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"/>
    </mc:Choice>
  </mc:AlternateContent>
  <bookViews>
    <workbookView xWindow="0" yWindow="0" windowWidth="20490" windowHeight="7755" tabRatio="630" firstSheet="3" activeTab="8"/>
  </bookViews>
  <sheets>
    <sheet name="30JCC6" sheetId="21" r:id="rId1"/>
    <sheet name="AG8UJP" sheetId="23" r:id="rId2"/>
    <sheet name="BARLT0" sheetId="24" r:id="rId3"/>
    <sheet name="DIIJCN" sheetId="25" r:id="rId4"/>
    <sheet name="GO2PTU" sheetId="26" r:id="rId5"/>
    <sheet name="MDNHB" sheetId="28" r:id="rId6"/>
    <sheet name="TREAO1" sheetId="29" r:id="rId7"/>
    <sheet name="W22HX2" sheetId="30" r:id="rId8"/>
    <sheet name="WBV3JL" sheetId="31" r:id="rId9"/>
    <sheet name="EXPORT_TEMPI_PONDERATI" sheetId="19" r:id="rId10"/>
    <sheet name="Legenda" sheetId="20" r:id="rId11"/>
  </sheets>
  <definedNames>
    <definedName name="_xlnm._FilterDatabase" localSheetId="0" hidden="1">'30JCC6'!$A$5:$R$1999</definedName>
    <definedName name="_xlnm._FilterDatabase" localSheetId="1" hidden="1">AG8UJP!$A$5:$Q$1999</definedName>
    <definedName name="_xlnm._FilterDatabase" localSheetId="2" hidden="1">BARLT0!$A$5:$Q$1999</definedName>
    <definedName name="_xlnm._FilterDatabase" localSheetId="3" hidden="1">DIIJCN!$A$5:$Q$1999</definedName>
    <definedName name="_xlnm._FilterDatabase" localSheetId="9" hidden="1">EXPORT_TEMPI_PONDERATI!$A$5:$T$1999</definedName>
    <definedName name="_xlnm._FilterDatabase" localSheetId="4" hidden="1">GO2PTU!$A$5:$Q$1999</definedName>
    <definedName name="_xlnm._FilterDatabase" localSheetId="5" hidden="1">MDNHB!$A$5:$Q$1999</definedName>
    <definedName name="_xlnm._FilterDatabase" localSheetId="6" hidden="1">TREAO1!$A$5:$Q$1999</definedName>
    <definedName name="_xlnm._FilterDatabase" localSheetId="7" hidden="1">W22HX2!$A$5:$Q$1999</definedName>
    <definedName name="_xlnm._FilterDatabase" localSheetId="8" hidden="1">WBV3JL!$A$5:$Q$1999</definedName>
    <definedName name="_xlnm.Print_Area" localSheetId="0">'30JCC6'!$I$5:$N$5</definedName>
    <definedName name="_xlnm.Print_Area" localSheetId="1">AG8UJP!$H$5:$M$5</definedName>
    <definedName name="_xlnm.Print_Area" localSheetId="2">BARLT0!$H$5:$M$5</definedName>
    <definedName name="_xlnm.Print_Area" localSheetId="3">DIIJCN!$H$5:$M$5</definedName>
    <definedName name="_xlnm.Print_Area" localSheetId="9">EXPORT_TEMPI_PONDERATI!$K$5:$P$5</definedName>
    <definedName name="_xlnm.Print_Area" localSheetId="4">GO2PTU!$H$5:$M$5</definedName>
    <definedName name="_xlnm.Print_Area" localSheetId="5">MDNHB!$H$5:$M$5</definedName>
    <definedName name="_xlnm.Print_Area" localSheetId="6">TREAO1!$H$5:$M$5</definedName>
    <definedName name="_xlnm.Print_Area" localSheetId="7">W22HX2!$H$5:$M$5</definedName>
    <definedName name="_xlnm.Print_Area" localSheetId="8">WBV3JL!$H$5:$M$5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000" i="31" l="1"/>
  <c r="K2000" i="31"/>
  <c r="M2000" i="31"/>
  <c r="N2000" i="31"/>
  <c r="I2000" i="31"/>
  <c r="I1999" i="31"/>
  <c r="N1998" i="31"/>
  <c r="M1998" i="31"/>
  <c r="N1997" i="31"/>
  <c r="M1997" i="31"/>
  <c r="N1996" i="31"/>
  <c r="M1996" i="31"/>
  <c r="N1995" i="31"/>
  <c r="M1995" i="31"/>
  <c r="N1994" i="31"/>
  <c r="M1994" i="31"/>
  <c r="N1993" i="31"/>
  <c r="M1993" i="31"/>
  <c r="N1992" i="31"/>
  <c r="M1992" i="31"/>
  <c r="N1991" i="31"/>
  <c r="M1991" i="31"/>
  <c r="N1990" i="31"/>
  <c r="M1990" i="31"/>
  <c r="N1989" i="31"/>
  <c r="M1989" i="31"/>
  <c r="N1988" i="31"/>
  <c r="M1988" i="31"/>
  <c r="N1987" i="31"/>
  <c r="M1987" i="31"/>
  <c r="N1986" i="31"/>
  <c r="M1986" i="31"/>
  <c r="N1985" i="31"/>
  <c r="M1985" i="31"/>
  <c r="N1984" i="31"/>
  <c r="M1984" i="31"/>
  <c r="N1983" i="31"/>
  <c r="M1983" i="31"/>
  <c r="N1982" i="31"/>
  <c r="M1982" i="31"/>
  <c r="N1981" i="31"/>
  <c r="M1981" i="31"/>
  <c r="N1980" i="31"/>
  <c r="M1980" i="31"/>
  <c r="N1979" i="31"/>
  <c r="M1979" i="31"/>
  <c r="N1978" i="31"/>
  <c r="M1978" i="31"/>
  <c r="N1977" i="31"/>
  <c r="M1977" i="31"/>
  <c r="N1976" i="31"/>
  <c r="M1976" i="31"/>
  <c r="N1975" i="31"/>
  <c r="M1975" i="31"/>
  <c r="N1974" i="31"/>
  <c r="M1974" i="31"/>
  <c r="N1973" i="31"/>
  <c r="M1973" i="31"/>
  <c r="N1972" i="31"/>
  <c r="M1972" i="31"/>
  <c r="N1971" i="31"/>
  <c r="M1971" i="31"/>
  <c r="N1970" i="31"/>
  <c r="M1970" i="31"/>
  <c r="N1969" i="31"/>
  <c r="M1969" i="31"/>
  <c r="N1968" i="31"/>
  <c r="M1968" i="31"/>
  <c r="N1967" i="31"/>
  <c r="M1967" i="31"/>
  <c r="N1966" i="31"/>
  <c r="M1966" i="31"/>
  <c r="N1965" i="31"/>
  <c r="M1965" i="31"/>
  <c r="N1964" i="31"/>
  <c r="M1964" i="31"/>
  <c r="N1963" i="31"/>
  <c r="M1963" i="31"/>
  <c r="N1962" i="31"/>
  <c r="M1962" i="31"/>
  <c r="N1961" i="31"/>
  <c r="M1961" i="31"/>
  <c r="N1960" i="31"/>
  <c r="M1960" i="31"/>
  <c r="N1959" i="31"/>
  <c r="M1959" i="31"/>
  <c r="N1958" i="31"/>
  <c r="M1958" i="31"/>
  <c r="N1957" i="31"/>
  <c r="M1957" i="31"/>
  <c r="N1956" i="31"/>
  <c r="M1956" i="31"/>
  <c r="N1955" i="31"/>
  <c r="M1955" i="31"/>
  <c r="N1954" i="31"/>
  <c r="M1954" i="31"/>
  <c r="N1953" i="31"/>
  <c r="M1953" i="31"/>
  <c r="N1952" i="31"/>
  <c r="M1952" i="31"/>
  <c r="N1951" i="31"/>
  <c r="M1951" i="31"/>
  <c r="N1950" i="31"/>
  <c r="M1950" i="31"/>
  <c r="N1949" i="31"/>
  <c r="M1949" i="31"/>
  <c r="N1948" i="31"/>
  <c r="M1948" i="31"/>
  <c r="N1947" i="31"/>
  <c r="M1947" i="31"/>
  <c r="N1946" i="31"/>
  <c r="M1946" i="31"/>
  <c r="N1945" i="31"/>
  <c r="M1945" i="31"/>
  <c r="N1944" i="31"/>
  <c r="M1944" i="31"/>
  <c r="N1943" i="31"/>
  <c r="M1943" i="31"/>
  <c r="N1942" i="31"/>
  <c r="M1942" i="31"/>
  <c r="N1941" i="31"/>
  <c r="M1941" i="31"/>
  <c r="N1940" i="31"/>
  <c r="M1940" i="31"/>
  <c r="N1939" i="31"/>
  <c r="M1939" i="31"/>
  <c r="N1938" i="31"/>
  <c r="M1938" i="31"/>
  <c r="N1937" i="31"/>
  <c r="M1937" i="31"/>
  <c r="N1936" i="31"/>
  <c r="M1936" i="31"/>
  <c r="N1935" i="31"/>
  <c r="M1935" i="31"/>
  <c r="N1934" i="31"/>
  <c r="M1934" i="31"/>
  <c r="N1933" i="31"/>
  <c r="M1933" i="31"/>
  <c r="N1932" i="31"/>
  <c r="M1932" i="31"/>
  <c r="N1931" i="31"/>
  <c r="M1931" i="31"/>
  <c r="N1930" i="31"/>
  <c r="M1930" i="31"/>
  <c r="N1929" i="31"/>
  <c r="M1929" i="31"/>
  <c r="N1928" i="31"/>
  <c r="M1928" i="31"/>
  <c r="N1927" i="31"/>
  <c r="M1927" i="31"/>
  <c r="N1926" i="31"/>
  <c r="M1926" i="31"/>
  <c r="N1925" i="31"/>
  <c r="M1925" i="31"/>
  <c r="N1924" i="31"/>
  <c r="M1924" i="31"/>
  <c r="N1923" i="31"/>
  <c r="M1923" i="31"/>
  <c r="N1922" i="31"/>
  <c r="M1922" i="31"/>
  <c r="N1921" i="31"/>
  <c r="M1921" i="31"/>
  <c r="N1920" i="31"/>
  <c r="M1920" i="31"/>
  <c r="N1919" i="31"/>
  <c r="M1919" i="31"/>
  <c r="N1918" i="31"/>
  <c r="M1918" i="31"/>
  <c r="N1917" i="31"/>
  <c r="M1917" i="31"/>
  <c r="N1916" i="31"/>
  <c r="M1916" i="31"/>
  <c r="N1915" i="31"/>
  <c r="M1915" i="31"/>
  <c r="N1914" i="31"/>
  <c r="M1914" i="31"/>
  <c r="N1913" i="31"/>
  <c r="M1913" i="31"/>
  <c r="N1912" i="31"/>
  <c r="M1912" i="31"/>
  <c r="N1911" i="31"/>
  <c r="M1911" i="31"/>
  <c r="N1910" i="31"/>
  <c r="M1910" i="31"/>
  <c r="N1909" i="31"/>
  <c r="M1909" i="31"/>
  <c r="N1908" i="31"/>
  <c r="M1908" i="31"/>
  <c r="N1907" i="31"/>
  <c r="M1907" i="31"/>
  <c r="N1906" i="31"/>
  <c r="M1906" i="31"/>
  <c r="N1905" i="31"/>
  <c r="M1905" i="31"/>
  <c r="N1904" i="31"/>
  <c r="M1904" i="31"/>
  <c r="N1903" i="31"/>
  <c r="M1903" i="31"/>
  <c r="N1902" i="31"/>
  <c r="M1902" i="31"/>
  <c r="N1901" i="31"/>
  <c r="M1901" i="31"/>
  <c r="N1900" i="31"/>
  <c r="M1900" i="31"/>
  <c r="N1899" i="31"/>
  <c r="M1899" i="31"/>
  <c r="N1898" i="31"/>
  <c r="M1898" i="31"/>
  <c r="N1897" i="31"/>
  <c r="M1897" i="31"/>
  <c r="N1896" i="31"/>
  <c r="M1896" i="31"/>
  <c r="N1895" i="31"/>
  <c r="M1895" i="31"/>
  <c r="N1894" i="31"/>
  <c r="M1894" i="31"/>
  <c r="N1893" i="31"/>
  <c r="M1893" i="31"/>
  <c r="N1892" i="31"/>
  <c r="M1892" i="31"/>
  <c r="N1891" i="31"/>
  <c r="M1891" i="31"/>
  <c r="N1890" i="31"/>
  <c r="M1890" i="31"/>
  <c r="N1889" i="31"/>
  <c r="M1889" i="31"/>
  <c r="N1888" i="31"/>
  <c r="M1888" i="31"/>
  <c r="N1887" i="31"/>
  <c r="M1887" i="31"/>
  <c r="N1886" i="31"/>
  <c r="M1886" i="31"/>
  <c r="N1885" i="31"/>
  <c r="M1885" i="31"/>
  <c r="N1884" i="31"/>
  <c r="M1884" i="31"/>
  <c r="N1883" i="31"/>
  <c r="M1883" i="31"/>
  <c r="N1882" i="31"/>
  <c r="M1882" i="31"/>
  <c r="N1881" i="31"/>
  <c r="M1881" i="31"/>
  <c r="N1880" i="31"/>
  <c r="M1880" i="31"/>
  <c r="N1879" i="31"/>
  <c r="M1879" i="31"/>
  <c r="N1878" i="31"/>
  <c r="M1878" i="31"/>
  <c r="N1877" i="31"/>
  <c r="M1877" i="31"/>
  <c r="N1876" i="31"/>
  <c r="M1876" i="31"/>
  <c r="N1875" i="31"/>
  <c r="M1875" i="31"/>
  <c r="N1874" i="31"/>
  <c r="M1874" i="31"/>
  <c r="N1873" i="31"/>
  <c r="M1873" i="31"/>
  <c r="N1872" i="31"/>
  <c r="M1872" i="31"/>
  <c r="N1871" i="31"/>
  <c r="M1871" i="31"/>
  <c r="N1870" i="31"/>
  <c r="M1870" i="31"/>
  <c r="N1869" i="31"/>
  <c r="M1869" i="31"/>
  <c r="N1868" i="31"/>
  <c r="M1868" i="31"/>
  <c r="N1867" i="31"/>
  <c r="M1867" i="31"/>
  <c r="N1866" i="31"/>
  <c r="M1866" i="31"/>
  <c r="N1865" i="31"/>
  <c r="M1865" i="31"/>
  <c r="N1864" i="31"/>
  <c r="M1864" i="31"/>
  <c r="N1863" i="31"/>
  <c r="M1863" i="31"/>
  <c r="N1862" i="31"/>
  <c r="M1862" i="31"/>
  <c r="N1861" i="31"/>
  <c r="M1861" i="31"/>
  <c r="N1860" i="31"/>
  <c r="M1860" i="31"/>
  <c r="N1859" i="31"/>
  <c r="M1859" i="31"/>
  <c r="N1858" i="31"/>
  <c r="M1858" i="31"/>
  <c r="N1857" i="31"/>
  <c r="M1857" i="31"/>
  <c r="N1856" i="31"/>
  <c r="M1856" i="31"/>
  <c r="N1855" i="31"/>
  <c r="M1855" i="31"/>
  <c r="N1854" i="31"/>
  <c r="M1854" i="31"/>
  <c r="N1853" i="31"/>
  <c r="M1853" i="31"/>
  <c r="N1852" i="31"/>
  <c r="M1852" i="31"/>
  <c r="N1851" i="31"/>
  <c r="M1851" i="31"/>
  <c r="N1850" i="31"/>
  <c r="M1850" i="31"/>
  <c r="N1849" i="31"/>
  <c r="M1849" i="31"/>
  <c r="N1848" i="31"/>
  <c r="M1848" i="31"/>
  <c r="N1847" i="31"/>
  <c r="M1847" i="31"/>
  <c r="N1846" i="31"/>
  <c r="M1846" i="31"/>
  <c r="N1845" i="31"/>
  <c r="M1845" i="31"/>
  <c r="N1844" i="31"/>
  <c r="M1844" i="31"/>
  <c r="N1843" i="31"/>
  <c r="M1843" i="31"/>
  <c r="N1842" i="31"/>
  <c r="M1842" i="31"/>
  <c r="N1841" i="31"/>
  <c r="M1841" i="31"/>
  <c r="N1840" i="31"/>
  <c r="M1840" i="31"/>
  <c r="N1839" i="31"/>
  <c r="M1839" i="31"/>
  <c r="N1838" i="31"/>
  <c r="M1838" i="31"/>
  <c r="N1837" i="31"/>
  <c r="M1837" i="31"/>
  <c r="N1836" i="31"/>
  <c r="M1836" i="31"/>
  <c r="N1835" i="31"/>
  <c r="M1835" i="31"/>
  <c r="N1834" i="31"/>
  <c r="M1834" i="31"/>
  <c r="N1833" i="31"/>
  <c r="M1833" i="31"/>
  <c r="N1832" i="31"/>
  <c r="M1832" i="31"/>
  <c r="N1831" i="31"/>
  <c r="M1831" i="31"/>
  <c r="N1830" i="31"/>
  <c r="M1830" i="31"/>
  <c r="N1829" i="31"/>
  <c r="M1829" i="31"/>
  <c r="N1828" i="31"/>
  <c r="M1828" i="31"/>
  <c r="N1827" i="31"/>
  <c r="M1827" i="31"/>
  <c r="N1826" i="31"/>
  <c r="M1826" i="31"/>
  <c r="N1825" i="31"/>
  <c r="M1825" i="31"/>
  <c r="N1824" i="31"/>
  <c r="M1824" i="31"/>
  <c r="N1823" i="31"/>
  <c r="M1823" i="31"/>
  <c r="N1822" i="31"/>
  <c r="M1822" i="31"/>
  <c r="N1821" i="31"/>
  <c r="M1821" i="31"/>
  <c r="N1820" i="31"/>
  <c r="M1820" i="31"/>
  <c r="N1819" i="31"/>
  <c r="M1819" i="31"/>
  <c r="N1818" i="31"/>
  <c r="M1818" i="31"/>
  <c r="N1817" i="31"/>
  <c r="M1817" i="31"/>
  <c r="N1816" i="31"/>
  <c r="M1816" i="31"/>
  <c r="N1815" i="31"/>
  <c r="M1815" i="31"/>
  <c r="N1814" i="31"/>
  <c r="M1814" i="31"/>
  <c r="N1813" i="31"/>
  <c r="M1813" i="31"/>
  <c r="N1812" i="31"/>
  <c r="M1812" i="31"/>
  <c r="N1811" i="31"/>
  <c r="M1811" i="31"/>
  <c r="N1810" i="31"/>
  <c r="M1810" i="31"/>
  <c r="N1809" i="31"/>
  <c r="M1809" i="31"/>
  <c r="N1808" i="31"/>
  <c r="M1808" i="31"/>
  <c r="N1807" i="31"/>
  <c r="M1807" i="31"/>
  <c r="N1806" i="31"/>
  <c r="M1806" i="31"/>
  <c r="N1805" i="31"/>
  <c r="M1805" i="31"/>
  <c r="N1804" i="31"/>
  <c r="M1804" i="31"/>
  <c r="N1803" i="31"/>
  <c r="M1803" i="31"/>
  <c r="N1802" i="31"/>
  <c r="M1802" i="31"/>
  <c r="N1801" i="31"/>
  <c r="M1801" i="31"/>
  <c r="N1800" i="31"/>
  <c r="M1800" i="31"/>
  <c r="N1799" i="31"/>
  <c r="M1799" i="31"/>
  <c r="N1798" i="31"/>
  <c r="M1798" i="31"/>
  <c r="N1797" i="31"/>
  <c r="M1797" i="31"/>
  <c r="N1796" i="31"/>
  <c r="M1796" i="31"/>
  <c r="N1795" i="31"/>
  <c r="M1795" i="31"/>
  <c r="N1794" i="31"/>
  <c r="M1794" i="31"/>
  <c r="N1793" i="31"/>
  <c r="M1793" i="31"/>
  <c r="N1792" i="31"/>
  <c r="M1792" i="31"/>
  <c r="N1791" i="31"/>
  <c r="M1791" i="31"/>
  <c r="N1790" i="31"/>
  <c r="M1790" i="31"/>
  <c r="N1789" i="31"/>
  <c r="M1789" i="31"/>
  <c r="N1788" i="31"/>
  <c r="M1788" i="31"/>
  <c r="N1787" i="31"/>
  <c r="M1787" i="31"/>
  <c r="N1786" i="31"/>
  <c r="M1786" i="31"/>
  <c r="N1785" i="31"/>
  <c r="M1785" i="31"/>
  <c r="N1784" i="31"/>
  <c r="M1784" i="31"/>
  <c r="N1783" i="31"/>
  <c r="M1783" i="31"/>
  <c r="N1782" i="31"/>
  <c r="M1782" i="31"/>
  <c r="N1781" i="31"/>
  <c r="M1781" i="31"/>
  <c r="N1780" i="31"/>
  <c r="M1780" i="31"/>
  <c r="N1779" i="31"/>
  <c r="M1779" i="31"/>
  <c r="N1778" i="31"/>
  <c r="M1778" i="31"/>
  <c r="N1777" i="31"/>
  <c r="M1777" i="31"/>
  <c r="N1776" i="31"/>
  <c r="M1776" i="31"/>
  <c r="N1775" i="31"/>
  <c r="M1775" i="31"/>
  <c r="N1774" i="31"/>
  <c r="M1774" i="31"/>
  <c r="N1773" i="31"/>
  <c r="M1773" i="31"/>
  <c r="N1772" i="31"/>
  <c r="M1772" i="31"/>
  <c r="N1771" i="31"/>
  <c r="M1771" i="31"/>
  <c r="N1770" i="31"/>
  <c r="M1770" i="31"/>
  <c r="N1769" i="31"/>
  <c r="M1769" i="31"/>
  <c r="N1768" i="31"/>
  <c r="M1768" i="31"/>
  <c r="N1767" i="31"/>
  <c r="M1767" i="31"/>
  <c r="N1766" i="31"/>
  <c r="M1766" i="31"/>
  <c r="N1765" i="31"/>
  <c r="M1765" i="31"/>
  <c r="N1764" i="31"/>
  <c r="M1764" i="31"/>
  <c r="N1763" i="31"/>
  <c r="M1763" i="31"/>
  <c r="N1762" i="31"/>
  <c r="M1762" i="31"/>
  <c r="N1761" i="31"/>
  <c r="M1761" i="31"/>
  <c r="N1760" i="31"/>
  <c r="M1760" i="31"/>
  <c r="N1759" i="31"/>
  <c r="M1759" i="31"/>
  <c r="N1758" i="31"/>
  <c r="M1758" i="31"/>
  <c r="N1757" i="31"/>
  <c r="M1757" i="31"/>
  <c r="N1756" i="31"/>
  <c r="M1756" i="31"/>
  <c r="N1755" i="31"/>
  <c r="M1755" i="31"/>
  <c r="N1754" i="31"/>
  <c r="M1754" i="31"/>
  <c r="N1753" i="31"/>
  <c r="M1753" i="31"/>
  <c r="N1752" i="31"/>
  <c r="M1752" i="31"/>
  <c r="N1751" i="31"/>
  <c r="M1751" i="31"/>
  <c r="N1750" i="31"/>
  <c r="M1750" i="31"/>
  <c r="N1749" i="31"/>
  <c r="M1749" i="31"/>
  <c r="N1748" i="31"/>
  <c r="M1748" i="31"/>
  <c r="N1747" i="31"/>
  <c r="M1747" i="31"/>
  <c r="N1746" i="31"/>
  <c r="M1746" i="31"/>
  <c r="N1745" i="31"/>
  <c r="M1745" i="31"/>
  <c r="N1744" i="31"/>
  <c r="M1744" i="31"/>
  <c r="N1743" i="31"/>
  <c r="M1743" i="31"/>
  <c r="N1742" i="31"/>
  <c r="M1742" i="31"/>
  <c r="N1741" i="31"/>
  <c r="M1741" i="31"/>
  <c r="N1740" i="31"/>
  <c r="M1740" i="31"/>
  <c r="N1739" i="31"/>
  <c r="M1739" i="31"/>
  <c r="N1738" i="31"/>
  <c r="M1738" i="31"/>
  <c r="N1737" i="31"/>
  <c r="M1737" i="31"/>
  <c r="N1736" i="31"/>
  <c r="M1736" i="31"/>
  <c r="N1735" i="31"/>
  <c r="M1735" i="31"/>
  <c r="N1734" i="31"/>
  <c r="M1734" i="31"/>
  <c r="N1733" i="31"/>
  <c r="M1733" i="31"/>
  <c r="N1732" i="31"/>
  <c r="M1732" i="31"/>
  <c r="N1731" i="31"/>
  <c r="M1731" i="31"/>
  <c r="N1730" i="31"/>
  <c r="M1730" i="31"/>
  <c r="N1729" i="31"/>
  <c r="M1729" i="31"/>
  <c r="N1728" i="31"/>
  <c r="M1728" i="31"/>
  <c r="N1727" i="31"/>
  <c r="M1727" i="31"/>
  <c r="N1726" i="31"/>
  <c r="M1726" i="31"/>
  <c r="N1725" i="31"/>
  <c r="M1725" i="31"/>
  <c r="N1724" i="31"/>
  <c r="M1724" i="31"/>
  <c r="N1723" i="31"/>
  <c r="M1723" i="31"/>
  <c r="N1722" i="31"/>
  <c r="M1722" i="31"/>
  <c r="N1721" i="31"/>
  <c r="M1721" i="31"/>
  <c r="N1720" i="31"/>
  <c r="M1720" i="31"/>
  <c r="N1719" i="31"/>
  <c r="M1719" i="31"/>
  <c r="N1718" i="31"/>
  <c r="M1718" i="31"/>
  <c r="N1717" i="31"/>
  <c r="M1717" i="31"/>
  <c r="N1716" i="31"/>
  <c r="M1716" i="31"/>
  <c r="N1715" i="31"/>
  <c r="M1715" i="31"/>
  <c r="N1714" i="31"/>
  <c r="M1714" i="31"/>
  <c r="N1713" i="31"/>
  <c r="M1713" i="31"/>
  <c r="N1712" i="31"/>
  <c r="M1712" i="31"/>
  <c r="N1711" i="31"/>
  <c r="M1711" i="31"/>
  <c r="N1710" i="31"/>
  <c r="M1710" i="31"/>
  <c r="N1709" i="31"/>
  <c r="M1709" i="31"/>
  <c r="N1708" i="31"/>
  <c r="M1708" i="31"/>
  <c r="N1707" i="31"/>
  <c r="M1707" i="31"/>
  <c r="N1706" i="31"/>
  <c r="M1706" i="31"/>
  <c r="N1705" i="31"/>
  <c r="M1705" i="31"/>
  <c r="N1704" i="31"/>
  <c r="M1704" i="31"/>
  <c r="N1703" i="31"/>
  <c r="M1703" i="31"/>
  <c r="N1702" i="31"/>
  <c r="M1702" i="31"/>
  <c r="N1701" i="31"/>
  <c r="M1701" i="31"/>
  <c r="N1700" i="31"/>
  <c r="M1700" i="31"/>
  <c r="N1699" i="31"/>
  <c r="M1699" i="31"/>
  <c r="N1698" i="31"/>
  <c r="M1698" i="31"/>
  <c r="N1697" i="31"/>
  <c r="M1697" i="31"/>
  <c r="N1696" i="31"/>
  <c r="M1696" i="31"/>
  <c r="N1695" i="31"/>
  <c r="M1695" i="31"/>
  <c r="N1694" i="31"/>
  <c r="M1694" i="31"/>
  <c r="N1693" i="31"/>
  <c r="M1693" i="31"/>
  <c r="N1692" i="31"/>
  <c r="M1692" i="31"/>
  <c r="N1691" i="31"/>
  <c r="M1691" i="31"/>
  <c r="N1690" i="31"/>
  <c r="M1690" i="31"/>
  <c r="N1689" i="31"/>
  <c r="M1689" i="31"/>
  <c r="N1688" i="31"/>
  <c r="M1688" i="31"/>
  <c r="N1687" i="31"/>
  <c r="M1687" i="31"/>
  <c r="N1686" i="31"/>
  <c r="M1686" i="31"/>
  <c r="N1685" i="31"/>
  <c r="M1685" i="31"/>
  <c r="N1684" i="31"/>
  <c r="M1684" i="31"/>
  <c r="N1683" i="31"/>
  <c r="M1683" i="31"/>
  <c r="N1682" i="31"/>
  <c r="M1682" i="31"/>
  <c r="N1681" i="31"/>
  <c r="M1681" i="31"/>
  <c r="N1680" i="31"/>
  <c r="M1680" i="31"/>
  <c r="N1679" i="31"/>
  <c r="M1679" i="31"/>
  <c r="N1678" i="31"/>
  <c r="M1678" i="31"/>
  <c r="N1677" i="31"/>
  <c r="M1677" i="31"/>
  <c r="N1676" i="31"/>
  <c r="M1676" i="31"/>
  <c r="N1675" i="31"/>
  <c r="M1675" i="31"/>
  <c r="N1674" i="31"/>
  <c r="M1674" i="31"/>
  <c r="N1673" i="31"/>
  <c r="M1673" i="31"/>
  <c r="N1672" i="31"/>
  <c r="M1672" i="31"/>
  <c r="N1671" i="31"/>
  <c r="M1671" i="31"/>
  <c r="N1670" i="31"/>
  <c r="M1670" i="31"/>
  <c r="N1669" i="31"/>
  <c r="M1669" i="31"/>
  <c r="N1668" i="31"/>
  <c r="M1668" i="31"/>
  <c r="N1667" i="31"/>
  <c r="M1667" i="31"/>
  <c r="N1666" i="31"/>
  <c r="M1666" i="31"/>
  <c r="N1665" i="31"/>
  <c r="M1665" i="31"/>
  <c r="N1664" i="31"/>
  <c r="M1664" i="31"/>
  <c r="N1663" i="31"/>
  <c r="M1663" i="31"/>
  <c r="N1662" i="31"/>
  <c r="M1662" i="31"/>
  <c r="N1661" i="31"/>
  <c r="M1661" i="31"/>
  <c r="N1660" i="31"/>
  <c r="M1660" i="31"/>
  <c r="N1659" i="31"/>
  <c r="M1659" i="31"/>
  <c r="N1658" i="31"/>
  <c r="M1658" i="31"/>
  <c r="N1657" i="31"/>
  <c r="M1657" i="31"/>
  <c r="N1656" i="31"/>
  <c r="M1656" i="31"/>
  <c r="N1655" i="31"/>
  <c r="M1655" i="31"/>
  <c r="N1654" i="31"/>
  <c r="M1654" i="31"/>
  <c r="N1653" i="31"/>
  <c r="M1653" i="31"/>
  <c r="N1652" i="31"/>
  <c r="M1652" i="31"/>
  <c r="N1651" i="31"/>
  <c r="M1651" i="31"/>
  <c r="N1650" i="31"/>
  <c r="M1650" i="31"/>
  <c r="N1649" i="31"/>
  <c r="M1649" i="31"/>
  <c r="N1648" i="31"/>
  <c r="M1648" i="31"/>
  <c r="N1647" i="31"/>
  <c r="M1647" i="31"/>
  <c r="N1646" i="31"/>
  <c r="M1646" i="31"/>
  <c r="N1645" i="31"/>
  <c r="M1645" i="31"/>
  <c r="N1644" i="31"/>
  <c r="M1644" i="31"/>
  <c r="N1643" i="31"/>
  <c r="M1643" i="31"/>
  <c r="N1642" i="31"/>
  <c r="M1642" i="31"/>
  <c r="N1641" i="31"/>
  <c r="M1641" i="31"/>
  <c r="N1640" i="31"/>
  <c r="M1640" i="31"/>
  <c r="N1639" i="31"/>
  <c r="M1639" i="31"/>
  <c r="N1638" i="31"/>
  <c r="M1638" i="31"/>
  <c r="N1637" i="31"/>
  <c r="M1637" i="31"/>
  <c r="N1636" i="31"/>
  <c r="M1636" i="31"/>
  <c r="N1635" i="31"/>
  <c r="M1635" i="31"/>
  <c r="N1634" i="31"/>
  <c r="M1634" i="31"/>
  <c r="N1633" i="31"/>
  <c r="M1633" i="31"/>
  <c r="N1632" i="31"/>
  <c r="M1632" i="31"/>
  <c r="N1631" i="31"/>
  <c r="M1631" i="31"/>
  <c r="N1630" i="31"/>
  <c r="M1630" i="31"/>
  <c r="N1629" i="31"/>
  <c r="M1629" i="31"/>
  <c r="N1628" i="31"/>
  <c r="M1628" i="31"/>
  <c r="N1627" i="31"/>
  <c r="M1627" i="31"/>
  <c r="N1626" i="31"/>
  <c r="M1626" i="31"/>
  <c r="N1625" i="31"/>
  <c r="M1625" i="31"/>
  <c r="N1624" i="31"/>
  <c r="M1624" i="31"/>
  <c r="N1623" i="31"/>
  <c r="M1623" i="31"/>
  <c r="N1622" i="31"/>
  <c r="M1622" i="31"/>
  <c r="N1621" i="31"/>
  <c r="M1621" i="31"/>
  <c r="N1620" i="31"/>
  <c r="M1620" i="31"/>
  <c r="N1619" i="31"/>
  <c r="M1619" i="31"/>
  <c r="N1618" i="31"/>
  <c r="M1618" i="31"/>
  <c r="N1617" i="31"/>
  <c r="M1617" i="31"/>
  <c r="N1616" i="31"/>
  <c r="M1616" i="31"/>
  <c r="N1615" i="31"/>
  <c r="M1615" i="31"/>
  <c r="N1614" i="31"/>
  <c r="M1614" i="31"/>
  <c r="N1613" i="31"/>
  <c r="M1613" i="31"/>
  <c r="N1612" i="31"/>
  <c r="M1612" i="31"/>
  <c r="N1611" i="31"/>
  <c r="M1611" i="31"/>
  <c r="N1610" i="31"/>
  <c r="M1610" i="31"/>
  <c r="N1609" i="31"/>
  <c r="M1609" i="31"/>
  <c r="N1608" i="31"/>
  <c r="M1608" i="31"/>
  <c r="N1607" i="31"/>
  <c r="M1607" i="31"/>
  <c r="N1606" i="31"/>
  <c r="M1606" i="31"/>
  <c r="N1605" i="31"/>
  <c r="M1605" i="31"/>
  <c r="N1604" i="31"/>
  <c r="M1604" i="31"/>
  <c r="N1603" i="31"/>
  <c r="M1603" i="31"/>
  <c r="N1602" i="31"/>
  <c r="M1602" i="31"/>
  <c r="N1601" i="31"/>
  <c r="M1601" i="31"/>
  <c r="N1600" i="31"/>
  <c r="M1600" i="31"/>
  <c r="N1599" i="31"/>
  <c r="M1599" i="31"/>
  <c r="N1598" i="31"/>
  <c r="M1598" i="31"/>
  <c r="N1597" i="31"/>
  <c r="M1597" i="31"/>
  <c r="N1596" i="31"/>
  <c r="M1596" i="31"/>
  <c r="N1595" i="31"/>
  <c r="M1595" i="31"/>
  <c r="N1594" i="31"/>
  <c r="M1594" i="31"/>
  <c r="N1593" i="31"/>
  <c r="M1593" i="31"/>
  <c r="N1592" i="31"/>
  <c r="M1592" i="31"/>
  <c r="N1591" i="31"/>
  <c r="M1591" i="31"/>
  <c r="N1590" i="31"/>
  <c r="M1590" i="31"/>
  <c r="N1589" i="31"/>
  <c r="M1589" i="31"/>
  <c r="N1588" i="31"/>
  <c r="M1588" i="31"/>
  <c r="N1587" i="31"/>
  <c r="M1587" i="31"/>
  <c r="N1586" i="31"/>
  <c r="M1586" i="31"/>
  <c r="N1585" i="31"/>
  <c r="M1585" i="31"/>
  <c r="N1584" i="31"/>
  <c r="M1584" i="31"/>
  <c r="N1583" i="31"/>
  <c r="M1583" i="31"/>
  <c r="N1582" i="31"/>
  <c r="M1582" i="31"/>
  <c r="N1581" i="31"/>
  <c r="M1581" i="31"/>
  <c r="N1580" i="31"/>
  <c r="M1580" i="31"/>
  <c r="N1579" i="31"/>
  <c r="M1579" i="31"/>
  <c r="N1578" i="31"/>
  <c r="M1578" i="31"/>
  <c r="N1577" i="31"/>
  <c r="M1577" i="31"/>
  <c r="N1576" i="31"/>
  <c r="M1576" i="31"/>
  <c r="N1575" i="31"/>
  <c r="M1575" i="31"/>
  <c r="N1574" i="31"/>
  <c r="M1574" i="31"/>
  <c r="N1573" i="31"/>
  <c r="M1573" i="31"/>
  <c r="N1572" i="31"/>
  <c r="M1572" i="31"/>
  <c r="N1571" i="31"/>
  <c r="M1571" i="31"/>
  <c r="N1570" i="31"/>
  <c r="M1570" i="31"/>
  <c r="N1569" i="31"/>
  <c r="M1569" i="31"/>
  <c r="N1568" i="31"/>
  <c r="M1568" i="31"/>
  <c r="N1567" i="31"/>
  <c r="M1567" i="31"/>
  <c r="N1566" i="31"/>
  <c r="M1566" i="31"/>
  <c r="N1565" i="31"/>
  <c r="M1565" i="31"/>
  <c r="N1564" i="31"/>
  <c r="M1564" i="31"/>
  <c r="N1563" i="31"/>
  <c r="M1563" i="31"/>
  <c r="N1562" i="31"/>
  <c r="M1562" i="31"/>
  <c r="N1561" i="31"/>
  <c r="M1561" i="31"/>
  <c r="N1560" i="31"/>
  <c r="M1560" i="31"/>
  <c r="N1559" i="31"/>
  <c r="M1559" i="31"/>
  <c r="N1558" i="31"/>
  <c r="M1558" i="31"/>
  <c r="N1557" i="31"/>
  <c r="M1557" i="31"/>
  <c r="N1556" i="31"/>
  <c r="M1556" i="31"/>
  <c r="N1555" i="31"/>
  <c r="M1555" i="31"/>
  <c r="N1554" i="31"/>
  <c r="M1554" i="31"/>
  <c r="N1553" i="31"/>
  <c r="M1553" i="31"/>
  <c r="N1552" i="31"/>
  <c r="M1552" i="31"/>
  <c r="N1551" i="31"/>
  <c r="M1551" i="31"/>
  <c r="N1550" i="31"/>
  <c r="M1550" i="31"/>
  <c r="N1549" i="31"/>
  <c r="M1549" i="31"/>
  <c r="N1548" i="31"/>
  <c r="M1548" i="31"/>
  <c r="N1547" i="31"/>
  <c r="M1547" i="31"/>
  <c r="N1546" i="31"/>
  <c r="M1546" i="31"/>
  <c r="N1545" i="31"/>
  <c r="M1545" i="31"/>
  <c r="N1544" i="31"/>
  <c r="M1544" i="31"/>
  <c r="N1543" i="31"/>
  <c r="M1543" i="31"/>
  <c r="N1542" i="31"/>
  <c r="M1542" i="31"/>
  <c r="N1541" i="31"/>
  <c r="M1541" i="31"/>
  <c r="N1540" i="31"/>
  <c r="M1540" i="31"/>
  <c r="N1539" i="31"/>
  <c r="M1539" i="31"/>
  <c r="N1538" i="31"/>
  <c r="M1538" i="31"/>
  <c r="N1537" i="31"/>
  <c r="M1537" i="31"/>
  <c r="N1536" i="31"/>
  <c r="M1536" i="31"/>
  <c r="N1535" i="31"/>
  <c r="M1535" i="31"/>
  <c r="N1534" i="31"/>
  <c r="M1534" i="31"/>
  <c r="N1533" i="31"/>
  <c r="M1533" i="31"/>
  <c r="N1532" i="31"/>
  <c r="M1532" i="31"/>
  <c r="N1531" i="31"/>
  <c r="M1531" i="31"/>
  <c r="N1530" i="31"/>
  <c r="M1530" i="31"/>
  <c r="N1529" i="31"/>
  <c r="M1529" i="31"/>
  <c r="N1528" i="31"/>
  <c r="M1528" i="31"/>
  <c r="N1527" i="31"/>
  <c r="M1527" i="31"/>
  <c r="N1526" i="31"/>
  <c r="M1526" i="31"/>
  <c r="N1525" i="31"/>
  <c r="M1525" i="31"/>
  <c r="N1524" i="31"/>
  <c r="M1524" i="31"/>
  <c r="N1523" i="31"/>
  <c r="M1523" i="31"/>
  <c r="N1522" i="31"/>
  <c r="M1522" i="31"/>
  <c r="N1521" i="31"/>
  <c r="M1521" i="31"/>
  <c r="N1520" i="31"/>
  <c r="M1520" i="31"/>
  <c r="N1519" i="31"/>
  <c r="M1519" i="31"/>
  <c r="N1518" i="31"/>
  <c r="M1518" i="31"/>
  <c r="N1517" i="31"/>
  <c r="M1517" i="31"/>
  <c r="N1516" i="31"/>
  <c r="M1516" i="31"/>
  <c r="N1515" i="31"/>
  <c r="M1515" i="31"/>
  <c r="N1514" i="31"/>
  <c r="M1514" i="31"/>
  <c r="N1513" i="31"/>
  <c r="M1513" i="31"/>
  <c r="N1512" i="31"/>
  <c r="M1512" i="31"/>
  <c r="N1511" i="31"/>
  <c r="M1511" i="31"/>
  <c r="N1510" i="31"/>
  <c r="M1510" i="31"/>
  <c r="N1509" i="31"/>
  <c r="M1509" i="31"/>
  <c r="N1508" i="31"/>
  <c r="M1508" i="31"/>
  <c r="N1507" i="31"/>
  <c r="M1507" i="31"/>
  <c r="N1506" i="31"/>
  <c r="M1506" i="31"/>
  <c r="N1505" i="31"/>
  <c r="M1505" i="31"/>
  <c r="N1504" i="31"/>
  <c r="M1504" i="31"/>
  <c r="N1503" i="31"/>
  <c r="M1503" i="31"/>
  <c r="N1502" i="31"/>
  <c r="M1502" i="31"/>
  <c r="N1501" i="31"/>
  <c r="M1501" i="31"/>
  <c r="N1500" i="31"/>
  <c r="M1500" i="31"/>
  <c r="N1499" i="31"/>
  <c r="M1499" i="31"/>
  <c r="N1498" i="31"/>
  <c r="M1498" i="31"/>
  <c r="N1497" i="31"/>
  <c r="M1497" i="31"/>
  <c r="N1496" i="31"/>
  <c r="M1496" i="31"/>
  <c r="N1495" i="31"/>
  <c r="M1495" i="31"/>
  <c r="N1494" i="31"/>
  <c r="M1494" i="31"/>
  <c r="N1493" i="31"/>
  <c r="M1493" i="31"/>
  <c r="N1492" i="31"/>
  <c r="M1492" i="31"/>
  <c r="N1491" i="31"/>
  <c r="M1491" i="31"/>
  <c r="N1490" i="31"/>
  <c r="M1490" i="31"/>
  <c r="N1489" i="31"/>
  <c r="M1489" i="31"/>
  <c r="N1488" i="31"/>
  <c r="M1488" i="31"/>
  <c r="N1487" i="31"/>
  <c r="M1487" i="31"/>
  <c r="N1486" i="31"/>
  <c r="M1486" i="31"/>
  <c r="N1485" i="31"/>
  <c r="M1485" i="31"/>
  <c r="N1484" i="31"/>
  <c r="M1484" i="31"/>
  <c r="N1483" i="31"/>
  <c r="M1483" i="31"/>
  <c r="N1482" i="31"/>
  <c r="M1482" i="31"/>
  <c r="N1481" i="31"/>
  <c r="M1481" i="31"/>
  <c r="N1480" i="31"/>
  <c r="M1480" i="31"/>
  <c r="N1479" i="31"/>
  <c r="M1479" i="31"/>
  <c r="N1478" i="31"/>
  <c r="M1478" i="31"/>
  <c r="N1477" i="31"/>
  <c r="M1477" i="31"/>
  <c r="N1476" i="31"/>
  <c r="M1476" i="31"/>
  <c r="N1475" i="31"/>
  <c r="M1475" i="31"/>
  <c r="N1474" i="31"/>
  <c r="M1474" i="31"/>
  <c r="N1473" i="31"/>
  <c r="M1473" i="31"/>
  <c r="N1472" i="31"/>
  <c r="M1472" i="31"/>
  <c r="N1471" i="31"/>
  <c r="M1471" i="31"/>
  <c r="N1470" i="31"/>
  <c r="M1470" i="31"/>
  <c r="N1469" i="31"/>
  <c r="M1469" i="31"/>
  <c r="N1468" i="31"/>
  <c r="M1468" i="31"/>
  <c r="N1467" i="31"/>
  <c r="M1467" i="31"/>
  <c r="N1466" i="31"/>
  <c r="M1466" i="31"/>
  <c r="N1465" i="31"/>
  <c r="M1465" i="31"/>
  <c r="N1464" i="31"/>
  <c r="M1464" i="31"/>
  <c r="N1463" i="31"/>
  <c r="M1463" i="31"/>
  <c r="N1462" i="31"/>
  <c r="M1462" i="31"/>
  <c r="N1461" i="31"/>
  <c r="M1461" i="31"/>
  <c r="N1460" i="31"/>
  <c r="M1460" i="31"/>
  <c r="N1459" i="31"/>
  <c r="M1459" i="31"/>
  <c r="N1458" i="31"/>
  <c r="M1458" i="31"/>
  <c r="N1457" i="31"/>
  <c r="M1457" i="31"/>
  <c r="N1456" i="31"/>
  <c r="M1456" i="31"/>
  <c r="N1455" i="31"/>
  <c r="M1455" i="31"/>
  <c r="N1454" i="31"/>
  <c r="M1454" i="31"/>
  <c r="N1453" i="31"/>
  <c r="M1453" i="31"/>
  <c r="N1452" i="31"/>
  <c r="M1452" i="31"/>
  <c r="N1451" i="31"/>
  <c r="M1451" i="31"/>
  <c r="N1450" i="31"/>
  <c r="M1450" i="31"/>
  <c r="N1449" i="31"/>
  <c r="M1449" i="31"/>
  <c r="N1448" i="31"/>
  <c r="M1448" i="31"/>
  <c r="N1447" i="31"/>
  <c r="M1447" i="31"/>
  <c r="N1446" i="31"/>
  <c r="M1446" i="31"/>
  <c r="N1445" i="31"/>
  <c r="M1445" i="31"/>
  <c r="N1444" i="31"/>
  <c r="M1444" i="31"/>
  <c r="N1443" i="31"/>
  <c r="M1443" i="31"/>
  <c r="N1442" i="31"/>
  <c r="M1442" i="31"/>
  <c r="N1441" i="31"/>
  <c r="M1441" i="31"/>
  <c r="N1440" i="31"/>
  <c r="M1440" i="31"/>
  <c r="N1439" i="31"/>
  <c r="M1439" i="31"/>
  <c r="N1438" i="31"/>
  <c r="M1438" i="31"/>
  <c r="N1437" i="31"/>
  <c r="M1437" i="31"/>
  <c r="N1436" i="31"/>
  <c r="M1436" i="31"/>
  <c r="N1435" i="31"/>
  <c r="M1435" i="31"/>
  <c r="N1434" i="31"/>
  <c r="M1434" i="31"/>
  <c r="N1433" i="31"/>
  <c r="M1433" i="31"/>
  <c r="N1432" i="31"/>
  <c r="M1432" i="31"/>
  <c r="N1431" i="31"/>
  <c r="M1431" i="31"/>
  <c r="N1430" i="31"/>
  <c r="M1430" i="31"/>
  <c r="N1429" i="31"/>
  <c r="M1429" i="31"/>
  <c r="N1428" i="31"/>
  <c r="M1428" i="31"/>
  <c r="N1427" i="31"/>
  <c r="M1427" i="31"/>
  <c r="N1426" i="31"/>
  <c r="M1426" i="31"/>
  <c r="N1425" i="31"/>
  <c r="M1425" i="31"/>
  <c r="N1424" i="31"/>
  <c r="M1424" i="31"/>
  <c r="N1423" i="31"/>
  <c r="M1423" i="31"/>
  <c r="N1422" i="31"/>
  <c r="M1422" i="31"/>
  <c r="N1421" i="31"/>
  <c r="M1421" i="31"/>
  <c r="N1420" i="31"/>
  <c r="M1420" i="31"/>
  <c r="N1419" i="31"/>
  <c r="M1419" i="31"/>
  <c r="N1418" i="31"/>
  <c r="M1418" i="31"/>
  <c r="N1417" i="31"/>
  <c r="M1417" i="31"/>
  <c r="N1416" i="31"/>
  <c r="M1416" i="31"/>
  <c r="N1415" i="31"/>
  <c r="M1415" i="31"/>
  <c r="N1414" i="31"/>
  <c r="M1414" i="31"/>
  <c r="N1413" i="31"/>
  <c r="M1413" i="31"/>
  <c r="N1412" i="31"/>
  <c r="M1412" i="31"/>
  <c r="N1411" i="31"/>
  <c r="M1411" i="31"/>
  <c r="N1410" i="31"/>
  <c r="M1410" i="31"/>
  <c r="N1409" i="31"/>
  <c r="M1409" i="31"/>
  <c r="N1408" i="31"/>
  <c r="M1408" i="31"/>
  <c r="N1407" i="31"/>
  <c r="M1407" i="31"/>
  <c r="N1406" i="31"/>
  <c r="M1406" i="31"/>
  <c r="N1405" i="31"/>
  <c r="M1405" i="31"/>
  <c r="N1404" i="31"/>
  <c r="M1404" i="31"/>
  <c r="N1403" i="31"/>
  <c r="M1403" i="31"/>
  <c r="N1402" i="31"/>
  <c r="M1402" i="31"/>
  <c r="N1401" i="31"/>
  <c r="M1401" i="31"/>
  <c r="N1400" i="31"/>
  <c r="M1400" i="31"/>
  <c r="N1399" i="31"/>
  <c r="M1399" i="31"/>
  <c r="N1398" i="31"/>
  <c r="M1398" i="31"/>
  <c r="N1397" i="31"/>
  <c r="M1397" i="31"/>
  <c r="N1396" i="31"/>
  <c r="M1396" i="31"/>
  <c r="N1395" i="31"/>
  <c r="M1395" i="31"/>
  <c r="N1394" i="31"/>
  <c r="M1394" i="31"/>
  <c r="N1393" i="31"/>
  <c r="M1393" i="31"/>
  <c r="N1392" i="31"/>
  <c r="M1392" i="31"/>
  <c r="N1391" i="31"/>
  <c r="M1391" i="31"/>
  <c r="N1390" i="31"/>
  <c r="M1390" i="31"/>
  <c r="N1389" i="31"/>
  <c r="M1389" i="31"/>
  <c r="N1388" i="31"/>
  <c r="M1388" i="31"/>
  <c r="N1387" i="31"/>
  <c r="M1387" i="31"/>
  <c r="N1386" i="31"/>
  <c r="M1386" i="31"/>
  <c r="N1385" i="31"/>
  <c r="M1385" i="31"/>
  <c r="N1384" i="31"/>
  <c r="M1384" i="31"/>
  <c r="N1383" i="31"/>
  <c r="M1383" i="31"/>
  <c r="N1382" i="31"/>
  <c r="M1382" i="31"/>
  <c r="N1381" i="31"/>
  <c r="M1381" i="31"/>
  <c r="N1380" i="31"/>
  <c r="M1380" i="31"/>
  <c r="N1379" i="31"/>
  <c r="M1379" i="31"/>
  <c r="N1378" i="31"/>
  <c r="M1378" i="31"/>
  <c r="N1377" i="31"/>
  <c r="M1377" i="31"/>
  <c r="N1376" i="31"/>
  <c r="M1376" i="31"/>
  <c r="N1375" i="31"/>
  <c r="M1375" i="31"/>
  <c r="N1374" i="31"/>
  <c r="M1374" i="31"/>
  <c r="N1373" i="31"/>
  <c r="M1373" i="31"/>
  <c r="N1372" i="31"/>
  <c r="M1372" i="31"/>
  <c r="N1371" i="31"/>
  <c r="M1371" i="31"/>
  <c r="N1370" i="31"/>
  <c r="M1370" i="31"/>
  <c r="N1369" i="31"/>
  <c r="M1369" i="31"/>
  <c r="N1368" i="31"/>
  <c r="M1368" i="31"/>
  <c r="N1367" i="31"/>
  <c r="M1367" i="31"/>
  <c r="N1366" i="31"/>
  <c r="M1366" i="31"/>
  <c r="N1365" i="31"/>
  <c r="M1365" i="31"/>
  <c r="N1364" i="31"/>
  <c r="M1364" i="31"/>
  <c r="N1363" i="31"/>
  <c r="M1363" i="31"/>
  <c r="N1362" i="31"/>
  <c r="M1362" i="31"/>
  <c r="N1361" i="31"/>
  <c r="M1361" i="31"/>
  <c r="N1360" i="31"/>
  <c r="M1360" i="31"/>
  <c r="N1359" i="31"/>
  <c r="M1359" i="31"/>
  <c r="N1358" i="31"/>
  <c r="M1358" i="31"/>
  <c r="N1357" i="31"/>
  <c r="M1357" i="31"/>
  <c r="N1356" i="31"/>
  <c r="M1356" i="31"/>
  <c r="N1355" i="31"/>
  <c r="M1355" i="31"/>
  <c r="N1354" i="31"/>
  <c r="M1354" i="31"/>
  <c r="N1353" i="31"/>
  <c r="M1353" i="31"/>
  <c r="N1352" i="31"/>
  <c r="M1352" i="31"/>
  <c r="N1351" i="31"/>
  <c r="M1351" i="31"/>
  <c r="N1350" i="31"/>
  <c r="M1350" i="31"/>
  <c r="N1349" i="31"/>
  <c r="M1349" i="31"/>
  <c r="N1348" i="31"/>
  <c r="M1348" i="31"/>
  <c r="N1347" i="31"/>
  <c r="M1347" i="31"/>
  <c r="N1346" i="31"/>
  <c r="M1346" i="31"/>
  <c r="N1345" i="31"/>
  <c r="M1345" i="31"/>
  <c r="N1344" i="31"/>
  <c r="M1344" i="31"/>
  <c r="N1343" i="31"/>
  <c r="M1343" i="31"/>
  <c r="N1342" i="31"/>
  <c r="M1342" i="31"/>
  <c r="N1341" i="31"/>
  <c r="M1341" i="31"/>
  <c r="N1340" i="31"/>
  <c r="M1340" i="31"/>
  <c r="N1339" i="31"/>
  <c r="M1339" i="31"/>
  <c r="N1338" i="31"/>
  <c r="M1338" i="31"/>
  <c r="N1337" i="31"/>
  <c r="M1337" i="31"/>
  <c r="N1336" i="31"/>
  <c r="M1336" i="31"/>
  <c r="N1335" i="31"/>
  <c r="M1335" i="31"/>
  <c r="N1334" i="31"/>
  <c r="M1334" i="31"/>
  <c r="N1333" i="31"/>
  <c r="M1333" i="31"/>
  <c r="N1332" i="31"/>
  <c r="M1332" i="31"/>
  <c r="N1331" i="31"/>
  <c r="M1331" i="31"/>
  <c r="N1330" i="31"/>
  <c r="M1330" i="31"/>
  <c r="N1329" i="31"/>
  <c r="M1329" i="31"/>
  <c r="N1328" i="31"/>
  <c r="M1328" i="31"/>
  <c r="N1327" i="31"/>
  <c r="M1327" i="31"/>
  <c r="N1326" i="31"/>
  <c r="M1326" i="31"/>
  <c r="N1325" i="31"/>
  <c r="M1325" i="31"/>
  <c r="N1324" i="31"/>
  <c r="M1324" i="31"/>
  <c r="N1323" i="31"/>
  <c r="M1323" i="31"/>
  <c r="N1322" i="31"/>
  <c r="M1322" i="31"/>
  <c r="N1321" i="31"/>
  <c r="M1321" i="31"/>
  <c r="N1320" i="31"/>
  <c r="M1320" i="31"/>
  <c r="N1319" i="31"/>
  <c r="M1319" i="31"/>
  <c r="N1318" i="31"/>
  <c r="M1318" i="31"/>
  <c r="N1317" i="31"/>
  <c r="M1317" i="31"/>
  <c r="N1316" i="31"/>
  <c r="M1316" i="31"/>
  <c r="N1315" i="31"/>
  <c r="M1315" i="31"/>
  <c r="N1314" i="31"/>
  <c r="M1314" i="31"/>
  <c r="N1313" i="31"/>
  <c r="M1313" i="31"/>
  <c r="N1312" i="31"/>
  <c r="M1312" i="31"/>
  <c r="N1311" i="31"/>
  <c r="M1311" i="31"/>
  <c r="N1310" i="31"/>
  <c r="M1310" i="31"/>
  <c r="N1309" i="31"/>
  <c r="M1309" i="31"/>
  <c r="N1308" i="31"/>
  <c r="M1308" i="31"/>
  <c r="N1307" i="31"/>
  <c r="M1307" i="31"/>
  <c r="N1306" i="31"/>
  <c r="M1306" i="31"/>
  <c r="N1305" i="31"/>
  <c r="M1305" i="31"/>
  <c r="N1304" i="31"/>
  <c r="M1304" i="31"/>
  <c r="N1303" i="31"/>
  <c r="M1303" i="31"/>
  <c r="N1302" i="31"/>
  <c r="M1302" i="31"/>
  <c r="N1301" i="31"/>
  <c r="M1301" i="31"/>
  <c r="N1300" i="31"/>
  <c r="M1300" i="31"/>
  <c r="N1299" i="31"/>
  <c r="M1299" i="31"/>
  <c r="N1298" i="31"/>
  <c r="M1298" i="31"/>
  <c r="N1297" i="31"/>
  <c r="M1297" i="31"/>
  <c r="N1296" i="31"/>
  <c r="M1296" i="31"/>
  <c r="N1295" i="31"/>
  <c r="M1295" i="31"/>
  <c r="N1294" i="31"/>
  <c r="M1294" i="31"/>
  <c r="N1293" i="31"/>
  <c r="M1293" i="31"/>
  <c r="N1292" i="31"/>
  <c r="M1292" i="31"/>
  <c r="N1291" i="31"/>
  <c r="M1291" i="31"/>
  <c r="N1290" i="31"/>
  <c r="M1290" i="31"/>
  <c r="N1289" i="31"/>
  <c r="M1289" i="31"/>
  <c r="N1288" i="31"/>
  <c r="M1288" i="31"/>
  <c r="N1287" i="31"/>
  <c r="M1287" i="31"/>
  <c r="N1286" i="31"/>
  <c r="M1286" i="31"/>
  <c r="N1285" i="31"/>
  <c r="M1285" i="31"/>
  <c r="N1284" i="31"/>
  <c r="M1284" i="31"/>
  <c r="N1283" i="31"/>
  <c r="M1283" i="31"/>
  <c r="N1282" i="31"/>
  <c r="M1282" i="31"/>
  <c r="N1281" i="31"/>
  <c r="M1281" i="31"/>
  <c r="N1280" i="31"/>
  <c r="M1280" i="31"/>
  <c r="N1279" i="31"/>
  <c r="M1279" i="31"/>
  <c r="N1278" i="31"/>
  <c r="M1278" i="31"/>
  <c r="N1277" i="31"/>
  <c r="M1277" i="31"/>
  <c r="N1276" i="31"/>
  <c r="M1276" i="31"/>
  <c r="N1275" i="31"/>
  <c r="M1275" i="31"/>
  <c r="N1274" i="31"/>
  <c r="M1274" i="31"/>
  <c r="N1273" i="31"/>
  <c r="M1273" i="31"/>
  <c r="N1272" i="31"/>
  <c r="M1272" i="31"/>
  <c r="N1271" i="31"/>
  <c r="M1271" i="31"/>
  <c r="N1270" i="31"/>
  <c r="M1270" i="31"/>
  <c r="N1269" i="31"/>
  <c r="M1269" i="31"/>
  <c r="N1268" i="31"/>
  <c r="M1268" i="31"/>
  <c r="N1267" i="31"/>
  <c r="M1267" i="31"/>
  <c r="N1266" i="31"/>
  <c r="M1266" i="31"/>
  <c r="N1265" i="31"/>
  <c r="M1265" i="31"/>
  <c r="N1264" i="31"/>
  <c r="M1264" i="31"/>
  <c r="N1263" i="31"/>
  <c r="M1263" i="31"/>
  <c r="N1262" i="31"/>
  <c r="M1262" i="31"/>
  <c r="N1261" i="31"/>
  <c r="M1261" i="31"/>
  <c r="N1260" i="31"/>
  <c r="M1260" i="31"/>
  <c r="N1259" i="31"/>
  <c r="M1259" i="31"/>
  <c r="N1258" i="31"/>
  <c r="M1258" i="31"/>
  <c r="N1257" i="31"/>
  <c r="M1257" i="31"/>
  <c r="N1256" i="31"/>
  <c r="M1256" i="31"/>
  <c r="N1255" i="31"/>
  <c r="M1255" i="31"/>
  <c r="N1254" i="31"/>
  <c r="M1254" i="31"/>
  <c r="N1253" i="31"/>
  <c r="M1253" i="31"/>
  <c r="N1252" i="31"/>
  <c r="M1252" i="31"/>
  <c r="N1251" i="31"/>
  <c r="M1251" i="31"/>
  <c r="N1250" i="31"/>
  <c r="M1250" i="31"/>
  <c r="N1249" i="31"/>
  <c r="M1249" i="31"/>
  <c r="N1248" i="31"/>
  <c r="M1248" i="31"/>
  <c r="N1247" i="31"/>
  <c r="M1247" i="31"/>
  <c r="N1246" i="31"/>
  <c r="M1246" i="31"/>
  <c r="N1245" i="31"/>
  <c r="M1245" i="31"/>
  <c r="N1244" i="31"/>
  <c r="M1244" i="31"/>
  <c r="N1243" i="31"/>
  <c r="M1243" i="31"/>
  <c r="N1242" i="31"/>
  <c r="M1242" i="31"/>
  <c r="N1241" i="31"/>
  <c r="M1241" i="31"/>
  <c r="N1240" i="31"/>
  <c r="M1240" i="31"/>
  <c r="N1239" i="31"/>
  <c r="M1239" i="31"/>
  <c r="N1238" i="31"/>
  <c r="M1238" i="31"/>
  <c r="N1237" i="31"/>
  <c r="M1237" i="31"/>
  <c r="N1236" i="31"/>
  <c r="M1236" i="31"/>
  <c r="N1235" i="31"/>
  <c r="M1235" i="31"/>
  <c r="N1234" i="31"/>
  <c r="M1234" i="31"/>
  <c r="N1233" i="31"/>
  <c r="M1233" i="31"/>
  <c r="N1232" i="31"/>
  <c r="M1232" i="31"/>
  <c r="N1231" i="31"/>
  <c r="M1231" i="31"/>
  <c r="N1230" i="31"/>
  <c r="M1230" i="31"/>
  <c r="N1229" i="31"/>
  <c r="M1229" i="31"/>
  <c r="N1228" i="31"/>
  <c r="M1228" i="31"/>
  <c r="N1227" i="31"/>
  <c r="M1227" i="31"/>
  <c r="N1226" i="31"/>
  <c r="M1226" i="31"/>
  <c r="N1225" i="31"/>
  <c r="M1225" i="31"/>
  <c r="N1224" i="31"/>
  <c r="M1224" i="31"/>
  <c r="N1223" i="31"/>
  <c r="M1223" i="31"/>
  <c r="N1222" i="31"/>
  <c r="M1222" i="31"/>
  <c r="N1221" i="31"/>
  <c r="M1221" i="31"/>
  <c r="N1220" i="31"/>
  <c r="M1220" i="31"/>
  <c r="N1219" i="31"/>
  <c r="M1219" i="31"/>
  <c r="N1218" i="31"/>
  <c r="M1218" i="31"/>
  <c r="N1217" i="31"/>
  <c r="M1217" i="31"/>
  <c r="N1216" i="31"/>
  <c r="M1216" i="31"/>
  <c r="N1215" i="31"/>
  <c r="M1215" i="31"/>
  <c r="N1214" i="31"/>
  <c r="M1214" i="31"/>
  <c r="N1213" i="31"/>
  <c r="M1213" i="31"/>
  <c r="N1212" i="31"/>
  <c r="M1212" i="31"/>
  <c r="N1211" i="31"/>
  <c r="M1211" i="31"/>
  <c r="N1210" i="31"/>
  <c r="M1210" i="31"/>
  <c r="N1209" i="31"/>
  <c r="M1209" i="31"/>
  <c r="N1208" i="31"/>
  <c r="M1208" i="31"/>
  <c r="N1207" i="31"/>
  <c r="M1207" i="31"/>
  <c r="N1206" i="31"/>
  <c r="M1206" i="31"/>
  <c r="N1205" i="31"/>
  <c r="M1205" i="31"/>
  <c r="N1204" i="31"/>
  <c r="M1204" i="31"/>
  <c r="N1203" i="31"/>
  <c r="M1203" i="31"/>
  <c r="N1202" i="31"/>
  <c r="M1202" i="31"/>
  <c r="N1201" i="31"/>
  <c r="M1201" i="31"/>
  <c r="N1200" i="31"/>
  <c r="M1200" i="31"/>
  <c r="N1199" i="31"/>
  <c r="M1199" i="31"/>
  <c r="N1198" i="31"/>
  <c r="M1198" i="31"/>
  <c r="N1197" i="31"/>
  <c r="M1197" i="31"/>
  <c r="N1196" i="31"/>
  <c r="M1196" i="31"/>
  <c r="N1195" i="31"/>
  <c r="M1195" i="31"/>
  <c r="N1194" i="31"/>
  <c r="M1194" i="31"/>
  <c r="N1193" i="31"/>
  <c r="M1193" i="31"/>
  <c r="N1192" i="31"/>
  <c r="M1192" i="31"/>
  <c r="N1191" i="31"/>
  <c r="M1191" i="31"/>
  <c r="N1190" i="31"/>
  <c r="M1190" i="31"/>
  <c r="N1189" i="31"/>
  <c r="M1189" i="31"/>
  <c r="N1188" i="31"/>
  <c r="M1188" i="31"/>
  <c r="N1187" i="31"/>
  <c r="M1187" i="31"/>
  <c r="N1186" i="31"/>
  <c r="M1186" i="31"/>
  <c r="N1185" i="31"/>
  <c r="M1185" i="31"/>
  <c r="N1184" i="31"/>
  <c r="M1184" i="31"/>
  <c r="N1183" i="31"/>
  <c r="M1183" i="31"/>
  <c r="N1182" i="31"/>
  <c r="M1182" i="31"/>
  <c r="N1181" i="31"/>
  <c r="M1181" i="31"/>
  <c r="N1180" i="31"/>
  <c r="M1180" i="31"/>
  <c r="N1179" i="31"/>
  <c r="M1179" i="31"/>
  <c r="N1178" i="31"/>
  <c r="M1178" i="31"/>
  <c r="N1177" i="31"/>
  <c r="M1177" i="31"/>
  <c r="N1176" i="31"/>
  <c r="M1176" i="31"/>
  <c r="N1175" i="31"/>
  <c r="M1175" i="31"/>
  <c r="N1174" i="31"/>
  <c r="M1174" i="31"/>
  <c r="N1173" i="31"/>
  <c r="M1173" i="31"/>
  <c r="N1172" i="31"/>
  <c r="M1172" i="31"/>
  <c r="N1171" i="31"/>
  <c r="M1171" i="31"/>
  <c r="N1170" i="31"/>
  <c r="M1170" i="31"/>
  <c r="N1169" i="31"/>
  <c r="M1169" i="31"/>
  <c r="N1168" i="31"/>
  <c r="M1168" i="31"/>
  <c r="N1167" i="31"/>
  <c r="M1167" i="31"/>
  <c r="N1166" i="31"/>
  <c r="M1166" i="31"/>
  <c r="N1165" i="31"/>
  <c r="M1165" i="31"/>
  <c r="N1164" i="31"/>
  <c r="M1164" i="31"/>
  <c r="N1163" i="31"/>
  <c r="M1163" i="31"/>
  <c r="N1162" i="31"/>
  <c r="M1162" i="31"/>
  <c r="N1161" i="31"/>
  <c r="M1161" i="31"/>
  <c r="N1160" i="31"/>
  <c r="M1160" i="31"/>
  <c r="N1159" i="31"/>
  <c r="M1159" i="31"/>
  <c r="N1158" i="31"/>
  <c r="M1158" i="31"/>
  <c r="N1157" i="31"/>
  <c r="M1157" i="31"/>
  <c r="N1156" i="31"/>
  <c r="M1156" i="31"/>
  <c r="N1155" i="31"/>
  <c r="M1155" i="31"/>
  <c r="N1154" i="31"/>
  <c r="M1154" i="31"/>
  <c r="N1153" i="31"/>
  <c r="M1153" i="31"/>
  <c r="N1152" i="31"/>
  <c r="M1152" i="31"/>
  <c r="N1151" i="31"/>
  <c r="M1151" i="31"/>
  <c r="N1150" i="31"/>
  <c r="M1150" i="31"/>
  <c r="N1149" i="31"/>
  <c r="M1149" i="31"/>
  <c r="N1148" i="31"/>
  <c r="M1148" i="31"/>
  <c r="N1147" i="31"/>
  <c r="M1147" i="31"/>
  <c r="N1146" i="31"/>
  <c r="M1146" i="31"/>
  <c r="N1145" i="31"/>
  <c r="M1145" i="31"/>
  <c r="N1144" i="31"/>
  <c r="M1144" i="31"/>
  <c r="N1143" i="31"/>
  <c r="M1143" i="31"/>
  <c r="N1142" i="31"/>
  <c r="M1142" i="31"/>
  <c r="N1141" i="31"/>
  <c r="M1141" i="31"/>
  <c r="N1140" i="31"/>
  <c r="M1140" i="31"/>
  <c r="N1139" i="31"/>
  <c r="M1139" i="31"/>
  <c r="N1138" i="31"/>
  <c r="M1138" i="31"/>
  <c r="N1137" i="31"/>
  <c r="M1137" i="31"/>
  <c r="N1136" i="31"/>
  <c r="M1136" i="31"/>
  <c r="N1135" i="31"/>
  <c r="M1135" i="31"/>
  <c r="N1134" i="31"/>
  <c r="M1134" i="31"/>
  <c r="N1133" i="31"/>
  <c r="M1133" i="31"/>
  <c r="N1132" i="31"/>
  <c r="M1132" i="31"/>
  <c r="N1131" i="31"/>
  <c r="M1131" i="31"/>
  <c r="N1130" i="31"/>
  <c r="M1130" i="31"/>
  <c r="N1129" i="31"/>
  <c r="M1129" i="31"/>
  <c r="N1128" i="31"/>
  <c r="M1128" i="31"/>
  <c r="N1127" i="31"/>
  <c r="M1127" i="31"/>
  <c r="N1126" i="31"/>
  <c r="M1126" i="31"/>
  <c r="N1125" i="31"/>
  <c r="M1125" i="31"/>
  <c r="N1124" i="31"/>
  <c r="M1124" i="31"/>
  <c r="N1123" i="31"/>
  <c r="M1123" i="31"/>
  <c r="N1122" i="31"/>
  <c r="M1122" i="31"/>
  <c r="N1121" i="31"/>
  <c r="M1121" i="31"/>
  <c r="N1120" i="31"/>
  <c r="M1120" i="31"/>
  <c r="N1119" i="31"/>
  <c r="M1119" i="31"/>
  <c r="N1118" i="31"/>
  <c r="M1118" i="31"/>
  <c r="N1117" i="31"/>
  <c r="M1117" i="31"/>
  <c r="N1116" i="31"/>
  <c r="M1116" i="31"/>
  <c r="N1115" i="31"/>
  <c r="M1115" i="31"/>
  <c r="N1114" i="31"/>
  <c r="M1114" i="31"/>
  <c r="N1113" i="31"/>
  <c r="M1113" i="31"/>
  <c r="N1112" i="31"/>
  <c r="M1112" i="31"/>
  <c r="N1111" i="31"/>
  <c r="M1111" i="31"/>
  <c r="N1110" i="31"/>
  <c r="M1110" i="31"/>
  <c r="N1109" i="31"/>
  <c r="M1109" i="31"/>
  <c r="N1108" i="31"/>
  <c r="M1108" i="31"/>
  <c r="N1107" i="31"/>
  <c r="M1107" i="31"/>
  <c r="N1106" i="31"/>
  <c r="M1106" i="31"/>
  <c r="N1105" i="31"/>
  <c r="M1105" i="31"/>
  <c r="N1104" i="31"/>
  <c r="M1104" i="31"/>
  <c r="N1103" i="31"/>
  <c r="M1103" i="31"/>
  <c r="N1102" i="31"/>
  <c r="M1102" i="31"/>
  <c r="N1101" i="31"/>
  <c r="M1101" i="31"/>
  <c r="N1100" i="31"/>
  <c r="M1100" i="31"/>
  <c r="N1099" i="31"/>
  <c r="M1099" i="31"/>
  <c r="N1098" i="31"/>
  <c r="M1098" i="31"/>
  <c r="N1097" i="31"/>
  <c r="M1097" i="31"/>
  <c r="N1096" i="31"/>
  <c r="M1096" i="31"/>
  <c r="N1095" i="31"/>
  <c r="M1095" i="31"/>
  <c r="N1094" i="31"/>
  <c r="M1094" i="31"/>
  <c r="N1093" i="31"/>
  <c r="M1093" i="31"/>
  <c r="N1092" i="31"/>
  <c r="M1092" i="31"/>
  <c r="N1091" i="31"/>
  <c r="M1091" i="31"/>
  <c r="N1090" i="31"/>
  <c r="M1090" i="31"/>
  <c r="N1089" i="31"/>
  <c r="M1089" i="31"/>
  <c r="N1088" i="31"/>
  <c r="M1088" i="31"/>
  <c r="N1087" i="31"/>
  <c r="M1087" i="31"/>
  <c r="N1086" i="31"/>
  <c r="M1086" i="31"/>
  <c r="N1085" i="31"/>
  <c r="M1085" i="31"/>
  <c r="N1084" i="31"/>
  <c r="M1084" i="31"/>
  <c r="N1083" i="31"/>
  <c r="M1083" i="31"/>
  <c r="N1082" i="31"/>
  <c r="M1082" i="31"/>
  <c r="N1081" i="31"/>
  <c r="M1081" i="31"/>
  <c r="N1080" i="31"/>
  <c r="M1080" i="31"/>
  <c r="N1079" i="31"/>
  <c r="M1079" i="31"/>
  <c r="N1078" i="31"/>
  <c r="M1078" i="31"/>
  <c r="N1077" i="31"/>
  <c r="M1077" i="31"/>
  <c r="N1076" i="31"/>
  <c r="M1076" i="31"/>
  <c r="N1075" i="31"/>
  <c r="M1075" i="31"/>
  <c r="N1074" i="31"/>
  <c r="M1074" i="31"/>
  <c r="N1073" i="31"/>
  <c r="M1073" i="31"/>
  <c r="N1072" i="31"/>
  <c r="M1072" i="31"/>
  <c r="N1071" i="31"/>
  <c r="M1071" i="31"/>
  <c r="N1070" i="31"/>
  <c r="M1070" i="31"/>
  <c r="N1069" i="31"/>
  <c r="M1069" i="31"/>
  <c r="N1068" i="31"/>
  <c r="M1068" i="31"/>
  <c r="N1067" i="31"/>
  <c r="M1067" i="31"/>
  <c r="N1066" i="31"/>
  <c r="M1066" i="31"/>
  <c r="N1065" i="31"/>
  <c r="M1065" i="31"/>
  <c r="N1064" i="31"/>
  <c r="M1064" i="31"/>
  <c r="N1063" i="31"/>
  <c r="M1063" i="31"/>
  <c r="N1062" i="31"/>
  <c r="M1062" i="31"/>
  <c r="N1061" i="31"/>
  <c r="M1061" i="31"/>
  <c r="N1060" i="31"/>
  <c r="M1060" i="31"/>
  <c r="N1059" i="31"/>
  <c r="M1059" i="31"/>
  <c r="N1058" i="31"/>
  <c r="M1058" i="31"/>
  <c r="N1057" i="31"/>
  <c r="M1057" i="31"/>
  <c r="N1056" i="31"/>
  <c r="M1056" i="31"/>
  <c r="N1055" i="31"/>
  <c r="M1055" i="31"/>
  <c r="N1054" i="31"/>
  <c r="M1054" i="31"/>
  <c r="N1053" i="31"/>
  <c r="M1053" i="31"/>
  <c r="N1052" i="31"/>
  <c r="M1052" i="31"/>
  <c r="N1051" i="31"/>
  <c r="M1051" i="31"/>
  <c r="N1050" i="31"/>
  <c r="M1050" i="31"/>
  <c r="N1049" i="31"/>
  <c r="M1049" i="31"/>
  <c r="N1048" i="31"/>
  <c r="M1048" i="31"/>
  <c r="N1047" i="31"/>
  <c r="M1047" i="31"/>
  <c r="N1046" i="31"/>
  <c r="M1046" i="31"/>
  <c r="N1045" i="31"/>
  <c r="M1045" i="31"/>
  <c r="N1044" i="31"/>
  <c r="M1044" i="31"/>
  <c r="N1043" i="31"/>
  <c r="M1043" i="31"/>
  <c r="N1042" i="31"/>
  <c r="M1042" i="31"/>
  <c r="N1041" i="31"/>
  <c r="M1041" i="31"/>
  <c r="N1040" i="31"/>
  <c r="M1040" i="31"/>
  <c r="N1039" i="31"/>
  <c r="M1039" i="31"/>
  <c r="N1038" i="31"/>
  <c r="M1038" i="31"/>
  <c r="N1037" i="31"/>
  <c r="M1037" i="31"/>
  <c r="N1036" i="31"/>
  <c r="M1036" i="31"/>
  <c r="N1035" i="31"/>
  <c r="M1035" i="31"/>
  <c r="N1034" i="31"/>
  <c r="M1034" i="31"/>
  <c r="N1033" i="31"/>
  <c r="M1033" i="31"/>
  <c r="N1032" i="31"/>
  <c r="M1032" i="31"/>
  <c r="N1031" i="31"/>
  <c r="M1031" i="31"/>
  <c r="N1030" i="31"/>
  <c r="M1030" i="31"/>
  <c r="N1029" i="31"/>
  <c r="M1029" i="31"/>
  <c r="N1028" i="31"/>
  <c r="M1028" i="31"/>
  <c r="N1027" i="31"/>
  <c r="M1027" i="31"/>
  <c r="N1026" i="31"/>
  <c r="M1026" i="31"/>
  <c r="N1025" i="31"/>
  <c r="M1025" i="31"/>
  <c r="N1024" i="31"/>
  <c r="M1024" i="31"/>
  <c r="N1023" i="31"/>
  <c r="M1023" i="31"/>
  <c r="N1022" i="31"/>
  <c r="M1022" i="31"/>
  <c r="N1021" i="31"/>
  <c r="M1021" i="31"/>
  <c r="N1020" i="31"/>
  <c r="M1020" i="31"/>
  <c r="N1019" i="31"/>
  <c r="M1019" i="31"/>
  <c r="N1018" i="31"/>
  <c r="M1018" i="31"/>
  <c r="N1017" i="31"/>
  <c r="M1017" i="31"/>
  <c r="N1016" i="31"/>
  <c r="M1016" i="31"/>
  <c r="N1015" i="31"/>
  <c r="M1015" i="31"/>
  <c r="N1014" i="31"/>
  <c r="M1014" i="31"/>
  <c r="N1013" i="31"/>
  <c r="M1013" i="31"/>
  <c r="N1012" i="31"/>
  <c r="M1012" i="31"/>
  <c r="N1011" i="31"/>
  <c r="M1011" i="31"/>
  <c r="N1010" i="31"/>
  <c r="M1010" i="31"/>
  <c r="N1009" i="31"/>
  <c r="M1009" i="31"/>
  <c r="N1008" i="31"/>
  <c r="M1008" i="31"/>
  <c r="N1007" i="31"/>
  <c r="M1007" i="31"/>
  <c r="N1006" i="31"/>
  <c r="M1006" i="31"/>
  <c r="N1005" i="31"/>
  <c r="M1005" i="31"/>
  <c r="N1004" i="31"/>
  <c r="M1004" i="31"/>
  <c r="N1003" i="31"/>
  <c r="M1003" i="31"/>
  <c r="N1002" i="31"/>
  <c r="M1002" i="31"/>
  <c r="N1001" i="31"/>
  <c r="M1001" i="31"/>
  <c r="N1000" i="31"/>
  <c r="M1000" i="31"/>
  <c r="N999" i="31"/>
  <c r="M999" i="31"/>
  <c r="N998" i="31"/>
  <c r="M998" i="31"/>
  <c r="N997" i="31"/>
  <c r="M997" i="31"/>
  <c r="N996" i="31"/>
  <c r="M996" i="31"/>
  <c r="N995" i="31"/>
  <c r="M995" i="31"/>
  <c r="N994" i="31"/>
  <c r="M994" i="31"/>
  <c r="N993" i="31"/>
  <c r="M993" i="31"/>
  <c r="N992" i="31"/>
  <c r="M992" i="31"/>
  <c r="N991" i="31"/>
  <c r="M991" i="31"/>
  <c r="N990" i="31"/>
  <c r="M990" i="31"/>
  <c r="N989" i="31"/>
  <c r="M989" i="31"/>
  <c r="N988" i="31"/>
  <c r="M988" i="31"/>
  <c r="N987" i="31"/>
  <c r="M987" i="31"/>
  <c r="N986" i="31"/>
  <c r="M986" i="31"/>
  <c r="N985" i="31"/>
  <c r="M985" i="31"/>
  <c r="N984" i="31"/>
  <c r="M984" i="31"/>
  <c r="N983" i="31"/>
  <c r="M983" i="31"/>
  <c r="N982" i="31"/>
  <c r="M982" i="31"/>
  <c r="N981" i="31"/>
  <c r="M981" i="31"/>
  <c r="N980" i="31"/>
  <c r="M980" i="31"/>
  <c r="N979" i="31"/>
  <c r="M979" i="31"/>
  <c r="N978" i="31"/>
  <c r="M978" i="31"/>
  <c r="N977" i="31"/>
  <c r="M977" i="31"/>
  <c r="N976" i="31"/>
  <c r="M976" i="31"/>
  <c r="N975" i="31"/>
  <c r="M975" i="31"/>
  <c r="N974" i="31"/>
  <c r="M974" i="31"/>
  <c r="N973" i="31"/>
  <c r="M973" i="31"/>
  <c r="N972" i="31"/>
  <c r="M972" i="31"/>
  <c r="N971" i="31"/>
  <c r="M971" i="31"/>
  <c r="N970" i="31"/>
  <c r="M970" i="31"/>
  <c r="N969" i="31"/>
  <c r="M969" i="31"/>
  <c r="N968" i="31"/>
  <c r="M968" i="31"/>
  <c r="N967" i="31"/>
  <c r="M967" i="31"/>
  <c r="N966" i="31"/>
  <c r="M966" i="31"/>
  <c r="N965" i="31"/>
  <c r="M965" i="31"/>
  <c r="N964" i="31"/>
  <c r="M964" i="31"/>
  <c r="N963" i="31"/>
  <c r="M963" i="31"/>
  <c r="N962" i="31"/>
  <c r="M962" i="31"/>
  <c r="N961" i="31"/>
  <c r="M961" i="31"/>
  <c r="N960" i="31"/>
  <c r="M960" i="31"/>
  <c r="N959" i="31"/>
  <c r="M959" i="31"/>
  <c r="N958" i="31"/>
  <c r="M958" i="31"/>
  <c r="N957" i="31"/>
  <c r="M957" i="31"/>
  <c r="N956" i="31"/>
  <c r="M956" i="31"/>
  <c r="N955" i="31"/>
  <c r="M955" i="31"/>
  <c r="N954" i="31"/>
  <c r="M954" i="31"/>
  <c r="N953" i="31"/>
  <c r="M953" i="31"/>
  <c r="N952" i="31"/>
  <c r="M952" i="31"/>
  <c r="N951" i="31"/>
  <c r="M951" i="31"/>
  <c r="N950" i="31"/>
  <c r="M950" i="31"/>
  <c r="N949" i="31"/>
  <c r="M949" i="31"/>
  <c r="N948" i="31"/>
  <c r="M948" i="31"/>
  <c r="N947" i="31"/>
  <c r="M947" i="31"/>
  <c r="N946" i="31"/>
  <c r="M946" i="31"/>
  <c r="N945" i="31"/>
  <c r="M945" i="31"/>
  <c r="N944" i="31"/>
  <c r="M944" i="31"/>
  <c r="N943" i="31"/>
  <c r="M943" i="31"/>
  <c r="N942" i="31"/>
  <c r="M942" i="31"/>
  <c r="N941" i="31"/>
  <c r="M941" i="31"/>
  <c r="N940" i="31"/>
  <c r="M940" i="31"/>
  <c r="N939" i="31"/>
  <c r="M939" i="31"/>
  <c r="N938" i="31"/>
  <c r="M938" i="31"/>
  <c r="N937" i="31"/>
  <c r="M937" i="31"/>
  <c r="N936" i="31"/>
  <c r="M936" i="31"/>
  <c r="N935" i="31"/>
  <c r="M935" i="31"/>
  <c r="N934" i="31"/>
  <c r="M934" i="31"/>
  <c r="N933" i="31"/>
  <c r="M933" i="31"/>
  <c r="N932" i="31"/>
  <c r="M932" i="31"/>
  <c r="N931" i="31"/>
  <c r="M931" i="31"/>
  <c r="N930" i="31"/>
  <c r="M930" i="31"/>
  <c r="N929" i="31"/>
  <c r="M929" i="31"/>
  <c r="N928" i="31"/>
  <c r="M928" i="31"/>
  <c r="N927" i="31"/>
  <c r="M927" i="31"/>
  <c r="N926" i="31"/>
  <c r="M926" i="31"/>
  <c r="N925" i="31"/>
  <c r="M925" i="31"/>
  <c r="N924" i="31"/>
  <c r="M924" i="31"/>
  <c r="N923" i="31"/>
  <c r="M923" i="31"/>
  <c r="N922" i="31"/>
  <c r="M922" i="31"/>
  <c r="N921" i="31"/>
  <c r="M921" i="31"/>
  <c r="N920" i="31"/>
  <c r="M920" i="31"/>
  <c r="N919" i="31"/>
  <c r="M919" i="31"/>
  <c r="N918" i="31"/>
  <c r="M918" i="31"/>
  <c r="N917" i="31"/>
  <c r="M917" i="31"/>
  <c r="N916" i="31"/>
  <c r="M916" i="31"/>
  <c r="N915" i="31"/>
  <c r="M915" i="31"/>
  <c r="N914" i="31"/>
  <c r="M914" i="31"/>
  <c r="N913" i="31"/>
  <c r="M913" i="31"/>
  <c r="N912" i="31"/>
  <c r="M912" i="31"/>
  <c r="N911" i="31"/>
  <c r="M911" i="31"/>
  <c r="N910" i="31"/>
  <c r="M910" i="31"/>
  <c r="N909" i="31"/>
  <c r="M909" i="31"/>
  <c r="N908" i="31"/>
  <c r="M908" i="31"/>
  <c r="N907" i="31"/>
  <c r="M907" i="31"/>
  <c r="N906" i="31"/>
  <c r="M906" i="31"/>
  <c r="N905" i="31"/>
  <c r="M905" i="31"/>
  <c r="N904" i="31"/>
  <c r="M904" i="31"/>
  <c r="N903" i="31"/>
  <c r="M903" i="31"/>
  <c r="N902" i="31"/>
  <c r="M902" i="31"/>
  <c r="N901" i="31"/>
  <c r="M901" i="31"/>
  <c r="N900" i="31"/>
  <c r="M900" i="31"/>
  <c r="N899" i="31"/>
  <c r="M899" i="31"/>
  <c r="N898" i="31"/>
  <c r="M898" i="31"/>
  <c r="N897" i="31"/>
  <c r="M897" i="31"/>
  <c r="N896" i="31"/>
  <c r="M896" i="31"/>
  <c r="N895" i="31"/>
  <c r="M895" i="31"/>
  <c r="N894" i="31"/>
  <c r="M894" i="31"/>
  <c r="N893" i="31"/>
  <c r="M893" i="31"/>
  <c r="N892" i="31"/>
  <c r="M892" i="31"/>
  <c r="N891" i="31"/>
  <c r="M891" i="31"/>
  <c r="N890" i="31"/>
  <c r="M890" i="31"/>
  <c r="N889" i="31"/>
  <c r="M889" i="31"/>
  <c r="N888" i="31"/>
  <c r="M888" i="31"/>
  <c r="N887" i="31"/>
  <c r="M887" i="31"/>
  <c r="N886" i="31"/>
  <c r="M886" i="31"/>
  <c r="N885" i="31"/>
  <c r="M885" i="31"/>
  <c r="N884" i="31"/>
  <c r="M884" i="31"/>
  <c r="N883" i="31"/>
  <c r="M883" i="31"/>
  <c r="N882" i="31"/>
  <c r="M882" i="31"/>
  <c r="N881" i="31"/>
  <c r="M881" i="31"/>
  <c r="N880" i="31"/>
  <c r="M880" i="31"/>
  <c r="N879" i="31"/>
  <c r="M879" i="31"/>
  <c r="N878" i="31"/>
  <c r="M878" i="31"/>
  <c r="N877" i="31"/>
  <c r="M877" i="31"/>
  <c r="N876" i="31"/>
  <c r="M876" i="31"/>
  <c r="N875" i="31"/>
  <c r="M875" i="31"/>
  <c r="N874" i="31"/>
  <c r="M874" i="31"/>
  <c r="N873" i="31"/>
  <c r="M873" i="31"/>
  <c r="N872" i="31"/>
  <c r="M872" i="31"/>
  <c r="N871" i="31"/>
  <c r="M871" i="31"/>
  <c r="N870" i="31"/>
  <c r="M870" i="31"/>
  <c r="N869" i="31"/>
  <c r="M869" i="31"/>
  <c r="N868" i="31"/>
  <c r="M868" i="31"/>
  <c r="N867" i="31"/>
  <c r="M867" i="31"/>
  <c r="N866" i="31"/>
  <c r="M866" i="31"/>
  <c r="N865" i="31"/>
  <c r="M865" i="31"/>
  <c r="N864" i="31"/>
  <c r="M864" i="31"/>
  <c r="N863" i="31"/>
  <c r="M863" i="31"/>
  <c r="N862" i="31"/>
  <c r="M862" i="31"/>
  <c r="N861" i="31"/>
  <c r="M861" i="31"/>
  <c r="N860" i="31"/>
  <c r="M860" i="31"/>
  <c r="N859" i="31"/>
  <c r="M859" i="31"/>
  <c r="N858" i="31"/>
  <c r="M858" i="31"/>
  <c r="N857" i="31"/>
  <c r="M857" i="31"/>
  <c r="N856" i="31"/>
  <c r="M856" i="31"/>
  <c r="N855" i="31"/>
  <c r="M855" i="31"/>
  <c r="N854" i="31"/>
  <c r="M854" i="31"/>
  <c r="N853" i="31"/>
  <c r="M853" i="31"/>
  <c r="N852" i="31"/>
  <c r="M852" i="31"/>
  <c r="N851" i="31"/>
  <c r="M851" i="31"/>
  <c r="N850" i="31"/>
  <c r="M850" i="31"/>
  <c r="N849" i="31"/>
  <c r="M849" i="31"/>
  <c r="N848" i="31"/>
  <c r="M848" i="31"/>
  <c r="N847" i="31"/>
  <c r="M847" i="31"/>
  <c r="N846" i="31"/>
  <c r="M846" i="31"/>
  <c r="N845" i="31"/>
  <c r="M845" i="31"/>
  <c r="N844" i="31"/>
  <c r="M844" i="31"/>
  <c r="N843" i="31"/>
  <c r="M843" i="31"/>
  <c r="N842" i="31"/>
  <c r="M842" i="31"/>
  <c r="N841" i="31"/>
  <c r="M841" i="31"/>
  <c r="N840" i="31"/>
  <c r="M840" i="31"/>
  <c r="N839" i="31"/>
  <c r="M839" i="31"/>
  <c r="N838" i="31"/>
  <c r="M838" i="31"/>
  <c r="N837" i="31"/>
  <c r="M837" i="31"/>
  <c r="N836" i="31"/>
  <c r="M836" i="31"/>
  <c r="N835" i="31"/>
  <c r="M835" i="31"/>
  <c r="N834" i="31"/>
  <c r="M834" i="31"/>
  <c r="N833" i="31"/>
  <c r="M833" i="31"/>
  <c r="N832" i="31"/>
  <c r="M832" i="31"/>
  <c r="N831" i="31"/>
  <c r="M831" i="31"/>
  <c r="N830" i="31"/>
  <c r="M830" i="31"/>
  <c r="N829" i="31"/>
  <c r="M829" i="31"/>
  <c r="N828" i="31"/>
  <c r="M828" i="31"/>
  <c r="N827" i="31"/>
  <c r="M827" i="31"/>
  <c r="N826" i="31"/>
  <c r="M826" i="31"/>
  <c r="N825" i="31"/>
  <c r="M825" i="31"/>
  <c r="N824" i="31"/>
  <c r="M824" i="31"/>
  <c r="N823" i="31"/>
  <c r="M823" i="31"/>
  <c r="N822" i="31"/>
  <c r="M822" i="31"/>
  <c r="N821" i="31"/>
  <c r="M821" i="31"/>
  <c r="N820" i="31"/>
  <c r="M820" i="31"/>
  <c r="N819" i="31"/>
  <c r="M819" i="31"/>
  <c r="N818" i="31"/>
  <c r="M818" i="31"/>
  <c r="N817" i="31"/>
  <c r="M817" i="31"/>
  <c r="N816" i="31"/>
  <c r="M816" i="31"/>
  <c r="N815" i="31"/>
  <c r="M815" i="31"/>
  <c r="N814" i="31"/>
  <c r="M814" i="31"/>
  <c r="N813" i="31"/>
  <c r="M813" i="31"/>
  <c r="N812" i="31"/>
  <c r="M812" i="31"/>
  <c r="N811" i="31"/>
  <c r="M811" i="31"/>
  <c r="N810" i="31"/>
  <c r="M810" i="31"/>
  <c r="N809" i="31"/>
  <c r="M809" i="31"/>
  <c r="N808" i="31"/>
  <c r="M808" i="31"/>
  <c r="N807" i="31"/>
  <c r="M807" i="31"/>
  <c r="N806" i="31"/>
  <c r="M806" i="31"/>
  <c r="N805" i="31"/>
  <c r="M805" i="31"/>
  <c r="N804" i="31"/>
  <c r="M804" i="31"/>
  <c r="N803" i="31"/>
  <c r="M803" i="31"/>
  <c r="N802" i="31"/>
  <c r="M802" i="31"/>
  <c r="N801" i="31"/>
  <c r="M801" i="31"/>
  <c r="N800" i="31"/>
  <c r="M800" i="31"/>
  <c r="N799" i="31"/>
  <c r="M799" i="31"/>
  <c r="N798" i="31"/>
  <c r="M798" i="31"/>
  <c r="N797" i="31"/>
  <c r="M797" i="31"/>
  <c r="N796" i="31"/>
  <c r="M796" i="31"/>
  <c r="N795" i="31"/>
  <c r="M795" i="31"/>
  <c r="N794" i="31"/>
  <c r="M794" i="31"/>
  <c r="N793" i="31"/>
  <c r="M793" i="31"/>
  <c r="N792" i="31"/>
  <c r="M792" i="31"/>
  <c r="N791" i="31"/>
  <c r="M791" i="31"/>
  <c r="N790" i="31"/>
  <c r="M790" i="31"/>
  <c r="N789" i="31"/>
  <c r="M789" i="31"/>
  <c r="N788" i="31"/>
  <c r="M788" i="31"/>
  <c r="N787" i="31"/>
  <c r="M787" i="31"/>
  <c r="N786" i="31"/>
  <c r="M786" i="31"/>
  <c r="N785" i="31"/>
  <c r="M785" i="31"/>
  <c r="N784" i="31"/>
  <c r="M784" i="31"/>
  <c r="N783" i="31"/>
  <c r="M783" i="31"/>
  <c r="N782" i="31"/>
  <c r="M782" i="31"/>
  <c r="N781" i="31"/>
  <c r="M781" i="31"/>
  <c r="N780" i="31"/>
  <c r="M780" i="31"/>
  <c r="N779" i="31"/>
  <c r="M779" i="31"/>
  <c r="N778" i="31"/>
  <c r="M778" i="31"/>
  <c r="N777" i="31"/>
  <c r="M777" i="31"/>
  <c r="N776" i="31"/>
  <c r="M776" i="31"/>
  <c r="N775" i="31"/>
  <c r="M775" i="31"/>
  <c r="N774" i="31"/>
  <c r="M774" i="31"/>
  <c r="N773" i="31"/>
  <c r="M773" i="31"/>
  <c r="N772" i="31"/>
  <c r="M772" i="31"/>
  <c r="N771" i="31"/>
  <c r="M771" i="31"/>
  <c r="N770" i="31"/>
  <c r="M770" i="31"/>
  <c r="N769" i="31"/>
  <c r="M769" i="31"/>
  <c r="N768" i="31"/>
  <c r="M768" i="31"/>
  <c r="N767" i="31"/>
  <c r="M767" i="31"/>
  <c r="N766" i="31"/>
  <c r="M766" i="31"/>
  <c r="N765" i="31"/>
  <c r="M765" i="31"/>
  <c r="N764" i="31"/>
  <c r="M764" i="31"/>
  <c r="N763" i="31"/>
  <c r="M763" i="31"/>
  <c r="N762" i="31"/>
  <c r="M762" i="31"/>
  <c r="N761" i="31"/>
  <c r="M761" i="31"/>
  <c r="N760" i="31"/>
  <c r="M760" i="31"/>
  <c r="N759" i="31"/>
  <c r="M759" i="31"/>
  <c r="N758" i="31"/>
  <c r="M758" i="31"/>
  <c r="N757" i="31"/>
  <c r="M757" i="31"/>
  <c r="N756" i="31"/>
  <c r="M756" i="31"/>
  <c r="N755" i="31"/>
  <c r="M755" i="31"/>
  <c r="N754" i="31"/>
  <c r="M754" i="31"/>
  <c r="N753" i="31"/>
  <c r="M753" i="31"/>
  <c r="N752" i="31"/>
  <c r="M752" i="31"/>
  <c r="N751" i="31"/>
  <c r="M751" i="31"/>
  <c r="N750" i="31"/>
  <c r="M750" i="31"/>
  <c r="N749" i="31"/>
  <c r="M749" i="31"/>
  <c r="N748" i="31"/>
  <c r="M748" i="31"/>
  <c r="N747" i="31"/>
  <c r="M747" i="31"/>
  <c r="N746" i="31"/>
  <c r="M746" i="31"/>
  <c r="N745" i="31"/>
  <c r="M745" i="31"/>
  <c r="N744" i="31"/>
  <c r="M744" i="31"/>
  <c r="N743" i="31"/>
  <c r="M743" i="31"/>
  <c r="N742" i="31"/>
  <c r="M742" i="31"/>
  <c r="N741" i="31"/>
  <c r="M741" i="31"/>
  <c r="N740" i="31"/>
  <c r="M740" i="31"/>
  <c r="N739" i="31"/>
  <c r="M739" i="31"/>
  <c r="N738" i="31"/>
  <c r="M738" i="31"/>
  <c r="N737" i="31"/>
  <c r="M737" i="31"/>
  <c r="N736" i="31"/>
  <c r="M736" i="31"/>
  <c r="N735" i="31"/>
  <c r="M735" i="31"/>
  <c r="N734" i="31"/>
  <c r="M734" i="31"/>
  <c r="N733" i="31"/>
  <c r="M733" i="31"/>
  <c r="N732" i="31"/>
  <c r="M732" i="31"/>
  <c r="N731" i="31"/>
  <c r="M731" i="31"/>
  <c r="N730" i="31"/>
  <c r="M730" i="31"/>
  <c r="N729" i="31"/>
  <c r="M729" i="31"/>
  <c r="N728" i="31"/>
  <c r="M728" i="31"/>
  <c r="N727" i="31"/>
  <c r="M727" i="31"/>
  <c r="N726" i="31"/>
  <c r="M726" i="31"/>
  <c r="N725" i="31"/>
  <c r="M725" i="31"/>
  <c r="N724" i="31"/>
  <c r="M724" i="31"/>
  <c r="N723" i="31"/>
  <c r="M723" i="31"/>
  <c r="N722" i="31"/>
  <c r="M722" i="31"/>
  <c r="N721" i="31"/>
  <c r="M721" i="31"/>
  <c r="N720" i="31"/>
  <c r="M720" i="31"/>
  <c r="N719" i="31"/>
  <c r="M719" i="31"/>
  <c r="N718" i="31"/>
  <c r="M718" i="31"/>
  <c r="N717" i="31"/>
  <c r="M717" i="31"/>
  <c r="N716" i="31"/>
  <c r="M716" i="31"/>
  <c r="N715" i="31"/>
  <c r="M715" i="31"/>
  <c r="N714" i="31"/>
  <c r="M714" i="31"/>
  <c r="N713" i="31"/>
  <c r="M713" i="31"/>
  <c r="N712" i="31"/>
  <c r="M712" i="31"/>
  <c r="N711" i="31"/>
  <c r="M711" i="31"/>
  <c r="N710" i="31"/>
  <c r="M710" i="31"/>
  <c r="N709" i="31"/>
  <c r="M709" i="31"/>
  <c r="N708" i="31"/>
  <c r="M708" i="31"/>
  <c r="N707" i="31"/>
  <c r="M707" i="31"/>
  <c r="N706" i="31"/>
  <c r="M706" i="31"/>
  <c r="N705" i="31"/>
  <c r="M705" i="31"/>
  <c r="N704" i="31"/>
  <c r="M704" i="31"/>
  <c r="N703" i="31"/>
  <c r="M703" i="31"/>
  <c r="N702" i="31"/>
  <c r="M702" i="31"/>
  <c r="N701" i="31"/>
  <c r="M701" i="31"/>
  <c r="N700" i="31"/>
  <c r="M700" i="31"/>
  <c r="N699" i="31"/>
  <c r="M699" i="31"/>
  <c r="N698" i="31"/>
  <c r="M698" i="31"/>
  <c r="N697" i="31"/>
  <c r="M697" i="31"/>
  <c r="N696" i="31"/>
  <c r="M696" i="31"/>
  <c r="N695" i="31"/>
  <c r="M695" i="31"/>
  <c r="N694" i="31"/>
  <c r="M694" i="31"/>
  <c r="N693" i="31"/>
  <c r="M693" i="31"/>
  <c r="N692" i="31"/>
  <c r="M692" i="31"/>
  <c r="N691" i="31"/>
  <c r="M691" i="31"/>
  <c r="N690" i="31"/>
  <c r="M690" i="31"/>
  <c r="N689" i="31"/>
  <c r="M689" i="31"/>
  <c r="N688" i="31"/>
  <c r="M688" i="31"/>
  <c r="N687" i="31"/>
  <c r="M687" i="31"/>
  <c r="N686" i="31"/>
  <c r="M686" i="31"/>
  <c r="N685" i="31"/>
  <c r="M685" i="31"/>
  <c r="N684" i="31"/>
  <c r="M684" i="31"/>
  <c r="N683" i="31"/>
  <c r="M683" i="31"/>
  <c r="N682" i="31"/>
  <c r="M682" i="31"/>
  <c r="N681" i="31"/>
  <c r="M681" i="31"/>
  <c r="N680" i="31"/>
  <c r="M680" i="31"/>
  <c r="N679" i="31"/>
  <c r="M679" i="31"/>
  <c r="N678" i="31"/>
  <c r="M678" i="31"/>
  <c r="N677" i="31"/>
  <c r="M677" i="31"/>
  <c r="N676" i="31"/>
  <c r="M676" i="31"/>
  <c r="N675" i="31"/>
  <c r="M675" i="31"/>
  <c r="N674" i="31"/>
  <c r="M674" i="31"/>
  <c r="N673" i="31"/>
  <c r="M673" i="31"/>
  <c r="N672" i="31"/>
  <c r="M672" i="31"/>
  <c r="N671" i="31"/>
  <c r="M671" i="31"/>
  <c r="N670" i="31"/>
  <c r="M670" i="31"/>
  <c r="N669" i="31"/>
  <c r="M669" i="31"/>
  <c r="N668" i="31"/>
  <c r="M668" i="31"/>
  <c r="N667" i="31"/>
  <c r="M667" i="31"/>
  <c r="N666" i="31"/>
  <c r="M666" i="31"/>
  <c r="N665" i="31"/>
  <c r="M665" i="31"/>
  <c r="N664" i="31"/>
  <c r="M664" i="31"/>
  <c r="N663" i="31"/>
  <c r="M663" i="31"/>
  <c r="N662" i="31"/>
  <c r="M662" i="31"/>
  <c r="N661" i="31"/>
  <c r="M661" i="31"/>
  <c r="N660" i="31"/>
  <c r="M660" i="31"/>
  <c r="N659" i="31"/>
  <c r="M659" i="31"/>
  <c r="N658" i="31"/>
  <c r="M658" i="31"/>
  <c r="N657" i="31"/>
  <c r="M657" i="31"/>
  <c r="N656" i="31"/>
  <c r="M656" i="31"/>
  <c r="N655" i="31"/>
  <c r="M655" i="31"/>
  <c r="N654" i="31"/>
  <c r="M654" i="31"/>
  <c r="N653" i="31"/>
  <c r="M653" i="31"/>
  <c r="N652" i="31"/>
  <c r="M652" i="31"/>
  <c r="N651" i="31"/>
  <c r="M651" i="31"/>
  <c r="N650" i="31"/>
  <c r="M650" i="31"/>
  <c r="N649" i="31"/>
  <c r="M649" i="31"/>
  <c r="N648" i="31"/>
  <c r="M648" i="31"/>
  <c r="N647" i="31"/>
  <c r="M647" i="31"/>
  <c r="N646" i="31"/>
  <c r="M646" i="31"/>
  <c r="N645" i="31"/>
  <c r="M645" i="31"/>
  <c r="N644" i="31"/>
  <c r="M644" i="31"/>
  <c r="N643" i="31"/>
  <c r="M643" i="31"/>
  <c r="N642" i="31"/>
  <c r="M642" i="31"/>
  <c r="N641" i="31"/>
  <c r="M641" i="31"/>
  <c r="N640" i="31"/>
  <c r="M640" i="31"/>
  <c r="N639" i="31"/>
  <c r="M639" i="31"/>
  <c r="N638" i="31"/>
  <c r="M638" i="31"/>
  <c r="N637" i="31"/>
  <c r="M637" i="31"/>
  <c r="N636" i="31"/>
  <c r="M636" i="31"/>
  <c r="N635" i="31"/>
  <c r="M635" i="31"/>
  <c r="N634" i="31"/>
  <c r="M634" i="31"/>
  <c r="N633" i="31"/>
  <c r="M633" i="31"/>
  <c r="N632" i="31"/>
  <c r="M632" i="31"/>
  <c r="N631" i="31"/>
  <c r="M631" i="31"/>
  <c r="N630" i="31"/>
  <c r="M630" i="31"/>
  <c r="N629" i="31"/>
  <c r="M629" i="31"/>
  <c r="N628" i="31"/>
  <c r="M628" i="31"/>
  <c r="N627" i="31"/>
  <c r="M627" i="31"/>
  <c r="N626" i="31"/>
  <c r="M626" i="31"/>
  <c r="N625" i="31"/>
  <c r="M625" i="31"/>
  <c r="N624" i="31"/>
  <c r="M624" i="31"/>
  <c r="N623" i="31"/>
  <c r="M623" i="31"/>
  <c r="N622" i="31"/>
  <c r="M622" i="31"/>
  <c r="N621" i="31"/>
  <c r="M621" i="31"/>
  <c r="N620" i="31"/>
  <c r="M620" i="31"/>
  <c r="N619" i="31"/>
  <c r="M619" i="31"/>
  <c r="N618" i="31"/>
  <c r="M618" i="31"/>
  <c r="N617" i="31"/>
  <c r="M617" i="31"/>
  <c r="N616" i="31"/>
  <c r="M616" i="31"/>
  <c r="N615" i="31"/>
  <c r="M615" i="31"/>
  <c r="N614" i="31"/>
  <c r="M614" i="31"/>
  <c r="N613" i="31"/>
  <c r="M613" i="31"/>
  <c r="N612" i="31"/>
  <c r="M612" i="31"/>
  <c r="N611" i="31"/>
  <c r="M611" i="31"/>
  <c r="N610" i="31"/>
  <c r="M610" i="31"/>
  <c r="N609" i="31"/>
  <c r="M609" i="31"/>
  <c r="N608" i="31"/>
  <c r="M608" i="31"/>
  <c r="N607" i="31"/>
  <c r="M607" i="31"/>
  <c r="N606" i="31"/>
  <c r="M606" i="31"/>
  <c r="N605" i="31"/>
  <c r="M605" i="31"/>
  <c r="N604" i="31"/>
  <c r="M604" i="31"/>
  <c r="N603" i="31"/>
  <c r="M603" i="31"/>
  <c r="N602" i="31"/>
  <c r="M602" i="31"/>
  <c r="N601" i="31"/>
  <c r="M601" i="31"/>
  <c r="N600" i="31"/>
  <c r="M600" i="31"/>
  <c r="N599" i="31"/>
  <c r="M599" i="31"/>
  <c r="N598" i="31"/>
  <c r="M598" i="31"/>
  <c r="N597" i="31"/>
  <c r="M597" i="31"/>
  <c r="N596" i="31"/>
  <c r="M596" i="31"/>
  <c r="N595" i="31"/>
  <c r="M595" i="31"/>
  <c r="N594" i="31"/>
  <c r="M594" i="31"/>
  <c r="N593" i="31"/>
  <c r="M593" i="31"/>
  <c r="N592" i="31"/>
  <c r="M592" i="31"/>
  <c r="N591" i="31"/>
  <c r="M591" i="31"/>
  <c r="N590" i="31"/>
  <c r="M590" i="31"/>
  <c r="N589" i="31"/>
  <c r="M589" i="31"/>
  <c r="N588" i="31"/>
  <c r="M588" i="31"/>
  <c r="N587" i="31"/>
  <c r="M587" i="31"/>
  <c r="N586" i="31"/>
  <c r="M586" i="31"/>
  <c r="N585" i="31"/>
  <c r="M585" i="31"/>
  <c r="N584" i="31"/>
  <c r="M584" i="31"/>
  <c r="N583" i="31"/>
  <c r="M583" i="31"/>
  <c r="N582" i="31"/>
  <c r="M582" i="31"/>
  <c r="N581" i="31"/>
  <c r="M581" i="31"/>
  <c r="N580" i="31"/>
  <c r="M580" i="31"/>
  <c r="N579" i="31"/>
  <c r="M579" i="31"/>
  <c r="N578" i="31"/>
  <c r="M578" i="31"/>
  <c r="N577" i="31"/>
  <c r="M577" i="31"/>
  <c r="N576" i="31"/>
  <c r="M576" i="31"/>
  <c r="N575" i="31"/>
  <c r="M575" i="31"/>
  <c r="N574" i="31"/>
  <c r="M574" i="31"/>
  <c r="N573" i="31"/>
  <c r="M573" i="31"/>
  <c r="N572" i="31"/>
  <c r="M572" i="31"/>
  <c r="N571" i="31"/>
  <c r="M571" i="31"/>
  <c r="N570" i="31"/>
  <c r="M570" i="31"/>
  <c r="N569" i="31"/>
  <c r="M569" i="31"/>
  <c r="N568" i="31"/>
  <c r="M568" i="31"/>
  <c r="N567" i="31"/>
  <c r="M567" i="31"/>
  <c r="N566" i="31"/>
  <c r="M566" i="31"/>
  <c r="N565" i="31"/>
  <c r="M565" i="31"/>
  <c r="N564" i="31"/>
  <c r="M564" i="31"/>
  <c r="N563" i="31"/>
  <c r="M563" i="31"/>
  <c r="N562" i="31"/>
  <c r="M562" i="31"/>
  <c r="N561" i="31"/>
  <c r="M561" i="31"/>
  <c r="N560" i="31"/>
  <c r="M560" i="31"/>
  <c r="N559" i="31"/>
  <c r="M559" i="31"/>
  <c r="N558" i="31"/>
  <c r="M558" i="31"/>
  <c r="N557" i="31"/>
  <c r="M557" i="31"/>
  <c r="N556" i="31"/>
  <c r="M556" i="31"/>
  <c r="N555" i="31"/>
  <c r="M555" i="31"/>
  <c r="N554" i="31"/>
  <c r="M554" i="31"/>
  <c r="N553" i="31"/>
  <c r="M553" i="31"/>
  <c r="N552" i="31"/>
  <c r="M552" i="31"/>
  <c r="N551" i="31"/>
  <c r="M551" i="31"/>
  <c r="N550" i="31"/>
  <c r="M550" i="31"/>
  <c r="N549" i="31"/>
  <c r="M549" i="31"/>
  <c r="N548" i="31"/>
  <c r="M548" i="31"/>
  <c r="N547" i="31"/>
  <c r="M547" i="31"/>
  <c r="N546" i="31"/>
  <c r="M546" i="31"/>
  <c r="N545" i="31"/>
  <c r="M545" i="31"/>
  <c r="N544" i="31"/>
  <c r="M544" i="31"/>
  <c r="N543" i="31"/>
  <c r="M543" i="31"/>
  <c r="N542" i="31"/>
  <c r="M542" i="31"/>
  <c r="N541" i="31"/>
  <c r="M541" i="31"/>
  <c r="N540" i="31"/>
  <c r="M540" i="31"/>
  <c r="N539" i="31"/>
  <c r="M539" i="31"/>
  <c r="N538" i="31"/>
  <c r="M538" i="31"/>
  <c r="N537" i="31"/>
  <c r="M537" i="31"/>
  <c r="N536" i="31"/>
  <c r="M536" i="31"/>
  <c r="N535" i="31"/>
  <c r="M535" i="31"/>
  <c r="N534" i="31"/>
  <c r="M534" i="31"/>
  <c r="N533" i="31"/>
  <c r="M533" i="31"/>
  <c r="N532" i="31"/>
  <c r="M532" i="31"/>
  <c r="N531" i="31"/>
  <c r="M531" i="31"/>
  <c r="N530" i="31"/>
  <c r="M530" i="31"/>
  <c r="N529" i="31"/>
  <c r="M529" i="31"/>
  <c r="N528" i="31"/>
  <c r="M528" i="31"/>
  <c r="N527" i="31"/>
  <c r="M527" i="31"/>
  <c r="N526" i="31"/>
  <c r="M526" i="31"/>
  <c r="N525" i="31"/>
  <c r="M525" i="31"/>
  <c r="N524" i="31"/>
  <c r="M524" i="31"/>
  <c r="N523" i="31"/>
  <c r="M523" i="31"/>
  <c r="N522" i="31"/>
  <c r="M522" i="31"/>
  <c r="N521" i="31"/>
  <c r="M521" i="31"/>
  <c r="N520" i="31"/>
  <c r="M520" i="31"/>
  <c r="N519" i="31"/>
  <c r="M519" i="31"/>
  <c r="N518" i="31"/>
  <c r="M518" i="31"/>
  <c r="N517" i="31"/>
  <c r="M517" i="31"/>
  <c r="N516" i="31"/>
  <c r="M516" i="31"/>
  <c r="N515" i="31"/>
  <c r="M515" i="31"/>
  <c r="N514" i="31"/>
  <c r="M514" i="31"/>
  <c r="N513" i="31"/>
  <c r="M513" i="31"/>
  <c r="N512" i="31"/>
  <c r="M512" i="31"/>
  <c r="N511" i="31"/>
  <c r="M511" i="31"/>
  <c r="N510" i="31"/>
  <c r="M510" i="31"/>
  <c r="N509" i="31"/>
  <c r="M509" i="31"/>
  <c r="N508" i="31"/>
  <c r="M508" i="31"/>
  <c r="N507" i="31"/>
  <c r="M507" i="31"/>
  <c r="N506" i="31"/>
  <c r="M506" i="31"/>
  <c r="N505" i="31"/>
  <c r="M505" i="31"/>
  <c r="N504" i="31"/>
  <c r="M504" i="31"/>
  <c r="N503" i="31"/>
  <c r="M503" i="31"/>
  <c r="N502" i="31"/>
  <c r="M502" i="31"/>
  <c r="N501" i="31"/>
  <c r="M501" i="31"/>
  <c r="N500" i="31"/>
  <c r="M500" i="31"/>
  <c r="N499" i="31"/>
  <c r="M499" i="31"/>
  <c r="N498" i="31"/>
  <c r="M498" i="31"/>
  <c r="N497" i="31"/>
  <c r="M497" i="31"/>
  <c r="N496" i="31"/>
  <c r="M496" i="31"/>
  <c r="N495" i="31"/>
  <c r="M495" i="31"/>
  <c r="N494" i="31"/>
  <c r="M494" i="31"/>
  <c r="N493" i="31"/>
  <c r="M493" i="31"/>
  <c r="N492" i="31"/>
  <c r="M492" i="31"/>
  <c r="N491" i="31"/>
  <c r="M491" i="31"/>
  <c r="N490" i="31"/>
  <c r="M490" i="31"/>
  <c r="N489" i="31"/>
  <c r="M489" i="31"/>
  <c r="N488" i="31"/>
  <c r="M488" i="31"/>
  <c r="N487" i="31"/>
  <c r="M487" i="31"/>
  <c r="N486" i="31"/>
  <c r="M486" i="31"/>
  <c r="N485" i="31"/>
  <c r="M485" i="31"/>
  <c r="N484" i="31"/>
  <c r="M484" i="31"/>
  <c r="N483" i="31"/>
  <c r="M483" i="31"/>
  <c r="N482" i="31"/>
  <c r="M482" i="31"/>
  <c r="N481" i="31"/>
  <c r="M481" i="31"/>
  <c r="N480" i="31"/>
  <c r="M480" i="31"/>
  <c r="N479" i="31"/>
  <c r="M479" i="31"/>
  <c r="N478" i="31"/>
  <c r="M478" i="31"/>
  <c r="N477" i="31"/>
  <c r="M477" i="31"/>
  <c r="N476" i="31"/>
  <c r="M476" i="31"/>
  <c r="N475" i="31"/>
  <c r="M475" i="31"/>
  <c r="N474" i="31"/>
  <c r="M474" i="31"/>
  <c r="N473" i="31"/>
  <c r="M473" i="31"/>
  <c r="N472" i="31"/>
  <c r="M472" i="31"/>
  <c r="N471" i="31"/>
  <c r="M471" i="31"/>
  <c r="N470" i="31"/>
  <c r="M470" i="31"/>
  <c r="N469" i="31"/>
  <c r="M469" i="31"/>
  <c r="N468" i="31"/>
  <c r="M468" i="31"/>
  <c r="N467" i="31"/>
  <c r="M467" i="31"/>
  <c r="N466" i="31"/>
  <c r="M466" i="31"/>
  <c r="N465" i="31"/>
  <c r="M465" i="31"/>
  <c r="N464" i="31"/>
  <c r="M464" i="31"/>
  <c r="N463" i="31"/>
  <c r="M463" i="31"/>
  <c r="N462" i="31"/>
  <c r="M462" i="31"/>
  <c r="N461" i="31"/>
  <c r="M461" i="31"/>
  <c r="N460" i="31"/>
  <c r="M460" i="31"/>
  <c r="N459" i="31"/>
  <c r="M459" i="31"/>
  <c r="N458" i="31"/>
  <c r="M458" i="31"/>
  <c r="N457" i="31"/>
  <c r="M457" i="31"/>
  <c r="N456" i="31"/>
  <c r="M456" i="31"/>
  <c r="N455" i="31"/>
  <c r="M455" i="31"/>
  <c r="N454" i="31"/>
  <c r="M454" i="31"/>
  <c r="N453" i="31"/>
  <c r="M453" i="31"/>
  <c r="N452" i="31"/>
  <c r="M452" i="31"/>
  <c r="N451" i="31"/>
  <c r="M451" i="31"/>
  <c r="N450" i="31"/>
  <c r="M450" i="31"/>
  <c r="N449" i="31"/>
  <c r="M449" i="31"/>
  <c r="N448" i="31"/>
  <c r="M448" i="31"/>
  <c r="N447" i="31"/>
  <c r="M447" i="31"/>
  <c r="N446" i="31"/>
  <c r="M446" i="31"/>
  <c r="N445" i="31"/>
  <c r="M445" i="31"/>
  <c r="N444" i="31"/>
  <c r="M444" i="31"/>
  <c r="N443" i="31"/>
  <c r="M443" i="31"/>
  <c r="N442" i="31"/>
  <c r="M442" i="31"/>
  <c r="N441" i="31"/>
  <c r="M441" i="31"/>
  <c r="N440" i="31"/>
  <c r="M440" i="31"/>
  <c r="N439" i="31"/>
  <c r="M439" i="31"/>
  <c r="N438" i="31"/>
  <c r="M438" i="31"/>
  <c r="N437" i="31"/>
  <c r="M437" i="31"/>
  <c r="N436" i="31"/>
  <c r="M436" i="31"/>
  <c r="N435" i="31"/>
  <c r="M435" i="31"/>
  <c r="N434" i="31"/>
  <c r="M434" i="31"/>
  <c r="N433" i="31"/>
  <c r="M433" i="31"/>
  <c r="N432" i="31"/>
  <c r="M432" i="31"/>
  <c r="N431" i="31"/>
  <c r="M431" i="31"/>
  <c r="N430" i="31"/>
  <c r="M430" i="31"/>
  <c r="N429" i="31"/>
  <c r="M429" i="31"/>
  <c r="N428" i="31"/>
  <c r="M428" i="31"/>
  <c r="N427" i="31"/>
  <c r="M427" i="31"/>
  <c r="N426" i="31"/>
  <c r="M426" i="31"/>
  <c r="N425" i="31"/>
  <c r="M425" i="31"/>
  <c r="N424" i="31"/>
  <c r="M424" i="31"/>
  <c r="N423" i="31"/>
  <c r="M423" i="31"/>
  <c r="N422" i="31"/>
  <c r="M422" i="31"/>
  <c r="N421" i="31"/>
  <c r="M421" i="31"/>
  <c r="N420" i="31"/>
  <c r="M420" i="31"/>
  <c r="N419" i="31"/>
  <c r="M419" i="31"/>
  <c r="N418" i="31"/>
  <c r="M418" i="31"/>
  <c r="N417" i="31"/>
  <c r="M417" i="31"/>
  <c r="N416" i="31"/>
  <c r="M416" i="31"/>
  <c r="N415" i="31"/>
  <c r="M415" i="31"/>
  <c r="N414" i="31"/>
  <c r="M414" i="31"/>
  <c r="N413" i="31"/>
  <c r="M413" i="31"/>
  <c r="N412" i="31"/>
  <c r="M412" i="31"/>
  <c r="N411" i="31"/>
  <c r="M411" i="31"/>
  <c r="N410" i="31"/>
  <c r="M410" i="31"/>
  <c r="N409" i="31"/>
  <c r="M409" i="31"/>
  <c r="N408" i="31"/>
  <c r="M408" i="31"/>
  <c r="N407" i="31"/>
  <c r="M407" i="31"/>
  <c r="N406" i="31"/>
  <c r="M406" i="31"/>
  <c r="N405" i="31"/>
  <c r="M405" i="31"/>
  <c r="N404" i="31"/>
  <c r="M404" i="31"/>
  <c r="N403" i="31"/>
  <c r="M403" i="31"/>
  <c r="N402" i="31"/>
  <c r="M402" i="31"/>
  <c r="N401" i="31"/>
  <c r="M401" i="31"/>
  <c r="N400" i="31"/>
  <c r="M400" i="31"/>
  <c r="N399" i="31"/>
  <c r="M399" i="31"/>
  <c r="N398" i="31"/>
  <c r="M398" i="31"/>
  <c r="N397" i="31"/>
  <c r="M397" i="31"/>
  <c r="N396" i="31"/>
  <c r="M396" i="31"/>
  <c r="N395" i="31"/>
  <c r="M395" i="31"/>
  <c r="N394" i="31"/>
  <c r="M394" i="31"/>
  <c r="N393" i="31"/>
  <c r="M393" i="31"/>
  <c r="N392" i="31"/>
  <c r="M392" i="31"/>
  <c r="N391" i="31"/>
  <c r="M391" i="31"/>
  <c r="N390" i="31"/>
  <c r="M390" i="31"/>
  <c r="N389" i="31"/>
  <c r="M389" i="31"/>
  <c r="N388" i="31"/>
  <c r="M388" i="31"/>
  <c r="N387" i="31"/>
  <c r="M387" i="31"/>
  <c r="N386" i="31"/>
  <c r="M386" i="31"/>
  <c r="N385" i="31"/>
  <c r="M385" i="31"/>
  <c r="N384" i="31"/>
  <c r="M384" i="31"/>
  <c r="N383" i="31"/>
  <c r="M383" i="31"/>
  <c r="N382" i="31"/>
  <c r="M382" i="31"/>
  <c r="N381" i="31"/>
  <c r="M381" i="31"/>
  <c r="N380" i="31"/>
  <c r="M380" i="31"/>
  <c r="N379" i="31"/>
  <c r="M379" i="31"/>
  <c r="N378" i="31"/>
  <c r="M378" i="31"/>
  <c r="N377" i="31"/>
  <c r="M377" i="31"/>
  <c r="N376" i="31"/>
  <c r="M376" i="31"/>
  <c r="N375" i="31"/>
  <c r="M375" i="31"/>
  <c r="N374" i="31"/>
  <c r="M374" i="31"/>
  <c r="N373" i="31"/>
  <c r="M373" i="31"/>
  <c r="N372" i="31"/>
  <c r="M372" i="31"/>
  <c r="N371" i="31"/>
  <c r="M371" i="31"/>
  <c r="N370" i="31"/>
  <c r="M370" i="31"/>
  <c r="N369" i="31"/>
  <c r="M369" i="31"/>
  <c r="N368" i="31"/>
  <c r="M368" i="31"/>
  <c r="N367" i="31"/>
  <c r="M367" i="31"/>
  <c r="N366" i="31"/>
  <c r="M366" i="31"/>
  <c r="N365" i="31"/>
  <c r="M365" i="31"/>
  <c r="N364" i="31"/>
  <c r="M364" i="31"/>
  <c r="N363" i="31"/>
  <c r="M363" i="31"/>
  <c r="N362" i="31"/>
  <c r="M362" i="31"/>
  <c r="N361" i="31"/>
  <c r="M361" i="31"/>
  <c r="N360" i="31"/>
  <c r="M360" i="31"/>
  <c r="N359" i="31"/>
  <c r="M359" i="31"/>
  <c r="N358" i="31"/>
  <c r="M358" i="31"/>
  <c r="N357" i="31"/>
  <c r="M357" i="31"/>
  <c r="N356" i="31"/>
  <c r="M356" i="31"/>
  <c r="N355" i="31"/>
  <c r="M355" i="31"/>
  <c r="N354" i="31"/>
  <c r="M354" i="31"/>
  <c r="N353" i="31"/>
  <c r="M353" i="31"/>
  <c r="N352" i="31"/>
  <c r="M352" i="31"/>
  <c r="N351" i="31"/>
  <c r="M351" i="31"/>
  <c r="N350" i="31"/>
  <c r="M350" i="31"/>
  <c r="N349" i="31"/>
  <c r="M349" i="31"/>
  <c r="N348" i="31"/>
  <c r="M348" i="31"/>
  <c r="N347" i="31"/>
  <c r="M347" i="31"/>
  <c r="N346" i="31"/>
  <c r="M346" i="31"/>
  <c r="N345" i="31"/>
  <c r="M345" i="31"/>
  <c r="N344" i="31"/>
  <c r="M344" i="31"/>
  <c r="N343" i="31"/>
  <c r="M343" i="31"/>
  <c r="N342" i="31"/>
  <c r="M342" i="31"/>
  <c r="N341" i="31"/>
  <c r="M341" i="31"/>
  <c r="N340" i="31"/>
  <c r="M340" i="31"/>
  <c r="N339" i="31"/>
  <c r="M339" i="31"/>
  <c r="N338" i="31"/>
  <c r="M338" i="31"/>
  <c r="N337" i="31"/>
  <c r="M337" i="31"/>
  <c r="N336" i="31"/>
  <c r="M336" i="31"/>
  <c r="N335" i="31"/>
  <c r="M335" i="31"/>
  <c r="N334" i="31"/>
  <c r="M334" i="31"/>
  <c r="N333" i="31"/>
  <c r="M333" i="31"/>
  <c r="N332" i="31"/>
  <c r="M332" i="31"/>
  <c r="N331" i="31"/>
  <c r="M331" i="31"/>
  <c r="N330" i="31"/>
  <c r="M330" i="31"/>
  <c r="N329" i="31"/>
  <c r="M329" i="31"/>
  <c r="N328" i="31"/>
  <c r="M328" i="31"/>
  <c r="N327" i="31"/>
  <c r="M327" i="31"/>
  <c r="N326" i="31"/>
  <c r="M326" i="31"/>
  <c r="N325" i="31"/>
  <c r="M325" i="31"/>
  <c r="N324" i="31"/>
  <c r="M324" i="31"/>
  <c r="N323" i="31"/>
  <c r="M323" i="31"/>
  <c r="N322" i="31"/>
  <c r="M322" i="31"/>
  <c r="N321" i="31"/>
  <c r="M321" i="31"/>
  <c r="N320" i="31"/>
  <c r="M320" i="31"/>
  <c r="N319" i="31"/>
  <c r="M319" i="31"/>
  <c r="N318" i="31"/>
  <c r="M318" i="31"/>
  <c r="N317" i="31"/>
  <c r="M317" i="31"/>
  <c r="N316" i="31"/>
  <c r="M316" i="31"/>
  <c r="N315" i="31"/>
  <c r="M315" i="31"/>
  <c r="N314" i="31"/>
  <c r="M314" i="31"/>
  <c r="N313" i="31"/>
  <c r="M313" i="31"/>
  <c r="N312" i="31"/>
  <c r="M312" i="31"/>
  <c r="N311" i="31"/>
  <c r="M311" i="31"/>
  <c r="N310" i="31"/>
  <c r="M310" i="31"/>
  <c r="N309" i="31"/>
  <c r="M309" i="31"/>
  <c r="N308" i="31"/>
  <c r="M308" i="31"/>
  <c r="N307" i="31"/>
  <c r="M307" i="31"/>
  <c r="N306" i="31"/>
  <c r="M306" i="31"/>
  <c r="N305" i="31"/>
  <c r="M305" i="31"/>
  <c r="N304" i="31"/>
  <c r="M304" i="31"/>
  <c r="N303" i="31"/>
  <c r="M303" i="31"/>
  <c r="N302" i="31"/>
  <c r="M302" i="31"/>
  <c r="N301" i="31"/>
  <c r="M301" i="31"/>
  <c r="N300" i="31"/>
  <c r="M300" i="31"/>
  <c r="N299" i="31"/>
  <c r="M299" i="31"/>
  <c r="N298" i="31"/>
  <c r="M298" i="31"/>
  <c r="N297" i="31"/>
  <c r="M297" i="31"/>
  <c r="N296" i="31"/>
  <c r="M296" i="31"/>
  <c r="N295" i="31"/>
  <c r="M295" i="31"/>
  <c r="N294" i="31"/>
  <c r="M294" i="31"/>
  <c r="N293" i="31"/>
  <c r="M293" i="31"/>
  <c r="N292" i="31"/>
  <c r="M292" i="31"/>
  <c r="N291" i="31"/>
  <c r="M291" i="31"/>
  <c r="N290" i="31"/>
  <c r="M290" i="31"/>
  <c r="N289" i="31"/>
  <c r="M289" i="31"/>
  <c r="N288" i="31"/>
  <c r="M288" i="31"/>
  <c r="N287" i="31"/>
  <c r="M287" i="31"/>
  <c r="N286" i="31"/>
  <c r="M286" i="31"/>
  <c r="N285" i="31"/>
  <c r="M285" i="31"/>
  <c r="N284" i="31"/>
  <c r="M284" i="31"/>
  <c r="N283" i="31"/>
  <c r="M283" i="31"/>
  <c r="N282" i="31"/>
  <c r="M282" i="31"/>
  <c r="N281" i="31"/>
  <c r="M281" i="31"/>
  <c r="N280" i="31"/>
  <c r="M280" i="31"/>
  <c r="N279" i="31"/>
  <c r="M279" i="31"/>
  <c r="N278" i="31"/>
  <c r="M278" i="31"/>
  <c r="N277" i="31"/>
  <c r="M277" i="31"/>
  <c r="N276" i="31"/>
  <c r="M276" i="31"/>
  <c r="N275" i="31"/>
  <c r="M275" i="31"/>
  <c r="N274" i="31"/>
  <c r="M274" i="31"/>
  <c r="N273" i="31"/>
  <c r="M273" i="31"/>
  <c r="N272" i="31"/>
  <c r="M272" i="31"/>
  <c r="N271" i="31"/>
  <c r="M271" i="31"/>
  <c r="N270" i="31"/>
  <c r="M270" i="31"/>
  <c r="N269" i="31"/>
  <c r="M269" i="31"/>
  <c r="N268" i="31"/>
  <c r="M268" i="31"/>
  <c r="N267" i="31"/>
  <c r="M267" i="31"/>
  <c r="N266" i="31"/>
  <c r="M266" i="31"/>
  <c r="N265" i="31"/>
  <c r="M265" i="31"/>
  <c r="N264" i="31"/>
  <c r="M264" i="31"/>
  <c r="N263" i="31"/>
  <c r="M263" i="31"/>
  <c r="N262" i="31"/>
  <c r="M262" i="31"/>
  <c r="N261" i="31"/>
  <c r="M261" i="31"/>
  <c r="N260" i="31"/>
  <c r="M260" i="31"/>
  <c r="N259" i="31"/>
  <c r="M259" i="31"/>
  <c r="N258" i="31"/>
  <c r="M258" i="31"/>
  <c r="N257" i="31"/>
  <c r="M257" i="31"/>
  <c r="N256" i="31"/>
  <c r="M256" i="31"/>
  <c r="N255" i="31"/>
  <c r="M255" i="31"/>
  <c r="N254" i="31"/>
  <c r="M254" i="31"/>
  <c r="N253" i="31"/>
  <c r="M253" i="31"/>
  <c r="N252" i="31"/>
  <c r="M252" i="31"/>
  <c r="N251" i="31"/>
  <c r="M251" i="31"/>
  <c r="N250" i="31"/>
  <c r="M250" i="31"/>
  <c r="N249" i="31"/>
  <c r="M249" i="31"/>
  <c r="N248" i="31"/>
  <c r="M248" i="31"/>
  <c r="N247" i="31"/>
  <c r="M247" i="31"/>
  <c r="N246" i="31"/>
  <c r="M246" i="31"/>
  <c r="N245" i="31"/>
  <c r="M245" i="31"/>
  <c r="N244" i="31"/>
  <c r="M244" i="31"/>
  <c r="N243" i="31"/>
  <c r="M243" i="31"/>
  <c r="N242" i="31"/>
  <c r="M242" i="31"/>
  <c r="N241" i="31"/>
  <c r="M241" i="31"/>
  <c r="N240" i="31"/>
  <c r="M240" i="31"/>
  <c r="N239" i="31"/>
  <c r="M239" i="31"/>
  <c r="N238" i="31"/>
  <c r="M238" i="31"/>
  <c r="N237" i="31"/>
  <c r="M237" i="31"/>
  <c r="N236" i="31"/>
  <c r="M236" i="31"/>
  <c r="N235" i="31"/>
  <c r="M235" i="31"/>
  <c r="N234" i="31"/>
  <c r="M234" i="31"/>
  <c r="N233" i="31"/>
  <c r="M233" i="31"/>
  <c r="N232" i="31"/>
  <c r="M232" i="31"/>
  <c r="N231" i="31"/>
  <c r="M231" i="31"/>
  <c r="N230" i="31"/>
  <c r="M230" i="31"/>
  <c r="N229" i="31"/>
  <c r="M229" i="31"/>
  <c r="N228" i="31"/>
  <c r="M228" i="31"/>
  <c r="N227" i="31"/>
  <c r="M227" i="31"/>
  <c r="N226" i="31"/>
  <c r="M226" i="31"/>
  <c r="N225" i="31"/>
  <c r="M225" i="31"/>
  <c r="N224" i="31"/>
  <c r="M224" i="31"/>
  <c r="N223" i="31"/>
  <c r="M223" i="31"/>
  <c r="N222" i="31"/>
  <c r="M222" i="31"/>
  <c r="N221" i="31"/>
  <c r="M221" i="31"/>
  <c r="N220" i="31"/>
  <c r="M220" i="31"/>
  <c r="N219" i="31"/>
  <c r="M219" i="31"/>
  <c r="N218" i="31"/>
  <c r="M218" i="31"/>
  <c r="N217" i="31"/>
  <c r="M217" i="31"/>
  <c r="N216" i="31"/>
  <c r="M216" i="31"/>
  <c r="N215" i="31"/>
  <c r="M215" i="31"/>
  <c r="N214" i="31"/>
  <c r="M214" i="31"/>
  <c r="N213" i="31"/>
  <c r="M213" i="31"/>
  <c r="N212" i="31"/>
  <c r="M212" i="31"/>
  <c r="N211" i="31"/>
  <c r="M211" i="31"/>
  <c r="N210" i="31"/>
  <c r="M210" i="31"/>
  <c r="N209" i="31"/>
  <c r="M209" i="31"/>
  <c r="N208" i="31"/>
  <c r="M208" i="31"/>
  <c r="N207" i="31"/>
  <c r="M207" i="31"/>
  <c r="N206" i="31"/>
  <c r="M206" i="31"/>
  <c r="N205" i="31"/>
  <c r="M205" i="31"/>
  <c r="N204" i="31"/>
  <c r="M204" i="31"/>
  <c r="N203" i="31"/>
  <c r="M203" i="31"/>
  <c r="N202" i="31"/>
  <c r="M202" i="31"/>
  <c r="N201" i="31"/>
  <c r="M201" i="31"/>
  <c r="N200" i="31"/>
  <c r="M200" i="31"/>
  <c r="N199" i="31"/>
  <c r="M199" i="31"/>
  <c r="N198" i="31"/>
  <c r="M198" i="31"/>
  <c r="N197" i="31"/>
  <c r="M197" i="31"/>
  <c r="N196" i="31"/>
  <c r="M196" i="31"/>
  <c r="N195" i="31"/>
  <c r="M195" i="31"/>
  <c r="N194" i="31"/>
  <c r="M194" i="31"/>
  <c r="N193" i="31"/>
  <c r="M193" i="31"/>
  <c r="N192" i="31"/>
  <c r="M192" i="31"/>
  <c r="N191" i="31"/>
  <c r="M191" i="31"/>
  <c r="N190" i="31"/>
  <c r="M190" i="31"/>
  <c r="N189" i="31"/>
  <c r="M189" i="31"/>
  <c r="N188" i="31"/>
  <c r="M188" i="31"/>
  <c r="N187" i="31"/>
  <c r="M187" i="31"/>
  <c r="N186" i="31"/>
  <c r="M186" i="31"/>
  <c r="N185" i="31"/>
  <c r="M185" i="31"/>
  <c r="N184" i="31"/>
  <c r="M184" i="31"/>
  <c r="N183" i="31"/>
  <c r="M183" i="31"/>
  <c r="N182" i="31"/>
  <c r="M182" i="31"/>
  <c r="N181" i="31"/>
  <c r="M181" i="31"/>
  <c r="N180" i="31"/>
  <c r="M180" i="31"/>
  <c r="N179" i="31"/>
  <c r="M179" i="31"/>
  <c r="N178" i="31"/>
  <c r="M178" i="31"/>
  <c r="N177" i="31"/>
  <c r="M177" i="31"/>
  <c r="N176" i="31"/>
  <c r="M176" i="31"/>
  <c r="N175" i="31"/>
  <c r="M175" i="31"/>
  <c r="N174" i="31"/>
  <c r="M174" i="31"/>
  <c r="N173" i="31"/>
  <c r="M173" i="31"/>
  <c r="N172" i="31"/>
  <c r="M172" i="31"/>
  <c r="N171" i="31"/>
  <c r="M171" i="31"/>
  <c r="N170" i="31"/>
  <c r="M170" i="31"/>
  <c r="N169" i="31"/>
  <c r="M169" i="31"/>
  <c r="N168" i="31"/>
  <c r="M168" i="31"/>
  <c r="N167" i="31"/>
  <c r="M167" i="31"/>
  <c r="N166" i="31"/>
  <c r="M166" i="31"/>
  <c r="N165" i="31"/>
  <c r="M165" i="31"/>
  <c r="N164" i="31"/>
  <c r="M164" i="31"/>
  <c r="N163" i="31"/>
  <c r="M163" i="31"/>
  <c r="N162" i="31"/>
  <c r="M162" i="31"/>
  <c r="N161" i="31"/>
  <c r="M161" i="31"/>
  <c r="N160" i="31"/>
  <c r="M160" i="31"/>
  <c r="N159" i="31"/>
  <c r="M159" i="31"/>
  <c r="N158" i="31"/>
  <c r="M158" i="31"/>
  <c r="N157" i="31"/>
  <c r="M157" i="31"/>
  <c r="N156" i="31"/>
  <c r="M156" i="31"/>
  <c r="N155" i="31"/>
  <c r="M155" i="31"/>
  <c r="N154" i="31"/>
  <c r="M154" i="31"/>
  <c r="N153" i="31"/>
  <c r="M153" i="31"/>
  <c r="N152" i="31"/>
  <c r="M152" i="31"/>
  <c r="N151" i="31"/>
  <c r="M151" i="31"/>
  <c r="N150" i="31"/>
  <c r="M150" i="31"/>
  <c r="N149" i="31"/>
  <c r="M149" i="31"/>
  <c r="N148" i="31"/>
  <c r="M148" i="31"/>
  <c r="N147" i="31"/>
  <c r="M147" i="31"/>
  <c r="N146" i="31"/>
  <c r="M146" i="31"/>
  <c r="N145" i="31"/>
  <c r="M145" i="31"/>
  <c r="N144" i="31"/>
  <c r="M144" i="31"/>
  <c r="N143" i="31"/>
  <c r="M143" i="31"/>
  <c r="N142" i="31"/>
  <c r="M142" i="31"/>
  <c r="N141" i="31"/>
  <c r="M141" i="31"/>
  <c r="N140" i="31"/>
  <c r="M140" i="31"/>
  <c r="N139" i="31"/>
  <c r="M139" i="31"/>
  <c r="N138" i="31"/>
  <c r="M138" i="31"/>
  <c r="N137" i="31"/>
  <c r="M137" i="31"/>
  <c r="N136" i="31"/>
  <c r="M136" i="31"/>
  <c r="N135" i="31"/>
  <c r="M135" i="31"/>
  <c r="N134" i="31"/>
  <c r="M134" i="31"/>
  <c r="N133" i="31"/>
  <c r="M133" i="31"/>
  <c r="N132" i="31"/>
  <c r="M132" i="31"/>
  <c r="N131" i="31"/>
  <c r="M131" i="31"/>
  <c r="N130" i="31"/>
  <c r="M130" i="31"/>
  <c r="N129" i="31"/>
  <c r="M129" i="31"/>
  <c r="N128" i="31"/>
  <c r="M128" i="31"/>
  <c r="N127" i="31"/>
  <c r="M127" i="31"/>
  <c r="N126" i="31"/>
  <c r="M126" i="31"/>
  <c r="N125" i="31"/>
  <c r="M125" i="31"/>
  <c r="N124" i="31"/>
  <c r="M124" i="31"/>
  <c r="N123" i="31"/>
  <c r="M123" i="31"/>
  <c r="N122" i="31"/>
  <c r="M122" i="31"/>
  <c r="N121" i="31"/>
  <c r="M121" i="31"/>
  <c r="N120" i="31"/>
  <c r="M120" i="31"/>
  <c r="N119" i="31"/>
  <c r="M119" i="31"/>
  <c r="N118" i="31"/>
  <c r="M118" i="31"/>
  <c r="N117" i="31"/>
  <c r="M117" i="31"/>
  <c r="N116" i="31"/>
  <c r="M116" i="31"/>
  <c r="N115" i="31"/>
  <c r="M115" i="31"/>
  <c r="N114" i="31"/>
  <c r="M114" i="31"/>
  <c r="N113" i="31"/>
  <c r="M113" i="31"/>
  <c r="N112" i="31"/>
  <c r="M112" i="31"/>
  <c r="N111" i="31"/>
  <c r="M111" i="31"/>
  <c r="N110" i="31"/>
  <c r="M110" i="31"/>
  <c r="N109" i="31"/>
  <c r="M109" i="31"/>
  <c r="N108" i="31"/>
  <c r="M108" i="31"/>
  <c r="N107" i="31"/>
  <c r="M107" i="31"/>
  <c r="N106" i="31"/>
  <c r="M106" i="31"/>
  <c r="N105" i="31"/>
  <c r="M105" i="31"/>
  <c r="N104" i="31"/>
  <c r="M104" i="31"/>
  <c r="N103" i="31"/>
  <c r="M103" i="31"/>
  <c r="N102" i="31"/>
  <c r="M102" i="31"/>
  <c r="N101" i="31"/>
  <c r="M101" i="31"/>
  <c r="N100" i="31"/>
  <c r="M100" i="31"/>
  <c r="N99" i="31"/>
  <c r="M99" i="31"/>
  <c r="N98" i="31"/>
  <c r="M98" i="31"/>
  <c r="N97" i="31"/>
  <c r="M97" i="31"/>
  <c r="N96" i="31"/>
  <c r="M96" i="31"/>
  <c r="N95" i="31"/>
  <c r="M95" i="31"/>
  <c r="N94" i="31"/>
  <c r="M94" i="31"/>
  <c r="N93" i="31"/>
  <c r="M93" i="31"/>
  <c r="N92" i="31"/>
  <c r="M92" i="31"/>
  <c r="N91" i="31"/>
  <c r="M91" i="31"/>
  <c r="N90" i="31"/>
  <c r="M90" i="31"/>
  <c r="N89" i="31"/>
  <c r="M89" i="31"/>
  <c r="N88" i="31"/>
  <c r="M88" i="31"/>
  <c r="N87" i="31"/>
  <c r="M87" i="31"/>
  <c r="N86" i="31"/>
  <c r="M86" i="31"/>
  <c r="N85" i="31"/>
  <c r="M85" i="31"/>
  <c r="N84" i="31"/>
  <c r="M84" i="31"/>
  <c r="N83" i="31"/>
  <c r="M83" i="31"/>
  <c r="N82" i="31"/>
  <c r="M82" i="31"/>
  <c r="N81" i="31"/>
  <c r="M81" i="31"/>
  <c r="N80" i="31"/>
  <c r="M80" i="31"/>
  <c r="N79" i="31"/>
  <c r="M79" i="31"/>
  <c r="N78" i="31"/>
  <c r="M78" i="31"/>
  <c r="N77" i="31"/>
  <c r="M77" i="31"/>
  <c r="N76" i="31"/>
  <c r="M76" i="31"/>
  <c r="N75" i="31"/>
  <c r="M75" i="31"/>
  <c r="N74" i="31"/>
  <c r="M74" i="31"/>
  <c r="N73" i="31"/>
  <c r="M73" i="31"/>
  <c r="N72" i="31"/>
  <c r="M72" i="31"/>
  <c r="N71" i="31"/>
  <c r="M71" i="31"/>
  <c r="N70" i="31"/>
  <c r="M70" i="31"/>
  <c r="N69" i="31"/>
  <c r="M69" i="31"/>
  <c r="N68" i="31"/>
  <c r="M68" i="31"/>
  <c r="N67" i="31"/>
  <c r="M67" i="31"/>
  <c r="N66" i="31"/>
  <c r="M66" i="31"/>
  <c r="N65" i="31"/>
  <c r="M65" i="31"/>
  <c r="N64" i="31"/>
  <c r="M64" i="31"/>
  <c r="N63" i="31"/>
  <c r="M63" i="31"/>
  <c r="N62" i="31"/>
  <c r="M62" i="31"/>
  <c r="N61" i="31"/>
  <c r="M61" i="31"/>
  <c r="N60" i="31"/>
  <c r="M60" i="31"/>
  <c r="N59" i="31"/>
  <c r="M59" i="31"/>
  <c r="N58" i="31"/>
  <c r="M58" i="31"/>
  <c r="N57" i="31"/>
  <c r="M57" i="31"/>
  <c r="N56" i="31"/>
  <c r="M56" i="31"/>
  <c r="N55" i="31"/>
  <c r="M55" i="31"/>
  <c r="N54" i="31"/>
  <c r="M54" i="31"/>
  <c r="N53" i="31"/>
  <c r="M53" i="31"/>
  <c r="N52" i="31"/>
  <c r="M52" i="31"/>
  <c r="N51" i="31"/>
  <c r="M51" i="31"/>
  <c r="N50" i="31"/>
  <c r="M50" i="31"/>
  <c r="N49" i="31"/>
  <c r="M49" i="31"/>
  <c r="N48" i="31"/>
  <c r="M48" i="31"/>
  <c r="N47" i="31"/>
  <c r="M47" i="31"/>
  <c r="N46" i="31"/>
  <c r="M46" i="31"/>
  <c r="N45" i="31"/>
  <c r="M45" i="31"/>
  <c r="N44" i="31"/>
  <c r="M44" i="31"/>
  <c r="N43" i="31"/>
  <c r="M43" i="31"/>
  <c r="N42" i="31"/>
  <c r="M42" i="31"/>
  <c r="N41" i="31"/>
  <c r="M41" i="31"/>
  <c r="N40" i="31"/>
  <c r="M40" i="31"/>
  <c r="N39" i="31"/>
  <c r="M39" i="31"/>
  <c r="N38" i="31"/>
  <c r="M38" i="31"/>
  <c r="N37" i="31"/>
  <c r="M37" i="31"/>
  <c r="N36" i="31"/>
  <c r="M36" i="31"/>
  <c r="N35" i="31"/>
  <c r="M35" i="31"/>
  <c r="N34" i="31"/>
  <c r="M34" i="31"/>
  <c r="N33" i="31"/>
  <c r="M33" i="31"/>
  <c r="N32" i="31"/>
  <c r="M32" i="31"/>
  <c r="N31" i="31"/>
  <c r="M31" i="31"/>
  <c r="N30" i="31"/>
  <c r="M30" i="31"/>
  <c r="N29" i="31"/>
  <c r="M29" i="31"/>
  <c r="N28" i="31"/>
  <c r="M28" i="31"/>
  <c r="N27" i="31"/>
  <c r="M27" i="31"/>
  <c r="N26" i="31"/>
  <c r="M26" i="31"/>
  <c r="N25" i="31"/>
  <c r="M25" i="31"/>
  <c r="N24" i="31"/>
  <c r="M24" i="31"/>
  <c r="N23" i="31"/>
  <c r="M23" i="31"/>
  <c r="N22" i="31"/>
  <c r="M22" i="31"/>
  <c r="N21" i="31"/>
  <c r="M21" i="31"/>
  <c r="N20" i="31"/>
  <c r="M20" i="31"/>
  <c r="N19" i="31"/>
  <c r="M19" i="31"/>
  <c r="N18" i="31"/>
  <c r="M18" i="31"/>
  <c r="N17" i="31"/>
  <c r="M17" i="31"/>
  <c r="N16" i="31"/>
  <c r="M16" i="31"/>
  <c r="N15" i="31"/>
  <c r="M15" i="31"/>
  <c r="N14" i="31"/>
  <c r="M14" i="31"/>
  <c r="N13" i="31"/>
  <c r="M13" i="31"/>
  <c r="N12" i="31"/>
  <c r="M12" i="31"/>
  <c r="N11" i="31"/>
  <c r="M11" i="31"/>
  <c r="N10" i="31"/>
  <c r="M10" i="31"/>
  <c r="N9" i="31"/>
  <c r="M9" i="31"/>
  <c r="N8" i="31"/>
  <c r="M8" i="31"/>
  <c r="N7" i="31"/>
  <c r="M7" i="31"/>
  <c r="N6" i="31"/>
  <c r="M6" i="31"/>
  <c r="C1" i="31"/>
  <c r="B1" i="31"/>
  <c r="A1" i="31"/>
  <c r="L2000" i="30"/>
  <c r="K2000" i="30"/>
  <c r="M2000" i="30"/>
  <c r="N2000" i="30"/>
  <c r="I2000" i="30"/>
  <c r="I1999" i="30"/>
  <c r="N1998" i="30"/>
  <c r="M1998" i="30"/>
  <c r="N1997" i="30"/>
  <c r="M1997" i="30"/>
  <c r="N1996" i="30"/>
  <c r="M1996" i="30"/>
  <c r="N1995" i="30"/>
  <c r="M1995" i="30"/>
  <c r="N1994" i="30"/>
  <c r="M1994" i="30"/>
  <c r="N1993" i="30"/>
  <c r="M1993" i="30"/>
  <c r="N1992" i="30"/>
  <c r="M1992" i="30"/>
  <c r="N1991" i="30"/>
  <c r="M1991" i="30"/>
  <c r="N1990" i="30"/>
  <c r="M1990" i="30"/>
  <c r="N1989" i="30"/>
  <c r="M1989" i="30"/>
  <c r="N1988" i="30"/>
  <c r="M1988" i="30"/>
  <c r="N1987" i="30"/>
  <c r="M1987" i="30"/>
  <c r="N1986" i="30"/>
  <c r="M1986" i="30"/>
  <c r="N1985" i="30"/>
  <c r="M1985" i="30"/>
  <c r="N1984" i="30"/>
  <c r="M1984" i="30"/>
  <c r="N1983" i="30"/>
  <c r="M1983" i="30"/>
  <c r="N1982" i="30"/>
  <c r="M1982" i="30"/>
  <c r="N1981" i="30"/>
  <c r="M1981" i="30"/>
  <c r="N1980" i="30"/>
  <c r="M1980" i="30"/>
  <c r="N1979" i="30"/>
  <c r="M1979" i="30"/>
  <c r="N1978" i="30"/>
  <c r="M1978" i="30"/>
  <c r="N1977" i="30"/>
  <c r="M1977" i="30"/>
  <c r="N1976" i="30"/>
  <c r="M1976" i="30"/>
  <c r="N1975" i="30"/>
  <c r="M1975" i="30"/>
  <c r="N1974" i="30"/>
  <c r="M1974" i="30"/>
  <c r="N1973" i="30"/>
  <c r="M1973" i="30"/>
  <c r="N1972" i="30"/>
  <c r="M1972" i="30"/>
  <c r="N1971" i="30"/>
  <c r="M1971" i="30"/>
  <c r="N1970" i="30"/>
  <c r="M1970" i="30"/>
  <c r="N1969" i="30"/>
  <c r="M1969" i="30"/>
  <c r="N1968" i="30"/>
  <c r="M1968" i="30"/>
  <c r="N1967" i="30"/>
  <c r="M1967" i="30"/>
  <c r="N1966" i="30"/>
  <c r="M1966" i="30"/>
  <c r="N1965" i="30"/>
  <c r="M1965" i="30"/>
  <c r="N1964" i="30"/>
  <c r="M1964" i="30"/>
  <c r="N1963" i="30"/>
  <c r="M1963" i="30"/>
  <c r="N1962" i="30"/>
  <c r="M1962" i="30"/>
  <c r="N1961" i="30"/>
  <c r="M1961" i="30"/>
  <c r="N1960" i="30"/>
  <c r="M1960" i="30"/>
  <c r="N1959" i="30"/>
  <c r="M1959" i="30"/>
  <c r="N1958" i="30"/>
  <c r="M1958" i="30"/>
  <c r="N1957" i="30"/>
  <c r="M1957" i="30"/>
  <c r="N1956" i="30"/>
  <c r="M1956" i="30"/>
  <c r="N1955" i="30"/>
  <c r="M1955" i="30"/>
  <c r="N1954" i="30"/>
  <c r="M1954" i="30"/>
  <c r="N1953" i="30"/>
  <c r="M1953" i="30"/>
  <c r="N1952" i="30"/>
  <c r="M1952" i="30"/>
  <c r="N1951" i="30"/>
  <c r="M1951" i="30"/>
  <c r="N1950" i="30"/>
  <c r="M1950" i="30"/>
  <c r="N1949" i="30"/>
  <c r="M1949" i="30"/>
  <c r="N1948" i="30"/>
  <c r="M1948" i="30"/>
  <c r="N1947" i="30"/>
  <c r="M1947" i="30"/>
  <c r="N1946" i="30"/>
  <c r="M1946" i="30"/>
  <c r="N1945" i="30"/>
  <c r="M1945" i="30"/>
  <c r="N1944" i="30"/>
  <c r="M1944" i="30"/>
  <c r="N1943" i="30"/>
  <c r="M1943" i="30"/>
  <c r="N1942" i="30"/>
  <c r="M1942" i="30"/>
  <c r="N1941" i="30"/>
  <c r="M1941" i="30"/>
  <c r="N1940" i="30"/>
  <c r="M1940" i="30"/>
  <c r="N1939" i="30"/>
  <c r="M1939" i="30"/>
  <c r="N1938" i="30"/>
  <c r="M1938" i="30"/>
  <c r="N1937" i="30"/>
  <c r="M1937" i="30"/>
  <c r="N1936" i="30"/>
  <c r="M1936" i="30"/>
  <c r="N1935" i="30"/>
  <c r="M1935" i="30"/>
  <c r="N1934" i="30"/>
  <c r="M1934" i="30"/>
  <c r="N1933" i="30"/>
  <c r="M1933" i="30"/>
  <c r="N1932" i="30"/>
  <c r="M1932" i="30"/>
  <c r="N1931" i="30"/>
  <c r="M1931" i="30"/>
  <c r="N1930" i="30"/>
  <c r="M1930" i="30"/>
  <c r="N1929" i="30"/>
  <c r="M1929" i="30"/>
  <c r="N1928" i="30"/>
  <c r="M1928" i="30"/>
  <c r="N1927" i="30"/>
  <c r="M1927" i="30"/>
  <c r="N1926" i="30"/>
  <c r="M1926" i="30"/>
  <c r="N1925" i="30"/>
  <c r="M1925" i="30"/>
  <c r="N1924" i="30"/>
  <c r="M1924" i="30"/>
  <c r="N1923" i="30"/>
  <c r="M1923" i="30"/>
  <c r="N1922" i="30"/>
  <c r="M1922" i="30"/>
  <c r="N1921" i="30"/>
  <c r="M1921" i="30"/>
  <c r="N1920" i="30"/>
  <c r="M1920" i="30"/>
  <c r="N1919" i="30"/>
  <c r="M1919" i="30"/>
  <c r="N1918" i="30"/>
  <c r="M1918" i="30"/>
  <c r="N1917" i="30"/>
  <c r="M1917" i="30"/>
  <c r="N1916" i="30"/>
  <c r="M1916" i="30"/>
  <c r="N1915" i="30"/>
  <c r="M1915" i="30"/>
  <c r="N1914" i="30"/>
  <c r="M1914" i="30"/>
  <c r="N1913" i="30"/>
  <c r="M1913" i="30"/>
  <c r="N1912" i="30"/>
  <c r="M1912" i="30"/>
  <c r="N1911" i="30"/>
  <c r="M1911" i="30"/>
  <c r="N1910" i="30"/>
  <c r="M1910" i="30"/>
  <c r="N1909" i="30"/>
  <c r="M1909" i="30"/>
  <c r="N1908" i="30"/>
  <c r="M1908" i="30"/>
  <c r="N1907" i="30"/>
  <c r="M1907" i="30"/>
  <c r="N1906" i="30"/>
  <c r="M1906" i="30"/>
  <c r="N1905" i="30"/>
  <c r="M1905" i="30"/>
  <c r="N1904" i="30"/>
  <c r="M1904" i="30"/>
  <c r="N1903" i="30"/>
  <c r="M1903" i="30"/>
  <c r="N1902" i="30"/>
  <c r="M1902" i="30"/>
  <c r="N1901" i="30"/>
  <c r="M1901" i="30"/>
  <c r="N1900" i="30"/>
  <c r="M1900" i="30"/>
  <c r="N1899" i="30"/>
  <c r="M1899" i="30"/>
  <c r="N1898" i="30"/>
  <c r="M1898" i="30"/>
  <c r="N1897" i="30"/>
  <c r="M1897" i="30"/>
  <c r="N1896" i="30"/>
  <c r="M1896" i="30"/>
  <c r="N1895" i="30"/>
  <c r="M1895" i="30"/>
  <c r="N1894" i="30"/>
  <c r="M1894" i="30"/>
  <c r="N1893" i="30"/>
  <c r="M1893" i="30"/>
  <c r="N1892" i="30"/>
  <c r="M1892" i="30"/>
  <c r="N1891" i="30"/>
  <c r="M1891" i="30"/>
  <c r="N1890" i="30"/>
  <c r="M1890" i="30"/>
  <c r="N1889" i="30"/>
  <c r="M1889" i="30"/>
  <c r="N1888" i="30"/>
  <c r="M1888" i="30"/>
  <c r="N1887" i="30"/>
  <c r="M1887" i="30"/>
  <c r="N1886" i="30"/>
  <c r="M1886" i="30"/>
  <c r="N1885" i="30"/>
  <c r="M1885" i="30"/>
  <c r="N1884" i="30"/>
  <c r="M1884" i="30"/>
  <c r="N1883" i="30"/>
  <c r="M1883" i="30"/>
  <c r="N1882" i="30"/>
  <c r="M1882" i="30"/>
  <c r="N1881" i="30"/>
  <c r="M1881" i="30"/>
  <c r="N1880" i="30"/>
  <c r="M1880" i="30"/>
  <c r="N1879" i="30"/>
  <c r="M1879" i="30"/>
  <c r="N1878" i="30"/>
  <c r="M1878" i="30"/>
  <c r="N1877" i="30"/>
  <c r="M1877" i="30"/>
  <c r="N1876" i="30"/>
  <c r="M1876" i="30"/>
  <c r="N1875" i="30"/>
  <c r="M1875" i="30"/>
  <c r="N1874" i="30"/>
  <c r="M1874" i="30"/>
  <c r="N1873" i="30"/>
  <c r="M1873" i="30"/>
  <c r="N1872" i="30"/>
  <c r="M1872" i="30"/>
  <c r="N1871" i="30"/>
  <c r="M1871" i="30"/>
  <c r="N1870" i="30"/>
  <c r="M1870" i="30"/>
  <c r="N1869" i="30"/>
  <c r="M1869" i="30"/>
  <c r="N1868" i="30"/>
  <c r="M1868" i="30"/>
  <c r="N1867" i="30"/>
  <c r="M1867" i="30"/>
  <c r="N1866" i="30"/>
  <c r="M1866" i="30"/>
  <c r="N1865" i="30"/>
  <c r="M1865" i="30"/>
  <c r="N1864" i="30"/>
  <c r="M1864" i="30"/>
  <c r="N1863" i="30"/>
  <c r="M1863" i="30"/>
  <c r="N1862" i="30"/>
  <c r="M1862" i="30"/>
  <c r="N1861" i="30"/>
  <c r="M1861" i="30"/>
  <c r="N1860" i="30"/>
  <c r="M1860" i="30"/>
  <c r="N1859" i="30"/>
  <c r="M1859" i="30"/>
  <c r="N1858" i="30"/>
  <c r="M1858" i="30"/>
  <c r="N1857" i="30"/>
  <c r="M1857" i="30"/>
  <c r="N1856" i="30"/>
  <c r="M1856" i="30"/>
  <c r="N1855" i="30"/>
  <c r="M1855" i="30"/>
  <c r="N1854" i="30"/>
  <c r="M1854" i="30"/>
  <c r="N1853" i="30"/>
  <c r="M1853" i="30"/>
  <c r="N1852" i="30"/>
  <c r="M1852" i="30"/>
  <c r="N1851" i="30"/>
  <c r="M1851" i="30"/>
  <c r="N1850" i="30"/>
  <c r="M1850" i="30"/>
  <c r="N1849" i="30"/>
  <c r="M1849" i="30"/>
  <c r="N1848" i="30"/>
  <c r="M1848" i="30"/>
  <c r="N1847" i="30"/>
  <c r="M1847" i="30"/>
  <c r="N1846" i="30"/>
  <c r="M1846" i="30"/>
  <c r="N1845" i="30"/>
  <c r="M1845" i="30"/>
  <c r="N1844" i="30"/>
  <c r="M1844" i="30"/>
  <c r="N1843" i="30"/>
  <c r="M1843" i="30"/>
  <c r="N1842" i="30"/>
  <c r="M1842" i="30"/>
  <c r="N1841" i="30"/>
  <c r="M1841" i="30"/>
  <c r="N1840" i="30"/>
  <c r="M1840" i="30"/>
  <c r="N1839" i="30"/>
  <c r="M1839" i="30"/>
  <c r="N1838" i="30"/>
  <c r="M1838" i="30"/>
  <c r="N1837" i="30"/>
  <c r="M1837" i="30"/>
  <c r="N1836" i="30"/>
  <c r="M1836" i="30"/>
  <c r="N1835" i="30"/>
  <c r="M1835" i="30"/>
  <c r="N1834" i="30"/>
  <c r="M1834" i="30"/>
  <c r="N1833" i="30"/>
  <c r="M1833" i="30"/>
  <c r="N1832" i="30"/>
  <c r="M1832" i="30"/>
  <c r="N1831" i="30"/>
  <c r="M1831" i="30"/>
  <c r="N1830" i="30"/>
  <c r="M1830" i="30"/>
  <c r="N1829" i="30"/>
  <c r="M1829" i="30"/>
  <c r="N1828" i="30"/>
  <c r="M1828" i="30"/>
  <c r="N1827" i="30"/>
  <c r="M1827" i="30"/>
  <c r="N1826" i="30"/>
  <c r="M1826" i="30"/>
  <c r="N1825" i="30"/>
  <c r="M1825" i="30"/>
  <c r="N1824" i="30"/>
  <c r="M1824" i="30"/>
  <c r="N1823" i="30"/>
  <c r="M1823" i="30"/>
  <c r="N1822" i="30"/>
  <c r="M1822" i="30"/>
  <c r="N1821" i="30"/>
  <c r="M1821" i="30"/>
  <c r="N1820" i="30"/>
  <c r="M1820" i="30"/>
  <c r="N1819" i="30"/>
  <c r="M1819" i="30"/>
  <c r="N1818" i="30"/>
  <c r="M1818" i="30"/>
  <c r="N1817" i="30"/>
  <c r="M1817" i="30"/>
  <c r="N1816" i="30"/>
  <c r="M1816" i="30"/>
  <c r="N1815" i="30"/>
  <c r="M1815" i="30"/>
  <c r="N1814" i="30"/>
  <c r="M1814" i="30"/>
  <c r="N1813" i="30"/>
  <c r="M1813" i="30"/>
  <c r="N1812" i="30"/>
  <c r="M1812" i="30"/>
  <c r="N1811" i="30"/>
  <c r="M1811" i="30"/>
  <c r="N1810" i="30"/>
  <c r="M1810" i="30"/>
  <c r="N1809" i="30"/>
  <c r="M1809" i="30"/>
  <c r="N1808" i="30"/>
  <c r="M1808" i="30"/>
  <c r="N1807" i="30"/>
  <c r="M1807" i="30"/>
  <c r="N1806" i="30"/>
  <c r="M1806" i="30"/>
  <c r="N1805" i="30"/>
  <c r="M1805" i="30"/>
  <c r="N1804" i="30"/>
  <c r="M1804" i="30"/>
  <c r="N1803" i="30"/>
  <c r="M1803" i="30"/>
  <c r="N1802" i="30"/>
  <c r="M1802" i="30"/>
  <c r="N1801" i="30"/>
  <c r="M1801" i="30"/>
  <c r="N1800" i="30"/>
  <c r="M1800" i="30"/>
  <c r="N1799" i="30"/>
  <c r="M1799" i="30"/>
  <c r="N1798" i="30"/>
  <c r="M1798" i="30"/>
  <c r="N1797" i="30"/>
  <c r="M1797" i="30"/>
  <c r="N1796" i="30"/>
  <c r="M1796" i="30"/>
  <c r="N1795" i="30"/>
  <c r="M1795" i="30"/>
  <c r="N1794" i="30"/>
  <c r="M1794" i="30"/>
  <c r="N1793" i="30"/>
  <c r="M1793" i="30"/>
  <c r="N1792" i="30"/>
  <c r="M1792" i="30"/>
  <c r="N1791" i="30"/>
  <c r="M1791" i="30"/>
  <c r="N1790" i="30"/>
  <c r="M1790" i="30"/>
  <c r="N1789" i="30"/>
  <c r="M1789" i="30"/>
  <c r="N1788" i="30"/>
  <c r="M1788" i="30"/>
  <c r="N1787" i="30"/>
  <c r="M1787" i="30"/>
  <c r="N1786" i="30"/>
  <c r="M1786" i="30"/>
  <c r="N1785" i="30"/>
  <c r="M1785" i="30"/>
  <c r="N1784" i="30"/>
  <c r="M1784" i="30"/>
  <c r="N1783" i="30"/>
  <c r="M1783" i="30"/>
  <c r="N1782" i="30"/>
  <c r="M1782" i="30"/>
  <c r="N1781" i="30"/>
  <c r="M1781" i="30"/>
  <c r="N1780" i="30"/>
  <c r="M1780" i="30"/>
  <c r="N1779" i="30"/>
  <c r="M1779" i="30"/>
  <c r="N1778" i="30"/>
  <c r="M1778" i="30"/>
  <c r="N1777" i="30"/>
  <c r="M1777" i="30"/>
  <c r="N1776" i="30"/>
  <c r="M1776" i="30"/>
  <c r="N1775" i="30"/>
  <c r="M1775" i="30"/>
  <c r="N1774" i="30"/>
  <c r="M1774" i="30"/>
  <c r="N1773" i="30"/>
  <c r="M1773" i="30"/>
  <c r="N1772" i="30"/>
  <c r="M1772" i="30"/>
  <c r="N1771" i="30"/>
  <c r="M1771" i="30"/>
  <c r="N1770" i="30"/>
  <c r="M1770" i="30"/>
  <c r="N1769" i="30"/>
  <c r="M1769" i="30"/>
  <c r="N1768" i="30"/>
  <c r="M1768" i="30"/>
  <c r="N1767" i="30"/>
  <c r="M1767" i="30"/>
  <c r="N1766" i="30"/>
  <c r="M1766" i="30"/>
  <c r="N1765" i="30"/>
  <c r="M1765" i="30"/>
  <c r="N1764" i="30"/>
  <c r="M1764" i="30"/>
  <c r="N1763" i="30"/>
  <c r="M1763" i="30"/>
  <c r="N1762" i="30"/>
  <c r="M1762" i="30"/>
  <c r="N1761" i="30"/>
  <c r="M1761" i="30"/>
  <c r="N1760" i="30"/>
  <c r="M1760" i="30"/>
  <c r="N1759" i="30"/>
  <c r="M1759" i="30"/>
  <c r="N1758" i="30"/>
  <c r="M1758" i="30"/>
  <c r="N1757" i="30"/>
  <c r="M1757" i="30"/>
  <c r="N1756" i="30"/>
  <c r="M1756" i="30"/>
  <c r="N1755" i="30"/>
  <c r="M1755" i="30"/>
  <c r="N1754" i="30"/>
  <c r="M1754" i="30"/>
  <c r="N1753" i="30"/>
  <c r="M1753" i="30"/>
  <c r="N1752" i="30"/>
  <c r="M1752" i="30"/>
  <c r="N1751" i="30"/>
  <c r="M1751" i="30"/>
  <c r="N1750" i="30"/>
  <c r="M1750" i="30"/>
  <c r="N1749" i="30"/>
  <c r="M1749" i="30"/>
  <c r="N1748" i="30"/>
  <c r="M1748" i="30"/>
  <c r="N1747" i="30"/>
  <c r="M1747" i="30"/>
  <c r="N1746" i="30"/>
  <c r="M1746" i="30"/>
  <c r="N1745" i="30"/>
  <c r="M1745" i="30"/>
  <c r="N1744" i="30"/>
  <c r="M1744" i="30"/>
  <c r="N1743" i="30"/>
  <c r="M1743" i="30"/>
  <c r="N1742" i="30"/>
  <c r="M1742" i="30"/>
  <c r="N1741" i="30"/>
  <c r="M1741" i="30"/>
  <c r="N1740" i="30"/>
  <c r="M1740" i="30"/>
  <c r="N1739" i="30"/>
  <c r="M1739" i="30"/>
  <c r="N1738" i="30"/>
  <c r="M1738" i="30"/>
  <c r="N1737" i="30"/>
  <c r="M1737" i="30"/>
  <c r="N1736" i="30"/>
  <c r="M1736" i="30"/>
  <c r="N1735" i="30"/>
  <c r="M1735" i="30"/>
  <c r="N1734" i="30"/>
  <c r="M1734" i="30"/>
  <c r="N1733" i="30"/>
  <c r="M1733" i="30"/>
  <c r="N1732" i="30"/>
  <c r="M1732" i="30"/>
  <c r="N1731" i="30"/>
  <c r="M1731" i="30"/>
  <c r="N1730" i="30"/>
  <c r="M1730" i="30"/>
  <c r="N1729" i="30"/>
  <c r="M1729" i="30"/>
  <c r="N1728" i="30"/>
  <c r="M1728" i="30"/>
  <c r="N1727" i="30"/>
  <c r="M1727" i="30"/>
  <c r="N1726" i="30"/>
  <c r="M1726" i="30"/>
  <c r="N1725" i="30"/>
  <c r="M1725" i="30"/>
  <c r="N1724" i="30"/>
  <c r="M1724" i="30"/>
  <c r="N1723" i="30"/>
  <c r="M1723" i="30"/>
  <c r="N1722" i="30"/>
  <c r="M1722" i="30"/>
  <c r="N1721" i="30"/>
  <c r="M1721" i="30"/>
  <c r="N1720" i="30"/>
  <c r="M1720" i="30"/>
  <c r="N1719" i="30"/>
  <c r="M1719" i="30"/>
  <c r="N1718" i="30"/>
  <c r="M1718" i="30"/>
  <c r="N1717" i="30"/>
  <c r="M1717" i="30"/>
  <c r="N1716" i="30"/>
  <c r="M1716" i="30"/>
  <c r="N1715" i="30"/>
  <c r="M1715" i="30"/>
  <c r="N1714" i="30"/>
  <c r="M1714" i="30"/>
  <c r="N1713" i="30"/>
  <c r="M1713" i="30"/>
  <c r="N1712" i="30"/>
  <c r="M1712" i="30"/>
  <c r="N1711" i="30"/>
  <c r="M1711" i="30"/>
  <c r="N1710" i="30"/>
  <c r="M1710" i="30"/>
  <c r="N1709" i="30"/>
  <c r="M1709" i="30"/>
  <c r="N1708" i="30"/>
  <c r="M1708" i="30"/>
  <c r="N1707" i="30"/>
  <c r="M1707" i="30"/>
  <c r="N1706" i="30"/>
  <c r="M1706" i="30"/>
  <c r="N1705" i="30"/>
  <c r="M1705" i="30"/>
  <c r="N1704" i="30"/>
  <c r="M1704" i="30"/>
  <c r="N1703" i="30"/>
  <c r="M1703" i="30"/>
  <c r="N1702" i="30"/>
  <c r="M1702" i="30"/>
  <c r="N1701" i="30"/>
  <c r="M1701" i="30"/>
  <c r="N1700" i="30"/>
  <c r="M1700" i="30"/>
  <c r="N1699" i="30"/>
  <c r="M1699" i="30"/>
  <c r="N1698" i="30"/>
  <c r="M1698" i="30"/>
  <c r="N1697" i="30"/>
  <c r="M1697" i="30"/>
  <c r="N1696" i="30"/>
  <c r="M1696" i="30"/>
  <c r="N1695" i="30"/>
  <c r="M1695" i="30"/>
  <c r="N1694" i="30"/>
  <c r="M1694" i="30"/>
  <c r="N1693" i="30"/>
  <c r="M1693" i="30"/>
  <c r="N1692" i="30"/>
  <c r="M1692" i="30"/>
  <c r="N1691" i="30"/>
  <c r="M1691" i="30"/>
  <c r="N1690" i="30"/>
  <c r="M1690" i="30"/>
  <c r="N1689" i="30"/>
  <c r="M1689" i="30"/>
  <c r="N1688" i="30"/>
  <c r="M1688" i="30"/>
  <c r="N1687" i="30"/>
  <c r="M1687" i="30"/>
  <c r="N1686" i="30"/>
  <c r="M1686" i="30"/>
  <c r="N1685" i="30"/>
  <c r="M1685" i="30"/>
  <c r="N1684" i="30"/>
  <c r="M1684" i="30"/>
  <c r="N1683" i="30"/>
  <c r="M1683" i="30"/>
  <c r="N1682" i="30"/>
  <c r="M1682" i="30"/>
  <c r="N1681" i="30"/>
  <c r="M1681" i="30"/>
  <c r="N1680" i="30"/>
  <c r="M1680" i="30"/>
  <c r="N1679" i="30"/>
  <c r="M1679" i="30"/>
  <c r="N1678" i="30"/>
  <c r="M1678" i="30"/>
  <c r="N1677" i="30"/>
  <c r="M1677" i="30"/>
  <c r="N1676" i="30"/>
  <c r="M1676" i="30"/>
  <c r="N1675" i="30"/>
  <c r="M1675" i="30"/>
  <c r="N1674" i="30"/>
  <c r="M1674" i="30"/>
  <c r="N1673" i="30"/>
  <c r="M1673" i="30"/>
  <c r="N1672" i="30"/>
  <c r="M1672" i="30"/>
  <c r="N1671" i="30"/>
  <c r="M1671" i="30"/>
  <c r="N1670" i="30"/>
  <c r="M1670" i="30"/>
  <c r="N1669" i="30"/>
  <c r="M1669" i="30"/>
  <c r="N1668" i="30"/>
  <c r="M1668" i="30"/>
  <c r="N1667" i="30"/>
  <c r="M1667" i="30"/>
  <c r="N1666" i="30"/>
  <c r="M1666" i="30"/>
  <c r="N1665" i="30"/>
  <c r="M1665" i="30"/>
  <c r="N1664" i="30"/>
  <c r="M1664" i="30"/>
  <c r="N1663" i="30"/>
  <c r="M1663" i="30"/>
  <c r="N1662" i="30"/>
  <c r="M1662" i="30"/>
  <c r="N1661" i="30"/>
  <c r="M1661" i="30"/>
  <c r="N1660" i="30"/>
  <c r="M1660" i="30"/>
  <c r="N1659" i="30"/>
  <c r="M1659" i="30"/>
  <c r="N1658" i="30"/>
  <c r="M1658" i="30"/>
  <c r="N1657" i="30"/>
  <c r="M1657" i="30"/>
  <c r="N1656" i="30"/>
  <c r="M1656" i="30"/>
  <c r="N1655" i="30"/>
  <c r="M1655" i="30"/>
  <c r="N1654" i="30"/>
  <c r="M1654" i="30"/>
  <c r="N1653" i="30"/>
  <c r="M1653" i="30"/>
  <c r="N1652" i="30"/>
  <c r="M1652" i="30"/>
  <c r="N1651" i="30"/>
  <c r="M1651" i="30"/>
  <c r="N1650" i="30"/>
  <c r="M1650" i="30"/>
  <c r="N1649" i="30"/>
  <c r="M1649" i="30"/>
  <c r="N1648" i="30"/>
  <c r="M1648" i="30"/>
  <c r="N1647" i="30"/>
  <c r="M1647" i="30"/>
  <c r="N1646" i="30"/>
  <c r="M1646" i="30"/>
  <c r="N1645" i="30"/>
  <c r="M1645" i="30"/>
  <c r="N1644" i="30"/>
  <c r="M1644" i="30"/>
  <c r="N1643" i="30"/>
  <c r="M1643" i="30"/>
  <c r="N1642" i="30"/>
  <c r="M1642" i="30"/>
  <c r="N1641" i="30"/>
  <c r="M1641" i="30"/>
  <c r="N1640" i="30"/>
  <c r="M1640" i="30"/>
  <c r="N1639" i="30"/>
  <c r="M1639" i="30"/>
  <c r="N1638" i="30"/>
  <c r="M1638" i="30"/>
  <c r="N1637" i="30"/>
  <c r="M1637" i="30"/>
  <c r="N1636" i="30"/>
  <c r="M1636" i="30"/>
  <c r="N1635" i="30"/>
  <c r="M1635" i="30"/>
  <c r="N1634" i="30"/>
  <c r="M1634" i="30"/>
  <c r="N1633" i="30"/>
  <c r="M1633" i="30"/>
  <c r="N1632" i="30"/>
  <c r="M1632" i="30"/>
  <c r="N1631" i="30"/>
  <c r="M1631" i="30"/>
  <c r="N1630" i="30"/>
  <c r="M1630" i="30"/>
  <c r="N1629" i="30"/>
  <c r="M1629" i="30"/>
  <c r="N1628" i="30"/>
  <c r="M1628" i="30"/>
  <c r="N1627" i="30"/>
  <c r="M1627" i="30"/>
  <c r="N1626" i="30"/>
  <c r="M1626" i="30"/>
  <c r="N1625" i="30"/>
  <c r="M1625" i="30"/>
  <c r="N1624" i="30"/>
  <c r="M1624" i="30"/>
  <c r="N1623" i="30"/>
  <c r="M1623" i="30"/>
  <c r="N1622" i="30"/>
  <c r="M1622" i="30"/>
  <c r="N1621" i="30"/>
  <c r="M1621" i="30"/>
  <c r="N1620" i="30"/>
  <c r="M1620" i="30"/>
  <c r="N1619" i="30"/>
  <c r="M1619" i="30"/>
  <c r="N1618" i="30"/>
  <c r="M1618" i="30"/>
  <c r="N1617" i="30"/>
  <c r="M1617" i="30"/>
  <c r="N1616" i="30"/>
  <c r="M1616" i="30"/>
  <c r="N1615" i="30"/>
  <c r="M1615" i="30"/>
  <c r="N1614" i="30"/>
  <c r="M1614" i="30"/>
  <c r="N1613" i="30"/>
  <c r="M1613" i="30"/>
  <c r="N1612" i="30"/>
  <c r="M1612" i="30"/>
  <c r="N1611" i="30"/>
  <c r="M1611" i="30"/>
  <c r="N1610" i="30"/>
  <c r="M1610" i="30"/>
  <c r="N1609" i="30"/>
  <c r="M1609" i="30"/>
  <c r="N1608" i="30"/>
  <c r="M1608" i="30"/>
  <c r="N1607" i="30"/>
  <c r="M1607" i="30"/>
  <c r="N1606" i="30"/>
  <c r="M1606" i="30"/>
  <c r="N1605" i="30"/>
  <c r="M1605" i="30"/>
  <c r="N1604" i="30"/>
  <c r="M1604" i="30"/>
  <c r="N1603" i="30"/>
  <c r="M1603" i="30"/>
  <c r="N1602" i="30"/>
  <c r="M1602" i="30"/>
  <c r="N1601" i="30"/>
  <c r="M1601" i="30"/>
  <c r="N1600" i="30"/>
  <c r="M1600" i="30"/>
  <c r="N1599" i="30"/>
  <c r="M1599" i="30"/>
  <c r="N1598" i="30"/>
  <c r="M1598" i="30"/>
  <c r="N1597" i="30"/>
  <c r="M1597" i="30"/>
  <c r="N1596" i="30"/>
  <c r="M1596" i="30"/>
  <c r="N1595" i="30"/>
  <c r="M1595" i="30"/>
  <c r="N1594" i="30"/>
  <c r="M1594" i="30"/>
  <c r="N1593" i="30"/>
  <c r="M1593" i="30"/>
  <c r="N1592" i="30"/>
  <c r="M1592" i="30"/>
  <c r="N1591" i="30"/>
  <c r="M1591" i="30"/>
  <c r="N1590" i="30"/>
  <c r="M1590" i="30"/>
  <c r="N1589" i="30"/>
  <c r="M1589" i="30"/>
  <c r="N1588" i="30"/>
  <c r="M1588" i="30"/>
  <c r="N1587" i="30"/>
  <c r="M1587" i="30"/>
  <c r="N1586" i="30"/>
  <c r="M1586" i="30"/>
  <c r="N1585" i="30"/>
  <c r="M1585" i="30"/>
  <c r="N1584" i="30"/>
  <c r="M1584" i="30"/>
  <c r="N1583" i="30"/>
  <c r="M1583" i="30"/>
  <c r="N1582" i="30"/>
  <c r="M1582" i="30"/>
  <c r="N1581" i="30"/>
  <c r="M1581" i="30"/>
  <c r="N1580" i="30"/>
  <c r="M1580" i="30"/>
  <c r="N1579" i="30"/>
  <c r="M1579" i="30"/>
  <c r="N1578" i="30"/>
  <c r="M1578" i="30"/>
  <c r="N1577" i="30"/>
  <c r="M1577" i="30"/>
  <c r="N1576" i="30"/>
  <c r="M1576" i="30"/>
  <c r="N1575" i="30"/>
  <c r="M1575" i="30"/>
  <c r="N1574" i="30"/>
  <c r="M1574" i="30"/>
  <c r="N1573" i="30"/>
  <c r="M1573" i="30"/>
  <c r="N1572" i="30"/>
  <c r="M1572" i="30"/>
  <c r="N1571" i="30"/>
  <c r="M1571" i="30"/>
  <c r="N1570" i="30"/>
  <c r="M1570" i="30"/>
  <c r="N1569" i="30"/>
  <c r="M1569" i="30"/>
  <c r="N1568" i="30"/>
  <c r="M1568" i="30"/>
  <c r="N1567" i="30"/>
  <c r="M1567" i="30"/>
  <c r="N1566" i="30"/>
  <c r="M1566" i="30"/>
  <c r="N1565" i="30"/>
  <c r="M1565" i="30"/>
  <c r="N1564" i="30"/>
  <c r="M1564" i="30"/>
  <c r="N1563" i="30"/>
  <c r="M1563" i="30"/>
  <c r="N1562" i="30"/>
  <c r="M1562" i="30"/>
  <c r="N1561" i="30"/>
  <c r="M1561" i="30"/>
  <c r="N1560" i="30"/>
  <c r="M1560" i="30"/>
  <c r="N1559" i="30"/>
  <c r="M1559" i="30"/>
  <c r="N1558" i="30"/>
  <c r="M1558" i="30"/>
  <c r="N1557" i="30"/>
  <c r="M1557" i="30"/>
  <c r="N1556" i="30"/>
  <c r="M1556" i="30"/>
  <c r="N1555" i="30"/>
  <c r="M1555" i="30"/>
  <c r="N1554" i="30"/>
  <c r="M1554" i="30"/>
  <c r="N1553" i="30"/>
  <c r="M1553" i="30"/>
  <c r="N1552" i="30"/>
  <c r="M1552" i="30"/>
  <c r="N1551" i="30"/>
  <c r="M1551" i="30"/>
  <c r="N1550" i="30"/>
  <c r="M1550" i="30"/>
  <c r="N1549" i="30"/>
  <c r="M1549" i="30"/>
  <c r="N1548" i="30"/>
  <c r="M1548" i="30"/>
  <c r="N1547" i="30"/>
  <c r="M1547" i="30"/>
  <c r="N1546" i="30"/>
  <c r="M1546" i="30"/>
  <c r="N1545" i="30"/>
  <c r="M1545" i="30"/>
  <c r="N1544" i="30"/>
  <c r="M1544" i="30"/>
  <c r="N1543" i="30"/>
  <c r="M1543" i="30"/>
  <c r="N1542" i="30"/>
  <c r="M1542" i="30"/>
  <c r="N1541" i="30"/>
  <c r="M1541" i="30"/>
  <c r="N1540" i="30"/>
  <c r="M1540" i="30"/>
  <c r="N1539" i="30"/>
  <c r="M1539" i="30"/>
  <c r="N1538" i="30"/>
  <c r="M1538" i="30"/>
  <c r="N1537" i="30"/>
  <c r="M1537" i="30"/>
  <c r="N1536" i="30"/>
  <c r="M1536" i="30"/>
  <c r="N1535" i="30"/>
  <c r="M1535" i="30"/>
  <c r="N1534" i="30"/>
  <c r="M1534" i="30"/>
  <c r="N1533" i="30"/>
  <c r="M1533" i="30"/>
  <c r="N1532" i="30"/>
  <c r="M1532" i="30"/>
  <c r="N1531" i="30"/>
  <c r="M1531" i="30"/>
  <c r="N1530" i="30"/>
  <c r="M1530" i="30"/>
  <c r="N1529" i="30"/>
  <c r="M1529" i="30"/>
  <c r="N1528" i="30"/>
  <c r="M1528" i="30"/>
  <c r="N1527" i="30"/>
  <c r="M1527" i="30"/>
  <c r="N1526" i="30"/>
  <c r="M1526" i="30"/>
  <c r="N1525" i="30"/>
  <c r="M1525" i="30"/>
  <c r="N1524" i="30"/>
  <c r="M1524" i="30"/>
  <c r="N1523" i="30"/>
  <c r="M1523" i="30"/>
  <c r="N1522" i="30"/>
  <c r="M1522" i="30"/>
  <c r="N1521" i="30"/>
  <c r="M1521" i="30"/>
  <c r="N1520" i="30"/>
  <c r="M1520" i="30"/>
  <c r="N1519" i="30"/>
  <c r="M1519" i="30"/>
  <c r="N1518" i="30"/>
  <c r="M1518" i="30"/>
  <c r="N1517" i="30"/>
  <c r="M1517" i="30"/>
  <c r="N1516" i="30"/>
  <c r="M1516" i="30"/>
  <c r="N1515" i="30"/>
  <c r="M1515" i="30"/>
  <c r="N1514" i="30"/>
  <c r="M1514" i="30"/>
  <c r="N1513" i="30"/>
  <c r="M1513" i="30"/>
  <c r="N1512" i="30"/>
  <c r="M1512" i="30"/>
  <c r="N1511" i="30"/>
  <c r="M1511" i="30"/>
  <c r="N1510" i="30"/>
  <c r="M1510" i="30"/>
  <c r="N1509" i="30"/>
  <c r="M1509" i="30"/>
  <c r="N1508" i="30"/>
  <c r="M1508" i="30"/>
  <c r="N1507" i="30"/>
  <c r="M1507" i="30"/>
  <c r="N1506" i="30"/>
  <c r="M1506" i="30"/>
  <c r="N1505" i="30"/>
  <c r="M1505" i="30"/>
  <c r="N1504" i="30"/>
  <c r="M1504" i="30"/>
  <c r="N1503" i="30"/>
  <c r="M1503" i="30"/>
  <c r="N1502" i="30"/>
  <c r="M1502" i="30"/>
  <c r="N1501" i="30"/>
  <c r="M1501" i="30"/>
  <c r="N1500" i="30"/>
  <c r="M1500" i="30"/>
  <c r="N1499" i="30"/>
  <c r="M1499" i="30"/>
  <c r="N1498" i="30"/>
  <c r="M1498" i="30"/>
  <c r="N1497" i="30"/>
  <c r="M1497" i="30"/>
  <c r="N1496" i="30"/>
  <c r="M1496" i="30"/>
  <c r="N1495" i="30"/>
  <c r="M1495" i="30"/>
  <c r="N1494" i="30"/>
  <c r="M1494" i="30"/>
  <c r="N1493" i="30"/>
  <c r="M1493" i="30"/>
  <c r="N1492" i="30"/>
  <c r="M1492" i="30"/>
  <c r="N1491" i="30"/>
  <c r="M1491" i="30"/>
  <c r="N1490" i="30"/>
  <c r="M1490" i="30"/>
  <c r="N1489" i="30"/>
  <c r="M1489" i="30"/>
  <c r="N1488" i="30"/>
  <c r="M1488" i="30"/>
  <c r="N1487" i="30"/>
  <c r="M1487" i="30"/>
  <c r="N1486" i="30"/>
  <c r="M1486" i="30"/>
  <c r="N1485" i="30"/>
  <c r="M1485" i="30"/>
  <c r="N1484" i="30"/>
  <c r="M1484" i="30"/>
  <c r="N1483" i="30"/>
  <c r="M1483" i="30"/>
  <c r="N1482" i="30"/>
  <c r="M1482" i="30"/>
  <c r="N1481" i="30"/>
  <c r="M1481" i="30"/>
  <c r="N1480" i="30"/>
  <c r="M1480" i="30"/>
  <c r="N1479" i="30"/>
  <c r="M1479" i="30"/>
  <c r="N1478" i="30"/>
  <c r="M1478" i="30"/>
  <c r="N1477" i="30"/>
  <c r="M1477" i="30"/>
  <c r="N1476" i="30"/>
  <c r="M1476" i="30"/>
  <c r="N1475" i="30"/>
  <c r="M1475" i="30"/>
  <c r="N1474" i="30"/>
  <c r="M1474" i="30"/>
  <c r="N1473" i="30"/>
  <c r="M1473" i="30"/>
  <c r="N1472" i="30"/>
  <c r="M1472" i="30"/>
  <c r="N1471" i="30"/>
  <c r="M1471" i="30"/>
  <c r="N1470" i="30"/>
  <c r="M1470" i="30"/>
  <c r="N1469" i="30"/>
  <c r="M1469" i="30"/>
  <c r="N1468" i="30"/>
  <c r="M1468" i="30"/>
  <c r="N1467" i="30"/>
  <c r="M1467" i="30"/>
  <c r="N1466" i="30"/>
  <c r="M1466" i="30"/>
  <c r="N1465" i="30"/>
  <c r="M1465" i="30"/>
  <c r="N1464" i="30"/>
  <c r="M1464" i="30"/>
  <c r="N1463" i="30"/>
  <c r="M1463" i="30"/>
  <c r="N1462" i="30"/>
  <c r="M1462" i="30"/>
  <c r="N1461" i="30"/>
  <c r="M1461" i="30"/>
  <c r="N1460" i="30"/>
  <c r="M1460" i="30"/>
  <c r="N1459" i="30"/>
  <c r="M1459" i="30"/>
  <c r="N1458" i="30"/>
  <c r="M1458" i="30"/>
  <c r="N1457" i="30"/>
  <c r="M1457" i="30"/>
  <c r="N1456" i="30"/>
  <c r="M1456" i="30"/>
  <c r="N1455" i="30"/>
  <c r="M1455" i="30"/>
  <c r="N1454" i="30"/>
  <c r="M1454" i="30"/>
  <c r="N1453" i="30"/>
  <c r="M1453" i="30"/>
  <c r="N1452" i="30"/>
  <c r="M1452" i="30"/>
  <c r="N1451" i="30"/>
  <c r="M1451" i="30"/>
  <c r="N1450" i="30"/>
  <c r="M1450" i="30"/>
  <c r="N1449" i="30"/>
  <c r="M1449" i="30"/>
  <c r="N1448" i="30"/>
  <c r="M1448" i="30"/>
  <c r="N1447" i="30"/>
  <c r="M1447" i="30"/>
  <c r="N1446" i="30"/>
  <c r="M1446" i="30"/>
  <c r="N1445" i="30"/>
  <c r="M1445" i="30"/>
  <c r="N1444" i="30"/>
  <c r="M1444" i="30"/>
  <c r="N1443" i="30"/>
  <c r="M1443" i="30"/>
  <c r="N1442" i="30"/>
  <c r="M1442" i="30"/>
  <c r="N1441" i="30"/>
  <c r="M1441" i="30"/>
  <c r="N1440" i="30"/>
  <c r="M1440" i="30"/>
  <c r="N1439" i="30"/>
  <c r="M1439" i="30"/>
  <c r="N1438" i="30"/>
  <c r="M1438" i="30"/>
  <c r="N1437" i="30"/>
  <c r="M1437" i="30"/>
  <c r="N1436" i="30"/>
  <c r="M1436" i="30"/>
  <c r="N1435" i="30"/>
  <c r="M1435" i="30"/>
  <c r="N1434" i="30"/>
  <c r="M1434" i="30"/>
  <c r="N1433" i="30"/>
  <c r="M1433" i="30"/>
  <c r="N1432" i="30"/>
  <c r="M1432" i="30"/>
  <c r="N1431" i="30"/>
  <c r="M1431" i="30"/>
  <c r="N1430" i="30"/>
  <c r="M1430" i="30"/>
  <c r="N1429" i="30"/>
  <c r="M1429" i="30"/>
  <c r="N1428" i="30"/>
  <c r="M1428" i="30"/>
  <c r="N1427" i="30"/>
  <c r="M1427" i="30"/>
  <c r="N1426" i="30"/>
  <c r="M1426" i="30"/>
  <c r="N1425" i="30"/>
  <c r="M1425" i="30"/>
  <c r="N1424" i="30"/>
  <c r="M1424" i="30"/>
  <c r="N1423" i="30"/>
  <c r="M1423" i="30"/>
  <c r="N1422" i="30"/>
  <c r="M1422" i="30"/>
  <c r="N1421" i="30"/>
  <c r="M1421" i="30"/>
  <c r="N1420" i="30"/>
  <c r="M1420" i="30"/>
  <c r="N1419" i="30"/>
  <c r="M1419" i="30"/>
  <c r="N1418" i="30"/>
  <c r="M1418" i="30"/>
  <c r="N1417" i="30"/>
  <c r="M1417" i="30"/>
  <c r="N1416" i="30"/>
  <c r="M1416" i="30"/>
  <c r="N1415" i="30"/>
  <c r="M1415" i="30"/>
  <c r="N1414" i="30"/>
  <c r="M1414" i="30"/>
  <c r="N1413" i="30"/>
  <c r="M1413" i="30"/>
  <c r="N1412" i="30"/>
  <c r="M1412" i="30"/>
  <c r="N1411" i="30"/>
  <c r="M1411" i="30"/>
  <c r="N1410" i="30"/>
  <c r="M1410" i="30"/>
  <c r="N1409" i="30"/>
  <c r="M1409" i="30"/>
  <c r="N1408" i="30"/>
  <c r="M1408" i="30"/>
  <c r="N1407" i="30"/>
  <c r="M1407" i="30"/>
  <c r="N1406" i="30"/>
  <c r="M1406" i="30"/>
  <c r="N1405" i="30"/>
  <c r="M1405" i="30"/>
  <c r="N1404" i="30"/>
  <c r="M1404" i="30"/>
  <c r="N1403" i="30"/>
  <c r="M1403" i="30"/>
  <c r="N1402" i="30"/>
  <c r="M1402" i="30"/>
  <c r="N1401" i="30"/>
  <c r="M1401" i="30"/>
  <c r="N1400" i="30"/>
  <c r="M1400" i="30"/>
  <c r="N1399" i="30"/>
  <c r="M1399" i="30"/>
  <c r="N1398" i="30"/>
  <c r="M1398" i="30"/>
  <c r="N1397" i="30"/>
  <c r="M1397" i="30"/>
  <c r="N1396" i="30"/>
  <c r="M1396" i="30"/>
  <c r="N1395" i="30"/>
  <c r="M1395" i="30"/>
  <c r="N1394" i="30"/>
  <c r="M1394" i="30"/>
  <c r="N1393" i="30"/>
  <c r="M1393" i="30"/>
  <c r="N1392" i="30"/>
  <c r="M1392" i="30"/>
  <c r="N1391" i="30"/>
  <c r="M1391" i="30"/>
  <c r="N1390" i="30"/>
  <c r="M1390" i="30"/>
  <c r="N1389" i="30"/>
  <c r="M1389" i="30"/>
  <c r="N1388" i="30"/>
  <c r="M1388" i="30"/>
  <c r="N1387" i="30"/>
  <c r="M1387" i="30"/>
  <c r="N1386" i="30"/>
  <c r="M1386" i="30"/>
  <c r="N1385" i="30"/>
  <c r="M1385" i="30"/>
  <c r="N1384" i="30"/>
  <c r="M1384" i="30"/>
  <c r="N1383" i="30"/>
  <c r="M1383" i="30"/>
  <c r="N1382" i="30"/>
  <c r="M1382" i="30"/>
  <c r="N1381" i="30"/>
  <c r="M1381" i="30"/>
  <c r="N1380" i="30"/>
  <c r="M1380" i="30"/>
  <c r="N1379" i="30"/>
  <c r="M1379" i="30"/>
  <c r="N1378" i="30"/>
  <c r="M1378" i="30"/>
  <c r="N1377" i="30"/>
  <c r="M1377" i="30"/>
  <c r="N1376" i="30"/>
  <c r="M1376" i="30"/>
  <c r="N1375" i="30"/>
  <c r="M1375" i="30"/>
  <c r="N1374" i="30"/>
  <c r="M1374" i="30"/>
  <c r="N1373" i="30"/>
  <c r="M1373" i="30"/>
  <c r="N1372" i="30"/>
  <c r="M1372" i="30"/>
  <c r="N1371" i="30"/>
  <c r="M1371" i="30"/>
  <c r="N1370" i="30"/>
  <c r="M1370" i="30"/>
  <c r="N1369" i="30"/>
  <c r="M1369" i="30"/>
  <c r="N1368" i="30"/>
  <c r="M1368" i="30"/>
  <c r="N1367" i="30"/>
  <c r="M1367" i="30"/>
  <c r="N1366" i="30"/>
  <c r="M1366" i="30"/>
  <c r="N1365" i="30"/>
  <c r="M1365" i="30"/>
  <c r="N1364" i="30"/>
  <c r="M1364" i="30"/>
  <c r="N1363" i="30"/>
  <c r="M1363" i="30"/>
  <c r="N1362" i="30"/>
  <c r="M1362" i="30"/>
  <c r="N1361" i="30"/>
  <c r="M1361" i="30"/>
  <c r="N1360" i="30"/>
  <c r="M1360" i="30"/>
  <c r="N1359" i="30"/>
  <c r="M1359" i="30"/>
  <c r="N1358" i="30"/>
  <c r="M1358" i="30"/>
  <c r="N1357" i="30"/>
  <c r="M1357" i="30"/>
  <c r="N1356" i="30"/>
  <c r="M1356" i="30"/>
  <c r="N1355" i="30"/>
  <c r="M1355" i="30"/>
  <c r="N1354" i="30"/>
  <c r="M1354" i="30"/>
  <c r="N1353" i="30"/>
  <c r="M1353" i="30"/>
  <c r="N1352" i="30"/>
  <c r="M1352" i="30"/>
  <c r="N1351" i="30"/>
  <c r="M1351" i="30"/>
  <c r="N1350" i="30"/>
  <c r="M1350" i="30"/>
  <c r="N1349" i="30"/>
  <c r="M1349" i="30"/>
  <c r="N1348" i="30"/>
  <c r="M1348" i="30"/>
  <c r="N1347" i="30"/>
  <c r="M1347" i="30"/>
  <c r="N1346" i="30"/>
  <c r="M1346" i="30"/>
  <c r="N1345" i="30"/>
  <c r="M1345" i="30"/>
  <c r="N1344" i="30"/>
  <c r="M1344" i="30"/>
  <c r="N1343" i="30"/>
  <c r="M1343" i="30"/>
  <c r="N1342" i="30"/>
  <c r="M1342" i="30"/>
  <c r="N1341" i="30"/>
  <c r="M1341" i="30"/>
  <c r="N1340" i="30"/>
  <c r="M1340" i="30"/>
  <c r="N1339" i="30"/>
  <c r="M1339" i="30"/>
  <c r="N1338" i="30"/>
  <c r="M1338" i="30"/>
  <c r="N1337" i="30"/>
  <c r="M1337" i="30"/>
  <c r="N1336" i="30"/>
  <c r="M1336" i="30"/>
  <c r="N1335" i="30"/>
  <c r="M1335" i="30"/>
  <c r="N1334" i="30"/>
  <c r="M1334" i="30"/>
  <c r="N1333" i="30"/>
  <c r="M1333" i="30"/>
  <c r="N1332" i="30"/>
  <c r="M1332" i="30"/>
  <c r="N1331" i="30"/>
  <c r="M1331" i="30"/>
  <c r="N1330" i="30"/>
  <c r="M1330" i="30"/>
  <c r="N1329" i="30"/>
  <c r="M1329" i="30"/>
  <c r="N1328" i="30"/>
  <c r="M1328" i="30"/>
  <c r="N1327" i="30"/>
  <c r="M1327" i="30"/>
  <c r="N1326" i="30"/>
  <c r="M1326" i="30"/>
  <c r="N1325" i="30"/>
  <c r="M1325" i="30"/>
  <c r="N1324" i="30"/>
  <c r="M1324" i="30"/>
  <c r="N1323" i="30"/>
  <c r="M1323" i="30"/>
  <c r="N1322" i="30"/>
  <c r="M1322" i="30"/>
  <c r="N1321" i="30"/>
  <c r="M1321" i="30"/>
  <c r="N1320" i="30"/>
  <c r="M1320" i="30"/>
  <c r="N1319" i="30"/>
  <c r="M1319" i="30"/>
  <c r="N1318" i="30"/>
  <c r="M1318" i="30"/>
  <c r="N1317" i="30"/>
  <c r="M1317" i="30"/>
  <c r="N1316" i="30"/>
  <c r="M1316" i="30"/>
  <c r="N1315" i="30"/>
  <c r="M1315" i="30"/>
  <c r="N1314" i="30"/>
  <c r="M1314" i="30"/>
  <c r="N1313" i="30"/>
  <c r="M1313" i="30"/>
  <c r="N1312" i="30"/>
  <c r="M1312" i="30"/>
  <c r="N1311" i="30"/>
  <c r="M1311" i="30"/>
  <c r="N1310" i="30"/>
  <c r="M1310" i="30"/>
  <c r="N1309" i="30"/>
  <c r="M1309" i="30"/>
  <c r="N1308" i="30"/>
  <c r="M1308" i="30"/>
  <c r="N1307" i="30"/>
  <c r="M1307" i="30"/>
  <c r="N1306" i="30"/>
  <c r="M1306" i="30"/>
  <c r="N1305" i="30"/>
  <c r="M1305" i="30"/>
  <c r="N1304" i="30"/>
  <c r="M1304" i="30"/>
  <c r="N1303" i="30"/>
  <c r="M1303" i="30"/>
  <c r="N1302" i="30"/>
  <c r="M1302" i="30"/>
  <c r="N1301" i="30"/>
  <c r="M1301" i="30"/>
  <c r="N1300" i="30"/>
  <c r="M1300" i="30"/>
  <c r="N1299" i="30"/>
  <c r="M1299" i="30"/>
  <c r="N1298" i="30"/>
  <c r="M1298" i="30"/>
  <c r="N1297" i="30"/>
  <c r="M1297" i="30"/>
  <c r="N1296" i="30"/>
  <c r="M1296" i="30"/>
  <c r="N1295" i="30"/>
  <c r="M1295" i="30"/>
  <c r="N1294" i="30"/>
  <c r="M1294" i="30"/>
  <c r="N1293" i="30"/>
  <c r="M1293" i="30"/>
  <c r="N1292" i="30"/>
  <c r="M1292" i="30"/>
  <c r="N1291" i="30"/>
  <c r="M1291" i="30"/>
  <c r="N1290" i="30"/>
  <c r="M1290" i="30"/>
  <c r="N1289" i="30"/>
  <c r="M1289" i="30"/>
  <c r="N1288" i="30"/>
  <c r="M1288" i="30"/>
  <c r="N1287" i="30"/>
  <c r="M1287" i="30"/>
  <c r="N1286" i="30"/>
  <c r="M1286" i="30"/>
  <c r="N1285" i="30"/>
  <c r="M1285" i="30"/>
  <c r="N1284" i="30"/>
  <c r="M1284" i="30"/>
  <c r="N1283" i="30"/>
  <c r="M1283" i="30"/>
  <c r="N1282" i="30"/>
  <c r="M1282" i="30"/>
  <c r="N1281" i="30"/>
  <c r="M1281" i="30"/>
  <c r="N1280" i="30"/>
  <c r="M1280" i="30"/>
  <c r="N1279" i="30"/>
  <c r="M1279" i="30"/>
  <c r="N1278" i="30"/>
  <c r="M1278" i="30"/>
  <c r="N1277" i="30"/>
  <c r="M1277" i="30"/>
  <c r="N1276" i="30"/>
  <c r="M1276" i="30"/>
  <c r="N1275" i="30"/>
  <c r="M1275" i="30"/>
  <c r="N1274" i="30"/>
  <c r="M1274" i="30"/>
  <c r="N1273" i="30"/>
  <c r="M1273" i="30"/>
  <c r="N1272" i="30"/>
  <c r="M1272" i="30"/>
  <c r="N1271" i="30"/>
  <c r="M1271" i="30"/>
  <c r="N1270" i="30"/>
  <c r="M1270" i="30"/>
  <c r="N1269" i="30"/>
  <c r="M1269" i="30"/>
  <c r="N1268" i="30"/>
  <c r="M1268" i="30"/>
  <c r="N1267" i="30"/>
  <c r="M1267" i="30"/>
  <c r="N1266" i="30"/>
  <c r="M1266" i="30"/>
  <c r="N1265" i="30"/>
  <c r="M1265" i="30"/>
  <c r="N1264" i="30"/>
  <c r="M1264" i="30"/>
  <c r="N1263" i="30"/>
  <c r="M1263" i="30"/>
  <c r="N1262" i="30"/>
  <c r="M1262" i="30"/>
  <c r="N1261" i="30"/>
  <c r="M1261" i="30"/>
  <c r="N1260" i="30"/>
  <c r="M1260" i="30"/>
  <c r="N1259" i="30"/>
  <c r="M1259" i="30"/>
  <c r="N1258" i="30"/>
  <c r="M1258" i="30"/>
  <c r="N1257" i="30"/>
  <c r="M1257" i="30"/>
  <c r="N1256" i="30"/>
  <c r="M1256" i="30"/>
  <c r="N1255" i="30"/>
  <c r="M1255" i="30"/>
  <c r="N1254" i="30"/>
  <c r="M1254" i="30"/>
  <c r="N1253" i="30"/>
  <c r="M1253" i="30"/>
  <c r="N1252" i="30"/>
  <c r="M1252" i="30"/>
  <c r="N1251" i="30"/>
  <c r="M1251" i="30"/>
  <c r="N1250" i="30"/>
  <c r="M1250" i="30"/>
  <c r="N1249" i="30"/>
  <c r="M1249" i="30"/>
  <c r="N1248" i="30"/>
  <c r="M1248" i="30"/>
  <c r="N1247" i="30"/>
  <c r="M1247" i="30"/>
  <c r="N1246" i="30"/>
  <c r="M1246" i="30"/>
  <c r="N1245" i="30"/>
  <c r="M1245" i="30"/>
  <c r="N1244" i="30"/>
  <c r="M1244" i="30"/>
  <c r="N1243" i="30"/>
  <c r="M1243" i="30"/>
  <c r="N1242" i="30"/>
  <c r="M1242" i="30"/>
  <c r="N1241" i="30"/>
  <c r="M1241" i="30"/>
  <c r="N1240" i="30"/>
  <c r="M1240" i="30"/>
  <c r="N1239" i="30"/>
  <c r="M1239" i="30"/>
  <c r="N1238" i="30"/>
  <c r="M1238" i="30"/>
  <c r="N1237" i="30"/>
  <c r="M1237" i="30"/>
  <c r="N1236" i="30"/>
  <c r="M1236" i="30"/>
  <c r="N1235" i="30"/>
  <c r="M1235" i="30"/>
  <c r="N1234" i="30"/>
  <c r="M1234" i="30"/>
  <c r="N1233" i="30"/>
  <c r="M1233" i="30"/>
  <c r="N1232" i="30"/>
  <c r="M1232" i="30"/>
  <c r="N1231" i="30"/>
  <c r="M1231" i="30"/>
  <c r="N1230" i="30"/>
  <c r="M1230" i="30"/>
  <c r="N1229" i="30"/>
  <c r="M1229" i="30"/>
  <c r="N1228" i="30"/>
  <c r="M1228" i="30"/>
  <c r="N1227" i="30"/>
  <c r="M1227" i="30"/>
  <c r="N1226" i="30"/>
  <c r="M1226" i="30"/>
  <c r="N1225" i="30"/>
  <c r="M1225" i="30"/>
  <c r="N1224" i="30"/>
  <c r="M1224" i="30"/>
  <c r="N1223" i="30"/>
  <c r="M1223" i="30"/>
  <c r="N1222" i="30"/>
  <c r="M1222" i="30"/>
  <c r="N1221" i="30"/>
  <c r="M1221" i="30"/>
  <c r="N1220" i="30"/>
  <c r="M1220" i="30"/>
  <c r="N1219" i="30"/>
  <c r="M1219" i="30"/>
  <c r="N1218" i="30"/>
  <c r="M1218" i="30"/>
  <c r="N1217" i="30"/>
  <c r="M1217" i="30"/>
  <c r="N1216" i="30"/>
  <c r="M1216" i="30"/>
  <c r="N1215" i="30"/>
  <c r="M1215" i="30"/>
  <c r="N1214" i="30"/>
  <c r="M1214" i="30"/>
  <c r="N1213" i="30"/>
  <c r="M1213" i="30"/>
  <c r="N1212" i="30"/>
  <c r="M1212" i="30"/>
  <c r="N1211" i="30"/>
  <c r="M1211" i="30"/>
  <c r="N1210" i="30"/>
  <c r="M1210" i="30"/>
  <c r="N1209" i="30"/>
  <c r="M1209" i="30"/>
  <c r="N1208" i="30"/>
  <c r="M1208" i="30"/>
  <c r="N1207" i="30"/>
  <c r="M1207" i="30"/>
  <c r="N1206" i="30"/>
  <c r="M1206" i="30"/>
  <c r="N1205" i="30"/>
  <c r="M1205" i="30"/>
  <c r="N1204" i="30"/>
  <c r="M1204" i="30"/>
  <c r="N1203" i="30"/>
  <c r="M1203" i="30"/>
  <c r="N1202" i="30"/>
  <c r="M1202" i="30"/>
  <c r="N1201" i="30"/>
  <c r="M1201" i="30"/>
  <c r="N1200" i="30"/>
  <c r="M1200" i="30"/>
  <c r="N1199" i="30"/>
  <c r="M1199" i="30"/>
  <c r="N1198" i="30"/>
  <c r="M1198" i="30"/>
  <c r="N1197" i="30"/>
  <c r="M1197" i="30"/>
  <c r="N1196" i="30"/>
  <c r="M1196" i="30"/>
  <c r="N1195" i="30"/>
  <c r="M1195" i="30"/>
  <c r="N1194" i="30"/>
  <c r="M1194" i="30"/>
  <c r="N1193" i="30"/>
  <c r="M1193" i="30"/>
  <c r="N1192" i="30"/>
  <c r="M1192" i="30"/>
  <c r="N1191" i="30"/>
  <c r="M1191" i="30"/>
  <c r="N1190" i="30"/>
  <c r="M1190" i="30"/>
  <c r="N1189" i="30"/>
  <c r="M1189" i="30"/>
  <c r="N1188" i="30"/>
  <c r="M1188" i="30"/>
  <c r="N1187" i="30"/>
  <c r="M1187" i="30"/>
  <c r="N1186" i="30"/>
  <c r="M1186" i="30"/>
  <c r="N1185" i="30"/>
  <c r="M1185" i="30"/>
  <c r="N1184" i="30"/>
  <c r="M1184" i="30"/>
  <c r="N1183" i="30"/>
  <c r="M1183" i="30"/>
  <c r="N1182" i="30"/>
  <c r="M1182" i="30"/>
  <c r="N1181" i="30"/>
  <c r="M1181" i="30"/>
  <c r="N1180" i="30"/>
  <c r="M1180" i="30"/>
  <c r="N1179" i="30"/>
  <c r="M1179" i="30"/>
  <c r="N1178" i="30"/>
  <c r="M1178" i="30"/>
  <c r="N1177" i="30"/>
  <c r="M1177" i="30"/>
  <c r="N1176" i="30"/>
  <c r="M1176" i="30"/>
  <c r="N1175" i="30"/>
  <c r="M1175" i="30"/>
  <c r="N1174" i="30"/>
  <c r="M1174" i="30"/>
  <c r="N1173" i="30"/>
  <c r="M1173" i="30"/>
  <c r="N1172" i="30"/>
  <c r="M1172" i="30"/>
  <c r="N1171" i="30"/>
  <c r="M1171" i="30"/>
  <c r="N1170" i="30"/>
  <c r="M1170" i="30"/>
  <c r="N1169" i="30"/>
  <c r="M1169" i="30"/>
  <c r="N1168" i="30"/>
  <c r="M1168" i="30"/>
  <c r="N1167" i="30"/>
  <c r="M1167" i="30"/>
  <c r="N1166" i="30"/>
  <c r="M1166" i="30"/>
  <c r="N1165" i="30"/>
  <c r="M1165" i="30"/>
  <c r="N1164" i="30"/>
  <c r="M1164" i="30"/>
  <c r="N1163" i="30"/>
  <c r="M1163" i="30"/>
  <c r="N1162" i="30"/>
  <c r="M1162" i="30"/>
  <c r="N1161" i="30"/>
  <c r="M1161" i="30"/>
  <c r="N1160" i="30"/>
  <c r="M1160" i="30"/>
  <c r="N1159" i="30"/>
  <c r="M1159" i="30"/>
  <c r="N1158" i="30"/>
  <c r="M1158" i="30"/>
  <c r="N1157" i="30"/>
  <c r="M1157" i="30"/>
  <c r="N1156" i="30"/>
  <c r="M1156" i="30"/>
  <c r="N1155" i="30"/>
  <c r="M1155" i="30"/>
  <c r="N1154" i="30"/>
  <c r="M1154" i="30"/>
  <c r="N1153" i="30"/>
  <c r="M1153" i="30"/>
  <c r="N1152" i="30"/>
  <c r="M1152" i="30"/>
  <c r="N1151" i="30"/>
  <c r="M1151" i="30"/>
  <c r="N1150" i="30"/>
  <c r="M1150" i="30"/>
  <c r="N1149" i="30"/>
  <c r="M1149" i="30"/>
  <c r="N1148" i="30"/>
  <c r="M1148" i="30"/>
  <c r="N1147" i="30"/>
  <c r="M1147" i="30"/>
  <c r="N1146" i="30"/>
  <c r="M1146" i="30"/>
  <c r="N1145" i="30"/>
  <c r="M1145" i="30"/>
  <c r="N1144" i="30"/>
  <c r="M1144" i="30"/>
  <c r="N1143" i="30"/>
  <c r="M1143" i="30"/>
  <c r="N1142" i="30"/>
  <c r="M1142" i="30"/>
  <c r="N1141" i="30"/>
  <c r="M1141" i="30"/>
  <c r="N1140" i="30"/>
  <c r="M1140" i="30"/>
  <c r="N1139" i="30"/>
  <c r="M1139" i="30"/>
  <c r="N1138" i="30"/>
  <c r="M1138" i="30"/>
  <c r="N1137" i="30"/>
  <c r="M1137" i="30"/>
  <c r="N1136" i="30"/>
  <c r="M1136" i="30"/>
  <c r="N1135" i="30"/>
  <c r="M1135" i="30"/>
  <c r="N1134" i="30"/>
  <c r="M1134" i="30"/>
  <c r="N1133" i="30"/>
  <c r="M1133" i="30"/>
  <c r="N1132" i="30"/>
  <c r="M1132" i="30"/>
  <c r="N1131" i="30"/>
  <c r="M1131" i="30"/>
  <c r="N1130" i="30"/>
  <c r="M1130" i="30"/>
  <c r="N1129" i="30"/>
  <c r="M1129" i="30"/>
  <c r="N1128" i="30"/>
  <c r="M1128" i="30"/>
  <c r="N1127" i="30"/>
  <c r="M1127" i="30"/>
  <c r="N1126" i="30"/>
  <c r="M1126" i="30"/>
  <c r="N1125" i="30"/>
  <c r="M1125" i="30"/>
  <c r="N1124" i="30"/>
  <c r="M1124" i="30"/>
  <c r="N1123" i="30"/>
  <c r="M1123" i="30"/>
  <c r="N1122" i="30"/>
  <c r="M1122" i="30"/>
  <c r="N1121" i="30"/>
  <c r="M1121" i="30"/>
  <c r="N1120" i="30"/>
  <c r="M1120" i="30"/>
  <c r="N1119" i="30"/>
  <c r="M1119" i="30"/>
  <c r="N1118" i="30"/>
  <c r="M1118" i="30"/>
  <c r="N1117" i="30"/>
  <c r="M1117" i="30"/>
  <c r="N1116" i="30"/>
  <c r="M1116" i="30"/>
  <c r="N1115" i="30"/>
  <c r="M1115" i="30"/>
  <c r="N1114" i="30"/>
  <c r="M1114" i="30"/>
  <c r="N1113" i="30"/>
  <c r="M1113" i="30"/>
  <c r="N1112" i="30"/>
  <c r="M1112" i="30"/>
  <c r="N1111" i="30"/>
  <c r="M1111" i="30"/>
  <c r="N1110" i="30"/>
  <c r="M1110" i="30"/>
  <c r="N1109" i="30"/>
  <c r="M1109" i="30"/>
  <c r="N1108" i="30"/>
  <c r="M1108" i="30"/>
  <c r="N1107" i="30"/>
  <c r="M1107" i="30"/>
  <c r="N1106" i="30"/>
  <c r="M1106" i="30"/>
  <c r="N1105" i="30"/>
  <c r="M1105" i="30"/>
  <c r="N1104" i="30"/>
  <c r="M1104" i="30"/>
  <c r="N1103" i="30"/>
  <c r="M1103" i="30"/>
  <c r="N1102" i="30"/>
  <c r="M1102" i="30"/>
  <c r="N1101" i="30"/>
  <c r="M1101" i="30"/>
  <c r="N1100" i="30"/>
  <c r="M1100" i="30"/>
  <c r="N1099" i="30"/>
  <c r="M1099" i="30"/>
  <c r="N1098" i="30"/>
  <c r="M1098" i="30"/>
  <c r="N1097" i="30"/>
  <c r="M1097" i="30"/>
  <c r="N1096" i="30"/>
  <c r="M1096" i="30"/>
  <c r="N1095" i="30"/>
  <c r="M1095" i="30"/>
  <c r="N1094" i="30"/>
  <c r="M1094" i="30"/>
  <c r="N1093" i="30"/>
  <c r="M1093" i="30"/>
  <c r="N1092" i="30"/>
  <c r="M1092" i="30"/>
  <c r="N1091" i="30"/>
  <c r="M1091" i="30"/>
  <c r="N1090" i="30"/>
  <c r="M1090" i="30"/>
  <c r="N1089" i="30"/>
  <c r="M1089" i="30"/>
  <c r="N1088" i="30"/>
  <c r="M1088" i="30"/>
  <c r="N1087" i="30"/>
  <c r="M1087" i="30"/>
  <c r="N1086" i="30"/>
  <c r="M1086" i="30"/>
  <c r="N1085" i="30"/>
  <c r="M1085" i="30"/>
  <c r="N1084" i="30"/>
  <c r="M1084" i="30"/>
  <c r="N1083" i="30"/>
  <c r="M1083" i="30"/>
  <c r="N1082" i="30"/>
  <c r="M1082" i="30"/>
  <c r="N1081" i="30"/>
  <c r="M1081" i="30"/>
  <c r="N1080" i="30"/>
  <c r="M1080" i="30"/>
  <c r="N1079" i="30"/>
  <c r="M1079" i="30"/>
  <c r="N1078" i="30"/>
  <c r="M1078" i="30"/>
  <c r="N1077" i="30"/>
  <c r="M1077" i="30"/>
  <c r="N1076" i="30"/>
  <c r="M1076" i="30"/>
  <c r="N1075" i="30"/>
  <c r="M1075" i="30"/>
  <c r="N1074" i="30"/>
  <c r="M1074" i="30"/>
  <c r="N1073" i="30"/>
  <c r="M1073" i="30"/>
  <c r="N1072" i="30"/>
  <c r="M1072" i="30"/>
  <c r="N1071" i="30"/>
  <c r="M1071" i="30"/>
  <c r="N1070" i="30"/>
  <c r="M1070" i="30"/>
  <c r="N1069" i="30"/>
  <c r="M1069" i="30"/>
  <c r="N1068" i="30"/>
  <c r="M1068" i="30"/>
  <c r="N1067" i="30"/>
  <c r="M1067" i="30"/>
  <c r="N1066" i="30"/>
  <c r="M1066" i="30"/>
  <c r="N1065" i="30"/>
  <c r="M1065" i="30"/>
  <c r="N1064" i="30"/>
  <c r="M1064" i="30"/>
  <c r="N1063" i="30"/>
  <c r="M1063" i="30"/>
  <c r="N1062" i="30"/>
  <c r="M1062" i="30"/>
  <c r="N1061" i="30"/>
  <c r="M1061" i="30"/>
  <c r="N1060" i="30"/>
  <c r="M1060" i="30"/>
  <c r="N1059" i="30"/>
  <c r="M1059" i="30"/>
  <c r="N1058" i="30"/>
  <c r="M1058" i="30"/>
  <c r="N1057" i="30"/>
  <c r="M1057" i="30"/>
  <c r="N1056" i="30"/>
  <c r="M1056" i="30"/>
  <c r="N1055" i="30"/>
  <c r="M1055" i="30"/>
  <c r="N1054" i="30"/>
  <c r="M1054" i="30"/>
  <c r="N1053" i="30"/>
  <c r="M1053" i="30"/>
  <c r="N1052" i="30"/>
  <c r="M1052" i="30"/>
  <c r="N1051" i="30"/>
  <c r="M1051" i="30"/>
  <c r="N1050" i="30"/>
  <c r="M1050" i="30"/>
  <c r="N1049" i="30"/>
  <c r="M1049" i="30"/>
  <c r="N1048" i="30"/>
  <c r="M1048" i="30"/>
  <c r="N1047" i="30"/>
  <c r="M1047" i="30"/>
  <c r="N1046" i="30"/>
  <c r="M1046" i="30"/>
  <c r="N1045" i="30"/>
  <c r="M1045" i="30"/>
  <c r="N1044" i="30"/>
  <c r="M1044" i="30"/>
  <c r="N1043" i="30"/>
  <c r="M1043" i="30"/>
  <c r="N1042" i="30"/>
  <c r="M1042" i="30"/>
  <c r="N1041" i="30"/>
  <c r="M1041" i="30"/>
  <c r="N1040" i="30"/>
  <c r="M1040" i="30"/>
  <c r="N1039" i="30"/>
  <c r="M1039" i="30"/>
  <c r="N1038" i="30"/>
  <c r="M1038" i="30"/>
  <c r="N1037" i="30"/>
  <c r="M1037" i="30"/>
  <c r="N1036" i="30"/>
  <c r="M1036" i="30"/>
  <c r="N1035" i="30"/>
  <c r="M1035" i="30"/>
  <c r="N1034" i="30"/>
  <c r="M1034" i="30"/>
  <c r="N1033" i="30"/>
  <c r="M1033" i="30"/>
  <c r="N1032" i="30"/>
  <c r="M1032" i="30"/>
  <c r="N1031" i="30"/>
  <c r="M1031" i="30"/>
  <c r="N1030" i="30"/>
  <c r="M1030" i="30"/>
  <c r="N1029" i="30"/>
  <c r="M1029" i="30"/>
  <c r="N1028" i="30"/>
  <c r="M1028" i="30"/>
  <c r="N1027" i="30"/>
  <c r="M1027" i="30"/>
  <c r="N1026" i="30"/>
  <c r="M1026" i="30"/>
  <c r="N1025" i="30"/>
  <c r="M1025" i="30"/>
  <c r="N1024" i="30"/>
  <c r="M1024" i="30"/>
  <c r="N1023" i="30"/>
  <c r="M1023" i="30"/>
  <c r="N1022" i="30"/>
  <c r="M1022" i="30"/>
  <c r="N1021" i="30"/>
  <c r="M1021" i="30"/>
  <c r="N1020" i="30"/>
  <c r="M1020" i="30"/>
  <c r="N1019" i="30"/>
  <c r="M1019" i="30"/>
  <c r="N1018" i="30"/>
  <c r="M1018" i="30"/>
  <c r="N1017" i="30"/>
  <c r="M1017" i="30"/>
  <c r="N1016" i="30"/>
  <c r="M1016" i="30"/>
  <c r="N1015" i="30"/>
  <c r="M1015" i="30"/>
  <c r="N1014" i="30"/>
  <c r="M1014" i="30"/>
  <c r="N1013" i="30"/>
  <c r="M1013" i="30"/>
  <c r="N1012" i="30"/>
  <c r="M1012" i="30"/>
  <c r="N1011" i="30"/>
  <c r="M1011" i="30"/>
  <c r="N1010" i="30"/>
  <c r="M1010" i="30"/>
  <c r="N1009" i="30"/>
  <c r="M1009" i="30"/>
  <c r="N1008" i="30"/>
  <c r="M1008" i="30"/>
  <c r="N1007" i="30"/>
  <c r="M1007" i="30"/>
  <c r="N1006" i="30"/>
  <c r="M1006" i="30"/>
  <c r="N1005" i="30"/>
  <c r="M1005" i="30"/>
  <c r="N1004" i="30"/>
  <c r="M1004" i="30"/>
  <c r="N1003" i="30"/>
  <c r="M1003" i="30"/>
  <c r="N1002" i="30"/>
  <c r="M1002" i="30"/>
  <c r="N1001" i="30"/>
  <c r="M1001" i="30"/>
  <c r="N1000" i="30"/>
  <c r="M1000" i="30"/>
  <c r="N999" i="30"/>
  <c r="M999" i="30"/>
  <c r="N998" i="30"/>
  <c r="M998" i="30"/>
  <c r="N997" i="30"/>
  <c r="M997" i="30"/>
  <c r="N996" i="30"/>
  <c r="M996" i="30"/>
  <c r="N995" i="30"/>
  <c r="M995" i="30"/>
  <c r="N994" i="30"/>
  <c r="M994" i="30"/>
  <c r="N993" i="30"/>
  <c r="M993" i="30"/>
  <c r="N992" i="30"/>
  <c r="M992" i="30"/>
  <c r="N991" i="30"/>
  <c r="M991" i="30"/>
  <c r="N990" i="30"/>
  <c r="M990" i="30"/>
  <c r="N989" i="30"/>
  <c r="M989" i="30"/>
  <c r="N988" i="30"/>
  <c r="M988" i="30"/>
  <c r="N987" i="30"/>
  <c r="M987" i="30"/>
  <c r="N986" i="30"/>
  <c r="M986" i="30"/>
  <c r="N985" i="30"/>
  <c r="M985" i="30"/>
  <c r="N984" i="30"/>
  <c r="M984" i="30"/>
  <c r="N983" i="30"/>
  <c r="M983" i="30"/>
  <c r="N982" i="30"/>
  <c r="M982" i="30"/>
  <c r="N981" i="30"/>
  <c r="M981" i="30"/>
  <c r="N980" i="30"/>
  <c r="M980" i="30"/>
  <c r="N979" i="30"/>
  <c r="M979" i="30"/>
  <c r="N978" i="30"/>
  <c r="M978" i="30"/>
  <c r="N977" i="30"/>
  <c r="M977" i="30"/>
  <c r="N976" i="30"/>
  <c r="M976" i="30"/>
  <c r="N975" i="30"/>
  <c r="M975" i="30"/>
  <c r="N974" i="30"/>
  <c r="M974" i="30"/>
  <c r="N973" i="30"/>
  <c r="M973" i="30"/>
  <c r="N972" i="30"/>
  <c r="M972" i="30"/>
  <c r="N971" i="30"/>
  <c r="M971" i="30"/>
  <c r="N970" i="30"/>
  <c r="M970" i="30"/>
  <c r="N969" i="30"/>
  <c r="M969" i="30"/>
  <c r="N968" i="30"/>
  <c r="M968" i="30"/>
  <c r="N967" i="30"/>
  <c r="M967" i="30"/>
  <c r="N966" i="30"/>
  <c r="M966" i="30"/>
  <c r="N965" i="30"/>
  <c r="M965" i="30"/>
  <c r="N964" i="30"/>
  <c r="M964" i="30"/>
  <c r="N963" i="30"/>
  <c r="M963" i="30"/>
  <c r="N962" i="30"/>
  <c r="M962" i="30"/>
  <c r="N961" i="30"/>
  <c r="M961" i="30"/>
  <c r="N960" i="30"/>
  <c r="M960" i="30"/>
  <c r="N959" i="30"/>
  <c r="M959" i="30"/>
  <c r="N958" i="30"/>
  <c r="M958" i="30"/>
  <c r="N957" i="30"/>
  <c r="M957" i="30"/>
  <c r="N956" i="30"/>
  <c r="M956" i="30"/>
  <c r="N955" i="30"/>
  <c r="M955" i="30"/>
  <c r="N954" i="30"/>
  <c r="M954" i="30"/>
  <c r="N953" i="30"/>
  <c r="M953" i="30"/>
  <c r="N952" i="30"/>
  <c r="M952" i="30"/>
  <c r="N951" i="30"/>
  <c r="M951" i="30"/>
  <c r="N950" i="30"/>
  <c r="M950" i="30"/>
  <c r="N949" i="30"/>
  <c r="M949" i="30"/>
  <c r="N948" i="30"/>
  <c r="M948" i="30"/>
  <c r="N947" i="30"/>
  <c r="M947" i="30"/>
  <c r="N946" i="30"/>
  <c r="M946" i="30"/>
  <c r="N945" i="30"/>
  <c r="M945" i="30"/>
  <c r="N944" i="30"/>
  <c r="M944" i="30"/>
  <c r="N943" i="30"/>
  <c r="M943" i="30"/>
  <c r="N942" i="30"/>
  <c r="M942" i="30"/>
  <c r="N941" i="30"/>
  <c r="M941" i="30"/>
  <c r="N940" i="30"/>
  <c r="M940" i="30"/>
  <c r="N939" i="30"/>
  <c r="M939" i="30"/>
  <c r="N938" i="30"/>
  <c r="M938" i="30"/>
  <c r="N937" i="30"/>
  <c r="M937" i="30"/>
  <c r="N936" i="30"/>
  <c r="M936" i="30"/>
  <c r="N935" i="30"/>
  <c r="M935" i="30"/>
  <c r="N934" i="30"/>
  <c r="M934" i="30"/>
  <c r="N933" i="30"/>
  <c r="M933" i="30"/>
  <c r="N932" i="30"/>
  <c r="M932" i="30"/>
  <c r="N931" i="30"/>
  <c r="M931" i="30"/>
  <c r="N930" i="30"/>
  <c r="M930" i="30"/>
  <c r="N929" i="30"/>
  <c r="M929" i="30"/>
  <c r="N928" i="30"/>
  <c r="M928" i="30"/>
  <c r="N927" i="30"/>
  <c r="M927" i="30"/>
  <c r="N926" i="30"/>
  <c r="M926" i="30"/>
  <c r="N925" i="30"/>
  <c r="M925" i="30"/>
  <c r="N924" i="30"/>
  <c r="M924" i="30"/>
  <c r="N923" i="30"/>
  <c r="M923" i="30"/>
  <c r="N922" i="30"/>
  <c r="M922" i="30"/>
  <c r="N921" i="30"/>
  <c r="M921" i="30"/>
  <c r="N920" i="30"/>
  <c r="M920" i="30"/>
  <c r="N919" i="30"/>
  <c r="M919" i="30"/>
  <c r="N918" i="30"/>
  <c r="M918" i="30"/>
  <c r="N917" i="30"/>
  <c r="M917" i="30"/>
  <c r="N916" i="30"/>
  <c r="M916" i="30"/>
  <c r="N915" i="30"/>
  <c r="M915" i="30"/>
  <c r="N914" i="30"/>
  <c r="M914" i="30"/>
  <c r="N913" i="30"/>
  <c r="M913" i="30"/>
  <c r="N912" i="30"/>
  <c r="M912" i="30"/>
  <c r="N911" i="30"/>
  <c r="M911" i="30"/>
  <c r="N910" i="30"/>
  <c r="M910" i="30"/>
  <c r="N909" i="30"/>
  <c r="M909" i="30"/>
  <c r="N908" i="30"/>
  <c r="M908" i="30"/>
  <c r="N907" i="30"/>
  <c r="M907" i="30"/>
  <c r="N906" i="30"/>
  <c r="M906" i="30"/>
  <c r="N905" i="30"/>
  <c r="M905" i="30"/>
  <c r="N904" i="30"/>
  <c r="M904" i="30"/>
  <c r="N903" i="30"/>
  <c r="M903" i="30"/>
  <c r="N902" i="30"/>
  <c r="M902" i="30"/>
  <c r="N901" i="30"/>
  <c r="M901" i="30"/>
  <c r="N900" i="30"/>
  <c r="M900" i="30"/>
  <c r="N899" i="30"/>
  <c r="M899" i="30"/>
  <c r="N898" i="30"/>
  <c r="M898" i="30"/>
  <c r="N897" i="30"/>
  <c r="M897" i="30"/>
  <c r="N896" i="30"/>
  <c r="M896" i="30"/>
  <c r="N895" i="30"/>
  <c r="M895" i="30"/>
  <c r="N894" i="30"/>
  <c r="M894" i="30"/>
  <c r="N893" i="30"/>
  <c r="M893" i="30"/>
  <c r="N892" i="30"/>
  <c r="M892" i="30"/>
  <c r="N891" i="30"/>
  <c r="M891" i="30"/>
  <c r="N890" i="30"/>
  <c r="M890" i="30"/>
  <c r="N889" i="30"/>
  <c r="M889" i="30"/>
  <c r="N888" i="30"/>
  <c r="M888" i="30"/>
  <c r="N887" i="30"/>
  <c r="M887" i="30"/>
  <c r="N886" i="30"/>
  <c r="M886" i="30"/>
  <c r="N885" i="30"/>
  <c r="M885" i="30"/>
  <c r="N884" i="30"/>
  <c r="M884" i="30"/>
  <c r="N883" i="30"/>
  <c r="M883" i="30"/>
  <c r="N882" i="30"/>
  <c r="M882" i="30"/>
  <c r="N881" i="30"/>
  <c r="M881" i="30"/>
  <c r="N880" i="30"/>
  <c r="M880" i="30"/>
  <c r="N879" i="30"/>
  <c r="M879" i="30"/>
  <c r="N878" i="30"/>
  <c r="M878" i="30"/>
  <c r="N877" i="30"/>
  <c r="M877" i="30"/>
  <c r="N876" i="30"/>
  <c r="M876" i="30"/>
  <c r="N875" i="30"/>
  <c r="M875" i="30"/>
  <c r="N874" i="30"/>
  <c r="M874" i="30"/>
  <c r="N873" i="30"/>
  <c r="M873" i="30"/>
  <c r="N872" i="30"/>
  <c r="M872" i="30"/>
  <c r="N871" i="30"/>
  <c r="M871" i="30"/>
  <c r="N870" i="30"/>
  <c r="M870" i="30"/>
  <c r="N869" i="30"/>
  <c r="M869" i="30"/>
  <c r="N868" i="30"/>
  <c r="M868" i="30"/>
  <c r="N867" i="30"/>
  <c r="M867" i="30"/>
  <c r="N866" i="30"/>
  <c r="M866" i="30"/>
  <c r="N865" i="30"/>
  <c r="M865" i="30"/>
  <c r="N864" i="30"/>
  <c r="M864" i="30"/>
  <c r="N863" i="30"/>
  <c r="M863" i="30"/>
  <c r="N862" i="30"/>
  <c r="M862" i="30"/>
  <c r="N861" i="30"/>
  <c r="M861" i="30"/>
  <c r="N860" i="30"/>
  <c r="M860" i="30"/>
  <c r="N859" i="30"/>
  <c r="M859" i="30"/>
  <c r="N858" i="30"/>
  <c r="M858" i="30"/>
  <c r="N857" i="30"/>
  <c r="M857" i="30"/>
  <c r="N856" i="30"/>
  <c r="M856" i="30"/>
  <c r="N855" i="30"/>
  <c r="M855" i="30"/>
  <c r="N854" i="30"/>
  <c r="M854" i="30"/>
  <c r="N853" i="30"/>
  <c r="M853" i="30"/>
  <c r="N852" i="30"/>
  <c r="M852" i="30"/>
  <c r="N851" i="30"/>
  <c r="M851" i="30"/>
  <c r="N850" i="30"/>
  <c r="M850" i="30"/>
  <c r="N849" i="30"/>
  <c r="M849" i="30"/>
  <c r="N848" i="30"/>
  <c r="M848" i="30"/>
  <c r="N847" i="30"/>
  <c r="M847" i="30"/>
  <c r="N846" i="30"/>
  <c r="M846" i="30"/>
  <c r="N845" i="30"/>
  <c r="M845" i="30"/>
  <c r="N844" i="30"/>
  <c r="M844" i="30"/>
  <c r="N843" i="30"/>
  <c r="M843" i="30"/>
  <c r="N842" i="30"/>
  <c r="M842" i="30"/>
  <c r="N841" i="30"/>
  <c r="M841" i="30"/>
  <c r="N840" i="30"/>
  <c r="M840" i="30"/>
  <c r="N839" i="30"/>
  <c r="M839" i="30"/>
  <c r="N838" i="30"/>
  <c r="M838" i="30"/>
  <c r="N837" i="30"/>
  <c r="M837" i="30"/>
  <c r="N836" i="30"/>
  <c r="M836" i="30"/>
  <c r="N835" i="30"/>
  <c r="M835" i="30"/>
  <c r="N834" i="30"/>
  <c r="M834" i="30"/>
  <c r="N833" i="30"/>
  <c r="M833" i="30"/>
  <c r="N832" i="30"/>
  <c r="M832" i="30"/>
  <c r="N831" i="30"/>
  <c r="M831" i="30"/>
  <c r="N830" i="30"/>
  <c r="M830" i="30"/>
  <c r="N829" i="30"/>
  <c r="M829" i="30"/>
  <c r="N828" i="30"/>
  <c r="M828" i="30"/>
  <c r="N827" i="30"/>
  <c r="M827" i="30"/>
  <c r="N826" i="30"/>
  <c r="M826" i="30"/>
  <c r="N825" i="30"/>
  <c r="M825" i="30"/>
  <c r="N824" i="30"/>
  <c r="M824" i="30"/>
  <c r="N823" i="30"/>
  <c r="M823" i="30"/>
  <c r="N822" i="30"/>
  <c r="M822" i="30"/>
  <c r="N821" i="30"/>
  <c r="M821" i="30"/>
  <c r="N820" i="30"/>
  <c r="M820" i="30"/>
  <c r="N819" i="30"/>
  <c r="M819" i="30"/>
  <c r="N818" i="30"/>
  <c r="M818" i="30"/>
  <c r="N817" i="30"/>
  <c r="M817" i="30"/>
  <c r="N816" i="30"/>
  <c r="M816" i="30"/>
  <c r="N815" i="30"/>
  <c r="M815" i="30"/>
  <c r="N814" i="30"/>
  <c r="M814" i="30"/>
  <c r="N813" i="30"/>
  <c r="M813" i="30"/>
  <c r="N812" i="30"/>
  <c r="M812" i="30"/>
  <c r="N811" i="30"/>
  <c r="M811" i="30"/>
  <c r="N810" i="30"/>
  <c r="M810" i="30"/>
  <c r="N809" i="30"/>
  <c r="M809" i="30"/>
  <c r="N808" i="30"/>
  <c r="M808" i="30"/>
  <c r="N807" i="30"/>
  <c r="M807" i="30"/>
  <c r="N806" i="30"/>
  <c r="M806" i="30"/>
  <c r="N805" i="30"/>
  <c r="M805" i="30"/>
  <c r="N804" i="30"/>
  <c r="M804" i="30"/>
  <c r="N803" i="30"/>
  <c r="M803" i="30"/>
  <c r="N802" i="30"/>
  <c r="M802" i="30"/>
  <c r="N801" i="30"/>
  <c r="M801" i="30"/>
  <c r="N800" i="30"/>
  <c r="M800" i="30"/>
  <c r="N799" i="30"/>
  <c r="M799" i="30"/>
  <c r="N798" i="30"/>
  <c r="M798" i="30"/>
  <c r="N797" i="30"/>
  <c r="M797" i="30"/>
  <c r="N796" i="30"/>
  <c r="M796" i="30"/>
  <c r="N795" i="30"/>
  <c r="M795" i="30"/>
  <c r="N794" i="30"/>
  <c r="M794" i="30"/>
  <c r="N793" i="30"/>
  <c r="M793" i="30"/>
  <c r="N792" i="30"/>
  <c r="M792" i="30"/>
  <c r="N791" i="30"/>
  <c r="M791" i="30"/>
  <c r="N790" i="30"/>
  <c r="M790" i="30"/>
  <c r="N789" i="30"/>
  <c r="M789" i="30"/>
  <c r="N788" i="30"/>
  <c r="M788" i="30"/>
  <c r="N787" i="30"/>
  <c r="M787" i="30"/>
  <c r="N786" i="30"/>
  <c r="M786" i="30"/>
  <c r="N785" i="30"/>
  <c r="M785" i="30"/>
  <c r="N784" i="30"/>
  <c r="M784" i="30"/>
  <c r="N783" i="30"/>
  <c r="M783" i="30"/>
  <c r="N782" i="30"/>
  <c r="M782" i="30"/>
  <c r="N781" i="30"/>
  <c r="M781" i="30"/>
  <c r="N780" i="30"/>
  <c r="M780" i="30"/>
  <c r="N779" i="30"/>
  <c r="M779" i="30"/>
  <c r="N778" i="30"/>
  <c r="M778" i="30"/>
  <c r="N777" i="30"/>
  <c r="M777" i="30"/>
  <c r="N776" i="30"/>
  <c r="M776" i="30"/>
  <c r="N775" i="30"/>
  <c r="M775" i="30"/>
  <c r="N774" i="30"/>
  <c r="M774" i="30"/>
  <c r="N773" i="30"/>
  <c r="M773" i="30"/>
  <c r="N772" i="30"/>
  <c r="M772" i="30"/>
  <c r="N771" i="30"/>
  <c r="M771" i="30"/>
  <c r="N770" i="30"/>
  <c r="M770" i="30"/>
  <c r="N769" i="30"/>
  <c r="M769" i="30"/>
  <c r="N768" i="30"/>
  <c r="M768" i="30"/>
  <c r="N767" i="30"/>
  <c r="M767" i="30"/>
  <c r="N766" i="30"/>
  <c r="M766" i="30"/>
  <c r="N765" i="30"/>
  <c r="M765" i="30"/>
  <c r="N764" i="30"/>
  <c r="M764" i="30"/>
  <c r="N763" i="30"/>
  <c r="M763" i="30"/>
  <c r="N762" i="30"/>
  <c r="M762" i="30"/>
  <c r="N761" i="30"/>
  <c r="M761" i="30"/>
  <c r="N760" i="30"/>
  <c r="M760" i="30"/>
  <c r="N759" i="30"/>
  <c r="M759" i="30"/>
  <c r="N758" i="30"/>
  <c r="M758" i="30"/>
  <c r="N757" i="30"/>
  <c r="M757" i="30"/>
  <c r="N756" i="30"/>
  <c r="M756" i="30"/>
  <c r="N755" i="30"/>
  <c r="M755" i="30"/>
  <c r="N754" i="30"/>
  <c r="M754" i="30"/>
  <c r="N753" i="30"/>
  <c r="M753" i="30"/>
  <c r="N752" i="30"/>
  <c r="M752" i="30"/>
  <c r="N751" i="30"/>
  <c r="M751" i="30"/>
  <c r="N750" i="30"/>
  <c r="M750" i="30"/>
  <c r="N749" i="30"/>
  <c r="M749" i="30"/>
  <c r="N748" i="30"/>
  <c r="M748" i="30"/>
  <c r="N747" i="30"/>
  <c r="M747" i="30"/>
  <c r="N746" i="30"/>
  <c r="M746" i="30"/>
  <c r="N745" i="30"/>
  <c r="M745" i="30"/>
  <c r="N744" i="30"/>
  <c r="M744" i="30"/>
  <c r="N743" i="30"/>
  <c r="M743" i="30"/>
  <c r="N742" i="30"/>
  <c r="M742" i="30"/>
  <c r="N741" i="30"/>
  <c r="M741" i="30"/>
  <c r="N740" i="30"/>
  <c r="M740" i="30"/>
  <c r="N739" i="30"/>
  <c r="M739" i="30"/>
  <c r="N738" i="30"/>
  <c r="M738" i="30"/>
  <c r="N737" i="30"/>
  <c r="M737" i="30"/>
  <c r="N736" i="30"/>
  <c r="M736" i="30"/>
  <c r="N735" i="30"/>
  <c r="M735" i="30"/>
  <c r="N734" i="30"/>
  <c r="M734" i="30"/>
  <c r="N733" i="30"/>
  <c r="M733" i="30"/>
  <c r="N732" i="30"/>
  <c r="M732" i="30"/>
  <c r="N731" i="30"/>
  <c r="M731" i="30"/>
  <c r="N730" i="30"/>
  <c r="M730" i="30"/>
  <c r="N729" i="30"/>
  <c r="M729" i="30"/>
  <c r="N728" i="30"/>
  <c r="M728" i="30"/>
  <c r="N727" i="30"/>
  <c r="M727" i="30"/>
  <c r="N726" i="30"/>
  <c r="M726" i="30"/>
  <c r="N725" i="30"/>
  <c r="M725" i="30"/>
  <c r="N724" i="30"/>
  <c r="M724" i="30"/>
  <c r="N723" i="30"/>
  <c r="M723" i="30"/>
  <c r="N722" i="30"/>
  <c r="M722" i="30"/>
  <c r="N721" i="30"/>
  <c r="M721" i="30"/>
  <c r="N720" i="30"/>
  <c r="M720" i="30"/>
  <c r="N719" i="30"/>
  <c r="M719" i="30"/>
  <c r="N718" i="30"/>
  <c r="M718" i="30"/>
  <c r="N717" i="30"/>
  <c r="M717" i="30"/>
  <c r="N716" i="30"/>
  <c r="M716" i="30"/>
  <c r="N715" i="30"/>
  <c r="M715" i="30"/>
  <c r="N714" i="30"/>
  <c r="M714" i="30"/>
  <c r="N713" i="30"/>
  <c r="M713" i="30"/>
  <c r="N712" i="30"/>
  <c r="M712" i="30"/>
  <c r="N711" i="30"/>
  <c r="M711" i="30"/>
  <c r="N710" i="30"/>
  <c r="M710" i="30"/>
  <c r="N709" i="30"/>
  <c r="M709" i="30"/>
  <c r="N708" i="30"/>
  <c r="M708" i="30"/>
  <c r="N707" i="30"/>
  <c r="M707" i="30"/>
  <c r="N706" i="30"/>
  <c r="M706" i="30"/>
  <c r="N705" i="30"/>
  <c r="M705" i="30"/>
  <c r="N704" i="30"/>
  <c r="M704" i="30"/>
  <c r="N703" i="30"/>
  <c r="M703" i="30"/>
  <c r="N702" i="30"/>
  <c r="M702" i="30"/>
  <c r="N701" i="30"/>
  <c r="M701" i="30"/>
  <c r="N700" i="30"/>
  <c r="M700" i="30"/>
  <c r="N699" i="30"/>
  <c r="M699" i="30"/>
  <c r="N698" i="30"/>
  <c r="M698" i="30"/>
  <c r="N697" i="30"/>
  <c r="M697" i="30"/>
  <c r="N696" i="30"/>
  <c r="M696" i="30"/>
  <c r="N695" i="30"/>
  <c r="M695" i="30"/>
  <c r="N694" i="30"/>
  <c r="M694" i="30"/>
  <c r="N693" i="30"/>
  <c r="M693" i="30"/>
  <c r="N692" i="30"/>
  <c r="M692" i="30"/>
  <c r="N691" i="30"/>
  <c r="M691" i="30"/>
  <c r="N690" i="30"/>
  <c r="M690" i="30"/>
  <c r="N689" i="30"/>
  <c r="M689" i="30"/>
  <c r="N688" i="30"/>
  <c r="M688" i="30"/>
  <c r="N687" i="30"/>
  <c r="M687" i="30"/>
  <c r="N686" i="30"/>
  <c r="M686" i="30"/>
  <c r="N685" i="30"/>
  <c r="M685" i="30"/>
  <c r="N684" i="30"/>
  <c r="M684" i="30"/>
  <c r="N683" i="30"/>
  <c r="M683" i="30"/>
  <c r="N682" i="30"/>
  <c r="M682" i="30"/>
  <c r="N681" i="30"/>
  <c r="M681" i="30"/>
  <c r="N680" i="30"/>
  <c r="M680" i="30"/>
  <c r="N679" i="30"/>
  <c r="M679" i="30"/>
  <c r="N678" i="30"/>
  <c r="M678" i="30"/>
  <c r="N677" i="30"/>
  <c r="M677" i="30"/>
  <c r="N676" i="30"/>
  <c r="M676" i="30"/>
  <c r="N675" i="30"/>
  <c r="M675" i="30"/>
  <c r="N674" i="30"/>
  <c r="M674" i="30"/>
  <c r="N673" i="30"/>
  <c r="M673" i="30"/>
  <c r="N672" i="30"/>
  <c r="M672" i="30"/>
  <c r="N671" i="30"/>
  <c r="M671" i="30"/>
  <c r="N670" i="30"/>
  <c r="M670" i="30"/>
  <c r="N669" i="30"/>
  <c r="M669" i="30"/>
  <c r="N668" i="30"/>
  <c r="M668" i="30"/>
  <c r="N667" i="30"/>
  <c r="M667" i="30"/>
  <c r="N666" i="30"/>
  <c r="M666" i="30"/>
  <c r="N665" i="30"/>
  <c r="M665" i="30"/>
  <c r="N664" i="30"/>
  <c r="M664" i="30"/>
  <c r="N663" i="30"/>
  <c r="M663" i="30"/>
  <c r="N662" i="30"/>
  <c r="M662" i="30"/>
  <c r="N661" i="30"/>
  <c r="M661" i="30"/>
  <c r="N660" i="30"/>
  <c r="M660" i="30"/>
  <c r="N659" i="30"/>
  <c r="M659" i="30"/>
  <c r="N658" i="30"/>
  <c r="M658" i="30"/>
  <c r="N657" i="30"/>
  <c r="M657" i="30"/>
  <c r="N656" i="30"/>
  <c r="M656" i="30"/>
  <c r="N655" i="30"/>
  <c r="M655" i="30"/>
  <c r="N654" i="30"/>
  <c r="M654" i="30"/>
  <c r="N653" i="30"/>
  <c r="M653" i="30"/>
  <c r="N652" i="30"/>
  <c r="M652" i="30"/>
  <c r="N651" i="30"/>
  <c r="M651" i="30"/>
  <c r="N650" i="30"/>
  <c r="M650" i="30"/>
  <c r="N649" i="30"/>
  <c r="M649" i="30"/>
  <c r="N648" i="30"/>
  <c r="M648" i="30"/>
  <c r="N647" i="30"/>
  <c r="M647" i="30"/>
  <c r="N646" i="30"/>
  <c r="M646" i="30"/>
  <c r="N645" i="30"/>
  <c r="M645" i="30"/>
  <c r="N644" i="30"/>
  <c r="M644" i="30"/>
  <c r="N643" i="30"/>
  <c r="M643" i="30"/>
  <c r="N642" i="30"/>
  <c r="M642" i="30"/>
  <c r="N641" i="30"/>
  <c r="M641" i="30"/>
  <c r="N640" i="30"/>
  <c r="M640" i="30"/>
  <c r="N639" i="30"/>
  <c r="M639" i="30"/>
  <c r="N638" i="30"/>
  <c r="M638" i="30"/>
  <c r="N637" i="30"/>
  <c r="M637" i="30"/>
  <c r="N636" i="30"/>
  <c r="M636" i="30"/>
  <c r="N635" i="30"/>
  <c r="M635" i="30"/>
  <c r="N634" i="30"/>
  <c r="M634" i="30"/>
  <c r="N633" i="30"/>
  <c r="M633" i="30"/>
  <c r="N632" i="30"/>
  <c r="M632" i="30"/>
  <c r="N631" i="30"/>
  <c r="M631" i="30"/>
  <c r="N630" i="30"/>
  <c r="M630" i="30"/>
  <c r="N629" i="30"/>
  <c r="M629" i="30"/>
  <c r="N628" i="30"/>
  <c r="M628" i="30"/>
  <c r="N627" i="30"/>
  <c r="M627" i="30"/>
  <c r="N626" i="30"/>
  <c r="M626" i="30"/>
  <c r="N625" i="30"/>
  <c r="M625" i="30"/>
  <c r="N624" i="30"/>
  <c r="M624" i="30"/>
  <c r="N623" i="30"/>
  <c r="M623" i="30"/>
  <c r="N622" i="30"/>
  <c r="M622" i="30"/>
  <c r="N621" i="30"/>
  <c r="M621" i="30"/>
  <c r="N620" i="30"/>
  <c r="M620" i="30"/>
  <c r="N619" i="30"/>
  <c r="M619" i="30"/>
  <c r="N618" i="30"/>
  <c r="M618" i="30"/>
  <c r="N617" i="30"/>
  <c r="M617" i="30"/>
  <c r="N616" i="30"/>
  <c r="M616" i="30"/>
  <c r="N615" i="30"/>
  <c r="M615" i="30"/>
  <c r="N614" i="30"/>
  <c r="M614" i="30"/>
  <c r="N613" i="30"/>
  <c r="M613" i="30"/>
  <c r="N612" i="30"/>
  <c r="M612" i="30"/>
  <c r="N611" i="30"/>
  <c r="M611" i="30"/>
  <c r="N610" i="30"/>
  <c r="M610" i="30"/>
  <c r="N609" i="30"/>
  <c r="M609" i="30"/>
  <c r="N608" i="30"/>
  <c r="M608" i="30"/>
  <c r="N607" i="30"/>
  <c r="M607" i="30"/>
  <c r="N606" i="30"/>
  <c r="M606" i="30"/>
  <c r="N605" i="30"/>
  <c r="M605" i="30"/>
  <c r="N604" i="30"/>
  <c r="M604" i="30"/>
  <c r="N603" i="30"/>
  <c r="M603" i="30"/>
  <c r="N602" i="30"/>
  <c r="M602" i="30"/>
  <c r="N601" i="30"/>
  <c r="M601" i="30"/>
  <c r="N600" i="30"/>
  <c r="M600" i="30"/>
  <c r="N599" i="30"/>
  <c r="M599" i="30"/>
  <c r="N598" i="30"/>
  <c r="M598" i="30"/>
  <c r="N597" i="30"/>
  <c r="M597" i="30"/>
  <c r="N596" i="30"/>
  <c r="M596" i="30"/>
  <c r="N595" i="30"/>
  <c r="M595" i="30"/>
  <c r="N594" i="30"/>
  <c r="M594" i="30"/>
  <c r="N593" i="30"/>
  <c r="M593" i="30"/>
  <c r="N592" i="30"/>
  <c r="M592" i="30"/>
  <c r="N591" i="30"/>
  <c r="M591" i="30"/>
  <c r="N590" i="30"/>
  <c r="M590" i="30"/>
  <c r="N589" i="30"/>
  <c r="M589" i="30"/>
  <c r="N588" i="30"/>
  <c r="M588" i="30"/>
  <c r="N587" i="30"/>
  <c r="M587" i="30"/>
  <c r="N586" i="30"/>
  <c r="M586" i="30"/>
  <c r="N585" i="30"/>
  <c r="M585" i="30"/>
  <c r="N584" i="30"/>
  <c r="M584" i="30"/>
  <c r="N583" i="30"/>
  <c r="M583" i="30"/>
  <c r="N582" i="30"/>
  <c r="M582" i="30"/>
  <c r="N581" i="30"/>
  <c r="M581" i="30"/>
  <c r="N580" i="30"/>
  <c r="M580" i="30"/>
  <c r="N579" i="30"/>
  <c r="M579" i="30"/>
  <c r="N578" i="30"/>
  <c r="M578" i="30"/>
  <c r="N577" i="30"/>
  <c r="M577" i="30"/>
  <c r="N576" i="30"/>
  <c r="M576" i="30"/>
  <c r="N575" i="30"/>
  <c r="M575" i="30"/>
  <c r="N574" i="30"/>
  <c r="M574" i="30"/>
  <c r="N573" i="30"/>
  <c r="M573" i="30"/>
  <c r="N572" i="30"/>
  <c r="M572" i="30"/>
  <c r="N571" i="30"/>
  <c r="M571" i="30"/>
  <c r="N570" i="30"/>
  <c r="M570" i="30"/>
  <c r="N569" i="30"/>
  <c r="M569" i="30"/>
  <c r="N568" i="30"/>
  <c r="M568" i="30"/>
  <c r="N567" i="30"/>
  <c r="M567" i="30"/>
  <c r="N566" i="30"/>
  <c r="M566" i="30"/>
  <c r="N565" i="30"/>
  <c r="M565" i="30"/>
  <c r="N564" i="30"/>
  <c r="M564" i="30"/>
  <c r="N563" i="30"/>
  <c r="M563" i="30"/>
  <c r="N562" i="30"/>
  <c r="M562" i="30"/>
  <c r="N561" i="30"/>
  <c r="M561" i="30"/>
  <c r="N560" i="30"/>
  <c r="M560" i="30"/>
  <c r="N559" i="30"/>
  <c r="M559" i="30"/>
  <c r="N558" i="30"/>
  <c r="M558" i="30"/>
  <c r="N557" i="30"/>
  <c r="M557" i="30"/>
  <c r="N556" i="30"/>
  <c r="M556" i="30"/>
  <c r="N555" i="30"/>
  <c r="M555" i="30"/>
  <c r="N554" i="30"/>
  <c r="M554" i="30"/>
  <c r="N553" i="30"/>
  <c r="M553" i="30"/>
  <c r="N552" i="30"/>
  <c r="M552" i="30"/>
  <c r="N551" i="30"/>
  <c r="M551" i="30"/>
  <c r="N550" i="30"/>
  <c r="M550" i="30"/>
  <c r="N549" i="30"/>
  <c r="M549" i="30"/>
  <c r="N548" i="30"/>
  <c r="M548" i="30"/>
  <c r="N547" i="30"/>
  <c r="M547" i="30"/>
  <c r="N546" i="30"/>
  <c r="M546" i="30"/>
  <c r="N545" i="30"/>
  <c r="M545" i="30"/>
  <c r="N544" i="30"/>
  <c r="M544" i="30"/>
  <c r="N543" i="30"/>
  <c r="M543" i="30"/>
  <c r="N542" i="30"/>
  <c r="M542" i="30"/>
  <c r="N541" i="30"/>
  <c r="M541" i="30"/>
  <c r="N540" i="30"/>
  <c r="M540" i="30"/>
  <c r="N539" i="30"/>
  <c r="M539" i="30"/>
  <c r="N538" i="30"/>
  <c r="M538" i="30"/>
  <c r="N537" i="30"/>
  <c r="M537" i="30"/>
  <c r="N536" i="30"/>
  <c r="M536" i="30"/>
  <c r="N535" i="30"/>
  <c r="M535" i="30"/>
  <c r="N534" i="30"/>
  <c r="M534" i="30"/>
  <c r="N533" i="30"/>
  <c r="M533" i="30"/>
  <c r="N532" i="30"/>
  <c r="M532" i="30"/>
  <c r="N531" i="30"/>
  <c r="M531" i="30"/>
  <c r="N530" i="30"/>
  <c r="M530" i="30"/>
  <c r="N529" i="30"/>
  <c r="M529" i="30"/>
  <c r="N528" i="30"/>
  <c r="M528" i="30"/>
  <c r="N527" i="30"/>
  <c r="M527" i="30"/>
  <c r="N526" i="30"/>
  <c r="M526" i="30"/>
  <c r="N525" i="30"/>
  <c r="M525" i="30"/>
  <c r="N524" i="30"/>
  <c r="M524" i="30"/>
  <c r="N523" i="30"/>
  <c r="M523" i="30"/>
  <c r="N522" i="30"/>
  <c r="M522" i="30"/>
  <c r="N521" i="30"/>
  <c r="M521" i="30"/>
  <c r="N520" i="30"/>
  <c r="M520" i="30"/>
  <c r="N519" i="30"/>
  <c r="M519" i="30"/>
  <c r="N518" i="30"/>
  <c r="M518" i="30"/>
  <c r="N517" i="30"/>
  <c r="M517" i="30"/>
  <c r="N516" i="30"/>
  <c r="M516" i="30"/>
  <c r="N515" i="30"/>
  <c r="M515" i="30"/>
  <c r="N514" i="30"/>
  <c r="M514" i="30"/>
  <c r="N513" i="30"/>
  <c r="M513" i="30"/>
  <c r="N512" i="30"/>
  <c r="M512" i="30"/>
  <c r="N511" i="30"/>
  <c r="M511" i="30"/>
  <c r="N510" i="30"/>
  <c r="M510" i="30"/>
  <c r="N509" i="30"/>
  <c r="M509" i="30"/>
  <c r="N508" i="30"/>
  <c r="M508" i="30"/>
  <c r="N507" i="30"/>
  <c r="M507" i="30"/>
  <c r="N506" i="30"/>
  <c r="M506" i="30"/>
  <c r="N505" i="30"/>
  <c r="M505" i="30"/>
  <c r="N504" i="30"/>
  <c r="M504" i="30"/>
  <c r="N503" i="30"/>
  <c r="M503" i="30"/>
  <c r="N502" i="30"/>
  <c r="M502" i="30"/>
  <c r="N501" i="30"/>
  <c r="M501" i="30"/>
  <c r="N500" i="30"/>
  <c r="M500" i="30"/>
  <c r="N499" i="30"/>
  <c r="M499" i="30"/>
  <c r="N498" i="30"/>
  <c r="M498" i="30"/>
  <c r="N497" i="30"/>
  <c r="M497" i="30"/>
  <c r="N496" i="30"/>
  <c r="M496" i="30"/>
  <c r="N495" i="30"/>
  <c r="M495" i="30"/>
  <c r="N494" i="30"/>
  <c r="M494" i="30"/>
  <c r="N493" i="30"/>
  <c r="M493" i="30"/>
  <c r="N492" i="30"/>
  <c r="M492" i="30"/>
  <c r="N491" i="30"/>
  <c r="M491" i="30"/>
  <c r="N490" i="30"/>
  <c r="M490" i="30"/>
  <c r="N489" i="30"/>
  <c r="M489" i="30"/>
  <c r="N488" i="30"/>
  <c r="M488" i="30"/>
  <c r="N487" i="30"/>
  <c r="M487" i="30"/>
  <c r="N486" i="30"/>
  <c r="M486" i="30"/>
  <c r="N485" i="30"/>
  <c r="M485" i="30"/>
  <c r="N484" i="30"/>
  <c r="M484" i="30"/>
  <c r="N483" i="30"/>
  <c r="M483" i="30"/>
  <c r="N482" i="30"/>
  <c r="M482" i="30"/>
  <c r="N481" i="30"/>
  <c r="M481" i="30"/>
  <c r="N480" i="30"/>
  <c r="M480" i="30"/>
  <c r="N479" i="30"/>
  <c r="M479" i="30"/>
  <c r="N478" i="30"/>
  <c r="M478" i="30"/>
  <c r="N477" i="30"/>
  <c r="M477" i="30"/>
  <c r="N476" i="30"/>
  <c r="M476" i="30"/>
  <c r="N475" i="30"/>
  <c r="M475" i="30"/>
  <c r="N474" i="30"/>
  <c r="M474" i="30"/>
  <c r="N473" i="30"/>
  <c r="M473" i="30"/>
  <c r="N472" i="30"/>
  <c r="M472" i="30"/>
  <c r="N471" i="30"/>
  <c r="M471" i="30"/>
  <c r="N470" i="30"/>
  <c r="M470" i="30"/>
  <c r="N469" i="30"/>
  <c r="M469" i="30"/>
  <c r="N468" i="30"/>
  <c r="M468" i="30"/>
  <c r="N467" i="30"/>
  <c r="M467" i="30"/>
  <c r="N466" i="30"/>
  <c r="M466" i="30"/>
  <c r="N465" i="30"/>
  <c r="M465" i="30"/>
  <c r="N464" i="30"/>
  <c r="M464" i="30"/>
  <c r="N463" i="30"/>
  <c r="M463" i="30"/>
  <c r="N462" i="30"/>
  <c r="M462" i="30"/>
  <c r="N461" i="30"/>
  <c r="M461" i="30"/>
  <c r="N460" i="30"/>
  <c r="M460" i="30"/>
  <c r="N459" i="30"/>
  <c r="M459" i="30"/>
  <c r="N458" i="30"/>
  <c r="M458" i="30"/>
  <c r="N457" i="30"/>
  <c r="M457" i="30"/>
  <c r="N456" i="30"/>
  <c r="M456" i="30"/>
  <c r="N455" i="30"/>
  <c r="M455" i="30"/>
  <c r="N454" i="30"/>
  <c r="M454" i="30"/>
  <c r="N453" i="30"/>
  <c r="M453" i="30"/>
  <c r="N452" i="30"/>
  <c r="M452" i="30"/>
  <c r="N451" i="30"/>
  <c r="M451" i="30"/>
  <c r="N450" i="30"/>
  <c r="M450" i="30"/>
  <c r="N449" i="30"/>
  <c r="M449" i="30"/>
  <c r="N448" i="30"/>
  <c r="M448" i="30"/>
  <c r="N447" i="30"/>
  <c r="M447" i="30"/>
  <c r="N446" i="30"/>
  <c r="M446" i="30"/>
  <c r="N445" i="30"/>
  <c r="M445" i="30"/>
  <c r="N444" i="30"/>
  <c r="M444" i="30"/>
  <c r="N443" i="30"/>
  <c r="M443" i="30"/>
  <c r="N442" i="30"/>
  <c r="M442" i="30"/>
  <c r="N441" i="30"/>
  <c r="M441" i="30"/>
  <c r="N440" i="30"/>
  <c r="M440" i="30"/>
  <c r="N439" i="30"/>
  <c r="M439" i="30"/>
  <c r="N438" i="30"/>
  <c r="M438" i="30"/>
  <c r="N437" i="30"/>
  <c r="M437" i="30"/>
  <c r="N436" i="30"/>
  <c r="M436" i="30"/>
  <c r="N435" i="30"/>
  <c r="M435" i="30"/>
  <c r="N434" i="30"/>
  <c r="M434" i="30"/>
  <c r="N433" i="30"/>
  <c r="M433" i="30"/>
  <c r="N432" i="30"/>
  <c r="M432" i="30"/>
  <c r="N431" i="30"/>
  <c r="M431" i="30"/>
  <c r="N430" i="30"/>
  <c r="M430" i="30"/>
  <c r="N429" i="30"/>
  <c r="M429" i="30"/>
  <c r="N428" i="30"/>
  <c r="M428" i="30"/>
  <c r="N427" i="30"/>
  <c r="M427" i="30"/>
  <c r="N426" i="30"/>
  <c r="M426" i="30"/>
  <c r="N425" i="30"/>
  <c r="M425" i="30"/>
  <c r="N424" i="30"/>
  <c r="M424" i="30"/>
  <c r="N423" i="30"/>
  <c r="M423" i="30"/>
  <c r="N422" i="30"/>
  <c r="M422" i="30"/>
  <c r="N421" i="30"/>
  <c r="M421" i="30"/>
  <c r="N420" i="30"/>
  <c r="M420" i="30"/>
  <c r="N419" i="30"/>
  <c r="M419" i="30"/>
  <c r="N418" i="30"/>
  <c r="M418" i="30"/>
  <c r="N417" i="30"/>
  <c r="M417" i="30"/>
  <c r="N416" i="30"/>
  <c r="M416" i="30"/>
  <c r="N415" i="30"/>
  <c r="M415" i="30"/>
  <c r="N414" i="30"/>
  <c r="M414" i="30"/>
  <c r="N413" i="30"/>
  <c r="M413" i="30"/>
  <c r="N412" i="30"/>
  <c r="M412" i="30"/>
  <c r="N411" i="30"/>
  <c r="M411" i="30"/>
  <c r="N410" i="30"/>
  <c r="M410" i="30"/>
  <c r="N409" i="30"/>
  <c r="M409" i="30"/>
  <c r="N408" i="30"/>
  <c r="M408" i="30"/>
  <c r="N407" i="30"/>
  <c r="M407" i="30"/>
  <c r="N406" i="30"/>
  <c r="M406" i="30"/>
  <c r="N405" i="30"/>
  <c r="M405" i="30"/>
  <c r="N404" i="30"/>
  <c r="M404" i="30"/>
  <c r="N403" i="30"/>
  <c r="M403" i="30"/>
  <c r="N402" i="30"/>
  <c r="M402" i="30"/>
  <c r="N401" i="30"/>
  <c r="M401" i="30"/>
  <c r="N400" i="30"/>
  <c r="M400" i="30"/>
  <c r="N399" i="30"/>
  <c r="M399" i="30"/>
  <c r="N398" i="30"/>
  <c r="M398" i="30"/>
  <c r="N397" i="30"/>
  <c r="M397" i="30"/>
  <c r="N396" i="30"/>
  <c r="M396" i="30"/>
  <c r="N395" i="30"/>
  <c r="M395" i="30"/>
  <c r="N394" i="30"/>
  <c r="M394" i="30"/>
  <c r="N393" i="30"/>
  <c r="M393" i="30"/>
  <c r="N392" i="30"/>
  <c r="M392" i="30"/>
  <c r="N391" i="30"/>
  <c r="M391" i="30"/>
  <c r="N390" i="30"/>
  <c r="M390" i="30"/>
  <c r="N389" i="30"/>
  <c r="M389" i="30"/>
  <c r="N388" i="30"/>
  <c r="M388" i="30"/>
  <c r="N387" i="30"/>
  <c r="M387" i="30"/>
  <c r="N386" i="30"/>
  <c r="M386" i="30"/>
  <c r="N385" i="30"/>
  <c r="M385" i="30"/>
  <c r="N384" i="30"/>
  <c r="M384" i="30"/>
  <c r="N383" i="30"/>
  <c r="M383" i="30"/>
  <c r="N382" i="30"/>
  <c r="M382" i="30"/>
  <c r="N381" i="30"/>
  <c r="M381" i="30"/>
  <c r="N380" i="30"/>
  <c r="M380" i="30"/>
  <c r="N379" i="30"/>
  <c r="M379" i="30"/>
  <c r="N378" i="30"/>
  <c r="M378" i="30"/>
  <c r="N377" i="30"/>
  <c r="M377" i="30"/>
  <c r="N376" i="30"/>
  <c r="M376" i="30"/>
  <c r="N375" i="30"/>
  <c r="M375" i="30"/>
  <c r="N374" i="30"/>
  <c r="M374" i="30"/>
  <c r="N373" i="30"/>
  <c r="M373" i="30"/>
  <c r="N372" i="30"/>
  <c r="M372" i="30"/>
  <c r="N371" i="30"/>
  <c r="M371" i="30"/>
  <c r="N370" i="30"/>
  <c r="M370" i="30"/>
  <c r="N369" i="30"/>
  <c r="M369" i="30"/>
  <c r="N368" i="30"/>
  <c r="M368" i="30"/>
  <c r="N367" i="30"/>
  <c r="M367" i="30"/>
  <c r="N366" i="30"/>
  <c r="M366" i="30"/>
  <c r="N365" i="30"/>
  <c r="M365" i="30"/>
  <c r="N364" i="30"/>
  <c r="M364" i="30"/>
  <c r="N363" i="30"/>
  <c r="M363" i="30"/>
  <c r="N362" i="30"/>
  <c r="M362" i="30"/>
  <c r="N361" i="30"/>
  <c r="M361" i="30"/>
  <c r="N360" i="30"/>
  <c r="M360" i="30"/>
  <c r="N359" i="30"/>
  <c r="M359" i="30"/>
  <c r="N358" i="30"/>
  <c r="M358" i="30"/>
  <c r="N357" i="30"/>
  <c r="M357" i="30"/>
  <c r="N356" i="30"/>
  <c r="M356" i="30"/>
  <c r="N355" i="30"/>
  <c r="M355" i="30"/>
  <c r="N354" i="30"/>
  <c r="M354" i="30"/>
  <c r="N353" i="30"/>
  <c r="M353" i="30"/>
  <c r="N352" i="30"/>
  <c r="M352" i="30"/>
  <c r="N351" i="30"/>
  <c r="M351" i="30"/>
  <c r="N350" i="30"/>
  <c r="M350" i="30"/>
  <c r="N349" i="30"/>
  <c r="M349" i="30"/>
  <c r="N348" i="30"/>
  <c r="M348" i="30"/>
  <c r="N347" i="30"/>
  <c r="M347" i="30"/>
  <c r="N346" i="30"/>
  <c r="M346" i="30"/>
  <c r="N345" i="30"/>
  <c r="M345" i="30"/>
  <c r="N344" i="30"/>
  <c r="M344" i="30"/>
  <c r="N343" i="30"/>
  <c r="M343" i="30"/>
  <c r="N342" i="30"/>
  <c r="M342" i="30"/>
  <c r="N341" i="30"/>
  <c r="M341" i="30"/>
  <c r="N340" i="30"/>
  <c r="M340" i="30"/>
  <c r="N339" i="30"/>
  <c r="M339" i="30"/>
  <c r="N338" i="30"/>
  <c r="M338" i="30"/>
  <c r="N337" i="30"/>
  <c r="M337" i="30"/>
  <c r="N336" i="30"/>
  <c r="M336" i="30"/>
  <c r="N335" i="30"/>
  <c r="M335" i="30"/>
  <c r="N334" i="30"/>
  <c r="M334" i="30"/>
  <c r="N333" i="30"/>
  <c r="M333" i="30"/>
  <c r="N332" i="30"/>
  <c r="M332" i="30"/>
  <c r="N331" i="30"/>
  <c r="M331" i="30"/>
  <c r="N330" i="30"/>
  <c r="M330" i="30"/>
  <c r="N329" i="30"/>
  <c r="M329" i="30"/>
  <c r="N328" i="30"/>
  <c r="M328" i="30"/>
  <c r="N327" i="30"/>
  <c r="M327" i="30"/>
  <c r="N326" i="30"/>
  <c r="M326" i="30"/>
  <c r="N325" i="30"/>
  <c r="M325" i="30"/>
  <c r="N324" i="30"/>
  <c r="M324" i="30"/>
  <c r="N323" i="30"/>
  <c r="M323" i="30"/>
  <c r="N322" i="30"/>
  <c r="M322" i="30"/>
  <c r="N321" i="30"/>
  <c r="M321" i="30"/>
  <c r="N320" i="30"/>
  <c r="M320" i="30"/>
  <c r="N319" i="30"/>
  <c r="M319" i="30"/>
  <c r="N318" i="30"/>
  <c r="M318" i="30"/>
  <c r="N317" i="30"/>
  <c r="M317" i="30"/>
  <c r="N316" i="30"/>
  <c r="M316" i="30"/>
  <c r="N315" i="30"/>
  <c r="M315" i="30"/>
  <c r="N314" i="30"/>
  <c r="M314" i="30"/>
  <c r="N313" i="30"/>
  <c r="M313" i="30"/>
  <c r="N312" i="30"/>
  <c r="M312" i="30"/>
  <c r="N311" i="30"/>
  <c r="M311" i="30"/>
  <c r="N310" i="30"/>
  <c r="M310" i="30"/>
  <c r="N309" i="30"/>
  <c r="M309" i="30"/>
  <c r="N308" i="30"/>
  <c r="M308" i="30"/>
  <c r="N307" i="30"/>
  <c r="M307" i="30"/>
  <c r="N306" i="30"/>
  <c r="M306" i="30"/>
  <c r="N305" i="30"/>
  <c r="M305" i="30"/>
  <c r="N304" i="30"/>
  <c r="M304" i="30"/>
  <c r="N303" i="30"/>
  <c r="M303" i="30"/>
  <c r="N302" i="30"/>
  <c r="M302" i="30"/>
  <c r="N301" i="30"/>
  <c r="M301" i="30"/>
  <c r="N300" i="30"/>
  <c r="M300" i="30"/>
  <c r="N299" i="30"/>
  <c r="M299" i="30"/>
  <c r="N298" i="30"/>
  <c r="M298" i="30"/>
  <c r="N297" i="30"/>
  <c r="M297" i="30"/>
  <c r="N296" i="30"/>
  <c r="M296" i="30"/>
  <c r="N295" i="30"/>
  <c r="M295" i="30"/>
  <c r="N294" i="30"/>
  <c r="M294" i="30"/>
  <c r="N293" i="30"/>
  <c r="M293" i="30"/>
  <c r="N292" i="30"/>
  <c r="M292" i="30"/>
  <c r="N291" i="30"/>
  <c r="M291" i="30"/>
  <c r="N290" i="30"/>
  <c r="M290" i="30"/>
  <c r="N289" i="30"/>
  <c r="M289" i="30"/>
  <c r="N288" i="30"/>
  <c r="M288" i="30"/>
  <c r="N287" i="30"/>
  <c r="M287" i="30"/>
  <c r="N286" i="30"/>
  <c r="M286" i="30"/>
  <c r="N285" i="30"/>
  <c r="M285" i="30"/>
  <c r="N284" i="30"/>
  <c r="M284" i="30"/>
  <c r="N283" i="30"/>
  <c r="M283" i="30"/>
  <c r="N282" i="30"/>
  <c r="M282" i="30"/>
  <c r="N281" i="30"/>
  <c r="M281" i="30"/>
  <c r="N280" i="30"/>
  <c r="M280" i="30"/>
  <c r="N279" i="30"/>
  <c r="M279" i="30"/>
  <c r="N278" i="30"/>
  <c r="M278" i="30"/>
  <c r="N277" i="30"/>
  <c r="M277" i="30"/>
  <c r="N276" i="30"/>
  <c r="M276" i="30"/>
  <c r="N275" i="30"/>
  <c r="M275" i="30"/>
  <c r="N274" i="30"/>
  <c r="M274" i="30"/>
  <c r="N273" i="30"/>
  <c r="M273" i="30"/>
  <c r="N272" i="30"/>
  <c r="M272" i="30"/>
  <c r="N271" i="30"/>
  <c r="M271" i="30"/>
  <c r="N270" i="30"/>
  <c r="M270" i="30"/>
  <c r="N269" i="30"/>
  <c r="M269" i="30"/>
  <c r="N268" i="30"/>
  <c r="M268" i="30"/>
  <c r="N267" i="30"/>
  <c r="M267" i="30"/>
  <c r="N266" i="30"/>
  <c r="M266" i="30"/>
  <c r="N265" i="30"/>
  <c r="M265" i="30"/>
  <c r="N264" i="30"/>
  <c r="M264" i="30"/>
  <c r="N263" i="30"/>
  <c r="M263" i="30"/>
  <c r="N262" i="30"/>
  <c r="M262" i="30"/>
  <c r="N261" i="30"/>
  <c r="M261" i="30"/>
  <c r="N260" i="30"/>
  <c r="M260" i="30"/>
  <c r="N259" i="30"/>
  <c r="M259" i="30"/>
  <c r="N258" i="30"/>
  <c r="M258" i="30"/>
  <c r="N257" i="30"/>
  <c r="M257" i="30"/>
  <c r="N256" i="30"/>
  <c r="M256" i="30"/>
  <c r="N255" i="30"/>
  <c r="M255" i="30"/>
  <c r="N254" i="30"/>
  <c r="M254" i="30"/>
  <c r="N253" i="30"/>
  <c r="M253" i="30"/>
  <c r="N252" i="30"/>
  <c r="M252" i="30"/>
  <c r="N251" i="30"/>
  <c r="M251" i="30"/>
  <c r="N250" i="30"/>
  <c r="M250" i="30"/>
  <c r="N249" i="30"/>
  <c r="M249" i="30"/>
  <c r="N248" i="30"/>
  <c r="M248" i="30"/>
  <c r="N247" i="30"/>
  <c r="M247" i="30"/>
  <c r="N246" i="30"/>
  <c r="M246" i="30"/>
  <c r="N245" i="30"/>
  <c r="M245" i="30"/>
  <c r="N244" i="30"/>
  <c r="M244" i="30"/>
  <c r="N243" i="30"/>
  <c r="M243" i="30"/>
  <c r="N242" i="30"/>
  <c r="M242" i="30"/>
  <c r="N241" i="30"/>
  <c r="M241" i="30"/>
  <c r="N240" i="30"/>
  <c r="M240" i="30"/>
  <c r="N239" i="30"/>
  <c r="M239" i="30"/>
  <c r="N238" i="30"/>
  <c r="M238" i="30"/>
  <c r="N237" i="30"/>
  <c r="M237" i="30"/>
  <c r="N236" i="30"/>
  <c r="M236" i="30"/>
  <c r="N235" i="30"/>
  <c r="M235" i="30"/>
  <c r="N234" i="30"/>
  <c r="M234" i="30"/>
  <c r="N233" i="30"/>
  <c r="M233" i="30"/>
  <c r="N232" i="30"/>
  <c r="M232" i="30"/>
  <c r="N231" i="30"/>
  <c r="M231" i="30"/>
  <c r="N230" i="30"/>
  <c r="M230" i="30"/>
  <c r="N229" i="30"/>
  <c r="M229" i="30"/>
  <c r="N228" i="30"/>
  <c r="M228" i="30"/>
  <c r="N227" i="30"/>
  <c r="M227" i="30"/>
  <c r="N226" i="30"/>
  <c r="M226" i="30"/>
  <c r="N225" i="30"/>
  <c r="M225" i="30"/>
  <c r="N224" i="30"/>
  <c r="M224" i="30"/>
  <c r="N223" i="30"/>
  <c r="M223" i="30"/>
  <c r="N222" i="30"/>
  <c r="M222" i="30"/>
  <c r="N221" i="30"/>
  <c r="M221" i="30"/>
  <c r="N220" i="30"/>
  <c r="M220" i="30"/>
  <c r="N219" i="30"/>
  <c r="M219" i="30"/>
  <c r="N218" i="30"/>
  <c r="M218" i="30"/>
  <c r="N217" i="30"/>
  <c r="M217" i="30"/>
  <c r="N216" i="30"/>
  <c r="M216" i="30"/>
  <c r="N215" i="30"/>
  <c r="M215" i="30"/>
  <c r="N214" i="30"/>
  <c r="M214" i="30"/>
  <c r="N213" i="30"/>
  <c r="M213" i="30"/>
  <c r="N212" i="30"/>
  <c r="M212" i="30"/>
  <c r="N211" i="30"/>
  <c r="M211" i="30"/>
  <c r="N210" i="30"/>
  <c r="M210" i="30"/>
  <c r="N209" i="30"/>
  <c r="M209" i="30"/>
  <c r="N208" i="30"/>
  <c r="M208" i="30"/>
  <c r="N207" i="30"/>
  <c r="M207" i="30"/>
  <c r="N206" i="30"/>
  <c r="M206" i="30"/>
  <c r="N205" i="30"/>
  <c r="M205" i="30"/>
  <c r="N204" i="30"/>
  <c r="M204" i="30"/>
  <c r="N203" i="30"/>
  <c r="M203" i="30"/>
  <c r="N202" i="30"/>
  <c r="M202" i="30"/>
  <c r="N201" i="30"/>
  <c r="M201" i="30"/>
  <c r="N200" i="30"/>
  <c r="M200" i="30"/>
  <c r="N199" i="30"/>
  <c r="M199" i="30"/>
  <c r="N198" i="30"/>
  <c r="M198" i="30"/>
  <c r="N197" i="30"/>
  <c r="M197" i="30"/>
  <c r="N196" i="30"/>
  <c r="M196" i="30"/>
  <c r="N195" i="30"/>
  <c r="M195" i="30"/>
  <c r="N194" i="30"/>
  <c r="M194" i="30"/>
  <c r="N193" i="30"/>
  <c r="M193" i="30"/>
  <c r="N192" i="30"/>
  <c r="M192" i="30"/>
  <c r="N191" i="30"/>
  <c r="M191" i="30"/>
  <c r="N190" i="30"/>
  <c r="M190" i="30"/>
  <c r="N189" i="30"/>
  <c r="M189" i="30"/>
  <c r="N188" i="30"/>
  <c r="M188" i="30"/>
  <c r="N187" i="30"/>
  <c r="M187" i="30"/>
  <c r="N186" i="30"/>
  <c r="M186" i="30"/>
  <c r="N185" i="30"/>
  <c r="M185" i="30"/>
  <c r="N184" i="30"/>
  <c r="M184" i="30"/>
  <c r="N183" i="30"/>
  <c r="M183" i="30"/>
  <c r="N182" i="30"/>
  <c r="M182" i="30"/>
  <c r="N181" i="30"/>
  <c r="M181" i="30"/>
  <c r="N180" i="30"/>
  <c r="M180" i="30"/>
  <c r="N179" i="30"/>
  <c r="M179" i="30"/>
  <c r="N178" i="30"/>
  <c r="M178" i="30"/>
  <c r="N177" i="30"/>
  <c r="M177" i="30"/>
  <c r="N176" i="30"/>
  <c r="M176" i="30"/>
  <c r="N175" i="30"/>
  <c r="M175" i="30"/>
  <c r="N174" i="30"/>
  <c r="M174" i="30"/>
  <c r="N173" i="30"/>
  <c r="M173" i="30"/>
  <c r="N172" i="30"/>
  <c r="M172" i="30"/>
  <c r="N171" i="30"/>
  <c r="M171" i="30"/>
  <c r="N170" i="30"/>
  <c r="M170" i="30"/>
  <c r="N169" i="30"/>
  <c r="M169" i="30"/>
  <c r="N168" i="30"/>
  <c r="M168" i="30"/>
  <c r="N167" i="30"/>
  <c r="M167" i="30"/>
  <c r="N166" i="30"/>
  <c r="M166" i="30"/>
  <c r="N165" i="30"/>
  <c r="M165" i="30"/>
  <c r="N164" i="30"/>
  <c r="M164" i="30"/>
  <c r="N163" i="30"/>
  <c r="M163" i="30"/>
  <c r="N162" i="30"/>
  <c r="M162" i="30"/>
  <c r="N161" i="30"/>
  <c r="M161" i="30"/>
  <c r="N160" i="30"/>
  <c r="M160" i="30"/>
  <c r="N159" i="30"/>
  <c r="M159" i="30"/>
  <c r="N158" i="30"/>
  <c r="M158" i="30"/>
  <c r="N157" i="30"/>
  <c r="M157" i="30"/>
  <c r="N156" i="30"/>
  <c r="M156" i="30"/>
  <c r="N155" i="30"/>
  <c r="M155" i="30"/>
  <c r="N154" i="30"/>
  <c r="M154" i="30"/>
  <c r="N153" i="30"/>
  <c r="M153" i="30"/>
  <c r="N152" i="30"/>
  <c r="M152" i="30"/>
  <c r="N151" i="30"/>
  <c r="M151" i="30"/>
  <c r="N150" i="30"/>
  <c r="M150" i="30"/>
  <c r="N149" i="30"/>
  <c r="M149" i="30"/>
  <c r="N148" i="30"/>
  <c r="M148" i="30"/>
  <c r="N147" i="30"/>
  <c r="M147" i="30"/>
  <c r="N146" i="30"/>
  <c r="M146" i="30"/>
  <c r="N145" i="30"/>
  <c r="M145" i="30"/>
  <c r="N144" i="30"/>
  <c r="M144" i="30"/>
  <c r="N143" i="30"/>
  <c r="M143" i="30"/>
  <c r="N142" i="30"/>
  <c r="M142" i="30"/>
  <c r="N141" i="30"/>
  <c r="M141" i="30"/>
  <c r="N140" i="30"/>
  <c r="M140" i="30"/>
  <c r="N139" i="30"/>
  <c r="M139" i="30"/>
  <c r="N138" i="30"/>
  <c r="M138" i="30"/>
  <c r="N137" i="30"/>
  <c r="M137" i="30"/>
  <c r="N136" i="30"/>
  <c r="M136" i="30"/>
  <c r="N135" i="30"/>
  <c r="M135" i="30"/>
  <c r="N134" i="30"/>
  <c r="M134" i="30"/>
  <c r="N133" i="30"/>
  <c r="M133" i="30"/>
  <c r="N132" i="30"/>
  <c r="M132" i="30"/>
  <c r="N131" i="30"/>
  <c r="M131" i="30"/>
  <c r="N130" i="30"/>
  <c r="M130" i="30"/>
  <c r="N129" i="30"/>
  <c r="M129" i="30"/>
  <c r="N128" i="30"/>
  <c r="M128" i="30"/>
  <c r="N127" i="30"/>
  <c r="M127" i="30"/>
  <c r="N126" i="30"/>
  <c r="M126" i="30"/>
  <c r="N125" i="30"/>
  <c r="M125" i="30"/>
  <c r="N124" i="30"/>
  <c r="M124" i="30"/>
  <c r="N123" i="30"/>
  <c r="M123" i="30"/>
  <c r="N122" i="30"/>
  <c r="M122" i="30"/>
  <c r="N121" i="30"/>
  <c r="M121" i="30"/>
  <c r="N120" i="30"/>
  <c r="M120" i="30"/>
  <c r="N119" i="30"/>
  <c r="M119" i="30"/>
  <c r="N118" i="30"/>
  <c r="M118" i="30"/>
  <c r="N117" i="30"/>
  <c r="M117" i="30"/>
  <c r="N116" i="30"/>
  <c r="M116" i="30"/>
  <c r="N115" i="30"/>
  <c r="M115" i="30"/>
  <c r="N114" i="30"/>
  <c r="M114" i="30"/>
  <c r="N113" i="30"/>
  <c r="M113" i="30"/>
  <c r="N112" i="30"/>
  <c r="M112" i="30"/>
  <c r="N111" i="30"/>
  <c r="M111" i="30"/>
  <c r="N110" i="30"/>
  <c r="M110" i="30"/>
  <c r="N109" i="30"/>
  <c r="M109" i="30"/>
  <c r="N108" i="30"/>
  <c r="M108" i="30"/>
  <c r="N107" i="30"/>
  <c r="M107" i="30"/>
  <c r="N106" i="30"/>
  <c r="M106" i="30"/>
  <c r="N105" i="30"/>
  <c r="M105" i="30"/>
  <c r="N104" i="30"/>
  <c r="M104" i="30"/>
  <c r="N103" i="30"/>
  <c r="M103" i="30"/>
  <c r="N102" i="30"/>
  <c r="M102" i="30"/>
  <c r="N101" i="30"/>
  <c r="M101" i="30"/>
  <c r="N100" i="30"/>
  <c r="M100" i="30"/>
  <c r="N99" i="30"/>
  <c r="M99" i="30"/>
  <c r="N98" i="30"/>
  <c r="M98" i="30"/>
  <c r="N97" i="30"/>
  <c r="M97" i="30"/>
  <c r="N96" i="30"/>
  <c r="M96" i="30"/>
  <c r="N95" i="30"/>
  <c r="M95" i="30"/>
  <c r="N94" i="30"/>
  <c r="M94" i="30"/>
  <c r="N93" i="30"/>
  <c r="M93" i="30"/>
  <c r="N92" i="30"/>
  <c r="M92" i="30"/>
  <c r="N91" i="30"/>
  <c r="M91" i="30"/>
  <c r="N90" i="30"/>
  <c r="M90" i="30"/>
  <c r="N89" i="30"/>
  <c r="M89" i="30"/>
  <c r="N88" i="30"/>
  <c r="M88" i="30"/>
  <c r="N87" i="30"/>
  <c r="M87" i="30"/>
  <c r="N86" i="30"/>
  <c r="M86" i="30"/>
  <c r="N85" i="30"/>
  <c r="M85" i="30"/>
  <c r="N84" i="30"/>
  <c r="M84" i="30"/>
  <c r="N83" i="30"/>
  <c r="M83" i="30"/>
  <c r="N82" i="30"/>
  <c r="M82" i="30"/>
  <c r="N81" i="30"/>
  <c r="M81" i="30"/>
  <c r="N80" i="30"/>
  <c r="M80" i="30"/>
  <c r="N79" i="30"/>
  <c r="M79" i="30"/>
  <c r="N78" i="30"/>
  <c r="M78" i="30"/>
  <c r="N77" i="30"/>
  <c r="M77" i="30"/>
  <c r="N76" i="30"/>
  <c r="M76" i="30"/>
  <c r="N75" i="30"/>
  <c r="M75" i="30"/>
  <c r="N74" i="30"/>
  <c r="M74" i="30"/>
  <c r="N73" i="30"/>
  <c r="M73" i="30"/>
  <c r="N72" i="30"/>
  <c r="M72" i="30"/>
  <c r="N71" i="30"/>
  <c r="M71" i="30"/>
  <c r="N70" i="30"/>
  <c r="M70" i="30"/>
  <c r="N69" i="30"/>
  <c r="M69" i="30"/>
  <c r="N68" i="30"/>
  <c r="M68" i="30"/>
  <c r="N67" i="30"/>
  <c r="M67" i="30"/>
  <c r="N66" i="30"/>
  <c r="M66" i="30"/>
  <c r="N65" i="30"/>
  <c r="M65" i="30"/>
  <c r="N64" i="30"/>
  <c r="M64" i="30"/>
  <c r="N63" i="30"/>
  <c r="M63" i="30"/>
  <c r="N62" i="30"/>
  <c r="M62" i="30"/>
  <c r="N61" i="30"/>
  <c r="M61" i="30"/>
  <c r="N60" i="30"/>
  <c r="M60" i="30"/>
  <c r="N59" i="30"/>
  <c r="M59" i="30"/>
  <c r="N58" i="30"/>
  <c r="M58" i="30"/>
  <c r="N57" i="30"/>
  <c r="M57" i="30"/>
  <c r="N56" i="30"/>
  <c r="M56" i="30"/>
  <c r="N55" i="30"/>
  <c r="M55" i="30"/>
  <c r="N54" i="30"/>
  <c r="M54" i="30"/>
  <c r="N53" i="30"/>
  <c r="M53" i="30"/>
  <c r="N52" i="30"/>
  <c r="M52" i="30"/>
  <c r="N51" i="30"/>
  <c r="M51" i="30"/>
  <c r="N50" i="30"/>
  <c r="M50" i="30"/>
  <c r="N49" i="30"/>
  <c r="M49" i="30"/>
  <c r="N48" i="30"/>
  <c r="M48" i="30"/>
  <c r="N47" i="30"/>
  <c r="M47" i="30"/>
  <c r="N46" i="30"/>
  <c r="M46" i="30"/>
  <c r="N45" i="30"/>
  <c r="M45" i="30"/>
  <c r="N44" i="30"/>
  <c r="M44" i="30"/>
  <c r="N43" i="30"/>
  <c r="M43" i="30"/>
  <c r="N42" i="30"/>
  <c r="M42" i="30"/>
  <c r="N41" i="30"/>
  <c r="M41" i="30"/>
  <c r="N40" i="30"/>
  <c r="M40" i="30"/>
  <c r="N39" i="30"/>
  <c r="M39" i="30"/>
  <c r="N38" i="30"/>
  <c r="M38" i="30"/>
  <c r="N37" i="30"/>
  <c r="M37" i="30"/>
  <c r="N36" i="30"/>
  <c r="M36" i="30"/>
  <c r="N35" i="30"/>
  <c r="M35" i="30"/>
  <c r="N34" i="30"/>
  <c r="M34" i="30"/>
  <c r="N33" i="30"/>
  <c r="M33" i="30"/>
  <c r="N32" i="30"/>
  <c r="M32" i="30"/>
  <c r="N31" i="30"/>
  <c r="M31" i="30"/>
  <c r="N30" i="30"/>
  <c r="M30" i="30"/>
  <c r="N29" i="30"/>
  <c r="M29" i="30"/>
  <c r="N28" i="30"/>
  <c r="M28" i="30"/>
  <c r="N27" i="30"/>
  <c r="M27" i="30"/>
  <c r="N26" i="30"/>
  <c r="M26" i="30"/>
  <c r="N25" i="30"/>
  <c r="M25" i="30"/>
  <c r="N24" i="30"/>
  <c r="M24" i="30"/>
  <c r="N23" i="30"/>
  <c r="M23" i="30"/>
  <c r="N22" i="30"/>
  <c r="M22" i="30"/>
  <c r="N21" i="30"/>
  <c r="M21" i="30"/>
  <c r="N20" i="30"/>
  <c r="M20" i="30"/>
  <c r="N19" i="30"/>
  <c r="M19" i="30"/>
  <c r="N18" i="30"/>
  <c r="M18" i="30"/>
  <c r="N17" i="30"/>
  <c r="M17" i="30"/>
  <c r="N16" i="30"/>
  <c r="M16" i="30"/>
  <c r="N15" i="30"/>
  <c r="M15" i="30"/>
  <c r="N14" i="30"/>
  <c r="M14" i="30"/>
  <c r="N13" i="30"/>
  <c r="M13" i="30"/>
  <c r="N12" i="30"/>
  <c r="M12" i="30"/>
  <c r="N11" i="30"/>
  <c r="M11" i="30"/>
  <c r="N10" i="30"/>
  <c r="M10" i="30"/>
  <c r="N9" i="30"/>
  <c r="M9" i="30"/>
  <c r="N8" i="30"/>
  <c r="M8" i="30"/>
  <c r="N7" i="30"/>
  <c r="M7" i="30"/>
  <c r="N6" i="30"/>
  <c r="M6" i="30"/>
  <c r="C1" i="30"/>
  <c r="B1" i="30"/>
  <c r="A1" i="30"/>
  <c r="L2000" i="29"/>
  <c r="K2000" i="29"/>
  <c r="M2000" i="29"/>
  <c r="N2000" i="29"/>
  <c r="I2000" i="29"/>
  <c r="I1999" i="29"/>
  <c r="N1998" i="29"/>
  <c r="M1998" i="29"/>
  <c r="N1997" i="29"/>
  <c r="M1997" i="29"/>
  <c r="N1996" i="29"/>
  <c r="M1996" i="29"/>
  <c r="N1995" i="29"/>
  <c r="M1995" i="29"/>
  <c r="N1994" i="29"/>
  <c r="M1994" i="29"/>
  <c r="N1993" i="29"/>
  <c r="M1993" i="29"/>
  <c r="N1992" i="29"/>
  <c r="M1992" i="29"/>
  <c r="N1991" i="29"/>
  <c r="M1991" i="29"/>
  <c r="N1990" i="29"/>
  <c r="M1990" i="29"/>
  <c r="N1989" i="29"/>
  <c r="M1989" i="29"/>
  <c r="N1988" i="29"/>
  <c r="M1988" i="29"/>
  <c r="N1987" i="29"/>
  <c r="M1987" i="29"/>
  <c r="N1986" i="29"/>
  <c r="M1986" i="29"/>
  <c r="N1985" i="29"/>
  <c r="M1985" i="29"/>
  <c r="N1984" i="29"/>
  <c r="M1984" i="29"/>
  <c r="N1983" i="29"/>
  <c r="M1983" i="29"/>
  <c r="N1982" i="29"/>
  <c r="M1982" i="29"/>
  <c r="N1981" i="29"/>
  <c r="M1981" i="29"/>
  <c r="N1980" i="29"/>
  <c r="M1980" i="29"/>
  <c r="N1979" i="29"/>
  <c r="M1979" i="29"/>
  <c r="N1978" i="29"/>
  <c r="M1978" i="29"/>
  <c r="N1977" i="29"/>
  <c r="M1977" i="29"/>
  <c r="N1976" i="29"/>
  <c r="M1976" i="29"/>
  <c r="N1975" i="29"/>
  <c r="M1975" i="29"/>
  <c r="N1974" i="29"/>
  <c r="M1974" i="29"/>
  <c r="N1973" i="29"/>
  <c r="M1973" i="29"/>
  <c r="N1972" i="29"/>
  <c r="M1972" i="29"/>
  <c r="N1971" i="29"/>
  <c r="M1971" i="29"/>
  <c r="N1970" i="29"/>
  <c r="M1970" i="29"/>
  <c r="N1969" i="29"/>
  <c r="M1969" i="29"/>
  <c r="N1968" i="29"/>
  <c r="M1968" i="29"/>
  <c r="N1967" i="29"/>
  <c r="M1967" i="29"/>
  <c r="N1966" i="29"/>
  <c r="M1966" i="29"/>
  <c r="N1965" i="29"/>
  <c r="M1965" i="29"/>
  <c r="N1964" i="29"/>
  <c r="M1964" i="29"/>
  <c r="N1963" i="29"/>
  <c r="M1963" i="29"/>
  <c r="N1962" i="29"/>
  <c r="M1962" i="29"/>
  <c r="N1961" i="29"/>
  <c r="M1961" i="29"/>
  <c r="N1960" i="29"/>
  <c r="M1960" i="29"/>
  <c r="N1959" i="29"/>
  <c r="M1959" i="29"/>
  <c r="N1958" i="29"/>
  <c r="M1958" i="29"/>
  <c r="N1957" i="29"/>
  <c r="M1957" i="29"/>
  <c r="N1956" i="29"/>
  <c r="M1956" i="29"/>
  <c r="N1955" i="29"/>
  <c r="M1955" i="29"/>
  <c r="N1954" i="29"/>
  <c r="M1954" i="29"/>
  <c r="N1953" i="29"/>
  <c r="M1953" i="29"/>
  <c r="N1952" i="29"/>
  <c r="M1952" i="29"/>
  <c r="N1951" i="29"/>
  <c r="M1951" i="29"/>
  <c r="N1950" i="29"/>
  <c r="M1950" i="29"/>
  <c r="N1949" i="29"/>
  <c r="M1949" i="29"/>
  <c r="N1948" i="29"/>
  <c r="M1948" i="29"/>
  <c r="N1947" i="29"/>
  <c r="M1947" i="29"/>
  <c r="N1946" i="29"/>
  <c r="M1946" i="29"/>
  <c r="N1945" i="29"/>
  <c r="M1945" i="29"/>
  <c r="N1944" i="29"/>
  <c r="M1944" i="29"/>
  <c r="N1943" i="29"/>
  <c r="M1943" i="29"/>
  <c r="N1942" i="29"/>
  <c r="M1942" i="29"/>
  <c r="N1941" i="29"/>
  <c r="M1941" i="29"/>
  <c r="N1940" i="29"/>
  <c r="M1940" i="29"/>
  <c r="N1939" i="29"/>
  <c r="M1939" i="29"/>
  <c r="N1938" i="29"/>
  <c r="M1938" i="29"/>
  <c r="N1937" i="29"/>
  <c r="M1937" i="29"/>
  <c r="N1936" i="29"/>
  <c r="M1936" i="29"/>
  <c r="N1935" i="29"/>
  <c r="M1935" i="29"/>
  <c r="N1934" i="29"/>
  <c r="M1934" i="29"/>
  <c r="N1933" i="29"/>
  <c r="M1933" i="29"/>
  <c r="N1932" i="29"/>
  <c r="M1932" i="29"/>
  <c r="N1931" i="29"/>
  <c r="M1931" i="29"/>
  <c r="N1930" i="29"/>
  <c r="M1930" i="29"/>
  <c r="N1929" i="29"/>
  <c r="M1929" i="29"/>
  <c r="N1928" i="29"/>
  <c r="M1928" i="29"/>
  <c r="N1927" i="29"/>
  <c r="M1927" i="29"/>
  <c r="N1926" i="29"/>
  <c r="M1926" i="29"/>
  <c r="N1925" i="29"/>
  <c r="M1925" i="29"/>
  <c r="N1924" i="29"/>
  <c r="M1924" i="29"/>
  <c r="N1923" i="29"/>
  <c r="M1923" i="29"/>
  <c r="N1922" i="29"/>
  <c r="M1922" i="29"/>
  <c r="N1921" i="29"/>
  <c r="M1921" i="29"/>
  <c r="N1920" i="29"/>
  <c r="M1920" i="29"/>
  <c r="N1919" i="29"/>
  <c r="M1919" i="29"/>
  <c r="N1918" i="29"/>
  <c r="M1918" i="29"/>
  <c r="N1917" i="29"/>
  <c r="M1917" i="29"/>
  <c r="N1916" i="29"/>
  <c r="M1916" i="29"/>
  <c r="N1915" i="29"/>
  <c r="M1915" i="29"/>
  <c r="N1914" i="29"/>
  <c r="M1914" i="29"/>
  <c r="N1913" i="29"/>
  <c r="M1913" i="29"/>
  <c r="N1912" i="29"/>
  <c r="M1912" i="29"/>
  <c r="N1911" i="29"/>
  <c r="M1911" i="29"/>
  <c r="N1910" i="29"/>
  <c r="M1910" i="29"/>
  <c r="N1909" i="29"/>
  <c r="M1909" i="29"/>
  <c r="N1908" i="29"/>
  <c r="M1908" i="29"/>
  <c r="N1907" i="29"/>
  <c r="M1907" i="29"/>
  <c r="N1906" i="29"/>
  <c r="M1906" i="29"/>
  <c r="N1905" i="29"/>
  <c r="M1905" i="29"/>
  <c r="N1904" i="29"/>
  <c r="M1904" i="29"/>
  <c r="N1903" i="29"/>
  <c r="M1903" i="29"/>
  <c r="N1902" i="29"/>
  <c r="M1902" i="29"/>
  <c r="N1901" i="29"/>
  <c r="M1901" i="29"/>
  <c r="N1900" i="29"/>
  <c r="M1900" i="29"/>
  <c r="N1899" i="29"/>
  <c r="M1899" i="29"/>
  <c r="N1898" i="29"/>
  <c r="M1898" i="29"/>
  <c r="N1897" i="29"/>
  <c r="M1897" i="29"/>
  <c r="N1896" i="29"/>
  <c r="M1896" i="29"/>
  <c r="N1895" i="29"/>
  <c r="M1895" i="29"/>
  <c r="N1894" i="29"/>
  <c r="M1894" i="29"/>
  <c r="N1893" i="29"/>
  <c r="M1893" i="29"/>
  <c r="N1892" i="29"/>
  <c r="M1892" i="29"/>
  <c r="N1891" i="29"/>
  <c r="M1891" i="29"/>
  <c r="N1890" i="29"/>
  <c r="M1890" i="29"/>
  <c r="N1889" i="29"/>
  <c r="M1889" i="29"/>
  <c r="N1888" i="29"/>
  <c r="M1888" i="29"/>
  <c r="N1887" i="29"/>
  <c r="M1887" i="29"/>
  <c r="N1886" i="29"/>
  <c r="M1886" i="29"/>
  <c r="N1885" i="29"/>
  <c r="M1885" i="29"/>
  <c r="N1884" i="29"/>
  <c r="M1884" i="29"/>
  <c r="N1883" i="29"/>
  <c r="M1883" i="29"/>
  <c r="N1882" i="29"/>
  <c r="M1882" i="29"/>
  <c r="N1881" i="29"/>
  <c r="M1881" i="29"/>
  <c r="N1880" i="29"/>
  <c r="M1880" i="29"/>
  <c r="N1879" i="29"/>
  <c r="M1879" i="29"/>
  <c r="N1878" i="29"/>
  <c r="M1878" i="29"/>
  <c r="N1877" i="29"/>
  <c r="M1877" i="29"/>
  <c r="N1876" i="29"/>
  <c r="M1876" i="29"/>
  <c r="N1875" i="29"/>
  <c r="M1875" i="29"/>
  <c r="N1874" i="29"/>
  <c r="M1874" i="29"/>
  <c r="N1873" i="29"/>
  <c r="M1873" i="29"/>
  <c r="N1872" i="29"/>
  <c r="M1872" i="29"/>
  <c r="N1871" i="29"/>
  <c r="M1871" i="29"/>
  <c r="N1870" i="29"/>
  <c r="M1870" i="29"/>
  <c r="N1869" i="29"/>
  <c r="M1869" i="29"/>
  <c r="N1868" i="29"/>
  <c r="M1868" i="29"/>
  <c r="N1867" i="29"/>
  <c r="M1867" i="29"/>
  <c r="N1866" i="29"/>
  <c r="M1866" i="29"/>
  <c r="N1865" i="29"/>
  <c r="M1865" i="29"/>
  <c r="N1864" i="29"/>
  <c r="M1864" i="29"/>
  <c r="N1863" i="29"/>
  <c r="M1863" i="29"/>
  <c r="N1862" i="29"/>
  <c r="M1862" i="29"/>
  <c r="N1861" i="29"/>
  <c r="M1861" i="29"/>
  <c r="N1860" i="29"/>
  <c r="M1860" i="29"/>
  <c r="N1859" i="29"/>
  <c r="M1859" i="29"/>
  <c r="N1858" i="29"/>
  <c r="M1858" i="29"/>
  <c r="N1857" i="29"/>
  <c r="M1857" i="29"/>
  <c r="N1856" i="29"/>
  <c r="M1856" i="29"/>
  <c r="N1855" i="29"/>
  <c r="M1855" i="29"/>
  <c r="N1854" i="29"/>
  <c r="M1854" i="29"/>
  <c r="N1853" i="29"/>
  <c r="M1853" i="29"/>
  <c r="N1852" i="29"/>
  <c r="M1852" i="29"/>
  <c r="N1851" i="29"/>
  <c r="M1851" i="29"/>
  <c r="N1850" i="29"/>
  <c r="M1850" i="29"/>
  <c r="N1849" i="29"/>
  <c r="M1849" i="29"/>
  <c r="N1848" i="29"/>
  <c r="M1848" i="29"/>
  <c r="N1847" i="29"/>
  <c r="M1847" i="29"/>
  <c r="N1846" i="29"/>
  <c r="M1846" i="29"/>
  <c r="N1845" i="29"/>
  <c r="M1845" i="29"/>
  <c r="N1844" i="29"/>
  <c r="M1844" i="29"/>
  <c r="N1843" i="29"/>
  <c r="M1843" i="29"/>
  <c r="N1842" i="29"/>
  <c r="M1842" i="29"/>
  <c r="N1841" i="29"/>
  <c r="M1841" i="29"/>
  <c r="N1840" i="29"/>
  <c r="M1840" i="29"/>
  <c r="N1839" i="29"/>
  <c r="M1839" i="29"/>
  <c r="N1838" i="29"/>
  <c r="M1838" i="29"/>
  <c r="N1837" i="29"/>
  <c r="M1837" i="29"/>
  <c r="N1836" i="29"/>
  <c r="M1836" i="29"/>
  <c r="N1835" i="29"/>
  <c r="M1835" i="29"/>
  <c r="N1834" i="29"/>
  <c r="M1834" i="29"/>
  <c r="N1833" i="29"/>
  <c r="M1833" i="29"/>
  <c r="N1832" i="29"/>
  <c r="M1832" i="29"/>
  <c r="N1831" i="29"/>
  <c r="M1831" i="29"/>
  <c r="N1830" i="29"/>
  <c r="M1830" i="29"/>
  <c r="N1829" i="29"/>
  <c r="M1829" i="29"/>
  <c r="N1828" i="29"/>
  <c r="M1828" i="29"/>
  <c r="N1827" i="29"/>
  <c r="M1827" i="29"/>
  <c r="N1826" i="29"/>
  <c r="M1826" i="29"/>
  <c r="N1825" i="29"/>
  <c r="M1825" i="29"/>
  <c r="N1824" i="29"/>
  <c r="M1824" i="29"/>
  <c r="N1823" i="29"/>
  <c r="M1823" i="29"/>
  <c r="N1822" i="29"/>
  <c r="M1822" i="29"/>
  <c r="N1821" i="29"/>
  <c r="M1821" i="29"/>
  <c r="N1820" i="29"/>
  <c r="M1820" i="29"/>
  <c r="N1819" i="29"/>
  <c r="M1819" i="29"/>
  <c r="N1818" i="29"/>
  <c r="M1818" i="29"/>
  <c r="N1817" i="29"/>
  <c r="M1817" i="29"/>
  <c r="N1816" i="29"/>
  <c r="M1816" i="29"/>
  <c r="N1815" i="29"/>
  <c r="M1815" i="29"/>
  <c r="N1814" i="29"/>
  <c r="M1814" i="29"/>
  <c r="N1813" i="29"/>
  <c r="M1813" i="29"/>
  <c r="N1812" i="29"/>
  <c r="M1812" i="29"/>
  <c r="N1811" i="29"/>
  <c r="M1811" i="29"/>
  <c r="N1810" i="29"/>
  <c r="M1810" i="29"/>
  <c r="N1809" i="29"/>
  <c r="M1809" i="29"/>
  <c r="N1808" i="29"/>
  <c r="M1808" i="29"/>
  <c r="N1807" i="29"/>
  <c r="M1807" i="29"/>
  <c r="N1806" i="29"/>
  <c r="M1806" i="29"/>
  <c r="N1805" i="29"/>
  <c r="M1805" i="29"/>
  <c r="N1804" i="29"/>
  <c r="M1804" i="29"/>
  <c r="N1803" i="29"/>
  <c r="M1803" i="29"/>
  <c r="N1802" i="29"/>
  <c r="M1802" i="29"/>
  <c r="N1801" i="29"/>
  <c r="M1801" i="29"/>
  <c r="N1800" i="29"/>
  <c r="M1800" i="29"/>
  <c r="N1799" i="29"/>
  <c r="M1799" i="29"/>
  <c r="N1798" i="29"/>
  <c r="M1798" i="29"/>
  <c r="N1797" i="29"/>
  <c r="M1797" i="29"/>
  <c r="N1796" i="29"/>
  <c r="M1796" i="29"/>
  <c r="N1795" i="29"/>
  <c r="M1795" i="29"/>
  <c r="N1794" i="29"/>
  <c r="M1794" i="29"/>
  <c r="N1793" i="29"/>
  <c r="M1793" i="29"/>
  <c r="N1792" i="29"/>
  <c r="M1792" i="29"/>
  <c r="N1791" i="29"/>
  <c r="M1791" i="29"/>
  <c r="N1790" i="29"/>
  <c r="M1790" i="29"/>
  <c r="N1789" i="29"/>
  <c r="M1789" i="29"/>
  <c r="N1788" i="29"/>
  <c r="M1788" i="29"/>
  <c r="N1787" i="29"/>
  <c r="M1787" i="29"/>
  <c r="N1786" i="29"/>
  <c r="M1786" i="29"/>
  <c r="N1785" i="29"/>
  <c r="M1785" i="29"/>
  <c r="N1784" i="29"/>
  <c r="M1784" i="29"/>
  <c r="N1783" i="29"/>
  <c r="M1783" i="29"/>
  <c r="N1782" i="29"/>
  <c r="M1782" i="29"/>
  <c r="N1781" i="29"/>
  <c r="M1781" i="29"/>
  <c r="N1780" i="29"/>
  <c r="M1780" i="29"/>
  <c r="N1779" i="29"/>
  <c r="M1779" i="29"/>
  <c r="N1778" i="29"/>
  <c r="M1778" i="29"/>
  <c r="N1777" i="29"/>
  <c r="M1777" i="29"/>
  <c r="N1776" i="29"/>
  <c r="M1776" i="29"/>
  <c r="N1775" i="29"/>
  <c r="M1775" i="29"/>
  <c r="N1774" i="29"/>
  <c r="M1774" i="29"/>
  <c r="N1773" i="29"/>
  <c r="M1773" i="29"/>
  <c r="N1772" i="29"/>
  <c r="M1772" i="29"/>
  <c r="N1771" i="29"/>
  <c r="M1771" i="29"/>
  <c r="N1770" i="29"/>
  <c r="M1770" i="29"/>
  <c r="N1769" i="29"/>
  <c r="M1769" i="29"/>
  <c r="N1768" i="29"/>
  <c r="M1768" i="29"/>
  <c r="N1767" i="29"/>
  <c r="M1767" i="29"/>
  <c r="N1766" i="29"/>
  <c r="M1766" i="29"/>
  <c r="N1765" i="29"/>
  <c r="M1765" i="29"/>
  <c r="N1764" i="29"/>
  <c r="M1764" i="29"/>
  <c r="N1763" i="29"/>
  <c r="M1763" i="29"/>
  <c r="N1762" i="29"/>
  <c r="M1762" i="29"/>
  <c r="N1761" i="29"/>
  <c r="M1761" i="29"/>
  <c r="N1760" i="29"/>
  <c r="M1760" i="29"/>
  <c r="N1759" i="29"/>
  <c r="M1759" i="29"/>
  <c r="N1758" i="29"/>
  <c r="M1758" i="29"/>
  <c r="N1757" i="29"/>
  <c r="M1757" i="29"/>
  <c r="N1756" i="29"/>
  <c r="M1756" i="29"/>
  <c r="N1755" i="29"/>
  <c r="M1755" i="29"/>
  <c r="N1754" i="29"/>
  <c r="M1754" i="29"/>
  <c r="N1753" i="29"/>
  <c r="M1753" i="29"/>
  <c r="N1752" i="29"/>
  <c r="M1752" i="29"/>
  <c r="N1751" i="29"/>
  <c r="M1751" i="29"/>
  <c r="N1750" i="29"/>
  <c r="M1750" i="29"/>
  <c r="N1749" i="29"/>
  <c r="M1749" i="29"/>
  <c r="N1748" i="29"/>
  <c r="M1748" i="29"/>
  <c r="N1747" i="29"/>
  <c r="M1747" i="29"/>
  <c r="N1746" i="29"/>
  <c r="M1746" i="29"/>
  <c r="N1745" i="29"/>
  <c r="M1745" i="29"/>
  <c r="N1744" i="29"/>
  <c r="M1744" i="29"/>
  <c r="N1743" i="29"/>
  <c r="M1743" i="29"/>
  <c r="N1742" i="29"/>
  <c r="M1742" i="29"/>
  <c r="N1741" i="29"/>
  <c r="M1741" i="29"/>
  <c r="N1740" i="29"/>
  <c r="M1740" i="29"/>
  <c r="N1739" i="29"/>
  <c r="M1739" i="29"/>
  <c r="N1738" i="29"/>
  <c r="M1738" i="29"/>
  <c r="N1737" i="29"/>
  <c r="M1737" i="29"/>
  <c r="N1736" i="29"/>
  <c r="M1736" i="29"/>
  <c r="N1735" i="29"/>
  <c r="M1735" i="29"/>
  <c r="N1734" i="29"/>
  <c r="M1734" i="29"/>
  <c r="N1733" i="29"/>
  <c r="M1733" i="29"/>
  <c r="N1732" i="29"/>
  <c r="M1732" i="29"/>
  <c r="N1731" i="29"/>
  <c r="M1731" i="29"/>
  <c r="N1730" i="29"/>
  <c r="M1730" i="29"/>
  <c r="N1729" i="29"/>
  <c r="M1729" i="29"/>
  <c r="N1728" i="29"/>
  <c r="M1728" i="29"/>
  <c r="N1727" i="29"/>
  <c r="M1727" i="29"/>
  <c r="N1726" i="29"/>
  <c r="M1726" i="29"/>
  <c r="N1725" i="29"/>
  <c r="M1725" i="29"/>
  <c r="N1724" i="29"/>
  <c r="M1724" i="29"/>
  <c r="N1723" i="29"/>
  <c r="M1723" i="29"/>
  <c r="N1722" i="29"/>
  <c r="M1722" i="29"/>
  <c r="N1721" i="29"/>
  <c r="M1721" i="29"/>
  <c r="N1720" i="29"/>
  <c r="M1720" i="29"/>
  <c r="N1719" i="29"/>
  <c r="M1719" i="29"/>
  <c r="N1718" i="29"/>
  <c r="M1718" i="29"/>
  <c r="N1717" i="29"/>
  <c r="M1717" i="29"/>
  <c r="N1716" i="29"/>
  <c r="M1716" i="29"/>
  <c r="N1715" i="29"/>
  <c r="M1715" i="29"/>
  <c r="N1714" i="29"/>
  <c r="M1714" i="29"/>
  <c r="N1713" i="29"/>
  <c r="M1713" i="29"/>
  <c r="N1712" i="29"/>
  <c r="M1712" i="29"/>
  <c r="N1711" i="29"/>
  <c r="M1711" i="29"/>
  <c r="N1710" i="29"/>
  <c r="M1710" i="29"/>
  <c r="N1709" i="29"/>
  <c r="M1709" i="29"/>
  <c r="N1708" i="29"/>
  <c r="M1708" i="29"/>
  <c r="N1707" i="29"/>
  <c r="M1707" i="29"/>
  <c r="N1706" i="29"/>
  <c r="M1706" i="29"/>
  <c r="N1705" i="29"/>
  <c r="M1705" i="29"/>
  <c r="N1704" i="29"/>
  <c r="M1704" i="29"/>
  <c r="N1703" i="29"/>
  <c r="M1703" i="29"/>
  <c r="N1702" i="29"/>
  <c r="M1702" i="29"/>
  <c r="N1701" i="29"/>
  <c r="M1701" i="29"/>
  <c r="N1700" i="29"/>
  <c r="M1700" i="29"/>
  <c r="N1699" i="29"/>
  <c r="M1699" i="29"/>
  <c r="N1698" i="29"/>
  <c r="M1698" i="29"/>
  <c r="N1697" i="29"/>
  <c r="M1697" i="29"/>
  <c r="N1696" i="29"/>
  <c r="M1696" i="29"/>
  <c r="N1695" i="29"/>
  <c r="M1695" i="29"/>
  <c r="N1694" i="29"/>
  <c r="M1694" i="29"/>
  <c r="N1693" i="29"/>
  <c r="M1693" i="29"/>
  <c r="N1692" i="29"/>
  <c r="M1692" i="29"/>
  <c r="N1691" i="29"/>
  <c r="M1691" i="29"/>
  <c r="N1690" i="29"/>
  <c r="M1690" i="29"/>
  <c r="N1689" i="29"/>
  <c r="M1689" i="29"/>
  <c r="N1688" i="29"/>
  <c r="M1688" i="29"/>
  <c r="N1687" i="29"/>
  <c r="M1687" i="29"/>
  <c r="N1686" i="29"/>
  <c r="M1686" i="29"/>
  <c r="N1685" i="29"/>
  <c r="M1685" i="29"/>
  <c r="N1684" i="29"/>
  <c r="M1684" i="29"/>
  <c r="N1683" i="29"/>
  <c r="M1683" i="29"/>
  <c r="N1682" i="29"/>
  <c r="M1682" i="29"/>
  <c r="N1681" i="29"/>
  <c r="M1681" i="29"/>
  <c r="N1680" i="29"/>
  <c r="M1680" i="29"/>
  <c r="N1679" i="29"/>
  <c r="M1679" i="29"/>
  <c r="N1678" i="29"/>
  <c r="M1678" i="29"/>
  <c r="N1677" i="29"/>
  <c r="M1677" i="29"/>
  <c r="N1676" i="29"/>
  <c r="M1676" i="29"/>
  <c r="N1675" i="29"/>
  <c r="M1675" i="29"/>
  <c r="N1674" i="29"/>
  <c r="M1674" i="29"/>
  <c r="N1673" i="29"/>
  <c r="M1673" i="29"/>
  <c r="N1672" i="29"/>
  <c r="M1672" i="29"/>
  <c r="N1671" i="29"/>
  <c r="M1671" i="29"/>
  <c r="N1670" i="29"/>
  <c r="M1670" i="29"/>
  <c r="N1669" i="29"/>
  <c r="M1669" i="29"/>
  <c r="N1668" i="29"/>
  <c r="M1668" i="29"/>
  <c r="N1667" i="29"/>
  <c r="M1667" i="29"/>
  <c r="N1666" i="29"/>
  <c r="M1666" i="29"/>
  <c r="N1665" i="29"/>
  <c r="M1665" i="29"/>
  <c r="N1664" i="29"/>
  <c r="M1664" i="29"/>
  <c r="N1663" i="29"/>
  <c r="M1663" i="29"/>
  <c r="N1662" i="29"/>
  <c r="M1662" i="29"/>
  <c r="N1661" i="29"/>
  <c r="M1661" i="29"/>
  <c r="N1660" i="29"/>
  <c r="M1660" i="29"/>
  <c r="N1659" i="29"/>
  <c r="M1659" i="29"/>
  <c r="N1658" i="29"/>
  <c r="M1658" i="29"/>
  <c r="N1657" i="29"/>
  <c r="M1657" i="29"/>
  <c r="N1656" i="29"/>
  <c r="M1656" i="29"/>
  <c r="N1655" i="29"/>
  <c r="M1655" i="29"/>
  <c r="N1654" i="29"/>
  <c r="M1654" i="29"/>
  <c r="N1653" i="29"/>
  <c r="M1653" i="29"/>
  <c r="N1652" i="29"/>
  <c r="M1652" i="29"/>
  <c r="N1651" i="29"/>
  <c r="M1651" i="29"/>
  <c r="N1650" i="29"/>
  <c r="M1650" i="29"/>
  <c r="N1649" i="29"/>
  <c r="M1649" i="29"/>
  <c r="N1648" i="29"/>
  <c r="M1648" i="29"/>
  <c r="N1647" i="29"/>
  <c r="M1647" i="29"/>
  <c r="N1646" i="29"/>
  <c r="M1646" i="29"/>
  <c r="N1645" i="29"/>
  <c r="M1645" i="29"/>
  <c r="N1644" i="29"/>
  <c r="M1644" i="29"/>
  <c r="N1643" i="29"/>
  <c r="M1643" i="29"/>
  <c r="N1642" i="29"/>
  <c r="M1642" i="29"/>
  <c r="N1641" i="29"/>
  <c r="M1641" i="29"/>
  <c r="N1640" i="29"/>
  <c r="M1640" i="29"/>
  <c r="N1639" i="29"/>
  <c r="M1639" i="29"/>
  <c r="N1638" i="29"/>
  <c r="M1638" i="29"/>
  <c r="N1637" i="29"/>
  <c r="M1637" i="29"/>
  <c r="N1636" i="29"/>
  <c r="M1636" i="29"/>
  <c r="N1635" i="29"/>
  <c r="M1635" i="29"/>
  <c r="N1634" i="29"/>
  <c r="M1634" i="29"/>
  <c r="N1633" i="29"/>
  <c r="M1633" i="29"/>
  <c r="N1632" i="29"/>
  <c r="M1632" i="29"/>
  <c r="N1631" i="29"/>
  <c r="M1631" i="29"/>
  <c r="N1630" i="29"/>
  <c r="M1630" i="29"/>
  <c r="N1629" i="29"/>
  <c r="M1629" i="29"/>
  <c r="N1628" i="29"/>
  <c r="M1628" i="29"/>
  <c r="N1627" i="29"/>
  <c r="M1627" i="29"/>
  <c r="N1626" i="29"/>
  <c r="M1626" i="29"/>
  <c r="N1625" i="29"/>
  <c r="M1625" i="29"/>
  <c r="N1624" i="29"/>
  <c r="M1624" i="29"/>
  <c r="N1623" i="29"/>
  <c r="M1623" i="29"/>
  <c r="N1622" i="29"/>
  <c r="M1622" i="29"/>
  <c r="N1621" i="29"/>
  <c r="M1621" i="29"/>
  <c r="N1620" i="29"/>
  <c r="M1620" i="29"/>
  <c r="N1619" i="29"/>
  <c r="M1619" i="29"/>
  <c r="N1618" i="29"/>
  <c r="M1618" i="29"/>
  <c r="N1617" i="29"/>
  <c r="M1617" i="29"/>
  <c r="N1616" i="29"/>
  <c r="M1616" i="29"/>
  <c r="N1615" i="29"/>
  <c r="M1615" i="29"/>
  <c r="N1614" i="29"/>
  <c r="M1614" i="29"/>
  <c r="N1613" i="29"/>
  <c r="M1613" i="29"/>
  <c r="N1612" i="29"/>
  <c r="M1612" i="29"/>
  <c r="N1611" i="29"/>
  <c r="M1611" i="29"/>
  <c r="N1610" i="29"/>
  <c r="M1610" i="29"/>
  <c r="N1609" i="29"/>
  <c r="M1609" i="29"/>
  <c r="N1608" i="29"/>
  <c r="M1608" i="29"/>
  <c r="N1607" i="29"/>
  <c r="M1607" i="29"/>
  <c r="N1606" i="29"/>
  <c r="M1606" i="29"/>
  <c r="N1605" i="29"/>
  <c r="M1605" i="29"/>
  <c r="N1604" i="29"/>
  <c r="M1604" i="29"/>
  <c r="N1603" i="29"/>
  <c r="M1603" i="29"/>
  <c r="N1602" i="29"/>
  <c r="M1602" i="29"/>
  <c r="N1601" i="29"/>
  <c r="M1601" i="29"/>
  <c r="N1600" i="29"/>
  <c r="M1600" i="29"/>
  <c r="N1599" i="29"/>
  <c r="M1599" i="29"/>
  <c r="N1598" i="29"/>
  <c r="M1598" i="29"/>
  <c r="N1597" i="29"/>
  <c r="M1597" i="29"/>
  <c r="N1596" i="29"/>
  <c r="M1596" i="29"/>
  <c r="N1595" i="29"/>
  <c r="M1595" i="29"/>
  <c r="N1594" i="29"/>
  <c r="M1594" i="29"/>
  <c r="N1593" i="29"/>
  <c r="M1593" i="29"/>
  <c r="N1592" i="29"/>
  <c r="M1592" i="29"/>
  <c r="N1591" i="29"/>
  <c r="M1591" i="29"/>
  <c r="N1590" i="29"/>
  <c r="M1590" i="29"/>
  <c r="N1589" i="29"/>
  <c r="M1589" i="29"/>
  <c r="N1588" i="29"/>
  <c r="M1588" i="29"/>
  <c r="N1587" i="29"/>
  <c r="M1587" i="29"/>
  <c r="N1586" i="29"/>
  <c r="M1586" i="29"/>
  <c r="N1585" i="29"/>
  <c r="M1585" i="29"/>
  <c r="N1584" i="29"/>
  <c r="M1584" i="29"/>
  <c r="N1583" i="29"/>
  <c r="M1583" i="29"/>
  <c r="N1582" i="29"/>
  <c r="M1582" i="29"/>
  <c r="N1581" i="29"/>
  <c r="M1581" i="29"/>
  <c r="N1580" i="29"/>
  <c r="M1580" i="29"/>
  <c r="N1579" i="29"/>
  <c r="M1579" i="29"/>
  <c r="N1578" i="29"/>
  <c r="M1578" i="29"/>
  <c r="N1577" i="29"/>
  <c r="M1577" i="29"/>
  <c r="N1576" i="29"/>
  <c r="M1576" i="29"/>
  <c r="N1575" i="29"/>
  <c r="M1575" i="29"/>
  <c r="N1574" i="29"/>
  <c r="M1574" i="29"/>
  <c r="N1573" i="29"/>
  <c r="M1573" i="29"/>
  <c r="N1572" i="29"/>
  <c r="M1572" i="29"/>
  <c r="N1571" i="29"/>
  <c r="M1571" i="29"/>
  <c r="N1570" i="29"/>
  <c r="M1570" i="29"/>
  <c r="N1569" i="29"/>
  <c r="M1569" i="29"/>
  <c r="N1568" i="29"/>
  <c r="M1568" i="29"/>
  <c r="N1567" i="29"/>
  <c r="M1567" i="29"/>
  <c r="N1566" i="29"/>
  <c r="M1566" i="29"/>
  <c r="N1565" i="29"/>
  <c r="M1565" i="29"/>
  <c r="N1564" i="29"/>
  <c r="M1564" i="29"/>
  <c r="N1563" i="29"/>
  <c r="M1563" i="29"/>
  <c r="N1562" i="29"/>
  <c r="M1562" i="29"/>
  <c r="N1561" i="29"/>
  <c r="M1561" i="29"/>
  <c r="N1560" i="29"/>
  <c r="M1560" i="29"/>
  <c r="N1559" i="29"/>
  <c r="M1559" i="29"/>
  <c r="N1558" i="29"/>
  <c r="M1558" i="29"/>
  <c r="N1557" i="29"/>
  <c r="M1557" i="29"/>
  <c r="N1556" i="29"/>
  <c r="M1556" i="29"/>
  <c r="N1555" i="29"/>
  <c r="M1555" i="29"/>
  <c r="N1554" i="29"/>
  <c r="M1554" i="29"/>
  <c r="N1553" i="29"/>
  <c r="M1553" i="29"/>
  <c r="N1552" i="29"/>
  <c r="M1552" i="29"/>
  <c r="N1551" i="29"/>
  <c r="M1551" i="29"/>
  <c r="N1550" i="29"/>
  <c r="M1550" i="29"/>
  <c r="N1549" i="29"/>
  <c r="M1549" i="29"/>
  <c r="N1548" i="29"/>
  <c r="M1548" i="29"/>
  <c r="N1547" i="29"/>
  <c r="M1547" i="29"/>
  <c r="N1546" i="29"/>
  <c r="M1546" i="29"/>
  <c r="N1545" i="29"/>
  <c r="M1545" i="29"/>
  <c r="N1544" i="29"/>
  <c r="M1544" i="29"/>
  <c r="N1543" i="29"/>
  <c r="M1543" i="29"/>
  <c r="N1542" i="29"/>
  <c r="M1542" i="29"/>
  <c r="N1541" i="29"/>
  <c r="M1541" i="29"/>
  <c r="N1540" i="29"/>
  <c r="M1540" i="29"/>
  <c r="N1539" i="29"/>
  <c r="M1539" i="29"/>
  <c r="N1538" i="29"/>
  <c r="M1538" i="29"/>
  <c r="N1537" i="29"/>
  <c r="M1537" i="29"/>
  <c r="N1536" i="29"/>
  <c r="M1536" i="29"/>
  <c r="N1535" i="29"/>
  <c r="M1535" i="29"/>
  <c r="N1534" i="29"/>
  <c r="M1534" i="29"/>
  <c r="N1533" i="29"/>
  <c r="M1533" i="29"/>
  <c r="N1532" i="29"/>
  <c r="M1532" i="29"/>
  <c r="N1531" i="29"/>
  <c r="M1531" i="29"/>
  <c r="N1530" i="29"/>
  <c r="M1530" i="29"/>
  <c r="N1529" i="29"/>
  <c r="M1529" i="29"/>
  <c r="N1528" i="29"/>
  <c r="M1528" i="29"/>
  <c r="N1527" i="29"/>
  <c r="M1527" i="29"/>
  <c r="N1526" i="29"/>
  <c r="M1526" i="29"/>
  <c r="N1525" i="29"/>
  <c r="M1525" i="29"/>
  <c r="N1524" i="29"/>
  <c r="M1524" i="29"/>
  <c r="N1523" i="29"/>
  <c r="M1523" i="29"/>
  <c r="N1522" i="29"/>
  <c r="M1522" i="29"/>
  <c r="N1521" i="29"/>
  <c r="M1521" i="29"/>
  <c r="N1520" i="29"/>
  <c r="M1520" i="29"/>
  <c r="N1519" i="29"/>
  <c r="M1519" i="29"/>
  <c r="N1518" i="29"/>
  <c r="M1518" i="29"/>
  <c r="N1517" i="29"/>
  <c r="M1517" i="29"/>
  <c r="N1516" i="29"/>
  <c r="M1516" i="29"/>
  <c r="N1515" i="29"/>
  <c r="M1515" i="29"/>
  <c r="N1514" i="29"/>
  <c r="M1514" i="29"/>
  <c r="N1513" i="29"/>
  <c r="M1513" i="29"/>
  <c r="N1512" i="29"/>
  <c r="M1512" i="29"/>
  <c r="N1511" i="29"/>
  <c r="M1511" i="29"/>
  <c r="N1510" i="29"/>
  <c r="M1510" i="29"/>
  <c r="N1509" i="29"/>
  <c r="M1509" i="29"/>
  <c r="N1508" i="29"/>
  <c r="M1508" i="29"/>
  <c r="N1507" i="29"/>
  <c r="M1507" i="29"/>
  <c r="N1506" i="29"/>
  <c r="M1506" i="29"/>
  <c r="N1505" i="29"/>
  <c r="M1505" i="29"/>
  <c r="N1504" i="29"/>
  <c r="M1504" i="29"/>
  <c r="N1503" i="29"/>
  <c r="M1503" i="29"/>
  <c r="N1502" i="29"/>
  <c r="M1502" i="29"/>
  <c r="N1501" i="29"/>
  <c r="M1501" i="29"/>
  <c r="N1500" i="29"/>
  <c r="M1500" i="29"/>
  <c r="N1499" i="29"/>
  <c r="M1499" i="29"/>
  <c r="N1498" i="29"/>
  <c r="M1498" i="29"/>
  <c r="N1497" i="29"/>
  <c r="M1497" i="29"/>
  <c r="N1496" i="29"/>
  <c r="M1496" i="29"/>
  <c r="N1495" i="29"/>
  <c r="M1495" i="29"/>
  <c r="N1494" i="29"/>
  <c r="M1494" i="29"/>
  <c r="N1493" i="29"/>
  <c r="M1493" i="29"/>
  <c r="N1492" i="29"/>
  <c r="M1492" i="29"/>
  <c r="N1491" i="29"/>
  <c r="M1491" i="29"/>
  <c r="N1490" i="29"/>
  <c r="M1490" i="29"/>
  <c r="N1489" i="29"/>
  <c r="M1489" i="29"/>
  <c r="N1488" i="29"/>
  <c r="M1488" i="29"/>
  <c r="N1487" i="29"/>
  <c r="M1487" i="29"/>
  <c r="N1486" i="29"/>
  <c r="M1486" i="29"/>
  <c r="N1485" i="29"/>
  <c r="M1485" i="29"/>
  <c r="N1484" i="29"/>
  <c r="M1484" i="29"/>
  <c r="N1483" i="29"/>
  <c r="M1483" i="29"/>
  <c r="N1482" i="29"/>
  <c r="M1482" i="29"/>
  <c r="N1481" i="29"/>
  <c r="M1481" i="29"/>
  <c r="N1480" i="29"/>
  <c r="M1480" i="29"/>
  <c r="N1479" i="29"/>
  <c r="M1479" i="29"/>
  <c r="N1478" i="29"/>
  <c r="M1478" i="29"/>
  <c r="N1477" i="29"/>
  <c r="M1477" i="29"/>
  <c r="N1476" i="29"/>
  <c r="M1476" i="29"/>
  <c r="N1475" i="29"/>
  <c r="M1475" i="29"/>
  <c r="N1474" i="29"/>
  <c r="M1474" i="29"/>
  <c r="N1473" i="29"/>
  <c r="M1473" i="29"/>
  <c r="N1472" i="29"/>
  <c r="M1472" i="29"/>
  <c r="N1471" i="29"/>
  <c r="M1471" i="29"/>
  <c r="N1470" i="29"/>
  <c r="M1470" i="29"/>
  <c r="N1469" i="29"/>
  <c r="M1469" i="29"/>
  <c r="N1468" i="29"/>
  <c r="M1468" i="29"/>
  <c r="N1467" i="29"/>
  <c r="M1467" i="29"/>
  <c r="N1466" i="29"/>
  <c r="M1466" i="29"/>
  <c r="N1465" i="29"/>
  <c r="M1465" i="29"/>
  <c r="N1464" i="29"/>
  <c r="M1464" i="29"/>
  <c r="N1463" i="29"/>
  <c r="M1463" i="29"/>
  <c r="N1462" i="29"/>
  <c r="M1462" i="29"/>
  <c r="N1461" i="29"/>
  <c r="M1461" i="29"/>
  <c r="N1460" i="29"/>
  <c r="M1460" i="29"/>
  <c r="N1459" i="29"/>
  <c r="M1459" i="29"/>
  <c r="N1458" i="29"/>
  <c r="M1458" i="29"/>
  <c r="N1457" i="29"/>
  <c r="M1457" i="29"/>
  <c r="N1456" i="29"/>
  <c r="M1456" i="29"/>
  <c r="N1455" i="29"/>
  <c r="M1455" i="29"/>
  <c r="N1454" i="29"/>
  <c r="M1454" i="29"/>
  <c r="N1453" i="29"/>
  <c r="M1453" i="29"/>
  <c r="N1452" i="29"/>
  <c r="M1452" i="29"/>
  <c r="N1451" i="29"/>
  <c r="M1451" i="29"/>
  <c r="N1450" i="29"/>
  <c r="M1450" i="29"/>
  <c r="N1449" i="29"/>
  <c r="M1449" i="29"/>
  <c r="N1448" i="29"/>
  <c r="M1448" i="29"/>
  <c r="N1447" i="29"/>
  <c r="M1447" i="29"/>
  <c r="N1446" i="29"/>
  <c r="M1446" i="29"/>
  <c r="N1445" i="29"/>
  <c r="M1445" i="29"/>
  <c r="N1444" i="29"/>
  <c r="M1444" i="29"/>
  <c r="N1443" i="29"/>
  <c r="M1443" i="29"/>
  <c r="N1442" i="29"/>
  <c r="M1442" i="29"/>
  <c r="N1441" i="29"/>
  <c r="M1441" i="29"/>
  <c r="N1440" i="29"/>
  <c r="M1440" i="29"/>
  <c r="N1439" i="29"/>
  <c r="M1439" i="29"/>
  <c r="N1438" i="29"/>
  <c r="M1438" i="29"/>
  <c r="N1437" i="29"/>
  <c r="M1437" i="29"/>
  <c r="N1436" i="29"/>
  <c r="M1436" i="29"/>
  <c r="N1435" i="29"/>
  <c r="M1435" i="29"/>
  <c r="N1434" i="29"/>
  <c r="M1434" i="29"/>
  <c r="N1433" i="29"/>
  <c r="M1433" i="29"/>
  <c r="N1432" i="29"/>
  <c r="M1432" i="29"/>
  <c r="N1431" i="29"/>
  <c r="M1431" i="29"/>
  <c r="N1430" i="29"/>
  <c r="M1430" i="29"/>
  <c r="N1429" i="29"/>
  <c r="M1429" i="29"/>
  <c r="N1428" i="29"/>
  <c r="M1428" i="29"/>
  <c r="N1427" i="29"/>
  <c r="M1427" i="29"/>
  <c r="N1426" i="29"/>
  <c r="M1426" i="29"/>
  <c r="N1425" i="29"/>
  <c r="M1425" i="29"/>
  <c r="N1424" i="29"/>
  <c r="M1424" i="29"/>
  <c r="N1423" i="29"/>
  <c r="M1423" i="29"/>
  <c r="N1422" i="29"/>
  <c r="M1422" i="29"/>
  <c r="N1421" i="29"/>
  <c r="M1421" i="29"/>
  <c r="N1420" i="29"/>
  <c r="M1420" i="29"/>
  <c r="N1419" i="29"/>
  <c r="M1419" i="29"/>
  <c r="N1418" i="29"/>
  <c r="M1418" i="29"/>
  <c r="N1417" i="29"/>
  <c r="M1417" i="29"/>
  <c r="N1416" i="29"/>
  <c r="M1416" i="29"/>
  <c r="N1415" i="29"/>
  <c r="M1415" i="29"/>
  <c r="N1414" i="29"/>
  <c r="M1414" i="29"/>
  <c r="N1413" i="29"/>
  <c r="M1413" i="29"/>
  <c r="N1412" i="29"/>
  <c r="M1412" i="29"/>
  <c r="N1411" i="29"/>
  <c r="M1411" i="29"/>
  <c r="N1410" i="29"/>
  <c r="M1410" i="29"/>
  <c r="N1409" i="29"/>
  <c r="M1409" i="29"/>
  <c r="N1408" i="29"/>
  <c r="M1408" i="29"/>
  <c r="N1407" i="29"/>
  <c r="M1407" i="29"/>
  <c r="N1406" i="29"/>
  <c r="M1406" i="29"/>
  <c r="N1405" i="29"/>
  <c r="M1405" i="29"/>
  <c r="N1404" i="29"/>
  <c r="M1404" i="29"/>
  <c r="N1403" i="29"/>
  <c r="M1403" i="29"/>
  <c r="N1402" i="29"/>
  <c r="M1402" i="29"/>
  <c r="N1401" i="29"/>
  <c r="M1401" i="29"/>
  <c r="N1400" i="29"/>
  <c r="M1400" i="29"/>
  <c r="N1399" i="29"/>
  <c r="M1399" i="29"/>
  <c r="N1398" i="29"/>
  <c r="M1398" i="29"/>
  <c r="N1397" i="29"/>
  <c r="M1397" i="29"/>
  <c r="N1396" i="29"/>
  <c r="M1396" i="29"/>
  <c r="N1395" i="29"/>
  <c r="M1395" i="29"/>
  <c r="N1394" i="29"/>
  <c r="M1394" i="29"/>
  <c r="N1393" i="29"/>
  <c r="M1393" i="29"/>
  <c r="N1392" i="29"/>
  <c r="M1392" i="29"/>
  <c r="N1391" i="29"/>
  <c r="M1391" i="29"/>
  <c r="N1390" i="29"/>
  <c r="M1390" i="29"/>
  <c r="N1389" i="29"/>
  <c r="M1389" i="29"/>
  <c r="N1388" i="29"/>
  <c r="M1388" i="29"/>
  <c r="N1387" i="29"/>
  <c r="M1387" i="29"/>
  <c r="N1386" i="29"/>
  <c r="M1386" i="29"/>
  <c r="N1385" i="29"/>
  <c r="M1385" i="29"/>
  <c r="N1384" i="29"/>
  <c r="M1384" i="29"/>
  <c r="N1383" i="29"/>
  <c r="M1383" i="29"/>
  <c r="N1382" i="29"/>
  <c r="M1382" i="29"/>
  <c r="N1381" i="29"/>
  <c r="M1381" i="29"/>
  <c r="N1380" i="29"/>
  <c r="M1380" i="29"/>
  <c r="N1379" i="29"/>
  <c r="M1379" i="29"/>
  <c r="N1378" i="29"/>
  <c r="M1378" i="29"/>
  <c r="N1377" i="29"/>
  <c r="M1377" i="29"/>
  <c r="N1376" i="29"/>
  <c r="M1376" i="29"/>
  <c r="N1375" i="29"/>
  <c r="M1375" i="29"/>
  <c r="N1374" i="29"/>
  <c r="M1374" i="29"/>
  <c r="N1373" i="29"/>
  <c r="M1373" i="29"/>
  <c r="N1372" i="29"/>
  <c r="M1372" i="29"/>
  <c r="N1371" i="29"/>
  <c r="M1371" i="29"/>
  <c r="N1370" i="29"/>
  <c r="M1370" i="29"/>
  <c r="N1369" i="29"/>
  <c r="M1369" i="29"/>
  <c r="N1368" i="29"/>
  <c r="M1368" i="29"/>
  <c r="N1367" i="29"/>
  <c r="M1367" i="29"/>
  <c r="N1366" i="29"/>
  <c r="M1366" i="29"/>
  <c r="N1365" i="29"/>
  <c r="M1365" i="29"/>
  <c r="N1364" i="29"/>
  <c r="M1364" i="29"/>
  <c r="N1363" i="29"/>
  <c r="M1363" i="29"/>
  <c r="N1362" i="29"/>
  <c r="M1362" i="29"/>
  <c r="N1361" i="29"/>
  <c r="M1361" i="29"/>
  <c r="N1360" i="29"/>
  <c r="M1360" i="29"/>
  <c r="N1359" i="29"/>
  <c r="M1359" i="29"/>
  <c r="N1358" i="29"/>
  <c r="M1358" i="29"/>
  <c r="N1357" i="29"/>
  <c r="M1357" i="29"/>
  <c r="N1356" i="29"/>
  <c r="M1356" i="29"/>
  <c r="N1355" i="29"/>
  <c r="M1355" i="29"/>
  <c r="N1354" i="29"/>
  <c r="M1354" i="29"/>
  <c r="N1353" i="29"/>
  <c r="M1353" i="29"/>
  <c r="N1352" i="29"/>
  <c r="M1352" i="29"/>
  <c r="N1351" i="29"/>
  <c r="M1351" i="29"/>
  <c r="N1350" i="29"/>
  <c r="M1350" i="29"/>
  <c r="N1349" i="29"/>
  <c r="M1349" i="29"/>
  <c r="N1348" i="29"/>
  <c r="M1348" i="29"/>
  <c r="N1347" i="29"/>
  <c r="M1347" i="29"/>
  <c r="N1346" i="29"/>
  <c r="M1346" i="29"/>
  <c r="N1345" i="29"/>
  <c r="M1345" i="29"/>
  <c r="N1344" i="29"/>
  <c r="M1344" i="29"/>
  <c r="N1343" i="29"/>
  <c r="M1343" i="29"/>
  <c r="N1342" i="29"/>
  <c r="M1342" i="29"/>
  <c r="N1341" i="29"/>
  <c r="M1341" i="29"/>
  <c r="N1340" i="29"/>
  <c r="M1340" i="29"/>
  <c r="N1339" i="29"/>
  <c r="M1339" i="29"/>
  <c r="N1338" i="29"/>
  <c r="M1338" i="29"/>
  <c r="N1337" i="29"/>
  <c r="M1337" i="29"/>
  <c r="N1336" i="29"/>
  <c r="M1336" i="29"/>
  <c r="N1335" i="29"/>
  <c r="M1335" i="29"/>
  <c r="N1334" i="29"/>
  <c r="M1334" i="29"/>
  <c r="N1333" i="29"/>
  <c r="M1333" i="29"/>
  <c r="N1332" i="29"/>
  <c r="M1332" i="29"/>
  <c r="N1331" i="29"/>
  <c r="M1331" i="29"/>
  <c r="N1330" i="29"/>
  <c r="M1330" i="29"/>
  <c r="N1329" i="29"/>
  <c r="M1329" i="29"/>
  <c r="N1328" i="29"/>
  <c r="M1328" i="29"/>
  <c r="N1327" i="29"/>
  <c r="M1327" i="29"/>
  <c r="N1326" i="29"/>
  <c r="M1326" i="29"/>
  <c r="N1325" i="29"/>
  <c r="M1325" i="29"/>
  <c r="N1324" i="29"/>
  <c r="M1324" i="29"/>
  <c r="N1323" i="29"/>
  <c r="M1323" i="29"/>
  <c r="N1322" i="29"/>
  <c r="M1322" i="29"/>
  <c r="N1321" i="29"/>
  <c r="M1321" i="29"/>
  <c r="N1320" i="29"/>
  <c r="M1320" i="29"/>
  <c r="N1319" i="29"/>
  <c r="M1319" i="29"/>
  <c r="N1318" i="29"/>
  <c r="M1318" i="29"/>
  <c r="N1317" i="29"/>
  <c r="M1317" i="29"/>
  <c r="N1316" i="29"/>
  <c r="M1316" i="29"/>
  <c r="N1315" i="29"/>
  <c r="M1315" i="29"/>
  <c r="N1314" i="29"/>
  <c r="M1314" i="29"/>
  <c r="N1313" i="29"/>
  <c r="M1313" i="29"/>
  <c r="N1312" i="29"/>
  <c r="M1312" i="29"/>
  <c r="N1311" i="29"/>
  <c r="M1311" i="29"/>
  <c r="N1310" i="29"/>
  <c r="M1310" i="29"/>
  <c r="N1309" i="29"/>
  <c r="M1309" i="29"/>
  <c r="N1308" i="29"/>
  <c r="M1308" i="29"/>
  <c r="N1307" i="29"/>
  <c r="M1307" i="29"/>
  <c r="N1306" i="29"/>
  <c r="M1306" i="29"/>
  <c r="N1305" i="29"/>
  <c r="M1305" i="29"/>
  <c r="N1304" i="29"/>
  <c r="M1304" i="29"/>
  <c r="N1303" i="29"/>
  <c r="M1303" i="29"/>
  <c r="N1302" i="29"/>
  <c r="M1302" i="29"/>
  <c r="N1301" i="29"/>
  <c r="M1301" i="29"/>
  <c r="N1300" i="29"/>
  <c r="M1300" i="29"/>
  <c r="N1299" i="29"/>
  <c r="M1299" i="29"/>
  <c r="N1298" i="29"/>
  <c r="M1298" i="29"/>
  <c r="N1297" i="29"/>
  <c r="M1297" i="29"/>
  <c r="N1296" i="29"/>
  <c r="M1296" i="29"/>
  <c r="N1295" i="29"/>
  <c r="M1295" i="29"/>
  <c r="N1294" i="29"/>
  <c r="M1294" i="29"/>
  <c r="N1293" i="29"/>
  <c r="M1293" i="29"/>
  <c r="N1292" i="29"/>
  <c r="M1292" i="29"/>
  <c r="N1291" i="29"/>
  <c r="M1291" i="29"/>
  <c r="N1290" i="29"/>
  <c r="M1290" i="29"/>
  <c r="N1289" i="29"/>
  <c r="M1289" i="29"/>
  <c r="N1288" i="29"/>
  <c r="M1288" i="29"/>
  <c r="N1287" i="29"/>
  <c r="M1287" i="29"/>
  <c r="N1286" i="29"/>
  <c r="M1286" i="29"/>
  <c r="N1285" i="29"/>
  <c r="M1285" i="29"/>
  <c r="N1284" i="29"/>
  <c r="M1284" i="29"/>
  <c r="N1283" i="29"/>
  <c r="M1283" i="29"/>
  <c r="N1282" i="29"/>
  <c r="M1282" i="29"/>
  <c r="N1281" i="29"/>
  <c r="M1281" i="29"/>
  <c r="N1280" i="29"/>
  <c r="M1280" i="29"/>
  <c r="N1279" i="29"/>
  <c r="M1279" i="29"/>
  <c r="N1278" i="29"/>
  <c r="M1278" i="29"/>
  <c r="N1277" i="29"/>
  <c r="M1277" i="29"/>
  <c r="N1276" i="29"/>
  <c r="M1276" i="29"/>
  <c r="N1275" i="29"/>
  <c r="M1275" i="29"/>
  <c r="N1274" i="29"/>
  <c r="M1274" i="29"/>
  <c r="N1273" i="29"/>
  <c r="M1273" i="29"/>
  <c r="N1272" i="29"/>
  <c r="M1272" i="29"/>
  <c r="N1271" i="29"/>
  <c r="M1271" i="29"/>
  <c r="N1270" i="29"/>
  <c r="M1270" i="29"/>
  <c r="N1269" i="29"/>
  <c r="M1269" i="29"/>
  <c r="N1268" i="29"/>
  <c r="M1268" i="29"/>
  <c r="N1267" i="29"/>
  <c r="M1267" i="29"/>
  <c r="N1266" i="29"/>
  <c r="M1266" i="29"/>
  <c r="N1265" i="29"/>
  <c r="M1265" i="29"/>
  <c r="N1264" i="29"/>
  <c r="M1264" i="29"/>
  <c r="N1263" i="29"/>
  <c r="M1263" i="29"/>
  <c r="N1262" i="29"/>
  <c r="M1262" i="29"/>
  <c r="N1261" i="29"/>
  <c r="M1261" i="29"/>
  <c r="N1260" i="29"/>
  <c r="M1260" i="29"/>
  <c r="N1259" i="29"/>
  <c r="M1259" i="29"/>
  <c r="N1258" i="29"/>
  <c r="M1258" i="29"/>
  <c r="N1257" i="29"/>
  <c r="M1257" i="29"/>
  <c r="N1256" i="29"/>
  <c r="M1256" i="29"/>
  <c r="N1255" i="29"/>
  <c r="M1255" i="29"/>
  <c r="N1254" i="29"/>
  <c r="M1254" i="29"/>
  <c r="N1253" i="29"/>
  <c r="M1253" i="29"/>
  <c r="N1252" i="29"/>
  <c r="M1252" i="29"/>
  <c r="N1251" i="29"/>
  <c r="M1251" i="29"/>
  <c r="N1250" i="29"/>
  <c r="M1250" i="29"/>
  <c r="N1249" i="29"/>
  <c r="M1249" i="29"/>
  <c r="N1248" i="29"/>
  <c r="M1248" i="29"/>
  <c r="N1247" i="29"/>
  <c r="M1247" i="29"/>
  <c r="N1246" i="29"/>
  <c r="M1246" i="29"/>
  <c r="N1245" i="29"/>
  <c r="M1245" i="29"/>
  <c r="N1244" i="29"/>
  <c r="M1244" i="29"/>
  <c r="N1243" i="29"/>
  <c r="M1243" i="29"/>
  <c r="N1242" i="29"/>
  <c r="M1242" i="29"/>
  <c r="N1241" i="29"/>
  <c r="M1241" i="29"/>
  <c r="N1240" i="29"/>
  <c r="M1240" i="29"/>
  <c r="N1239" i="29"/>
  <c r="M1239" i="29"/>
  <c r="N1238" i="29"/>
  <c r="M1238" i="29"/>
  <c r="N1237" i="29"/>
  <c r="M1237" i="29"/>
  <c r="N1236" i="29"/>
  <c r="M1236" i="29"/>
  <c r="N1235" i="29"/>
  <c r="M1235" i="29"/>
  <c r="N1234" i="29"/>
  <c r="M1234" i="29"/>
  <c r="N1233" i="29"/>
  <c r="M1233" i="29"/>
  <c r="N1232" i="29"/>
  <c r="M1232" i="29"/>
  <c r="N1231" i="29"/>
  <c r="M1231" i="29"/>
  <c r="N1230" i="29"/>
  <c r="M1230" i="29"/>
  <c r="N1229" i="29"/>
  <c r="M1229" i="29"/>
  <c r="N1228" i="29"/>
  <c r="M1228" i="29"/>
  <c r="N1227" i="29"/>
  <c r="M1227" i="29"/>
  <c r="N1226" i="29"/>
  <c r="M1226" i="29"/>
  <c r="N1225" i="29"/>
  <c r="M1225" i="29"/>
  <c r="N1224" i="29"/>
  <c r="M1224" i="29"/>
  <c r="N1223" i="29"/>
  <c r="M1223" i="29"/>
  <c r="N1222" i="29"/>
  <c r="M1222" i="29"/>
  <c r="N1221" i="29"/>
  <c r="M1221" i="29"/>
  <c r="N1220" i="29"/>
  <c r="M1220" i="29"/>
  <c r="N1219" i="29"/>
  <c r="M1219" i="29"/>
  <c r="N1218" i="29"/>
  <c r="M1218" i="29"/>
  <c r="N1217" i="29"/>
  <c r="M1217" i="29"/>
  <c r="N1216" i="29"/>
  <c r="M1216" i="29"/>
  <c r="N1215" i="29"/>
  <c r="M1215" i="29"/>
  <c r="N1214" i="29"/>
  <c r="M1214" i="29"/>
  <c r="N1213" i="29"/>
  <c r="M1213" i="29"/>
  <c r="N1212" i="29"/>
  <c r="M1212" i="29"/>
  <c r="N1211" i="29"/>
  <c r="M1211" i="29"/>
  <c r="N1210" i="29"/>
  <c r="M1210" i="29"/>
  <c r="N1209" i="29"/>
  <c r="M1209" i="29"/>
  <c r="N1208" i="29"/>
  <c r="M1208" i="29"/>
  <c r="N1207" i="29"/>
  <c r="M1207" i="29"/>
  <c r="N1206" i="29"/>
  <c r="M1206" i="29"/>
  <c r="N1205" i="29"/>
  <c r="M1205" i="29"/>
  <c r="N1204" i="29"/>
  <c r="M1204" i="29"/>
  <c r="N1203" i="29"/>
  <c r="M1203" i="29"/>
  <c r="N1202" i="29"/>
  <c r="M1202" i="29"/>
  <c r="N1201" i="29"/>
  <c r="M1201" i="29"/>
  <c r="N1200" i="29"/>
  <c r="M1200" i="29"/>
  <c r="N1199" i="29"/>
  <c r="M1199" i="29"/>
  <c r="N1198" i="29"/>
  <c r="M1198" i="29"/>
  <c r="N1197" i="29"/>
  <c r="M1197" i="29"/>
  <c r="N1196" i="29"/>
  <c r="M1196" i="29"/>
  <c r="N1195" i="29"/>
  <c r="M1195" i="29"/>
  <c r="N1194" i="29"/>
  <c r="M1194" i="29"/>
  <c r="N1193" i="29"/>
  <c r="M1193" i="29"/>
  <c r="N1192" i="29"/>
  <c r="M1192" i="29"/>
  <c r="N1191" i="29"/>
  <c r="M1191" i="29"/>
  <c r="N1190" i="29"/>
  <c r="M1190" i="29"/>
  <c r="N1189" i="29"/>
  <c r="M1189" i="29"/>
  <c r="N1188" i="29"/>
  <c r="M1188" i="29"/>
  <c r="N1187" i="29"/>
  <c r="M1187" i="29"/>
  <c r="N1186" i="29"/>
  <c r="M1186" i="29"/>
  <c r="N1185" i="29"/>
  <c r="M1185" i="29"/>
  <c r="N1184" i="29"/>
  <c r="M1184" i="29"/>
  <c r="N1183" i="29"/>
  <c r="M1183" i="29"/>
  <c r="N1182" i="29"/>
  <c r="M1182" i="29"/>
  <c r="N1181" i="29"/>
  <c r="M1181" i="29"/>
  <c r="N1180" i="29"/>
  <c r="M1180" i="29"/>
  <c r="N1179" i="29"/>
  <c r="M1179" i="29"/>
  <c r="N1178" i="29"/>
  <c r="M1178" i="29"/>
  <c r="N1177" i="29"/>
  <c r="M1177" i="29"/>
  <c r="N1176" i="29"/>
  <c r="M1176" i="29"/>
  <c r="N1175" i="29"/>
  <c r="M1175" i="29"/>
  <c r="N1174" i="29"/>
  <c r="M1174" i="29"/>
  <c r="N1173" i="29"/>
  <c r="M1173" i="29"/>
  <c r="N1172" i="29"/>
  <c r="M1172" i="29"/>
  <c r="N1171" i="29"/>
  <c r="M1171" i="29"/>
  <c r="N1170" i="29"/>
  <c r="M1170" i="29"/>
  <c r="N1169" i="29"/>
  <c r="M1169" i="29"/>
  <c r="N1168" i="29"/>
  <c r="M1168" i="29"/>
  <c r="N1167" i="29"/>
  <c r="M1167" i="29"/>
  <c r="N1166" i="29"/>
  <c r="M1166" i="29"/>
  <c r="N1165" i="29"/>
  <c r="M1165" i="29"/>
  <c r="N1164" i="29"/>
  <c r="M1164" i="29"/>
  <c r="N1163" i="29"/>
  <c r="M1163" i="29"/>
  <c r="N1162" i="29"/>
  <c r="M1162" i="29"/>
  <c r="N1161" i="29"/>
  <c r="M1161" i="29"/>
  <c r="N1160" i="29"/>
  <c r="M1160" i="29"/>
  <c r="N1159" i="29"/>
  <c r="M1159" i="29"/>
  <c r="N1158" i="29"/>
  <c r="M1158" i="29"/>
  <c r="N1157" i="29"/>
  <c r="M1157" i="29"/>
  <c r="N1156" i="29"/>
  <c r="M1156" i="29"/>
  <c r="N1155" i="29"/>
  <c r="M1155" i="29"/>
  <c r="N1154" i="29"/>
  <c r="M1154" i="29"/>
  <c r="N1153" i="29"/>
  <c r="M1153" i="29"/>
  <c r="N1152" i="29"/>
  <c r="M1152" i="29"/>
  <c r="N1151" i="29"/>
  <c r="M1151" i="29"/>
  <c r="N1150" i="29"/>
  <c r="M1150" i="29"/>
  <c r="N1149" i="29"/>
  <c r="M1149" i="29"/>
  <c r="N1148" i="29"/>
  <c r="M1148" i="29"/>
  <c r="N1147" i="29"/>
  <c r="M1147" i="29"/>
  <c r="N1146" i="29"/>
  <c r="M1146" i="29"/>
  <c r="N1145" i="29"/>
  <c r="M1145" i="29"/>
  <c r="N1144" i="29"/>
  <c r="M1144" i="29"/>
  <c r="N1143" i="29"/>
  <c r="M1143" i="29"/>
  <c r="N1142" i="29"/>
  <c r="M1142" i="29"/>
  <c r="N1141" i="29"/>
  <c r="M1141" i="29"/>
  <c r="N1140" i="29"/>
  <c r="M1140" i="29"/>
  <c r="N1139" i="29"/>
  <c r="M1139" i="29"/>
  <c r="N1138" i="29"/>
  <c r="M1138" i="29"/>
  <c r="N1137" i="29"/>
  <c r="M1137" i="29"/>
  <c r="N1136" i="29"/>
  <c r="M1136" i="29"/>
  <c r="N1135" i="29"/>
  <c r="M1135" i="29"/>
  <c r="N1134" i="29"/>
  <c r="M1134" i="29"/>
  <c r="N1133" i="29"/>
  <c r="M1133" i="29"/>
  <c r="N1132" i="29"/>
  <c r="M1132" i="29"/>
  <c r="N1131" i="29"/>
  <c r="M1131" i="29"/>
  <c r="N1130" i="29"/>
  <c r="M1130" i="29"/>
  <c r="N1129" i="29"/>
  <c r="M1129" i="29"/>
  <c r="N1128" i="29"/>
  <c r="M1128" i="29"/>
  <c r="N1127" i="29"/>
  <c r="M1127" i="29"/>
  <c r="N1126" i="29"/>
  <c r="M1126" i="29"/>
  <c r="N1125" i="29"/>
  <c r="M1125" i="29"/>
  <c r="N1124" i="29"/>
  <c r="M1124" i="29"/>
  <c r="N1123" i="29"/>
  <c r="M1123" i="29"/>
  <c r="N1122" i="29"/>
  <c r="M1122" i="29"/>
  <c r="N1121" i="29"/>
  <c r="M1121" i="29"/>
  <c r="N1120" i="29"/>
  <c r="M1120" i="29"/>
  <c r="N1119" i="29"/>
  <c r="M1119" i="29"/>
  <c r="N1118" i="29"/>
  <c r="M1118" i="29"/>
  <c r="N1117" i="29"/>
  <c r="M1117" i="29"/>
  <c r="N1116" i="29"/>
  <c r="M1116" i="29"/>
  <c r="N1115" i="29"/>
  <c r="M1115" i="29"/>
  <c r="N1114" i="29"/>
  <c r="M1114" i="29"/>
  <c r="N1113" i="29"/>
  <c r="M1113" i="29"/>
  <c r="N1112" i="29"/>
  <c r="M1112" i="29"/>
  <c r="N1111" i="29"/>
  <c r="M1111" i="29"/>
  <c r="N1110" i="29"/>
  <c r="M1110" i="29"/>
  <c r="N1109" i="29"/>
  <c r="M1109" i="29"/>
  <c r="N1108" i="29"/>
  <c r="M1108" i="29"/>
  <c r="N1107" i="29"/>
  <c r="M1107" i="29"/>
  <c r="N1106" i="29"/>
  <c r="M1106" i="29"/>
  <c r="N1105" i="29"/>
  <c r="M1105" i="29"/>
  <c r="N1104" i="29"/>
  <c r="M1104" i="29"/>
  <c r="N1103" i="29"/>
  <c r="M1103" i="29"/>
  <c r="N1102" i="29"/>
  <c r="M1102" i="29"/>
  <c r="N1101" i="29"/>
  <c r="M1101" i="29"/>
  <c r="N1100" i="29"/>
  <c r="M1100" i="29"/>
  <c r="N1099" i="29"/>
  <c r="M1099" i="29"/>
  <c r="N1098" i="29"/>
  <c r="M1098" i="29"/>
  <c r="N1097" i="29"/>
  <c r="M1097" i="29"/>
  <c r="N1096" i="29"/>
  <c r="M1096" i="29"/>
  <c r="N1095" i="29"/>
  <c r="M1095" i="29"/>
  <c r="N1094" i="29"/>
  <c r="M1094" i="29"/>
  <c r="N1093" i="29"/>
  <c r="M1093" i="29"/>
  <c r="N1092" i="29"/>
  <c r="M1092" i="29"/>
  <c r="N1091" i="29"/>
  <c r="M1091" i="29"/>
  <c r="N1090" i="29"/>
  <c r="M1090" i="29"/>
  <c r="N1089" i="29"/>
  <c r="M1089" i="29"/>
  <c r="N1088" i="29"/>
  <c r="M1088" i="29"/>
  <c r="N1087" i="29"/>
  <c r="M1087" i="29"/>
  <c r="N1086" i="29"/>
  <c r="M1086" i="29"/>
  <c r="N1085" i="29"/>
  <c r="M1085" i="29"/>
  <c r="N1084" i="29"/>
  <c r="M1084" i="29"/>
  <c r="N1083" i="29"/>
  <c r="M1083" i="29"/>
  <c r="N1082" i="29"/>
  <c r="M1082" i="29"/>
  <c r="N1081" i="29"/>
  <c r="M1081" i="29"/>
  <c r="N1080" i="29"/>
  <c r="M1080" i="29"/>
  <c r="N1079" i="29"/>
  <c r="M1079" i="29"/>
  <c r="N1078" i="29"/>
  <c r="M1078" i="29"/>
  <c r="N1077" i="29"/>
  <c r="M1077" i="29"/>
  <c r="N1076" i="29"/>
  <c r="M1076" i="29"/>
  <c r="N1075" i="29"/>
  <c r="M1075" i="29"/>
  <c r="N1074" i="29"/>
  <c r="M1074" i="29"/>
  <c r="N1073" i="29"/>
  <c r="M1073" i="29"/>
  <c r="N1072" i="29"/>
  <c r="M1072" i="29"/>
  <c r="N1071" i="29"/>
  <c r="M1071" i="29"/>
  <c r="N1070" i="29"/>
  <c r="M1070" i="29"/>
  <c r="N1069" i="29"/>
  <c r="M1069" i="29"/>
  <c r="N1068" i="29"/>
  <c r="M1068" i="29"/>
  <c r="N1067" i="29"/>
  <c r="M1067" i="29"/>
  <c r="N1066" i="29"/>
  <c r="M1066" i="29"/>
  <c r="N1065" i="29"/>
  <c r="M1065" i="29"/>
  <c r="N1064" i="29"/>
  <c r="M1064" i="29"/>
  <c r="N1063" i="29"/>
  <c r="M1063" i="29"/>
  <c r="N1062" i="29"/>
  <c r="M1062" i="29"/>
  <c r="N1061" i="29"/>
  <c r="M1061" i="29"/>
  <c r="N1060" i="29"/>
  <c r="M1060" i="29"/>
  <c r="N1059" i="29"/>
  <c r="M1059" i="29"/>
  <c r="N1058" i="29"/>
  <c r="M1058" i="29"/>
  <c r="N1057" i="29"/>
  <c r="M1057" i="29"/>
  <c r="N1056" i="29"/>
  <c r="M1056" i="29"/>
  <c r="N1055" i="29"/>
  <c r="M1055" i="29"/>
  <c r="N1054" i="29"/>
  <c r="M1054" i="29"/>
  <c r="N1053" i="29"/>
  <c r="M1053" i="29"/>
  <c r="N1052" i="29"/>
  <c r="M1052" i="29"/>
  <c r="N1051" i="29"/>
  <c r="M1051" i="29"/>
  <c r="N1050" i="29"/>
  <c r="M1050" i="29"/>
  <c r="N1049" i="29"/>
  <c r="M1049" i="29"/>
  <c r="N1048" i="29"/>
  <c r="M1048" i="29"/>
  <c r="N1047" i="29"/>
  <c r="M1047" i="29"/>
  <c r="N1046" i="29"/>
  <c r="M1046" i="29"/>
  <c r="N1045" i="29"/>
  <c r="M1045" i="29"/>
  <c r="N1044" i="29"/>
  <c r="M1044" i="29"/>
  <c r="N1043" i="29"/>
  <c r="M1043" i="29"/>
  <c r="N1042" i="29"/>
  <c r="M1042" i="29"/>
  <c r="N1041" i="29"/>
  <c r="M1041" i="29"/>
  <c r="N1040" i="29"/>
  <c r="M1040" i="29"/>
  <c r="N1039" i="29"/>
  <c r="M1039" i="29"/>
  <c r="N1038" i="29"/>
  <c r="M1038" i="29"/>
  <c r="N1037" i="29"/>
  <c r="M1037" i="29"/>
  <c r="N1036" i="29"/>
  <c r="M1036" i="29"/>
  <c r="N1035" i="29"/>
  <c r="M1035" i="29"/>
  <c r="N1034" i="29"/>
  <c r="M1034" i="29"/>
  <c r="N1033" i="29"/>
  <c r="M1033" i="29"/>
  <c r="N1032" i="29"/>
  <c r="M1032" i="29"/>
  <c r="N1031" i="29"/>
  <c r="M1031" i="29"/>
  <c r="N1030" i="29"/>
  <c r="M1030" i="29"/>
  <c r="N1029" i="29"/>
  <c r="M1029" i="29"/>
  <c r="N1028" i="29"/>
  <c r="M1028" i="29"/>
  <c r="N1027" i="29"/>
  <c r="M1027" i="29"/>
  <c r="N1026" i="29"/>
  <c r="M1026" i="29"/>
  <c r="N1025" i="29"/>
  <c r="M1025" i="29"/>
  <c r="N1024" i="29"/>
  <c r="M1024" i="29"/>
  <c r="N1023" i="29"/>
  <c r="M1023" i="29"/>
  <c r="N1022" i="29"/>
  <c r="M1022" i="29"/>
  <c r="N1021" i="29"/>
  <c r="M1021" i="29"/>
  <c r="N1020" i="29"/>
  <c r="M1020" i="29"/>
  <c r="N1019" i="29"/>
  <c r="M1019" i="29"/>
  <c r="N1018" i="29"/>
  <c r="M1018" i="29"/>
  <c r="N1017" i="29"/>
  <c r="M1017" i="29"/>
  <c r="N1016" i="29"/>
  <c r="M1016" i="29"/>
  <c r="N1015" i="29"/>
  <c r="M1015" i="29"/>
  <c r="N1014" i="29"/>
  <c r="M1014" i="29"/>
  <c r="N1013" i="29"/>
  <c r="M1013" i="29"/>
  <c r="N1012" i="29"/>
  <c r="M1012" i="29"/>
  <c r="N1011" i="29"/>
  <c r="M1011" i="29"/>
  <c r="N1010" i="29"/>
  <c r="M1010" i="29"/>
  <c r="N1009" i="29"/>
  <c r="M1009" i="29"/>
  <c r="N1008" i="29"/>
  <c r="M1008" i="29"/>
  <c r="N1007" i="29"/>
  <c r="M1007" i="29"/>
  <c r="N1006" i="29"/>
  <c r="M1006" i="29"/>
  <c r="N1005" i="29"/>
  <c r="M1005" i="29"/>
  <c r="N1004" i="29"/>
  <c r="M1004" i="29"/>
  <c r="N1003" i="29"/>
  <c r="M1003" i="29"/>
  <c r="N1002" i="29"/>
  <c r="M1002" i="29"/>
  <c r="N1001" i="29"/>
  <c r="M1001" i="29"/>
  <c r="N1000" i="29"/>
  <c r="M1000" i="29"/>
  <c r="N999" i="29"/>
  <c r="M999" i="29"/>
  <c r="N998" i="29"/>
  <c r="M998" i="29"/>
  <c r="N997" i="29"/>
  <c r="M997" i="29"/>
  <c r="N996" i="29"/>
  <c r="M996" i="29"/>
  <c r="N995" i="29"/>
  <c r="M995" i="29"/>
  <c r="N994" i="29"/>
  <c r="M994" i="29"/>
  <c r="N993" i="29"/>
  <c r="M993" i="29"/>
  <c r="N992" i="29"/>
  <c r="M992" i="29"/>
  <c r="N991" i="29"/>
  <c r="M991" i="29"/>
  <c r="N990" i="29"/>
  <c r="M990" i="29"/>
  <c r="N989" i="29"/>
  <c r="M989" i="29"/>
  <c r="N988" i="29"/>
  <c r="M988" i="29"/>
  <c r="N987" i="29"/>
  <c r="M987" i="29"/>
  <c r="N986" i="29"/>
  <c r="M986" i="29"/>
  <c r="N985" i="29"/>
  <c r="M985" i="29"/>
  <c r="N984" i="29"/>
  <c r="M984" i="29"/>
  <c r="N983" i="29"/>
  <c r="M983" i="29"/>
  <c r="N982" i="29"/>
  <c r="M982" i="29"/>
  <c r="N981" i="29"/>
  <c r="M981" i="29"/>
  <c r="N980" i="29"/>
  <c r="M980" i="29"/>
  <c r="N979" i="29"/>
  <c r="M979" i="29"/>
  <c r="N978" i="29"/>
  <c r="M978" i="29"/>
  <c r="N977" i="29"/>
  <c r="M977" i="29"/>
  <c r="N976" i="29"/>
  <c r="M976" i="29"/>
  <c r="N975" i="29"/>
  <c r="M975" i="29"/>
  <c r="N974" i="29"/>
  <c r="M974" i="29"/>
  <c r="N973" i="29"/>
  <c r="M973" i="29"/>
  <c r="N972" i="29"/>
  <c r="M972" i="29"/>
  <c r="N971" i="29"/>
  <c r="M971" i="29"/>
  <c r="N970" i="29"/>
  <c r="M970" i="29"/>
  <c r="N969" i="29"/>
  <c r="M969" i="29"/>
  <c r="N968" i="29"/>
  <c r="M968" i="29"/>
  <c r="N967" i="29"/>
  <c r="M967" i="29"/>
  <c r="N966" i="29"/>
  <c r="M966" i="29"/>
  <c r="N965" i="29"/>
  <c r="M965" i="29"/>
  <c r="N964" i="29"/>
  <c r="M964" i="29"/>
  <c r="N963" i="29"/>
  <c r="M963" i="29"/>
  <c r="N962" i="29"/>
  <c r="M962" i="29"/>
  <c r="N961" i="29"/>
  <c r="M961" i="29"/>
  <c r="N960" i="29"/>
  <c r="M960" i="29"/>
  <c r="N959" i="29"/>
  <c r="M959" i="29"/>
  <c r="N958" i="29"/>
  <c r="M958" i="29"/>
  <c r="N957" i="29"/>
  <c r="M957" i="29"/>
  <c r="N956" i="29"/>
  <c r="M956" i="29"/>
  <c r="N955" i="29"/>
  <c r="M955" i="29"/>
  <c r="N954" i="29"/>
  <c r="M954" i="29"/>
  <c r="N953" i="29"/>
  <c r="M953" i="29"/>
  <c r="N952" i="29"/>
  <c r="M952" i="29"/>
  <c r="N951" i="29"/>
  <c r="M951" i="29"/>
  <c r="N950" i="29"/>
  <c r="M950" i="29"/>
  <c r="N949" i="29"/>
  <c r="M949" i="29"/>
  <c r="N948" i="29"/>
  <c r="M948" i="29"/>
  <c r="N947" i="29"/>
  <c r="M947" i="29"/>
  <c r="N946" i="29"/>
  <c r="M946" i="29"/>
  <c r="N945" i="29"/>
  <c r="M945" i="29"/>
  <c r="N944" i="29"/>
  <c r="M944" i="29"/>
  <c r="N943" i="29"/>
  <c r="M943" i="29"/>
  <c r="N942" i="29"/>
  <c r="M942" i="29"/>
  <c r="N941" i="29"/>
  <c r="M941" i="29"/>
  <c r="N940" i="29"/>
  <c r="M940" i="29"/>
  <c r="N939" i="29"/>
  <c r="M939" i="29"/>
  <c r="N938" i="29"/>
  <c r="M938" i="29"/>
  <c r="N937" i="29"/>
  <c r="M937" i="29"/>
  <c r="N936" i="29"/>
  <c r="M936" i="29"/>
  <c r="N935" i="29"/>
  <c r="M935" i="29"/>
  <c r="N934" i="29"/>
  <c r="M934" i="29"/>
  <c r="N933" i="29"/>
  <c r="M933" i="29"/>
  <c r="N932" i="29"/>
  <c r="M932" i="29"/>
  <c r="N931" i="29"/>
  <c r="M931" i="29"/>
  <c r="N930" i="29"/>
  <c r="M930" i="29"/>
  <c r="N929" i="29"/>
  <c r="M929" i="29"/>
  <c r="N928" i="29"/>
  <c r="M928" i="29"/>
  <c r="N927" i="29"/>
  <c r="M927" i="29"/>
  <c r="N926" i="29"/>
  <c r="M926" i="29"/>
  <c r="N925" i="29"/>
  <c r="M925" i="29"/>
  <c r="N924" i="29"/>
  <c r="M924" i="29"/>
  <c r="N923" i="29"/>
  <c r="M923" i="29"/>
  <c r="N922" i="29"/>
  <c r="M922" i="29"/>
  <c r="N921" i="29"/>
  <c r="M921" i="29"/>
  <c r="N920" i="29"/>
  <c r="M920" i="29"/>
  <c r="N919" i="29"/>
  <c r="M919" i="29"/>
  <c r="N918" i="29"/>
  <c r="M918" i="29"/>
  <c r="N917" i="29"/>
  <c r="M917" i="29"/>
  <c r="N916" i="29"/>
  <c r="M916" i="29"/>
  <c r="N915" i="29"/>
  <c r="M915" i="29"/>
  <c r="N914" i="29"/>
  <c r="M914" i="29"/>
  <c r="N913" i="29"/>
  <c r="M913" i="29"/>
  <c r="N912" i="29"/>
  <c r="M912" i="29"/>
  <c r="N911" i="29"/>
  <c r="M911" i="29"/>
  <c r="N910" i="29"/>
  <c r="M910" i="29"/>
  <c r="N909" i="29"/>
  <c r="M909" i="29"/>
  <c r="N908" i="29"/>
  <c r="M908" i="29"/>
  <c r="N907" i="29"/>
  <c r="M907" i="29"/>
  <c r="N906" i="29"/>
  <c r="M906" i="29"/>
  <c r="N905" i="29"/>
  <c r="M905" i="29"/>
  <c r="N904" i="29"/>
  <c r="M904" i="29"/>
  <c r="N903" i="29"/>
  <c r="M903" i="29"/>
  <c r="N902" i="29"/>
  <c r="M902" i="29"/>
  <c r="N901" i="29"/>
  <c r="M901" i="29"/>
  <c r="N900" i="29"/>
  <c r="M900" i="29"/>
  <c r="N899" i="29"/>
  <c r="M899" i="29"/>
  <c r="N898" i="29"/>
  <c r="M898" i="29"/>
  <c r="N897" i="29"/>
  <c r="M897" i="29"/>
  <c r="N896" i="29"/>
  <c r="M896" i="29"/>
  <c r="N895" i="29"/>
  <c r="M895" i="29"/>
  <c r="N894" i="29"/>
  <c r="M894" i="29"/>
  <c r="N893" i="29"/>
  <c r="M893" i="29"/>
  <c r="N892" i="29"/>
  <c r="M892" i="29"/>
  <c r="N891" i="29"/>
  <c r="M891" i="29"/>
  <c r="N890" i="29"/>
  <c r="M890" i="29"/>
  <c r="N889" i="29"/>
  <c r="M889" i="29"/>
  <c r="N888" i="29"/>
  <c r="M888" i="29"/>
  <c r="N887" i="29"/>
  <c r="M887" i="29"/>
  <c r="N886" i="29"/>
  <c r="M886" i="29"/>
  <c r="N885" i="29"/>
  <c r="M885" i="29"/>
  <c r="N884" i="29"/>
  <c r="M884" i="29"/>
  <c r="N883" i="29"/>
  <c r="M883" i="29"/>
  <c r="N882" i="29"/>
  <c r="M882" i="29"/>
  <c r="N881" i="29"/>
  <c r="M881" i="29"/>
  <c r="N880" i="29"/>
  <c r="M880" i="29"/>
  <c r="N879" i="29"/>
  <c r="M879" i="29"/>
  <c r="N878" i="29"/>
  <c r="M878" i="29"/>
  <c r="N877" i="29"/>
  <c r="M877" i="29"/>
  <c r="N876" i="29"/>
  <c r="M876" i="29"/>
  <c r="N875" i="29"/>
  <c r="M875" i="29"/>
  <c r="N874" i="29"/>
  <c r="M874" i="29"/>
  <c r="N873" i="29"/>
  <c r="M873" i="29"/>
  <c r="N872" i="29"/>
  <c r="M872" i="29"/>
  <c r="N871" i="29"/>
  <c r="M871" i="29"/>
  <c r="N870" i="29"/>
  <c r="M870" i="29"/>
  <c r="N869" i="29"/>
  <c r="M869" i="29"/>
  <c r="N868" i="29"/>
  <c r="M868" i="29"/>
  <c r="N867" i="29"/>
  <c r="M867" i="29"/>
  <c r="N866" i="29"/>
  <c r="M866" i="29"/>
  <c r="N865" i="29"/>
  <c r="M865" i="29"/>
  <c r="N864" i="29"/>
  <c r="M864" i="29"/>
  <c r="N863" i="29"/>
  <c r="M863" i="29"/>
  <c r="N862" i="29"/>
  <c r="M862" i="29"/>
  <c r="N861" i="29"/>
  <c r="M861" i="29"/>
  <c r="N860" i="29"/>
  <c r="M860" i="29"/>
  <c r="N859" i="29"/>
  <c r="M859" i="29"/>
  <c r="N858" i="29"/>
  <c r="M858" i="29"/>
  <c r="N857" i="29"/>
  <c r="M857" i="29"/>
  <c r="N856" i="29"/>
  <c r="M856" i="29"/>
  <c r="N855" i="29"/>
  <c r="M855" i="29"/>
  <c r="N854" i="29"/>
  <c r="M854" i="29"/>
  <c r="N853" i="29"/>
  <c r="M853" i="29"/>
  <c r="N852" i="29"/>
  <c r="M852" i="29"/>
  <c r="N851" i="29"/>
  <c r="M851" i="29"/>
  <c r="N850" i="29"/>
  <c r="M850" i="29"/>
  <c r="N849" i="29"/>
  <c r="M849" i="29"/>
  <c r="N848" i="29"/>
  <c r="M848" i="29"/>
  <c r="N847" i="29"/>
  <c r="M847" i="29"/>
  <c r="N846" i="29"/>
  <c r="M846" i="29"/>
  <c r="N845" i="29"/>
  <c r="M845" i="29"/>
  <c r="N844" i="29"/>
  <c r="M844" i="29"/>
  <c r="N843" i="29"/>
  <c r="M843" i="29"/>
  <c r="N842" i="29"/>
  <c r="M842" i="29"/>
  <c r="N841" i="29"/>
  <c r="M841" i="29"/>
  <c r="N840" i="29"/>
  <c r="M840" i="29"/>
  <c r="N839" i="29"/>
  <c r="M839" i="29"/>
  <c r="N838" i="29"/>
  <c r="M838" i="29"/>
  <c r="N837" i="29"/>
  <c r="M837" i="29"/>
  <c r="N836" i="29"/>
  <c r="M836" i="29"/>
  <c r="N835" i="29"/>
  <c r="M835" i="29"/>
  <c r="N834" i="29"/>
  <c r="M834" i="29"/>
  <c r="N833" i="29"/>
  <c r="M833" i="29"/>
  <c r="N832" i="29"/>
  <c r="M832" i="29"/>
  <c r="N831" i="29"/>
  <c r="M831" i="29"/>
  <c r="N830" i="29"/>
  <c r="M830" i="29"/>
  <c r="N829" i="29"/>
  <c r="M829" i="29"/>
  <c r="N828" i="29"/>
  <c r="M828" i="29"/>
  <c r="N827" i="29"/>
  <c r="M827" i="29"/>
  <c r="N826" i="29"/>
  <c r="M826" i="29"/>
  <c r="N825" i="29"/>
  <c r="M825" i="29"/>
  <c r="N824" i="29"/>
  <c r="M824" i="29"/>
  <c r="N823" i="29"/>
  <c r="M823" i="29"/>
  <c r="N822" i="29"/>
  <c r="M822" i="29"/>
  <c r="N821" i="29"/>
  <c r="M821" i="29"/>
  <c r="N820" i="29"/>
  <c r="M820" i="29"/>
  <c r="N819" i="29"/>
  <c r="M819" i="29"/>
  <c r="N818" i="29"/>
  <c r="M818" i="29"/>
  <c r="N817" i="29"/>
  <c r="M817" i="29"/>
  <c r="N816" i="29"/>
  <c r="M816" i="29"/>
  <c r="N815" i="29"/>
  <c r="M815" i="29"/>
  <c r="N814" i="29"/>
  <c r="M814" i="29"/>
  <c r="N813" i="29"/>
  <c r="M813" i="29"/>
  <c r="N812" i="29"/>
  <c r="M812" i="29"/>
  <c r="N811" i="29"/>
  <c r="M811" i="29"/>
  <c r="N810" i="29"/>
  <c r="M810" i="29"/>
  <c r="N809" i="29"/>
  <c r="M809" i="29"/>
  <c r="N808" i="29"/>
  <c r="M808" i="29"/>
  <c r="N807" i="29"/>
  <c r="M807" i="29"/>
  <c r="N806" i="29"/>
  <c r="M806" i="29"/>
  <c r="N805" i="29"/>
  <c r="M805" i="29"/>
  <c r="N804" i="29"/>
  <c r="M804" i="29"/>
  <c r="N803" i="29"/>
  <c r="M803" i="29"/>
  <c r="N802" i="29"/>
  <c r="M802" i="29"/>
  <c r="N801" i="29"/>
  <c r="M801" i="29"/>
  <c r="N800" i="29"/>
  <c r="M800" i="29"/>
  <c r="N799" i="29"/>
  <c r="M799" i="29"/>
  <c r="N798" i="29"/>
  <c r="M798" i="29"/>
  <c r="N797" i="29"/>
  <c r="M797" i="29"/>
  <c r="N796" i="29"/>
  <c r="M796" i="29"/>
  <c r="N795" i="29"/>
  <c r="M795" i="29"/>
  <c r="N794" i="29"/>
  <c r="M794" i="29"/>
  <c r="N793" i="29"/>
  <c r="M793" i="29"/>
  <c r="N792" i="29"/>
  <c r="M792" i="29"/>
  <c r="N791" i="29"/>
  <c r="M791" i="29"/>
  <c r="N790" i="29"/>
  <c r="M790" i="29"/>
  <c r="N789" i="29"/>
  <c r="M789" i="29"/>
  <c r="N788" i="29"/>
  <c r="M788" i="29"/>
  <c r="N787" i="29"/>
  <c r="M787" i="29"/>
  <c r="N786" i="29"/>
  <c r="M786" i="29"/>
  <c r="N785" i="29"/>
  <c r="M785" i="29"/>
  <c r="N784" i="29"/>
  <c r="M784" i="29"/>
  <c r="N783" i="29"/>
  <c r="M783" i="29"/>
  <c r="N782" i="29"/>
  <c r="M782" i="29"/>
  <c r="N781" i="29"/>
  <c r="M781" i="29"/>
  <c r="N780" i="29"/>
  <c r="M780" i="29"/>
  <c r="N779" i="29"/>
  <c r="M779" i="29"/>
  <c r="N778" i="29"/>
  <c r="M778" i="29"/>
  <c r="N777" i="29"/>
  <c r="M777" i="29"/>
  <c r="N776" i="29"/>
  <c r="M776" i="29"/>
  <c r="N775" i="29"/>
  <c r="M775" i="29"/>
  <c r="N774" i="29"/>
  <c r="M774" i="29"/>
  <c r="N773" i="29"/>
  <c r="M773" i="29"/>
  <c r="N772" i="29"/>
  <c r="M772" i="29"/>
  <c r="N771" i="29"/>
  <c r="M771" i="29"/>
  <c r="N770" i="29"/>
  <c r="M770" i="29"/>
  <c r="N769" i="29"/>
  <c r="M769" i="29"/>
  <c r="N768" i="29"/>
  <c r="M768" i="29"/>
  <c r="N767" i="29"/>
  <c r="M767" i="29"/>
  <c r="N766" i="29"/>
  <c r="M766" i="29"/>
  <c r="N765" i="29"/>
  <c r="M765" i="29"/>
  <c r="N764" i="29"/>
  <c r="M764" i="29"/>
  <c r="N763" i="29"/>
  <c r="M763" i="29"/>
  <c r="N762" i="29"/>
  <c r="M762" i="29"/>
  <c r="N761" i="29"/>
  <c r="M761" i="29"/>
  <c r="N760" i="29"/>
  <c r="M760" i="29"/>
  <c r="N759" i="29"/>
  <c r="M759" i="29"/>
  <c r="N758" i="29"/>
  <c r="M758" i="29"/>
  <c r="N757" i="29"/>
  <c r="M757" i="29"/>
  <c r="N756" i="29"/>
  <c r="M756" i="29"/>
  <c r="N755" i="29"/>
  <c r="M755" i="29"/>
  <c r="N754" i="29"/>
  <c r="M754" i="29"/>
  <c r="N753" i="29"/>
  <c r="M753" i="29"/>
  <c r="N752" i="29"/>
  <c r="M752" i="29"/>
  <c r="N751" i="29"/>
  <c r="M751" i="29"/>
  <c r="N750" i="29"/>
  <c r="M750" i="29"/>
  <c r="N749" i="29"/>
  <c r="M749" i="29"/>
  <c r="N748" i="29"/>
  <c r="M748" i="29"/>
  <c r="N747" i="29"/>
  <c r="M747" i="29"/>
  <c r="N746" i="29"/>
  <c r="M746" i="29"/>
  <c r="N745" i="29"/>
  <c r="M745" i="29"/>
  <c r="N744" i="29"/>
  <c r="M744" i="29"/>
  <c r="N743" i="29"/>
  <c r="M743" i="29"/>
  <c r="N742" i="29"/>
  <c r="M742" i="29"/>
  <c r="N741" i="29"/>
  <c r="M741" i="29"/>
  <c r="N740" i="29"/>
  <c r="M740" i="29"/>
  <c r="N739" i="29"/>
  <c r="M739" i="29"/>
  <c r="N738" i="29"/>
  <c r="M738" i="29"/>
  <c r="N737" i="29"/>
  <c r="M737" i="29"/>
  <c r="N736" i="29"/>
  <c r="M736" i="29"/>
  <c r="N735" i="29"/>
  <c r="M735" i="29"/>
  <c r="N734" i="29"/>
  <c r="M734" i="29"/>
  <c r="N733" i="29"/>
  <c r="M733" i="29"/>
  <c r="N732" i="29"/>
  <c r="M732" i="29"/>
  <c r="N731" i="29"/>
  <c r="M731" i="29"/>
  <c r="N730" i="29"/>
  <c r="M730" i="29"/>
  <c r="N729" i="29"/>
  <c r="M729" i="29"/>
  <c r="N728" i="29"/>
  <c r="M728" i="29"/>
  <c r="N727" i="29"/>
  <c r="M727" i="29"/>
  <c r="N726" i="29"/>
  <c r="M726" i="29"/>
  <c r="N725" i="29"/>
  <c r="M725" i="29"/>
  <c r="N724" i="29"/>
  <c r="M724" i="29"/>
  <c r="N723" i="29"/>
  <c r="M723" i="29"/>
  <c r="N722" i="29"/>
  <c r="M722" i="29"/>
  <c r="N721" i="29"/>
  <c r="M721" i="29"/>
  <c r="N720" i="29"/>
  <c r="M720" i="29"/>
  <c r="N719" i="29"/>
  <c r="M719" i="29"/>
  <c r="N718" i="29"/>
  <c r="M718" i="29"/>
  <c r="N717" i="29"/>
  <c r="M717" i="29"/>
  <c r="N716" i="29"/>
  <c r="M716" i="29"/>
  <c r="N715" i="29"/>
  <c r="M715" i="29"/>
  <c r="N714" i="29"/>
  <c r="M714" i="29"/>
  <c r="N713" i="29"/>
  <c r="M713" i="29"/>
  <c r="N712" i="29"/>
  <c r="M712" i="29"/>
  <c r="N711" i="29"/>
  <c r="M711" i="29"/>
  <c r="N710" i="29"/>
  <c r="M710" i="29"/>
  <c r="N709" i="29"/>
  <c r="M709" i="29"/>
  <c r="N708" i="29"/>
  <c r="M708" i="29"/>
  <c r="N707" i="29"/>
  <c r="M707" i="29"/>
  <c r="N706" i="29"/>
  <c r="M706" i="29"/>
  <c r="N705" i="29"/>
  <c r="M705" i="29"/>
  <c r="N704" i="29"/>
  <c r="M704" i="29"/>
  <c r="N703" i="29"/>
  <c r="M703" i="29"/>
  <c r="N702" i="29"/>
  <c r="M702" i="29"/>
  <c r="N701" i="29"/>
  <c r="M701" i="29"/>
  <c r="N700" i="29"/>
  <c r="M700" i="29"/>
  <c r="N699" i="29"/>
  <c r="M699" i="29"/>
  <c r="N698" i="29"/>
  <c r="M698" i="29"/>
  <c r="N697" i="29"/>
  <c r="M697" i="29"/>
  <c r="N696" i="29"/>
  <c r="M696" i="29"/>
  <c r="N695" i="29"/>
  <c r="M695" i="29"/>
  <c r="N694" i="29"/>
  <c r="M694" i="29"/>
  <c r="N693" i="29"/>
  <c r="M693" i="29"/>
  <c r="N692" i="29"/>
  <c r="M692" i="29"/>
  <c r="N691" i="29"/>
  <c r="M691" i="29"/>
  <c r="N690" i="29"/>
  <c r="M690" i="29"/>
  <c r="N689" i="29"/>
  <c r="M689" i="29"/>
  <c r="N688" i="29"/>
  <c r="M688" i="29"/>
  <c r="N687" i="29"/>
  <c r="M687" i="29"/>
  <c r="N686" i="29"/>
  <c r="M686" i="29"/>
  <c r="N685" i="29"/>
  <c r="M685" i="29"/>
  <c r="N684" i="29"/>
  <c r="M684" i="29"/>
  <c r="N683" i="29"/>
  <c r="M683" i="29"/>
  <c r="N682" i="29"/>
  <c r="M682" i="29"/>
  <c r="N681" i="29"/>
  <c r="M681" i="29"/>
  <c r="N680" i="29"/>
  <c r="M680" i="29"/>
  <c r="N679" i="29"/>
  <c r="M679" i="29"/>
  <c r="N678" i="29"/>
  <c r="M678" i="29"/>
  <c r="N677" i="29"/>
  <c r="M677" i="29"/>
  <c r="N676" i="29"/>
  <c r="M676" i="29"/>
  <c r="N675" i="29"/>
  <c r="M675" i="29"/>
  <c r="N674" i="29"/>
  <c r="M674" i="29"/>
  <c r="N673" i="29"/>
  <c r="M673" i="29"/>
  <c r="N672" i="29"/>
  <c r="M672" i="29"/>
  <c r="N671" i="29"/>
  <c r="M671" i="29"/>
  <c r="N670" i="29"/>
  <c r="M670" i="29"/>
  <c r="N669" i="29"/>
  <c r="M669" i="29"/>
  <c r="N668" i="29"/>
  <c r="M668" i="29"/>
  <c r="N667" i="29"/>
  <c r="M667" i="29"/>
  <c r="N666" i="29"/>
  <c r="M666" i="29"/>
  <c r="N665" i="29"/>
  <c r="M665" i="29"/>
  <c r="N664" i="29"/>
  <c r="M664" i="29"/>
  <c r="N663" i="29"/>
  <c r="M663" i="29"/>
  <c r="N662" i="29"/>
  <c r="M662" i="29"/>
  <c r="N661" i="29"/>
  <c r="M661" i="29"/>
  <c r="N660" i="29"/>
  <c r="M660" i="29"/>
  <c r="N659" i="29"/>
  <c r="M659" i="29"/>
  <c r="N658" i="29"/>
  <c r="M658" i="29"/>
  <c r="N657" i="29"/>
  <c r="M657" i="29"/>
  <c r="N656" i="29"/>
  <c r="M656" i="29"/>
  <c r="N655" i="29"/>
  <c r="M655" i="29"/>
  <c r="N654" i="29"/>
  <c r="M654" i="29"/>
  <c r="N653" i="29"/>
  <c r="M653" i="29"/>
  <c r="N652" i="29"/>
  <c r="M652" i="29"/>
  <c r="N651" i="29"/>
  <c r="M651" i="29"/>
  <c r="N650" i="29"/>
  <c r="M650" i="29"/>
  <c r="N649" i="29"/>
  <c r="M649" i="29"/>
  <c r="N648" i="29"/>
  <c r="M648" i="29"/>
  <c r="N647" i="29"/>
  <c r="M647" i="29"/>
  <c r="N646" i="29"/>
  <c r="M646" i="29"/>
  <c r="N645" i="29"/>
  <c r="M645" i="29"/>
  <c r="N644" i="29"/>
  <c r="M644" i="29"/>
  <c r="N643" i="29"/>
  <c r="M643" i="29"/>
  <c r="N642" i="29"/>
  <c r="M642" i="29"/>
  <c r="N641" i="29"/>
  <c r="M641" i="29"/>
  <c r="N640" i="29"/>
  <c r="M640" i="29"/>
  <c r="N639" i="29"/>
  <c r="M639" i="29"/>
  <c r="N638" i="29"/>
  <c r="M638" i="29"/>
  <c r="N637" i="29"/>
  <c r="M637" i="29"/>
  <c r="N636" i="29"/>
  <c r="M636" i="29"/>
  <c r="N635" i="29"/>
  <c r="M635" i="29"/>
  <c r="N634" i="29"/>
  <c r="M634" i="29"/>
  <c r="N633" i="29"/>
  <c r="M633" i="29"/>
  <c r="N632" i="29"/>
  <c r="M632" i="29"/>
  <c r="N631" i="29"/>
  <c r="M631" i="29"/>
  <c r="N630" i="29"/>
  <c r="M630" i="29"/>
  <c r="N629" i="29"/>
  <c r="M629" i="29"/>
  <c r="N628" i="29"/>
  <c r="M628" i="29"/>
  <c r="N627" i="29"/>
  <c r="M627" i="29"/>
  <c r="N626" i="29"/>
  <c r="M626" i="29"/>
  <c r="N625" i="29"/>
  <c r="M625" i="29"/>
  <c r="N624" i="29"/>
  <c r="M624" i="29"/>
  <c r="N623" i="29"/>
  <c r="M623" i="29"/>
  <c r="N622" i="29"/>
  <c r="M622" i="29"/>
  <c r="N621" i="29"/>
  <c r="M621" i="29"/>
  <c r="N620" i="29"/>
  <c r="M620" i="29"/>
  <c r="N619" i="29"/>
  <c r="M619" i="29"/>
  <c r="N618" i="29"/>
  <c r="M618" i="29"/>
  <c r="N617" i="29"/>
  <c r="M617" i="29"/>
  <c r="N616" i="29"/>
  <c r="M616" i="29"/>
  <c r="N615" i="29"/>
  <c r="M615" i="29"/>
  <c r="N614" i="29"/>
  <c r="M614" i="29"/>
  <c r="N613" i="29"/>
  <c r="M613" i="29"/>
  <c r="N612" i="29"/>
  <c r="M612" i="29"/>
  <c r="N611" i="29"/>
  <c r="M611" i="29"/>
  <c r="N610" i="29"/>
  <c r="M610" i="29"/>
  <c r="N609" i="29"/>
  <c r="M609" i="29"/>
  <c r="N608" i="29"/>
  <c r="M608" i="29"/>
  <c r="N607" i="29"/>
  <c r="M607" i="29"/>
  <c r="N606" i="29"/>
  <c r="M606" i="29"/>
  <c r="N605" i="29"/>
  <c r="M605" i="29"/>
  <c r="N604" i="29"/>
  <c r="M604" i="29"/>
  <c r="N603" i="29"/>
  <c r="M603" i="29"/>
  <c r="N602" i="29"/>
  <c r="M602" i="29"/>
  <c r="N601" i="29"/>
  <c r="M601" i="29"/>
  <c r="N600" i="29"/>
  <c r="M600" i="29"/>
  <c r="N599" i="29"/>
  <c r="M599" i="29"/>
  <c r="N598" i="29"/>
  <c r="M598" i="29"/>
  <c r="N597" i="29"/>
  <c r="M597" i="29"/>
  <c r="N596" i="29"/>
  <c r="M596" i="29"/>
  <c r="N595" i="29"/>
  <c r="M595" i="29"/>
  <c r="N594" i="29"/>
  <c r="M594" i="29"/>
  <c r="N593" i="29"/>
  <c r="M593" i="29"/>
  <c r="N592" i="29"/>
  <c r="M592" i="29"/>
  <c r="N591" i="29"/>
  <c r="M591" i="29"/>
  <c r="N590" i="29"/>
  <c r="M590" i="29"/>
  <c r="N589" i="29"/>
  <c r="M589" i="29"/>
  <c r="N588" i="29"/>
  <c r="M588" i="29"/>
  <c r="N587" i="29"/>
  <c r="M587" i="29"/>
  <c r="N586" i="29"/>
  <c r="M586" i="29"/>
  <c r="N585" i="29"/>
  <c r="M585" i="29"/>
  <c r="N584" i="29"/>
  <c r="M584" i="29"/>
  <c r="N583" i="29"/>
  <c r="M583" i="29"/>
  <c r="N582" i="29"/>
  <c r="M582" i="29"/>
  <c r="N581" i="29"/>
  <c r="M581" i="29"/>
  <c r="N580" i="29"/>
  <c r="M580" i="29"/>
  <c r="N579" i="29"/>
  <c r="M579" i="29"/>
  <c r="N578" i="29"/>
  <c r="M578" i="29"/>
  <c r="N577" i="29"/>
  <c r="M577" i="29"/>
  <c r="N576" i="29"/>
  <c r="M576" i="29"/>
  <c r="N575" i="29"/>
  <c r="M575" i="29"/>
  <c r="N574" i="29"/>
  <c r="M574" i="29"/>
  <c r="N573" i="29"/>
  <c r="M573" i="29"/>
  <c r="N572" i="29"/>
  <c r="M572" i="29"/>
  <c r="N571" i="29"/>
  <c r="M571" i="29"/>
  <c r="N570" i="29"/>
  <c r="M570" i="29"/>
  <c r="N569" i="29"/>
  <c r="M569" i="29"/>
  <c r="N568" i="29"/>
  <c r="M568" i="29"/>
  <c r="N567" i="29"/>
  <c r="M567" i="29"/>
  <c r="N566" i="29"/>
  <c r="M566" i="29"/>
  <c r="N565" i="29"/>
  <c r="M565" i="29"/>
  <c r="N564" i="29"/>
  <c r="M564" i="29"/>
  <c r="N563" i="29"/>
  <c r="M563" i="29"/>
  <c r="N562" i="29"/>
  <c r="M562" i="29"/>
  <c r="N561" i="29"/>
  <c r="M561" i="29"/>
  <c r="N560" i="29"/>
  <c r="M560" i="29"/>
  <c r="N559" i="29"/>
  <c r="M559" i="29"/>
  <c r="N558" i="29"/>
  <c r="M558" i="29"/>
  <c r="N557" i="29"/>
  <c r="M557" i="29"/>
  <c r="N556" i="29"/>
  <c r="M556" i="29"/>
  <c r="N555" i="29"/>
  <c r="M555" i="29"/>
  <c r="N554" i="29"/>
  <c r="M554" i="29"/>
  <c r="N553" i="29"/>
  <c r="M553" i="29"/>
  <c r="N552" i="29"/>
  <c r="M552" i="29"/>
  <c r="N551" i="29"/>
  <c r="M551" i="29"/>
  <c r="N550" i="29"/>
  <c r="M550" i="29"/>
  <c r="N549" i="29"/>
  <c r="M549" i="29"/>
  <c r="N548" i="29"/>
  <c r="M548" i="29"/>
  <c r="N547" i="29"/>
  <c r="M547" i="29"/>
  <c r="N546" i="29"/>
  <c r="M546" i="29"/>
  <c r="N545" i="29"/>
  <c r="M545" i="29"/>
  <c r="N544" i="29"/>
  <c r="M544" i="29"/>
  <c r="N543" i="29"/>
  <c r="M543" i="29"/>
  <c r="N542" i="29"/>
  <c r="M542" i="29"/>
  <c r="N541" i="29"/>
  <c r="M541" i="29"/>
  <c r="N540" i="29"/>
  <c r="M540" i="29"/>
  <c r="N539" i="29"/>
  <c r="M539" i="29"/>
  <c r="N538" i="29"/>
  <c r="M538" i="29"/>
  <c r="N537" i="29"/>
  <c r="M537" i="29"/>
  <c r="N536" i="29"/>
  <c r="M536" i="29"/>
  <c r="N535" i="29"/>
  <c r="M535" i="29"/>
  <c r="N534" i="29"/>
  <c r="M534" i="29"/>
  <c r="N533" i="29"/>
  <c r="M533" i="29"/>
  <c r="N532" i="29"/>
  <c r="M532" i="29"/>
  <c r="N531" i="29"/>
  <c r="M531" i="29"/>
  <c r="N530" i="29"/>
  <c r="M530" i="29"/>
  <c r="N529" i="29"/>
  <c r="M529" i="29"/>
  <c r="N528" i="29"/>
  <c r="M528" i="29"/>
  <c r="N527" i="29"/>
  <c r="M527" i="29"/>
  <c r="N526" i="29"/>
  <c r="M526" i="29"/>
  <c r="N525" i="29"/>
  <c r="M525" i="29"/>
  <c r="N524" i="29"/>
  <c r="M524" i="29"/>
  <c r="N523" i="29"/>
  <c r="M523" i="29"/>
  <c r="N522" i="29"/>
  <c r="M522" i="29"/>
  <c r="N521" i="29"/>
  <c r="M521" i="29"/>
  <c r="N520" i="29"/>
  <c r="M520" i="29"/>
  <c r="N519" i="29"/>
  <c r="M519" i="29"/>
  <c r="N518" i="29"/>
  <c r="M518" i="29"/>
  <c r="N517" i="29"/>
  <c r="M517" i="29"/>
  <c r="N516" i="29"/>
  <c r="M516" i="29"/>
  <c r="N515" i="29"/>
  <c r="M515" i="29"/>
  <c r="N514" i="29"/>
  <c r="M514" i="29"/>
  <c r="N513" i="29"/>
  <c r="M513" i="29"/>
  <c r="N512" i="29"/>
  <c r="M512" i="29"/>
  <c r="N511" i="29"/>
  <c r="M511" i="29"/>
  <c r="N510" i="29"/>
  <c r="M510" i="29"/>
  <c r="N509" i="29"/>
  <c r="M509" i="29"/>
  <c r="N508" i="29"/>
  <c r="M508" i="29"/>
  <c r="N507" i="29"/>
  <c r="M507" i="29"/>
  <c r="N506" i="29"/>
  <c r="M506" i="29"/>
  <c r="N505" i="29"/>
  <c r="M505" i="29"/>
  <c r="N504" i="29"/>
  <c r="M504" i="29"/>
  <c r="N503" i="29"/>
  <c r="M503" i="29"/>
  <c r="N502" i="29"/>
  <c r="M502" i="29"/>
  <c r="N501" i="29"/>
  <c r="M501" i="29"/>
  <c r="N500" i="29"/>
  <c r="M500" i="29"/>
  <c r="N499" i="29"/>
  <c r="M499" i="29"/>
  <c r="N498" i="29"/>
  <c r="M498" i="29"/>
  <c r="N497" i="29"/>
  <c r="M497" i="29"/>
  <c r="N496" i="29"/>
  <c r="M496" i="29"/>
  <c r="N495" i="29"/>
  <c r="M495" i="29"/>
  <c r="N494" i="29"/>
  <c r="M494" i="29"/>
  <c r="N493" i="29"/>
  <c r="M493" i="29"/>
  <c r="N492" i="29"/>
  <c r="M492" i="29"/>
  <c r="N491" i="29"/>
  <c r="M491" i="29"/>
  <c r="N490" i="29"/>
  <c r="M490" i="29"/>
  <c r="N489" i="29"/>
  <c r="M489" i="29"/>
  <c r="N488" i="29"/>
  <c r="M488" i="29"/>
  <c r="N487" i="29"/>
  <c r="M487" i="29"/>
  <c r="N486" i="29"/>
  <c r="M486" i="29"/>
  <c r="N485" i="29"/>
  <c r="M485" i="29"/>
  <c r="N484" i="29"/>
  <c r="M484" i="29"/>
  <c r="N483" i="29"/>
  <c r="M483" i="29"/>
  <c r="N482" i="29"/>
  <c r="M482" i="29"/>
  <c r="N481" i="29"/>
  <c r="M481" i="29"/>
  <c r="N480" i="29"/>
  <c r="M480" i="29"/>
  <c r="N479" i="29"/>
  <c r="M479" i="29"/>
  <c r="N478" i="29"/>
  <c r="M478" i="29"/>
  <c r="N477" i="29"/>
  <c r="M477" i="29"/>
  <c r="N476" i="29"/>
  <c r="M476" i="29"/>
  <c r="N475" i="29"/>
  <c r="M475" i="29"/>
  <c r="N474" i="29"/>
  <c r="M474" i="29"/>
  <c r="N473" i="29"/>
  <c r="M473" i="29"/>
  <c r="N472" i="29"/>
  <c r="M472" i="29"/>
  <c r="N471" i="29"/>
  <c r="M471" i="29"/>
  <c r="N470" i="29"/>
  <c r="M470" i="29"/>
  <c r="N469" i="29"/>
  <c r="M469" i="29"/>
  <c r="N468" i="29"/>
  <c r="M468" i="29"/>
  <c r="N467" i="29"/>
  <c r="M467" i="29"/>
  <c r="N466" i="29"/>
  <c r="M466" i="29"/>
  <c r="N465" i="29"/>
  <c r="M465" i="29"/>
  <c r="N464" i="29"/>
  <c r="M464" i="29"/>
  <c r="N463" i="29"/>
  <c r="M463" i="29"/>
  <c r="N462" i="29"/>
  <c r="M462" i="29"/>
  <c r="N461" i="29"/>
  <c r="M461" i="29"/>
  <c r="N460" i="29"/>
  <c r="M460" i="29"/>
  <c r="N459" i="29"/>
  <c r="M459" i="29"/>
  <c r="N458" i="29"/>
  <c r="M458" i="29"/>
  <c r="N457" i="29"/>
  <c r="M457" i="29"/>
  <c r="N456" i="29"/>
  <c r="M456" i="29"/>
  <c r="N455" i="29"/>
  <c r="M455" i="29"/>
  <c r="N454" i="29"/>
  <c r="M454" i="29"/>
  <c r="N453" i="29"/>
  <c r="M453" i="29"/>
  <c r="N452" i="29"/>
  <c r="M452" i="29"/>
  <c r="N451" i="29"/>
  <c r="M451" i="29"/>
  <c r="N450" i="29"/>
  <c r="M450" i="29"/>
  <c r="N449" i="29"/>
  <c r="M449" i="29"/>
  <c r="N448" i="29"/>
  <c r="M448" i="29"/>
  <c r="N447" i="29"/>
  <c r="M447" i="29"/>
  <c r="N446" i="29"/>
  <c r="M446" i="29"/>
  <c r="N445" i="29"/>
  <c r="M445" i="29"/>
  <c r="N444" i="29"/>
  <c r="M444" i="29"/>
  <c r="N443" i="29"/>
  <c r="M443" i="29"/>
  <c r="N442" i="29"/>
  <c r="M442" i="29"/>
  <c r="N441" i="29"/>
  <c r="M441" i="29"/>
  <c r="N440" i="29"/>
  <c r="M440" i="29"/>
  <c r="N439" i="29"/>
  <c r="M439" i="29"/>
  <c r="N438" i="29"/>
  <c r="M438" i="29"/>
  <c r="N437" i="29"/>
  <c r="M437" i="29"/>
  <c r="N436" i="29"/>
  <c r="M436" i="29"/>
  <c r="N435" i="29"/>
  <c r="M435" i="29"/>
  <c r="N434" i="29"/>
  <c r="M434" i="29"/>
  <c r="N433" i="29"/>
  <c r="M433" i="29"/>
  <c r="N432" i="29"/>
  <c r="M432" i="29"/>
  <c r="N431" i="29"/>
  <c r="M431" i="29"/>
  <c r="N430" i="29"/>
  <c r="M430" i="29"/>
  <c r="N429" i="29"/>
  <c r="M429" i="29"/>
  <c r="N428" i="29"/>
  <c r="M428" i="29"/>
  <c r="N427" i="29"/>
  <c r="M427" i="29"/>
  <c r="N426" i="29"/>
  <c r="M426" i="29"/>
  <c r="N425" i="29"/>
  <c r="M425" i="29"/>
  <c r="N424" i="29"/>
  <c r="M424" i="29"/>
  <c r="N423" i="29"/>
  <c r="M423" i="29"/>
  <c r="N422" i="29"/>
  <c r="M422" i="29"/>
  <c r="N421" i="29"/>
  <c r="M421" i="29"/>
  <c r="N420" i="29"/>
  <c r="M420" i="29"/>
  <c r="N419" i="29"/>
  <c r="M419" i="29"/>
  <c r="N418" i="29"/>
  <c r="M418" i="29"/>
  <c r="N417" i="29"/>
  <c r="M417" i="29"/>
  <c r="N416" i="29"/>
  <c r="M416" i="29"/>
  <c r="N415" i="29"/>
  <c r="M415" i="29"/>
  <c r="N414" i="29"/>
  <c r="M414" i="29"/>
  <c r="N413" i="29"/>
  <c r="M413" i="29"/>
  <c r="N412" i="29"/>
  <c r="M412" i="29"/>
  <c r="N411" i="29"/>
  <c r="M411" i="29"/>
  <c r="N410" i="29"/>
  <c r="M410" i="29"/>
  <c r="N409" i="29"/>
  <c r="M409" i="29"/>
  <c r="N408" i="29"/>
  <c r="M408" i="29"/>
  <c r="N407" i="29"/>
  <c r="M407" i="29"/>
  <c r="N406" i="29"/>
  <c r="M406" i="29"/>
  <c r="N405" i="29"/>
  <c r="M405" i="29"/>
  <c r="N404" i="29"/>
  <c r="M404" i="29"/>
  <c r="N403" i="29"/>
  <c r="M403" i="29"/>
  <c r="N402" i="29"/>
  <c r="M402" i="29"/>
  <c r="N401" i="29"/>
  <c r="M401" i="29"/>
  <c r="N400" i="29"/>
  <c r="M400" i="29"/>
  <c r="N399" i="29"/>
  <c r="M399" i="29"/>
  <c r="N398" i="29"/>
  <c r="M398" i="29"/>
  <c r="N397" i="29"/>
  <c r="M397" i="29"/>
  <c r="N396" i="29"/>
  <c r="M396" i="29"/>
  <c r="N395" i="29"/>
  <c r="M395" i="29"/>
  <c r="N394" i="29"/>
  <c r="M394" i="29"/>
  <c r="N393" i="29"/>
  <c r="M393" i="29"/>
  <c r="N392" i="29"/>
  <c r="M392" i="29"/>
  <c r="N391" i="29"/>
  <c r="M391" i="29"/>
  <c r="N390" i="29"/>
  <c r="M390" i="29"/>
  <c r="N389" i="29"/>
  <c r="M389" i="29"/>
  <c r="N388" i="29"/>
  <c r="M388" i="29"/>
  <c r="N387" i="29"/>
  <c r="M387" i="29"/>
  <c r="N386" i="29"/>
  <c r="M386" i="29"/>
  <c r="N385" i="29"/>
  <c r="M385" i="29"/>
  <c r="N384" i="29"/>
  <c r="M384" i="29"/>
  <c r="N383" i="29"/>
  <c r="M383" i="29"/>
  <c r="N382" i="29"/>
  <c r="M382" i="29"/>
  <c r="N381" i="29"/>
  <c r="M381" i="29"/>
  <c r="N380" i="29"/>
  <c r="M380" i="29"/>
  <c r="N379" i="29"/>
  <c r="M379" i="29"/>
  <c r="N378" i="29"/>
  <c r="M378" i="29"/>
  <c r="N377" i="29"/>
  <c r="M377" i="29"/>
  <c r="N376" i="29"/>
  <c r="M376" i="29"/>
  <c r="N375" i="29"/>
  <c r="M375" i="29"/>
  <c r="N374" i="29"/>
  <c r="M374" i="29"/>
  <c r="N373" i="29"/>
  <c r="M373" i="29"/>
  <c r="N372" i="29"/>
  <c r="M372" i="29"/>
  <c r="N371" i="29"/>
  <c r="M371" i="29"/>
  <c r="N370" i="29"/>
  <c r="M370" i="29"/>
  <c r="N369" i="29"/>
  <c r="M369" i="29"/>
  <c r="N368" i="29"/>
  <c r="M368" i="29"/>
  <c r="N367" i="29"/>
  <c r="M367" i="29"/>
  <c r="N366" i="29"/>
  <c r="M366" i="29"/>
  <c r="N365" i="29"/>
  <c r="M365" i="29"/>
  <c r="N364" i="29"/>
  <c r="M364" i="29"/>
  <c r="N363" i="29"/>
  <c r="M363" i="29"/>
  <c r="N362" i="29"/>
  <c r="M362" i="29"/>
  <c r="N361" i="29"/>
  <c r="M361" i="29"/>
  <c r="N360" i="29"/>
  <c r="M360" i="29"/>
  <c r="N359" i="29"/>
  <c r="M359" i="29"/>
  <c r="N358" i="29"/>
  <c r="M358" i="29"/>
  <c r="N357" i="29"/>
  <c r="M357" i="29"/>
  <c r="N356" i="29"/>
  <c r="M356" i="29"/>
  <c r="N355" i="29"/>
  <c r="M355" i="29"/>
  <c r="N354" i="29"/>
  <c r="M354" i="29"/>
  <c r="N353" i="29"/>
  <c r="M353" i="29"/>
  <c r="N352" i="29"/>
  <c r="M352" i="29"/>
  <c r="N351" i="29"/>
  <c r="M351" i="29"/>
  <c r="N350" i="29"/>
  <c r="M350" i="29"/>
  <c r="N349" i="29"/>
  <c r="M349" i="29"/>
  <c r="N348" i="29"/>
  <c r="M348" i="29"/>
  <c r="N347" i="29"/>
  <c r="M347" i="29"/>
  <c r="N346" i="29"/>
  <c r="M346" i="29"/>
  <c r="N345" i="29"/>
  <c r="M345" i="29"/>
  <c r="N344" i="29"/>
  <c r="M344" i="29"/>
  <c r="N343" i="29"/>
  <c r="M343" i="29"/>
  <c r="N342" i="29"/>
  <c r="M342" i="29"/>
  <c r="N341" i="29"/>
  <c r="M341" i="29"/>
  <c r="N340" i="29"/>
  <c r="M340" i="29"/>
  <c r="N339" i="29"/>
  <c r="M339" i="29"/>
  <c r="N338" i="29"/>
  <c r="M338" i="29"/>
  <c r="N337" i="29"/>
  <c r="M337" i="29"/>
  <c r="N336" i="29"/>
  <c r="M336" i="29"/>
  <c r="N335" i="29"/>
  <c r="M335" i="29"/>
  <c r="N334" i="29"/>
  <c r="M334" i="29"/>
  <c r="N333" i="29"/>
  <c r="M333" i="29"/>
  <c r="N332" i="29"/>
  <c r="M332" i="29"/>
  <c r="N331" i="29"/>
  <c r="M331" i="29"/>
  <c r="N330" i="29"/>
  <c r="M330" i="29"/>
  <c r="N329" i="29"/>
  <c r="M329" i="29"/>
  <c r="N328" i="29"/>
  <c r="M328" i="29"/>
  <c r="N327" i="29"/>
  <c r="M327" i="29"/>
  <c r="N326" i="29"/>
  <c r="M326" i="29"/>
  <c r="N325" i="29"/>
  <c r="M325" i="29"/>
  <c r="N324" i="29"/>
  <c r="M324" i="29"/>
  <c r="N323" i="29"/>
  <c r="M323" i="29"/>
  <c r="N322" i="29"/>
  <c r="M322" i="29"/>
  <c r="N321" i="29"/>
  <c r="M321" i="29"/>
  <c r="N320" i="29"/>
  <c r="M320" i="29"/>
  <c r="N319" i="29"/>
  <c r="M319" i="29"/>
  <c r="N318" i="29"/>
  <c r="M318" i="29"/>
  <c r="N317" i="29"/>
  <c r="M317" i="29"/>
  <c r="N316" i="29"/>
  <c r="M316" i="29"/>
  <c r="N315" i="29"/>
  <c r="M315" i="29"/>
  <c r="N314" i="29"/>
  <c r="M314" i="29"/>
  <c r="N313" i="29"/>
  <c r="M313" i="29"/>
  <c r="N312" i="29"/>
  <c r="M312" i="29"/>
  <c r="N311" i="29"/>
  <c r="M311" i="29"/>
  <c r="N310" i="29"/>
  <c r="M310" i="29"/>
  <c r="N309" i="29"/>
  <c r="M309" i="29"/>
  <c r="N308" i="29"/>
  <c r="M308" i="29"/>
  <c r="N307" i="29"/>
  <c r="M307" i="29"/>
  <c r="N306" i="29"/>
  <c r="M306" i="29"/>
  <c r="N305" i="29"/>
  <c r="M305" i="29"/>
  <c r="N304" i="29"/>
  <c r="M304" i="29"/>
  <c r="N303" i="29"/>
  <c r="M303" i="29"/>
  <c r="N302" i="29"/>
  <c r="M302" i="29"/>
  <c r="N301" i="29"/>
  <c r="M301" i="29"/>
  <c r="N300" i="29"/>
  <c r="M300" i="29"/>
  <c r="N299" i="29"/>
  <c r="M299" i="29"/>
  <c r="N298" i="29"/>
  <c r="M298" i="29"/>
  <c r="N297" i="29"/>
  <c r="M297" i="29"/>
  <c r="N296" i="29"/>
  <c r="M296" i="29"/>
  <c r="N295" i="29"/>
  <c r="M295" i="29"/>
  <c r="N294" i="29"/>
  <c r="M294" i="29"/>
  <c r="N293" i="29"/>
  <c r="M293" i="29"/>
  <c r="N292" i="29"/>
  <c r="M292" i="29"/>
  <c r="N291" i="29"/>
  <c r="M291" i="29"/>
  <c r="N290" i="29"/>
  <c r="M290" i="29"/>
  <c r="N289" i="29"/>
  <c r="M289" i="29"/>
  <c r="N288" i="29"/>
  <c r="M288" i="29"/>
  <c r="N287" i="29"/>
  <c r="M287" i="29"/>
  <c r="N286" i="29"/>
  <c r="M286" i="29"/>
  <c r="N285" i="29"/>
  <c r="M285" i="29"/>
  <c r="N284" i="29"/>
  <c r="M284" i="29"/>
  <c r="N283" i="29"/>
  <c r="M283" i="29"/>
  <c r="N282" i="29"/>
  <c r="M282" i="29"/>
  <c r="N281" i="29"/>
  <c r="M281" i="29"/>
  <c r="N280" i="29"/>
  <c r="M280" i="29"/>
  <c r="N279" i="29"/>
  <c r="M279" i="29"/>
  <c r="N278" i="29"/>
  <c r="M278" i="29"/>
  <c r="N277" i="29"/>
  <c r="M277" i="29"/>
  <c r="N276" i="29"/>
  <c r="M276" i="29"/>
  <c r="N275" i="29"/>
  <c r="M275" i="29"/>
  <c r="N274" i="29"/>
  <c r="M274" i="29"/>
  <c r="N273" i="29"/>
  <c r="M273" i="29"/>
  <c r="N272" i="29"/>
  <c r="M272" i="29"/>
  <c r="N271" i="29"/>
  <c r="M271" i="29"/>
  <c r="N270" i="29"/>
  <c r="M270" i="29"/>
  <c r="N269" i="29"/>
  <c r="M269" i="29"/>
  <c r="N268" i="29"/>
  <c r="M268" i="29"/>
  <c r="N267" i="29"/>
  <c r="M267" i="29"/>
  <c r="N266" i="29"/>
  <c r="M266" i="29"/>
  <c r="N265" i="29"/>
  <c r="M265" i="29"/>
  <c r="N264" i="29"/>
  <c r="M264" i="29"/>
  <c r="N263" i="29"/>
  <c r="M263" i="29"/>
  <c r="N262" i="29"/>
  <c r="M262" i="29"/>
  <c r="N261" i="29"/>
  <c r="M261" i="29"/>
  <c r="N260" i="29"/>
  <c r="M260" i="29"/>
  <c r="N259" i="29"/>
  <c r="M259" i="29"/>
  <c r="N258" i="29"/>
  <c r="M258" i="29"/>
  <c r="N257" i="29"/>
  <c r="M257" i="29"/>
  <c r="N256" i="29"/>
  <c r="M256" i="29"/>
  <c r="N255" i="29"/>
  <c r="M255" i="29"/>
  <c r="N254" i="29"/>
  <c r="M254" i="29"/>
  <c r="N253" i="29"/>
  <c r="M253" i="29"/>
  <c r="N252" i="29"/>
  <c r="M252" i="29"/>
  <c r="N251" i="29"/>
  <c r="M251" i="29"/>
  <c r="N250" i="29"/>
  <c r="M250" i="29"/>
  <c r="N249" i="29"/>
  <c r="M249" i="29"/>
  <c r="N248" i="29"/>
  <c r="M248" i="29"/>
  <c r="N247" i="29"/>
  <c r="M247" i="29"/>
  <c r="N246" i="29"/>
  <c r="M246" i="29"/>
  <c r="N245" i="29"/>
  <c r="M245" i="29"/>
  <c r="N244" i="29"/>
  <c r="M244" i="29"/>
  <c r="N243" i="29"/>
  <c r="M243" i="29"/>
  <c r="N242" i="29"/>
  <c r="M242" i="29"/>
  <c r="N241" i="29"/>
  <c r="M241" i="29"/>
  <c r="N240" i="29"/>
  <c r="M240" i="29"/>
  <c r="N239" i="29"/>
  <c r="M239" i="29"/>
  <c r="N238" i="29"/>
  <c r="M238" i="29"/>
  <c r="N237" i="29"/>
  <c r="M237" i="29"/>
  <c r="N236" i="29"/>
  <c r="M236" i="29"/>
  <c r="N235" i="29"/>
  <c r="M235" i="29"/>
  <c r="N234" i="29"/>
  <c r="M234" i="29"/>
  <c r="N233" i="29"/>
  <c r="M233" i="29"/>
  <c r="N232" i="29"/>
  <c r="M232" i="29"/>
  <c r="N231" i="29"/>
  <c r="M231" i="29"/>
  <c r="N230" i="29"/>
  <c r="M230" i="29"/>
  <c r="N229" i="29"/>
  <c r="M229" i="29"/>
  <c r="N228" i="29"/>
  <c r="M228" i="29"/>
  <c r="N227" i="29"/>
  <c r="M227" i="29"/>
  <c r="N226" i="29"/>
  <c r="M226" i="29"/>
  <c r="N225" i="29"/>
  <c r="M225" i="29"/>
  <c r="N224" i="29"/>
  <c r="M224" i="29"/>
  <c r="N223" i="29"/>
  <c r="M223" i="29"/>
  <c r="N222" i="29"/>
  <c r="M222" i="29"/>
  <c r="N221" i="29"/>
  <c r="M221" i="29"/>
  <c r="N220" i="29"/>
  <c r="M220" i="29"/>
  <c r="N219" i="29"/>
  <c r="M219" i="29"/>
  <c r="N218" i="29"/>
  <c r="M218" i="29"/>
  <c r="N217" i="29"/>
  <c r="M217" i="29"/>
  <c r="N216" i="29"/>
  <c r="M216" i="29"/>
  <c r="N215" i="29"/>
  <c r="M215" i="29"/>
  <c r="N214" i="29"/>
  <c r="M214" i="29"/>
  <c r="N213" i="29"/>
  <c r="M213" i="29"/>
  <c r="N212" i="29"/>
  <c r="M212" i="29"/>
  <c r="N211" i="29"/>
  <c r="M211" i="29"/>
  <c r="N210" i="29"/>
  <c r="M210" i="29"/>
  <c r="N209" i="29"/>
  <c r="M209" i="29"/>
  <c r="N208" i="29"/>
  <c r="M208" i="29"/>
  <c r="N207" i="29"/>
  <c r="M207" i="29"/>
  <c r="N206" i="29"/>
  <c r="M206" i="29"/>
  <c r="N205" i="29"/>
  <c r="M205" i="29"/>
  <c r="N204" i="29"/>
  <c r="M204" i="29"/>
  <c r="N203" i="29"/>
  <c r="M203" i="29"/>
  <c r="N202" i="29"/>
  <c r="M202" i="29"/>
  <c r="N201" i="29"/>
  <c r="M201" i="29"/>
  <c r="N200" i="29"/>
  <c r="M200" i="29"/>
  <c r="N199" i="29"/>
  <c r="M199" i="29"/>
  <c r="N198" i="29"/>
  <c r="M198" i="29"/>
  <c r="N197" i="29"/>
  <c r="M197" i="29"/>
  <c r="N196" i="29"/>
  <c r="M196" i="29"/>
  <c r="N195" i="29"/>
  <c r="M195" i="29"/>
  <c r="N194" i="29"/>
  <c r="M194" i="29"/>
  <c r="N193" i="29"/>
  <c r="M193" i="29"/>
  <c r="N192" i="29"/>
  <c r="M192" i="29"/>
  <c r="N191" i="29"/>
  <c r="M191" i="29"/>
  <c r="N190" i="29"/>
  <c r="M190" i="29"/>
  <c r="N189" i="29"/>
  <c r="M189" i="29"/>
  <c r="N188" i="29"/>
  <c r="M188" i="29"/>
  <c r="N187" i="29"/>
  <c r="M187" i="29"/>
  <c r="N186" i="29"/>
  <c r="M186" i="29"/>
  <c r="N185" i="29"/>
  <c r="M185" i="29"/>
  <c r="N184" i="29"/>
  <c r="M184" i="29"/>
  <c r="N183" i="29"/>
  <c r="M183" i="29"/>
  <c r="N182" i="29"/>
  <c r="M182" i="29"/>
  <c r="N181" i="29"/>
  <c r="M181" i="29"/>
  <c r="N180" i="29"/>
  <c r="M180" i="29"/>
  <c r="N179" i="29"/>
  <c r="M179" i="29"/>
  <c r="N178" i="29"/>
  <c r="M178" i="29"/>
  <c r="N177" i="29"/>
  <c r="M177" i="29"/>
  <c r="N176" i="29"/>
  <c r="M176" i="29"/>
  <c r="N175" i="29"/>
  <c r="M175" i="29"/>
  <c r="N174" i="29"/>
  <c r="M174" i="29"/>
  <c r="N173" i="29"/>
  <c r="M173" i="29"/>
  <c r="N172" i="29"/>
  <c r="M172" i="29"/>
  <c r="N171" i="29"/>
  <c r="M171" i="29"/>
  <c r="N170" i="29"/>
  <c r="M170" i="29"/>
  <c r="N169" i="29"/>
  <c r="M169" i="29"/>
  <c r="N168" i="29"/>
  <c r="M168" i="29"/>
  <c r="N167" i="29"/>
  <c r="M167" i="29"/>
  <c r="N166" i="29"/>
  <c r="M166" i="29"/>
  <c r="N165" i="29"/>
  <c r="M165" i="29"/>
  <c r="N164" i="29"/>
  <c r="M164" i="29"/>
  <c r="N163" i="29"/>
  <c r="M163" i="29"/>
  <c r="N162" i="29"/>
  <c r="M162" i="29"/>
  <c r="N161" i="29"/>
  <c r="M161" i="29"/>
  <c r="N160" i="29"/>
  <c r="M160" i="29"/>
  <c r="N159" i="29"/>
  <c r="M159" i="29"/>
  <c r="N158" i="29"/>
  <c r="M158" i="29"/>
  <c r="N157" i="29"/>
  <c r="M157" i="29"/>
  <c r="N156" i="29"/>
  <c r="M156" i="29"/>
  <c r="N155" i="29"/>
  <c r="M155" i="29"/>
  <c r="N154" i="29"/>
  <c r="M154" i="29"/>
  <c r="N153" i="29"/>
  <c r="M153" i="29"/>
  <c r="N152" i="29"/>
  <c r="M152" i="29"/>
  <c r="N151" i="29"/>
  <c r="M151" i="29"/>
  <c r="N150" i="29"/>
  <c r="M150" i="29"/>
  <c r="N149" i="29"/>
  <c r="M149" i="29"/>
  <c r="N148" i="29"/>
  <c r="M148" i="29"/>
  <c r="N147" i="29"/>
  <c r="M147" i="29"/>
  <c r="N146" i="29"/>
  <c r="M146" i="29"/>
  <c r="N145" i="29"/>
  <c r="M145" i="29"/>
  <c r="N144" i="29"/>
  <c r="M144" i="29"/>
  <c r="N143" i="29"/>
  <c r="M143" i="29"/>
  <c r="N142" i="29"/>
  <c r="M142" i="29"/>
  <c r="N141" i="29"/>
  <c r="M141" i="29"/>
  <c r="N140" i="29"/>
  <c r="M140" i="29"/>
  <c r="N139" i="29"/>
  <c r="M139" i="29"/>
  <c r="N138" i="29"/>
  <c r="M138" i="29"/>
  <c r="N137" i="29"/>
  <c r="M137" i="29"/>
  <c r="N136" i="29"/>
  <c r="M136" i="29"/>
  <c r="N135" i="29"/>
  <c r="M135" i="29"/>
  <c r="N134" i="29"/>
  <c r="M134" i="29"/>
  <c r="N133" i="29"/>
  <c r="M133" i="29"/>
  <c r="N132" i="29"/>
  <c r="M132" i="29"/>
  <c r="N131" i="29"/>
  <c r="M131" i="29"/>
  <c r="N130" i="29"/>
  <c r="M130" i="29"/>
  <c r="N129" i="29"/>
  <c r="M129" i="29"/>
  <c r="N128" i="29"/>
  <c r="M128" i="29"/>
  <c r="N127" i="29"/>
  <c r="M127" i="29"/>
  <c r="N126" i="29"/>
  <c r="M126" i="29"/>
  <c r="N125" i="29"/>
  <c r="M125" i="29"/>
  <c r="N124" i="29"/>
  <c r="M124" i="29"/>
  <c r="N123" i="29"/>
  <c r="M123" i="29"/>
  <c r="N122" i="29"/>
  <c r="M122" i="29"/>
  <c r="N121" i="29"/>
  <c r="M121" i="29"/>
  <c r="N120" i="29"/>
  <c r="M120" i="29"/>
  <c r="N119" i="29"/>
  <c r="M119" i="29"/>
  <c r="N118" i="29"/>
  <c r="M118" i="29"/>
  <c r="N117" i="29"/>
  <c r="M117" i="29"/>
  <c r="N116" i="29"/>
  <c r="M116" i="29"/>
  <c r="N115" i="29"/>
  <c r="M115" i="29"/>
  <c r="N114" i="29"/>
  <c r="M114" i="29"/>
  <c r="N113" i="29"/>
  <c r="M113" i="29"/>
  <c r="N112" i="29"/>
  <c r="M112" i="29"/>
  <c r="N111" i="29"/>
  <c r="M111" i="29"/>
  <c r="N110" i="29"/>
  <c r="M110" i="29"/>
  <c r="N109" i="29"/>
  <c r="M109" i="29"/>
  <c r="N108" i="29"/>
  <c r="M108" i="29"/>
  <c r="N107" i="29"/>
  <c r="M107" i="29"/>
  <c r="N106" i="29"/>
  <c r="M106" i="29"/>
  <c r="N105" i="29"/>
  <c r="M105" i="29"/>
  <c r="N104" i="29"/>
  <c r="M104" i="29"/>
  <c r="N103" i="29"/>
  <c r="M103" i="29"/>
  <c r="N102" i="29"/>
  <c r="M102" i="29"/>
  <c r="N101" i="29"/>
  <c r="M101" i="29"/>
  <c r="N100" i="29"/>
  <c r="M100" i="29"/>
  <c r="N99" i="29"/>
  <c r="M99" i="29"/>
  <c r="N98" i="29"/>
  <c r="M98" i="29"/>
  <c r="N97" i="29"/>
  <c r="M97" i="29"/>
  <c r="N96" i="29"/>
  <c r="M96" i="29"/>
  <c r="N95" i="29"/>
  <c r="M95" i="29"/>
  <c r="N94" i="29"/>
  <c r="M94" i="29"/>
  <c r="N93" i="29"/>
  <c r="M93" i="29"/>
  <c r="N92" i="29"/>
  <c r="M92" i="29"/>
  <c r="N91" i="29"/>
  <c r="M91" i="29"/>
  <c r="N90" i="29"/>
  <c r="M90" i="29"/>
  <c r="N89" i="29"/>
  <c r="M89" i="29"/>
  <c r="N88" i="29"/>
  <c r="M88" i="29"/>
  <c r="N87" i="29"/>
  <c r="M87" i="29"/>
  <c r="N86" i="29"/>
  <c r="M86" i="29"/>
  <c r="N85" i="29"/>
  <c r="M85" i="29"/>
  <c r="N84" i="29"/>
  <c r="M84" i="29"/>
  <c r="N83" i="29"/>
  <c r="M83" i="29"/>
  <c r="N82" i="29"/>
  <c r="M82" i="29"/>
  <c r="N81" i="29"/>
  <c r="M81" i="29"/>
  <c r="N80" i="29"/>
  <c r="M80" i="29"/>
  <c r="N79" i="29"/>
  <c r="M79" i="29"/>
  <c r="N78" i="29"/>
  <c r="M78" i="29"/>
  <c r="N77" i="29"/>
  <c r="M77" i="29"/>
  <c r="N76" i="29"/>
  <c r="M76" i="29"/>
  <c r="N75" i="29"/>
  <c r="M75" i="29"/>
  <c r="N74" i="29"/>
  <c r="M74" i="29"/>
  <c r="N73" i="29"/>
  <c r="M73" i="29"/>
  <c r="N72" i="29"/>
  <c r="M72" i="29"/>
  <c r="N71" i="29"/>
  <c r="M71" i="29"/>
  <c r="N70" i="29"/>
  <c r="M70" i="29"/>
  <c r="N69" i="29"/>
  <c r="M69" i="29"/>
  <c r="N68" i="29"/>
  <c r="M68" i="29"/>
  <c r="N67" i="29"/>
  <c r="M67" i="29"/>
  <c r="N66" i="29"/>
  <c r="M66" i="29"/>
  <c r="N65" i="29"/>
  <c r="M65" i="29"/>
  <c r="N64" i="29"/>
  <c r="M64" i="29"/>
  <c r="N63" i="29"/>
  <c r="M63" i="29"/>
  <c r="N62" i="29"/>
  <c r="M62" i="29"/>
  <c r="N61" i="29"/>
  <c r="M61" i="29"/>
  <c r="N60" i="29"/>
  <c r="M60" i="29"/>
  <c r="N59" i="29"/>
  <c r="M59" i="29"/>
  <c r="N58" i="29"/>
  <c r="M58" i="29"/>
  <c r="N57" i="29"/>
  <c r="M57" i="29"/>
  <c r="N56" i="29"/>
  <c r="M56" i="29"/>
  <c r="N55" i="29"/>
  <c r="M55" i="29"/>
  <c r="N54" i="29"/>
  <c r="M54" i="29"/>
  <c r="N53" i="29"/>
  <c r="M53" i="29"/>
  <c r="N52" i="29"/>
  <c r="M52" i="29"/>
  <c r="N51" i="29"/>
  <c r="M51" i="29"/>
  <c r="N50" i="29"/>
  <c r="M50" i="29"/>
  <c r="N49" i="29"/>
  <c r="M49" i="29"/>
  <c r="N48" i="29"/>
  <c r="M48" i="29"/>
  <c r="N47" i="29"/>
  <c r="M47" i="29"/>
  <c r="N46" i="29"/>
  <c r="M46" i="29"/>
  <c r="N45" i="29"/>
  <c r="M45" i="29"/>
  <c r="N44" i="29"/>
  <c r="M44" i="29"/>
  <c r="N43" i="29"/>
  <c r="M43" i="29"/>
  <c r="N42" i="29"/>
  <c r="M42" i="29"/>
  <c r="N41" i="29"/>
  <c r="M41" i="29"/>
  <c r="N40" i="29"/>
  <c r="M40" i="29"/>
  <c r="N39" i="29"/>
  <c r="M39" i="29"/>
  <c r="N38" i="29"/>
  <c r="M38" i="29"/>
  <c r="N37" i="29"/>
  <c r="M37" i="29"/>
  <c r="N36" i="29"/>
  <c r="M36" i="29"/>
  <c r="N35" i="29"/>
  <c r="M35" i="29"/>
  <c r="N34" i="29"/>
  <c r="M34" i="29"/>
  <c r="N33" i="29"/>
  <c r="M33" i="29"/>
  <c r="N32" i="29"/>
  <c r="M32" i="29"/>
  <c r="N31" i="29"/>
  <c r="M31" i="29"/>
  <c r="N30" i="29"/>
  <c r="M30" i="29"/>
  <c r="N29" i="29"/>
  <c r="M29" i="29"/>
  <c r="N28" i="29"/>
  <c r="M28" i="29"/>
  <c r="N27" i="29"/>
  <c r="M27" i="29"/>
  <c r="N26" i="29"/>
  <c r="M26" i="29"/>
  <c r="N25" i="29"/>
  <c r="M25" i="29"/>
  <c r="N24" i="29"/>
  <c r="M24" i="29"/>
  <c r="N23" i="29"/>
  <c r="M23" i="29"/>
  <c r="N22" i="29"/>
  <c r="M22" i="29"/>
  <c r="N21" i="29"/>
  <c r="M21" i="29"/>
  <c r="N20" i="29"/>
  <c r="M20" i="29"/>
  <c r="N19" i="29"/>
  <c r="M19" i="29"/>
  <c r="N18" i="29"/>
  <c r="M18" i="29"/>
  <c r="N17" i="29"/>
  <c r="M17" i="29"/>
  <c r="N16" i="29"/>
  <c r="M16" i="29"/>
  <c r="N15" i="29"/>
  <c r="M15" i="29"/>
  <c r="N14" i="29"/>
  <c r="M14" i="29"/>
  <c r="N13" i="29"/>
  <c r="M13" i="29"/>
  <c r="N12" i="29"/>
  <c r="M12" i="29"/>
  <c r="N11" i="29"/>
  <c r="M11" i="29"/>
  <c r="N10" i="29"/>
  <c r="M10" i="29"/>
  <c r="N9" i="29"/>
  <c r="M9" i="29"/>
  <c r="N8" i="29"/>
  <c r="M8" i="29"/>
  <c r="N7" i="29"/>
  <c r="M7" i="29"/>
  <c r="N6" i="29"/>
  <c r="M6" i="29"/>
  <c r="C1" i="29"/>
  <c r="B1" i="29"/>
  <c r="A1" i="29"/>
  <c r="L2000" i="28"/>
  <c r="K2000" i="28"/>
  <c r="M2000" i="28"/>
  <c r="N2000" i="28"/>
  <c r="I2000" i="28"/>
  <c r="I1999" i="28"/>
  <c r="N1998" i="28"/>
  <c r="M1998" i="28"/>
  <c r="N1997" i="28"/>
  <c r="M1997" i="28"/>
  <c r="N1996" i="28"/>
  <c r="M1996" i="28"/>
  <c r="N1995" i="28"/>
  <c r="M1995" i="28"/>
  <c r="N1994" i="28"/>
  <c r="M1994" i="28"/>
  <c r="N1993" i="28"/>
  <c r="M1993" i="28"/>
  <c r="N1992" i="28"/>
  <c r="M1992" i="28"/>
  <c r="N1991" i="28"/>
  <c r="M1991" i="28"/>
  <c r="N1990" i="28"/>
  <c r="M1990" i="28"/>
  <c r="N1989" i="28"/>
  <c r="M1989" i="28"/>
  <c r="N1988" i="28"/>
  <c r="M1988" i="28"/>
  <c r="N1987" i="28"/>
  <c r="M1987" i="28"/>
  <c r="N1986" i="28"/>
  <c r="M1986" i="28"/>
  <c r="N1985" i="28"/>
  <c r="M1985" i="28"/>
  <c r="N1984" i="28"/>
  <c r="M1984" i="28"/>
  <c r="N1983" i="28"/>
  <c r="M1983" i="28"/>
  <c r="N1982" i="28"/>
  <c r="M1982" i="28"/>
  <c r="N1981" i="28"/>
  <c r="M1981" i="28"/>
  <c r="N1980" i="28"/>
  <c r="M1980" i="28"/>
  <c r="N1979" i="28"/>
  <c r="M1979" i="28"/>
  <c r="N1978" i="28"/>
  <c r="M1978" i="28"/>
  <c r="N1977" i="28"/>
  <c r="M1977" i="28"/>
  <c r="N1976" i="28"/>
  <c r="M1976" i="28"/>
  <c r="N1975" i="28"/>
  <c r="M1975" i="28"/>
  <c r="N1974" i="28"/>
  <c r="M1974" i="28"/>
  <c r="N1973" i="28"/>
  <c r="M1973" i="28"/>
  <c r="N1972" i="28"/>
  <c r="M1972" i="28"/>
  <c r="N1971" i="28"/>
  <c r="M1971" i="28"/>
  <c r="N1970" i="28"/>
  <c r="M1970" i="28"/>
  <c r="N1969" i="28"/>
  <c r="M1969" i="28"/>
  <c r="N1968" i="28"/>
  <c r="M1968" i="28"/>
  <c r="N1967" i="28"/>
  <c r="M1967" i="28"/>
  <c r="N1966" i="28"/>
  <c r="M1966" i="28"/>
  <c r="N1965" i="28"/>
  <c r="M1965" i="28"/>
  <c r="N1964" i="28"/>
  <c r="M1964" i="28"/>
  <c r="N1963" i="28"/>
  <c r="M1963" i="28"/>
  <c r="N1962" i="28"/>
  <c r="M1962" i="28"/>
  <c r="N1961" i="28"/>
  <c r="M1961" i="28"/>
  <c r="N1960" i="28"/>
  <c r="M1960" i="28"/>
  <c r="N1959" i="28"/>
  <c r="M1959" i="28"/>
  <c r="N1958" i="28"/>
  <c r="M1958" i="28"/>
  <c r="N1957" i="28"/>
  <c r="M1957" i="28"/>
  <c r="N1956" i="28"/>
  <c r="M1956" i="28"/>
  <c r="N1955" i="28"/>
  <c r="M1955" i="28"/>
  <c r="N1954" i="28"/>
  <c r="M1954" i="28"/>
  <c r="N1953" i="28"/>
  <c r="M1953" i="28"/>
  <c r="N1952" i="28"/>
  <c r="M1952" i="28"/>
  <c r="N1951" i="28"/>
  <c r="M1951" i="28"/>
  <c r="N1950" i="28"/>
  <c r="M1950" i="28"/>
  <c r="N1949" i="28"/>
  <c r="M1949" i="28"/>
  <c r="N1948" i="28"/>
  <c r="M1948" i="28"/>
  <c r="N1947" i="28"/>
  <c r="M1947" i="28"/>
  <c r="N1946" i="28"/>
  <c r="M1946" i="28"/>
  <c r="N1945" i="28"/>
  <c r="M1945" i="28"/>
  <c r="N1944" i="28"/>
  <c r="M1944" i="28"/>
  <c r="N1943" i="28"/>
  <c r="M1943" i="28"/>
  <c r="N1942" i="28"/>
  <c r="M1942" i="28"/>
  <c r="N1941" i="28"/>
  <c r="M1941" i="28"/>
  <c r="N1940" i="28"/>
  <c r="M1940" i="28"/>
  <c r="N1939" i="28"/>
  <c r="M1939" i="28"/>
  <c r="N1938" i="28"/>
  <c r="M1938" i="28"/>
  <c r="N1937" i="28"/>
  <c r="M1937" i="28"/>
  <c r="N1936" i="28"/>
  <c r="M1936" i="28"/>
  <c r="N1935" i="28"/>
  <c r="M1935" i="28"/>
  <c r="N1934" i="28"/>
  <c r="M1934" i="28"/>
  <c r="N1933" i="28"/>
  <c r="M1933" i="28"/>
  <c r="N1932" i="28"/>
  <c r="M1932" i="28"/>
  <c r="N1931" i="28"/>
  <c r="M1931" i="28"/>
  <c r="N1930" i="28"/>
  <c r="M1930" i="28"/>
  <c r="N1929" i="28"/>
  <c r="M1929" i="28"/>
  <c r="N1928" i="28"/>
  <c r="M1928" i="28"/>
  <c r="N1927" i="28"/>
  <c r="M1927" i="28"/>
  <c r="N1926" i="28"/>
  <c r="M1926" i="28"/>
  <c r="N1925" i="28"/>
  <c r="M1925" i="28"/>
  <c r="N1924" i="28"/>
  <c r="M1924" i="28"/>
  <c r="N1923" i="28"/>
  <c r="M1923" i="28"/>
  <c r="N1922" i="28"/>
  <c r="M1922" i="28"/>
  <c r="N1921" i="28"/>
  <c r="M1921" i="28"/>
  <c r="N1920" i="28"/>
  <c r="M1920" i="28"/>
  <c r="N1919" i="28"/>
  <c r="M1919" i="28"/>
  <c r="N1918" i="28"/>
  <c r="M1918" i="28"/>
  <c r="N1917" i="28"/>
  <c r="M1917" i="28"/>
  <c r="N1916" i="28"/>
  <c r="M1916" i="28"/>
  <c r="N1915" i="28"/>
  <c r="M1915" i="28"/>
  <c r="N1914" i="28"/>
  <c r="M1914" i="28"/>
  <c r="N1913" i="28"/>
  <c r="M1913" i="28"/>
  <c r="N1912" i="28"/>
  <c r="M1912" i="28"/>
  <c r="N1911" i="28"/>
  <c r="M1911" i="28"/>
  <c r="N1910" i="28"/>
  <c r="M1910" i="28"/>
  <c r="N1909" i="28"/>
  <c r="M1909" i="28"/>
  <c r="N1908" i="28"/>
  <c r="M1908" i="28"/>
  <c r="N1907" i="28"/>
  <c r="M1907" i="28"/>
  <c r="N1906" i="28"/>
  <c r="M1906" i="28"/>
  <c r="N1905" i="28"/>
  <c r="M1905" i="28"/>
  <c r="N1904" i="28"/>
  <c r="M1904" i="28"/>
  <c r="N1903" i="28"/>
  <c r="M1903" i="28"/>
  <c r="N1902" i="28"/>
  <c r="M1902" i="28"/>
  <c r="N1901" i="28"/>
  <c r="M1901" i="28"/>
  <c r="N1900" i="28"/>
  <c r="M1900" i="28"/>
  <c r="N1899" i="28"/>
  <c r="M1899" i="28"/>
  <c r="N1898" i="28"/>
  <c r="M1898" i="28"/>
  <c r="N1897" i="28"/>
  <c r="M1897" i="28"/>
  <c r="N1896" i="28"/>
  <c r="M1896" i="28"/>
  <c r="N1895" i="28"/>
  <c r="M1895" i="28"/>
  <c r="N1894" i="28"/>
  <c r="M1894" i="28"/>
  <c r="N1893" i="28"/>
  <c r="M1893" i="28"/>
  <c r="N1892" i="28"/>
  <c r="M1892" i="28"/>
  <c r="N1891" i="28"/>
  <c r="M1891" i="28"/>
  <c r="N1890" i="28"/>
  <c r="M1890" i="28"/>
  <c r="N1889" i="28"/>
  <c r="M1889" i="28"/>
  <c r="N1888" i="28"/>
  <c r="M1888" i="28"/>
  <c r="N1887" i="28"/>
  <c r="M1887" i="28"/>
  <c r="N1886" i="28"/>
  <c r="M1886" i="28"/>
  <c r="N1885" i="28"/>
  <c r="M1885" i="28"/>
  <c r="N1884" i="28"/>
  <c r="M1884" i="28"/>
  <c r="N1883" i="28"/>
  <c r="M1883" i="28"/>
  <c r="N1882" i="28"/>
  <c r="M1882" i="28"/>
  <c r="N1881" i="28"/>
  <c r="M1881" i="28"/>
  <c r="N1880" i="28"/>
  <c r="M1880" i="28"/>
  <c r="N1879" i="28"/>
  <c r="M1879" i="28"/>
  <c r="N1878" i="28"/>
  <c r="M1878" i="28"/>
  <c r="N1877" i="28"/>
  <c r="M1877" i="28"/>
  <c r="N1876" i="28"/>
  <c r="M1876" i="28"/>
  <c r="N1875" i="28"/>
  <c r="M1875" i="28"/>
  <c r="N1874" i="28"/>
  <c r="M1874" i="28"/>
  <c r="N1873" i="28"/>
  <c r="M1873" i="28"/>
  <c r="N1872" i="28"/>
  <c r="M1872" i="28"/>
  <c r="N1871" i="28"/>
  <c r="M1871" i="28"/>
  <c r="N1870" i="28"/>
  <c r="M1870" i="28"/>
  <c r="N1869" i="28"/>
  <c r="M1869" i="28"/>
  <c r="N1868" i="28"/>
  <c r="M1868" i="28"/>
  <c r="N1867" i="28"/>
  <c r="M1867" i="28"/>
  <c r="N1866" i="28"/>
  <c r="M1866" i="28"/>
  <c r="N1865" i="28"/>
  <c r="M1865" i="28"/>
  <c r="N1864" i="28"/>
  <c r="M1864" i="28"/>
  <c r="N1863" i="28"/>
  <c r="M1863" i="28"/>
  <c r="N1862" i="28"/>
  <c r="M1862" i="28"/>
  <c r="N1861" i="28"/>
  <c r="M1861" i="28"/>
  <c r="N1860" i="28"/>
  <c r="M1860" i="28"/>
  <c r="N1859" i="28"/>
  <c r="M1859" i="28"/>
  <c r="N1858" i="28"/>
  <c r="M1858" i="28"/>
  <c r="N1857" i="28"/>
  <c r="M1857" i="28"/>
  <c r="N1856" i="28"/>
  <c r="M1856" i="28"/>
  <c r="N1855" i="28"/>
  <c r="M1855" i="28"/>
  <c r="N1854" i="28"/>
  <c r="M1854" i="28"/>
  <c r="N1853" i="28"/>
  <c r="M1853" i="28"/>
  <c r="N1852" i="28"/>
  <c r="M1852" i="28"/>
  <c r="N1851" i="28"/>
  <c r="M1851" i="28"/>
  <c r="N1850" i="28"/>
  <c r="M1850" i="28"/>
  <c r="N1849" i="28"/>
  <c r="M1849" i="28"/>
  <c r="N1848" i="28"/>
  <c r="M1848" i="28"/>
  <c r="N1847" i="28"/>
  <c r="M1847" i="28"/>
  <c r="N1846" i="28"/>
  <c r="M1846" i="28"/>
  <c r="N1845" i="28"/>
  <c r="M1845" i="28"/>
  <c r="N1844" i="28"/>
  <c r="M1844" i="28"/>
  <c r="N1843" i="28"/>
  <c r="M1843" i="28"/>
  <c r="N1842" i="28"/>
  <c r="M1842" i="28"/>
  <c r="N1841" i="28"/>
  <c r="M1841" i="28"/>
  <c r="N1840" i="28"/>
  <c r="M1840" i="28"/>
  <c r="N1839" i="28"/>
  <c r="M1839" i="28"/>
  <c r="N1838" i="28"/>
  <c r="M1838" i="28"/>
  <c r="N1837" i="28"/>
  <c r="M1837" i="28"/>
  <c r="N1836" i="28"/>
  <c r="M1836" i="28"/>
  <c r="N1835" i="28"/>
  <c r="M1835" i="28"/>
  <c r="N1834" i="28"/>
  <c r="M1834" i="28"/>
  <c r="N1833" i="28"/>
  <c r="M1833" i="28"/>
  <c r="N1832" i="28"/>
  <c r="M1832" i="28"/>
  <c r="N1831" i="28"/>
  <c r="M1831" i="28"/>
  <c r="N1830" i="28"/>
  <c r="M1830" i="28"/>
  <c r="N1829" i="28"/>
  <c r="M1829" i="28"/>
  <c r="N1828" i="28"/>
  <c r="M1828" i="28"/>
  <c r="N1827" i="28"/>
  <c r="M1827" i="28"/>
  <c r="N1826" i="28"/>
  <c r="M1826" i="28"/>
  <c r="N1825" i="28"/>
  <c r="M1825" i="28"/>
  <c r="N1824" i="28"/>
  <c r="M1824" i="28"/>
  <c r="N1823" i="28"/>
  <c r="M1823" i="28"/>
  <c r="N1822" i="28"/>
  <c r="M1822" i="28"/>
  <c r="N1821" i="28"/>
  <c r="M1821" i="28"/>
  <c r="N1820" i="28"/>
  <c r="M1820" i="28"/>
  <c r="N1819" i="28"/>
  <c r="M1819" i="28"/>
  <c r="N1818" i="28"/>
  <c r="M1818" i="28"/>
  <c r="N1817" i="28"/>
  <c r="M1817" i="28"/>
  <c r="N1816" i="28"/>
  <c r="M1816" i="28"/>
  <c r="N1815" i="28"/>
  <c r="M1815" i="28"/>
  <c r="N1814" i="28"/>
  <c r="M1814" i="28"/>
  <c r="N1813" i="28"/>
  <c r="M1813" i="28"/>
  <c r="N1812" i="28"/>
  <c r="M1812" i="28"/>
  <c r="N1811" i="28"/>
  <c r="M1811" i="28"/>
  <c r="N1810" i="28"/>
  <c r="M1810" i="28"/>
  <c r="N1809" i="28"/>
  <c r="M1809" i="28"/>
  <c r="N1808" i="28"/>
  <c r="M1808" i="28"/>
  <c r="N1807" i="28"/>
  <c r="M1807" i="28"/>
  <c r="N1806" i="28"/>
  <c r="M1806" i="28"/>
  <c r="N1805" i="28"/>
  <c r="M1805" i="28"/>
  <c r="N1804" i="28"/>
  <c r="M1804" i="28"/>
  <c r="N1803" i="28"/>
  <c r="M1803" i="28"/>
  <c r="N1802" i="28"/>
  <c r="M1802" i="28"/>
  <c r="N1801" i="28"/>
  <c r="M1801" i="28"/>
  <c r="N1800" i="28"/>
  <c r="M1800" i="28"/>
  <c r="N1799" i="28"/>
  <c r="M1799" i="28"/>
  <c r="N1798" i="28"/>
  <c r="M1798" i="28"/>
  <c r="N1797" i="28"/>
  <c r="M1797" i="28"/>
  <c r="N1796" i="28"/>
  <c r="M1796" i="28"/>
  <c r="N1795" i="28"/>
  <c r="M1795" i="28"/>
  <c r="N1794" i="28"/>
  <c r="M1794" i="28"/>
  <c r="N1793" i="28"/>
  <c r="M1793" i="28"/>
  <c r="N1792" i="28"/>
  <c r="M1792" i="28"/>
  <c r="N1791" i="28"/>
  <c r="M1791" i="28"/>
  <c r="N1790" i="28"/>
  <c r="M1790" i="28"/>
  <c r="N1789" i="28"/>
  <c r="M1789" i="28"/>
  <c r="N1788" i="28"/>
  <c r="M1788" i="28"/>
  <c r="N1787" i="28"/>
  <c r="M1787" i="28"/>
  <c r="N1786" i="28"/>
  <c r="M1786" i="28"/>
  <c r="N1785" i="28"/>
  <c r="M1785" i="28"/>
  <c r="N1784" i="28"/>
  <c r="M1784" i="28"/>
  <c r="N1783" i="28"/>
  <c r="M1783" i="28"/>
  <c r="N1782" i="28"/>
  <c r="M1782" i="28"/>
  <c r="N1781" i="28"/>
  <c r="M1781" i="28"/>
  <c r="N1780" i="28"/>
  <c r="M1780" i="28"/>
  <c r="N1779" i="28"/>
  <c r="M1779" i="28"/>
  <c r="N1778" i="28"/>
  <c r="M1778" i="28"/>
  <c r="N1777" i="28"/>
  <c r="M1777" i="28"/>
  <c r="N1776" i="28"/>
  <c r="M1776" i="28"/>
  <c r="N1775" i="28"/>
  <c r="M1775" i="28"/>
  <c r="N1774" i="28"/>
  <c r="M1774" i="28"/>
  <c r="N1773" i="28"/>
  <c r="M1773" i="28"/>
  <c r="N1772" i="28"/>
  <c r="M1772" i="28"/>
  <c r="N1771" i="28"/>
  <c r="M1771" i="28"/>
  <c r="N1770" i="28"/>
  <c r="M1770" i="28"/>
  <c r="N1769" i="28"/>
  <c r="M1769" i="28"/>
  <c r="N1768" i="28"/>
  <c r="M1768" i="28"/>
  <c r="N1767" i="28"/>
  <c r="M1767" i="28"/>
  <c r="N1766" i="28"/>
  <c r="M1766" i="28"/>
  <c r="N1765" i="28"/>
  <c r="M1765" i="28"/>
  <c r="N1764" i="28"/>
  <c r="M1764" i="28"/>
  <c r="N1763" i="28"/>
  <c r="M1763" i="28"/>
  <c r="N1762" i="28"/>
  <c r="M1762" i="28"/>
  <c r="N1761" i="28"/>
  <c r="M1761" i="28"/>
  <c r="N1760" i="28"/>
  <c r="M1760" i="28"/>
  <c r="N1759" i="28"/>
  <c r="M1759" i="28"/>
  <c r="N1758" i="28"/>
  <c r="M1758" i="28"/>
  <c r="N1757" i="28"/>
  <c r="M1757" i="28"/>
  <c r="N1756" i="28"/>
  <c r="M1756" i="28"/>
  <c r="N1755" i="28"/>
  <c r="M1755" i="28"/>
  <c r="N1754" i="28"/>
  <c r="M1754" i="28"/>
  <c r="N1753" i="28"/>
  <c r="M1753" i="28"/>
  <c r="N1752" i="28"/>
  <c r="M1752" i="28"/>
  <c r="N1751" i="28"/>
  <c r="M1751" i="28"/>
  <c r="N1750" i="28"/>
  <c r="M1750" i="28"/>
  <c r="N1749" i="28"/>
  <c r="M1749" i="28"/>
  <c r="N1748" i="28"/>
  <c r="M1748" i="28"/>
  <c r="N1747" i="28"/>
  <c r="M1747" i="28"/>
  <c r="N1746" i="28"/>
  <c r="M1746" i="28"/>
  <c r="N1745" i="28"/>
  <c r="M1745" i="28"/>
  <c r="N1744" i="28"/>
  <c r="M1744" i="28"/>
  <c r="N1743" i="28"/>
  <c r="M1743" i="28"/>
  <c r="N1742" i="28"/>
  <c r="M1742" i="28"/>
  <c r="N1741" i="28"/>
  <c r="M1741" i="28"/>
  <c r="N1740" i="28"/>
  <c r="M1740" i="28"/>
  <c r="N1739" i="28"/>
  <c r="M1739" i="28"/>
  <c r="N1738" i="28"/>
  <c r="M1738" i="28"/>
  <c r="N1737" i="28"/>
  <c r="M1737" i="28"/>
  <c r="N1736" i="28"/>
  <c r="M1736" i="28"/>
  <c r="N1735" i="28"/>
  <c r="M1735" i="28"/>
  <c r="N1734" i="28"/>
  <c r="M1734" i="28"/>
  <c r="N1733" i="28"/>
  <c r="M1733" i="28"/>
  <c r="N1732" i="28"/>
  <c r="M1732" i="28"/>
  <c r="N1731" i="28"/>
  <c r="M1731" i="28"/>
  <c r="N1730" i="28"/>
  <c r="M1730" i="28"/>
  <c r="N1729" i="28"/>
  <c r="M1729" i="28"/>
  <c r="N1728" i="28"/>
  <c r="M1728" i="28"/>
  <c r="N1727" i="28"/>
  <c r="M1727" i="28"/>
  <c r="N1726" i="28"/>
  <c r="M1726" i="28"/>
  <c r="N1725" i="28"/>
  <c r="M1725" i="28"/>
  <c r="N1724" i="28"/>
  <c r="M1724" i="28"/>
  <c r="N1723" i="28"/>
  <c r="M1723" i="28"/>
  <c r="N1722" i="28"/>
  <c r="M1722" i="28"/>
  <c r="N1721" i="28"/>
  <c r="M1721" i="28"/>
  <c r="N1720" i="28"/>
  <c r="M1720" i="28"/>
  <c r="N1719" i="28"/>
  <c r="M1719" i="28"/>
  <c r="N1718" i="28"/>
  <c r="M1718" i="28"/>
  <c r="N1717" i="28"/>
  <c r="M1717" i="28"/>
  <c r="N1716" i="28"/>
  <c r="M1716" i="28"/>
  <c r="N1715" i="28"/>
  <c r="M1715" i="28"/>
  <c r="N1714" i="28"/>
  <c r="M1714" i="28"/>
  <c r="N1713" i="28"/>
  <c r="M1713" i="28"/>
  <c r="N1712" i="28"/>
  <c r="M1712" i="28"/>
  <c r="N1711" i="28"/>
  <c r="M1711" i="28"/>
  <c r="N1710" i="28"/>
  <c r="M1710" i="28"/>
  <c r="N1709" i="28"/>
  <c r="M1709" i="28"/>
  <c r="N1708" i="28"/>
  <c r="M1708" i="28"/>
  <c r="N1707" i="28"/>
  <c r="M1707" i="28"/>
  <c r="N1706" i="28"/>
  <c r="M1706" i="28"/>
  <c r="N1705" i="28"/>
  <c r="M1705" i="28"/>
  <c r="N1704" i="28"/>
  <c r="M1704" i="28"/>
  <c r="N1703" i="28"/>
  <c r="M1703" i="28"/>
  <c r="N1702" i="28"/>
  <c r="M1702" i="28"/>
  <c r="N1701" i="28"/>
  <c r="M1701" i="28"/>
  <c r="N1700" i="28"/>
  <c r="M1700" i="28"/>
  <c r="N1699" i="28"/>
  <c r="M1699" i="28"/>
  <c r="N1698" i="28"/>
  <c r="M1698" i="28"/>
  <c r="N1697" i="28"/>
  <c r="M1697" i="28"/>
  <c r="N1696" i="28"/>
  <c r="M1696" i="28"/>
  <c r="N1695" i="28"/>
  <c r="M1695" i="28"/>
  <c r="N1694" i="28"/>
  <c r="M1694" i="28"/>
  <c r="N1693" i="28"/>
  <c r="M1693" i="28"/>
  <c r="N1692" i="28"/>
  <c r="M1692" i="28"/>
  <c r="N1691" i="28"/>
  <c r="M1691" i="28"/>
  <c r="N1690" i="28"/>
  <c r="M1690" i="28"/>
  <c r="N1689" i="28"/>
  <c r="M1689" i="28"/>
  <c r="N1688" i="28"/>
  <c r="M1688" i="28"/>
  <c r="N1687" i="28"/>
  <c r="M1687" i="28"/>
  <c r="N1686" i="28"/>
  <c r="M1686" i="28"/>
  <c r="N1685" i="28"/>
  <c r="M1685" i="28"/>
  <c r="N1684" i="28"/>
  <c r="M1684" i="28"/>
  <c r="N1683" i="28"/>
  <c r="M1683" i="28"/>
  <c r="N1682" i="28"/>
  <c r="M1682" i="28"/>
  <c r="N1681" i="28"/>
  <c r="M1681" i="28"/>
  <c r="N1680" i="28"/>
  <c r="M1680" i="28"/>
  <c r="N1679" i="28"/>
  <c r="M1679" i="28"/>
  <c r="N1678" i="28"/>
  <c r="M1678" i="28"/>
  <c r="N1677" i="28"/>
  <c r="M1677" i="28"/>
  <c r="N1676" i="28"/>
  <c r="M1676" i="28"/>
  <c r="N1675" i="28"/>
  <c r="M1675" i="28"/>
  <c r="N1674" i="28"/>
  <c r="M1674" i="28"/>
  <c r="N1673" i="28"/>
  <c r="M1673" i="28"/>
  <c r="N1672" i="28"/>
  <c r="M1672" i="28"/>
  <c r="N1671" i="28"/>
  <c r="M1671" i="28"/>
  <c r="N1670" i="28"/>
  <c r="M1670" i="28"/>
  <c r="N1669" i="28"/>
  <c r="M1669" i="28"/>
  <c r="N1668" i="28"/>
  <c r="M1668" i="28"/>
  <c r="N1667" i="28"/>
  <c r="M1667" i="28"/>
  <c r="N1666" i="28"/>
  <c r="M1666" i="28"/>
  <c r="N1665" i="28"/>
  <c r="M1665" i="28"/>
  <c r="N1664" i="28"/>
  <c r="M1664" i="28"/>
  <c r="N1663" i="28"/>
  <c r="M1663" i="28"/>
  <c r="N1662" i="28"/>
  <c r="M1662" i="28"/>
  <c r="N1661" i="28"/>
  <c r="M1661" i="28"/>
  <c r="N1660" i="28"/>
  <c r="M1660" i="28"/>
  <c r="N1659" i="28"/>
  <c r="M1659" i="28"/>
  <c r="N1658" i="28"/>
  <c r="M1658" i="28"/>
  <c r="N1657" i="28"/>
  <c r="M1657" i="28"/>
  <c r="N1656" i="28"/>
  <c r="M1656" i="28"/>
  <c r="N1655" i="28"/>
  <c r="M1655" i="28"/>
  <c r="N1654" i="28"/>
  <c r="M1654" i="28"/>
  <c r="N1653" i="28"/>
  <c r="M1653" i="28"/>
  <c r="N1652" i="28"/>
  <c r="M1652" i="28"/>
  <c r="N1651" i="28"/>
  <c r="M1651" i="28"/>
  <c r="N1650" i="28"/>
  <c r="M1650" i="28"/>
  <c r="N1649" i="28"/>
  <c r="M1649" i="28"/>
  <c r="N1648" i="28"/>
  <c r="M1648" i="28"/>
  <c r="N1647" i="28"/>
  <c r="M1647" i="28"/>
  <c r="N1646" i="28"/>
  <c r="M1646" i="28"/>
  <c r="N1645" i="28"/>
  <c r="M1645" i="28"/>
  <c r="N1644" i="28"/>
  <c r="M1644" i="28"/>
  <c r="N1643" i="28"/>
  <c r="M1643" i="28"/>
  <c r="N1642" i="28"/>
  <c r="M1642" i="28"/>
  <c r="N1641" i="28"/>
  <c r="M1641" i="28"/>
  <c r="N1640" i="28"/>
  <c r="M1640" i="28"/>
  <c r="N1639" i="28"/>
  <c r="M1639" i="28"/>
  <c r="N1638" i="28"/>
  <c r="M1638" i="28"/>
  <c r="N1637" i="28"/>
  <c r="M1637" i="28"/>
  <c r="N1636" i="28"/>
  <c r="M1636" i="28"/>
  <c r="N1635" i="28"/>
  <c r="M1635" i="28"/>
  <c r="N1634" i="28"/>
  <c r="M1634" i="28"/>
  <c r="N1633" i="28"/>
  <c r="M1633" i="28"/>
  <c r="N1632" i="28"/>
  <c r="M1632" i="28"/>
  <c r="N1631" i="28"/>
  <c r="M1631" i="28"/>
  <c r="N1630" i="28"/>
  <c r="M1630" i="28"/>
  <c r="N1629" i="28"/>
  <c r="M1629" i="28"/>
  <c r="N1628" i="28"/>
  <c r="M1628" i="28"/>
  <c r="N1627" i="28"/>
  <c r="M1627" i="28"/>
  <c r="N1626" i="28"/>
  <c r="M1626" i="28"/>
  <c r="N1625" i="28"/>
  <c r="M1625" i="28"/>
  <c r="N1624" i="28"/>
  <c r="M1624" i="28"/>
  <c r="N1623" i="28"/>
  <c r="M1623" i="28"/>
  <c r="N1622" i="28"/>
  <c r="M1622" i="28"/>
  <c r="N1621" i="28"/>
  <c r="M1621" i="28"/>
  <c r="N1620" i="28"/>
  <c r="M1620" i="28"/>
  <c r="N1619" i="28"/>
  <c r="M1619" i="28"/>
  <c r="N1618" i="28"/>
  <c r="M1618" i="28"/>
  <c r="N1617" i="28"/>
  <c r="M1617" i="28"/>
  <c r="N1616" i="28"/>
  <c r="M1616" i="28"/>
  <c r="N1615" i="28"/>
  <c r="M1615" i="28"/>
  <c r="N1614" i="28"/>
  <c r="M1614" i="28"/>
  <c r="N1613" i="28"/>
  <c r="M1613" i="28"/>
  <c r="N1612" i="28"/>
  <c r="M1612" i="28"/>
  <c r="N1611" i="28"/>
  <c r="M1611" i="28"/>
  <c r="N1610" i="28"/>
  <c r="M1610" i="28"/>
  <c r="N1609" i="28"/>
  <c r="M1609" i="28"/>
  <c r="N1608" i="28"/>
  <c r="M1608" i="28"/>
  <c r="N1607" i="28"/>
  <c r="M1607" i="28"/>
  <c r="N1606" i="28"/>
  <c r="M1606" i="28"/>
  <c r="N1605" i="28"/>
  <c r="M1605" i="28"/>
  <c r="N1604" i="28"/>
  <c r="M1604" i="28"/>
  <c r="N1603" i="28"/>
  <c r="M1603" i="28"/>
  <c r="N1602" i="28"/>
  <c r="M1602" i="28"/>
  <c r="N1601" i="28"/>
  <c r="M1601" i="28"/>
  <c r="N1600" i="28"/>
  <c r="M1600" i="28"/>
  <c r="N1599" i="28"/>
  <c r="M1599" i="28"/>
  <c r="N1598" i="28"/>
  <c r="M1598" i="28"/>
  <c r="N1597" i="28"/>
  <c r="M1597" i="28"/>
  <c r="N1596" i="28"/>
  <c r="M1596" i="28"/>
  <c r="N1595" i="28"/>
  <c r="M1595" i="28"/>
  <c r="N1594" i="28"/>
  <c r="M1594" i="28"/>
  <c r="N1593" i="28"/>
  <c r="M1593" i="28"/>
  <c r="N1592" i="28"/>
  <c r="M1592" i="28"/>
  <c r="N1591" i="28"/>
  <c r="M1591" i="28"/>
  <c r="N1590" i="28"/>
  <c r="M1590" i="28"/>
  <c r="N1589" i="28"/>
  <c r="M1589" i="28"/>
  <c r="N1588" i="28"/>
  <c r="M1588" i="28"/>
  <c r="N1587" i="28"/>
  <c r="M1587" i="28"/>
  <c r="N1586" i="28"/>
  <c r="M1586" i="28"/>
  <c r="N1585" i="28"/>
  <c r="M1585" i="28"/>
  <c r="N1584" i="28"/>
  <c r="M1584" i="28"/>
  <c r="N1583" i="28"/>
  <c r="M1583" i="28"/>
  <c r="N1582" i="28"/>
  <c r="M1582" i="28"/>
  <c r="N1581" i="28"/>
  <c r="M1581" i="28"/>
  <c r="N1580" i="28"/>
  <c r="M1580" i="28"/>
  <c r="N1579" i="28"/>
  <c r="M1579" i="28"/>
  <c r="N1578" i="28"/>
  <c r="M1578" i="28"/>
  <c r="N1577" i="28"/>
  <c r="M1577" i="28"/>
  <c r="N1576" i="28"/>
  <c r="M1576" i="28"/>
  <c r="N1575" i="28"/>
  <c r="M1575" i="28"/>
  <c r="N1574" i="28"/>
  <c r="M1574" i="28"/>
  <c r="N1573" i="28"/>
  <c r="M1573" i="28"/>
  <c r="N1572" i="28"/>
  <c r="M1572" i="28"/>
  <c r="N1571" i="28"/>
  <c r="M1571" i="28"/>
  <c r="N1570" i="28"/>
  <c r="M1570" i="28"/>
  <c r="N1569" i="28"/>
  <c r="M1569" i="28"/>
  <c r="N1568" i="28"/>
  <c r="M1568" i="28"/>
  <c r="N1567" i="28"/>
  <c r="M1567" i="28"/>
  <c r="N1566" i="28"/>
  <c r="M1566" i="28"/>
  <c r="N1565" i="28"/>
  <c r="M1565" i="28"/>
  <c r="N1564" i="28"/>
  <c r="M1564" i="28"/>
  <c r="N1563" i="28"/>
  <c r="M1563" i="28"/>
  <c r="N1562" i="28"/>
  <c r="M1562" i="28"/>
  <c r="N1561" i="28"/>
  <c r="M1561" i="28"/>
  <c r="N1560" i="28"/>
  <c r="M1560" i="28"/>
  <c r="N1559" i="28"/>
  <c r="M1559" i="28"/>
  <c r="N1558" i="28"/>
  <c r="M1558" i="28"/>
  <c r="N1557" i="28"/>
  <c r="M1557" i="28"/>
  <c r="N1556" i="28"/>
  <c r="M1556" i="28"/>
  <c r="N1555" i="28"/>
  <c r="M1555" i="28"/>
  <c r="N1554" i="28"/>
  <c r="M1554" i="28"/>
  <c r="N1553" i="28"/>
  <c r="M1553" i="28"/>
  <c r="N1552" i="28"/>
  <c r="M1552" i="28"/>
  <c r="N1551" i="28"/>
  <c r="M1551" i="28"/>
  <c r="N1550" i="28"/>
  <c r="M1550" i="28"/>
  <c r="N1549" i="28"/>
  <c r="M1549" i="28"/>
  <c r="N1548" i="28"/>
  <c r="M1548" i="28"/>
  <c r="N1547" i="28"/>
  <c r="M1547" i="28"/>
  <c r="N1546" i="28"/>
  <c r="M1546" i="28"/>
  <c r="N1545" i="28"/>
  <c r="M1545" i="28"/>
  <c r="N1544" i="28"/>
  <c r="M1544" i="28"/>
  <c r="N1543" i="28"/>
  <c r="M1543" i="28"/>
  <c r="N1542" i="28"/>
  <c r="M1542" i="28"/>
  <c r="N1541" i="28"/>
  <c r="M1541" i="28"/>
  <c r="N1540" i="28"/>
  <c r="M1540" i="28"/>
  <c r="N1539" i="28"/>
  <c r="M1539" i="28"/>
  <c r="N1538" i="28"/>
  <c r="M1538" i="28"/>
  <c r="N1537" i="28"/>
  <c r="M1537" i="28"/>
  <c r="N1536" i="28"/>
  <c r="M1536" i="28"/>
  <c r="N1535" i="28"/>
  <c r="M1535" i="28"/>
  <c r="N1534" i="28"/>
  <c r="M1534" i="28"/>
  <c r="N1533" i="28"/>
  <c r="M1533" i="28"/>
  <c r="N1532" i="28"/>
  <c r="M1532" i="28"/>
  <c r="N1531" i="28"/>
  <c r="M1531" i="28"/>
  <c r="N1530" i="28"/>
  <c r="M1530" i="28"/>
  <c r="N1529" i="28"/>
  <c r="M1529" i="28"/>
  <c r="N1528" i="28"/>
  <c r="M1528" i="28"/>
  <c r="N1527" i="28"/>
  <c r="M1527" i="28"/>
  <c r="N1526" i="28"/>
  <c r="M1526" i="28"/>
  <c r="N1525" i="28"/>
  <c r="M1525" i="28"/>
  <c r="N1524" i="28"/>
  <c r="M1524" i="28"/>
  <c r="N1523" i="28"/>
  <c r="M1523" i="28"/>
  <c r="N1522" i="28"/>
  <c r="M1522" i="28"/>
  <c r="N1521" i="28"/>
  <c r="M1521" i="28"/>
  <c r="N1520" i="28"/>
  <c r="M1520" i="28"/>
  <c r="N1519" i="28"/>
  <c r="M1519" i="28"/>
  <c r="N1518" i="28"/>
  <c r="M1518" i="28"/>
  <c r="N1517" i="28"/>
  <c r="M1517" i="28"/>
  <c r="N1516" i="28"/>
  <c r="M1516" i="28"/>
  <c r="N1515" i="28"/>
  <c r="M1515" i="28"/>
  <c r="N1514" i="28"/>
  <c r="M1514" i="28"/>
  <c r="N1513" i="28"/>
  <c r="M1513" i="28"/>
  <c r="N1512" i="28"/>
  <c r="M1512" i="28"/>
  <c r="N1511" i="28"/>
  <c r="M1511" i="28"/>
  <c r="N1510" i="28"/>
  <c r="M1510" i="28"/>
  <c r="N1509" i="28"/>
  <c r="M1509" i="28"/>
  <c r="N1508" i="28"/>
  <c r="M1508" i="28"/>
  <c r="N1507" i="28"/>
  <c r="M1507" i="28"/>
  <c r="N1506" i="28"/>
  <c r="M1506" i="28"/>
  <c r="N1505" i="28"/>
  <c r="M1505" i="28"/>
  <c r="N1504" i="28"/>
  <c r="M1504" i="28"/>
  <c r="N1503" i="28"/>
  <c r="M1503" i="28"/>
  <c r="N1502" i="28"/>
  <c r="M1502" i="28"/>
  <c r="N1501" i="28"/>
  <c r="M1501" i="28"/>
  <c r="N1500" i="28"/>
  <c r="M1500" i="28"/>
  <c r="N1499" i="28"/>
  <c r="M1499" i="28"/>
  <c r="N1498" i="28"/>
  <c r="M1498" i="28"/>
  <c r="N1497" i="28"/>
  <c r="M1497" i="28"/>
  <c r="N1496" i="28"/>
  <c r="M1496" i="28"/>
  <c r="N1495" i="28"/>
  <c r="M1495" i="28"/>
  <c r="N1494" i="28"/>
  <c r="M1494" i="28"/>
  <c r="N1493" i="28"/>
  <c r="M1493" i="28"/>
  <c r="N1492" i="28"/>
  <c r="M1492" i="28"/>
  <c r="N1491" i="28"/>
  <c r="M1491" i="28"/>
  <c r="N1490" i="28"/>
  <c r="M1490" i="28"/>
  <c r="N1489" i="28"/>
  <c r="M1489" i="28"/>
  <c r="N1488" i="28"/>
  <c r="M1488" i="28"/>
  <c r="N1487" i="28"/>
  <c r="M1487" i="28"/>
  <c r="N1486" i="28"/>
  <c r="M1486" i="28"/>
  <c r="N1485" i="28"/>
  <c r="M1485" i="28"/>
  <c r="N1484" i="28"/>
  <c r="M1484" i="28"/>
  <c r="N1483" i="28"/>
  <c r="M1483" i="28"/>
  <c r="N1482" i="28"/>
  <c r="M1482" i="28"/>
  <c r="N1481" i="28"/>
  <c r="M1481" i="28"/>
  <c r="N1480" i="28"/>
  <c r="M1480" i="28"/>
  <c r="N1479" i="28"/>
  <c r="M1479" i="28"/>
  <c r="N1478" i="28"/>
  <c r="M1478" i="28"/>
  <c r="N1477" i="28"/>
  <c r="M1477" i="28"/>
  <c r="N1476" i="28"/>
  <c r="M1476" i="28"/>
  <c r="N1475" i="28"/>
  <c r="M1475" i="28"/>
  <c r="N1474" i="28"/>
  <c r="M1474" i="28"/>
  <c r="N1473" i="28"/>
  <c r="M1473" i="28"/>
  <c r="N1472" i="28"/>
  <c r="M1472" i="28"/>
  <c r="N1471" i="28"/>
  <c r="M1471" i="28"/>
  <c r="N1470" i="28"/>
  <c r="M1470" i="28"/>
  <c r="N1469" i="28"/>
  <c r="M1469" i="28"/>
  <c r="N1468" i="28"/>
  <c r="M1468" i="28"/>
  <c r="N1467" i="28"/>
  <c r="M1467" i="28"/>
  <c r="N1466" i="28"/>
  <c r="M1466" i="28"/>
  <c r="N1465" i="28"/>
  <c r="M1465" i="28"/>
  <c r="N1464" i="28"/>
  <c r="M1464" i="28"/>
  <c r="N1463" i="28"/>
  <c r="M1463" i="28"/>
  <c r="N1462" i="28"/>
  <c r="M1462" i="28"/>
  <c r="N1461" i="28"/>
  <c r="M1461" i="28"/>
  <c r="N1460" i="28"/>
  <c r="M1460" i="28"/>
  <c r="N1459" i="28"/>
  <c r="M1459" i="28"/>
  <c r="N1458" i="28"/>
  <c r="M1458" i="28"/>
  <c r="N1457" i="28"/>
  <c r="M1457" i="28"/>
  <c r="N1456" i="28"/>
  <c r="M1456" i="28"/>
  <c r="N1455" i="28"/>
  <c r="M1455" i="28"/>
  <c r="N1454" i="28"/>
  <c r="M1454" i="28"/>
  <c r="N1453" i="28"/>
  <c r="M1453" i="28"/>
  <c r="N1452" i="28"/>
  <c r="M1452" i="28"/>
  <c r="N1451" i="28"/>
  <c r="M1451" i="28"/>
  <c r="N1450" i="28"/>
  <c r="M1450" i="28"/>
  <c r="N1449" i="28"/>
  <c r="M1449" i="28"/>
  <c r="N1448" i="28"/>
  <c r="M1448" i="28"/>
  <c r="N1447" i="28"/>
  <c r="M1447" i="28"/>
  <c r="N1446" i="28"/>
  <c r="M1446" i="28"/>
  <c r="N1445" i="28"/>
  <c r="M1445" i="28"/>
  <c r="N1444" i="28"/>
  <c r="M1444" i="28"/>
  <c r="N1443" i="28"/>
  <c r="M1443" i="28"/>
  <c r="N1442" i="28"/>
  <c r="M1442" i="28"/>
  <c r="N1441" i="28"/>
  <c r="M1441" i="28"/>
  <c r="N1440" i="28"/>
  <c r="M1440" i="28"/>
  <c r="N1439" i="28"/>
  <c r="M1439" i="28"/>
  <c r="N1438" i="28"/>
  <c r="M1438" i="28"/>
  <c r="N1437" i="28"/>
  <c r="M1437" i="28"/>
  <c r="N1436" i="28"/>
  <c r="M1436" i="28"/>
  <c r="N1435" i="28"/>
  <c r="M1435" i="28"/>
  <c r="N1434" i="28"/>
  <c r="M1434" i="28"/>
  <c r="N1433" i="28"/>
  <c r="M1433" i="28"/>
  <c r="N1432" i="28"/>
  <c r="M1432" i="28"/>
  <c r="N1431" i="28"/>
  <c r="M1431" i="28"/>
  <c r="N1430" i="28"/>
  <c r="M1430" i="28"/>
  <c r="N1429" i="28"/>
  <c r="M1429" i="28"/>
  <c r="N1428" i="28"/>
  <c r="M1428" i="28"/>
  <c r="N1427" i="28"/>
  <c r="M1427" i="28"/>
  <c r="N1426" i="28"/>
  <c r="M1426" i="28"/>
  <c r="N1425" i="28"/>
  <c r="M1425" i="28"/>
  <c r="N1424" i="28"/>
  <c r="M1424" i="28"/>
  <c r="N1423" i="28"/>
  <c r="M1423" i="28"/>
  <c r="N1422" i="28"/>
  <c r="M1422" i="28"/>
  <c r="N1421" i="28"/>
  <c r="M1421" i="28"/>
  <c r="N1420" i="28"/>
  <c r="M1420" i="28"/>
  <c r="N1419" i="28"/>
  <c r="M1419" i="28"/>
  <c r="N1418" i="28"/>
  <c r="M1418" i="28"/>
  <c r="N1417" i="28"/>
  <c r="M1417" i="28"/>
  <c r="N1416" i="28"/>
  <c r="M1416" i="28"/>
  <c r="N1415" i="28"/>
  <c r="M1415" i="28"/>
  <c r="N1414" i="28"/>
  <c r="M1414" i="28"/>
  <c r="N1413" i="28"/>
  <c r="M1413" i="28"/>
  <c r="N1412" i="28"/>
  <c r="M1412" i="28"/>
  <c r="N1411" i="28"/>
  <c r="M1411" i="28"/>
  <c r="N1410" i="28"/>
  <c r="M1410" i="28"/>
  <c r="N1409" i="28"/>
  <c r="M1409" i="28"/>
  <c r="N1408" i="28"/>
  <c r="M1408" i="28"/>
  <c r="N1407" i="28"/>
  <c r="M1407" i="28"/>
  <c r="N1406" i="28"/>
  <c r="M1406" i="28"/>
  <c r="N1405" i="28"/>
  <c r="M1405" i="28"/>
  <c r="N1404" i="28"/>
  <c r="M1404" i="28"/>
  <c r="N1403" i="28"/>
  <c r="M1403" i="28"/>
  <c r="N1402" i="28"/>
  <c r="M1402" i="28"/>
  <c r="N1401" i="28"/>
  <c r="M1401" i="28"/>
  <c r="N1400" i="28"/>
  <c r="M1400" i="28"/>
  <c r="N1399" i="28"/>
  <c r="M1399" i="28"/>
  <c r="N1398" i="28"/>
  <c r="M1398" i="28"/>
  <c r="N1397" i="28"/>
  <c r="M1397" i="28"/>
  <c r="N1396" i="28"/>
  <c r="M1396" i="28"/>
  <c r="N1395" i="28"/>
  <c r="M1395" i="28"/>
  <c r="N1394" i="28"/>
  <c r="M1394" i="28"/>
  <c r="N1393" i="28"/>
  <c r="M1393" i="28"/>
  <c r="N1392" i="28"/>
  <c r="M1392" i="28"/>
  <c r="N1391" i="28"/>
  <c r="M1391" i="28"/>
  <c r="N1390" i="28"/>
  <c r="M1390" i="28"/>
  <c r="N1389" i="28"/>
  <c r="M1389" i="28"/>
  <c r="N1388" i="28"/>
  <c r="M1388" i="28"/>
  <c r="N1387" i="28"/>
  <c r="M1387" i="28"/>
  <c r="N1386" i="28"/>
  <c r="M1386" i="28"/>
  <c r="N1385" i="28"/>
  <c r="M1385" i="28"/>
  <c r="N1384" i="28"/>
  <c r="M1384" i="28"/>
  <c r="N1383" i="28"/>
  <c r="M1383" i="28"/>
  <c r="N1382" i="28"/>
  <c r="M1382" i="28"/>
  <c r="N1381" i="28"/>
  <c r="M1381" i="28"/>
  <c r="N1380" i="28"/>
  <c r="M1380" i="28"/>
  <c r="N1379" i="28"/>
  <c r="M1379" i="28"/>
  <c r="N1378" i="28"/>
  <c r="M1378" i="28"/>
  <c r="N1377" i="28"/>
  <c r="M1377" i="28"/>
  <c r="N1376" i="28"/>
  <c r="M1376" i="28"/>
  <c r="N1375" i="28"/>
  <c r="M1375" i="28"/>
  <c r="N1374" i="28"/>
  <c r="M1374" i="28"/>
  <c r="N1373" i="28"/>
  <c r="M1373" i="28"/>
  <c r="N1372" i="28"/>
  <c r="M1372" i="28"/>
  <c r="N1371" i="28"/>
  <c r="M1371" i="28"/>
  <c r="N1370" i="28"/>
  <c r="M1370" i="28"/>
  <c r="N1369" i="28"/>
  <c r="M1369" i="28"/>
  <c r="N1368" i="28"/>
  <c r="M1368" i="28"/>
  <c r="N1367" i="28"/>
  <c r="M1367" i="28"/>
  <c r="N1366" i="28"/>
  <c r="M1366" i="28"/>
  <c r="N1365" i="28"/>
  <c r="M1365" i="28"/>
  <c r="N1364" i="28"/>
  <c r="M1364" i="28"/>
  <c r="N1363" i="28"/>
  <c r="M1363" i="28"/>
  <c r="N1362" i="28"/>
  <c r="M1362" i="28"/>
  <c r="N1361" i="28"/>
  <c r="M1361" i="28"/>
  <c r="N1360" i="28"/>
  <c r="M1360" i="28"/>
  <c r="N1359" i="28"/>
  <c r="M1359" i="28"/>
  <c r="N1358" i="28"/>
  <c r="M1358" i="28"/>
  <c r="N1357" i="28"/>
  <c r="M1357" i="28"/>
  <c r="N1356" i="28"/>
  <c r="M1356" i="28"/>
  <c r="N1355" i="28"/>
  <c r="M1355" i="28"/>
  <c r="N1354" i="28"/>
  <c r="M1354" i="28"/>
  <c r="N1353" i="28"/>
  <c r="M1353" i="28"/>
  <c r="N1352" i="28"/>
  <c r="M1352" i="28"/>
  <c r="N1351" i="28"/>
  <c r="M1351" i="28"/>
  <c r="N1350" i="28"/>
  <c r="M1350" i="28"/>
  <c r="N1349" i="28"/>
  <c r="M1349" i="28"/>
  <c r="N1348" i="28"/>
  <c r="M1348" i="28"/>
  <c r="N1347" i="28"/>
  <c r="M1347" i="28"/>
  <c r="N1346" i="28"/>
  <c r="M1346" i="28"/>
  <c r="N1345" i="28"/>
  <c r="M1345" i="28"/>
  <c r="N1344" i="28"/>
  <c r="M1344" i="28"/>
  <c r="N1343" i="28"/>
  <c r="M1343" i="28"/>
  <c r="N1342" i="28"/>
  <c r="M1342" i="28"/>
  <c r="N1341" i="28"/>
  <c r="M1341" i="28"/>
  <c r="N1340" i="28"/>
  <c r="M1340" i="28"/>
  <c r="N1339" i="28"/>
  <c r="M1339" i="28"/>
  <c r="N1338" i="28"/>
  <c r="M1338" i="28"/>
  <c r="N1337" i="28"/>
  <c r="M1337" i="28"/>
  <c r="N1336" i="28"/>
  <c r="M1336" i="28"/>
  <c r="N1335" i="28"/>
  <c r="M1335" i="28"/>
  <c r="N1334" i="28"/>
  <c r="M1334" i="28"/>
  <c r="N1333" i="28"/>
  <c r="M1333" i="28"/>
  <c r="N1332" i="28"/>
  <c r="M1332" i="28"/>
  <c r="N1331" i="28"/>
  <c r="M1331" i="28"/>
  <c r="N1330" i="28"/>
  <c r="M1330" i="28"/>
  <c r="N1329" i="28"/>
  <c r="M1329" i="28"/>
  <c r="N1328" i="28"/>
  <c r="M1328" i="28"/>
  <c r="N1327" i="28"/>
  <c r="M1327" i="28"/>
  <c r="N1326" i="28"/>
  <c r="M1326" i="28"/>
  <c r="N1325" i="28"/>
  <c r="M1325" i="28"/>
  <c r="N1324" i="28"/>
  <c r="M1324" i="28"/>
  <c r="N1323" i="28"/>
  <c r="M1323" i="28"/>
  <c r="N1322" i="28"/>
  <c r="M1322" i="28"/>
  <c r="N1321" i="28"/>
  <c r="M1321" i="28"/>
  <c r="N1320" i="28"/>
  <c r="M1320" i="28"/>
  <c r="N1319" i="28"/>
  <c r="M1319" i="28"/>
  <c r="N1318" i="28"/>
  <c r="M1318" i="28"/>
  <c r="N1317" i="28"/>
  <c r="M1317" i="28"/>
  <c r="N1316" i="28"/>
  <c r="M1316" i="28"/>
  <c r="N1315" i="28"/>
  <c r="M1315" i="28"/>
  <c r="N1314" i="28"/>
  <c r="M1314" i="28"/>
  <c r="N1313" i="28"/>
  <c r="M1313" i="28"/>
  <c r="N1312" i="28"/>
  <c r="M1312" i="28"/>
  <c r="N1311" i="28"/>
  <c r="M1311" i="28"/>
  <c r="N1310" i="28"/>
  <c r="M1310" i="28"/>
  <c r="N1309" i="28"/>
  <c r="M1309" i="28"/>
  <c r="N1308" i="28"/>
  <c r="M1308" i="28"/>
  <c r="N1307" i="28"/>
  <c r="M1307" i="28"/>
  <c r="N1306" i="28"/>
  <c r="M1306" i="28"/>
  <c r="N1305" i="28"/>
  <c r="M1305" i="28"/>
  <c r="N1304" i="28"/>
  <c r="M1304" i="28"/>
  <c r="N1303" i="28"/>
  <c r="M1303" i="28"/>
  <c r="N1302" i="28"/>
  <c r="M1302" i="28"/>
  <c r="N1301" i="28"/>
  <c r="M1301" i="28"/>
  <c r="N1300" i="28"/>
  <c r="M1300" i="28"/>
  <c r="N1299" i="28"/>
  <c r="M1299" i="28"/>
  <c r="N1298" i="28"/>
  <c r="M1298" i="28"/>
  <c r="N1297" i="28"/>
  <c r="M1297" i="28"/>
  <c r="N1296" i="28"/>
  <c r="M1296" i="28"/>
  <c r="N1295" i="28"/>
  <c r="M1295" i="28"/>
  <c r="N1294" i="28"/>
  <c r="M1294" i="28"/>
  <c r="N1293" i="28"/>
  <c r="M1293" i="28"/>
  <c r="N1292" i="28"/>
  <c r="M1292" i="28"/>
  <c r="N1291" i="28"/>
  <c r="M1291" i="28"/>
  <c r="N1290" i="28"/>
  <c r="M1290" i="28"/>
  <c r="N1289" i="28"/>
  <c r="M1289" i="28"/>
  <c r="N1288" i="28"/>
  <c r="M1288" i="28"/>
  <c r="N1287" i="28"/>
  <c r="M1287" i="28"/>
  <c r="N1286" i="28"/>
  <c r="M1286" i="28"/>
  <c r="N1285" i="28"/>
  <c r="M1285" i="28"/>
  <c r="N1284" i="28"/>
  <c r="M1284" i="28"/>
  <c r="N1283" i="28"/>
  <c r="M1283" i="28"/>
  <c r="N1282" i="28"/>
  <c r="M1282" i="28"/>
  <c r="N1281" i="28"/>
  <c r="M1281" i="28"/>
  <c r="N1280" i="28"/>
  <c r="M1280" i="28"/>
  <c r="N1279" i="28"/>
  <c r="M1279" i="28"/>
  <c r="N1278" i="28"/>
  <c r="M1278" i="28"/>
  <c r="N1277" i="28"/>
  <c r="M1277" i="28"/>
  <c r="N1276" i="28"/>
  <c r="M1276" i="28"/>
  <c r="N1275" i="28"/>
  <c r="M1275" i="28"/>
  <c r="N1274" i="28"/>
  <c r="M1274" i="28"/>
  <c r="N1273" i="28"/>
  <c r="M1273" i="28"/>
  <c r="N1272" i="28"/>
  <c r="M1272" i="28"/>
  <c r="N1271" i="28"/>
  <c r="M1271" i="28"/>
  <c r="N1270" i="28"/>
  <c r="M1270" i="28"/>
  <c r="N1269" i="28"/>
  <c r="M1269" i="28"/>
  <c r="N1268" i="28"/>
  <c r="M1268" i="28"/>
  <c r="N1267" i="28"/>
  <c r="M1267" i="28"/>
  <c r="N1266" i="28"/>
  <c r="M1266" i="28"/>
  <c r="N1265" i="28"/>
  <c r="M1265" i="28"/>
  <c r="N1264" i="28"/>
  <c r="M1264" i="28"/>
  <c r="N1263" i="28"/>
  <c r="M1263" i="28"/>
  <c r="N1262" i="28"/>
  <c r="M1262" i="28"/>
  <c r="N1261" i="28"/>
  <c r="M1261" i="28"/>
  <c r="N1260" i="28"/>
  <c r="M1260" i="28"/>
  <c r="N1259" i="28"/>
  <c r="M1259" i="28"/>
  <c r="N1258" i="28"/>
  <c r="M1258" i="28"/>
  <c r="N1257" i="28"/>
  <c r="M1257" i="28"/>
  <c r="N1256" i="28"/>
  <c r="M1256" i="28"/>
  <c r="N1255" i="28"/>
  <c r="M1255" i="28"/>
  <c r="N1254" i="28"/>
  <c r="M1254" i="28"/>
  <c r="N1253" i="28"/>
  <c r="M1253" i="28"/>
  <c r="N1252" i="28"/>
  <c r="M1252" i="28"/>
  <c r="N1251" i="28"/>
  <c r="M1251" i="28"/>
  <c r="N1250" i="28"/>
  <c r="M1250" i="28"/>
  <c r="N1249" i="28"/>
  <c r="M1249" i="28"/>
  <c r="N1248" i="28"/>
  <c r="M1248" i="28"/>
  <c r="N1247" i="28"/>
  <c r="M1247" i="28"/>
  <c r="N1246" i="28"/>
  <c r="M1246" i="28"/>
  <c r="N1245" i="28"/>
  <c r="M1245" i="28"/>
  <c r="N1244" i="28"/>
  <c r="M1244" i="28"/>
  <c r="N1243" i="28"/>
  <c r="M1243" i="28"/>
  <c r="N1242" i="28"/>
  <c r="M1242" i="28"/>
  <c r="N1241" i="28"/>
  <c r="M1241" i="28"/>
  <c r="N1240" i="28"/>
  <c r="M1240" i="28"/>
  <c r="N1239" i="28"/>
  <c r="M1239" i="28"/>
  <c r="N1238" i="28"/>
  <c r="M1238" i="28"/>
  <c r="N1237" i="28"/>
  <c r="M1237" i="28"/>
  <c r="N1236" i="28"/>
  <c r="M1236" i="28"/>
  <c r="N1235" i="28"/>
  <c r="M1235" i="28"/>
  <c r="N1234" i="28"/>
  <c r="M1234" i="28"/>
  <c r="N1233" i="28"/>
  <c r="M1233" i="28"/>
  <c r="N1232" i="28"/>
  <c r="M1232" i="28"/>
  <c r="N1231" i="28"/>
  <c r="M1231" i="28"/>
  <c r="N1230" i="28"/>
  <c r="M1230" i="28"/>
  <c r="N1229" i="28"/>
  <c r="M1229" i="28"/>
  <c r="N1228" i="28"/>
  <c r="M1228" i="28"/>
  <c r="N1227" i="28"/>
  <c r="M1227" i="28"/>
  <c r="N1226" i="28"/>
  <c r="M1226" i="28"/>
  <c r="N1225" i="28"/>
  <c r="M1225" i="28"/>
  <c r="N1224" i="28"/>
  <c r="M1224" i="28"/>
  <c r="N1223" i="28"/>
  <c r="M1223" i="28"/>
  <c r="N1222" i="28"/>
  <c r="M1222" i="28"/>
  <c r="N1221" i="28"/>
  <c r="M1221" i="28"/>
  <c r="N1220" i="28"/>
  <c r="M1220" i="28"/>
  <c r="N1219" i="28"/>
  <c r="M1219" i="28"/>
  <c r="N1218" i="28"/>
  <c r="M1218" i="28"/>
  <c r="N1217" i="28"/>
  <c r="M1217" i="28"/>
  <c r="N1216" i="28"/>
  <c r="M1216" i="28"/>
  <c r="N1215" i="28"/>
  <c r="M1215" i="28"/>
  <c r="N1214" i="28"/>
  <c r="M1214" i="28"/>
  <c r="N1213" i="28"/>
  <c r="M1213" i="28"/>
  <c r="N1212" i="28"/>
  <c r="M1212" i="28"/>
  <c r="N1211" i="28"/>
  <c r="M1211" i="28"/>
  <c r="N1210" i="28"/>
  <c r="M1210" i="28"/>
  <c r="N1209" i="28"/>
  <c r="M1209" i="28"/>
  <c r="N1208" i="28"/>
  <c r="M1208" i="28"/>
  <c r="N1207" i="28"/>
  <c r="M1207" i="28"/>
  <c r="N1206" i="28"/>
  <c r="M1206" i="28"/>
  <c r="N1205" i="28"/>
  <c r="M1205" i="28"/>
  <c r="N1204" i="28"/>
  <c r="M1204" i="28"/>
  <c r="N1203" i="28"/>
  <c r="M1203" i="28"/>
  <c r="N1202" i="28"/>
  <c r="M1202" i="28"/>
  <c r="N1201" i="28"/>
  <c r="M1201" i="28"/>
  <c r="N1200" i="28"/>
  <c r="M1200" i="28"/>
  <c r="N1199" i="28"/>
  <c r="M1199" i="28"/>
  <c r="N1198" i="28"/>
  <c r="M1198" i="28"/>
  <c r="N1197" i="28"/>
  <c r="M1197" i="28"/>
  <c r="N1196" i="28"/>
  <c r="M1196" i="28"/>
  <c r="N1195" i="28"/>
  <c r="M1195" i="28"/>
  <c r="N1194" i="28"/>
  <c r="M1194" i="28"/>
  <c r="N1193" i="28"/>
  <c r="M1193" i="28"/>
  <c r="N1192" i="28"/>
  <c r="M1192" i="28"/>
  <c r="N1191" i="28"/>
  <c r="M1191" i="28"/>
  <c r="N1190" i="28"/>
  <c r="M1190" i="28"/>
  <c r="N1189" i="28"/>
  <c r="M1189" i="28"/>
  <c r="N1188" i="28"/>
  <c r="M1188" i="28"/>
  <c r="N1187" i="28"/>
  <c r="M1187" i="28"/>
  <c r="N1186" i="28"/>
  <c r="M1186" i="28"/>
  <c r="N1185" i="28"/>
  <c r="M1185" i="28"/>
  <c r="N1184" i="28"/>
  <c r="M1184" i="28"/>
  <c r="N1183" i="28"/>
  <c r="M1183" i="28"/>
  <c r="N1182" i="28"/>
  <c r="M1182" i="28"/>
  <c r="N1181" i="28"/>
  <c r="M1181" i="28"/>
  <c r="N1180" i="28"/>
  <c r="M1180" i="28"/>
  <c r="N1179" i="28"/>
  <c r="M1179" i="28"/>
  <c r="N1178" i="28"/>
  <c r="M1178" i="28"/>
  <c r="N1177" i="28"/>
  <c r="M1177" i="28"/>
  <c r="N1176" i="28"/>
  <c r="M1176" i="28"/>
  <c r="N1175" i="28"/>
  <c r="M1175" i="28"/>
  <c r="N1174" i="28"/>
  <c r="M1174" i="28"/>
  <c r="N1173" i="28"/>
  <c r="M1173" i="28"/>
  <c r="N1172" i="28"/>
  <c r="M1172" i="28"/>
  <c r="N1171" i="28"/>
  <c r="M1171" i="28"/>
  <c r="N1170" i="28"/>
  <c r="M1170" i="28"/>
  <c r="N1169" i="28"/>
  <c r="M1169" i="28"/>
  <c r="N1168" i="28"/>
  <c r="M1168" i="28"/>
  <c r="N1167" i="28"/>
  <c r="M1167" i="28"/>
  <c r="N1166" i="28"/>
  <c r="M1166" i="28"/>
  <c r="N1165" i="28"/>
  <c r="M1165" i="28"/>
  <c r="N1164" i="28"/>
  <c r="M1164" i="28"/>
  <c r="N1163" i="28"/>
  <c r="M1163" i="28"/>
  <c r="N1162" i="28"/>
  <c r="M1162" i="28"/>
  <c r="N1161" i="28"/>
  <c r="M1161" i="28"/>
  <c r="N1160" i="28"/>
  <c r="M1160" i="28"/>
  <c r="N1159" i="28"/>
  <c r="M1159" i="28"/>
  <c r="N1158" i="28"/>
  <c r="M1158" i="28"/>
  <c r="N1157" i="28"/>
  <c r="M1157" i="28"/>
  <c r="N1156" i="28"/>
  <c r="M1156" i="28"/>
  <c r="N1155" i="28"/>
  <c r="M1155" i="28"/>
  <c r="N1154" i="28"/>
  <c r="M1154" i="28"/>
  <c r="N1153" i="28"/>
  <c r="M1153" i="28"/>
  <c r="N1152" i="28"/>
  <c r="M1152" i="28"/>
  <c r="N1151" i="28"/>
  <c r="M1151" i="28"/>
  <c r="N1150" i="28"/>
  <c r="M1150" i="28"/>
  <c r="N1149" i="28"/>
  <c r="M1149" i="28"/>
  <c r="N1148" i="28"/>
  <c r="M1148" i="28"/>
  <c r="N1147" i="28"/>
  <c r="M1147" i="28"/>
  <c r="N1146" i="28"/>
  <c r="M1146" i="28"/>
  <c r="N1145" i="28"/>
  <c r="M1145" i="28"/>
  <c r="N1144" i="28"/>
  <c r="M1144" i="28"/>
  <c r="N1143" i="28"/>
  <c r="M1143" i="28"/>
  <c r="N1142" i="28"/>
  <c r="M1142" i="28"/>
  <c r="N1141" i="28"/>
  <c r="M1141" i="28"/>
  <c r="N1140" i="28"/>
  <c r="M1140" i="28"/>
  <c r="N1139" i="28"/>
  <c r="M1139" i="28"/>
  <c r="N1138" i="28"/>
  <c r="M1138" i="28"/>
  <c r="N1137" i="28"/>
  <c r="M1137" i="28"/>
  <c r="N1136" i="28"/>
  <c r="M1136" i="28"/>
  <c r="N1135" i="28"/>
  <c r="M1135" i="28"/>
  <c r="N1134" i="28"/>
  <c r="M1134" i="28"/>
  <c r="N1133" i="28"/>
  <c r="M1133" i="28"/>
  <c r="N1132" i="28"/>
  <c r="M1132" i="28"/>
  <c r="N1131" i="28"/>
  <c r="M1131" i="28"/>
  <c r="N1130" i="28"/>
  <c r="M1130" i="28"/>
  <c r="N1129" i="28"/>
  <c r="M1129" i="28"/>
  <c r="N1128" i="28"/>
  <c r="M1128" i="28"/>
  <c r="N1127" i="28"/>
  <c r="M1127" i="28"/>
  <c r="N1126" i="28"/>
  <c r="M1126" i="28"/>
  <c r="N1125" i="28"/>
  <c r="M1125" i="28"/>
  <c r="N1124" i="28"/>
  <c r="M1124" i="28"/>
  <c r="N1123" i="28"/>
  <c r="M1123" i="28"/>
  <c r="N1122" i="28"/>
  <c r="M1122" i="28"/>
  <c r="N1121" i="28"/>
  <c r="M1121" i="28"/>
  <c r="N1120" i="28"/>
  <c r="M1120" i="28"/>
  <c r="N1119" i="28"/>
  <c r="M1119" i="28"/>
  <c r="N1118" i="28"/>
  <c r="M1118" i="28"/>
  <c r="N1117" i="28"/>
  <c r="M1117" i="28"/>
  <c r="N1116" i="28"/>
  <c r="M1116" i="28"/>
  <c r="N1115" i="28"/>
  <c r="M1115" i="28"/>
  <c r="N1114" i="28"/>
  <c r="M1114" i="28"/>
  <c r="N1113" i="28"/>
  <c r="M1113" i="28"/>
  <c r="N1112" i="28"/>
  <c r="M1112" i="28"/>
  <c r="N1111" i="28"/>
  <c r="M1111" i="28"/>
  <c r="N1110" i="28"/>
  <c r="M1110" i="28"/>
  <c r="N1109" i="28"/>
  <c r="M1109" i="28"/>
  <c r="N1108" i="28"/>
  <c r="M1108" i="28"/>
  <c r="N1107" i="28"/>
  <c r="M1107" i="28"/>
  <c r="N1106" i="28"/>
  <c r="M1106" i="28"/>
  <c r="N1105" i="28"/>
  <c r="M1105" i="28"/>
  <c r="N1104" i="28"/>
  <c r="M1104" i="28"/>
  <c r="N1103" i="28"/>
  <c r="M1103" i="28"/>
  <c r="N1102" i="28"/>
  <c r="M1102" i="28"/>
  <c r="N1101" i="28"/>
  <c r="M1101" i="28"/>
  <c r="N1100" i="28"/>
  <c r="M1100" i="28"/>
  <c r="N1099" i="28"/>
  <c r="M1099" i="28"/>
  <c r="N1098" i="28"/>
  <c r="M1098" i="28"/>
  <c r="N1097" i="28"/>
  <c r="M1097" i="28"/>
  <c r="N1096" i="28"/>
  <c r="M1096" i="28"/>
  <c r="N1095" i="28"/>
  <c r="M1095" i="28"/>
  <c r="N1094" i="28"/>
  <c r="M1094" i="28"/>
  <c r="N1093" i="28"/>
  <c r="M1093" i="28"/>
  <c r="N1092" i="28"/>
  <c r="M1092" i="28"/>
  <c r="N1091" i="28"/>
  <c r="M1091" i="28"/>
  <c r="N1090" i="28"/>
  <c r="M1090" i="28"/>
  <c r="N1089" i="28"/>
  <c r="M1089" i="28"/>
  <c r="N1088" i="28"/>
  <c r="M1088" i="28"/>
  <c r="N1087" i="28"/>
  <c r="M1087" i="28"/>
  <c r="N1086" i="28"/>
  <c r="M1086" i="28"/>
  <c r="N1085" i="28"/>
  <c r="M1085" i="28"/>
  <c r="N1084" i="28"/>
  <c r="M1084" i="28"/>
  <c r="N1083" i="28"/>
  <c r="M1083" i="28"/>
  <c r="N1082" i="28"/>
  <c r="M1082" i="28"/>
  <c r="N1081" i="28"/>
  <c r="M1081" i="28"/>
  <c r="N1080" i="28"/>
  <c r="M1080" i="28"/>
  <c r="N1079" i="28"/>
  <c r="M1079" i="28"/>
  <c r="N1078" i="28"/>
  <c r="M1078" i="28"/>
  <c r="N1077" i="28"/>
  <c r="M1077" i="28"/>
  <c r="N1076" i="28"/>
  <c r="M1076" i="28"/>
  <c r="N1075" i="28"/>
  <c r="M1075" i="28"/>
  <c r="N1074" i="28"/>
  <c r="M1074" i="28"/>
  <c r="N1073" i="28"/>
  <c r="M1073" i="28"/>
  <c r="N1072" i="28"/>
  <c r="M1072" i="28"/>
  <c r="N1071" i="28"/>
  <c r="M1071" i="28"/>
  <c r="N1070" i="28"/>
  <c r="M1070" i="28"/>
  <c r="N1069" i="28"/>
  <c r="M1069" i="28"/>
  <c r="N1068" i="28"/>
  <c r="M1068" i="28"/>
  <c r="N1067" i="28"/>
  <c r="M1067" i="28"/>
  <c r="N1066" i="28"/>
  <c r="M1066" i="28"/>
  <c r="N1065" i="28"/>
  <c r="M1065" i="28"/>
  <c r="N1064" i="28"/>
  <c r="M1064" i="28"/>
  <c r="N1063" i="28"/>
  <c r="M1063" i="28"/>
  <c r="N1062" i="28"/>
  <c r="M1062" i="28"/>
  <c r="N1061" i="28"/>
  <c r="M1061" i="28"/>
  <c r="N1060" i="28"/>
  <c r="M1060" i="28"/>
  <c r="N1059" i="28"/>
  <c r="M1059" i="28"/>
  <c r="N1058" i="28"/>
  <c r="M1058" i="28"/>
  <c r="N1057" i="28"/>
  <c r="M1057" i="28"/>
  <c r="N1056" i="28"/>
  <c r="M1056" i="28"/>
  <c r="N1055" i="28"/>
  <c r="M1055" i="28"/>
  <c r="N1054" i="28"/>
  <c r="M1054" i="28"/>
  <c r="N1053" i="28"/>
  <c r="M1053" i="28"/>
  <c r="N1052" i="28"/>
  <c r="M1052" i="28"/>
  <c r="N1051" i="28"/>
  <c r="M1051" i="28"/>
  <c r="N1050" i="28"/>
  <c r="M1050" i="28"/>
  <c r="N1049" i="28"/>
  <c r="M1049" i="28"/>
  <c r="N1048" i="28"/>
  <c r="M1048" i="28"/>
  <c r="N1047" i="28"/>
  <c r="M1047" i="28"/>
  <c r="N1046" i="28"/>
  <c r="M1046" i="28"/>
  <c r="N1045" i="28"/>
  <c r="M1045" i="28"/>
  <c r="N1044" i="28"/>
  <c r="M1044" i="28"/>
  <c r="N1043" i="28"/>
  <c r="M1043" i="28"/>
  <c r="N1042" i="28"/>
  <c r="M1042" i="28"/>
  <c r="N1041" i="28"/>
  <c r="M1041" i="28"/>
  <c r="N1040" i="28"/>
  <c r="M1040" i="28"/>
  <c r="N1039" i="28"/>
  <c r="M1039" i="28"/>
  <c r="N1038" i="28"/>
  <c r="M1038" i="28"/>
  <c r="N1037" i="28"/>
  <c r="M1037" i="28"/>
  <c r="N1036" i="28"/>
  <c r="M1036" i="28"/>
  <c r="N1035" i="28"/>
  <c r="M1035" i="28"/>
  <c r="N1034" i="28"/>
  <c r="M1034" i="28"/>
  <c r="N1033" i="28"/>
  <c r="M1033" i="28"/>
  <c r="N1032" i="28"/>
  <c r="M1032" i="28"/>
  <c r="N1031" i="28"/>
  <c r="M1031" i="28"/>
  <c r="N1030" i="28"/>
  <c r="M1030" i="28"/>
  <c r="N1029" i="28"/>
  <c r="M1029" i="28"/>
  <c r="N1028" i="28"/>
  <c r="M1028" i="28"/>
  <c r="N1027" i="28"/>
  <c r="M1027" i="28"/>
  <c r="N1026" i="28"/>
  <c r="M1026" i="28"/>
  <c r="N1025" i="28"/>
  <c r="M1025" i="28"/>
  <c r="N1024" i="28"/>
  <c r="M1024" i="28"/>
  <c r="N1023" i="28"/>
  <c r="M1023" i="28"/>
  <c r="N1022" i="28"/>
  <c r="M1022" i="28"/>
  <c r="N1021" i="28"/>
  <c r="M1021" i="28"/>
  <c r="N1020" i="28"/>
  <c r="M1020" i="28"/>
  <c r="N1019" i="28"/>
  <c r="M1019" i="28"/>
  <c r="N1018" i="28"/>
  <c r="M1018" i="28"/>
  <c r="N1017" i="28"/>
  <c r="M1017" i="28"/>
  <c r="N1016" i="28"/>
  <c r="M1016" i="28"/>
  <c r="N1015" i="28"/>
  <c r="M1015" i="28"/>
  <c r="N1014" i="28"/>
  <c r="M1014" i="28"/>
  <c r="N1013" i="28"/>
  <c r="M1013" i="28"/>
  <c r="N1012" i="28"/>
  <c r="M1012" i="28"/>
  <c r="N1011" i="28"/>
  <c r="M1011" i="28"/>
  <c r="N1010" i="28"/>
  <c r="M1010" i="28"/>
  <c r="N1009" i="28"/>
  <c r="M1009" i="28"/>
  <c r="N1008" i="28"/>
  <c r="M1008" i="28"/>
  <c r="N1007" i="28"/>
  <c r="M1007" i="28"/>
  <c r="N1006" i="28"/>
  <c r="M1006" i="28"/>
  <c r="N1005" i="28"/>
  <c r="M1005" i="28"/>
  <c r="N1004" i="28"/>
  <c r="M1004" i="28"/>
  <c r="N1003" i="28"/>
  <c r="M1003" i="28"/>
  <c r="N1002" i="28"/>
  <c r="M1002" i="28"/>
  <c r="N1001" i="28"/>
  <c r="M1001" i="28"/>
  <c r="N1000" i="28"/>
  <c r="M1000" i="28"/>
  <c r="N999" i="28"/>
  <c r="M999" i="28"/>
  <c r="N998" i="28"/>
  <c r="M998" i="28"/>
  <c r="N997" i="28"/>
  <c r="M997" i="28"/>
  <c r="N996" i="28"/>
  <c r="M996" i="28"/>
  <c r="N995" i="28"/>
  <c r="M995" i="28"/>
  <c r="N994" i="28"/>
  <c r="M994" i="28"/>
  <c r="N993" i="28"/>
  <c r="M993" i="28"/>
  <c r="N992" i="28"/>
  <c r="M992" i="28"/>
  <c r="N991" i="28"/>
  <c r="M991" i="28"/>
  <c r="N990" i="28"/>
  <c r="M990" i="28"/>
  <c r="N989" i="28"/>
  <c r="M989" i="28"/>
  <c r="N988" i="28"/>
  <c r="M988" i="28"/>
  <c r="N987" i="28"/>
  <c r="M987" i="28"/>
  <c r="N986" i="28"/>
  <c r="M986" i="28"/>
  <c r="N985" i="28"/>
  <c r="M985" i="28"/>
  <c r="N984" i="28"/>
  <c r="M984" i="28"/>
  <c r="N983" i="28"/>
  <c r="M983" i="28"/>
  <c r="N982" i="28"/>
  <c r="M982" i="28"/>
  <c r="N981" i="28"/>
  <c r="M981" i="28"/>
  <c r="N980" i="28"/>
  <c r="M980" i="28"/>
  <c r="N979" i="28"/>
  <c r="M979" i="28"/>
  <c r="N978" i="28"/>
  <c r="M978" i="28"/>
  <c r="N977" i="28"/>
  <c r="M977" i="28"/>
  <c r="N976" i="28"/>
  <c r="M976" i="28"/>
  <c r="N975" i="28"/>
  <c r="M975" i="28"/>
  <c r="N974" i="28"/>
  <c r="M974" i="28"/>
  <c r="N973" i="28"/>
  <c r="M973" i="28"/>
  <c r="N972" i="28"/>
  <c r="M972" i="28"/>
  <c r="N971" i="28"/>
  <c r="M971" i="28"/>
  <c r="N970" i="28"/>
  <c r="M970" i="28"/>
  <c r="N969" i="28"/>
  <c r="M969" i="28"/>
  <c r="N968" i="28"/>
  <c r="M968" i="28"/>
  <c r="N967" i="28"/>
  <c r="M967" i="28"/>
  <c r="N966" i="28"/>
  <c r="M966" i="28"/>
  <c r="N965" i="28"/>
  <c r="M965" i="28"/>
  <c r="N964" i="28"/>
  <c r="M964" i="28"/>
  <c r="N963" i="28"/>
  <c r="M963" i="28"/>
  <c r="N962" i="28"/>
  <c r="M962" i="28"/>
  <c r="N961" i="28"/>
  <c r="M961" i="28"/>
  <c r="N960" i="28"/>
  <c r="M960" i="28"/>
  <c r="N959" i="28"/>
  <c r="M959" i="28"/>
  <c r="N958" i="28"/>
  <c r="M958" i="28"/>
  <c r="N957" i="28"/>
  <c r="M957" i="28"/>
  <c r="N956" i="28"/>
  <c r="M956" i="28"/>
  <c r="N955" i="28"/>
  <c r="M955" i="28"/>
  <c r="N954" i="28"/>
  <c r="M954" i="28"/>
  <c r="N953" i="28"/>
  <c r="M953" i="28"/>
  <c r="N952" i="28"/>
  <c r="M952" i="28"/>
  <c r="N951" i="28"/>
  <c r="M951" i="28"/>
  <c r="N950" i="28"/>
  <c r="M950" i="28"/>
  <c r="N949" i="28"/>
  <c r="M949" i="28"/>
  <c r="N948" i="28"/>
  <c r="M948" i="28"/>
  <c r="N947" i="28"/>
  <c r="M947" i="28"/>
  <c r="N946" i="28"/>
  <c r="M946" i="28"/>
  <c r="N945" i="28"/>
  <c r="M945" i="28"/>
  <c r="N944" i="28"/>
  <c r="M944" i="28"/>
  <c r="N943" i="28"/>
  <c r="M943" i="28"/>
  <c r="N942" i="28"/>
  <c r="M942" i="28"/>
  <c r="N941" i="28"/>
  <c r="M941" i="28"/>
  <c r="N940" i="28"/>
  <c r="M940" i="28"/>
  <c r="N939" i="28"/>
  <c r="M939" i="28"/>
  <c r="N938" i="28"/>
  <c r="M938" i="28"/>
  <c r="N937" i="28"/>
  <c r="M937" i="28"/>
  <c r="N936" i="28"/>
  <c r="M936" i="28"/>
  <c r="N935" i="28"/>
  <c r="M935" i="28"/>
  <c r="N934" i="28"/>
  <c r="M934" i="28"/>
  <c r="N933" i="28"/>
  <c r="M933" i="28"/>
  <c r="N932" i="28"/>
  <c r="M932" i="28"/>
  <c r="N931" i="28"/>
  <c r="M931" i="28"/>
  <c r="N930" i="28"/>
  <c r="M930" i="28"/>
  <c r="N929" i="28"/>
  <c r="M929" i="28"/>
  <c r="N928" i="28"/>
  <c r="M928" i="28"/>
  <c r="N927" i="28"/>
  <c r="M927" i="28"/>
  <c r="N926" i="28"/>
  <c r="M926" i="28"/>
  <c r="N925" i="28"/>
  <c r="M925" i="28"/>
  <c r="N924" i="28"/>
  <c r="M924" i="28"/>
  <c r="N923" i="28"/>
  <c r="M923" i="28"/>
  <c r="N922" i="28"/>
  <c r="M922" i="28"/>
  <c r="N921" i="28"/>
  <c r="M921" i="28"/>
  <c r="N920" i="28"/>
  <c r="M920" i="28"/>
  <c r="N919" i="28"/>
  <c r="M919" i="28"/>
  <c r="N918" i="28"/>
  <c r="M918" i="28"/>
  <c r="N917" i="28"/>
  <c r="M917" i="28"/>
  <c r="N916" i="28"/>
  <c r="M916" i="28"/>
  <c r="N915" i="28"/>
  <c r="M915" i="28"/>
  <c r="N914" i="28"/>
  <c r="M914" i="28"/>
  <c r="N913" i="28"/>
  <c r="M913" i="28"/>
  <c r="N912" i="28"/>
  <c r="M912" i="28"/>
  <c r="N911" i="28"/>
  <c r="M911" i="28"/>
  <c r="N910" i="28"/>
  <c r="M910" i="28"/>
  <c r="N909" i="28"/>
  <c r="M909" i="28"/>
  <c r="N908" i="28"/>
  <c r="M908" i="28"/>
  <c r="N907" i="28"/>
  <c r="M907" i="28"/>
  <c r="N906" i="28"/>
  <c r="M906" i="28"/>
  <c r="N905" i="28"/>
  <c r="M905" i="28"/>
  <c r="N904" i="28"/>
  <c r="M904" i="28"/>
  <c r="N903" i="28"/>
  <c r="M903" i="28"/>
  <c r="N902" i="28"/>
  <c r="M902" i="28"/>
  <c r="N901" i="28"/>
  <c r="M901" i="28"/>
  <c r="N900" i="28"/>
  <c r="M900" i="28"/>
  <c r="N899" i="28"/>
  <c r="M899" i="28"/>
  <c r="N898" i="28"/>
  <c r="M898" i="28"/>
  <c r="N897" i="28"/>
  <c r="M897" i="28"/>
  <c r="N896" i="28"/>
  <c r="M896" i="28"/>
  <c r="N895" i="28"/>
  <c r="M895" i="28"/>
  <c r="N894" i="28"/>
  <c r="M894" i="28"/>
  <c r="N893" i="28"/>
  <c r="M893" i="28"/>
  <c r="N892" i="28"/>
  <c r="M892" i="28"/>
  <c r="N891" i="28"/>
  <c r="M891" i="28"/>
  <c r="N890" i="28"/>
  <c r="M890" i="28"/>
  <c r="N889" i="28"/>
  <c r="M889" i="28"/>
  <c r="N888" i="28"/>
  <c r="M888" i="28"/>
  <c r="N887" i="28"/>
  <c r="M887" i="28"/>
  <c r="N886" i="28"/>
  <c r="M886" i="28"/>
  <c r="N885" i="28"/>
  <c r="M885" i="28"/>
  <c r="N884" i="28"/>
  <c r="M884" i="28"/>
  <c r="N883" i="28"/>
  <c r="M883" i="28"/>
  <c r="N882" i="28"/>
  <c r="M882" i="28"/>
  <c r="N881" i="28"/>
  <c r="M881" i="28"/>
  <c r="N880" i="28"/>
  <c r="M880" i="28"/>
  <c r="N879" i="28"/>
  <c r="M879" i="28"/>
  <c r="N878" i="28"/>
  <c r="M878" i="28"/>
  <c r="N877" i="28"/>
  <c r="M877" i="28"/>
  <c r="N876" i="28"/>
  <c r="M876" i="28"/>
  <c r="N875" i="28"/>
  <c r="M875" i="28"/>
  <c r="N874" i="28"/>
  <c r="M874" i="28"/>
  <c r="N873" i="28"/>
  <c r="M873" i="28"/>
  <c r="N872" i="28"/>
  <c r="M872" i="28"/>
  <c r="N871" i="28"/>
  <c r="M871" i="28"/>
  <c r="N870" i="28"/>
  <c r="M870" i="28"/>
  <c r="N869" i="28"/>
  <c r="M869" i="28"/>
  <c r="N868" i="28"/>
  <c r="M868" i="28"/>
  <c r="N867" i="28"/>
  <c r="M867" i="28"/>
  <c r="N866" i="28"/>
  <c r="M866" i="28"/>
  <c r="N865" i="28"/>
  <c r="M865" i="28"/>
  <c r="N864" i="28"/>
  <c r="M864" i="28"/>
  <c r="N863" i="28"/>
  <c r="M863" i="28"/>
  <c r="N862" i="28"/>
  <c r="M862" i="28"/>
  <c r="N861" i="28"/>
  <c r="M861" i="28"/>
  <c r="N860" i="28"/>
  <c r="M860" i="28"/>
  <c r="N859" i="28"/>
  <c r="M859" i="28"/>
  <c r="N858" i="28"/>
  <c r="M858" i="28"/>
  <c r="N857" i="28"/>
  <c r="M857" i="28"/>
  <c r="N856" i="28"/>
  <c r="M856" i="28"/>
  <c r="N855" i="28"/>
  <c r="M855" i="28"/>
  <c r="N854" i="28"/>
  <c r="M854" i="28"/>
  <c r="N853" i="28"/>
  <c r="M853" i="28"/>
  <c r="N852" i="28"/>
  <c r="M852" i="28"/>
  <c r="N851" i="28"/>
  <c r="M851" i="28"/>
  <c r="N850" i="28"/>
  <c r="M850" i="28"/>
  <c r="N849" i="28"/>
  <c r="M849" i="28"/>
  <c r="N848" i="28"/>
  <c r="M848" i="28"/>
  <c r="N847" i="28"/>
  <c r="M847" i="28"/>
  <c r="N846" i="28"/>
  <c r="M846" i="28"/>
  <c r="N845" i="28"/>
  <c r="M845" i="28"/>
  <c r="N844" i="28"/>
  <c r="M844" i="28"/>
  <c r="N843" i="28"/>
  <c r="M843" i="28"/>
  <c r="N842" i="28"/>
  <c r="M842" i="28"/>
  <c r="N841" i="28"/>
  <c r="M841" i="28"/>
  <c r="N840" i="28"/>
  <c r="M840" i="28"/>
  <c r="N839" i="28"/>
  <c r="M839" i="28"/>
  <c r="N838" i="28"/>
  <c r="M838" i="28"/>
  <c r="N837" i="28"/>
  <c r="M837" i="28"/>
  <c r="N836" i="28"/>
  <c r="M836" i="28"/>
  <c r="N835" i="28"/>
  <c r="M835" i="28"/>
  <c r="N834" i="28"/>
  <c r="M834" i="28"/>
  <c r="N833" i="28"/>
  <c r="M833" i="28"/>
  <c r="N832" i="28"/>
  <c r="M832" i="28"/>
  <c r="N831" i="28"/>
  <c r="M831" i="28"/>
  <c r="N830" i="28"/>
  <c r="M830" i="28"/>
  <c r="N829" i="28"/>
  <c r="M829" i="28"/>
  <c r="N828" i="28"/>
  <c r="M828" i="28"/>
  <c r="N827" i="28"/>
  <c r="M827" i="28"/>
  <c r="N826" i="28"/>
  <c r="M826" i="28"/>
  <c r="N825" i="28"/>
  <c r="M825" i="28"/>
  <c r="N824" i="28"/>
  <c r="M824" i="28"/>
  <c r="N823" i="28"/>
  <c r="M823" i="28"/>
  <c r="N822" i="28"/>
  <c r="M822" i="28"/>
  <c r="N821" i="28"/>
  <c r="M821" i="28"/>
  <c r="N820" i="28"/>
  <c r="M820" i="28"/>
  <c r="N819" i="28"/>
  <c r="M819" i="28"/>
  <c r="N818" i="28"/>
  <c r="M818" i="28"/>
  <c r="N817" i="28"/>
  <c r="M817" i="28"/>
  <c r="N816" i="28"/>
  <c r="M816" i="28"/>
  <c r="N815" i="28"/>
  <c r="M815" i="28"/>
  <c r="N814" i="28"/>
  <c r="M814" i="28"/>
  <c r="N813" i="28"/>
  <c r="M813" i="28"/>
  <c r="N812" i="28"/>
  <c r="M812" i="28"/>
  <c r="N811" i="28"/>
  <c r="M811" i="28"/>
  <c r="N810" i="28"/>
  <c r="M810" i="28"/>
  <c r="N809" i="28"/>
  <c r="M809" i="28"/>
  <c r="N808" i="28"/>
  <c r="M808" i="28"/>
  <c r="N807" i="28"/>
  <c r="M807" i="28"/>
  <c r="N806" i="28"/>
  <c r="M806" i="28"/>
  <c r="N805" i="28"/>
  <c r="M805" i="28"/>
  <c r="N804" i="28"/>
  <c r="M804" i="28"/>
  <c r="N803" i="28"/>
  <c r="M803" i="28"/>
  <c r="N802" i="28"/>
  <c r="M802" i="28"/>
  <c r="N801" i="28"/>
  <c r="M801" i="28"/>
  <c r="N800" i="28"/>
  <c r="M800" i="28"/>
  <c r="N799" i="28"/>
  <c r="M799" i="28"/>
  <c r="N798" i="28"/>
  <c r="M798" i="28"/>
  <c r="N797" i="28"/>
  <c r="M797" i="28"/>
  <c r="N796" i="28"/>
  <c r="M796" i="28"/>
  <c r="N795" i="28"/>
  <c r="M795" i="28"/>
  <c r="N794" i="28"/>
  <c r="M794" i="28"/>
  <c r="N793" i="28"/>
  <c r="M793" i="28"/>
  <c r="N792" i="28"/>
  <c r="M792" i="28"/>
  <c r="N791" i="28"/>
  <c r="M791" i="28"/>
  <c r="N790" i="28"/>
  <c r="M790" i="28"/>
  <c r="N789" i="28"/>
  <c r="M789" i="28"/>
  <c r="N788" i="28"/>
  <c r="M788" i="28"/>
  <c r="N787" i="28"/>
  <c r="M787" i="28"/>
  <c r="N786" i="28"/>
  <c r="M786" i="28"/>
  <c r="N785" i="28"/>
  <c r="M785" i="28"/>
  <c r="N784" i="28"/>
  <c r="M784" i="28"/>
  <c r="N783" i="28"/>
  <c r="M783" i="28"/>
  <c r="N782" i="28"/>
  <c r="M782" i="28"/>
  <c r="N781" i="28"/>
  <c r="M781" i="28"/>
  <c r="N780" i="28"/>
  <c r="M780" i="28"/>
  <c r="N779" i="28"/>
  <c r="M779" i="28"/>
  <c r="N778" i="28"/>
  <c r="M778" i="28"/>
  <c r="N777" i="28"/>
  <c r="M777" i="28"/>
  <c r="N776" i="28"/>
  <c r="M776" i="28"/>
  <c r="N775" i="28"/>
  <c r="M775" i="28"/>
  <c r="N774" i="28"/>
  <c r="M774" i="28"/>
  <c r="N773" i="28"/>
  <c r="M773" i="28"/>
  <c r="N772" i="28"/>
  <c r="M772" i="28"/>
  <c r="N771" i="28"/>
  <c r="M771" i="28"/>
  <c r="N770" i="28"/>
  <c r="M770" i="28"/>
  <c r="N769" i="28"/>
  <c r="M769" i="28"/>
  <c r="N768" i="28"/>
  <c r="M768" i="28"/>
  <c r="N767" i="28"/>
  <c r="M767" i="28"/>
  <c r="N766" i="28"/>
  <c r="M766" i="28"/>
  <c r="N765" i="28"/>
  <c r="M765" i="28"/>
  <c r="N764" i="28"/>
  <c r="M764" i="28"/>
  <c r="N763" i="28"/>
  <c r="M763" i="28"/>
  <c r="N762" i="28"/>
  <c r="M762" i="28"/>
  <c r="N761" i="28"/>
  <c r="M761" i="28"/>
  <c r="N760" i="28"/>
  <c r="M760" i="28"/>
  <c r="N759" i="28"/>
  <c r="M759" i="28"/>
  <c r="N758" i="28"/>
  <c r="M758" i="28"/>
  <c r="N757" i="28"/>
  <c r="M757" i="28"/>
  <c r="N756" i="28"/>
  <c r="M756" i="28"/>
  <c r="N755" i="28"/>
  <c r="M755" i="28"/>
  <c r="N754" i="28"/>
  <c r="M754" i="28"/>
  <c r="N753" i="28"/>
  <c r="M753" i="28"/>
  <c r="N752" i="28"/>
  <c r="M752" i="28"/>
  <c r="N751" i="28"/>
  <c r="M751" i="28"/>
  <c r="N750" i="28"/>
  <c r="M750" i="28"/>
  <c r="N749" i="28"/>
  <c r="M749" i="28"/>
  <c r="N748" i="28"/>
  <c r="M748" i="28"/>
  <c r="N747" i="28"/>
  <c r="M747" i="28"/>
  <c r="N746" i="28"/>
  <c r="M746" i="28"/>
  <c r="N745" i="28"/>
  <c r="M745" i="28"/>
  <c r="N744" i="28"/>
  <c r="M744" i="28"/>
  <c r="N743" i="28"/>
  <c r="M743" i="28"/>
  <c r="N742" i="28"/>
  <c r="M742" i="28"/>
  <c r="N741" i="28"/>
  <c r="M741" i="28"/>
  <c r="N740" i="28"/>
  <c r="M740" i="28"/>
  <c r="N739" i="28"/>
  <c r="M739" i="28"/>
  <c r="N738" i="28"/>
  <c r="M738" i="28"/>
  <c r="N737" i="28"/>
  <c r="M737" i="28"/>
  <c r="N736" i="28"/>
  <c r="M736" i="28"/>
  <c r="N735" i="28"/>
  <c r="M735" i="28"/>
  <c r="N734" i="28"/>
  <c r="M734" i="28"/>
  <c r="N733" i="28"/>
  <c r="M733" i="28"/>
  <c r="N732" i="28"/>
  <c r="M732" i="28"/>
  <c r="N731" i="28"/>
  <c r="M731" i="28"/>
  <c r="N730" i="28"/>
  <c r="M730" i="28"/>
  <c r="N729" i="28"/>
  <c r="M729" i="28"/>
  <c r="N728" i="28"/>
  <c r="M728" i="28"/>
  <c r="N727" i="28"/>
  <c r="M727" i="28"/>
  <c r="N726" i="28"/>
  <c r="M726" i="28"/>
  <c r="N725" i="28"/>
  <c r="M725" i="28"/>
  <c r="N724" i="28"/>
  <c r="M724" i="28"/>
  <c r="N723" i="28"/>
  <c r="M723" i="28"/>
  <c r="N722" i="28"/>
  <c r="M722" i="28"/>
  <c r="N721" i="28"/>
  <c r="M721" i="28"/>
  <c r="N720" i="28"/>
  <c r="M720" i="28"/>
  <c r="N719" i="28"/>
  <c r="M719" i="28"/>
  <c r="N718" i="28"/>
  <c r="M718" i="28"/>
  <c r="N717" i="28"/>
  <c r="M717" i="28"/>
  <c r="N716" i="28"/>
  <c r="M716" i="28"/>
  <c r="N715" i="28"/>
  <c r="M715" i="28"/>
  <c r="N714" i="28"/>
  <c r="M714" i="28"/>
  <c r="N713" i="28"/>
  <c r="M713" i="28"/>
  <c r="N712" i="28"/>
  <c r="M712" i="28"/>
  <c r="N711" i="28"/>
  <c r="M711" i="28"/>
  <c r="N710" i="28"/>
  <c r="M710" i="28"/>
  <c r="N709" i="28"/>
  <c r="M709" i="28"/>
  <c r="N708" i="28"/>
  <c r="M708" i="28"/>
  <c r="N707" i="28"/>
  <c r="M707" i="28"/>
  <c r="N706" i="28"/>
  <c r="M706" i="28"/>
  <c r="N705" i="28"/>
  <c r="M705" i="28"/>
  <c r="N704" i="28"/>
  <c r="M704" i="28"/>
  <c r="N703" i="28"/>
  <c r="M703" i="28"/>
  <c r="N702" i="28"/>
  <c r="M702" i="28"/>
  <c r="N701" i="28"/>
  <c r="M701" i="28"/>
  <c r="N700" i="28"/>
  <c r="M700" i="28"/>
  <c r="N699" i="28"/>
  <c r="M699" i="28"/>
  <c r="N698" i="28"/>
  <c r="M698" i="28"/>
  <c r="N697" i="28"/>
  <c r="M697" i="28"/>
  <c r="N696" i="28"/>
  <c r="M696" i="28"/>
  <c r="N695" i="28"/>
  <c r="M695" i="28"/>
  <c r="N694" i="28"/>
  <c r="M694" i="28"/>
  <c r="N693" i="28"/>
  <c r="M693" i="28"/>
  <c r="N692" i="28"/>
  <c r="M692" i="28"/>
  <c r="N691" i="28"/>
  <c r="M691" i="28"/>
  <c r="N690" i="28"/>
  <c r="M690" i="28"/>
  <c r="N689" i="28"/>
  <c r="M689" i="28"/>
  <c r="N688" i="28"/>
  <c r="M688" i="28"/>
  <c r="N687" i="28"/>
  <c r="M687" i="28"/>
  <c r="N686" i="28"/>
  <c r="M686" i="28"/>
  <c r="N685" i="28"/>
  <c r="M685" i="28"/>
  <c r="N684" i="28"/>
  <c r="M684" i="28"/>
  <c r="N683" i="28"/>
  <c r="M683" i="28"/>
  <c r="N682" i="28"/>
  <c r="M682" i="28"/>
  <c r="N681" i="28"/>
  <c r="M681" i="28"/>
  <c r="N680" i="28"/>
  <c r="M680" i="28"/>
  <c r="N679" i="28"/>
  <c r="M679" i="28"/>
  <c r="N678" i="28"/>
  <c r="M678" i="28"/>
  <c r="N677" i="28"/>
  <c r="M677" i="28"/>
  <c r="N676" i="28"/>
  <c r="M676" i="28"/>
  <c r="N675" i="28"/>
  <c r="M675" i="28"/>
  <c r="N674" i="28"/>
  <c r="M674" i="28"/>
  <c r="N673" i="28"/>
  <c r="M673" i="28"/>
  <c r="N672" i="28"/>
  <c r="M672" i="28"/>
  <c r="N671" i="28"/>
  <c r="M671" i="28"/>
  <c r="N670" i="28"/>
  <c r="M670" i="28"/>
  <c r="N669" i="28"/>
  <c r="M669" i="28"/>
  <c r="N668" i="28"/>
  <c r="M668" i="28"/>
  <c r="N667" i="28"/>
  <c r="M667" i="28"/>
  <c r="N666" i="28"/>
  <c r="M666" i="28"/>
  <c r="N665" i="28"/>
  <c r="M665" i="28"/>
  <c r="N664" i="28"/>
  <c r="M664" i="28"/>
  <c r="N663" i="28"/>
  <c r="M663" i="28"/>
  <c r="N662" i="28"/>
  <c r="M662" i="28"/>
  <c r="N661" i="28"/>
  <c r="M661" i="28"/>
  <c r="N660" i="28"/>
  <c r="M660" i="28"/>
  <c r="N659" i="28"/>
  <c r="M659" i="28"/>
  <c r="N658" i="28"/>
  <c r="M658" i="28"/>
  <c r="N657" i="28"/>
  <c r="M657" i="28"/>
  <c r="N656" i="28"/>
  <c r="M656" i="28"/>
  <c r="N655" i="28"/>
  <c r="M655" i="28"/>
  <c r="N654" i="28"/>
  <c r="M654" i="28"/>
  <c r="N653" i="28"/>
  <c r="M653" i="28"/>
  <c r="N652" i="28"/>
  <c r="M652" i="28"/>
  <c r="N651" i="28"/>
  <c r="M651" i="28"/>
  <c r="N650" i="28"/>
  <c r="M650" i="28"/>
  <c r="N649" i="28"/>
  <c r="M649" i="28"/>
  <c r="N648" i="28"/>
  <c r="M648" i="28"/>
  <c r="N647" i="28"/>
  <c r="M647" i="28"/>
  <c r="N646" i="28"/>
  <c r="M646" i="28"/>
  <c r="N645" i="28"/>
  <c r="M645" i="28"/>
  <c r="N644" i="28"/>
  <c r="M644" i="28"/>
  <c r="N643" i="28"/>
  <c r="M643" i="28"/>
  <c r="N642" i="28"/>
  <c r="M642" i="28"/>
  <c r="N641" i="28"/>
  <c r="M641" i="28"/>
  <c r="N640" i="28"/>
  <c r="M640" i="28"/>
  <c r="N639" i="28"/>
  <c r="M639" i="28"/>
  <c r="N638" i="28"/>
  <c r="M638" i="28"/>
  <c r="N637" i="28"/>
  <c r="M637" i="28"/>
  <c r="N636" i="28"/>
  <c r="M636" i="28"/>
  <c r="N635" i="28"/>
  <c r="M635" i="28"/>
  <c r="N634" i="28"/>
  <c r="M634" i="28"/>
  <c r="N633" i="28"/>
  <c r="M633" i="28"/>
  <c r="N632" i="28"/>
  <c r="M632" i="28"/>
  <c r="N631" i="28"/>
  <c r="M631" i="28"/>
  <c r="N630" i="28"/>
  <c r="M630" i="28"/>
  <c r="N629" i="28"/>
  <c r="M629" i="28"/>
  <c r="N628" i="28"/>
  <c r="M628" i="28"/>
  <c r="N627" i="28"/>
  <c r="M627" i="28"/>
  <c r="N626" i="28"/>
  <c r="M626" i="28"/>
  <c r="N625" i="28"/>
  <c r="M625" i="28"/>
  <c r="N624" i="28"/>
  <c r="M624" i="28"/>
  <c r="N623" i="28"/>
  <c r="M623" i="28"/>
  <c r="N622" i="28"/>
  <c r="M622" i="28"/>
  <c r="N621" i="28"/>
  <c r="M621" i="28"/>
  <c r="N620" i="28"/>
  <c r="M620" i="28"/>
  <c r="N619" i="28"/>
  <c r="M619" i="28"/>
  <c r="N618" i="28"/>
  <c r="M618" i="28"/>
  <c r="N617" i="28"/>
  <c r="M617" i="28"/>
  <c r="N616" i="28"/>
  <c r="M616" i="28"/>
  <c r="N615" i="28"/>
  <c r="M615" i="28"/>
  <c r="N614" i="28"/>
  <c r="M614" i="28"/>
  <c r="N613" i="28"/>
  <c r="M613" i="28"/>
  <c r="N612" i="28"/>
  <c r="M612" i="28"/>
  <c r="N611" i="28"/>
  <c r="M611" i="28"/>
  <c r="N610" i="28"/>
  <c r="M610" i="28"/>
  <c r="N609" i="28"/>
  <c r="M609" i="28"/>
  <c r="N608" i="28"/>
  <c r="M608" i="28"/>
  <c r="N607" i="28"/>
  <c r="M607" i="28"/>
  <c r="N606" i="28"/>
  <c r="M606" i="28"/>
  <c r="N605" i="28"/>
  <c r="M605" i="28"/>
  <c r="N604" i="28"/>
  <c r="M604" i="28"/>
  <c r="N603" i="28"/>
  <c r="M603" i="28"/>
  <c r="N602" i="28"/>
  <c r="M602" i="28"/>
  <c r="N601" i="28"/>
  <c r="M601" i="28"/>
  <c r="N600" i="28"/>
  <c r="M600" i="28"/>
  <c r="N599" i="28"/>
  <c r="M599" i="28"/>
  <c r="N598" i="28"/>
  <c r="M598" i="28"/>
  <c r="N597" i="28"/>
  <c r="M597" i="28"/>
  <c r="N596" i="28"/>
  <c r="M596" i="28"/>
  <c r="N595" i="28"/>
  <c r="M595" i="28"/>
  <c r="N594" i="28"/>
  <c r="M594" i="28"/>
  <c r="N593" i="28"/>
  <c r="M593" i="28"/>
  <c r="N592" i="28"/>
  <c r="M592" i="28"/>
  <c r="N591" i="28"/>
  <c r="M591" i="28"/>
  <c r="N590" i="28"/>
  <c r="M590" i="28"/>
  <c r="N589" i="28"/>
  <c r="M589" i="28"/>
  <c r="N588" i="28"/>
  <c r="M588" i="28"/>
  <c r="N587" i="28"/>
  <c r="M587" i="28"/>
  <c r="N586" i="28"/>
  <c r="M586" i="28"/>
  <c r="N585" i="28"/>
  <c r="M585" i="28"/>
  <c r="N584" i="28"/>
  <c r="M584" i="28"/>
  <c r="N583" i="28"/>
  <c r="M583" i="28"/>
  <c r="N582" i="28"/>
  <c r="M582" i="28"/>
  <c r="N581" i="28"/>
  <c r="M581" i="28"/>
  <c r="N580" i="28"/>
  <c r="M580" i="28"/>
  <c r="N579" i="28"/>
  <c r="M579" i="28"/>
  <c r="N578" i="28"/>
  <c r="M578" i="28"/>
  <c r="N577" i="28"/>
  <c r="M577" i="28"/>
  <c r="N576" i="28"/>
  <c r="M576" i="28"/>
  <c r="N575" i="28"/>
  <c r="M575" i="28"/>
  <c r="N574" i="28"/>
  <c r="M574" i="28"/>
  <c r="N573" i="28"/>
  <c r="M573" i="28"/>
  <c r="N572" i="28"/>
  <c r="M572" i="28"/>
  <c r="N571" i="28"/>
  <c r="M571" i="28"/>
  <c r="N570" i="28"/>
  <c r="M570" i="28"/>
  <c r="N569" i="28"/>
  <c r="M569" i="28"/>
  <c r="N568" i="28"/>
  <c r="M568" i="28"/>
  <c r="N567" i="28"/>
  <c r="M567" i="28"/>
  <c r="N566" i="28"/>
  <c r="M566" i="28"/>
  <c r="N565" i="28"/>
  <c r="M565" i="28"/>
  <c r="N564" i="28"/>
  <c r="M564" i="28"/>
  <c r="N563" i="28"/>
  <c r="M563" i="28"/>
  <c r="N562" i="28"/>
  <c r="M562" i="28"/>
  <c r="N561" i="28"/>
  <c r="M561" i="28"/>
  <c r="N560" i="28"/>
  <c r="M560" i="28"/>
  <c r="N559" i="28"/>
  <c r="M559" i="28"/>
  <c r="N558" i="28"/>
  <c r="M558" i="28"/>
  <c r="N557" i="28"/>
  <c r="M557" i="28"/>
  <c r="N556" i="28"/>
  <c r="M556" i="28"/>
  <c r="N555" i="28"/>
  <c r="M555" i="28"/>
  <c r="N554" i="28"/>
  <c r="M554" i="28"/>
  <c r="N553" i="28"/>
  <c r="M553" i="28"/>
  <c r="N552" i="28"/>
  <c r="M552" i="28"/>
  <c r="N551" i="28"/>
  <c r="M551" i="28"/>
  <c r="N550" i="28"/>
  <c r="M550" i="28"/>
  <c r="N549" i="28"/>
  <c r="M549" i="28"/>
  <c r="N548" i="28"/>
  <c r="M548" i="28"/>
  <c r="N547" i="28"/>
  <c r="M547" i="28"/>
  <c r="N546" i="28"/>
  <c r="M546" i="28"/>
  <c r="N545" i="28"/>
  <c r="M545" i="28"/>
  <c r="N544" i="28"/>
  <c r="M544" i="28"/>
  <c r="N543" i="28"/>
  <c r="M543" i="28"/>
  <c r="N542" i="28"/>
  <c r="M542" i="28"/>
  <c r="N541" i="28"/>
  <c r="M541" i="28"/>
  <c r="N540" i="28"/>
  <c r="M540" i="28"/>
  <c r="N539" i="28"/>
  <c r="M539" i="28"/>
  <c r="N538" i="28"/>
  <c r="M538" i="28"/>
  <c r="N537" i="28"/>
  <c r="M537" i="28"/>
  <c r="N536" i="28"/>
  <c r="M536" i="28"/>
  <c r="N535" i="28"/>
  <c r="M535" i="28"/>
  <c r="N534" i="28"/>
  <c r="M534" i="28"/>
  <c r="N533" i="28"/>
  <c r="M533" i="28"/>
  <c r="N532" i="28"/>
  <c r="M532" i="28"/>
  <c r="N531" i="28"/>
  <c r="M531" i="28"/>
  <c r="N530" i="28"/>
  <c r="M530" i="28"/>
  <c r="N529" i="28"/>
  <c r="M529" i="28"/>
  <c r="N528" i="28"/>
  <c r="M528" i="28"/>
  <c r="N527" i="28"/>
  <c r="M527" i="28"/>
  <c r="N526" i="28"/>
  <c r="M526" i="28"/>
  <c r="N525" i="28"/>
  <c r="M525" i="28"/>
  <c r="N524" i="28"/>
  <c r="M524" i="28"/>
  <c r="N523" i="28"/>
  <c r="M523" i="28"/>
  <c r="N522" i="28"/>
  <c r="M522" i="28"/>
  <c r="N521" i="28"/>
  <c r="M521" i="28"/>
  <c r="N520" i="28"/>
  <c r="M520" i="28"/>
  <c r="N519" i="28"/>
  <c r="M519" i="28"/>
  <c r="N518" i="28"/>
  <c r="M518" i="28"/>
  <c r="N517" i="28"/>
  <c r="M517" i="28"/>
  <c r="N516" i="28"/>
  <c r="M516" i="28"/>
  <c r="N515" i="28"/>
  <c r="M515" i="28"/>
  <c r="N514" i="28"/>
  <c r="M514" i="28"/>
  <c r="N513" i="28"/>
  <c r="M513" i="28"/>
  <c r="N512" i="28"/>
  <c r="M512" i="28"/>
  <c r="N511" i="28"/>
  <c r="M511" i="28"/>
  <c r="N510" i="28"/>
  <c r="M510" i="28"/>
  <c r="N509" i="28"/>
  <c r="M509" i="28"/>
  <c r="N508" i="28"/>
  <c r="M508" i="28"/>
  <c r="N507" i="28"/>
  <c r="M507" i="28"/>
  <c r="N506" i="28"/>
  <c r="M506" i="28"/>
  <c r="N505" i="28"/>
  <c r="M505" i="28"/>
  <c r="N504" i="28"/>
  <c r="M504" i="28"/>
  <c r="N503" i="28"/>
  <c r="M503" i="28"/>
  <c r="N502" i="28"/>
  <c r="M502" i="28"/>
  <c r="N501" i="28"/>
  <c r="M501" i="28"/>
  <c r="N500" i="28"/>
  <c r="M500" i="28"/>
  <c r="N499" i="28"/>
  <c r="M499" i="28"/>
  <c r="N498" i="28"/>
  <c r="M498" i="28"/>
  <c r="N497" i="28"/>
  <c r="M497" i="28"/>
  <c r="N496" i="28"/>
  <c r="M496" i="28"/>
  <c r="N495" i="28"/>
  <c r="M495" i="28"/>
  <c r="N494" i="28"/>
  <c r="M494" i="28"/>
  <c r="N493" i="28"/>
  <c r="M493" i="28"/>
  <c r="N492" i="28"/>
  <c r="M492" i="28"/>
  <c r="N491" i="28"/>
  <c r="M491" i="28"/>
  <c r="N490" i="28"/>
  <c r="M490" i="28"/>
  <c r="N489" i="28"/>
  <c r="M489" i="28"/>
  <c r="N488" i="28"/>
  <c r="M488" i="28"/>
  <c r="N487" i="28"/>
  <c r="M487" i="28"/>
  <c r="N486" i="28"/>
  <c r="M486" i="28"/>
  <c r="N485" i="28"/>
  <c r="M485" i="28"/>
  <c r="N484" i="28"/>
  <c r="M484" i="28"/>
  <c r="N483" i="28"/>
  <c r="M483" i="28"/>
  <c r="N482" i="28"/>
  <c r="M482" i="28"/>
  <c r="N481" i="28"/>
  <c r="M481" i="28"/>
  <c r="N480" i="28"/>
  <c r="M480" i="28"/>
  <c r="N479" i="28"/>
  <c r="M479" i="28"/>
  <c r="N478" i="28"/>
  <c r="M478" i="28"/>
  <c r="N477" i="28"/>
  <c r="M477" i="28"/>
  <c r="N476" i="28"/>
  <c r="M476" i="28"/>
  <c r="N475" i="28"/>
  <c r="M475" i="28"/>
  <c r="N474" i="28"/>
  <c r="M474" i="28"/>
  <c r="N473" i="28"/>
  <c r="M473" i="28"/>
  <c r="N472" i="28"/>
  <c r="M472" i="28"/>
  <c r="N471" i="28"/>
  <c r="M471" i="28"/>
  <c r="N470" i="28"/>
  <c r="M470" i="28"/>
  <c r="N469" i="28"/>
  <c r="M469" i="28"/>
  <c r="N468" i="28"/>
  <c r="M468" i="28"/>
  <c r="N467" i="28"/>
  <c r="M467" i="28"/>
  <c r="N466" i="28"/>
  <c r="M466" i="28"/>
  <c r="N465" i="28"/>
  <c r="M465" i="28"/>
  <c r="N464" i="28"/>
  <c r="M464" i="28"/>
  <c r="N463" i="28"/>
  <c r="M463" i="28"/>
  <c r="N462" i="28"/>
  <c r="M462" i="28"/>
  <c r="N461" i="28"/>
  <c r="M461" i="28"/>
  <c r="N460" i="28"/>
  <c r="M460" i="28"/>
  <c r="N459" i="28"/>
  <c r="M459" i="28"/>
  <c r="N458" i="28"/>
  <c r="M458" i="28"/>
  <c r="N457" i="28"/>
  <c r="M457" i="28"/>
  <c r="N456" i="28"/>
  <c r="M456" i="28"/>
  <c r="N455" i="28"/>
  <c r="M455" i="28"/>
  <c r="N454" i="28"/>
  <c r="M454" i="28"/>
  <c r="N453" i="28"/>
  <c r="M453" i="28"/>
  <c r="N452" i="28"/>
  <c r="M452" i="28"/>
  <c r="N451" i="28"/>
  <c r="M451" i="28"/>
  <c r="N450" i="28"/>
  <c r="M450" i="28"/>
  <c r="N449" i="28"/>
  <c r="M449" i="28"/>
  <c r="N448" i="28"/>
  <c r="M448" i="28"/>
  <c r="N447" i="28"/>
  <c r="M447" i="28"/>
  <c r="N446" i="28"/>
  <c r="M446" i="28"/>
  <c r="N445" i="28"/>
  <c r="M445" i="28"/>
  <c r="N444" i="28"/>
  <c r="M444" i="28"/>
  <c r="N443" i="28"/>
  <c r="M443" i="28"/>
  <c r="N442" i="28"/>
  <c r="M442" i="28"/>
  <c r="N441" i="28"/>
  <c r="M441" i="28"/>
  <c r="N440" i="28"/>
  <c r="M440" i="28"/>
  <c r="N439" i="28"/>
  <c r="M439" i="28"/>
  <c r="N438" i="28"/>
  <c r="M438" i="28"/>
  <c r="N437" i="28"/>
  <c r="M437" i="28"/>
  <c r="N436" i="28"/>
  <c r="M436" i="28"/>
  <c r="N435" i="28"/>
  <c r="M435" i="28"/>
  <c r="N434" i="28"/>
  <c r="M434" i="28"/>
  <c r="N433" i="28"/>
  <c r="M433" i="28"/>
  <c r="N432" i="28"/>
  <c r="M432" i="28"/>
  <c r="N431" i="28"/>
  <c r="M431" i="28"/>
  <c r="N430" i="28"/>
  <c r="M430" i="28"/>
  <c r="N429" i="28"/>
  <c r="M429" i="28"/>
  <c r="N428" i="28"/>
  <c r="M428" i="28"/>
  <c r="N427" i="28"/>
  <c r="M427" i="28"/>
  <c r="N426" i="28"/>
  <c r="M426" i="28"/>
  <c r="N425" i="28"/>
  <c r="M425" i="28"/>
  <c r="N424" i="28"/>
  <c r="M424" i="28"/>
  <c r="N423" i="28"/>
  <c r="M423" i="28"/>
  <c r="N422" i="28"/>
  <c r="M422" i="28"/>
  <c r="N421" i="28"/>
  <c r="M421" i="28"/>
  <c r="N420" i="28"/>
  <c r="M420" i="28"/>
  <c r="N419" i="28"/>
  <c r="M419" i="28"/>
  <c r="N418" i="28"/>
  <c r="M418" i="28"/>
  <c r="N417" i="28"/>
  <c r="M417" i="28"/>
  <c r="N416" i="28"/>
  <c r="M416" i="28"/>
  <c r="N415" i="28"/>
  <c r="M415" i="28"/>
  <c r="N414" i="28"/>
  <c r="M414" i="28"/>
  <c r="N413" i="28"/>
  <c r="M413" i="28"/>
  <c r="N412" i="28"/>
  <c r="M412" i="28"/>
  <c r="N411" i="28"/>
  <c r="M411" i="28"/>
  <c r="N410" i="28"/>
  <c r="M410" i="28"/>
  <c r="N409" i="28"/>
  <c r="M409" i="28"/>
  <c r="N408" i="28"/>
  <c r="M408" i="28"/>
  <c r="N407" i="28"/>
  <c r="M407" i="28"/>
  <c r="N406" i="28"/>
  <c r="M406" i="28"/>
  <c r="N405" i="28"/>
  <c r="M405" i="28"/>
  <c r="N404" i="28"/>
  <c r="M404" i="28"/>
  <c r="N403" i="28"/>
  <c r="M403" i="28"/>
  <c r="N402" i="28"/>
  <c r="M402" i="28"/>
  <c r="N401" i="28"/>
  <c r="M401" i="28"/>
  <c r="N400" i="28"/>
  <c r="M400" i="28"/>
  <c r="N399" i="28"/>
  <c r="M399" i="28"/>
  <c r="N398" i="28"/>
  <c r="M398" i="28"/>
  <c r="N397" i="28"/>
  <c r="M397" i="28"/>
  <c r="N396" i="28"/>
  <c r="M396" i="28"/>
  <c r="N395" i="28"/>
  <c r="M395" i="28"/>
  <c r="N394" i="28"/>
  <c r="M394" i="28"/>
  <c r="N393" i="28"/>
  <c r="M393" i="28"/>
  <c r="N392" i="28"/>
  <c r="M392" i="28"/>
  <c r="N391" i="28"/>
  <c r="M391" i="28"/>
  <c r="N390" i="28"/>
  <c r="M390" i="28"/>
  <c r="N389" i="28"/>
  <c r="M389" i="28"/>
  <c r="N388" i="28"/>
  <c r="M388" i="28"/>
  <c r="N387" i="28"/>
  <c r="M387" i="28"/>
  <c r="N386" i="28"/>
  <c r="M386" i="28"/>
  <c r="N385" i="28"/>
  <c r="M385" i="28"/>
  <c r="N384" i="28"/>
  <c r="M384" i="28"/>
  <c r="N383" i="28"/>
  <c r="M383" i="28"/>
  <c r="N382" i="28"/>
  <c r="M382" i="28"/>
  <c r="N381" i="28"/>
  <c r="M381" i="28"/>
  <c r="N380" i="28"/>
  <c r="M380" i="28"/>
  <c r="N379" i="28"/>
  <c r="M379" i="28"/>
  <c r="N378" i="28"/>
  <c r="M378" i="28"/>
  <c r="N377" i="28"/>
  <c r="M377" i="28"/>
  <c r="N376" i="28"/>
  <c r="M376" i="28"/>
  <c r="N375" i="28"/>
  <c r="M375" i="28"/>
  <c r="N374" i="28"/>
  <c r="M374" i="28"/>
  <c r="N373" i="28"/>
  <c r="M373" i="28"/>
  <c r="N372" i="28"/>
  <c r="M372" i="28"/>
  <c r="N371" i="28"/>
  <c r="M371" i="28"/>
  <c r="N370" i="28"/>
  <c r="M370" i="28"/>
  <c r="N369" i="28"/>
  <c r="M369" i="28"/>
  <c r="N368" i="28"/>
  <c r="M368" i="28"/>
  <c r="N367" i="28"/>
  <c r="M367" i="28"/>
  <c r="N366" i="28"/>
  <c r="M366" i="28"/>
  <c r="N365" i="28"/>
  <c r="M365" i="28"/>
  <c r="N364" i="28"/>
  <c r="M364" i="28"/>
  <c r="N363" i="28"/>
  <c r="M363" i="28"/>
  <c r="N362" i="28"/>
  <c r="M362" i="28"/>
  <c r="N361" i="28"/>
  <c r="M361" i="28"/>
  <c r="N360" i="28"/>
  <c r="M360" i="28"/>
  <c r="N359" i="28"/>
  <c r="M359" i="28"/>
  <c r="N358" i="28"/>
  <c r="M358" i="28"/>
  <c r="N357" i="28"/>
  <c r="M357" i="28"/>
  <c r="N356" i="28"/>
  <c r="M356" i="28"/>
  <c r="N355" i="28"/>
  <c r="M355" i="28"/>
  <c r="N354" i="28"/>
  <c r="M354" i="28"/>
  <c r="N353" i="28"/>
  <c r="M353" i="28"/>
  <c r="N352" i="28"/>
  <c r="M352" i="28"/>
  <c r="N351" i="28"/>
  <c r="M351" i="28"/>
  <c r="N350" i="28"/>
  <c r="M350" i="28"/>
  <c r="N349" i="28"/>
  <c r="M349" i="28"/>
  <c r="N348" i="28"/>
  <c r="M348" i="28"/>
  <c r="N347" i="28"/>
  <c r="M347" i="28"/>
  <c r="N346" i="28"/>
  <c r="M346" i="28"/>
  <c r="N345" i="28"/>
  <c r="M345" i="28"/>
  <c r="N344" i="28"/>
  <c r="M344" i="28"/>
  <c r="N343" i="28"/>
  <c r="M343" i="28"/>
  <c r="N342" i="28"/>
  <c r="M342" i="28"/>
  <c r="N341" i="28"/>
  <c r="M341" i="28"/>
  <c r="N340" i="28"/>
  <c r="M340" i="28"/>
  <c r="N339" i="28"/>
  <c r="M339" i="28"/>
  <c r="N338" i="28"/>
  <c r="M338" i="28"/>
  <c r="N337" i="28"/>
  <c r="M337" i="28"/>
  <c r="N336" i="28"/>
  <c r="M336" i="28"/>
  <c r="N335" i="28"/>
  <c r="M335" i="28"/>
  <c r="N334" i="28"/>
  <c r="M334" i="28"/>
  <c r="N333" i="28"/>
  <c r="M333" i="28"/>
  <c r="N332" i="28"/>
  <c r="M332" i="28"/>
  <c r="N331" i="28"/>
  <c r="M331" i="28"/>
  <c r="N330" i="28"/>
  <c r="M330" i="28"/>
  <c r="N329" i="28"/>
  <c r="M329" i="28"/>
  <c r="N328" i="28"/>
  <c r="M328" i="28"/>
  <c r="N327" i="28"/>
  <c r="M327" i="28"/>
  <c r="N326" i="28"/>
  <c r="M326" i="28"/>
  <c r="N325" i="28"/>
  <c r="M325" i="28"/>
  <c r="N324" i="28"/>
  <c r="M324" i="28"/>
  <c r="N323" i="28"/>
  <c r="M323" i="28"/>
  <c r="N322" i="28"/>
  <c r="M322" i="28"/>
  <c r="N321" i="28"/>
  <c r="M321" i="28"/>
  <c r="N320" i="28"/>
  <c r="M320" i="28"/>
  <c r="N319" i="28"/>
  <c r="M319" i="28"/>
  <c r="N318" i="28"/>
  <c r="M318" i="28"/>
  <c r="N317" i="28"/>
  <c r="M317" i="28"/>
  <c r="N316" i="28"/>
  <c r="M316" i="28"/>
  <c r="N315" i="28"/>
  <c r="M315" i="28"/>
  <c r="N314" i="28"/>
  <c r="M314" i="28"/>
  <c r="N313" i="28"/>
  <c r="M313" i="28"/>
  <c r="N312" i="28"/>
  <c r="M312" i="28"/>
  <c r="N311" i="28"/>
  <c r="M311" i="28"/>
  <c r="N310" i="28"/>
  <c r="M310" i="28"/>
  <c r="N309" i="28"/>
  <c r="M309" i="28"/>
  <c r="N308" i="28"/>
  <c r="M308" i="28"/>
  <c r="N307" i="28"/>
  <c r="M307" i="28"/>
  <c r="N306" i="28"/>
  <c r="M306" i="28"/>
  <c r="N305" i="28"/>
  <c r="M305" i="28"/>
  <c r="N304" i="28"/>
  <c r="M304" i="28"/>
  <c r="N303" i="28"/>
  <c r="M303" i="28"/>
  <c r="N302" i="28"/>
  <c r="M302" i="28"/>
  <c r="N301" i="28"/>
  <c r="M301" i="28"/>
  <c r="N300" i="28"/>
  <c r="M300" i="28"/>
  <c r="N299" i="28"/>
  <c r="M299" i="28"/>
  <c r="N298" i="28"/>
  <c r="M298" i="28"/>
  <c r="N297" i="28"/>
  <c r="M297" i="28"/>
  <c r="N296" i="28"/>
  <c r="M296" i="28"/>
  <c r="N295" i="28"/>
  <c r="M295" i="28"/>
  <c r="N294" i="28"/>
  <c r="M294" i="28"/>
  <c r="N293" i="28"/>
  <c r="M293" i="28"/>
  <c r="N292" i="28"/>
  <c r="M292" i="28"/>
  <c r="N291" i="28"/>
  <c r="M291" i="28"/>
  <c r="N290" i="28"/>
  <c r="M290" i="28"/>
  <c r="N289" i="28"/>
  <c r="M289" i="28"/>
  <c r="N288" i="28"/>
  <c r="M288" i="28"/>
  <c r="N287" i="28"/>
  <c r="M287" i="28"/>
  <c r="N286" i="28"/>
  <c r="M286" i="28"/>
  <c r="N285" i="28"/>
  <c r="M285" i="28"/>
  <c r="N284" i="28"/>
  <c r="M284" i="28"/>
  <c r="N283" i="28"/>
  <c r="M283" i="28"/>
  <c r="N282" i="28"/>
  <c r="M282" i="28"/>
  <c r="N281" i="28"/>
  <c r="M281" i="28"/>
  <c r="N280" i="28"/>
  <c r="M280" i="28"/>
  <c r="N279" i="28"/>
  <c r="M279" i="28"/>
  <c r="N278" i="28"/>
  <c r="M278" i="28"/>
  <c r="N277" i="28"/>
  <c r="M277" i="28"/>
  <c r="N276" i="28"/>
  <c r="M276" i="28"/>
  <c r="N275" i="28"/>
  <c r="M275" i="28"/>
  <c r="N274" i="28"/>
  <c r="M274" i="28"/>
  <c r="N273" i="28"/>
  <c r="M273" i="28"/>
  <c r="N272" i="28"/>
  <c r="M272" i="28"/>
  <c r="N271" i="28"/>
  <c r="M271" i="28"/>
  <c r="N270" i="28"/>
  <c r="M270" i="28"/>
  <c r="N269" i="28"/>
  <c r="M269" i="28"/>
  <c r="N268" i="28"/>
  <c r="M268" i="28"/>
  <c r="N267" i="28"/>
  <c r="M267" i="28"/>
  <c r="N266" i="28"/>
  <c r="M266" i="28"/>
  <c r="N265" i="28"/>
  <c r="M265" i="28"/>
  <c r="N264" i="28"/>
  <c r="M264" i="28"/>
  <c r="N263" i="28"/>
  <c r="M263" i="28"/>
  <c r="N262" i="28"/>
  <c r="M262" i="28"/>
  <c r="N261" i="28"/>
  <c r="M261" i="28"/>
  <c r="N260" i="28"/>
  <c r="M260" i="28"/>
  <c r="N259" i="28"/>
  <c r="M259" i="28"/>
  <c r="N258" i="28"/>
  <c r="M258" i="28"/>
  <c r="N257" i="28"/>
  <c r="M257" i="28"/>
  <c r="N256" i="28"/>
  <c r="M256" i="28"/>
  <c r="N255" i="28"/>
  <c r="M255" i="28"/>
  <c r="N254" i="28"/>
  <c r="M254" i="28"/>
  <c r="N253" i="28"/>
  <c r="M253" i="28"/>
  <c r="N252" i="28"/>
  <c r="M252" i="28"/>
  <c r="N251" i="28"/>
  <c r="M251" i="28"/>
  <c r="N250" i="28"/>
  <c r="M250" i="28"/>
  <c r="N249" i="28"/>
  <c r="M249" i="28"/>
  <c r="N248" i="28"/>
  <c r="M248" i="28"/>
  <c r="N247" i="28"/>
  <c r="M247" i="28"/>
  <c r="N246" i="28"/>
  <c r="M246" i="28"/>
  <c r="N245" i="28"/>
  <c r="M245" i="28"/>
  <c r="N244" i="28"/>
  <c r="M244" i="28"/>
  <c r="N243" i="28"/>
  <c r="M243" i="28"/>
  <c r="N242" i="28"/>
  <c r="M242" i="28"/>
  <c r="N241" i="28"/>
  <c r="M241" i="28"/>
  <c r="N240" i="28"/>
  <c r="M240" i="28"/>
  <c r="N239" i="28"/>
  <c r="M239" i="28"/>
  <c r="N238" i="28"/>
  <c r="M238" i="28"/>
  <c r="N237" i="28"/>
  <c r="M237" i="28"/>
  <c r="N236" i="28"/>
  <c r="M236" i="28"/>
  <c r="N235" i="28"/>
  <c r="M235" i="28"/>
  <c r="N234" i="28"/>
  <c r="M234" i="28"/>
  <c r="N233" i="28"/>
  <c r="M233" i="28"/>
  <c r="N232" i="28"/>
  <c r="M232" i="28"/>
  <c r="N231" i="28"/>
  <c r="M231" i="28"/>
  <c r="N230" i="28"/>
  <c r="M230" i="28"/>
  <c r="N229" i="28"/>
  <c r="M229" i="28"/>
  <c r="N228" i="28"/>
  <c r="M228" i="28"/>
  <c r="N227" i="28"/>
  <c r="M227" i="28"/>
  <c r="N226" i="28"/>
  <c r="M226" i="28"/>
  <c r="N225" i="28"/>
  <c r="M225" i="28"/>
  <c r="N224" i="28"/>
  <c r="M224" i="28"/>
  <c r="N223" i="28"/>
  <c r="M223" i="28"/>
  <c r="N222" i="28"/>
  <c r="M222" i="28"/>
  <c r="N221" i="28"/>
  <c r="M221" i="28"/>
  <c r="N220" i="28"/>
  <c r="M220" i="28"/>
  <c r="N219" i="28"/>
  <c r="M219" i="28"/>
  <c r="N218" i="28"/>
  <c r="M218" i="28"/>
  <c r="N217" i="28"/>
  <c r="M217" i="28"/>
  <c r="N216" i="28"/>
  <c r="M216" i="28"/>
  <c r="N215" i="28"/>
  <c r="M215" i="28"/>
  <c r="N214" i="28"/>
  <c r="M214" i="28"/>
  <c r="N213" i="28"/>
  <c r="M213" i="28"/>
  <c r="N212" i="28"/>
  <c r="M212" i="28"/>
  <c r="N211" i="28"/>
  <c r="M211" i="28"/>
  <c r="N210" i="28"/>
  <c r="M210" i="28"/>
  <c r="N209" i="28"/>
  <c r="M209" i="28"/>
  <c r="N208" i="28"/>
  <c r="M208" i="28"/>
  <c r="N207" i="28"/>
  <c r="M207" i="28"/>
  <c r="N206" i="28"/>
  <c r="M206" i="28"/>
  <c r="N205" i="28"/>
  <c r="M205" i="28"/>
  <c r="N204" i="28"/>
  <c r="M204" i="28"/>
  <c r="N203" i="28"/>
  <c r="M203" i="28"/>
  <c r="N202" i="28"/>
  <c r="M202" i="28"/>
  <c r="N201" i="28"/>
  <c r="M201" i="28"/>
  <c r="N200" i="28"/>
  <c r="M200" i="28"/>
  <c r="N199" i="28"/>
  <c r="M199" i="28"/>
  <c r="N198" i="28"/>
  <c r="M198" i="28"/>
  <c r="N197" i="28"/>
  <c r="M197" i="28"/>
  <c r="N196" i="28"/>
  <c r="M196" i="28"/>
  <c r="N195" i="28"/>
  <c r="M195" i="28"/>
  <c r="N194" i="28"/>
  <c r="M194" i="28"/>
  <c r="N193" i="28"/>
  <c r="M193" i="28"/>
  <c r="N192" i="28"/>
  <c r="M192" i="28"/>
  <c r="N191" i="28"/>
  <c r="M191" i="28"/>
  <c r="N190" i="28"/>
  <c r="M190" i="28"/>
  <c r="N189" i="28"/>
  <c r="M189" i="28"/>
  <c r="N188" i="28"/>
  <c r="M188" i="28"/>
  <c r="N187" i="28"/>
  <c r="M187" i="28"/>
  <c r="N186" i="28"/>
  <c r="M186" i="28"/>
  <c r="N185" i="28"/>
  <c r="M185" i="28"/>
  <c r="N184" i="28"/>
  <c r="M184" i="28"/>
  <c r="N183" i="28"/>
  <c r="M183" i="28"/>
  <c r="N182" i="28"/>
  <c r="M182" i="28"/>
  <c r="N181" i="28"/>
  <c r="M181" i="28"/>
  <c r="N180" i="28"/>
  <c r="M180" i="28"/>
  <c r="N179" i="28"/>
  <c r="M179" i="28"/>
  <c r="N178" i="28"/>
  <c r="M178" i="28"/>
  <c r="N177" i="28"/>
  <c r="M177" i="28"/>
  <c r="N176" i="28"/>
  <c r="M176" i="28"/>
  <c r="N175" i="28"/>
  <c r="M175" i="28"/>
  <c r="N174" i="28"/>
  <c r="M174" i="28"/>
  <c r="N173" i="28"/>
  <c r="M173" i="28"/>
  <c r="N172" i="28"/>
  <c r="M172" i="28"/>
  <c r="N171" i="28"/>
  <c r="M171" i="28"/>
  <c r="N170" i="28"/>
  <c r="M170" i="28"/>
  <c r="N169" i="28"/>
  <c r="M169" i="28"/>
  <c r="N168" i="28"/>
  <c r="M168" i="28"/>
  <c r="N167" i="28"/>
  <c r="M167" i="28"/>
  <c r="N166" i="28"/>
  <c r="M166" i="28"/>
  <c r="N165" i="28"/>
  <c r="M165" i="28"/>
  <c r="N164" i="28"/>
  <c r="M164" i="28"/>
  <c r="N163" i="28"/>
  <c r="M163" i="28"/>
  <c r="N162" i="28"/>
  <c r="M162" i="28"/>
  <c r="N161" i="28"/>
  <c r="M161" i="28"/>
  <c r="N160" i="28"/>
  <c r="M160" i="28"/>
  <c r="N159" i="28"/>
  <c r="M159" i="28"/>
  <c r="N158" i="28"/>
  <c r="M158" i="28"/>
  <c r="N157" i="28"/>
  <c r="M157" i="28"/>
  <c r="N156" i="28"/>
  <c r="M156" i="28"/>
  <c r="N155" i="28"/>
  <c r="M155" i="28"/>
  <c r="N154" i="28"/>
  <c r="M154" i="28"/>
  <c r="N153" i="28"/>
  <c r="M153" i="28"/>
  <c r="N152" i="28"/>
  <c r="M152" i="28"/>
  <c r="N151" i="28"/>
  <c r="M151" i="28"/>
  <c r="N150" i="28"/>
  <c r="M150" i="28"/>
  <c r="N149" i="28"/>
  <c r="M149" i="28"/>
  <c r="N148" i="28"/>
  <c r="M148" i="28"/>
  <c r="N147" i="28"/>
  <c r="M147" i="28"/>
  <c r="N146" i="28"/>
  <c r="M146" i="28"/>
  <c r="N145" i="28"/>
  <c r="M145" i="28"/>
  <c r="N144" i="28"/>
  <c r="M144" i="28"/>
  <c r="N143" i="28"/>
  <c r="M143" i="28"/>
  <c r="N142" i="28"/>
  <c r="M142" i="28"/>
  <c r="N141" i="28"/>
  <c r="M141" i="28"/>
  <c r="N140" i="28"/>
  <c r="M140" i="28"/>
  <c r="N139" i="28"/>
  <c r="M139" i="28"/>
  <c r="N138" i="28"/>
  <c r="M138" i="28"/>
  <c r="N137" i="28"/>
  <c r="M137" i="28"/>
  <c r="N136" i="28"/>
  <c r="M136" i="28"/>
  <c r="N135" i="28"/>
  <c r="M135" i="28"/>
  <c r="N134" i="28"/>
  <c r="M134" i="28"/>
  <c r="N133" i="28"/>
  <c r="M133" i="28"/>
  <c r="N132" i="28"/>
  <c r="M132" i="28"/>
  <c r="N131" i="28"/>
  <c r="M131" i="28"/>
  <c r="N130" i="28"/>
  <c r="M130" i="28"/>
  <c r="N129" i="28"/>
  <c r="M129" i="28"/>
  <c r="N128" i="28"/>
  <c r="M128" i="28"/>
  <c r="N127" i="28"/>
  <c r="M127" i="28"/>
  <c r="N126" i="28"/>
  <c r="M126" i="28"/>
  <c r="N125" i="28"/>
  <c r="M125" i="28"/>
  <c r="N124" i="28"/>
  <c r="M124" i="28"/>
  <c r="N123" i="28"/>
  <c r="M123" i="28"/>
  <c r="N122" i="28"/>
  <c r="M122" i="28"/>
  <c r="N121" i="28"/>
  <c r="M121" i="28"/>
  <c r="N120" i="28"/>
  <c r="M120" i="28"/>
  <c r="N119" i="28"/>
  <c r="M119" i="28"/>
  <c r="N118" i="28"/>
  <c r="M118" i="28"/>
  <c r="N117" i="28"/>
  <c r="M117" i="28"/>
  <c r="N116" i="28"/>
  <c r="M116" i="28"/>
  <c r="N115" i="28"/>
  <c r="M115" i="28"/>
  <c r="N114" i="28"/>
  <c r="M114" i="28"/>
  <c r="N113" i="28"/>
  <c r="M113" i="28"/>
  <c r="N112" i="28"/>
  <c r="M112" i="28"/>
  <c r="N111" i="28"/>
  <c r="M111" i="28"/>
  <c r="N110" i="28"/>
  <c r="M110" i="28"/>
  <c r="N109" i="28"/>
  <c r="M109" i="28"/>
  <c r="N108" i="28"/>
  <c r="M108" i="28"/>
  <c r="N107" i="28"/>
  <c r="M107" i="28"/>
  <c r="N106" i="28"/>
  <c r="M106" i="28"/>
  <c r="N105" i="28"/>
  <c r="M105" i="28"/>
  <c r="N104" i="28"/>
  <c r="M104" i="28"/>
  <c r="N103" i="28"/>
  <c r="M103" i="28"/>
  <c r="N102" i="28"/>
  <c r="M102" i="28"/>
  <c r="N101" i="28"/>
  <c r="M101" i="28"/>
  <c r="N100" i="28"/>
  <c r="M100" i="28"/>
  <c r="N99" i="28"/>
  <c r="M99" i="28"/>
  <c r="N98" i="28"/>
  <c r="M98" i="28"/>
  <c r="N97" i="28"/>
  <c r="M97" i="28"/>
  <c r="N96" i="28"/>
  <c r="M96" i="28"/>
  <c r="N95" i="28"/>
  <c r="M95" i="28"/>
  <c r="N94" i="28"/>
  <c r="M94" i="28"/>
  <c r="N93" i="28"/>
  <c r="M93" i="28"/>
  <c r="N92" i="28"/>
  <c r="M92" i="28"/>
  <c r="N91" i="28"/>
  <c r="M91" i="28"/>
  <c r="N90" i="28"/>
  <c r="M90" i="28"/>
  <c r="N89" i="28"/>
  <c r="M89" i="28"/>
  <c r="N88" i="28"/>
  <c r="M88" i="28"/>
  <c r="N87" i="28"/>
  <c r="M87" i="28"/>
  <c r="N86" i="28"/>
  <c r="M86" i="28"/>
  <c r="N85" i="28"/>
  <c r="M85" i="28"/>
  <c r="N84" i="28"/>
  <c r="M84" i="28"/>
  <c r="N83" i="28"/>
  <c r="M83" i="28"/>
  <c r="N82" i="28"/>
  <c r="M82" i="28"/>
  <c r="N81" i="28"/>
  <c r="M81" i="28"/>
  <c r="N80" i="28"/>
  <c r="M80" i="28"/>
  <c r="N79" i="28"/>
  <c r="M79" i="28"/>
  <c r="N78" i="28"/>
  <c r="M78" i="28"/>
  <c r="N77" i="28"/>
  <c r="M77" i="28"/>
  <c r="N76" i="28"/>
  <c r="M76" i="28"/>
  <c r="N75" i="28"/>
  <c r="M75" i="28"/>
  <c r="N74" i="28"/>
  <c r="M74" i="28"/>
  <c r="N73" i="28"/>
  <c r="M73" i="28"/>
  <c r="N72" i="28"/>
  <c r="M72" i="28"/>
  <c r="N71" i="28"/>
  <c r="M71" i="28"/>
  <c r="N70" i="28"/>
  <c r="M70" i="28"/>
  <c r="N69" i="28"/>
  <c r="M69" i="28"/>
  <c r="N68" i="28"/>
  <c r="M68" i="28"/>
  <c r="N67" i="28"/>
  <c r="M67" i="28"/>
  <c r="N66" i="28"/>
  <c r="M66" i="28"/>
  <c r="N65" i="28"/>
  <c r="M65" i="28"/>
  <c r="N64" i="28"/>
  <c r="M64" i="28"/>
  <c r="N63" i="28"/>
  <c r="M63" i="28"/>
  <c r="N62" i="28"/>
  <c r="M62" i="28"/>
  <c r="N61" i="28"/>
  <c r="M61" i="28"/>
  <c r="N60" i="28"/>
  <c r="M60" i="28"/>
  <c r="N59" i="28"/>
  <c r="M59" i="28"/>
  <c r="N58" i="28"/>
  <c r="M58" i="28"/>
  <c r="N57" i="28"/>
  <c r="M57" i="28"/>
  <c r="N56" i="28"/>
  <c r="M56" i="28"/>
  <c r="N55" i="28"/>
  <c r="M55" i="28"/>
  <c r="N54" i="28"/>
  <c r="M54" i="28"/>
  <c r="N53" i="28"/>
  <c r="M53" i="28"/>
  <c r="N52" i="28"/>
  <c r="M52" i="28"/>
  <c r="N51" i="28"/>
  <c r="M51" i="28"/>
  <c r="N50" i="28"/>
  <c r="M50" i="28"/>
  <c r="N49" i="28"/>
  <c r="M49" i="28"/>
  <c r="N48" i="28"/>
  <c r="M48" i="28"/>
  <c r="N47" i="28"/>
  <c r="M47" i="28"/>
  <c r="N46" i="28"/>
  <c r="M46" i="28"/>
  <c r="N45" i="28"/>
  <c r="M45" i="28"/>
  <c r="N44" i="28"/>
  <c r="M44" i="28"/>
  <c r="N43" i="28"/>
  <c r="M43" i="28"/>
  <c r="N42" i="28"/>
  <c r="M42" i="28"/>
  <c r="N41" i="28"/>
  <c r="M41" i="28"/>
  <c r="N40" i="28"/>
  <c r="M40" i="28"/>
  <c r="N39" i="28"/>
  <c r="M39" i="28"/>
  <c r="N38" i="28"/>
  <c r="M38" i="28"/>
  <c r="N37" i="28"/>
  <c r="M37" i="28"/>
  <c r="N36" i="28"/>
  <c r="M36" i="28"/>
  <c r="N35" i="28"/>
  <c r="M35" i="28"/>
  <c r="N34" i="28"/>
  <c r="M34" i="28"/>
  <c r="N33" i="28"/>
  <c r="M33" i="28"/>
  <c r="N32" i="28"/>
  <c r="M32" i="28"/>
  <c r="N31" i="28"/>
  <c r="M31" i="28"/>
  <c r="N30" i="28"/>
  <c r="M30" i="28"/>
  <c r="N29" i="28"/>
  <c r="M29" i="28"/>
  <c r="N28" i="28"/>
  <c r="M28" i="28"/>
  <c r="N27" i="28"/>
  <c r="M27" i="28"/>
  <c r="N26" i="28"/>
  <c r="M26" i="28"/>
  <c r="N25" i="28"/>
  <c r="M25" i="28"/>
  <c r="N24" i="28"/>
  <c r="M24" i="28"/>
  <c r="N23" i="28"/>
  <c r="M23" i="28"/>
  <c r="N22" i="28"/>
  <c r="M22" i="28"/>
  <c r="N21" i="28"/>
  <c r="M21" i="28"/>
  <c r="N20" i="28"/>
  <c r="M20" i="28"/>
  <c r="N19" i="28"/>
  <c r="M19" i="28"/>
  <c r="N18" i="28"/>
  <c r="M18" i="28"/>
  <c r="N17" i="28"/>
  <c r="M17" i="28"/>
  <c r="N16" i="28"/>
  <c r="M16" i="28"/>
  <c r="N15" i="28"/>
  <c r="M15" i="28"/>
  <c r="N14" i="28"/>
  <c r="M14" i="28"/>
  <c r="N13" i="28"/>
  <c r="M13" i="28"/>
  <c r="N12" i="28"/>
  <c r="M12" i="28"/>
  <c r="N11" i="28"/>
  <c r="M11" i="28"/>
  <c r="N10" i="28"/>
  <c r="M10" i="28"/>
  <c r="N9" i="28"/>
  <c r="M9" i="28"/>
  <c r="N8" i="28"/>
  <c r="M8" i="28"/>
  <c r="N7" i="28"/>
  <c r="M7" i="28"/>
  <c r="N6" i="28"/>
  <c r="M6" i="28"/>
  <c r="C1" i="28"/>
  <c r="B1" i="28"/>
  <c r="A1" i="28"/>
  <c r="L2000" i="26"/>
  <c r="K2000" i="26"/>
  <c r="M2000" i="26"/>
  <c r="N2000" i="26"/>
  <c r="I2000" i="26"/>
  <c r="I1999" i="26"/>
  <c r="N1998" i="26"/>
  <c r="M1998" i="26"/>
  <c r="N1997" i="26"/>
  <c r="M1997" i="26"/>
  <c r="N1996" i="26"/>
  <c r="M1996" i="26"/>
  <c r="N1995" i="26"/>
  <c r="M1995" i="26"/>
  <c r="N1994" i="26"/>
  <c r="M1994" i="26"/>
  <c r="N1993" i="26"/>
  <c r="M1993" i="26"/>
  <c r="N1992" i="26"/>
  <c r="M1992" i="26"/>
  <c r="N1991" i="26"/>
  <c r="M1991" i="26"/>
  <c r="N1990" i="26"/>
  <c r="M1990" i="26"/>
  <c r="N1989" i="26"/>
  <c r="M1989" i="26"/>
  <c r="N1988" i="26"/>
  <c r="M1988" i="26"/>
  <c r="N1987" i="26"/>
  <c r="M1987" i="26"/>
  <c r="N1986" i="26"/>
  <c r="M1986" i="26"/>
  <c r="N1985" i="26"/>
  <c r="M1985" i="26"/>
  <c r="N1984" i="26"/>
  <c r="M1984" i="26"/>
  <c r="N1983" i="26"/>
  <c r="M1983" i="26"/>
  <c r="N1982" i="26"/>
  <c r="M1982" i="26"/>
  <c r="N1981" i="26"/>
  <c r="M1981" i="26"/>
  <c r="N1980" i="26"/>
  <c r="M1980" i="26"/>
  <c r="N1979" i="26"/>
  <c r="M1979" i="26"/>
  <c r="N1978" i="26"/>
  <c r="M1978" i="26"/>
  <c r="N1977" i="26"/>
  <c r="M1977" i="26"/>
  <c r="N1976" i="26"/>
  <c r="M1976" i="26"/>
  <c r="N1975" i="26"/>
  <c r="M1975" i="26"/>
  <c r="N1974" i="26"/>
  <c r="M1974" i="26"/>
  <c r="N1973" i="26"/>
  <c r="M1973" i="26"/>
  <c r="N1972" i="26"/>
  <c r="M1972" i="26"/>
  <c r="N1971" i="26"/>
  <c r="M1971" i="26"/>
  <c r="N1970" i="26"/>
  <c r="M1970" i="26"/>
  <c r="N1969" i="26"/>
  <c r="M1969" i="26"/>
  <c r="N1968" i="26"/>
  <c r="M1968" i="26"/>
  <c r="N1967" i="26"/>
  <c r="M1967" i="26"/>
  <c r="N1966" i="26"/>
  <c r="M1966" i="26"/>
  <c r="N1965" i="26"/>
  <c r="M1965" i="26"/>
  <c r="N1964" i="26"/>
  <c r="M1964" i="26"/>
  <c r="N1963" i="26"/>
  <c r="M1963" i="26"/>
  <c r="N1962" i="26"/>
  <c r="M1962" i="26"/>
  <c r="N1961" i="26"/>
  <c r="M1961" i="26"/>
  <c r="N1960" i="26"/>
  <c r="M1960" i="26"/>
  <c r="N1959" i="26"/>
  <c r="M1959" i="26"/>
  <c r="N1958" i="26"/>
  <c r="M1958" i="26"/>
  <c r="N1957" i="26"/>
  <c r="M1957" i="26"/>
  <c r="N1956" i="26"/>
  <c r="M1956" i="26"/>
  <c r="N1955" i="26"/>
  <c r="M1955" i="26"/>
  <c r="N1954" i="26"/>
  <c r="M1954" i="26"/>
  <c r="N1953" i="26"/>
  <c r="M1953" i="26"/>
  <c r="N1952" i="26"/>
  <c r="M1952" i="26"/>
  <c r="N1951" i="26"/>
  <c r="M1951" i="26"/>
  <c r="N1950" i="26"/>
  <c r="M1950" i="26"/>
  <c r="N1949" i="26"/>
  <c r="M1949" i="26"/>
  <c r="N1948" i="26"/>
  <c r="M1948" i="26"/>
  <c r="N1947" i="26"/>
  <c r="M1947" i="26"/>
  <c r="N1946" i="26"/>
  <c r="M1946" i="26"/>
  <c r="N1945" i="26"/>
  <c r="M1945" i="26"/>
  <c r="N1944" i="26"/>
  <c r="M1944" i="26"/>
  <c r="N1943" i="26"/>
  <c r="M1943" i="26"/>
  <c r="N1942" i="26"/>
  <c r="M1942" i="26"/>
  <c r="N1941" i="26"/>
  <c r="M1941" i="26"/>
  <c r="N1940" i="26"/>
  <c r="M1940" i="26"/>
  <c r="N1939" i="26"/>
  <c r="M1939" i="26"/>
  <c r="N1938" i="26"/>
  <c r="M1938" i="26"/>
  <c r="N1937" i="26"/>
  <c r="M1937" i="26"/>
  <c r="N1936" i="26"/>
  <c r="M1936" i="26"/>
  <c r="N1935" i="26"/>
  <c r="M1935" i="26"/>
  <c r="N1934" i="26"/>
  <c r="M1934" i="26"/>
  <c r="N1933" i="26"/>
  <c r="M1933" i="26"/>
  <c r="N1932" i="26"/>
  <c r="M1932" i="26"/>
  <c r="N1931" i="26"/>
  <c r="M1931" i="26"/>
  <c r="N1930" i="26"/>
  <c r="M1930" i="26"/>
  <c r="N1929" i="26"/>
  <c r="M1929" i="26"/>
  <c r="N1928" i="26"/>
  <c r="M1928" i="26"/>
  <c r="N1927" i="26"/>
  <c r="M1927" i="26"/>
  <c r="N1926" i="26"/>
  <c r="M1926" i="26"/>
  <c r="N1925" i="26"/>
  <c r="M1925" i="26"/>
  <c r="N1924" i="26"/>
  <c r="M1924" i="26"/>
  <c r="N1923" i="26"/>
  <c r="M1923" i="26"/>
  <c r="N1922" i="26"/>
  <c r="M1922" i="26"/>
  <c r="N1921" i="26"/>
  <c r="M1921" i="26"/>
  <c r="N1920" i="26"/>
  <c r="M1920" i="26"/>
  <c r="N1919" i="26"/>
  <c r="M1919" i="26"/>
  <c r="N1918" i="26"/>
  <c r="M1918" i="26"/>
  <c r="N1917" i="26"/>
  <c r="M1917" i="26"/>
  <c r="N1916" i="26"/>
  <c r="M1916" i="26"/>
  <c r="N1915" i="26"/>
  <c r="M1915" i="26"/>
  <c r="N1914" i="26"/>
  <c r="M1914" i="26"/>
  <c r="N1913" i="26"/>
  <c r="M1913" i="26"/>
  <c r="N1912" i="26"/>
  <c r="M1912" i="26"/>
  <c r="N1911" i="26"/>
  <c r="M1911" i="26"/>
  <c r="N1910" i="26"/>
  <c r="M1910" i="26"/>
  <c r="N1909" i="26"/>
  <c r="M1909" i="26"/>
  <c r="N1908" i="26"/>
  <c r="M1908" i="26"/>
  <c r="N1907" i="26"/>
  <c r="M1907" i="26"/>
  <c r="N1906" i="26"/>
  <c r="M1906" i="26"/>
  <c r="N1905" i="26"/>
  <c r="M1905" i="26"/>
  <c r="N1904" i="26"/>
  <c r="M1904" i="26"/>
  <c r="N1903" i="26"/>
  <c r="M1903" i="26"/>
  <c r="N1902" i="26"/>
  <c r="M1902" i="26"/>
  <c r="N1901" i="26"/>
  <c r="M1901" i="26"/>
  <c r="N1900" i="26"/>
  <c r="M1900" i="26"/>
  <c r="N1899" i="26"/>
  <c r="M1899" i="26"/>
  <c r="N1898" i="26"/>
  <c r="M1898" i="26"/>
  <c r="N1897" i="26"/>
  <c r="M1897" i="26"/>
  <c r="N1896" i="26"/>
  <c r="M1896" i="26"/>
  <c r="N1895" i="26"/>
  <c r="M1895" i="26"/>
  <c r="N1894" i="26"/>
  <c r="M1894" i="26"/>
  <c r="N1893" i="26"/>
  <c r="M1893" i="26"/>
  <c r="N1892" i="26"/>
  <c r="M1892" i="26"/>
  <c r="N1891" i="26"/>
  <c r="M1891" i="26"/>
  <c r="N1890" i="26"/>
  <c r="M1890" i="26"/>
  <c r="N1889" i="26"/>
  <c r="M1889" i="26"/>
  <c r="N1888" i="26"/>
  <c r="M1888" i="26"/>
  <c r="N1887" i="26"/>
  <c r="M1887" i="26"/>
  <c r="N1886" i="26"/>
  <c r="M1886" i="26"/>
  <c r="N1885" i="26"/>
  <c r="M1885" i="26"/>
  <c r="N1884" i="26"/>
  <c r="M1884" i="26"/>
  <c r="N1883" i="26"/>
  <c r="M1883" i="26"/>
  <c r="N1882" i="26"/>
  <c r="M1882" i="26"/>
  <c r="N1881" i="26"/>
  <c r="M1881" i="26"/>
  <c r="N1880" i="26"/>
  <c r="M1880" i="26"/>
  <c r="N1879" i="26"/>
  <c r="M1879" i="26"/>
  <c r="N1878" i="26"/>
  <c r="M1878" i="26"/>
  <c r="N1877" i="26"/>
  <c r="M1877" i="26"/>
  <c r="N1876" i="26"/>
  <c r="M1876" i="26"/>
  <c r="N1875" i="26"/>
  <c r="M1875" i="26"/>
  <c r="N1874" i="26"/>
  <c r="M1874" i="26"/>
  <c r="N1873" i="26"/>
  <c r="M1873" i="26"/>
  <c r="N1872" i="26"/>
  <c r="M1872" i="26"/>
  <c r="N1871" i="26"/>
  <c r="M1871" i="26"/>
  <c r="N1870" i="26"/>
  <c r="M1870" i="26"/>
  <c r="N1869" i="26"/>
  <c r="M1869" i="26"/>
  <c r="N1868" i="26"/>
  <c r="M1868" i="26"/>
  <c r="N1867" i="26"/>
  <c r="M1867" i="26"/>
  <c r="N1866" i="26"/>
  <c r="M1866" i="26"/>
  <c r="N1865" i="26"/>
  <c r="M1865" i="26"/>
  <c r="N1864" i="26"/>
  <c r="M1864" i="26"/>
  <c r="N1863" i="26"/>
  <c r="M1863" i="26"/>
  <c r="N1862" i="26"/>
  <c r="M1862" i="26"/>
  <c r="N1861" i="26"/>
  <c r="M1861" i="26"/>
  <c r="N1860" i="26"/>
  <c r="M1860" i="26"/>
  <c r="N1859" i="26"/>
  <c r="M1859" i="26"/>
  <c r="N1858" i="26"/>
  <c r="M1858" i="26"/>
  <c r="N1857" i="26"/>
  <c r="M1857" i="26"/>
  <c r="N1856" i="26"/>
  <c r="M1856" i="26"/>
  <c r="N1855" i="26"/>
  <c r="M1855" i="26"/>
  <c r="N1854" i="26"/>
  <c r="M1854" i="26"/>
  <c r="N1853" i="26"/>
  <c r="M1853" i="26"/>
  <c r="N1852" i="26"/>
  <c r="M1852" i="26"/>
  <c r="N1851" i="26"/>
  <c r="M1851" i="26"/>
  <c r="N1850" i="26"/>
  <c r="M1850" i="26"/>
  <c r="N1849" i="26"/>
  <c r="M1849" i="26"/>
  <c r="N1848" i="26"/>
  <c r="M1848" i="26"/>
  <c r="N1847" i="26"/>
  <c r="M1847" i="26"/>
  <c r="N1846" i="26"/>
  <c r="M1846" i="26"/>
  <c r="N1845" i="26"/>
  <c r="M1845" i="26"/>
  <c r="N1844" i="26"/>
  <c r="M1844" i="26"/>
  <c r="N1843" i="26"/>
  <c r="M1843" i="26"/>
  <c r="N1842" i="26"/>
  <c r="M1842" i="26"/>
  <c r="N1841" i="26"/>
  <c r="M1841" i="26"/>
  <c r="N1840" i="26"/>
  <c r="M1840" i="26"/>
  <c r="N1839" i="26"/>
  <c r="M1839" i="26"/>
  <c r="N1838" i="26"/>
  <c r="M1838" i="26"/>
  <c r="N1837" i="26"/>
  <c r="M1837" i="26"/>
  <c r="N1836" i="26"/>
  <c r="M1836" i="26"/>
  <c r="N1835" i="26"/>
  <c r="M1835" i="26"/>
  <c r="N1834" i="26"/>
  <c r="M1834" i="26"/>
  <c r="N1833" i="26"/>
  <c r="M1833" i="26"/>
  <c r="N1832" i="26"/>
  <c r="M1832" i="26"/>
  <c r="N1831" i="26"/>
  <c r="M1831" i="26"/>
  <c r="N1830" i="26"/>
  <c r="M1830" i="26"/>
  <c r="N1829" i="26"/>
  <c r="M1829" i="26"/>
  <c r="N1828" i="26"/>
  <c r="M1828" i="26"/>
  <c r="N1827" i="26"/>
  <c r="M1827" i="26"/>
  <c r="N1826" i="26"/>
  <c r="M1826" i="26"/>
  <c r="N1825" i="26"/>
  <c r="M1825" i="26"/>
  <c r="N1824" i="26"/>
  <c r="M1824" i="26"/>
  <c r="N1823" i="26"/>
  <c r="M1823" i="26"/>
  <c r="N1822" i="26"/>
  <c r="M1822" i="26"/>
  <c r="N1821" i="26"/>
  <c r="M1821" i="26"/>
  <c r="N1820" i="26"/>
  <c r="M1820" i="26"/>
  <c r="N1819" i="26"/>
  <c r="M1819" i="26"/>
  <c r="N1818" i="26"/>
  <c r="M1818" i="26"/>
  <c r="N1817" i="26"/>
  <c r="M1817" i="26"/>
  <c r="N1816" i="26"/>
  <c r="M1816" i="26"/>
  <c r="N1815" i="26"/>
  <c r="M1815" i="26"/>
  <c r="N1814" i="26"/>
  <c r="M1814" i="26"/>
  <c r="N1813" i="26"/>
  <c r="M1813" i="26"/>
  <c r="N1812" i="26"/>
  <c r="M1812" i="26"/>
  <c r="N1811" i="26"/>
  <c r="M1811" i="26"/>
  <c r="N1810" i="26"/>
  <c r="M1810" i="26"/>
  <c r="N1809" i="26"/>
  <c r="M1809" i="26"/>
  <c r="N1808" i="26"/>
  <c r="M1808" i="26"/>
  <c r="N1807" i="26"/>
  <c r="M1807" i="26"/>
  <c r="N1806" i="26"/>
  <c r="M1806" i="26"/>
  <c r="N1805" i="26"/>
  <c r="M1805" i="26"/>
  <c r="N1804" i="26"/>
  <c r="M1804" i="26"/>
  <c r="N1803" i="26"/>
  <c r="M1803" i="26"/>
  <c r="N1802" i="26"/>
  <c r="M1802" i="26"/>
  <c r="N1801" i="26"/>
  <c r="M1801" i="26"/>
  <c r="N1800" i="26"/>
  <c r="M1800" i="26"/>
  <c r="N1799" i="26"/>
  <c r="M1799" i="26"/>
  <c r="N1798" i="26"/>
  <c r="M1798" i="26"/>
  <c r="N1797" i="26"/>
  <c r="M1797" i="26"/>
  <c r="N1796" i="26"/>
  <c r="M1796" i="26"/>
  <c r="N1795" i="26"/>
  <c r="M1795" i="26"/>
  <c r="N1794" i="26"/>
  <c r="M1794" i="26"/>
  <c r="N1793" i="26"/>
  <c r="M1793" i="26"/>
  <c r="N1792" i="26"/>
  <c r="M1792" i="26"/>
  <c r="N1791" i="26"/>
  <c r="M1791" i="26"/>
  <c r="N1790" i="26"/>
  <c r="M1790" i="26"/>
  <c r="N1789" i="26"/>
  <c r="M1789" i="26"/>
  <c r="N1788" i="26"/>
  <c r="M1788" i="26"/>
  <c r="N1787" i="26"/>
  <c r="M1787" i="26"/>
  <c r="N1786" i="26"/>
  <c r="M1786" i="26"/>
  <c r="N1785" i="26"/>
  <c r="M1785" i="26"/>
  <c r="N1784" i="26"/>
  <c r="M1784" i="26"/>
  <c r="N1783" i="26"/>
  <c r="M1783" i="26"/>
  <c r="N1782" i="26"/>
  <c r="M1782" i="26"/>
  <c r="N1781" i="26"/>
  <c r="M1781" i="26"/>
  <c r="N1780" i="26"/>
  <c r="M1780" i="26"/>
  <c r="N1779" i="26"/>
  <c r="M1779" i="26"/>
  <c r="N1778" i="26"/>
  <c r="M1778" i="26"/>
  <c r="N1777" i="26"/>
  <c r="M1777" i="26"/>
  <c r="N1776" i="26"/>
  <c r="M1776" i="26"/>
  <c r="N1775" i="26"/>
  <c r="M1775" i="26"/>
  <c r="N1774" i="26"/>
  <c r="M1774" i="26"/>
  <c r="N1773" i="26"/>
  <c r="M1773" i="26"/>
  <c r="N1772" i="26"/>
  <c r="M1772" i="26"/>
  <c r="N1771" i="26"/>
  <c r="M1771" i="26"/>
  <c r="N1770" i="26"/>
  <c r="M1770" i="26"/>
  <c r="N1769" i="26"/>
  <c r="M1769" i="26"/>
  <c r="N1768" i="26"/>
  <c r="M1768" i="26"/>
  <c r="N1767" i="26"/>
  <c r="M1767" i="26"/>
  <c r="N1766" i="26"/>
  <c r="M1766" i="26"/>
  <c r="N1765" i="26"/>
  <c r="M1765" i="26"/>
  <c r="N1764" i="26"/>
  <c r="M1764" i="26"/>
  <c r="N1763" i="26"/>
  <c r="M1763" i="26"/>
  <c r="N1762" i="26"/>
  <c r="M1762" i="26"/>
  <c r="N1761" i="26"/>
  <c r="M1761" i="26"/>
  <c r="N1760" i="26"/>
  <c r="M1760" i="26"/>
  <c r="N1759" i="26"/>
  <c r="M1759" i="26"/>
  <c r="N1758" i="26"/>
  <c r="M1758" i="26"/>
  <c r="N1757" i="26"/>
  <c r="M1757" i="26"/>
  <c r="N1756" i="26"/>
  <c r="M1756" i="26"/>
  <c r="N1755" i="26"/>
  <c r="M1755" i="26"/>
  <c r="N1754" i="26"/>
  <c r="M1754" i="26"/>
  <c r="N1753" i="26"/>
  <c r="M1753" i="26"/>
  <c r="N1752" i="26"/>
  <c r="M1752" i="26"/>
  <c r="N1751" i="26"/>
  <c r="M1751" i="26"/>
  <c r="N1750" i="26"/>
  <c r="M1750" i="26"/>
  <c r="N1749" i="26"/>
  <c r="M1749" i="26"/>
  <c r="N1748" i="26"/>
  <c r="M1748" i="26"/>
  <c r="N1747" i="26"/>
  <c r="M1747" i="26"/>
  <c r="N1746" i="26"/>
  <c r="M1746" i="26"/>
  <c r="N1745" i="26"/>
  <c r="M1745" i="26"/>
  <c r="N1744" i="26"/>
  <c r="M1744" i="26"/>
  <c r="N1743" i="26"/>
  <c r="M1743" i="26"/>
  <c r="N1742" i="26"/>
  <c r="M1742" i="26"/>
  <c r="N1741" i="26"/>
  <c r="M1741" i="26"/>
  <c r="N1740" i="26"/>
  <c r="M1740" i="26"/>
  <c r="N1739" i="26"/>
  <c r="M1739" i="26"/>
  <c r="N1738" i="26"/>
  <c r="M1738" i="26"/>
  <c r="N1737" i="26"/>
  <c r="M1737" i="26"/>
  <c r="N1736" i="26"/>
  <c r="M1736" i="26"/>
  <c r="N1735" i="26"/>
  <c r="M1735" i="26"/>
  <c r="N1734" i="26"/>
  <c r="M1734" i="26"/>
  <c r="N1733" i="26"/>
  <c r="M1733" i="26"/>
  <c r="N1732" i="26"/>
  <c r="M1732" i="26"/>
  <c r="N1731" i="26"/>
  <c r="M1731" i="26"/>
  <c r="N1730" i="26"/>
  <c r="M1730" i="26"/>
  <c r="N1729" i="26"/>
  <c r="M1729" i="26"/>
  <c r="N1728" i="26"/>
  <c r="M1728" i="26"/>
  <c r="N1727" i="26"/>
  <c r="M1727" i="26"/>
  <c r="N1726" i="26"/>
  <c r="M1726" i="26"/>
  <c r="N1725" i="26"/>
  <c r="M1725" i="26"/>
  <c r="N1724" i="26"/>
  <c r="M1724" i="26"/>
  <c r="N1723" i="26"/>
  <c r="M1723" i="26"/>
  <c r="N1722" i="26"/>
  <c r="M1722" i="26"/>
  <c r="N1721" i="26"/>
  <c r="M1721" i="26"/>
  <c r="N1720" i="26"/>
  <c r="M1720" i="26"/>
  <c r="N1719" i="26"/>
  <c r="M1719" i="26"/>
  <c r="N1718" i="26"/>
  <c r="M1718" i="26"/>
  <c r="N1717" i="26"/>
  <c r="M1717" i="26"/>
  <c r="N1716" i="26"/>
  <c r="M1716" i="26"/>
  <c r="N1715" i="26"/>
  <c r="M1715" i="26"/>
  <c r="N1714" i="26"/>
  <c r="M1714" i="26"/>
  <c r="N1713" i="26"/>
  <c r="M1713" i="26"/>
  <c r="N1712" i="26"/>
  <c r="M1712" i="26"/>
  <c r="N1711" i="26"/>
  <c r="M1711" i="26"/>
  <c r="N1710" i="26"/>
  <c r="M1710" i="26"/>
  <c r="N1709" i="26"/>
  <c r="M1709" i="26"/>
  <c r="N1708" i="26"/>
  <c r="M1708" i="26"/>
  <c r="N1707" i="26"/>
  <c r="M1707" i="26"/>
  <c r="N1706" i="26"/>
  <c r="M1706" i="26"/>
  <c r="N1705" i="26"/>
  <c r="M1705" i="26"/>
  <c r="N1704" i="26"/>
  <c r="M1704" i="26"/>
  <c r="N1703" i="26"/>
  <c r="M1703" i="26"/>
  <c r="N1702" i="26"/>
  <c r="M1702" i="26"/>
  <c r="N1701" i="26"/>
  <c r="M1701" i="26"/>
  <c r="N1700" i="26"/>
  <c r="M1700" i="26"/>
  <c r="N1699" i="26"/>
  <c r="M1699" i="26"/>
  <c r="N1698" i="26"/>
  <c r="M1698" i="26"/>
  <c r="N1697" i="26"/>
  <c r="M1697" i="26"/>
  <c r="N1696" i="26"/>
  <c r="M1696" i="26"/>
  <c r="N1695" i="26"/>
  <c r="M1695" i="26"/>
  <c r="N1694" i="26"/>
  <c r="M1694" i="26"/>
  <c r="N1693" i="26"/>
  <c r="M1693" i="26"/>
  <c r="N1692" i="26"/>
  <c r="M1692" i="26"/>
  <c r="N1691" i="26"/>
  <c r="M1691" i="26"/>
  <c r="N1690" i="26"/>
  <c r="M1690" i="26"/>
  <c r="N1689" i="26"/>
  <c r="M1689" i="26"/>
  <c r="N1688" i="26"/>
  <c r="M1688" i="26"/>
  <c r="N1687" i="26"/>
  <c r="M1687" i="26"/>
  <c r="N1686" i="26"/>
  <c r="M1686" i="26"/>
  <c r="N1685" i="26"/>
  <c r="M1685" i="26"/>
  <c r="N1684" i="26"/>
  <c r="M1684" i="26"/>
  <c r="N1683" i="26"/>
  <c r="M1683" i="26"/>
  <c r="N1682" i="26"/>
  <c r="M1682" i="26"/>
  <c r="N1681" i="26"/>
  <c r="M1681" i="26"/>
  <c r="N1680" i="26"/>
  <c r="M1680" i="26"/>
  <c r="N1679" i="26"/>
  <c r="M1679" i="26"/>
  <c r="N1678" i="26"/>
  <c r="M1678" i="26"/>
  <c r="N1677" i="26"/>
  <c r="M1677" i="26"/>
  <c r="N1676" i="26"/>
  <c r="M1676" i="26"/>
  <c r="N1675" i="26"/>
  <c r="M1675" i="26"/>
  <c r="N1674" i="26"/>
  <c r="M1674" i="26"/>
  <c r="N1673" i="26"/>
  <c r="M1673" i="26"/>
  <c r="N1672" i="26"/>
  <c r="M1672" i="26"/>
  <c r="N1671" i="26"/>
  <c r="M1671" i="26"/>
  <c r="N1670" i="26"/>
  <c r="M1670" i="26"/>
  <c r="N1669" i="26"/>
  <c r="M1669" i="26"/>
  <c r="N1668" i="26"/>
  <c r="M1668" i="26"/>
  <c r="N1667" i="26"/>
  <c r="M1667" i="26"/>
  <c r="N1666" i="26"/>
  <c r="M1666" i="26"/>
  <c r="N1665" i="26"/>
  <c r="M1665" i="26"/>
  <c r="N1664" i="26"/>
  <c r="M1664" i="26"/>
  <c r="N1663" i="26"/>
  <c r="M1663" i="26"/>
  <c r="N1662" i="26"/>
  <c r="M1662" i="26"/>
  <c r="N1661" i="26"/>
  <c r="M1661" i="26"/>
  <c r="N1660" i="26"/>
  <c r="M1660" i="26"/>
  <c r="N1659" i="26"/>
  <c r="M1659" i="26"/>
  <c r="N1658" i="26"/>
  <c r="M1658" i="26"/>
  <c r="N1657" i="26"/>
  <c r="M1657" i="26"/>
  <c r="N1656" i="26"/>
  <c r="M1656" i="26"/>
  <c r="N1655" i="26"/>
  <c r="M1655" i="26"/>
  <c r="N1654" i="26"/>
  <c r="M1654" i="26"/>
  <c r="N1653" i="26"/>
  <c r="M1653" i="26"/>
  <c r="N1652" i="26"/>
  <c r="M1652" i="26"/>
  <c r="N1651" i="26"/>
  <c r="M1651" i="26"/>
  <c r="N1650" i="26"/>
  <c r="M1650" i="26"/>
  <c r="N1649" i="26"/>
  <c r="M1649" i="26"/>
  <c r="N1648" i="26"/>
  <c r="M1648" i="26"/>
  <c r="N1647" i="26"/>
  <c r="M1647" i="26"/>
  <c r="N1646" i="26"/>
  <c r="M1646" i="26"/>
  <c r="N1645" i="26"/>
  <c r="M1645" i="26"/>
  <c r="N1644" i="26"/>
  <c r="M1644" i="26"/>
  <c r="N1643" i="26"/>
  <c r="M1643" i="26"/>
  <c r="N1642" i="26"/>
  <c r="M1642" i="26"/>
  <c r="N1641" i="26"/>
  <c r="M1641" i="26"/>
  <c r="N1640" i="26"/>
  <c r="M1640" i="26"/>
  <c r="N1639" i="26"/>
  <c r="M1639" i="26"/>
  <c r="N1638" i="26"/>
  <c r="M1638" i="26"/>
  <c r="N1637" i="26"/>
  <c r="M1637" i="26"/>
  <c r="N1636" i="26"/>
  <c r="M1636" i="26"/>
  <c r="N1635" i="26"/>
  <c r="M1635" i="26"/>
  <c r="N1634" i="26"/>
  <c r="M1634" i="26"/>
  <c r="N1633" i="26"/>
  <c r="M1633" i="26"/>
  <c r="N1632" i="26"/>
  <c r="M1632" i="26"/>
  <c r="N1631" i="26"/>
  <c r="M1631" i="26"/>
  <c r="N1630" i="26"/>
  <c r="M1630" i="26"/>
  <c r="N1629" i="26"/>
  <c r="M1629" i="26"/>
  <c r="N1628" i="26"/>
  <c r="M1628" i="26"/>
  <c r="N1627" i="26"/>
  <c r="M1627" i="26"/>
  <c r="N1626" i="26"/>
  <c r="M1626" i="26"/>
  <c r="N1625" i="26"/>
  <c r="M1625" i="26"/>
  <c r="N1624" i="26"/>
  <c r="M1624" i="26"/>
  <c r="N1623" i="26"/>
  <c r="M1623" i="26"/>
  <c r="N1622" i="26"/>
  <c r="M1622" i="26"/>
  <c r="N1621" i="26"/>
  <c r="M1621" i="26"/>
  <c r="N1620" i="26"/>
  <c r="M1620" i="26"/>
  <c r="N1619" i="26"/>
  <c r="M1619" i="26"/>
  <c r="N1618" i="26"/>
  <c r="M1618" i="26"/>
  <c r="N1617" i="26"/>
  <c r="M1617" i="26"/>
  <c r="N1616" i="26"/>
  <c r="M1616" i="26"/>
  <c r="N1615" i="26"/>
  <c r="M1615" i="26"/>
  <c r="N1614" i="26"/>
  <c r="M1614" i="26"/>
  <c r="N1613" i="26"/>
  <c r="M1613" i="26"/>
  <c r="N1612" i="26"/>
  <c r="M1612" i="26"/>
  <c r="N1611" i="26"/>
  <c r="M1611" i="26"/>
  <c r="N1610" i="26"/>
  <c r="M1610" i="26"/>
  <c r="N1609" i="26"/>
  <c r="M1609" i="26"/>
  <c r="N1608" i="26"/>
  <c r="M1608" i="26"/>
  <c r="N1607" i="26"/>
  <c r="M1607" i="26"/>
  <c r="N1606" i="26"/>
  <c r="M1606" i="26"/>
  <c r="N1605" i="26"/>
  <c r="M1605" i="26"/>
  <c r="N1604" i="26"/>
  <c r="M1604" i="26"/>
  <c r="N1603" i="26"/>
  <c r="M1603" i="26"/>
  <c r="N1602" i="26"/>
  <c r="M1602" i="26"/>
  <c r="N1601" i="26"/>
  <c r="M1601" i="26"/>
  <c r="N1600" i="26"/>
  <c r="M1600" i="26"/>
  <c r="N1599" i="26"/>
  <c r="M1599" i="26"/>
  <c r="N1598" i="26"/>
  <c r="M1598" i="26"/>
  <c r="N1597" i="26"/>
  <c r="M1597" i="26"/>
  <c r="N1596" i="26"/>
  <c r="M1596" i="26"/>
  <c r="N1595" i="26"/>
  <c r="M1595" i="26"/>
  <c r="N1594" i="26"/>
  <c r="M1594" i="26"/>
  <c r="N1593" i="26"/>
  <c r="M1593" i="26"/>
  <c r="N1592" i="26"/>
  <c r="M1592" i="26"/>
  <c r="N1591" i="26"/>
  <c r="M1591" i="26"/>
  <c r="N1590" i="26"/>
  <c r="M1590" i="26"/>
  <c r="N1589" i="26"/>
  <c r="M1589" i="26"/>
  <c r="N1588" i="26"/>
  <c r="M1588" i="26"/>
  <c r="N1587" i="26"/>
  <c r="M1587" i="26"/>
  <c r="N1586" i="26"/>
  <c r="M1586" i="26"/>
  <c r="N1585" i="26"/>
  <c r="M1585" i="26"/>
  <c r="N1584" i="26"/>
  <c r="M1584" i="26"/>
  <c r="N1583" i="26"/>
  <c r="M1583" i="26"/>
  <c r="N1582" i="26"/>
  <c r="M1582" i="26"/>
  <c r="N1581" i="26"/>
  <c r="M1581" i="26"/>
  <c r="N1580" i="26"/>
  <c r="M1580" i="26"/>
  <c r="N1579" i="26"/>
  <c r="M1579" i="26"/>
  <c r="N1578" i="26"/>
  <c r="M1578" i="26"/>
  <c r="N1577" i="26"/>
  <c r="M1577" i="26"/>
  <c r="N1576" i="26"/>
  <c r="M1576" i="26"/>
  <c r="N1575" i="26"/>
  <c r="M1575" i="26"/>
  <c r="N1574" i="26"/>
  <c r="M1574" i="26"/>
  <c r="N1573" i="26"/>
  <c r="M1573" i="26"/>
  <c r="N1572" i="26"/>
  <c r="M1572" i="26"/>
  <c r="N1571" i="26"/>
  <c r="M1571" i="26"/>
  <c r="N1570" i="26"/>
  <c r="M1570" i="26"/>
  <c r="N1569" i="26"/>
  <c r="M1569" i="26"/>
  <c r="N1568" i="26"/>
  <c r="M1568" i="26"/>
  <c r="N1567" i="26"/>
  <c r="M1567" i="26"/>
  <c r="N1566" i="26"/>
  <c r="M1566" i="26"/>
  <c r="N1565" i="26"/>
  <c r="M1565" i="26"/>
  <c r="N1564" i="26"/>
  <c r="M1564" i="26"/>
  <c r="N1563" i="26"/>
  <c r="M1563" i="26"/>
  <c r="N1562" i="26"/>
  <c r="M1562" i="26"/>
  <c r="N1561" i="26"/>
  <c r="M1561" i="26"/>
  <c r="N1560" i="26"/>
  <c r="M1560" i="26"/>
  <c r="N1559" i="26"/>
  <c r="M1559" i="26"/>
  <c r="N1558" i="26"/>
  <c r="M1558" i="26"/>
  <c r="N1557" i="26"/>
  <c r="M1557" i="26"/>
  <c r="N1556" i="26"/>
  <c r="M1556" i="26"/>
  <c r="N1555" i="26"/>
  <c r="M1555" i="26"/>
  <c r="N1554" i="26"/>
  <c r="M1554" i="26"/>
  <c r="N1553" i="26"/>
  <c r="M1553" i="26"/>
  <c r="N1552" i="26"/>
  <c r="M1552" i="26"/>
  <c r="N1551" i="26"/>
  <c r="M1551" i="26"/>
  <c r="N1550" i="26"/>
  <c r="M1550" i="26"/>
  <c r="N1549" i="26"/>
  <c r="M1549" i="26"/>
  <c r="N1548" i="26"/>
  <c r="M1548" i="26"/>
  <c r="N1547" i="26"/>
  <c r="M1547" i="26"/>
  <c r="N1546" i="26"/>
  <c r="M1546" i="26"/>
  <c r="N1545" i="26"/>
  <c r="M1545" i="26"/>
  <c r="N1544" i="26"/>
  <c r="M1544" i="26"/>
  <c r="N1543" i="26"/>
  <c r="M1543" i="26"/>
  <c r="N1542" i="26"/>
  <c r="M1542" i="26"/>
  <c r="N1541" i="26"/>
  <c r="M1541" i="26"/>
  <c r="N1540" i="26"/>
  <c r="M1540" i="26"/>
  <c r="N1539" i="26"/>
  <c r="M1539" i="26"/>
  <c r="N1538" i="26"/>
  <c r="M1538" i="26"/>
  <c r="N1537" i="26"/>
  <c r="M1537" i="26"/>
  <c r="N1536" i="26"/>
  <c r="M1536" i="26"/>
  <c r="N1535" i="26"/>
  <c r="M1535" i="26"/>
  <c r="N1534" i="26"/>
  <c r="M1534" i="26"/>
  <c r="N1533" i="26"/>
  <c r="M1533" i="26"/>
  <c r="N1532" i="26"/>
  <c r="M1532" i="26"/>
  <c r="N1531" i="26"/>
  <c r="M1531" i="26"/>
  <c r="N1530" i="26"/>
  <c r="M1530" i="26"/>
  <c r="N1529" i="26"/>
  <c r="M1529" i="26"/>
  <c r="N1528" i="26"/>
  <c r="M1528" i="26"/>
  <c r="N1527" i="26"/>
  <c r="M1527" i="26"/>
  <c r="N1526" i="26"/>
  <c r="M1526" i="26"/>
  <c r="N1525" i="26"/>
  <c r="M1525" i="26"/>
  <c r="N1524" i="26"/>
  <c r="M1524" i="26"/>
  <c r="N1523" i="26"/>
  <c r="M1523" i="26"/>
  <c r="N1522" i="26"/>
  <c r="M1522" i="26"/>
  <c r="N1521" i="26"/>
  <c r="M1521" i="26"/>
  <c r="N1520" i="26"/>
  <c r="M1520" i="26"/>
  <c r="N1519" i="26"/>
  <c r="M1519" i="26"/>
  <c r="N1518" i="26"/>
  <c r="M1518" i="26"/>
  <c r="N1517" i="26"/>
  <c r="M1517" i="26"/>
  <c r="N1516" i="26"/>
  <c r="M1516" i="26"/>
  <c r="N1515" i="26"/>
  <c r="M1515" i="26"/>
  <c r="N1514" i="26"/>
  <c r="M1514" i="26"/>
  <c r="N1513" i="26"/>
  <c r="M1513" i="26"/>
  <c r="N1512" i="26"/>
  <c r="M1512" i="26"/>
  <c r="N1511" i="26"/>
  <c r="M1511" i="26"/>
  <c r="N1510" i="26"/>
  <c r="M1510" i="26"/>
  <c r="N1509" i="26"/>
  <c r="M1509" i="26"/>
  <c r="N1508" i="26"/>
  <c r="M1508" i="26"/>
  <c r="N1507" i="26"/>
  <c r="M1507" i="26"/>
  <c r="N1506" i="26"/>
  <c r="M1506" i="26"/>
  <c r="N1505" i="26"/>
  <c r="M1505" i="26"/>
  <c r="N1504" i="26"/>
  <c r="M1504" i="26"/>
  <c r="N1503" i="26"/>
  <c r="M1503" i="26"/>
  <c r="N1502" i="26"/>
  <c r="M1502" i="26"/>
  <c r="N1501" i="26"/>
  <c r="M1501" i="26"/>
  <c r="N1500" i="26"/>
  <c r="M1500" i="26"/>
  <c r="N1499" i="26"/>
  <c r="M1499" i="26"/>
  <c r="N1498" i="26"/>
  <c r="M1498" i="26"/>
  <c r="N1497" i="26"/>
  <c r="M1497" i="26"/>
  <c r="N1496" i="26"/>
  <c r="M1496" i="26"/>
  <c r="N1495" i="26"/>
  <c r="M1495" i="26"/>
  <c r="N1494" i="26"/>
  <c r="M1494" i="26"/>
  <c r="N1493" i="26"/>
  <c r="M1493" i="26"/>
  <c r="N1492" i="26"/>
  <c r="M1492" i="26"/>
  <c r="N1491" i="26"/>
  <c r="M1491" i="26"/>
  <c r="N1490" i="26"/>
  <c r="M1490" i="26"/>
  <c r="N1489" i="26"/>
  <c r="M1489" i="26"/>
  <c r="N1488" i="26"/>
  <c r="M1488" i="26"/>
  <c r="N1487" i="26"/>
  <c r="M1487" i="26"/>
  <c r="N1486" i="26"/>
  <c r="M1486" i="26"/>
  <c r="N1485" i="26"/>
  <c r="M1485" i="26"/>
  <c r="N1484" i="26"/>
  <c r="M1484" i="26"/>
  <c r="N1483" i="26"/>
  <c r="M1483" i="26"/>
  <c r="N1482" i="26"/>
  <c r="M1482" i="26"/>
  <c r="N1481" i="26"/>
  <c r="M1481" i="26"/>
  <c r="N1480" i="26"/>
  <c r="M1480" i="26"/>
  <c r="N1479" i="26"/>
  <c r="M1479" i="26"/>
  <c r="N1478" i="26"/>
  <c r="M1478" i="26"/>
  <c r="N1477" i="26"/>
  <c r="M1477" i="26"/>
  <c r="N1476" i="26"/>
  <c r="M1476" i="26"/>
  <c r="N1475" i="26"/>
  <c r="M1475" i="26"/>
  <c r="N1474" i="26"/>
  <c r="M1474" i="26"/>
  <c r="N1473" i="26"/>
  <c r="M1473" i="26"/>
  <c r="N1472" i="26"/>
  <c r="M1472" i="26"/>
  <c r="N1471" i="26"/>
  <c r="M1471" i="26"/>
  <c r="N1470" i="26"/>
  <c r="M1470" i="26"/>
  <c r="N1469" i="26"/>
  <c r="M1469" i="26"/>
  <c r="N1468" i="26"/>
  <c r="M1468" i="26"/>
  <c r="N1467" i="26"/>
  <c r="M1467" i="26"/>
  <c r="N1466" i="26"/>
  <c r="M1466" i="26"/>
  <c r="N1465" i="26"/>
  <c r="M1465" i="26"/>
  <c r="N1464" i="26"/>
  <c r="M1464" i="26"/>
  <c r="N1463" i="26"/>
  <c r="M1463" i="26"/>
  <c r="N1462" i="26"/>
  <c r="M1462" i="26"/>
  <c r="N1461" i="26"/>
  <c r="M1461" i="26"/>
  <c r="N1460" i="26"/>
  <c r="M1460" i="26"/>
  <c r="N1459" i="26"/>
  <c r="M1459" i="26"/>
  <c r="N1458" i="26"/>
  <c r="M1458" i="26"/>
  <c r="N1457" i="26"/>
  <c r="M1457" i="26"/>
  <c r="N1456" i="26"/>
  <c r="M1456" i="26"/>
  <c r="N1455" i="26"/>
  <c r="M1455" i="26"/>
  <c r="N1454" i="26"/>
  <c r="M1454" i="26"/>
  <c r="N1453" i="26"/>
  <c r="M1453" i="26"/>
  <c r="N1452" i="26"/>
  <c r="M1452" i="26"/>
  <c r="N1451" i="26"/>
  <c r="M1451" i="26"/>
  <c r="N1450" i="26"/>
  <c r="M1450" i="26"/>
  <c r="N1449" i="26"/>
  <c r="M1449" i="26"/>
  <c r="N1448" i="26"/>
  <c r="M1448" i="26"/>
  <c r="N1447" i="26"/>
  <c r="M1447" i="26"/>
  <c r="N1446" i="26"/>
  <c r="M1446" i="26"/>
  <c r="N1445" i="26"/>
  <c r="M1445" i="26"/>
  <c r="N1444" i="26"/>
  <c r="M1444" i="26"/>
  <c r="N1443" i="26"/>
  <c r="M1443" i="26"/>
  <c r="N1442" i="26"/>
  <c r="M1442" i="26"/>
  <c r="N1441" i="26"/>
  <c r="M1441" i="26"/>
  <c r="N1440" i="26"/>
  <c r="M1440" i="26"/>
  <c r="N1439" i="26"/>
  <c r="M1439" i="26"/>
  <c r="N1438" i="26"/>
  <c r="M1438" i="26"/>
  <c r="N1437" i="26"/>
  <c r="M1437" i="26"/>
  <c r="N1436" i="26"/>
  <c r="M1436" i="26"/>
  <c r="N1435" i="26"/>
  <c r="M1435" i="26"/>
  <c r="N1434" i="26"/>
  <c r="M1434" i="26"/>
  <c r="N1433" i="26"/>
  <c r="M1433" i="26"/>
  <c r="N1432" i="26"/>
  <c r="M1432" i="26"/>
  <c r="N1431" i="26"/>
  <c r="M1431" i="26"/>
  <c r="N1430" i="26"/>
  <c r="M1430" i="26"/>
  <c r="N1429" i="26"/>
  <c r="M1429" i="26"/>
  <c r="N1428" i="26"/>
  <c r="M1428" i="26"/>
  <c r="N1427" i="26"/>
  <c r="M1427" i="26"/>
  <c r="N1426" i="26"/>
  <c r="M1426" i="26"/>
  <c r="N1425" i="26"/>
  <c r="M1425" i="26"/>
  <c r="N1424" i="26"/>
  <c r="M1424" i="26"/>
  <c r="N1423" i="26"/>
  <c r="M1423" i="26"/>
  <c r="N1422" i="26"/>
  <c r="M1422" i="26"/>
  <c r="N1421" i="26"/>
  <c r="M1421" i="26"/>
  <c r="N1420" i="26"/>
  <c r="M1420" i="26"/>
  <c r="N1419" i="26"/>
  <c r="M1419" i="26"/>
  <c r="N1418" i="26"/>
  <c r="M1418" i="26"/>
  <c r="N1417" i="26"/>
  <c r="M1417" i="26"/>
  <c r="N1416" i="26"/>
  <c r="M1416" i="26"/>
  <c r="N1415" i="26"/>
  <c r="M1415" i="26"/>
  <c r="N1414" i="26"/>
  <c r="M1414" i="26"/>
  <c r="N1413" i="26"/>
  <c r="M1413" i="26"/>
  <c r="N1412" i="26"/>
  <c r="M1412" i="26"/>
  <c r="N1411" i="26"/>
  <c r="M1411" i="26"/>
  <c r="N1410" i="26"/>
  <c r="M1410" i="26"/>
  <c r="N1409" i="26"/>
  <c r="M1409" i="26"/>
  <c r="N1408" i="26"/>
  <c r="M1408" i="26"/>
  <c r="N1407" i="26"/>
  <c r="M1407" i="26"/>
  <c r="N1406" i="26"/>
  <c r="M1406" i="26"/>
  <c r="N1405" i="26"/>
  <c r="M1405" i="26"/>
  <c r="N1404" i="26"/>
  <c r="M1404" i="26"/>
  <c r="N1403" i="26"/>
  <c r="M1403" i="26"/>
  <c r="N1402" i="26"/>
  <c r="M1402" i="26"/>
  <c r="N1401" i="26"/>
  <c r="M1401" i="26"/>
  <c r="N1400" i="26"/>
  <c r="M1400" i="26"/>
  <c r="N1399" i="26"/>
  <c r="M1399" i="26"/>
  <c r="N1398" i="26"/>
  <c r="M1398" i="26"/>
  <c r="N1397" i="26"/>
  <c r="M1397" i="26"/>
  <c r="N1396" i="26"/>
  <c r="M1396" i="26"/>
  <c r="N1395" i="26"/>
  <c r="M1395" i="26"/>
  <c r="N1394" i="26"/>
  <c r="M1394" i="26"/>
  <c r="N1393" i="26"/>
  <c r="M1393" i="26"/>
  <c r="N1392" i="26"/>
  <c r="M1392" i="26"/>
  <c r="N1391" i="26"/>
  <c r="M1391" i="26"/>
  <c r="N1390" i="26"/>
  <c r="M1390" i="26"/>
  <c r="N1389" i="26"/>
  <c r="M1389" i="26"/>
  <c r="N1388" i="26"/>
  <c r="M1388" i="26"/>
  <c r="N1387" i="26"/>
  <c r="M1387" i="26"/>
  <c r="N1386" i="26"/>
  <c r="M1386" i="26"/>
  <c r="N1385" i="26"/>
  <c r="M1385" i="26"/>
  <c r="N1384" i="26"/>
  <c r="M1384" i="26"/>
  <c r="N1383" i="26"/>
  <c r="M1383" i="26"/>
  <c r="N1382" i="26"/>
  <c r="M1382" i="26"/>
  <c r="N1381" i="26"/>
  <c r="M1381" i="26"/>
  <c r="N1380" i="26"/>
  <c r="M1380" i="26"/>
  <c r="N1379" i="26"/>
  <c r="M1379" i="26"/>
  <c r="N1378" i="26"/>
  <c r="M1378" i="26"/>
  <c r="N1377" i="26"/>
  <c r="M1377" i="26"/>
  <c r="N1376" i="26"/>
  <c r="M1376" i="26"/>
  <c r="N1375" i="26"/>
  <c r="M1375" i="26"/>
  <c r="N1374" i="26"/>
  <c r="M1374" i="26"/>
  <c r="N1373" i="26"/>
  <c r="M1373" i="26"/>
  <c r="N1372" i="26"/>
  <c r="M1372" i="26"/>
  <c r="N1371" i="26"/>
  <c r="M1371" i="26"/>
  <c r="N1370" i="26"/>
  <c r="M1370" i="26"/>
  <c r="N1369" i="26"/>
  <c r="M1369" i="26"/>
  <c r="N1368" i="26"/>
  <c r="M1368" i="26"/>
  <c r="N1367" i="26"/>
  <c r="M1367" i="26"/>
  <c r="N1366" i="26"/>
  <c r="M1366" i="26"/>
  <c r="N1365" i="26"/>
  <c r="M1365" i="26"/>
  <c r="N1364" i="26"/>
  <c r="M1364" i="26"/>
  <c r="N1363" i="26"/>
  <c r="M1363" i="26"/>
  <c r="N1362" i="26"/>
  <c r="M1362" i="26"/>
  <c r="N1361" i="26"/>
  <c r="M1361" i="26"/>
  <c r="N1360" i="26"/>
  <c r="M1360" i="26"/>
  <c r="N1359" i="26"/>
  <c r="M1359" i="26"/>
  <c r="N1358" i="26"/>
  <c r="M1358" i="26"/>
  <c r="N1357" i="26"/>
  <c r="M1357" i="26"/>
  <c r="N1356" i="26"/>
  <c r="M1356" i="26"/>
  <c r="N1355" i="26"/>
  <c r="M1355" i="26"/>
  <c r="N1354" i="26"/>
  <c r="M1354" i="26"/>
  <c r="N1353" i="26"/>
  <c r="M1353" i="26"/>
  <c r="N1352" i="26"/>
  <c r="M1352" i="26"/>
  <c r="N1351" i="26"/>
  <c r="M1351" i="26"/>
  <c r="N1350" i="26"/>
  <c r="M1350" i="26"/>
  <c r="N1349" i="26"/>
  <c r="M1349" i="26"/>
  <c r="N1348" i="26"/>
  <c r="M1348" i="26"/>
  <c r="N1347" i="26"/>
  <c r="M1347" i="26"/>
  <c r="N1346" i="26"/>
  <c r="M1346" i="26"/>
  <c r="N1345" i="26"/>
  <c r="M1345" i="26"/>
  <c r="N1344" i="26"/>
  <c r="M1344" i="26"/>
  <c r="N1343" i="26"/>
  <c r="M1343" i="26"/>
  <c r="N1342" i="26"/>
  <c r="M1342" i="26"/>
  <c r="N1341" i="26"/>
  <c r="M1341" i="26"/>
  <c r="N1340" i="26"/>
  <c r="M1340" i="26"/>
  <c r="N1339" i="26"/>
  <c r="M1339" i="26"/>
  <c r="N1338" i="26"/>
  <c r="M1338" i="26"/>
  <c r="N1337" i="26"/>
  <c r="M1337" i="26"/>
  <c r="N1336" i="26"/>
  <c r="M1336" i="26"/>
  <c r="N1335" i="26"/>
  <c r="M1335" i="26"/>
  <c r="N1334" i="26"/>
  <c r="M1334" i="26"/>
  <c r="N1333" i="26"/>
  <c r="M1333" i="26"/>
  <c r="N1332" i="26"/>
  <c r="M1332" i="26"/>
  <c r="N1331" i="26"/>
  <c r="M1331" i="26"/>
  <c r="N1330" i="26"/>
  <c r="M1330" i="26"/>
  <c r="N1329" i="26"/>
  <c r="M1329" i="26"/>
  <c r="N1328" i="26"/>
  <c r="M1328" i="26"/>
  <c r="N1327" i="26"/>
  <c r="M1327" i="26"/>
  <c r="N1326" i="26"/>
  <c r="M1326" i="26"/>
  <c r="N1325" i="26"/>
  <c r="M1325" i="26"/>
  <c r="N1324" i="26"/>
  <c r="M1324" i="26"/>
  <c r="N1323" i="26"/>
  <c r="M1323" i="26"/>
  <c r="N1322" i="26"/>
  <c r="M1322" i="26"/>
  <c r="N1321" i="26"/>
  <c r="M1321" i="26"/>
  <c r="N1320" i="26"/>
  <c r="M1320" i="26"/>
  <c r="N1319" i="26"/>
  <c r="M1319" i="26"/>
  <c r="N1318" i="26"/>
  <c r="M1318" i="26"/>
  <c r="N1317" i="26"/>
  <c r="M1317" i="26"/>
  <c r="N1316" i="26"/>
  <c r="M1316" i="26"/>
  <c r="N1315" i="26"/>
  <c r="M1315" i="26"/>
  <c r="N1314" i="26"/>
  <c r="M1314" i="26"/>
  <c r="N1313" i="26"/>
  <c r="M1313" i="26"/>
  <c r="N1312" i="26"/>
  <c r="M1312" i="26"/>
  <c r="N1311" i="26"/>
  <c r="M1311" i="26"/>
  <c r="N1310" i="26"/>
  <c r="M1310" i="26"/>
  <c r="N1309" i="26"/>
  <c r="M1309" i="26"/>
  <c r="N1308" i="26"/>
  <c r="M1308" i="26"/>
  <c r="N1307" i="26"/>
  <c r="M1307" i="26"/>
  <c r="N1306" i="26"/>
  <c r="M1306" i="26"/>
  <c r="N1305" i="26"/>
  <c r="M1305" i="26"/>
  <c r="N1304" i="26"/>
  <c r="M1304" i="26"/>
  <c r="N1303" i="26"/>
  <c r="M1303" i="26"/>
  <c r="N1302" i="26"/>
  <c r="M1302" i="26"/>
  <c r="N1301" i="26"/>
  <c r="M1301" i="26"/>
  <c r="N1300" i="26"/>
  <c r="M1300" i="26"/>
  <c r="N1299" i="26"/>
  <c r="M1299" i="26"/>
  <c r="N1298" i="26"/>
  <c r="M1298" i="26"/>
  <c r="N1297" i="26"/>
  <c r="M1297" i="26"/>
  <c r="N1296" i="26"/>
  <c r="M1296" i="26"/>
  <c r="N1295" i="26"/>
  <c r="M1295" i="26"/>
  <c r="N1294" i="26"/>
  <c r="M1294" i="26"/>
  <c r="N1293" i="26"/>
  <c r="M1293" i="26"/>
  <c r="N1292" i="26"/>
  <c r="M1292" i="26"/>
  <c r="N1291" i="26"/>
  <c r="M1291" i="26"/>
  <c r="N1290" i="26"/>
  <c r="M1290" i="26"/>
  <c r="N1289" i="26"/>
  <c r="M1289" i="26"/>
  <c r="N1288" i="26"/>
  <c r="M1288" i="26"/>
  <c r="N1287" i="26"/>
  <c r="M1287" i="26"/>
  <c r="N1286" i="26"/>
  <c r="M1286" i="26"/>
  <c r="N1285" i="26"/>
  <c r="M1285" i="26"/>
  <c r="N1284" i="26"/>
  <c r="M1284" i="26"/>
  <c r="N1283" i="26"/>
  <c r="M1283" i="26"/>
  <c r="N1282" i="26"/>
  <c r="M1282" i="26"/>
  <c r="N1281" i="26"/>
  <c r="M1281" i="26"/>
  <c r="N1280" i="26"/>
  <c r="M1280" i="26"/>
  <c r="N1279" i="26"/>
  <c r="M1279" i="26"/>
  <c r="N1278" i="26"/>
  <c r="M1278" i="26"/>
  <c r="N1277" i="26"/>
  <c r="M1277" i="26"/>
  <c r="N1276" i="26"/>
  <c r="M1276" i="26"/>
  <c r="N1275" i="26"/>
  <c r="M1275" i="26"/>
  <c r="N1274" i="26"/>
  <c r="M1274" i="26"/>
  <c r="N1273" i="26"/>
  <c r="M1273" i="26"/>
  <c r="N1272" i="26"/>
  <c r="M1272" i="26"/>
  <c r="N1271" i="26"/>
  <c r="M1271" i="26"/>
  <c r="N1270" i="26"/>
  <c r="M1270" i="26"/>
  <c r="N1269" i="26"/>
  <c r="M1269" i="26"/>
  <c r="N1268" i="26"/>
  <c r="M1268" i="26"/>
  <c r="N1267" i="26"/>
  <c r="M1267" i="26"/>
  <c r="N1266" i="26"/>
  <c r="M1266" i="26"/>
  <c r="N1265" i="26"/>
  <c r="M1265" i="26"/>
  <c r="N1264" i="26"/>
  <c r="M1264" i="26"/>
  <c r="N1263" i="26"/>
  <c r="M1263" i="26"/>
  <c r="N1262" i="26"/>
  <c r="M1262" i="26"/>
  <c r="N1261" i="26"/>
  <c r="M1261" i="26"/>
  <c r="N1260" i="26"/>
  <c r="M1260" i="26"/>
  <c r="N1259" i="26"/>
  <c r="M1259" i="26"/>
  <c r="N1258" i="26"/>
  <c r="M1258" i="26"/>
  <c r="N1257" i="26"/>
  <c r="M1257" i="26"/>
  <c r="N1256" i="26"/>
  <c r="M1256" i="26"/>
  <c r="N1255" i="26"/>
  <c r="M1255" i="26"/>
  <c r="N1254" i="26"/>
  <c r="M1254" i="26"/>
  <c r="N1253" i="26"/>
  <c r="M1253" i="26"/>
  <c r="N1252" i="26"/>
  <c r="M1252" i="26"/>
  <c r="N1251" i="26"/>
  <c r="M1251" i="26"/>
  <c r="N1250" i="26"/>
  <c r="M1250" i="26"/>
  <c r="N1249" i="26"/>
  <c r="M1249" i="26"/>
  <c r="N1248" i="26"/>
  <c r="M1248" i="26"/>
  <c r="N1247" i="26"/>
  <c r="M1247" i="26"/>
  <c r="N1246" i="26"/>
  <c r="M1246" i="26"/>
  <c r="N1245" i="26"/>
  <c r="M1245" i="26"/>
  <c r="N1244" i="26"/>
  <c r="M1244" i="26"/>
  <c r="N1243" i="26"/>
  <c r="M1243" i="26"/>
  <c r="N1242" i="26"/>
  <c r="M1242" i="26"/>
  <c r="N1241" i="26"/>
  <c r="M1241" i="26"/>
  <c r="N1240" i="26"/>
  <c r="M1240" i="26"/>
  <c r="N1239" i="26"/>
  <c r="M1239" i="26"/>
  <c r="N1238" i="26"/>
  <c r="M1238" i="26"/>
  <c r="N1237" i="26"/>
  <c r="M1237" i="26"/>
  <c r="N1236" i="26"/>
  <c r="M1236" i="26"/>
  <c r="N1235" i="26"/>
  <c r="M1235" i="26"/>
  <c r="N1234" i="26"/>
  <c r="M1234" i="26"/>
  <c r="N1233" i="26"/>
  <c r="M1233" i="26"/>
  <c r="N1232" i="26"/>
  <c r="M1232" i="26"/>
  <c r="N1231" i="26"/>
  <c r="M1231" i="26"/>
  <c r="N1230" i="26"/>
  <c r="M1230" i="26"/>
  <c r="N1229" i="26"/>
  <c r="M1229" i="26"/>
  <c r="N1228" i="26"/>
  <c r="M1228" i="26"/>
  <c r="N1227" i="26"/>
  <c r="M1227" i="26"/>
  <c r="N1226" i="26"/>
  <c r="M1226" i="26"/>
  <c r="N1225" i="26"/>
  <c r="M1225" i="26"/>
  <c r="N1224" i="26"/>
  <c r="M1224" i="26"/>
  <c r="N1223" i="26"/>
  <c r="M1223" i="26"/>
  <c r="N1222" i="26"/>
  <c r="M1222" i="26"/>
  <c r="N1221" i="26"/>
  <c r="M1221" i="26"/>
  <c r="N1220" i="26"/>
  <c r="M1220" i="26"/>
  <c r="N1219" i="26"/>
  <c r="M1219" i="26"/>
  <c r="N1218" i="26"/>
  <c r="M1218" i="26"/>
  <c r="N1217" i="26"/>
  <c r="M1217" i="26"/>
  <c r="N1216" i="26"/>
  <c r="M1216" i="26"/>
  <c r="N1215" i="26"/>
  <c r="M1215" i="26"/>
  <c r="N1214" i="26"/>
  <c r="M1214" i="26"/>
  <c r="N1213" i="26"/>
  <c r="M1213" i="26"/>
  <c r="N1212" i="26"/>
  <c r="M1212" i="26"/>
  <c r="N1211" i="26"/>
  <c r="M1211" i="26"/>
  <c r="N1210" i="26"/>
  <c r="M1210" i="26"/>
  <c r="N1209" i="26"/>
  <c r="M1209" i="26"/>
  <c r="N1208" i="26"/>
  <c r="M1208" i="26"/>
  <c r="N1207" i="26"/>
  <c r="M1207" i="26"/>
  <c r="N1206" i="26"/>
  <c r="M1206" i="26"/>
  <c r="N1205" i="26"/>
  <c r="M1205" i="26"/>
  <c r="N1204" i="26"/>
  <c r="M1204" i="26"/>
  <c r="N1203" i="26"/>
  <c r="M1203" i="26"/>
  <c r="N1202" i="26"/>
  <c r="M1202" i="26"/>
  <c r="N1201" i="26"/>
  <c r="M1201" i="26"/>
  <c r="N1200" i="26"/>
  <c r="M1200" i="26"/>
  <c r="N1199" i="26"/>
  <c r="M1199" i="26"/>
  <c r="N1198" i="26"/>
  <c r="M1198" i="26"/>
  <c r="N1197" i="26"/>
  <c r="M1197" i="26"/>
  <c r="N1196" i="26"/>
  <c r="M1196" i="26"/>
  <c r="N1195" i="26"/>
  <c r="M1195" i="26"/>
  <c r="N1194" i="26"/>
  <c r="M1194" i="26"/>
  <c r="N1193" i="26"/>
  <c r="M1193" i="26"/>
  <c r="N1192" i="26"/>
  <c r="M1192" i="26"/>
  <c r="N1191" i="26"/>
  <c r="M1191" i="26"/>
  <c r="N1190" i="26"/>
  <c r="M1190" i="26"/>
  <c r="N1189" i="26"/>
  <c r="M1189" i="26"/>
  <c r="N1188" i="26"/>
  <c r="M1188" i="26"/>
  <c r="N1187" i="26"/>
  <c r="M1187" i="26"/>
  <c r="N1186" i="26"/>
  <c r="M1186" i="26"/>
  <c r="N1185" i="26"/>
  <c r="M1185" i="26"/>
  <c r="N1184" i="26"/>
  <c r="M1184" i="26"/>
  <c r="N1183" i="26"/>
  <c r="M1183" i="26"/>
  <c r="N1182" i="26"/>
  <c r="M1182" i="26"/>
  <c r="N1181" i="26"/>
  <c r="M1181" i="26"/>
  <c r="N1180" i="26"/>
  <c r="M1180" i="26"/>
  <c r="N1179" i="26"/>
  <c r="M1179" i="26"/>
  <c r="N1178" i="26"/>
  <c r="M1178" i="26"/>
  <c r="N1177" i="26"/>
  <c r="M1177" i="26"/>
  <c r="N1176" i="26"/>
  <c r="M1176" i="26"/>
  <c r="N1175" i="26"/>
  <c r="M1175" i="26"/>
  <c r="N1174" i="26"/>
  <c r="M1174" i="26"/>
  <c r="N1173" i="26"/>
  <c r="M1173" i="26"/>
  <c r="N1172" i="26"/>
  <c r="M1172" i="26"/>
  <c r="N1171" i="26"/>
  <c r="M1171" i="26"/>
  <c r="N1170" i="26"/>
  <c r="M1170" i="26"/>
  <c r="N1169" i="26"/>
  <c r="M1169" i="26"/>
  <c r="N1168" i="26"/>
  <c r="M1168" i="26"/>
  <c r="N1167" i="26"/>
  <c r="M1167" i="26"/>
  <c r="N1166" i="26"/>
  <c r="M1166" i="26"/>
  <c r="N1165" i="26"/>
  <c r="M1165" i="26"/>
  <c r="N1164" i="26"/>
  <c r="M1164" i="26"/>
  <c r="N1163" i="26"/>
  <c r="M1163" i="26"/>
  <c r="N1162" i="26"/>
  <c r="M1162" i="26"/>
  <c r="N1161" i="26"/>
  <c r="M1161" i="26"/>
  <c r="N1160" i="26"/>
  <c r="M1160" i="26"/>
  <c r="N1159" i="26"/>
  <c r="M1159" i="26"/>
  <c r="N1158" i="26"/>
  <c r="M1158" i="26"/>
  <c r="N1157" i="26"/>
  <c r="M1157" i="26"/>
  <c r="N1156" i="26"/>
  <c r="M1156" i="26"/>
  <c r="N1155" i="26"/>
  <c r="M1155" i="26"/>
  <c r="N1154" i="26"/>
  <c r="M1154" i="26"/>
  <c r="N1153" i="26"/>
  <c r="M1153" i="26"/>
  <c r="N1152" i="26"/>
  <c r="M1152" i="26"/>
  <c r="N1151" i="26"/>
  <c r="M1151" i="26"/>
  <c r="N1150" i="26"/>
  <c r="M1150" i="26"/>
  <c r="N1149" i="26"/>
  <c r="M1149" i="26"/>
  <c r="N1148" i="26"/>
  <c r="M1148" i="26"/>
  <c r="N1147" i="26"/>
  <c r="M1147" i="26"/>
  <c r="N1146" i="26"/>
  <c r="M1146" i="26"/>
  <c r="N1145" i="26"/>
  <c r="M1145" i="26"/>
  <c r="N1144" i="26"/>
  <c r="M1144" i="26"/>
  <c r="N1143" i="26"/>
  <c r="M1143" i="26"/>
  <c r="N1142" i="26"/>
  <c r="M1142" i="26"/>
  <c r="N1141" i="26"/>
  <c r="M1141" i="26"/>
  <c r="N1140" i="26"/>
  <c r="M1140" i="26"/>
  <c r="N1139" i="26"/>
  <c r="M1139" i="26"/>
  <c r="N1138" i="26"/>
  <c r="M1138" i="26"/>
  <c r="N1137" i="26"/>
  <c r="M1137" i="26"/>
  <c r="N1136" i="26"/>
  <c r="M1136" i="26"/>
  <c r="N1135" i="26"/>
  <c r="M1135" i="26"/>
  <c r="N1134" i="26"/>
  <c r="M1134" i="26"/>
  <c r="N1133" i="26"/>
  <c r="M1133" i="26"/>
  <c r="N1132" i="26"/>
  <c r="M1132" i="26"/>
  <c r="N1131" i="26"/>
  <c r="M1131" i="26"/>
  <c r="N1130" i="26"/>
  <c r="M1130" i="26"/>
  <c r="N1129" i="26"/>
  <c r="M1129" i="26"/>
  <c r="N1128" i="26"/>
  <c r="M1128" i="26"/>
  <c r="N1127" i="26"/>
  <c r="M1127" i="26"/>
  <c r="N1126" i="26"/>
  <c r="M1126" i="26"/>
  <c r="N1125" i="26"/>
  <c r="M1125" i="26"/>
  <c r="N1124" i="26"/>
  <c r="M1124" i="26"/>
  <c r="N1123" i="26"/>
  <c r="M1123" i="26"/>
  <c r="N1122" i="26"/>
  <c r="M1122" i="26"/>
  <c r="N1121" i="26"/>
  <c r="M1121" i="26"/>
  <c r="N1120" i="26"/>
  <c r="M1120" i="26"/>
  <c r="N1119" i="26"/>
  <c r="M1119" i="26"/>
  <c r="N1118" i="26"/>
  <c r="M1118" i="26"/>
  <c r="N1117" i="26"/>
  <c r="M1117" i="26"/>
  <c r="N1116" i="26"/>
  <c r="M1116" i="26"/>
  <c r="N1115" i="26"/>
  <c r="M1115" i="26"/>
  <c r="N1114" i="26"/>
  <c r="M1114" i="26"/>
  <c r="N1113" i="26"/>
  <c r="M1113" i="26"/>
  <c r="N1112" i="26"/>
  <c r="M1112" i="26"/>
  <c r="N1111" i="26"/>
  <c r="M1111" i="26"/>
  <c r="N1110" i="26"/>
  <c r="M1110" i="26"/>
  <c r="N1109" i="26"/>
  <c r="M1109" i="26"/>
  <c r="N1108" i="26"/>
  <c r="M1108" i="26"/>
  <c r="N1107" i="26"/>
  <c r="M1107" i="26"/>
  <c r="N1106" i="26"/>
  <c r="M1106" i="26"/>
  <c r="N1105" i="26"/>
  <c r="M1105" i="26"/>
  <c r="N1104" i="26"/>
  <c r="M1104" i="26"/>
  <c r="N1103" i="26"/>
  <c r="M1103" i="26"/>
  <c r="N1102" i="26"/>
  <c r="M1102" i="26"/>
  <c r="N1101" i="26"/>
  <c r="M1101" i="26"/>
  <c r="N1100" i="26"/>
  <c r="M1100" i="26"/>
  <c r="N1099" i="26"/>
  <c r="M1099" i="26"/>
  <c r="N1098" i="26"/>
  <c r="M1098" i="26"/>
  <c r="N1097" i="26"/>
  <c r="M1097" i="26"/>
  <c r="N1096" i="26"/>
  <c r="M1096" i="26"/>
  <c r="N1095" i="26"/>
  <c r="M1095" i="26"/>
  <c r="N1094" i="26"/>
  <c r="M1094" i="26"/>
  <c r="N1093" i="26"/>
  <c r="M1093" i="26"/>
  <c r="N1092" i="26"/>
  <c r="M1092" i="26"/>
  <c r="N1091" i="26"/>
  <c r="M1091" i="26"/>
  <c r="N1090" i="26"/>
  <c r="M1090" i="26"/>
  <c r="N1089" i="26"/>
  <c r="M1089" i="26"/>
  <c r="N1088" i="26"/>
  <c r="M1088" i="26"/>
  <c r="N1087" i="26"/>
  <c r="M1087" i="26"/>
  <c r="N1086" i="26"/>
  <c r="M1086" i="26"/>
  <c r="N1085" i="26"/>
  <c r="M1085" i="26"/>
  <c r="N1084" i="26"/>
  <c r="M1084" i="26"/>
  <c r="N1083" i="26"/>
  <c r="M1083" i="26"/>
  <c r="N1082" i="26"/>
  <c r="M1082" i="26"/>
  <c r="N1081" i="26"/>
  <c r="M1081" i="26"/>
  <c r="N1080" i="26"/>
  <c r="M1080" i="26"/>
  <c r="N1079" i="26"/>
  <c r="M1079" i="26"/>
  <c r="N1078" i="26"/>
  <c r="M1078" i="26"/>
  <c r="N1077" i="26"/>
  <c r="M1077" i="26"/>
  <c r="N1076" i="26"/>
  <c r="M1076" i="26"/>
  <c r="N1075" i="26"/>
  <c r="M1075" i="26"/>
  <c r="N1074" i="26"/>
  <c r="M1074" i="26"/>
  <c r="N1073" i="26"/>
  <c r="M1073" i="26"/>
  <c r="N1072" i="26"/>
  <c r="M1072" i="26"/>
  <c r="N1071" i="26"/>
  <c r="M1071" i="26"/>
  <c r="N1070" i="26"/>
  <c r="M1070" i="26"/>
  <c r="N1069" i="26"/>
  <c r="M1069" i="26"/>
  <c r="N1068" i="26"/>
  <c r="M1068" i="26"/>
  <c r="N1067" i="26"/>
  <c r="M1067" i="26"/>
  <c r="N1066" i="26"/>
  <c r="M1066" i="26"/>
  <c r="N1065" i="26"/>
  <c r="M1065" i="26"/>
  <c r="N1064" i="26"/>
  <c r="M1064" i="26"/>
  <c r="N1063" i="26"/>
  <c r="M1063" i="26"/>
  <c r="N1062" i="26"/>
  <c r="M1062" i="26"/>
  <c r="N1061" i="26"/>
  <c r="M1061" i="26"/>
  <c r="N1060" i="26"/>
  <c r="M1060" i="26"/>
  <c r="N1059" i="26"/>
  <c r="M1059" i="26"/>
  <c r="N1058" i="26"/>
  <c r="M1058" i="26"/>
  <c r="N1057" i="26"/>
  <c r="M1057" i="26"/>
  <c r="N1056" i="26"/>
  <c r="M1056" i="26"/>
  <c r="N1055" i="26"/>
  <c r="M1055" i="26"/>
  <c r="N1054" i="26"/>
  <c r="M1054" i="26"/>
  <c r="N1053" i="26"/>
  <c r="M1053" i="26"/>
  <c r="N1052" i="26"/>
  <c r="M1052" i="26"/>
  <c r="N1051" i="26"/>
  <c r="M1051" i="26"/>
  <c r="N1050" i="26"/>
  <c r="M1050" i="26"/>
  <c r="N1049" i="26"/>
  <c r="M1049" i="26"/>
  <c r="N1048" i="26"/>
  <c r="M1048" i="26"/>
  <c r="N1047" i="26"/>
  <c r="M1047" i="26"/>
  <c r="N1046" i="26"/>
  <c r="M1046" i="26"/>
  <c r="N1045" i="26"/>
  <c r="M1045" i="26"/>
  <c r="N1044" i="26"/>
  <c r="M1044" i="26"/>
  <c r="N1043" i="26"/>
  <c r="M1043" i="26"/>
  <c r="N1042" i="26"/>
  <c r="M1042" i="26"/>
  <c r="N1041" i="26"/>
  <c r="M1041" i="26"/>
  <c r="N1040" i="26"/>
  <c r="M1040" i="26"/>
  <c r="N1039" i="26"/>
  <c r="M1039" i="26"/>
  <c r="N1038" i="26"/>
  <c r="M1038" i="26"/>
  <c r="N1037" i="26"/>
  <c r="M1037" i="26"/>
  <c r="N1036" i="26"/>
  <c r="M1036" i="26"/>
  <c r="N1035" i="26"/>
  <c r="M1035" i="26"/>
  <c r="N1034" i="26"/>
  <c r="M1034" i="26"/>
  <c r="N1033" i="26"/>
  <c r="M1033" i="26"/>
  <c r="N1032" i="26"/>
  <c r="M1032" i="26"/>
  <c r="N1031" i="26"/>
  <c r="M1031" i="26"/>
  <c r="N1030" i="26"/>
  <c r="M1030" i="26"/>
  <c r="N1029" i="26"/>
  <c r="M1029" i="26"/>
  <c r="N1028" i="26"/>
  <c r="M1028" i="26"/>
  <c r="N1027" i="26"/>
  <c r="M1027" i="26"/>
  <c r="N1026" i="26"/>
  <c r="M1026" i="26"/>
  <c r="N1025" i="26"/>
  <c r="M1025" i="26"/>
  <c r="N1024" i="26"/>
  <c r="M1024" i="26"/>
  <c r="N1023" i="26"/>
  <c r="M1023" i="26"/>
  <c r="N1022" i="26"/>
  <c r="M1022" i="26"/>
  <c r="N1021" i="26"/>
  <c r="M1021" i="26"/>
  <c r="N1020" i="26"/>
  <c r="M1020" i="26"/>
  <c r="N1019" i="26"/>
  <c r="M1019" i="26"/>
  <c r="N1018" i="26"/>
  <c r="M1018" i="26"/>
  <c r="N1017" i="26"/>
  <c r="M1017" i="26"/>
  <c r="N1016" i="26"/>
  <c r="M1016" i="26"/>
  <c r="N1015" i="26"/>
  <c r="M1015" i="26"/>
  <c r="N1014" i="26"/>
  <c r="M1014" i="26"/>
  <c r="N1013" i="26"/>
  <c r="M1013" i="26"/>
  <c r="N1012" i="26"/>
  <c r="M1012" i="26"/>
  <c r="N1011" i="26"/>
  <c r="M1011" i="26"/>
  <c r="N1010" i="26"/>
  <c r="M1010" i="26"/>
  <c r="N1009" i="26"/>
  <c r="M1009" i="26"/>
  <c r="N1008" i="26"/>
  <c r="M1008" i="26"/>
  <c r="N1007" i="26"/>
  <c r="M1007" i="26"/>
  <c r="N1006" i="26"/>
  <c r="M1006" i="26"/>
  <c r="N1005" i="26"/>
  <c r="M1005" i="26"/>
  <c r="N1004" i="26"/>
  <c r="M1004" i="26"/>
  <c r="N1003" i="26"/>
  <c r="M1003" i="26"/>
  <c r="N1002" i="26"/>
  <c r="M1002" i="26"/>
  <c r="N1001" i="26"/>
  <c r="M1001" i="26"/>
  <c r="N1000" i="26"/>
  <c r="M1000" i="26"/>
  <c r="N999" i="26"/>
  <c r="M999" i="26"/>
  <c r="N998" i="26"/>
  <c r="M998" i="26"/>
  <c r="N997" i="26"/>
  <c r="M997" i="26"/>
  <c r="N996" i="26"/>
  <c r="M996" i="26"/>
  <c r="N995" i="26"/>
  <c r="M995" i="26"/>
  <c r="N994" i="26"/>
  <c r="M994" i="26"/>
  <c r="N993" i="26"/>
  <c r="M993" i="26"/>
  <c r="N992" i="26"/>
  <c r="M992" i="26"/>
  <c r="N991" i="26"/>
  <c r="M991" i="26"/>
  <c r="N990" i="26"/>
  <c r="M990" i="26"/>
  <c r="N989" i="26"/>
  <c r="M989" i="26"/>
  <c r="N988" i="26"/>
  <c r="M988" i="26"/>
  <c r="N987" i="26"/>
  <c r="M987" i="26"/>
  <c r="N986" i="26"/>
  <c r="M986" i="26"/>
  <c r="N985" i="26"/>
  <c r="M985" i="26"/>
  <c r="N984" i="26"/>
  <c r="M984" i="26"/>
  <c r="N983" i="26"/>
  <c r="M983" i="26"/>
  <c r="N982" i="26"/>
  <c r="M982" i="26"/>
  <c r="N981" i="26"/>
  <c r="M981" i="26"/>
  <c r="N980" i="26"/>
  <c r="M980" i="26"/>
  <c r="N979" i="26"/>
  <c r="M979" i="26"/>
  <c r="N978" i="26"/>
  <c r="M978" i="26"/>
  <c r="N977" i="26"/>
  <c r="M977" i="26"/>
  <c r="N976" i="26"/>
  <c r="M976" i="26"/>
  <c r="N975" i="26"/>
  <c r="M975" i="26"/>
  <c r="N974" i="26"/>
  <c r="M974" i="26"/>
  <c r="N973" i="26"/>
  <c r="M973" i="26"/>
  <c r="N972" i="26"/>
  <c r="M972" i="26"/>
  <c r="N971" i="26"/>
  <c r="M971" i="26"/>
  <c r="N970" i="26"/>
  <c r="M970" i="26"/>
  <c r="N969" i="26"/>
  <c r="M969" i="26"/>
  <c r="N968" i="26"/>
  <c r="M968" i="26"/>
  <c r="N967" i="26"/>
  <c r="M967" i="26"/>
  <c r="N966" i="26"/>
  <c r="M966" i="26"/>
  <c r="N965" i="26"/>
  <c r="M965" i="26"/>
  <c r="N964" i="26"/>
  <c r="M964" i="26"/>
  <c r="N963" i="26"/>
  <c r="M963" i="26"/>
  <c r="N962" i="26"/>
  <c r="M962" i="26"/>
  <c r="N961" i="26"/>
  <c r="M961" i="26"/>
  <c r="N960" i="26"/>
  <c r="M960" i="26"/>
  <c r="N959" i="26"/>
  <c r="M959" i="26"/>
  <c r="N958" i="26"/>
  <c r="M958" i="26"/>
  <c r="N957" i="26"/>
  <c r="M957" i="26"/>
  <c r="N956" i="26"/>
  <c r="M956" i="26"/>
  <c r="N955" i="26"/>
  <c r="M955" i="26"/>
  <c r="N954" i="26"/>
  <c r="M954" i="26"/>
  <c r="N953" i="26"/>
  <c r="M953" i="26"/>
  <c r="N952" i="26"/>
  <c r="M952" i="26"/>
  <c r="N951" i="26"/>
  <c r="M951" i="26"/>
  <c r="N950" i="26"/>
  <c r="M950" i="26"/>
  <c r="N949" i="26"/>
  <c r="M949" i="26"/>
  <c r="N948" i="26"/>
  <c r="M948" i="26"/>
  <c r="N947" i="26"/>
  <c r="M947" i="26"/>
  <c r="N946" i="26"/>
  <c r="M946" i="26"/>
  <c r="N945" i="26"/>
  <c r="M945" i="26"/>
  <c r="N944" i="26"/>
  <c r="M944" i="26"/>
  <c r="N943" i="26"/>
  <c r="M943" i="26"/>
  <c r="N942" i="26"/>
  <c r="M942" i="26"/>
  <c r="N941" i="26"/>
  <c r="M941" i="26"/>
  <c r="N940" i="26"/>
  <c r="M940" i="26"/>
  <c r="N939" i="26"/>
  <c r="M939" i="26"/>
  <c r="N938" i="26"/>
  <c r="M938" i="26"/>
  <c r="N937" i="26"/>
  <c r="M937" i="26"/>
  <c r="N936" i="26"/>
  <c r="M936" i="26"/>
  <c r="N935" i="26"/>
  <c r="M935" i="26"/>
  <c r="N934" i="26"/>
  <c r="M934" i="26"/>
  <c r="N933" i="26"/>
  <c r="M933" i="26"/>
  <c r="N932" i="26"/>
  <c r="M932" i="26"/>
  <c r="N931" i="26"/>
  <c r="M931" i="26"/>
  <c r="N930" i="26"/>
  <c r="M930" i="26"/>
  <c r="N929" i="26"/>
  <c r="M929" i="26"/>
  <c r="N928" i="26"/>
  <c r="M928" i="26"/>
  <c r="N927" i="26"/>
  <c r="M927" i="26"/>
  <c r="N926" i="26"/>
  <c r="M926" i="26"/>
  <c r="N925" i="26"/>
  <c r="M925" i="26"/>
  <c r="N924" i="26"/>
  <c r="M924" i="26"/>
  <c r="N923" i="26"/>
  <c r="M923" i="26"/>
  <c r="N922" i="26"/>
  <c r="M922" i="26"/>
  <c r="N921" i="26"/>
  <c r="M921" i="26"/>
  <c r="N920" i="26"/>
  <c r="M920" i="26"/>
  <c r="N919" i="26"/>
  <c r="M919" i="26"/>
  <c r="N918" i="26"/>
  <c r="M918" i="26"/>
  <c r="N917" i="26"/>
  <c r="M917" i="26"/>
  <c r="N916" i="26"/>
  <c r="M916" i="26"/>
  <c r="N915" i="26"/>
  <c r="M915" i="26"/>
  <c r="N914" i="26"/>
  <c r="M914" i="26"/>
  <c r="N913" i="26"/>
  <c r="M913" i="26"/>
  <c r="N912" i="26"/>
  <c r="M912" i="26"/>
  <c r="N911" i="26"/>
  <c r="M911" i="26"/>
  <c r="N910" i="26"/>
  <c r="M910" i="26"/>
  <c r="N909" i="26"/>
  <c r="M909" i="26"/>
  <c r="N908" i="26"/>
  <c r="M908" i="26"/>
  <c r="N907" i="26"/>
  <c r="M907" i="26"/>
  <c r="N906" i="26"/>
  <c r="M906" i="26"/>
  <c r="N905" i="26"/>
  <c r="M905" i="26"/>
  <c r="N904" i="26"/>
  <c r="M904" i="26"/>
  <c r="N903" i="26"/>
  <c r="M903" i="26"/>
  <c r="N902" i="26"/>
  <c r="M902" i="26"/>
  <c r="N901" i="26"/>
  <c r="M901" i="26"/>
  <c r="N900" i="26"/>
  <c r="M900" i="26"/>
  <c r="N899" i="26"/>
  <c r="M899" i="26"/>
  <c r="N898" i="26"/>
  <c r="M898" i="26"/>
  <c r="N897" i="26"/>
  <c r="M897" i="26"/>
  <c r="N896" i="26"/>
  <c r="M896" i="26"/>
  <c r="N895" i="26"/>
  <c r="M895" i="26"/>
  <c r="N894" i="26"/>
  <c r="M894" i="26"/>
  <c r="N893" i="26"/>
  <c r="M893" i="26"/>
  <c r="N892" i="26"/>
  <c r="M892" i="26"/>
  <c r="N891" i="26"/>
  <c r="M891" i="26"/>
  <c r="N890" i="26"/>
  <c r="M890" i="26"/>
  <c r="N889" i="26"/>
  <c r="M889" i="26"/>
  <c r="N888" i="26"/>
  <c r="M888" i="26"/>
  <c r="N887" i="26"/>
  <c r="M887" i="26"/>
  <c r="N886" i="26"/>
  <c r="M886" i="26"/>
  <c r="N885" i="26"/>
  <c r="M885" i="26"/>
  <c r="N884" i="26"/>
  <c r="M884" i="26"/>
  <c r="N883" i="26"/>
  <c r="M883" i="26"/>
  <c r="N882" i="26"/>
  <c r="M882" i="26"/>
  <c r="N881" i="26"/>
  <c r="M881" i="26"/>
  <c r="N880" i="26"/>
  <c r="M880" i="26"/>
  <c r="N879" i="26"/>
  <c r="M879" i="26"/>
  <c r="N878" i="26"/>
  <c r="M878" i="26"/>
  <c r="N877" i="26"/>
  <c r="M877" i="26"/>
  <c r="N876" i="26"/>
  <c r="M876" i="26"/>
  <c r="N875" i="26"/>
  <c r="M875" i="26"/>
  <c r="N874" i="26"/>
  <c r="M874" i="26"/>
  <c r="N873" i="26"/>
  <c r="M873" i="26"/>
  <c r="N872" i="26"/>
  <c r="M872" i="26"/>
  <c r="N871" i="26"/>
  <c r="M871" i="26"/>
  <c r="N870" i="26"/>
  <c r="M870" i="26"/>
  <c r="N869" i="26"/>
  <c r="M869" i="26"/>
  <c r="N868" i="26"/>
  <c r="M868" i="26"/>
  <c r="N867" i="26"/>
  <c r="M867" i="26"/>
  <c r="N866" i="26"/>
  <c r="M866" i="26"/>
  <c r="N865" i="26"/>
  <c r="M865" i="26"/>
  <c r="N864" i="26"/>
  <c r="M864" i="26"/>
  <c r="N863" i="26"/>
  <c r="M863" i="26"/>
  <c r="N862" i="26"/>
  <c r="M862" i="26"/>
  <c r="N861" i="26"/>
  <c r="M861" i="26"/>
  <c r="N860" i="26"/>
  <c r="M860" i="26"/>
  <c r="N859" i="26"/>
  <c r="M859" i="26"/>
  <c r="N858" i="26"/>
  <c r="M858" i="26"/>
  <c r="N857" i="26"/>
  <c r="M857" i="26"/>
  <c r="N856" i="26"/>
  <c r="M856" i="26"/>
  <c r="N855" i="26"/>
  <c r="M855" i="26"/>
  <c r="N854" i="26"/>
  <c r="M854" i="26"/>
  <c r="N853" i="26"/>
  <c r="M853" i="26"/>
  <c r="N852" i="26"/>
  <c r="M852" i="26"/>
  <c r="N851" i="26"/>
  <c r="M851" i="26"/>
  <c r="N850" i="26"/>
  <c r="M850" i="26"/>
  <c r="N849" i="26"/>
  <c r="M849" i="26"/>
  <c r="N848" i="26"/>
  <c r="M848" i="26"/>
  <c r="N847" i="26"/>
  <c r="M847" i="26"/>
  <c r="N846" i="26"/>
  <c r="M846" i="26"/>
  <c r="N845" i="26"/>
  <c r="M845" i="26"/>
  <c r="N844" i="26"/>
  <c r="M844" i="26"/>
  <c r="N843" i="26"/>
  <c r="M843" i="26"/>
  <c r="N842" i="26"/>
  <c r="M842" i="26"/>
  <c r="N841" i="26"/>
  <c r="M841" i="26"/>
  <c r="N840" i="26"/>
  <c r="M840" i="26"/>
  <c r="N839" i="26"/>
  <c r="M839" i="26"/>
  <c r="N838" i="26"/>
  <c r="M838" i="26"/>
  <c r="N837" i="26"/>
  <c r="M837" i="26"/>
  <c r="N836" i="26"/>
  <c r="M836" i="26"/>
  <c r="N835" i="26"/>
  <c r="M835" i="26"/>
  <c r="N834" i="26"/>
  <c r="M834" i="26"/>
  <c r="N833" i="26"/>
  <c r="M833" i="26"/>
  <c r="N832" i="26"/>
  <c r="M832" i="26"/>
  <c r="N831" i="26"/>
  <c r="M831" i="26"/>
  <c r="N830" i="26"/>
  <c r="M830" i="26"/>
  <c r="N829" i="26"/>
  <c r="M829" i="26"/>
  <c r="N828" i="26"/>
  <c r="M828" i="26"/>
  <c r="N827" i="26"/>
  <c r="M827" i="26"/>
  <c r="N826" i="26"/>
  <c r="M826" i="26"/>
  <c r="N825" i="26"/>
  <c r="M825" i="26"/>
  <c r="N824" i="26"/>
  <c r="M824" i="26"/>
  <c r="N823" i="26"/>
  <c r="M823" i="26"/>
  <c r="N822" i="26"/>
  <c r="M822" i="26"/>
  <c r="N821" i="26"/>
  <c r="M821" i="26"/>
  <c r="N820" i="26"/>
  <c r="M820" i="26"/>
  <c r="N819" i="26"/>
  <c r="M819" i="26"/>
  <c r="N818" i="26"/>
  <c r="M818" i="26"/>
  <c r="N817" i="26"/>
  <c r="M817" i="26"/>
  <c r="N816" i="26"/>
  <c r="M816" i="26"/>
  <c r="N815" i="26"/>
  <c r="M815" i="26"/>
  <c r="N814" i="26"/>
  <c r="M814" i="26"/>
  <c r="N813" i="26"/>
  <c r="M813" i="26"/>
  <c r="N812" i="26"/>
  <c r="M812" i="26"/>
  <c r="N811" i="26"/>
  <c r="M811" i="26"/>
  <c r="N810" i="26"/>
  <c r="M810" i="26"/>
  <c r="N809" i="26"/>
  <c r="M809" i="26"/>
  <c r="N808" i="26"/>
  <c r="M808" i="26"/>
  <c r="N807" i="26"/>
  <c r="M807" i="26"/>
  <c r="N806" i="26"/>
  <c r="M806" i="26"/>
  <c r="N805" i="26"/>
  <c r="M805" i="26"/>
  <c r="N804" i="26"/>
  <c r="M804" i="26"/>
  <c r="N803" i="26"/>
  <c r="M803" i="26"/>
  <c r="N802" i="26"/>
  <c r="M802" i="26"/>
  <c r="N801" i="26"/>
  <c r="M801" i="26"/>
  <c r="N800" i="26"/>
  <c r="M800" i="26"/>
  <c r="N799" i="26"/>
  <c r="M799" i="26"/>
  <c r="N798" i="26"/>
  <c r="M798" i="26"/>
  <c r="N797" i="26"/>
  <c r="M797" i="26"/>
  <c r="N796" i="26"/>
  <c r="M796" i="26"/>
  <c r="N795" i="26"/>
  <c r="M795" i="26"/>
  <c r="N794" i="26"/>
  <c r="M794" i="26"/>
  <c r="N793" i="26"/>
  <c r="M793" i="26"/>
  <c r="N792" i="26"/>
  <c r="M792" i="26"/>
  <c r="N791" i="26"/>
  <c r="M791" i="26"/>
  <c r="N790" i="26"/>
  <c r="M790" i="26"/>
  <c r="N789" i="26"/>
  <c r="M789" i="26"/>
  <c r="N788" i="26"/>
  <c r="M788" i="26"/>
  <c r="N787" i="26"/>
  <c r="M787" i="26"/>
  <c r="N786" i="26"/>
  <c r="M786" i="26"/>
  <c r="N785" i="26"/>
  <c r="M785" i="26"/>
  <c r="N784" i="26"/>
  <c r="M784" i="26"/>
  <c r="N783" i="26"/>
  <c r="M783" i="26"/>
  <c r="N782" i="26"/>
  <c r="M782" i="26"/>
  <c r="N781" i="26"/>
  <c r="M781" i="26"/>
  <c r="N780" i="26"/>
  <c r="M780" i="26"/>
  <c r="N779" i="26"/>
  <c r="M779" i="26"/>
  <c r="N778" i="26"/>
  <c r="M778" i="26"/>
  <c r="N777" i="26"/>
  <c r="M777" i="26"/>
  <c r="N776" i="26"/>
  <c r="M776" i="26"/>
  <c r="N775" i="26"/>
  <c r="M775" i="26"/>
  <c r="N774" i="26"/>
  <c r="M774" i="26"/>
  <c r="N773" i="26"/>
  <c r="M773" i="26"/>
  <c r="N772" i="26"/>
  <c r="M772" i="26"/>
  <c r="N771" i="26"/>
  <c r="M771" i="26"/>
  <c r="N770" i="26"/>
  <c r="M770" i="26"/>
  <c r="N769" i="26"/>
  <c r="M769" i="26"/>
  <c r="N768" i="26"/>
  <c r="M768" i="26"/>
  <c r="N767" i="26"/>
  <c r="M767" i="26"/>
  <c r="N766" i="26"/>
  <c r="M766" i="26"/>
  <c r="N765" i="26"/>
  <c r="M765" i="26"/>
  <c r="N764" i="26"/>
  <c r="M764" i="26"/>
  <c r="N763" i="26"/>
  <c r="M763" i="26"/>
  <c r="N762" i="26"/>
  <c r="M762" i="26"/>
  <c r="N761" i="26"/>
  <c r="M761" i="26"/>
  <c r="N760" i="26"/>
  <c r="M760" i="26"/>
  <c r="N759" i="26"/>
  <c r="M759" i="26"/>
  <c r="N758" i="26"/>
  <c r="M758" i="26"/>
  <c r="N757" i="26"/>
  <c r="M757" i="26"/>
  <c r="N756" i="26"/>
  <c r="M756" i="26"/>
  <c r="N755" i="26"/>
  <c r="M755" i="26"/>
  <c r="N754" i="26"/>
  <c r="M754" i="26"/>
  <c r="N753" i="26"/>
  <c r="M753" i="26"/>
  <c r="N752" i="26"/>
  <c r="M752" i="26"/>
  <c r="N751" i="26"/>
  <c r="M751" i="26"/>
  <c r="N750" i="26"/>
  <c r="M750" i="26"/>
  <c r="N749" i="26"/>
  <c r="M749" i="26"/>
  <c r="N748" i="26"/>
  <c r="M748" i="26"/>
  <c r="N747" i="26"/>
  <c r="M747" i="26"/>
  <c r="N746" i="26"/>
  <c r="M746" i="26"/>
  <c r="N745" i="26"/>
  <c r="M745" i="26"/>
  <c r="N744" i="26"/>
  <c r="M744" i="26"/>
  <c r="N743" i="26"/>
  <c r="M743" i="26"/>
  <c r="N742" i="26"/>
  <c r="M742" i="26"/>
  <c r="N741" i="26"/>
  <c r="M741" i="26"/>
  <c r="N740" i="26"/>
  <c r="M740" i="26"/>
  <c r="N739" i="26"/>
  <c r="M739" i="26"/>
  <c r="N738" i="26"/>
  <c r="M738" i="26"/>
  <c r="N737" i="26"/>
  <c r="M737" i="26"/>
  <c r="N736" i="26"/>
  <c r="M736" i="26"/>
  <c r="N735" i="26"/>
  <c r="M735" i="26"/>
  <c r="N734" i="26"/>
  <c r="M734" i="26"/>
  <c r="N733" i="26"/>
  <c r="M733" i="26"/>
  <c r="N732" i="26"/>
  <c r="M732" i="26"/>
  <c r="N731" i="26"/>
  <c r="M731" i="26"/>
  <c r="N730" i="26"/>
  <c r="M730" i="26"/>
  <c r="N729" i="26"/>
  <c r="M729" i="26"/>
  <c r="N728" i="26"/>
  <c r="M728" i="26"/>
  <c r="N727" i="26"/>
  <c r="M727" i="26"/>
  <c r="N726" i="26"/>
  <c r="M726" i="26"/>
  <c r="N725" i="26"/>
  <c r="M725" i="26"/>
  <c r="N724" i="26"/>
  <c r="M724" i="26"/>
  <c r="N723" i="26"/>
  <c r="M723" i="26"/>
  <c r="N722" i="26"/>
  <c r="M722" i="26"/>
  <c r="N721" i="26"/>
  <c r="M721" i="26"/>
  <c r="N720" i="26"/>
  <c r="M720" i="26"/>
  <c r="N719" i="26"/>
  <c r="M719" i="26"/>
  <c r="N718" i="26"/>
  <c r="M718" i="26"/>
  <c r="N717" i="26"/>
  <c r="M717" i="26"/>
  <c r="N716" i="26"/>
  <c r="M716" i="26"/>
  <c r="N715" i="26"/>
  <c r="M715" i="26"/>
  <c r="N714" i="26"/>
  <c r="M714" i="26"/>
  <c r="N713" i="26"/>
  <c r="M713" i="26"/>
  <c r="N712" i="26"/>
  <c r="M712" i="26"/>
  <c r="N711" i="26"/>
  <c r="M711" i="26"/>
  <c r="N710" i="26"/>
  <c r="M710" i="26"/>
  <c r="N709" i="26"/>
  <c r="M709" i="26"/>
  <c r="N708" i="26"/>
  <c r="M708" i="26"/>
  <c r="N707" i="26"/>
  <c r="M707" i="26"/>
  <c r="N706" i="26"/>
  <c r="M706" i="26"/>
  <c r="N705" i="26"/>
  <c r="M705" i="26"/>
  <c r="N704" i="26"/>
  <c r="M704" i="26"/>
  <c r="N703" i="26"/>
  <c r="M703" i="26"/>
  <c r="N702" i="26"/>
  <c r="M702" i="26"/>
  <c r="N701" i="26"/>
  <c r="M701" i="26"/>
  <c r="N700" i="26"/>
  <c r="M700" i="26"/>
  <c r="N699" i="26"/>
  <c r="M699" i="26"/>
  <c r="N698" i="26"/>
  <c r="M698" i="26"/>
  <c r="N697" i="26"/>
  <c r="M697" i="26"/>
  <c r="N696" i="26"/>
  <c r="M696" i="26"/>
  <c r="N695" i="26"/>
  <c r="M695" i="26"/>
  <c r="N694" i="26"/>
  <c r="M694" i="26"/>
  <c r="N693" i="26"/>
  <c r="M693" i="26"/>
  <c r="N692" i="26"/>
  <c r="M692" i="26"/>
  <c r="N691" i="26"/>
  <c r="M691" i="26"/>
  <c r="N690" i="26"/>
  <c r="M690" i="26"/>
  <c r="N689" i="26"/>
  <c r="M689" i="26"/>
  <c r="N688" i="26"/>
  <c r="M688" i="26"/>
  <c r="N687" i="26"/>
  <c r="M687" i="26"/>
  <c r="N686" i="26"/>
  <c r="M686" i="26"/>
  <c r="N685" i="26"/>
  <c r="M685" i="26"/>
  <c r="N684" i="26"/>
  <c r="M684" i="26"/>
  <c r="N683" i="26"/>
  <c r="M683" i="26"/>
  <c r="N682" i="26"/>
  <c r="M682" i="26"/>
  <c r="N681" i="26"/>
  <c r="M681" i="26"/>
  <c r="N680" i="26"/>
  <c r="M680" i="26"/>
  <c r="N679" i="26"/>
  <c r="M679" i="26"/>
  <c r="N678" i="26"/>
  <c r="M678" i="26"/>
  <c r="N677" i="26"/>
  <c r="M677" i="26"/>
  <c r="N676" i="26"/>
  <c r="M676" i="26"/>
  <c r="N675" i="26"/>
  <c r="M675" i="26"/>
  <c r="N674" i="26"/>
  <c r="M674" i="26"/>
  <c r="N673" i="26"/>
  <c r="M673" i="26"/>
  <c r="N672" i="26"/>
  <c r="M672" i="26"/>
  <c r="N671" i="26"/>
  <c r="M671" i="26"/>
  <c r="N670" i="26"/>
  <c r="M670" i="26"/>
  <c r="N669" i="26"/>
  <c r="M669" i="26"/>
  <c r="N668" i="26"/>
  <c r="M668" i="26"/>
  <c r="N667" i="26"/>
  <c r="M667" i="26"/>
  <c r="N666" i="26"/>
  <c r="M666" i="26"/>
  <c r="N665" i="26"/>
  <c r="M665" i="26"/>
  <c r="N664" i="26"/>
  <c r="M664" i="26"/>
  <c r="N663" i="26"/>
  <c r="M663" i="26"/>
  <c r="N662" i="26"/>
  <c r="M662" i="26"/>
  <c r="N661" i="26"/>
  <c r="M661" i="26"/>
  <c r="N660" i="26"/>
  <c r="M660" i="26"/>
  <c r="N659" i="26"/>
  <c r="M659" i="26"/>
  <c r="N658" i="26"/>
  <c r="M658" i="26"/>
  <c r="N657" i="26"/>
  <c r="M657" i="26"/>
  <c r="N656" i="26"/>
  <c r="M656" i="26"/>
  <c r="N655" i="26"/>
  <c r="M655" i="26"/>
  <c r="N654" i="26"/>
  <c r="M654" i="26"/>
  <c r="N653" i="26"/>
  <c r="M653" i="26"/>
  <c r="N652" i="26"/>
  <c r="M652" i="26"/>
  <c r="N651" i="26"/>
  <c r="M651" i="26"/>
  <c r="N650" i="26"/>
  <c r="M650" i="26"/>
  <c r="N649" i="26"/>
  <c r="M649" i="26"/>
  <c r="N648" i="26"/>
  <c r="M648" i="26"/>
  <c r="N647" i="26"/>
  <c r="M647" i="26"/>
  <c r="N646" i="26"/>
  <c r="M646" i="26"/>
  <c r="N645" i="26"/>
  <c r="M645" i="26"/>
  <c r="N644" i="26"/>
  <c r="M644" i="26"/>
  <c r="N643" i="26"/>
  <c r="M643" i="26"/>
  <c r="N642" i="26"/>
  <c r="M642" i="26"/>
  <c r="N641" i="26"/>
  <c r="M641" i="26"/>
  <c r="N640" i="26"/>
  <c r="M640" i="26"/>
  <c r="N639" i="26"/>
  <c r="M639" i="26"/>
  <c r="N638" i="26"/>
  <c r="M638" i="26"/>
  <c r="N637" i="26"/>
  <c r="M637" i="26"/>
  <c r="N636" i="26"/>
  <c r="M636" i="26"/>
  <c r="N635" i="26"/>
  <c r="M635" i="26"/>
  <c r="N634" i="26"/>
  <c r="M634" i="26"/>
  <c r="N633" i="26"/>
  <c r="M633" i="26"/>
  <c r="N632" i="26"/>
  <c r="M632" i="26"/>
  <c r="N631" i="26"/>
  <c r="M631" i="26"/>
  <c r="N630" i="26"/>
  <c r="M630" i="26"/>
  <c r="N629" i="26"/>
  <c r="M629" i="26"/>
  <c r="N628" i="26"/>
  <c r="M628" i="26"/>
  <c r="N627" i="26"/>
  <c r="M627" i="26"/>
  <c r="N626" i="26"/>
  <c r="M626" i="26"/>
  <c r="N625" i="26"/>
  <c r="M625" i="26"/>
  <c r="N624" i="26"/>
  <c r="M624" i="26"/>
  <c r="N623" i="26"/>
  <c r="M623" i="26"/>
  <c r="N622" i="26"/>
  <c r="M622" i="26"/>
  <c r="N621" i="26"/>
  <c r="M621" i="26"/>
  <c r="N620" i="26"/>
  <c r="M620" i="26"/>
  <c r="N619" i="26"/>
  <c r="M619" i="26"/>
  <c r="N618" i="26"/>
  <c r="M618" i="26"/>
  <c r="N617" i="26"/>
  <c r="M617" i="26"/>
  <c r="N616" i="26"/>
  <c r="M616" i="26"/>
  <c r="N615" i="26"/>
  <c r="M615" i="26"/>
  <c r="N614" i="26"/>
  <c r="M614" i="26"/>
  <c r="N613" i="26"/>
  <c r="M613" i="26"/>
  <c r="N612" i="26"/>
  <c r="M612" i="26"/>
  <c r="N611" i="26"/>
  <c r="M611" i="26"/>
  <c r="N610" i="26"/>
  <c r="M610" i="26"/>
  <c r="N609" i="26"/>
  <c r="M609" i="26"/>
  <c r="N608" i="26"/>
  <c r="M608" i="26"/>
  <c r="N607" i="26"/>
  <c r="M607" i="26"/>
  <c r="N606" i="26"/>
  <c r="M606" i="26"/>
  <c r="N605" i="26"/>
  <c r="M605" i="26"/>
  <c r="N604" i="26"/>
  <c r="M604" i="26"/>
  <c r="N603" i="26"/>
  <c r="M603" i="26"/>
  <c r="N602" i="26"/>
  <c r="M602" i="26"/>
  <c r="N601" i="26"/>
  <c r="M601" i="26"/>
  <c r="N600" i="26"/>
  <c r="M600" i="26"/>
  <c r="N599" i="26"/>
  <c r="M599" i="26"/>
  <c r="N598" i="26"/>
  <c r="M598" i="26"/>
  <c r="N597" i="26"/>
  <c r="M597" i="26"/>
  <c r="N596" i="26"/>
  <c r="M596" i="26"/>
  <c r="N595" i="26"/>
  <c r="M595" i="26"/>
  <c r="N594" i="26"/>
  <c r="M594" i="26"/>
  <c r="N593" i="26"/>
  <c r="M593" i="26"/>
  <c r="N592" i="26"/>
  <c r="M592" i="26"/>
  <c r="N591" i="26"/>
  <c r="M591" i="26"/>
  <c r="N590" i="26"/>
  <c r="M590" i="26"/>
  <c r="N589" i="26"/>
  <c r="M589" i="26"/>
  <c r="N588" i="26"/>
  <c r="M588" i="26"/>
  <c r="N587" i="26"/>
  <c r="M587" i="26"/>
  <c r="N586" i="26"/>
  <c r="M586" i="26"/>
  <c r="N585" i="26"/>
  <c r="M585" i="26"/>
  <c r="N584" i="26"/>
  <c r="M584" i="26"/>
  <c r="N583" i="26"/>
  <c r="M583" i="26"/>
  <c r="N582" i="26"/>
  <c r="M582" i="26"/>
  <c r="N581" i="26"/>
  <c r="M581" i="26"/>
  <c r="N580" i="26"/>
  <c r="M580" i="26"/>
  <c r="N579" i="26"/>
  <c r="M579" i="26"/>
  <c r="N578" i="26"/>
  <c r="M578" i="26"/>
  <c r="N577" i="26"/>
  <c r="M577" i="26"/>
  <c r="N576" i="26"/>
  <c r="M576" i="26"/>
  <c r="N575" i="26"/>
  <c r="M575" i="26"/>
  <c r="N574" i="26"/>
  <c r="M574" i="26"/>
  <c r="N573" i="26"/>
  <c r="M573" i="26"/>
  <c r="N572" i="26"/>
  <c r="M572" i="26"/>
  <c r="N571" i="26"/>
  <c r="M571" i="26"/>
  <c r="N570" i="26"/>
  <c r="M570" i="26"/>
  <c r="N569" i="26"/>
  <c r="M569" i="26"/>
  <c r="N568" i="26"/>
  <c r="M568" i="26"/>
  <c r="N567" i="26"/>
  <c r="M567" i="26"/>
  <c r="N566" i="26"/>
  <c r="M566" i="26"/>
  <c r="N565" i="26"/>
  <c r="M565" i="26"/>
  <c r="N564" i="26"/>
  <c r="M564" i="26"/>
  <c r="N563" i="26"/>
  <c r="M563" i="26"/>
  <c r="N562" i="26"/>
  <c r="M562" i="26"/>
  <c r="N561" i="26"/>
  <c r="M561" i="26"/>
  <c r="N560" i="26"/>
  <c r="M560" i="26"/>
  <c r="N559" i="26"/>
  <c r="M559" i="26"/>
  <c r="N558" i="26"/>
  <c r="M558" i="26"/>
  <c r="N557" i="26"/>
  <c r="M557" i="26"/>
  <c r="N556" i="26"/>
  <c r="M556" i="26"/>
  <c r="N555" i="26"/>
  <c r="M555" i="26"/>
  <c r="N554" i="26"/>
  <c r="M554" i="26"/>
  <c r="N553" i="26"/>
  <c r="M553" i="26"/>
  <c r="N552" i="26"/>
  <c r="M552" i="26"/>
  <c r="N551" i="26"/>
  <c r="M551" i="26"/>
  <c r="N550" i="26"/>
  <c r="M550" i="26"/>
  <c r="N549" i="26"/>
  <c r="M549" i="26"/>
  <c r="N548" i="26"/>
  <c r="M548" i="26"/>
  <c r="N547" i="26"/>
  <c r="M547" i="26"/>
  <c r="N546" i="26"/>
  <c r="M546" i="26"/>
  <c r="N545" i="26"/>
  <c r="M545" i="26"/>
  <c r="N544" i="26"/>
  <c r="M544" i="26"/>
  <c r="N543" i="26"/>
  <c r="M543" i="26"/>
  <c r="N542" i="26"/>
  <c r="M542" i="26"/>
  <c r="N541" i="26"/>
  <c r="M541" i="26"/>
  <c r="N540" i="26"/>
  <c r="M540" i="26"/>
  <c r="N539" i="26"/>
  <c r="M539" i="26"/>
  <c r="N538" i="26"/>
  <c r="M538" i="26"/>
  <c r="N537" i="26"/>
  <c r="M537" i="26"/>
  <c r="N536" i="26"/>
  <c r="M536" i="26"/>
  <c r="N535" i="26"/>
  <c r="M535" i="26"/>
  <c r="N534" i="26"/>
  <c r="M534" i="26"/>
  <c r="N533" i="26"/>
  <c r="M533" i="26"/>
  <c r="N532" i="26"/>
  <c r="M532" i="26"/>
  <c r="N531" i="26"/>
  <c r="M531" i="26"/>
  <c r="N530" i="26"/>
  <c r="M530" i="26"/>
  <c r="N529" i="26"/>
  <c r="M529" i="26"/>
  <c r="N528" i="26"/>
  <c r="M528" i="26"/>
  <c r="N527" i="26"/>
  <c r="M527" i="26"/>
  <c r="N526" i="26"/>
  <c r="M526" i="26"/>
  <c r="N525" i="26"/>
  <c r="M525" i="26"/>
  <c r="N524" i="26"/>
  <c r="M524" i="26"/>
  <c r="N523" i="26"/>
  <c r="M523" i="26"/>
  <c r="N522" i="26"/>
  <c r="M522" i="26"/>
  <c r="N521" i="26"/>
  <c r="M521" i="26"/>
  <c r="N520" i="26"/>
  <c r="M520" i="26"/>
  <c r="N519" i="26"/>
  <c r="M519" i="26"/>
  <c r="N518" i="26"/>
  <c r="M518" i="26"/>
  <c r="N517" i="26"/>
  <c r="M517" i="26"/>
  <c r="N516" i="26"/>
  <c r="M516" i="26"/>
  <c r="N515" i="26"/>
  <c r="M515" i="26"/>
  <c r="N514" i="26"/>
  <c r="M514" i="26"/>
  <c r="N513" i="26"/>
  <c r="M513" i="26"/>
  <c r="N512" i="26"/>
  <c r="M512" i="26"/>
  <c r="N511" i="26"/>
  <c r="M511" i="26"/>
  <c r="N510" i="26"/>
  <c r="M510" i="26"/>
  <c r="N509" i="26"/>
  <c r="M509" i="26"/>
  <c r="N508" i="26"/>
  <c r="M508" i="26"/>
  <c r="N507" i="26"/>
  <c r="M507" i="26"/>
  <c r="N506" i="26"/>
  <c r="M506" i="26"/>
  <c r="N505" i="26"/>
  <c r="M505" i="26"/>
  <c r="N504" i="26"/>
  <c r="M504" i="26"/>
  <c r="N503" i="26"/>
  <c r="M503" i="26"/>
  <c r="N502" i="26"/>
  <c r="M502" i="26"/>
  <c r="N501" i="26"/>
  <c r="M501" i="26"/>
  <c r="N500" i="26"/>
  <c r="M500" i="26"/>
  <c r="N499" i="26"/>
  <c r="M499" i="26"/>
  <c r="N498" i="26"/>
  <c r="M498" i="26"/>
  <c r="N497" i="26"/>
  <c r="M497" i="26"/>
  <c r="N496" i="26"/>
  <c r="M496" i="26"/>
  <c r="N495" i="26"/>
  <c r="M495" i="26"/>
  <c r="N494" i="26"/>
  <c r="M494" i="26"/>
  <c r="N493" i="26"/>
  <c r="M493" i="26"/>
  <c r="N492" i="26"/>
  <c r="M492" i="26"/>
  <c r="N491" i="26"/>
  <c r="M491" i="26"/>
  <c r="N490" i="26"/>
  <c r="M490" i="26"/>
  <c r="N489" i="26"/>
  <c r="M489" i="26"/>
  <c r="N488" i="26"/>
  <c r="M488" i="26"/>
  <c r="N487" i="26"/>
  <c r="M487" i="26"/>
  <c r="N486" i="26"/>
  <c r="M486" i="26"/>
  <c r="N485" i="26"/>
  <c r="M485" i="26"/>
  <c r="N484" i="26"/>
  <c r="M484" i="26"/>
  <c r="N483" i="26"/>
  <c r="M483" i="26"/>
  <c r="N482" i="26"/>
  <c r="M482" i="26"/>
  <c r="N481" i="26"/>
  <c r="M481" i="26"/>
  <c r="N480" i="26"/>
  <c r="M480" i="26"/>
  <c r="N479" i="26"/>
  <c r="M479" i="26"/>
  <c r="N478" i="26"/>
  <c r="M478" i="26"/>
  <c r="N477" i="26"/>
  <c r="M477" i="26"/>
  <c r="N476" i="26"/>
  <c r="M476" i="26"/>
  <c r="N475" i="26"/>
  <c r="M475" i="26"/>
  <c r="N474" i="26"/>
  <c r="M474" i="26"/>
  <c r="N473" i="26"/>
  <c r="M473" i="26"/>
  <c r="N472" i="26"/>
  <c r="M472" i="26"/>
  <c r="N471" i="26"/>
  <c r="M471" i="26"/>
  <c r="N470" i="26"/>
  <c r="M470" i="26"/>
  <c r="N469" i="26"/>
  <c r="M469" i="26"/>
  <c r="N468" i="26"/>
  <c r="M468" i="26"/>
  <c r="N467" i="26"/>
  <c r="M467" i="26"/>
  <c r="N466" i="26"/>
  <c r="M466" i="26"/>
  <c r="N465" i="26"/>
  <c r="M465" i="26"/>
  <c r="N464" i="26"/>
  <c r="M464" i="26"/>
  <c r="N463" i="26"/>
  <c r="M463" i="26"/>
  <c r="N462" i="26"/>
  <c r="M462" i="26"/>
  <c r="N461" i="26"/>
  <c r="M461" i="26"/>
  <c r="N460" i="26"/>
  <c r="M460" i="26"/>
  <c r="N459" i="26"/>
  <c r="M459" i="26"/>
  <c r="N458" i="26"/>
  <c r="M458" i="26"/>
  <c r="N457" i="26"/>
  <c r="M457" i="26"/>
  <c r="N456" i="26"/>
  <c r="M456" i="26"/>
  <c r="N455" i="26"/>
  <c r="M455" i="26"/>
  <c r="N454" i="26"/>
  <c r="M454" i="26"/>
  <c r="N453" i="26"/>
  <c r="M453" i="26"/>
  <c r="N452" i="26"/>
  <c r="M452" i="26"/>
  <c r="N451" i="26"/>
  <c r="M451" i="26"/>
  <c r="N450" i="26"/>
  <c r="M450" i="26"/>
  <c r="N449" i="26"/>
  <c r="M449" i="26"/>
  <c r="N448" i="26"/>
  <c r="M448" i="26"/>
  <c r="N447" i="26"/>
  <c r="M447" i="26"/>
  <c r="N446" i="26"/>
  <c r="M446" i="26"/>
  <c r="N445" i="26"/>
  <c r="M445" i="26"/>
  <c r="N444" i="26"/>
  <c r="M444" i="26"/>
  <c r="N443" i="26"/>
  <c r="M443" i="26"/>
  <c r="N442" i="26"/>
  <c r="M442" i="26"/>
  <c r="N441" i="26"/>
  <c r="M441" i="26"/>
  <c r="N440" i="26"/>
  <c r="M440" i="26"/>
  <c r="N439" i="26"/>
  <c r="M439" i="26"/>
  <c r="N438" i="26"/>
  <c r="M438" i="26"/>
  <c r="N437" i="26"/>
  <c r="M437" i="26"/>
  <c r="N436" i="26"/>
  <c r="M436" i="26"/>
  <c r="N435" i="26"/>
  <c r="M435" i="26"/>
  <c r="N434" i="26"/>
  <c r="M434" i="26"/>
  <c r="N433" i="26"/>
  <c r="M433" i="26"/>
  <c r="N432" i="26"/>
  <c r="M432" i="26"/>
  <c r="N431" i="26"/>
  <c r="M431" i="26"/>
  <c r="N430" i="26"/>
  <c r="M430" i="26"/>
  <c r="N429" i="26"/>
  <c r="M429" i="26"/>
  <c r="N428" i="26"/>
  <c r="M428" i="26"/>
  <c r="N427" i="26"/>
  <c r="M427" i="26"/>
  <c r="N426" i="26"/>
  <c r="M426" i="26"/>
  <c r="N425" i="26"/>
  <c r="M425" i="26"/>
  <c r="N424" i="26"/>
  <c r="M424" i="26"/>
  <c r="N423" i="26"/>
  <c r="M423" i="26"/>
  <c r="N422" i="26"/>
  <c r="M422" i="26"/>
  <c r="N421" i="26"/>
  <c r="M421" i="26"/>
  <c r="N420" i="26"/>
  <c r="M420" i="26"/>
  <c r="N419" i="26"/>
  <c r="M419" i="26"/>
  <c r="N418" i="26"/>
  <c r="M418" i="26"/>
  <c r="N417" i="26"/>
  <c r="M417" i="26"/>
  <c r="N416" i="26"/>
  <c r="M416" i="26"/>
  <c r="N415" i="26"/>
  <c r="M415" i="26"/>
  <c r="N414" i="26"/>
  <c r="M414" i="26"/>
  <c r="N413" i="26"/>
  <c r="M413" i="26"/>
  <c r="N412" i="26"/>
  <c r="M412" i="26"/>
  <c r="N411" i="26"/>
  <c r="M411" i="26"/>
  <c r="N410" i="26"/>
  <c r="M410" i="26"/>
  <c r="N409" i="26"/>
  <c r="M409" i="26"/>
  <c r="N408" i="26"/>
  <c r="M408" i="26"/>
  <c r="N407" i="26"/>
  <c r="M407" i="26"/>
  <c r="N406" i="26"/>
  <c r="M406" i="26"/>
  <c r="N405" i="26"/>
  <c r="M405" i="26"/>
  <c r="N404" i="26"/>
  <c r="M404" i="26"/>
  <c r="N403" i="26"/>
  <c r="M403" i="26"/>
  <c r="N402" i="26"/>
  <c r="M402" i="26"/>
  <c r="N401" i="26"/>
  <c r="M401" i="26"/>
  <c r="N400" i="26"/>
  <c r="M400" i="26"/>
  <c r="N399" i="26"/>
  <c r="M399" i="26"/>
  <c r="N398" i="26"/>
  <c r="M398" i="26"/>
  <c r="N397" i="26"/>
  <c r="M397" i="26"/>
  <c r="N396" i="26"/>
  <c r="M396" i="26"/>
  <c r="N395" i="26"/>
  <c r="M395" i="26"/>
  <c r="N394" i="26"/>
  <c r="M394" i="26"/>
  <c r="N393" i="26"/>
  <c r="M393" i="26"/>
  <c r="N392" i="26"/>
  <c r="M392" i="26"/>
  <c r="N391" i="26"/>
  <c r="M391" i="26"/>
  <c r="N390" i="26"/>
  <c r="M390" i="26"/>
  <c r="N389" i="26"/>
  <c r="M389" i="26"/>
  <c r="N388" i="26"/>
  <c r="M388" i="26"/>
  <c r="N387" i="26"/>
  <c r="M387" i="26"/>
  <c r="N386" i="26"/>
  <c r="M386" i="26"/>
  <c r="N385" i="26"/>
  <c r="M385" i="26"/>
  <c r="N384" i="26"/>
  <c r="M384" i="26"/>
  <c r="N383" i="26"/>
  <c r="M383" i="26"/>
  <c r="N382" i="26"/>
  <c r="M382" i="26"/>
  <c r="N381" i="26"/>
  <c r="M381" i="26"/>
  <c r="N380" i="26"/>
  <c r="M380" i="26"/>
  <c r="N379" i="26"/>
  <c r="M379" i="26"/>
  <c r="N378" i="26"/>
  <c r="M378" i="26"/>
  <c r="N377" i="26"/>
  <c r="M377" i="26"/>
  <c r="N376" i="26"/>
  <c r="M376" i="26"/>
  <c r="N375" i="26"/>
  <c r="M375" i="26"/>
  <c r="N374" i="26"/>
  <c r="M374" i="26"/>
  <c r="N373" i="26"/>
  <c r="M373" i="26"/>
  <c r="N372" i="26"/>
  <c r="M372" i="26"/>
  <c r="N371" i="26"/>
  <c r="M371" i="26"/>
  <c r="N370" i="26"/>
  <c r="M370" i="26"/>
  <c r="N369" i="26"/>
  <c r="M369" i="26"/>
  <c r="N368" i="26"/>
  <c r="M368" i="26"/>
  <c r="N367" i="26"/>
  <c r="M367" i="26"/>
  <c r="N366" i="26"/>
  <c r="M366" i="26"/>
  <c r="N365" i="26"/>
  <c r="M365" i="26"/>
  <c r="N364" i="26"/>
  <c r="M364" i="26"/>
  <c r="N363" i="26"/>
  <c r="M363" i="26"/>
  <c r="N362" i="26"/>
  <c r="M362" i="26"/>
  <c r="N361" i="26"/>
  <c r="M361" i="26"/>
  <c r="N360" i="26"/>
  <c r="M360" i="26"/>
  <c r="N359" i="26"/>
  <c r="M359" i="26"/>
  <c r="N358" i="26"/>
  <c r="M358" i="26"/>
  <c r="N357" i="26"/>
  <c r="M357" i="26"/>
  <c r="N356" i="26"/>
  <c r="M356" i="26"/>
  <c r="N355" i="26"/>
  <c r="M355" i="26"/>
  <c r="N354" i="26"/>
  <c r="M354" i="26"/>
  <c r="N353" i="26"/>
  <c r="M353" i="26"/>
  <c r="N352" i="26"/>
  <c r="M352" i="26"/>
  <c r="N351" i="26"/>
  <c r="M351" i="26"/>
  <c r="N350" i="26"/>
  <c r="M350" i="26"/>
  <c r="N349" i="26"/>
  <c r="M349" i="26"/>
  <c r="N348" i="26"/>
  <c r="M348" i="26"/>
  <c r="N347" i="26"/>
  <c r="M347" i="26"/>
  <c r="N346" i="26"/>
  <c r="M346" i="26"/>
  <c r="N345" i="26"/>
  <c r="M345" i="26"/>
  <c r="N344" i="26"/>
  <c r="M344" i="26"/>
  <c r="N343" i="26"/>
  <c r="M343" i="26"/>
  <c r="N342" i="26"/>
  <c r="M342" i="26"/>
  <c r="N341" i="26"/>
  <c r="M341" i="26"/>
  <c r="N340" i="26"/>
  <c r="M340" i="26"/>
  <c r="N339" i="26"/>
  <c r="M339" i="26"/>
  <c r="N338" i="26"/>
  <c r="M338" i="26"/>
  <c r="N337" i="26"/>
  <c r="M337" i="26"/>
  <c r="N336" i="26"/>
  <c r="M336" i="26"/>
  <c r="N335" i="26"/>
  <c r="M335" i="26"/>
  <c r="N334" i="26"/>
  <c r="M334" i="26"/>
  <c r="N333" i="26"/>
  <c r="M333" i="26"/>
  <c r="N332" i="26"/>
  <c r="M332" i="26"/>
  <c r="N331" i="26"/>
  <c r="M331" i="26"/>
  <c r="N330" i="26"/>
  <c r="M330" i="26"/>
  <c r="N329" i="26"/>
  <c r="M329" i="26"/>
  <c r="N328" i="26"/>
  <c r="M328" i="26"/>
  <c r="N327" i="26"/>
  <c r="M327" i="26"/>
  <c r="N326" i="26"/>
  <c r="M326" i="26"/>
  <c r="N325" i="26"/>
  <c r="M325" i="26"/>
  <c r="N324" i="26"/>
  <c r="M324" i="26"/>
  <c r="N323" i="26"/>
  <c r="M323" i="26"/>
  <c r="N322" i="26"/>
  <c r="M322" i="26"/>
  <c r="N321" i="26"/>
  <c r="M321" i="26"/>
  <c r="N320" i="26"/>
  <c r="M320" i="26"/>
  <c r="N319" i="26"/>
  <c r="M319" i="26"/>
  <c r="N318" i="26"/>
  <c r="M318" i="26"/>
  <c r="N317" i="26"/>
  <c r="M317" i="26"/>
  <c r="N316" i="26"/>
  <c r="M316" i="26"/>
  <c r="N315" i="26"/>
  <c r="M315" i="26"/>
  <c r="N314" i="26"/>
  <c r="M314" i="26"/>
  <c r="N313" i="26"/>
  <c r="M313" i="26"/>
  <c r="N312" i="26"/>
  <c r="M312" i="26"/>
  <c r="N311" i="26"/>
  <c r="M311" i="26"/>
  <c r="N310" i="26"/>
  <c r="M310" i="26"/>
  <c r="N309" i="26"/>
  <c r="M309" i="26"/>
  <c r="N308" i="26"/>
  <c r="M308" i="26"/>
  <c r="N307" i="26"/>
  <c r="M307" i="26"/>
  <c r="N306" i="26"/>
  <c r="M306" i="26"/>
  <c r="N305" i="26"/>
  <c r="M305" i="26"/>
  <c r="N304" i="26"/>
  <c r="M304" i="26"/>
  <c r="N303" i="26"/>
  <c r="M303" i="26"/>
  <c r="N302" i="26"/>
  <c r="M302" i="26"/>
  <c r="N301" i="26"/>
  <c r="M301" i="26"/>
  <c r="N300" i="26"/>
  <c r="M300" i="26"/>
  <c r="N299" i="26"/>
  <c r="M299" i="26"/>
  <c r="N298" i="26"/>
  <c r="M298" i="26"/>
  <c r="N297" i="26"/>
  <c r="M297" i="26"/>
  <c r="N296" i="26"/>
  <c r="M296" i="26"/>
  <c r="N295" i="26"/>
  <c r="M295" i="26"/>
  <c r="N294" i="26"/>
  <c r="M294" i="26"/>
  <c r="N293" i="26"/>
  <c r="M293" i="26"/>
  <c r="N292" i="26"/>
  <c r="M292" i="26"/>
  <c r="N291" i="26"/>
  <c r="M291" i="26"/>
  <c r="N290" i="26"/>
  <c r="M290" i="26"/>
  <c r="N289" i="26"/>
  <c r="M289" i="26"/>
  <c r="N288" i="26"/>
  <c r="M288" i="26"/>
  <c r="N287" i="26"/>
  <c r="M287" i="26"/>
  <c r="N286" i="26"/>
  <c r="M286" i="26"/>
  <c r="N285" i="26"/>
  <c r="M285" i="26"/>
  <c r="N284" i="26"/>
  <c r="M284" i="26"/>
  <c r="N283" i="26"/>
  <c r="M283" i="26"/>
  <c r="N282" i="26"/>
  <c r="M282" i="26"/>
  <c r="N281" i="26"/>
  <c r="M281" i="26"/>
  <c r="N280" i="26"/>
  <c r="M280" i="26"/>
  <c r="N279" i="26"/>
  <c r="M279" i="26"/>
  <c r="N278" i="26"/>
  <c r="M278" i="26"/>
  <c r="N277" i="26"/>
  <c r="M277" i="26"/>
  <c r="N276" i="26"/>
  <c r="M276" i="26"/>
  <c r="N275" i="26"/>
  <c r="M275" i="26"/>
  <c r="N274" i="26"/>
  <c r="M274" i="26"/>
  <c r="N273" i="26"/>
  <c r="M273" i="26"/>
  <c r="N272" i="26"/>
  <c r="M272" i="26"/>
  <c r="N271" i="26"/>
  <c r="M271" i="26"/>
  <c r="N270" i="26"/>
  <c r="M270" i="26"/>
  <c r="N269" i="26"/>
  <c r="M269" i="26"/>
  <c r="N268" i="26"/>
  <c r="M268" i="26"/>
  <c r="N267" i="26"/>
  <c r="M267" i="26"/>
  <c r="N266" i="26"/>
  <c r="M266" i="26"/>
  <c r="N265" i="26"/>
  <c r="M265" i="26"/>
  <c r="N264" i="26"/>
  <c r="M264" i="26"/>
  <c r="N263" i="26"/>
  <c r="M263" i="26"/>
  <c r="N262" i="26"/>
  <c r="M262" i="26"/>
  <c r="N261" i="26"/>
  <c r="M261" i="26"/>
  <c r="N260" i="26"/>
  <c r="M260" i="26"/>
  <c r="N259" i="26"/>
  <c r="M259" i="26"/>
  <c r="N258" i="26"/>
  <c r="M258" i="26"/>
  <c r="N257" i="26"/>
  <c r="M257" i="26"/>
  <c r="N256" i="26"/>
  <c r="M256" i="26"/>
  <c r="N255" i="26"/>
  <c r="M255" i="26"/>
  <c r="N254" i="26"/>
  <c r="M254" i="26"/>
  <c r="N253" i="26"/>
  <c r="M253" i="26"/>
  <c r="N252" i="26"/>
  <c r="M252" i="26"/>
  <c r="N251" i="26"/>
  <c r="M251" i="26"/>
  <c r="N250" i="26"/>
  <c r="M250" i="26"/>
  <c r="N249" i="26"/>
  <c r="M249" i="26"/>
  <c r="N248" i="26"/>
  <c r="M248" i="26"/>
  <c r="N247" i="26"/>
  <c r="M247" i="26"/>
  <c r="N246" i="26"/>
  <c r="M246" i="26"/>
  <c r="N245" i="26"/>
  <c r="M245" i="26"/>
  <c r="N244" i="26"/>
  <c r="M244" i="26"/>
  <c r="N243" i="26"/>
  <c r="M243" i="26"/>
  <c r="N242" i="26"/>
  <c r="M242" i="26"/>
  <c r="N241" i="26"/>
  <c r="M241" i="26"/>
  <c r="N240" i="26"/>
  <c r="M240" i="26"/>
  <c r="N239" i="26"/>
  <c r="M239" i="26"/>
  <c r="N238" i="26"/>
  <c r="M238" i="26"/>
  <c r="N237" i="26"/>
  <c r="M237" i="26"/>
  <c r="N236" i="26"/>
  <c r="M236" i="26"/>
  <c r="N235" i="26"/>
  <c r="M235" i="26"/>
  <c r="N234" i="26"/>
  <c r="M234" i="26"/>
  <c r="N233" i="26"/>
  <c r="M233" i="26"/>
  <c r="N232" i="26"/>
  <c r="M232" i="26"/>
  <c r="N231" i="26"/>
  <c r="M231" i="26"/>
  <c r="N230" i="26"/>
  <c r="M230" i="26"/>
  <c r="N229" i="26"/>
  <c r="M229" i="26"/>
  <c r="N228" i="26"/>
  <c r="M228" i="26"/>
  <c r="N227" i="26"/>
  <c r="M227" i="26"/>
  <c r="N226" i="26"/>
  <c r="M226" i="26"/>
  <c r="N225" i="26"/>
  <c r="M225" i="26"/>
  <c r="N224" i="26"/>
  <c r="M224" i="26"/>
  <c r="N223" i="26"/>
  <c r="M223" i="26"/>
  <c r="N222" i="26"/>
  <c r="M222" i="26"/>
  <c r="N221" i="26"/>
  <c r="M221" i="26"/>
  <c r="N220" i="26"/>
  <c r="M220" i="26"/>
  <c r="N219" i="26"/>
  <c r="M219" i="26"/>
  <c r="N218" i="26"/>
  <c r="M218" i="26"/>
  <c r="N217" i="26"/>
  <c r="M217" i="26"/>
  <c r="N216" i="26"/>
  <c r="M216" i="26"/>
  <c r="N215" i="26"/>
  <c r="M215" i="26"/>
  <c r="N214" i="26"/>
  <c r="M214" i="26"/>
  <c r="N213" i="26"/>
  <c r="M213" i="26"/>
  <c r="N212" i="26"/>
  <c r="M212" i="26"/>
  <c r="N211" i="26"/>
  <c r="M211" i="26"/>
  <c r="N210" i="26"/>
  <c r="M210" i="26"/>
  <c r="N209" i="26"/>
  <c r="M209" i="26"/>
  <c r="N208" i="26"/>
  <c r="M208" i="26"/>
  <c r="N207" i="26"/>
  <c r="M207" i="26"/>
  <c r="N206" i="26"/>
  <c r="M206" i="26"/>
  <c r="N205" i="26"/>
  <c r="M205" i="26"/>
  <c r="N204" i="26"/>
  <c r="M204" i="26"/>
  <c r="N203" i="26"/>
  <c r="M203" i="26"/>
  <c r="N202" i="26"/>
  <c r="M202" i="26"/>
  <c r="N201" i="26"/>
  <c r="M201" i="26"/>
  <c r="N200" i="26"/>
  <c r="M200" i="26"/>
  <c r="N199" i="26"/>
  <c r="M199" i="26"/>
  <c r="N198" i="26"/>
  <c r="M198" i="26"/>
  <c r="N197" i="26"/>
  <c r="M197" i="26"/>
  <c r="N196" i="26"/>
  <c r="M196" i="26"/>
  <c r="N195" i="26"/>
  <c r="M195" i="26"/>
  <c r="N194" i="26"/>
  <c r="M194" i="26"/>
  <c r="N193" i="26"/>
  <c r="M193" i="26"/>
  <c r="N192" i="26"/>
  <c r="M192" i="26"/>
  <c r="N191" i="26"/>
  <c r="M191" i="26"/>
  <c r="N190" i="26"/>
  <c r="M190" i="26"/>
  <c r="N189" i="26"/>
  <c r="M189" i="26"/>
  <c r="N188" i="26"/>
  <c r="M188" i="26"/>
  <c r="N187" i="26"/>
  <c r="M187" i="26"/>
  <c r="N186" i="26"/>
  <c r="M186" i="26"/>
  <c r="N185" i="26"/>
  <c r="M185" i="26"/>
  <c r="N184" i="26"/>
  <c r="M184" i="26"/>
  <c r="N183" i="26"/>
  <c r="M183" i="26"/>
  <c r="N182" i="26"/>
  <c r="M182" i="26"/>
  <c r="N181" i="26"/>
  <c r="M181" i="26"/>
  <c r="N180" i="26"/>
  <c r="M180" i="26"/>
  <c r="N179" i="26"/>
  <c r="M179" i="26"/>
  <c r="N178" i="26"/>
  <c r="M178" i="26"/>
  <c r="N177" i="26"/>
  <c r="M177" i="26"/>
  <c r="N176" i="26"/>
  <c r="M176" i="26"/>
  <c r="N175" i="26"/>
  <c r="M175" i="26"/>
  <c r="N174" i="26"/>
  <c r="M174" i="26"/>
  <c r="N173" i="26"/>
  <c r="M173" i="26"/>
  <c r="N172" i="26"/>
  <c r="M172" i="26"/>
  <c r="N171" i="26"/>
  <c r="M171" i="26"/>
  <c r="N170" i="26"/>
  <c r="M170" i="26"/>
  <c r="N169" i="26"/>
  <c r="M169" i="26"/>
  <c r="N168" i="26"/>
  <c r="M168" i="26"/>
  <c r="N167" i="26"/>
  <c r="M167" i="26"/>
  <c r="N166" i="26"/>
  <c r="M166" i="26"/>
  <c r="N165" i="26"/>
  <c r="M165" i="26"/>
  <c r="N164" i="26"/>
  <c r="M164" i="26"/>
  <c r="N163" i="26"/>
  <c r="M163" i="26"/>
  <c r="N162" i="26"/>
  <c r="M162" i="26"/>
  <c r="N161" i="26"/>
  <c r="M161" i="26"/>
  <c r="N160" i="26"/>
  <c r="M160" i="26"/>
  <c r="N159" i="26"/>
  <c r="M159" i="26"/>
  <c r="N158" i="26"/>
  <c r="M158" i="26"/>
  <c r="N157" i="26"/>
  <c r="M157" i="26"/>
  <c r="N156" i="26"/>
  <c r="M156" i="26"/>
  <c r="N155" i="26"/>
  <c r="M155" i="26"/>
  <c r="N154" i="26"/>
  <c r="M154" i="26"/>
  <c r="N153" i="26"/>
  <c r="M153" i="26"/>
  <c r="N152" i="26"/>
  <c r="M152" i="26"/>
  <c r="N151" i="26"/>
  <c r="M151" i="26"/>
  <c r="N150" i="26"/>
  <c r="M150" i="26"/>
  <c r="N149" i="26"/>
  <c r="M149" i="26"/>
  <c r="N148" i="26"/>
  <c r="M148" i="26"/>
  <c r="N147" i="26"/>
  <c r="M147" i="26"/>
  <c r="N146" i="26"/>
  <c r="M146" i="26"/>
  <c r="N145" i="26"/>
  <c r="M145" i="26"/>
  <c r="N144" i="26"/>
  <c r="M144" i="26"/>
  <c r="N143" i="26"/>
  <c r="M143" i="26"/>
  <c r="N142" i="26"/>
  <c r="M142" i="26"/>
  <c r="N141" i="26"/>
  <c r="M141" i="26"/>
  <c r="N140" i="26"/>
  <c r="M140" i="26"/>
  <c r="N139" i="26"/>
  <c r="M139" i="26"/>
  <c r="N138" i="26"/>
  <c r="M138" i="26"/>
  <c r="N137" i="26"/>
  <c r="M137" i="26"/>
  <c r="N136" i="26"/>
  <c r="M136" i="26"/>
  <c r="N135" i="26"/>
  <c r="M135" i="26"/>
  <c r="N134" i="26"/>
  <c r="M134" i="26"/>
  <c r="N133" i="26"/>
  <c r="M133" i="26"/>
  <c r="N132" i="26"/>
  <c r="M132" i="26"/>
  <c r="N131" i="26"/>
  <c r="M131" i="26"/>
  <c r="N130" i="26"/>
  <c r="M130" i="26"/>
  <c r="N129" i="26"/>
  <c r="M129" i="26"/>
  <c r="N128" i="26"/>
  <c r="M128" i="26"/>
  <c r="N127" i="26"/>
  <c r="M127" i="26"/>
  <c r="N126" i="26"/>
  <c r="M126" i="26"/>
  <c r="N125" i="26"/>
  <c r="M125" i="26"/>
  <c r="N124" i="26"/>
  <c r="M124" i="26"/>
  <c r="N123" i="26"/>
  <c r="M123" i="26"/>
  <c r="N122" i="26"/>
  <c r="M122" i="26"/>
  <c r="N121" i="26"/>
  <c r="M121" i="26"/>
  <c r="N120" i="26"/>
  <c r="M120" i="26"/>
  <c r="N119" i="26"/>
  <c r="M119" i="26"/>
  <c r="N118" i="26"/>
  <c r="M118" i="26"/>
  <c r="N117" i="26"/>
  <c r="M117" i="26"/>
  <c r="N116" i="26"/>
  <c r="M116" i="26"/>
  <c r="N115" i="26"/>
  <c r="M115" i="26"/>
  <c r="N114" i="26"/>
  <c r="M114" i="26"/>
  <c r="N113" i="26"/>
  <c r="M113" i="26"/>
  <c r="N112" i="26"/>
  <c r="M112" i="26"/>
  <c r="N111" i="26"/>
  <c r="M111" i="26"/>
  <c r="N110" i="26"/>
  <c r="M110" i="26"/>
  <c r="N109" i="26"/>
  <c r="M109" i="26"/>
  <c r="N108" i="26"/>
  <c r="M108" i="26"/>
  <c r="N107" i="26"/>
  <c r="M107" i="26"/>
  <c r="N106" i="26"/>
  <c r="M106" i="26"/>
  <c r="N105" i="26"/>
  <c r="M105" i="26"/>
  <c r="N104" i="26"/>
  <c r="M104" i="26"/>
  <c r="N103" i="26"/>
  <c r="M103" i="26"/>
  <c r="N102" i="26"/>
  <c r="M102" i="26"/>
  <c r="N101" i="26"/>
  <c r="M101" i="26"/>
  <c r="N100" i="26"/>
  <c r="M100" i="26"/>
  <c r="N99" i="26"/>
  <c r="M99" i="26"/>
  <c r="N98" i="26"/>
  <c r="M98" i="26"/>
  <c r="N97" i="26"/>
  <c r="M97" i="26"/>
  <c r="N96" i="26"/>
  <c r="M96" i="26"/>
  <c r="N95" i="26"/>
  <c r="M95" i="26"/>
  <c r="N94" i="26"/>
  <c r="M94" i="26"/>
  <c r="N93" i="26"/>
  <c r="M93" i="26"/>
  <c r="N92" i="26"/>
  <c r="M92" i="26"/>
  <c r="N91" i="26"/>
  <c r="M91" i="26"/>
  <c r="N90" i="26"/>
  <c r="M90" i="26"/>
  <c r="N89" i="26"/>
  <c r="M89" i="26"/>
  <c r="N88" i="26"/>
  <c r="M88" i="26"/>
  <c r="N87" i="26"/>
  <c r="M87" i="26"/>
  <c r="N86" i="26"/>
  <c r="M86" i="26"/>
  <c r="N85" i="26"/>
  <c r="M85" i="26"/>
  <c r="N84" i="26"/>
  <c r="M84" i="26"/>
  <c r="N83" i="26"/>
  <c r="M83" i="26"/>
  <c r="N82" i="26"/>
  <c r="M82" i="26"/>
  <c r="N81" i="26"/>
  <c r="M81" i="26"/>
  <c r="N80" i="26"/>
  <c r="M80" i="26"/>
  <c r="N79" i="26"/>
  <c r="M79" i="26"/>
  <c r="N78" i="26"/>
  <c r="M78" i="26"/>
  <c r="N77" i="26"/>
  <c r="M77" i="26"/>
  <c r="N76" i="26"/>
  <c r="M76" i="26"/>
  <c r="N75" i="26"/>
  <c r="M75" i="26"/>
  <c r="N74" i="26"/>
  <c r="M74" i="26"/>
  <c r="N73" i="26"/>
  <c r="M73" i="26"/>
  <c r="N72" i="26"/>
  <c r="M72" i="26"/>
  <c r="N71" i="26"/>
  <c r="M71" i="26"/>
  <c r="N70" i="26"/>
  <c r="M70" i="26"/>
  <c r="N69" i="26"/>
  <c r="M69" i="26"/>
  <c r="N68" i="26"/>
  <c r="M68" i="26"/>
  <c r="N67" i="26"/>
  <c r="M67" i="26"/>
  <c r="N66" i="26"/>
  <c r="M66" i="26"/>
  <c r="N65" i="26"/>
  <c r="M65" i="26"/>
  <c r="N64" i="26"/>
  <c r="M64" i="26"/>
  <c r="N63" i="26"/>
  <c r="M63" i="26"/>
  <c r="N62" i="26"/>
  <c r="M62" i="26"/>
  <c r="N61" i="26"/>
  <c r="M61" i="26"/>
  <c r="N60" i="26"/>
  <c r="M60" i="26"/>
  <c r="N59" i="26"/>
  <c r="M59" i="26"/>
  <c r="N58" i="26"/>
  <c r="M58" i="26"/>
  <c r="N57" i="26"/>
  <c r="M57" i="26"/>
  <c r="N56" i="26"/>
  <c r="M56" i="26"/>
  <c r="N55" i="26"/>
  <c r="M55" i="26"/>
  <c r="N54" i="26"/>
  <c r="M54" i="26"/>
  <c r="N53" i="26"/>
  <c r="M53" i="26"/>
  <c r="N52" i="26"/>
  <c r="M52" i="26"/>
  <c r="N51" i="26"/>
  <c r="M51" i="26"/>
  <c r="N50" i="26"/>
  <c r="M50" i="26"/>
  <c r="N49" i="26"/>
  <c r="M49" i="26"/>
  <c r="N48" i="26"/>
  <c r="M48" i="26"/>
  <c r="N47" i="26"/>
  <c r="M47" i="26"/>
  <c r="N46" i="26"/>
  <c r="M46" i="26"/>
  <c r="N45" i="26"/>
  <c r="M45" i="26"/>
  <c r="N44" i="26"/>
  <c r="M44" i="26"/>
  <c r="N43" i="26"/>
  <c r="M43" i="26"/>
  <c r="N42" i="26"/>
  <c r="M42" i="26"/>
  <c r="N41" i="26"/>
  <c r="M41" i="26"/>
  <c r="N40" i="26"/>
  <c r="M40" i="26"/>
  <c r="N39" i="26"/>
  <c r="M39" i="26"/>
  <c r="N38" i="26"/>
  <c r="M38" i="26"/>
  <c r="N37" i="26"/>
  <c r="M37" i="26"/>
  <c r="N36" i="26"/>
  <c r="M36" i="26"/>
  <c r="N35" i="26"/>
  <c r="M35" i="26"/>
  <c r="N34" i="26"/>
  <c r="M34" i="26"/>
  <c r="N33" i="26"/>
  <c r="M33" i="26"/>
  <c r="N32" i="26"/>
  <c r="M32" i="26"/>
  <c r="N31" i="26"/>
  <c r="M31" i="26"/>
  <c r="N30" i="26"/>
  <c r="M30" i="26"/>
  <c r="N29" i="26"/>
  <c r="M29" i="26"/>
  <c r="N28" i="26"/>
  <c r="M28" i="26"/>
  <c r="N27" i="26"/>
  <c r="M27" i="26"/>
  <c r="N26" i="26"/>
  <c r="M26" i="26"/>
  <c r="N25" i="26"/>
  <c r="M25" i="26"/>
  <c r="N24" i="26"/>
  <c r="M24" i="26"/>
  <c r="N23" i="26"/>
  <c r="M23" i="26"/>
  <c r="N22" i="26"/>
  <c r="M22" i="26"/>
  <c r="N21" i="26"/>
  <c r="M21" i="26"/>
  <c r="N20" i="26"/>
  <c r="M20" i="26"/>
  <c r="N19" i="26"/>
  <c r="M19" i="26"/>
  <c r="N18" i="26"/>
  <c r="M18" i="26"/>
  <c r="N17" i="26"/>
  <c r="M17" i="26"/>
  <c r="N16" i="26"/>
  <c r="M16" i="26"/>
  <c r="N15" i="26"/>
  <c r="M15" i="26"/>
  <c r="N14" i="26"/>
  <c r="M14" i="26"/>
  <c r="N13" i="26"/>
  <c r="M13" i="26"/>
  <c r="N12" i="26"/>
  <c r="M12" i="26"/>
  <c r="N11" i="26"/>
  <c r="M11" i="26"/>
  <c r="N10" i="26"/>
  <c r="M10" i="26"/>
  <c r="N9" i="26"/>
  <c r="M9" i="26"/>
  <c r="N8" i="26"/>
  <c r="M8" i="26"/>
  <c r="N7" i="26"/>
  <c r="M7" i="26"/>
  <c r="N6" i="26"/>
  <c r="M6" i="26"/>
  <c r="C1" i="26"/>
  <c r="B1" i="26"/>
  <c r="A1" i="26"/>
  <c r="L2000" i="25"/>
  <c r="K2000" i="25"/>
  <c r="M2000" i="25"/>
  <c r="N2000" i="25"/>
  <c r="I2000" i="25"/>
  <c r="I1999" i="25"/>
  <c r="N1998" i="25"/>
  <c r="M1998" i="25"/>
  <c r="N1997" i="25"/>
  <c r="M1997" i="25"/>
  <c r="N1996" i="25"/>
  <c r="M1996" i="25"/>
  <c r="N1995" i="25"/>
  <c r="M1995" i="25"/>
  <c r="N1994" i="25"/>
  <c r="M1994" i="25"/>
  <c r="N1993" i="25"/>
  <c r="M1993" i="25"/>
  <c r="N1992" i="25"/>
  <c r="M1992" i="25"/>
  <c r="N1991" i="25"/>
  <c r="M1991" i="25"/>
  <c r="N1990" i="25"/>
  <c r="M1990" i="25"/>
  <c r="N1989" i="25"/>
  <c r="M1989" i="25"/>
  <c r="N1988" i="25"/>
  <c r="M1988" i="25"/>
  <c r="N1987" i="25"/>
  <c r="M1987" i="25"/>
  <c r="N1986" i="25"/>
  <c r="M1986" i="25"/>
  <c r="N1985" i="25"/>
  <c r="M1985" i="25"/>
  <c r="N1984" i="25"/>
  <c r="M1984" i="25"/>
  <c r="N1983" i="25"/>
  <c r="M1983" i="25"/>
  <c r="N1982" i="25"/>
  <c r="M1982" i="25"/>
  <c r="N1981" i="25"/>
  <c r="M1981" i="25"/>
  <c r="N1980" i="25"/>
  <c r="M1980" i="25"/>
  <c r="N1979" i="25"/>
  <c r="M1979" i="25"/>
  <c r="N1978" i="25"/>
  <c r="M1978" i="25"/>
  <c r="N1977" i="25"/>
  <c r="M1977" i="25"/>
  <c r="N1976" i="25"/>
  <c r="M1976" i="25"/>
  <c r="N1975" i="25"/>
  <c r="M1975" i="25"/>
  <c r="N1974" i="25"/>
  <c r="M1974" i="25"/>
  <c r="N1973" i="25"/>
  <c r="M1973" i="25"/>
  <c r="N1972" i="25"/>
  <c r="M1972" i="25"/>
  <c r="N1971" i="25"/>
  <c r="M1971" i="25"/>
  <c r="N1970" i="25"/>
  <c r="M1970" i="25"/>
  <c r="N1969" i="25"/>
  <c r="M1969" i="25"/>
  <c r="N1968" i="25"/>
  <c r="M1968" i="25"/>
  <c r="N1967" i="25"/>
  <c r="M1967" i="25"/>
  <c r="N1966" i="25"/>
  <c r="M1966" i="25"/>
  <c r="N1965" i="25"/>
  <c r="M1965" i="25"/>
  <c r="N1964" i="25"/>
  <c r="M1964" i="25"/>
  <c r="N1963" i="25"/>
  <c r="M1963" i="25"/>
  <c r="N1962" i="25"/>
  <c r="M1962" i="25"/>
  <c r="N1961" i="25"/>
  <c r="M1961" i="25"/>
  <c r="N1960" i="25"/>
  <c r="M1960" i="25"/>
  <c r="N1959" i="25"/>
  <c r="M1959" i="25"/>
  <c r="N1958" i="25"/>
  <c r="M1958" i="25"/>
  <c r="N1957" i="25"/>
  <c r="M1957" i="25"/>
  <c r="N1956" i="25"/>
  <c r="M1956" i="25"/>
  <c r="N1955" i="25"/>
  <c r="M1955" i="25"/>
  <c r="N1954" i="25"/>
  <c r="M1954" i="25"/>
  <c r="N1953" i="25"/>
  <c r="M1953" i="25"/>
  <c r="N1952" i="25"/>
  <c r="M1952" i="25"/>
  <c r="N1951" i="25"/>
  <c r="M1951" i="25"/>
  <c r="N1950" i="25"/>
  <c r="M1950" i="25"/>
  <c r="N1949" i="25"/>
  <c r="M1949" i="25"/>
  <c r="N1948" i="25"/>
  <c r="M1948" i="25"/>
  <c r="N1947" i="25"/>
  <c r="M1947" i="25"/>
  <c r="N1946" i="25"/>
  <c r="M1946" i="25"/>
  <c r="N1945" i="25"/>
  <c r="M1945" i="25"/>
  <c r="N1944" i="25"/>
  <c r="M1944" i="25"/>
  <c r="N1943" i="25"/>
  <c r="M1943" i="25"/>
  <c r="N1942" i="25"/>
  <c r="M1942" i="25"/>
  <c r="N1941" i="25"/>
  <c r="M1941" i="25"/>
  <c r="N1940" i="25"/>
  <c r="M1940" i="25"/>
  <c r="N1939" i="25"/>
  <c r="M1939" i="25"/>
  <c r="N1938" i="25"/>
  <c r="M1938" i="25"/>
  <c r="N1937" i="25"/>
  <c r="M1937" i="25"/>
  <c r="N1936" i="25"/>
  <c r="M1936" i="25"/>
  <c r="N1935" i="25"/>
  <c r="M1935" i="25"/>
  <c r="N1934" i="25"/>
  <c r="M1934" i="25"/>
  <c r="N1933" i="25"/>
  <c r="M1933" i="25"/>
  <c r="N1932" i="25"/>
  <c r="M1932" i="25"/>
  <c r="N1931" i="25"/>
  <c r="M1931" i="25"/>
  <c r="N1930" i="25"/>
  <c r="M1930" i="25"/>
  <c r="N1929" i="25"/>
  <c r="M1929" i="25"/>
  <c r="N1928" i="25"/>
  <c r="M1928" i="25"/>
  <c r="N1927" i="25"/>
  <c r="M1927" i="25"/>
  <c r="N1926" i="25"/>
  <c r="M1926" i="25"/>
  <c r="N1925" i="25"/>
  <c r="M1925" i="25"/>
  <c r="N1924" i="25"/>
  <c r="M1924" i="25"/>
  <c r="N1923" i="25"/>
  <c r="M1923" i="25"/>
  <c r="N1922" i="25"/>
  <c r="M1922" i="25"/>
  <c r="N1921" i="25"/>
  <c r="M1921" i="25"/>
  <c r="N1920" i="25"/>
  <c r="M1920" i="25"/>
  <c r="N1919" i="25"/>
  <c r="M1919" i="25"/>
  <c r="N1918" i="25"/>
  <c r="M1918" i="25"/>
  <c r="N1917" i="25"/>
  <c r="M1917" i="25"/>
  <c r="N1916" i="25"/>
  <c r="M1916" i="25"/>
  <c r="N1915" i="25"/>
  <c r="M1915" i="25"/>
  <c r="N1914" i="25"/>
  <c r="M1914" i="25"/>
  <c r="N1913" i="25"/>
  <c r="M1913" i="25"/>
  <c r="N1912" i="25"/>
  <c r="M1912" i="25"/>
  <c r="N1911" i="25"/>
  <c r="M1911" i="25"/>
  <c r="N1910" i="25"/>
  <c r="M1910" i="25"/>
  <c r="N1909" i="25"/>
  <c r="M1909" i="25"/>
  <c r="N1908" i="25"/>
  <c r="M1908" i="25"/>
  <c r="N1907" i="25"/>
  <c r="M1907" i="25"/>
  <c r="N1906" i="25"/>
  <c r="M1906" i="25"/>
  <c r="N1905" i="25"/>
  <c r="M1905" i="25"/>
  <c r="N1904" i="25"/>
  <c r="M1904" i="25"/>
  <c r="N1903" i="25"/>
  <c r="M1903" i="25"/>
  <c r="N1902" i="25"/>
  <c r="M1902" i="25"/>
  <c r="N1901" i="25"/>
  <c r="M1901" i="25"/>
  <c r="N1900" i="25"/>
  <c r="M1900" i="25"/>
  <c r="N1899" i="25"/>
  <c r="M1899" i="25"/>
  <c r="N1898" i="25"/>
  <c r="M1898" i="25"/>
  <c r="N1897" i="25"/>
  <c r="M1897" i="25"/>
  <c r="N1896" i="25"/>
  <c r="M1896" i="25"/>
  <c r="N1895" i="25"/>
  <c r="M1895" i="25"/>
  <c r="N1894" i="25"/>
  <c r="M1894" i="25"/>
  <c r="N1893" i="25"/>
  <c r="M1893" i="25"/>
  <c r="N1892" i="25"/>
  <c r="M1892" i="25"/>
  <c r="N1891" i="25"/>
  <c r="M1891" i="25"/>
  <c r="N1890" i="25"/>
  <c r="M1890" i="25"/>
  <c r="N1889" i="25"/>
  <c r="M1889" i="25"/>
  <c r="N1888" i="25"/>
  <c r="M1888" i="25"/>
  <c r="N1887" i="25"/>
  <c r="M1887" i="25"/>
  <c r="N1886" i="25"/>
  <c r="M1886" i="25"/>
  <c r="N1885" i="25"/>
  <c r="M1885" i="25"/>
  <c r="N1884" i="25"/>
  <c r="M1884" i="25"/>
  <c r="N1883" i="25"/>
  <c r="M1883" i="25"/>
  <c r="N1882" i="25"/>
  <c r="M1882" i="25"/>
  <c r="N1881" i="25"/>
  <c r="M1881" i="25"/>
  <c r="N1880" i="25"/>
  <c r="M1880" i="25"/>
  <c r="N1879" i="25"/>
  <c r="M1879" i="25"/>
  <c r="N1878" i="25"/>
  <c r="M1878" i="25"/>
  <c r="N1877" i="25"/>
  <c r="M1877" i="25"/>
  <c r="N1876" i="25"/>
  <c r="M1876" i="25"/>
  <c r="N1875" i="25"/>
  <c r="M1875" i="25"/>
  <c r="N1874" i="25"/>
  <c r="M1874" i="25"/>
  <c r="N1873" i="25"/>
  <c r="M1873" i="25"/>
  <c r="N1872" i="25"/>
  <c r="M1872" i="25"/>
  <c r="N1871" i="25"/>
  <c r="M1871" i="25"/>
  <c r="N1870" i="25"/>
  <c r="M1870" i="25"/>
  <c r="N1869" i="25"/>
  <c r="M1869" i="25"/>
  <c r="N1868" i="25"/>
  <c r="M1868" i="25"/>
  <c r="N1867" i="25"/>
  <c r="M1867" i="25"/>
  <c r="N1866" i="25"/>
  <c r="M1866" i="25"/>
  <c r="N1865" i="25"/>
  <c r="M1865" i="25"/>
  <c r="N1864" i="25"/>
  <c r="M1864" i="25"/>
  <c r="N1863" i="25"/>
  <c r="M1863" i="25"/>
  <c r="N1862" i="25"/>
  <c r="M1862" i="25"/>
  <c r="N1861" i="25"/>
  <c r="M1861" i="25"/>
  <c r="N1860" i="25"/>
  <c r="M1860" i="25"/>
  <c r="N1859" i="25"/>
  <c r="M1859" i="25"/>
  <c r="N1858" i="25"/>
  <c r="M1858" i="25"/>
  <c r="N1857" i="25"/>
  <c r="M1857" i="25"/>
  <c r="N1856" i="25"/>
  <c r="M1856" i="25"/>
  <c r="N1855" i="25"/>
  <c r="M1855" i="25"/>
  <c r="N1854" i="25"/>
  <c r="M1854" i="25"/>
  <c r="N1853" i="25"/>
  <c r="M1853" i="25"/>
  <c r="N1852" i="25"/>
  <c r="M1852" i="25"/>
  <c r="N1851" i="25"/>
  <c r="M1851" i="25"/>
  <c r="N1850" i="25"/>
  <c r="M1850" i="25"/>
  <c r="N1849" i="25"/>
  <c r="M1849" i="25"/>
  <c r="N1848" i="25"/>
  <c r="M1848" i="25"/>
  <c r="N1847" i="25"/>
  <c r="M1847" i="25"/>
  <c r="N1846" i="25"/>
  <c r="M1846" i="25"/>
  <c r="N1845" i="25"/>
  <c r="M1845" i="25"/>
  <c r="N1844" i="25"/>
  <c r="M1844" i="25"/>
  <c r="N1843" i="25"/>
  <c r="M1843" i="25"/>
  <c r="N1842" i="25"/>
  <c r="M1842" i="25"/>
  <c r="N1841" i="25"/>
  <c r="M1841" i="25"/>
  <c r="N1840" i="25"/>
  <c r="M1840" i="25"/>
  <c r="N1839" i="25"/>
  <c r="M1839" i="25"/>
  <c r="N1838" i="25"/>
  <c r="M1838" i="25"/>
  <c r="N1837" i="25"/>
  <c r="M1837" i="25"/>
  <c r="N1836" i="25"/>
  <c r="M1836" i="25"/>
  <c r="N1835" i="25"/>
  <c r="M1835" i="25"/>
  <c r="N1834" i="25"/>
  <c r="M1834" i="25"/>
  <c r="N1833" i="25"/>
  <c r="M1833" i="25"/>
  <c r="N1832" i="25"/>
  <c r="M1832" i="25"/>
  <c r="N1831" i="25"/>
  <c r="M1831" i="25"/>
  <c r="N1830" i="25"/>
  <c r="M1830" i="25"/>
  <c r="N1829" i="25"/>
  <c r="M1829" i="25"/>
  <c r="N1828" i="25"/>
  <c r="M1828" i="25"/>
  <c r="N1827" i="25"/>
  <c r="M1827" i="25"/>
  <c r="N1826" i="25"/>
  <c r="M1826" i="25"/>
  <c r="N1825" i="25"/>
  <c r="M1825" i="25"/>
  <c r="N1824" i="25"/>
  <c r="M1824" i="25"/>
  <c r="N1823" i="25"/>
  <c r="M1823" i="25"/>
  <c r="N1822" i="25"/>
  <c r="M1822" i="25"/>
  <c r="N1821" i="25"/>
  <c r="M1821" i="25"/>
  <c r="N1820" i="25"/>
  <c r="M1820" i="25"/>
  <c r="N1819" i="25"/>
  <c r="M1819" i="25"/>
  <c r="N1818" i="25"/>
  <c r="M1818" i="25"/>
  <c r="N1817" i="25"/>
  <c r="M1817" i="25"/>
  <c r="N1816" i="25"/>
  <c r="M1816" i="25"/>
  <c r="N1815" i="25"/>
  <c r="M1815" i="25"/>
  <c r="N1814" i="25"/>
  <c r="M1814" i="25"/>
  <c r="N1813" i="25"/>
  <c r="M1813" i="25"/>
  <c r="N1812" i="25"/>
  <c r="M1812" i="25"/>
  <c r="N1811" i="25"/>
  <c r="M1811" i="25"/>
  <c r="N1810" i="25"/>
  <c r="M1810" i="25"/>
  <c r="N1809" i="25"/>
  <c r="M1809" i="25"/>
  <c r="N1808" i="25"/>
  <c r="M1808" i="25"/>
  <c r="N1807" i="25"/>
  <c r="M1807" i="25"/>
  <c r="N1806" i="25"/>
  <c r="M1806" i="25"/>
  <c r="N1805" i="25"/>
  <c r="M1805" i="25"/>
  <c r="N1804" i="25"/>
  <c r="M1804" i="25"/>
  <c r="N1803" i="25"/>
  <c r="M1803" i="25"/>
  <c r="N1802" i="25"/>
  <c r="M1802" i="25"/>
  <c r="N1801" i="25"/>
  <c r="M1801" i="25"/>
  <c r="N1800" i="25"/>
  <c r="M1800" i="25"/>
  <c r="N1799" i="25"/>
  <c r="M1799" i="25"/>
  <c r="N1798" i="25"/>
  <c r="M1798" i="25"/>
  <c r="N1797" i="25"/>
  <c r="M1797" i="25"/>
  <c r="N1796" i="25"/>
  <c r="M1796" i="25"/>
  <c r="N1795" i="25"/>
  <c r="M1795" i="25"/>
  <c r="N1794" i="25"/>
  <c r="M1794" i="25"/>
  <c r="N1793" i="25"/>
  <c r="M1793" i="25"/>
  <c r="N1792" i="25"/>
  <c r="M1792" i="25"/>
  <c r="N1791" i="25"/>
  <c r="M1791" i="25"/>
  <c r="N1790" i="25"/>
  <c r="M1790" i="25"/>
  <c r="N1789" i="25"/>
  <c r="M1789" i="25"/>
  <c r="N1788" i="25"/>
  <c r="M1788" i="25"/>
  <c r="N1787" i="25"/>
  <c r="M1787" i="25"/>
  <c r="N1786" i="25"/>
  <c r="M1786" i="25"/>
  <c r="N1785" i="25"/>
  <c r="M1785" i="25"/>
  <c r="N1784" i="25"/>
  <c r="M1784" i="25"/>
  <c r="N1783" i="25"/>
  <c r="M1783" i="25"/>
  <c r="N1782" i="25"/>
  <c r="M1782" i="25"/>
  <c r="N1781" i="25"/>
  <c r="M1781" i="25"/>
  <c r="N1780" i="25"/>
  <c r="M1780" i="25"/>
  <c r="N1779" i="25"/>
  <c r="M1779" i="25"/>
  <c r="N1778" i="25"/>
  <c r="M1778" i="25"/>
  <c r="N1777" i="25"/>
  <c r="M1777" i="25"/>
  <c r="N1776" i="25"/>
  <c r="M1776" i="25"/>
  <c r="N1775" i="25"/>
  <c r="M1775" i="25"/>
  <c r="N1774" i="25"/>
  <c r="M1774" i="25"/>
  <c r="N1773" i="25"/>
  <c r="M1773" i="25"/>
  <c r="N1772" i="25"/>
  <c r="M1772" i="25"/>
  <c r="N1771" i="25"/>
  <c r="M1771" i="25"/>
  <c r="N1770" i="25"/>
  <c r="M1770" i="25"/>
  <c r="N1769" i="25"/>
  <c r="M1769" i="25"/>
  <c r="N1768" i="25"/>
  <c r="M1768" i="25"/>
  <c r="N1767" i="25"/>
  <c r="M1767" i="25"/>
  <c r="N1766" i="25"/>
  <c r="M1766" i="25"/>
  <c r="N1765" i="25"/>
  <c r="M1765" i="25"/>
  <c r="N1764" i="25"/>
  <c r="M1764" i="25"/>
  <c r="N1763" i="25"/>
  <c r="M1763" i="25"/>
  <c r="N1762" i="25"/>
  <c r="M1762" i="25"/>
  <c r="N1761" i="25"/>
  <c r="M1761" i="25"/>
  <c r="N1760" i="25"/>
  <c r="M1760" i="25"/>
  <c r="N1759" i="25"/>
  <c r="M1759" i="25"/>
  <c r="N1758" i="25"/>
  <c r="M1758" i="25"/>
  <c r="N1757" i="25"/>
  <c r="M1757" i="25"/>
  <c r="N1756" i="25"/>
  <c r="M1756" i="25"/>
  <c r="N1755" i="25"/>
  <c r="M1755" i="25"/>
  <c r="N1754" i="25"/>
  <c r="M1754" i="25"/>
  <c r="N1753" i="25"/>
  <c r="M1753" i="25"/>
  <c r="N1752" i="25"/>
  <c r="M1752" i="25"/>
  <c r="N1751" i="25"/>
  <c r="M1751" i="25"/>
  <c r="N1750" i="25"/>
  <c r="M1750" i="25"/>
  <c r="N1749" i="25"/>
  <c r="M1749" i="25"/>
  <c r="N1748" i="25"/>
  <c r="M1748" i="25"/>
  <c r="N1747" i="25"/>
  <c r="M1747" i="25"/>
  <c r="N1746" i="25"/>
  <c r="M1746" i="25"/>
  <c r="N1745" i="25"/>
  <c r="M1745" i="25"/>
  <c r="N1744" i="25"/>
  <c r="M1744" i="25"/>
  <c r="N1743" i="25"/>
  <c r="M1743" i="25"/>
  <c r="N1742" i="25"/>
  <c r="M1742" i="25"/>
  <c r="N1741" i="25"/>
  <c r="M1741" i="25"/>
  <c r="N1740" i="25"/>
  <c r="M1740" i="25"/>
  <c r="N1739" i="25"/>
  <c r="M1739" i="25"/>
  <c r="N1738" i="25"/>
  <c r="M1738" i="25"/>
  <c r="N1737" i="25"/>
  <c r="M1737" i="25"/>
  <c r="N1736" i="25"/>
  <c r="M1736" i="25"/>
  <c r="N1735" i="25"/>
  <c r="M1735" i="25"/>
  <c r="N1734" i="25"/>
  <c r="M1734" i="25"/>
  <c r="N1733" i="25"/>
  <c r="M1733" i="25"/>
  <c r="N1732" i="25"/>
  <c r="M1732" i="25"/>
  <c r="N1731" i="25"/>
  <c r="M1731" i="25"/>
  <c r="N1730" i="25"/>
  <c r="M1730" i="25"/>
  <c r="N1729" i="25"/>
  <c r="M1729" i="25"/>
  <c r="N1728" i="25"/>
  <c r="M1728" i="25"/>
  <c r="N1727" i="25"/>
  <c r="M1727" i="25"/>
  <c r="N1726" i="25"/>
  <c r="M1726" i="25"/>
  <c r="N1725" i="25"/>
  <c r="M1725" i="25"/>
  <c r="N1724" i="25"/>
  <c r="M1724" i="25"/>
  <c r="N1723" i="25"/>
  <c r="M1723" i="25"/>
  <c r="N1722" i="25"/>
  <c r="M1722" i="25"/>
  <c r="N1721" i="25"/>
  <c r="M1721" i="25"/>
  <c r="N1720" i="25"/>
  <c r="M1720" i="25"/>
  <c r="N1719" i="25"/>
  <c r="M1719" i="25"/>
  <c r="N1718" i="25"/>
  <c r="M1718" i="25"/>
  <c r="N1717" i="25"/>
  <c r="M1717" i="25"/>
  <c r="N1716" i="25"/>
  <c r="M1716" i="25"/>
  <c r="N1715" i="25"/>
  <c r="M1715" i="25"/>
  <c r="N1714" i="25"/>
  <c r="M1714" i="25"/>
  <c r="N1713" i="25"/>
  <c r="M1713" i="25"/>
  <c r="N1712" i="25"/>
  <c r="M1712" i="25"/>
  <c r="N1711" i="25"/>
  <c r="M1711" i="25"/>
  <c r="N1710" i="25"/>
  <c r="M1710" i="25"/>
  <c r="N1709" i="25"/>
  <c r="M1709" i="25"/>
  <c r="N1708" i="25"/>
  <c r="M1708" i="25"/>
  <c r="N1707" i="25"/>
  <c r="M1707" i="25"/>
  <c r="N1706" i="25"/>
  <c r="M1706" i="25"/>
  <c r="N1705" i="25"/>
  <c r="M1705" i="25"/>
  <c r="N1704" i="25"/>
  <c r="M1704" i="25"/>
  <c r="N1703" i="25"/>
  <c r="M1703" i="25"/>
  <c r="N1702" i="25"/>
  <c r="M1702" i="25"/>
  <c r="N1701" i="25"/>
  <c r="M1701" i="25"/>
  <c r="N1700" i="25"/>
  <c r="M1700" i="25"/>
  <c r="N1699" i="25"/>
  <c r="M1699" i="25"/>
  <c r="N1698" i="25"/>
  <c r="M1698" i="25"/>
  <c r="N1697" i="25"/>
  <c r="M1697" i="25"/>
  <c r="N1696" i="25"/>
  <c r="M1696" i="25"/>
  <c r="N1695" i="25"/>
  <c r="M1695" i="25"/>
  <c r="N1694" i="25"/>
  <c r="M1694" i="25"/>
  <c r="N1693" i="25"/>
  <c r="M1693" i="25"/>
  <c r="N1692" i="25"/>
  <c r="M1692" i="25"/>
  <c r="N1691" i="25"/>
  <c r="M1691" i="25"/>
  <c r="N1690" i="25"/>
  <c r="M1690" i="25"/>
  <c r="N1689" i="25"/>
  <c r="M1689" i="25"/>
  <c r="N1688" i="25"/>
  <c r="M1688" i="25"/>
  <c r="N1687" i="25"/>
  <c r="M1687" i="25"/>
  <c r="N1686" i="25"/>
  <c r="M1686" i="25"/>
  <c r="N1685" i="25"/>
  <c r="M1685" i="25"/>
  <c r="N1684" i="25"/>
  <c r="M1684" i="25"/>
  <c r="N1683" i="25"/>
  <c r="M1683" i="25"/>
  <c r="N1682" i="25"/>
  <c r="M1682" i="25"/>
  <c r="N1681" i="25"/>
  <c r="M1681" i="25"/>
  <c r="N1680" i="25"/>
  <c r="M1680" i="25"/>
  <c r="N1679" i="25"/>
  <c r="M1679" i="25"/>
  <c r="N1678" i="25"/>
  <c r="M1678" i="25"/>
  <c r="N1677" i="25"/>
  <c r="M1677" i="25"/>
  <c r="N1676" i="25"/>
  <c r="M1676" i="25"/>
  <c r="N1675" i="25"/>
  <c r="M1675" i="25"/>
  <c r="N1674" i="25"/>
  <c r="M1674" i="25"/>
  <c r="N1673" i="25"/>
  <c r="M1673" i="25"/>
  <c r="N1672" i="25"/>
  <c r="M1672" i="25"/>
  <c r="N1671" i="25"/>
  <c r="M1671" i="25"/>
  <c r="N1670" i="25"/>
  <c r="M1670" i="25"/>
  <c r="N1669" i="25"/>
  <c r="M1669" i="25"/>
  <c r="N1668" i="25"/>
  <c r="M1668" i="25"/>
  <c r="N1667" i="25"/>
  <c r="M1667" i="25"/>
  <c r="N1666" i="25"/>
  <c r="M1666" i="25"/>
  <c r="N1665" i="25"/>
  <c r="M1665" i="25"/>
  <c r="N1664" i="25"/>
  <c r="M1664" i="25"/>
  <c r="N1663" i="25"/>
  <c r="M1663" i="25"/>
  <c r="N1662" i="25"/>
  <c r="M1662" i="25"/>
  <c r="N1661" i="25"/>
  <c r="M1661" i="25"/>
  <c r="N1660" i="25"/>
  <c r="M1660" i="25"/>
  <c r="N1659" i="25"/>
  <c r="M1659" i="25"/>
  <c r="N1658" i="25"/>
  <c r="M1658" i="25"/>
  <c r="N1657" i="25"/>
  <c r="M1657" i="25"/>
  <c r="N1656" i="25"/>
  <c r="M1656" i="25"/>
  <c r="N1655" i="25"/>
  <c r="M1655" i="25"/>
  <c r="N1654" i="25"/>
  <c r="M1654" i="25"/>
  <c r="N1653" i="25"/>
  <c r="M1653" i="25"/>
  <c r="N1652" i="25"/>
  <c r="M1652" i="25"/>
  <c r="N1651" i="25"/>
  <c r="M1651" i="25"/>
  <c r="N1650" i="25"/>
  <c r="M1650" i="25"/>
  <c r="N1649" i="25"/>
  <c r="M1649" i="25"/>
  <c r="N1648" i="25"/>
  <c r="M1648" i="25"/>
  <c r="N1647" i="25"/>
  <c r="M1647" i="25"/>
  <c r="N1646" i="25"/>
  <c r="M1646" i="25"/>
  <c r="N1645" i="25"/>
  <c r="M1645" i="25"/>
  <c r="N1644" i="25"/>
  <c r="M1644" i="25"/>
  <c r="N1643" i="25"/>
  <c r="M1643" i="25"/>
  <c r="N1642" i="25"/>
  <c r="M1642" i="25"/>
  <c r="N1641" i="25"/>
  <c r="M1641" i="25"/>
  <c r="N1640" i="25"/>
  <c r="M1640" i="25"/>
  <c r="N1639" i="25"/>
  <c r="M1639" i="25"/>
  <c r="N1638" i="25"/>
  <c r="M1638" i="25"/>
  <c r="N1637" i="25"/>
  <c r="M1637" i="25"/>
  <c r="N1636" i="25"/>
  <c r="M1636" i="25"/>
  <c r="N1635" i="25"/>
  <c r="M1635" i="25"/>
  <c r="N1634" i="25"/>
  <c r="M1634" i="25"/>
  <c r="N1633" i="25"/>
  <c r="M1633" i="25"/>
  <c r="N1632" i="25"/>
  <c r="M1632" i="25"/>
  <c r="N1631" i="25"/>
  <c r="M1631" i="25"/>
  <c r="N1630" i="25"/>
  <c r="M1630" i="25"/>
  <c r="N1629" i="25"/>
  <c r="M1629" i="25"/>
  <c r="N1628" i="25"/>
  <c r="M1628" i="25"/>
  <c r="N1627" i="25"/>
  <c r="M1627" i="25"/>
  <c r="N1626" i="25"/>
  <c r="M1626" i="25"/>
  <c r="N1625" i="25"/>
  <c r="M1625" i="25"/>
  <c r="N1624" i="25"/>
  <c r="M1624" i="25"/>
  <c r="N1623" i="25"/>
  <c r="M1623" i="25"/>
  <c r="N1622" i="25"/>
  <c r="M1622" i="25"/>
  <c r="N1621" i="25"/>
  <c r="M1621" i="25"/>
  <c r="N1620" i="25"/>
  <c r="M1620" i="25"/>
  <c r="N1619" i="25"/>
  <c r="M1619" i="25"/>
  <c r="N1618" i="25"/>
  <c r="M1618" i="25"/>
  <c r="N1617" i="25"/>
  <c r="M1617" i="25"/>
  <c r="N1616" i="25"/>
  <c r="M1616" i="25"/>
  <c r="N1615" i="25"/>
  <c r="M1615" i="25"/>
  <c r="N1614" i="25"/>
  <c r="M1614" i="25"/>
  <c r="N1613" i="25"/>
  <c r="M1613" i="25"/>
  <c r="N1612" i="25"/>
  <c r="M1612" i="25"/>
  <c r="N1611" i="25"/>
  <c r="M1611" i="25"/>
  <c r="N1610" i="25"/>
  <c r="M1610" i="25"/>
  <c r="N1609" i="25"/>
  <c r="M1609" i="25"/>
  <c r="N1608" i="25"/>
  <c r="M1608" i="25"/>
  <c r="N1607" i="25"/>
  <c r="M1607" i="25"/>
  <c r="N1606" i="25"/>
  <c r="M1606" i="25"/>
  <c r="N1605" i="25"/>
  <c r="M1605" i="25"/>
  <c r="N1604" i="25"/>
  <c r="M1604" i="25"/>
  <c r="N1603" i="25"/>
  <c r="M1603" i="25"/>
  <c r="N1602" i="25"/>
  <c r="M1602" i="25"/>
  <c r="N1601" i="25"/>
  <c r="M1601" i="25"/>
  <c r="N1600" i="25"/>
  <c r="M1600" i="25"/>
  <c r="N1599" i="25"/>
  <c r="M1599" i="25"/>
  <c r="N1598" i="25"/>
  <c r="M1598" i="25"/>
  <c r="N1597" i="25"/>
  <c r="M1597" i="25"/>
  <c r="N1596" i="25"/>
  <c r="M1596" i="25"/>
  <c r="N1595" i="25"/>
  <c r="M1595" i="25"/>
  <c r="N1594" i="25"/>
  <c r="M1594" i="25"/>
  <c r="N1593" i="25"/>
  <c r="M1593" i="25"/>
  <c r="N1592" i="25"/>
  <c r="M1592" i="25"/>
  <c r="N1591" i="25"/>
  <c r="M1591" i="25"/>
  <c r="N1590" i="25"/>
  <c r="M1590" i="25"/>
  <c r="N1589" i="25"/>
  <c r="M1589" i="25"/>
  <c r="N1588" i="25"/>
  <c r="M1588" i="25"/>
  <c r="N1587" i="25"/>
  <c r="M1587" i="25"/>
  <c r="N1586" i="25"/>
  <c r="M1586" i="25"/>
  <c r="N1585" i="25"/>
  <c r="M1585" i="25"/>
  <c r="N1584" i="25"/>
  <c r="M1584" i="25"/>
  <c r="N1583" i="25"/>
  <c r="M1583" i="25"/>
  <c r="N1582" i="25"/>
  <c r="M1582" i="25"/>
  <c r="N1581" i="25"/>
  <c r="M1581" i="25"/>
  <c r="N1580" i="25"/>
  <c r="M1580" i="25"/>
  <c r="N1579" i="25"/>
  <c r="M1579" i="25"/>
  <c r="N1578" i="25"/>
  <c r="M1578" i="25"/>
  <c r="N1577" i="25"/>
  <c r="M1577" i="25"/>
  <c r="N1576" i="25"/>
  <c r="M1576" i="25"/>
  <c r="N1575" i="25"/>
  <c r="M1575" i="25"/>
  <c r="N1574" i="25"/>
  <c r="M1574" i="25"/>
  <c r="N1573" i="25"/>
  <c r="M1573" i="25"/>
  <c r="N1572" i="25"/>
  <c r="M1572" i="25"/>
  <c r="N1571" i="25"/>
  <c r="M1571" i="25"/>
  <c r="N1570" i="25"/>
  <c r="M1570" i="25"/>
  <c r="N1569" i="25"/>
  <c r="M1569" i="25"/>
  <c r="N1568" i="25"/>
  <c r="M1568" i="25"/>
  <c r="N1567" i="25"/>
  <c r="M1567" i="25"/>
  <c r="N1566" i="25"/>
  <c r="M1566" i="25"/>
  <c r="N1565" i="25"/>
  <c r="M1565" i="25"/>
  <c r="N1564" i="25"/>
  <c r="M1564" i="25"/>
  <c r="N1563" i="25"/>
  <c r="M1563" i="25"/>
  <c r="N1562" i="25"/>
  <c r="M1562" i="25"/>
  <c r="N1561" i="25"/>
  <c r="M1561" i="25"/>
  <c r="N1560" i="25"/>
  <c r="M1560" i="25"/>
  <c r="N1559" i="25"/>
  <c r="M1559" i="25"/>
  <c r="N1558" i="25"/>
  <c r="M1558" i="25"/>
  <c r="N1557" i="25"/>
  <c r="M1557" i="25"/>
  <c r="N1556" i="25"/>
  <c r="M1556" i="25"/>
  <c r="N1555" i="25"/>
  <c r="M1555" i="25"/>
  <c r="N1554" i="25"/>
  <c r="M1554" i="25"/>
  <c r="N1553" i="25"/>
  <c r="M1553" i="25"/>
  <c r="N1552" i="25"/>
  <c r="M1552" i="25"/>
  <c r="N1551" i="25"/>
  <c r="M1551" i="25"/>
  <c r="N1550" i="25"/>
  <c r="M1550" i="25"/>
  <c r="N1549" i="25"/>
  <c r="M1549" i="25"/>
  <c r="N1548" i="25"/>
  <c r="M1548" i="25"/>
  <c r="N1547" i="25"/>
  <c r="M1547" i="25"/>
  <c r="N1546" i="25"/>
  <c r="M1546" i="25"/>
  <c r="N1545" i="25"/>
  <c r="M1545" i="25"/>
  <c r="N1544" i="25"/>
  <c r="M1544" i="25"/>
  <c r="N1543" i="25"/>
  <c r="M1543" i="25"/>
  <c r="N1542" i="25"/>
  <c r="M1542" i="25"/>
  <c r="N1541" i="25"/>
  <c r="M1541" i="25"/>
  <c r="N1540" i="25"/>
  <c r="M1540" i="25"/>
  <c r="N1539" i="25"/>
  <c r="M1539" i="25"/>
  <c r="N1538" i="25"/>
  <c r="M1538" i="25"/>
  <c r="N1537" i="25"/>
  <c r="M1537" i="25"/>
  <c r="N1536" i="25"/>
  <c r="M1536" i="25"/>
  <c r="N1535" i="25"/>
  <c r="M1535" i="25"/>
  <c r="N1534" i="25"/>
  <c r="M1534" i="25"/>
  <c r="N1533" i="25"/>
  <c r="M1533" i="25"/>
  <c r="N1532" i="25"/>
  <c r="M1532" i="25"/>
  <c r="N1531" i="25"/>
  <c r="M1531" i="25"/>
  <c r="N1530" i="25"/>
  <c r="M1530" i="25"/>
  <c r="N1529" i="25"/>
  <c r="M1529" i="25"/>
  <c r="N1528" i="25"/>
  <c r="M1528" i="25"/>
  <c r="N1527" i="25"/>
  <c r="M1527" i="25"/>
  <c r="N1526" i="25"/>
  <c r="M1526" i="25"/>
  <c r="N1525" i="25"/>
  <c r="M1525" i="25"/>
  <c r="N1524" i="25"/>
  <c r="M1524" i="25"/>
  <c r="N1523" i="25"/>
  <c r="M1523" i="25"/>
  <c r="N1522" i="25"/>
  <c r="M1522" i="25"/>
  <c r="N1521" i="25"/>
  <c r="M1521" i="25"/>
  <c r="N1520" i="25"/>
  <c r="M1520" i="25"/>
  <c r="N1519" i="25"/>
  <c r="M1519" i="25"/>
  <c r="N1518" i="25"/>
  <c r="M1518" i="25"/>
  <c r="N1517" i="25"/>
  <c r="M1517" i="25"/>
  <c r="N1516" i="25"/>
  <c r="M1516" i="25"/>
  <c r="N1515" i="25"/>
  <c r="M1515" i="25"/>
  <c r="N1514" i="25"/>
  <c r="M1514" i="25"/>
  <c r="N1513" i="25"/>
  <c r="M1513" i="25"/>
  <c r="N1512" i="25"/>
  <c r="M1512" i="25"/>
  <c r="N1511" i="25"/>
  <c r="M1511" i="25"/>
  <c r="N1510" i="25"/>
  <c r="M1510" i="25"/>
  <c r="N1509" i="25"/>
  <c r="M1509" i="25"/>
  <c r="N1508" i="25"/>
  <c r="M1508" i="25"/>
  <c r="N1507" i="25"/>
  <c r="M1507" i="25"/>
  <c r="N1506" i="25"/>
  <c r="M1506" i="25"/>
  <c r="N1505" i="25"/>
  <c r="M1505" i="25"/>
  <c r="N1504" i="25"/>
  <c r="M1504" i="25"/>
  <c r="N1503" i="25"/>
  <c r="M1503" i="25"/>
  <c r="N1502" i="25"/>
  <c r="M1502" i="25"/>
  <c r="N1501" i="25"/>
  <c r="M1501" i="25"/>
  <c r="N1500" i="25"/>
  <c r="M1500" i="25"/>
  <c r="N1499" i="25"/>
  <c r="M1499" i="25"/>
  <c r="N1498" i="25"/>
  <c r="M1498" i="25"/>
  <c r="N1497" i="25"/>
  <c r="M1497" i="25"/>
  <c r="N1496" i="25"/>
  <c r="M1496" i="25"/>
  <c r="N1495" i="25"/>
  <c r="M1495" i="25"/>
  <c r="N1494" i="25"/>
  <c r="M1494" i="25"/>
  <c r="N1493" i="25"/>
  <c r="M1493" i="25"/>
  <c r="N1492" i="25"/>
  <c r="M1492" i="25"/>
  <c r="N1491" i="25"/>
  <c r="M1491" i="25"/>
  <c r="N1490" i="25"/>
  <c r="M1490" i="25"/>
  <c r="N1489" i="25"/>
  <c r="M1489" i="25"/>
  <c r="N1488" i="25"/>
  <c r="M1488" i="25"/>
  <c r="N1487" i="25"/>
  <c r="M1487" i="25"/>
  <c r="N1486" i="25"/>
  <c r="M1486" i="25"/>
  <c r="N1485" i="25"/>
  <c r="M1485" i="25"/>
  <c r="N1484" i="25"/>
  <c r="M1484" i="25"/>
  <c r="N1483" i="25"/>
  <c r="M1483" i="25"/>
  <c r="N1482" i="25"/>
  <c r="M1482" i="25"/>
  <c r="N1481" i="25"/>
  <c r="M1481" i="25"/>
  <c r="N1480" i="25"/>
  <c r="M1480" i="25"/>
  <c r="N1479" i="25"/>
  <c r="M1479" i="25"/>
  <c r="N1478" i="25"/>
  <c r="M1478" i="25"/>
  <c r="N1477" i="25"/>
  <c r="M1477" i="25"/>
  <c r="N1476" i="25"/>
  <c r="M1476" i="25"/>
  <c r="N1475" i="25"/>
  <c r="M1475" i="25"/>
  <c r="N1474" i="25"/>
  <c r="M1474" i="25"/>
  <c r="N1473" i="25"/>
  <c r="M1473" i="25"/>
  <c r="N1472" i="25"/>
  <c r="M1472" i="25"/>
  <c r="N1471" i="25"/>
  <c r="M1471" i="25"/>
  <c r="N1470" i="25"/>
  <c r="M1470" i="25"/>
  <c r="N1469" i="25"/>
  <c r="M1469" i="25"/>
  <c r="N1468" i="25"/>
  <c r="M1468" i="25"/>
  <c r="N1467" i="25"/>
  <c r="M1467" i="25"/>
  <c r="N1466" i="25"/>
  <c r="M1466" i="25"/>
  <c r="N1465" i="25"/>
  <c r="M1465" i="25"/>
  <c r="N1464" i="25"/>
  <c r="M1464" i="25"/>
  <c r="N1463" i="25"/>
  <c r="M1463" i="25"/>
  <c r="N1462" i="25"/>
  <c r="M1462" i="25"/>
  <c r="N1461" i="25"/>
  <c r="M1461" i="25"/>
  <c r="N1460" i="25"/>
  <c r="M1460" i="25"/>
  <c r="N1459" i="25"/>
  <c r="M1459" i="25"/>
  <c r="N1458" i="25"/>
  <c r="M1458" i="25"/>
  <c r="N1457" i="25"/>
  <c r="M1457" i="25"/>
  <c r="N1456" i="25"/>
  <c r="M1456" i="25"/>
  <c r="N1455" i="25"/>
  <c r="M1455" i="25"/>
  <c r="N1454" i="25"/>
  <c r="M1454" i="25"/>
  <c r="N1453" i="25"/>
  <c r="M1453" i="25"/>
  <c r="N1452" i="25"/>
  <c r="M1452" i="25"/>
  <c r="N1451" i="25"/>
  <c r="M1451" i="25"/>
  <c r="N1450" i="25"/>
  <c r="M1450" i="25"/>
  <c r="N1449" i="25"/>
  <c r="M1449" i="25"/>
  <c r="N1448" i="25"/>
  <c r="M1448" i="25"/>
  <c r="N1447" i="25"/>
  <c r="M1447" i="25"/>
  <c r="N1446" i="25"/>
  <c r="M1446" i="25"/>
  <c r="N1445" i="25"/>
  <c r="M1445" i="25"/>
  <c r="N1444" i="25"/>
  <c r="M1444" i="25"/>
  <c r="N1443" i="25"/>
  <c r="M1443" i="25"/>
  <c r="N1442" i="25"/>
  <c r="M1442" i="25"/>
  <c r="N1441" i="25"/>
  <c r="M1441" i="25"/>
  <c r="N1440" i="25"/>
  <c r="M1440" i="25"/>
  <c r="N1439" i="25"/>
  <c r="M1439" i="25"/>
  <c r="N1438" i="25"/>
  <c r="M1438" i="25"/>
  <c r="N1437" i="25"/>
  <c r="M1437" i="25"/>
  <c r="N1436" i="25"/>
  <c r="M1436" i="25"/>
  <c r="N1435" i="25"/>
  <c r="M1435" i="25"/>
  <c r="N1434" i="25"/>
  <c r="M1434" i="25"/>
  <c r="N1433" i="25"/>
  <c r="M1433" i="25"/>
  <c r="N1432" i="25"/>
  <c r="M1432" i="25"/>
  <c r="N1431" i="25"/>
  <c r="M1431" i="25"/>
  <c r="N1430" i="25"/>
  <c r="M1430" i="25"/>
  <c r="N1429" i="25"/>
  <c r="M1429" i="25"/>
  <c r="N1428" i="25"/>
  <c r="M1428" i="25"/>
  <c r="N1427" i="25"/>
  <c r="M1427" i="25"/>
  <c r="N1426" i="25"/>
  <c r="M1426" i="25"/>
  <c r="N1425" i="25"/>
  <c r="M1425" i="25"/>
  <c r="N1424" i="25"/>
  <c r="M1424" i="25"/>
  <c r="N1423" i="25"/>
  <c r="M1423" i="25"/>
  <c r="N1422" i="25"/>
  <c r="M1422" i="25"/>
  <c r="N1421" i="25"/>
  <c r="M1421" i="25"/>
  <c r="N1420" i="25"/>
  <c r="M1420" i="25"/>
  <c r="N1419" i="25"/>
  <c r="M1419" i="25"/>
  <c r="N1418" i="25"/>
  <c r="M1418" i="25"/>
  <c r="N1417" i="25"/>
  <c r="M1417" i="25"/>
  <c r="N1416" i="25"/>
  <c r="M1416" i="25"/>
  <c r="N1415" i="25"/>
  <c r="M1415" i="25"/>
  <c r="N1414" i="25"/>
  <c r="M1414" i="25"/>
  <c r="N1413" i="25"/>
  <c r="M1413" i="25"/>
  <c r="N1412" i="25"/>
  <c r="M1412" i="25"/>
  <c r="N1411" i="25"/>
  <c r="M1411" i="25"/>
  <c r="N1410" i="25"/>
  <c r="M1410" i="25"/>
  <c r="N1409" i="25"/>
  <c r="M1409" i="25"/>
  <c r="N1408" i="25"/>
  <c r="M1408" i="25"/>
  <c r="N1407" i="25"/>
  <c r="M1407" i="25"/>
  <c r="N1406" i="25"/>
  <c r="M1406" i="25"/>
  <c r="N1405" i="25"/>
  <c r="M1405" i="25"/>
  <c r="N1404" i="25"/>
  <c r="M1404" i="25"/>
  <c r="N1403" i="25"/>
  <c r="M1403" i="25"/>
  <c r="N1402" i="25"/>
  <c r="M1402" i="25"/>
  <c r="N1401" i="25"/>
  <c r="M1401" i="25"/>
  <c r="N1400" i="25"/>
  <c r="M1400" i="25"/>
  <c r="N1399" i="25"/>
  <c r="M1399" i="25"/>
  <c r="N1398" i="25"/>
  <c r="M1398" i="25"/>
  <c r="N1397" i="25"/>
  <c r="M1397" i="25"/>
  <c r="N1396" i="25"/>
  <c r="M1396" i="25"/>
  <c r="N1395" i="25"/>
  <c r="M1395" i="25"/>
  <c r="N1394" i="25"/>
  <c r="M1394" i="25"/>
  <c r="N1393" i="25"/>
  <c r="M1393" i="25"/>
  <c r="N1392" i="25"/>
  <c r="M1392" i="25"/>
  <c r="N1391" i="25"/>
  <c r="M1391" i="25"/>
  <c r="N1390" i="25"/>
  <c r="M1390" i="25"/>
  <c r="N1389" i="25"/>
  <c r="M1389" i="25"/>
  <c r="N1388" i="25"/>
  <c r="M1388" i="25"/>
  <c r="N1387" i="25"/>
  <c r="M1387" i="25"/>
  <c r="N1386" i="25"/>
  <c r="M1386" i="25"/>
  <c r="N1385" i="25"/>
  <c r="M1385" i="25"/>
  <c r="N1384" i="25"/>
  <c r="M1384" i="25"/>
  <c r="N1383" i="25"/>
  <c r="M1383" i="25"/>
  <c r="N1382" i="25"/>
  <c r="M1382" i="25"/>
  <c r="N1381" i="25"/>
  <c r="M1381" i="25"/>
  <c r="N1380" i="25"/>
  <c r="M1380" i="25"/>
  <c r="N1379" i="25"/>
  <c r="M1379" i="25"/>
  <c r="N1378" i="25"/>
  <c r="M1378" i="25"/>
  <c r="N1377" i="25"/>
  <c r="M1377" i="25"/>
  <c r="N1376" i="25"/>
  <c r="M1376" i="25"/>
  <c r="N1375" i="25"/>
  <c r="M1375" i="25"/>
  <c r="N1374" i="25"/>
  <c r="M1374" i="25"/>
  <c r="N1373" i="25"/>
  <c r="M1373" i="25"/>
  <c r="N1372" i="25"/>
  <c r="M1372" i="25"/>
  <c r="N1371" i="25"/>
  <c r="M1371" i="25"/>
  <c r="N1370" i="25"/>
  <c r="M1370" i="25"/>
  <c r="N1369" i="25"/>
  <c r="M1369" i="25"/>
  <c r="N1368" i="25"/>
  <c r="M1368" i="25"/>
  <c r="N1367" i="25"/>
  <c r="M1367" i="25"/>
  <c r="N1366" i="25"/>
  <c r="M1366" i="25"/>
  <c r="N1365" i="25"/>
  <c r="M1365" i="25"/>
  <c r="N1364" i="25"/>
  <c r="M1364" i="25"/>
  <c r="N1363" i="25"/>
  <c r="M1363" i="25"/>
  <c r="N1362" i="25"/>
  <c r="M1362" i="25"/>
  <c r="N1361" i="25"/>
  <c r="M1361" i="25"/>
  <c r="N1360" i="25"/>
  <c r="M1360" i="25"/>
  <c r="N1359" i="25"/>
  <c r="M1359" i="25"/>
  <c r="N1358" i="25"/>
  <c r="M1358" i="25"/>
  <c r="N1357" i="25"/>
  <c r="M1357" i="25"/>
  <c r="N1356" i="25"/>
  <c r="M1356" i="25"/>
  <c r="N1355" i="25"/>
  <c r="M1355" i="25"/>
  <c r="N1354" i="25"/>
  <c r="M1354" i="25"/>
  <c r="N1353" i="25"/>
  <c r="M1353" i="25"/>
  <c r="N1352" i="25"/>
  <c r="M1352" i="25"/>
  <c r="N1351" i="25"/>
  <c r="M1351" i="25"/>
  <c r="N1350" i="25"/>
  <c r="M1350" i="25"/>
  <c r="N1349" i="25"/>
  <c r="M1349" i="25"/>
  <c r="N1348" i="25"/>
  <c r="M1348" i="25"/>
  <c r="N1347" i="25"/>
  <c r="M1347" i="25"/>
  <c r="N1346" i="25"/>
  <c r="M1346" i="25"/>
  <c r="N1345" i="25"/>
  <c r="M1345" i="25"/>
  <c r="N1344" i="25"/>
  <c r="M1344" i="25"/>
  <c r="N1343" i="25"/>
  <c r="M1343" i="25"/>
  <c r="N1342" i="25"/>
  <c r="M1342" i="25"/>
  <c r="N1341" i="25"/>
  <c r="M1341" i="25"/>
  <c r="N1340" i="25"/>
  <c r="M1340" i="25"/>
  <c r="N1339" i="25"/>
  <c r="M1339" i="25"/>
  <c r="N1338" i="25"/>
  <c r="M1338" i="25"/>
  <c r="N1337" i="25"/>
  <c r="M1337" i="25"/>
  <c r="N1336" i="25"/>
  <c r="M1336" i="25"/>
  <c r="N1335" i="25"/>
  <c r="M1335" i="25"/>
  <c r="N1334" i="25"/>
  <c r="M1334" i="25"/>
  <c r="N1333" i="25"/>
  <c r="M1333" i="25"/>
  <c r="N1332" i="25"/>
  <c r="M1332" i="25"/>
  <c r="N1331" i="25"/>
  <c r="M1331" i="25"/>
  <c r="N1330" i="25"/>
  <c r="M1330" i="25"/>
  <c r="N1329" i="25"/>
  <c r="M1329" i="25"/>
  <c r="N1328" i="25"/>
  <c r="M1328" i="25"/>
  <c r="N1327" i="25"/>
  <c r="M1327" i="25"/>
  <c r="N1326" i="25"/>
  <c r="M1326" i="25"/>
  <c r="N1325" i="25"/>
  <c r="M1325" i="25"/>
  <c r="N1324" i="25"/>
  <c r="M1324" i="25"/>
  <c r="N1323" i="25"/>
  <c r="M1323" i="25"/>
  <c r="N1322" i="25"/>
  <c r="M1322" i="25"/>
  <c r="N1321" i="25"/>
  <c r="M1321" i="25"/>
  <c r="N1320" i="25"/>
  <c r="M1320" i="25"/>
  <c r="N1319" i="25"/>
  <c r="M1319" i="25"/>
  <c r="N1318" i="25"/>
  <c r="M1318" i="25"/>
  <c r="N1317" i="25"/>
  <c r="M1317" i="25"/>
  <c r="N1316" i="25"/>
  <c r="M1316" i="25"/>
  <c r="N1315" i="25"/>
  <c r="M1315" i="25"/>
  <c r="N1314" i="25"/>
  <c r="M1314" i="25"/>
  <c r="N1313" i="25"/>
  <c r="M1313" i="25"/>
  <c r="N1312" i="25"/>
  <c r="M1312" i="25"/>
  <c r="N1311" i="25"/>
  <c r="M1311" i="25"/>
  <c r="N1310" i="25"/>
  <c r="M1310" i="25"/>
  <c r="N1309" i="25"/>
  <c r="M1309" i="25"/>
  <c r="N1308" i="25"/>
  <c r="M1308" i="25"/>
  <c r="N1307" i="25"/>
  <c r="M1307" i="25"/>
  <c r="N1306" i="25"/>
  <c r="M1306" i="25"/>
  <c r="N1305" i="25"/>
  <c r="M1305" i="25"/>
  <c r="N1304" i="25"/>
  <c r="M1304" i="25"/>
  <c r="N1303" i="25"/>
  <c r="M1303" i="25"/>
  <c r="N1302" i="25"/>
  <c r="M1302" i="25"/>
  <c r="N1301" i="25"/>
  <c r="M1301" i="25"/>
  <c r="N1300" i="25"/>
  <c r="M1300" i="25"/>
  <c r="N1299" i="25"/>
  <c r="M1299" i="25"/>
  <c r="N1298" i="25"/>
  <c r="M1298" i="25"/>
  <c r="N1297" i="25"/>
  <c r="M1297" i="25"/>
  <c r="N1296" i="25"/>
  <c r="M1296" i="25"/>
  <c r="N1295" i="25"/>
  <c r="M1295" i="25"/>
  <c r="N1294" i="25"/>
  <c r="M1294" i="25"/>
  <c r="N1293" i="25"/>
  <c r="M1293" i="25"/>
  <c r="N1292" i="25"/>
  <c r="M1292" i="25"/>
  <c r="N1291" i="25"/>
  <c r="M1291" i="25"/>
  <c r="N1290" i="25"/>
  <c r="M1290" i="25"/>
  <c r="N1289" i="25"/>
  <c r="M1289" i="25"/>
  <c r="N1288" i="25"/>
  <c r="M1288" i="25"/>
  <c r="N1287" i="25"/>
  <c r="M1287" i="25"/>
  <c r="N1286" i="25"/>
  <c r="M1286" i="25"/>
  <c r="N1285" i="25"/>
  <c r="M1285" i="25"/>
  <c r="N1284" i="25"/>
  <c r="M1284" i="25"/>
  <c r="N1283" i="25"/>
  <c r="M1283" i="25"/>
  <c r="N1282" i="25"/>
  <c r="M1282" i="25"/>
  <c r="N1281" i="25"/>
  <c r="M1281" i="25"/>
  <c r="N1280" i="25"/>
  <c r="M1280" i="25"/>
  <c r="N1279" i="25"/>
  <c r="M1279" i="25"/>
  <c r="N1278" i="25"/>
  <c r="M1278" i="25"/>
  <c r="N1277" i="25"/>
  <c r="M1277" i="25"/>
  <c r="N1276" i="25"/>
  <c r="M1276" i="25"/>
  <c r="N1275" i="25"/>
  <c r="M1275" i="25"/>
  <c r="N1274" i="25"/>
  <c r="M1274" i="25"/>
  <c r="N1273" i="25"/>
  <c r="M1273" i="25"/>
  <c r="N1272" i="25"/>
  <c r="M1272" i="25"/>
  <c r="N1271" i="25"/>
  <c r="M1271" i="25"/>
  <c r="N1270" i="25"/>
  <c r="M1270" i="25"/>
  <c r="N1269" i="25"/>
  <c r="M1269" i="25"/>
  <c r="N1268" i="25"/>
  <c r="M1268" i="25"/>
  <c r="N1267" i="25"/>
  <c r="M1267" i="25"/>
  <c r="N1266" i="25"/>
  <c r="M1266" i="25"/>
  <c r="N1265" i="25"/>
  <c r="M1265" i="25"/>
  <c r="N1264" i="25"/>
  <c r="M1264" i="25"/>
  <c r="N1263" i="25"/>
  <c r="M1263" i="25"/>
  <c r="N1262" i="25"/>
  <c r="M1262" i="25"/>
  <c r="N1261" i="25"/>
  <c r="M1261" i="25"/>
  <c r="N1260" i="25"/>
  <c r="M1260" i="25"/>
  <c r="N1259" i="25"/>
  <c r="M1259" i="25"/>
  <c r="N1258" i="25"/>
  <c r="M1258" i="25"/>
  <c r="N1257" i="25"/>
  <c r="M1257" i="25"/>
  <c r="N1256" i="25"/>
  <c r="M1256" i="25"/>
  <c r="N1255" i="25"/>
  <c r="M1255" i="25"/>
  <c r="N1254" i="25"/>
  <c r="M1254" i="25"/>
  <c r="N1253" i="25"/>
  <c r="M1253" i="25"/>
  <c r="N1252" i="25"/>
  <c r="M1252" i="25"/>
  <c r="N1251" i="25"/>
  <c r="M1251" i="25"/>
  <c r="N1250" i="25"/>
  <c r="M1250" i="25"/>
  <c r="N1249" i="25"/>
  <c r="M1249" i="25"/>
  <c r="N1248" i="25"/>
  <c r="M1248" i="25"/>
  <c r="N1247" i="25"/>
  <c r="M1247" i="25"/>
  <c r="N1246" i="25"/>
  <c r="M1246" i="25"/>
  <c r="N1245" i="25"/>
  <c r="M1245" i="25"/>
  <c r="N1244" i="25"/>
  <c r="M1244" i="25"/>
  <c r="N1243" i="25"/>
  <c r="M1243" i="25"/>
  <c r="N1242" i="25"/>
  <c r="M1242" i="25"/>
  <c r="N1241" i="25"/>
  <c r="M1241" i="25"/>
  <c r="N1240" i="25"/>
  <c r="M1240" i="25"/>
  <c r="N1239" i="25"/>
  <c r="M1239" i="25"/>
  <c r="N1238" i="25"/>
  <c r="M1238" i="25"/>
  <c r="N1237" i="25"/>
  <c r="M1237" i="25"/>
  <c r="N1236" i="25"/>
  <c r="M1236" i="25"/>
  <c r="N1235" i="25"/>
  <c r="M1235" i="25"/>
  <c r="N1234" i="25"/>
  <c r="M1234" i="25"/>
  <c r="N1233" i="25"/>
  <c r="M1233" i="25"/>
  <c r="N1232" i="25"/>
  <c r="M1232" i="25"/>
  <c r="N1231" i="25"/>
  <c r="M1231" i="25"/>
  <c r="N1230" i="25"/>
  <c r="M1230" i="25"/>
  <c r="N1229" i="25"/>
  <c r="M1229" i="25"/>
  <c r="N1228" i="25"/>
  <c r="M1228" i="25"/>
  <c r="N1227" i="25"/>
  <c r="M1227" i="25"/>
  <c r="N1226" i="25"/>
  <c r="M1226" i="25"/>
  <c r="N1225" i="25"/>
  <c r="M1225" i="25"/>
  <c r="N1224" i="25"/>
  <c r="M1224" i="25"/>
  <c r="N1223" i="25"/>
  <c r="M1223" i="25"/>
  <c r="N1222" i="25"/>
  <c r="M1222" i="25"/>
  <c r="N1221" i="25"/>
  <c r="M1221" i="25"/>
  <c r="N1220" i="25"/>
  <c r="M1220" i="25"/>
  <c r="N1219" i="25"/>
  <c r="M1219" i="25"/>
  <c r="N1218" i="25"/>
  <c r="M1218" i="25"/>
  <c r="N1217" i="25"/>
  <c r="M1217" i="25"/>
  <c r="N1216" i="25"/>
  <c r="M1216" i="25"/>
  <c r="N1215" i="25"/>
  <c r="M1215" i="25"/>
  <c r="N1214" i="25"/>
  <c r="M1214" i="25"/>
  <c r="N1213" i="25"/>
  <c r="M1213" i="25"/>
  <c r="N1212" i="25"/>
  <c r="M1212" i="25"/>
  <c r="N1211" i="25"/>
  <c r="M1211" i="25"/>
  <c r="N1210" i="25"/>
  <c r="M1210" i="25"/>
  <c r="N1209" i="25"/>
  <c r="M1209" i="25"/>
  <c r="N1208" i="25"/>
  <c r="M1208" i="25"/>
  <c r="N1207" i="25"/>
  <c r="M1207" i="25"/>
  <c r="N1206" i="25"/>
  <c r="M1206" i="25"/>
  <c r="N1205" i="25"/>
  <c r="M1205" i="25"/>
  <c r="N1204" i="25"/>
  <c r="M1204" i="25"/>
  <c r="N1203" i="25"/>
  <c r="M1203" i="25"/>
  <c r="N1202" i="25"/>
  <c r="M1202" i="25"/>
  <c r="N1201" i="25"/>
  <c r="M1201" i="25"/>
  <c r="N1200" i="25"/>
  <c r="M1200" i="25"/>
  <c r="N1199" i="25"/>
  <c r="M1199" i="25"/>
  <c r="N1198" i="25"/>
  <c r="M1198" i="25"/>
  <c r="N1197" i="25"/>
  <c r="M1197" i="25"/>
  <c r="N1196" i="25"/>
  <c r="M1196" i="25"/>
  <c r="N1195" i="25"/>
  <c r="M1195" i="25"/>
  <c r="N1194" i="25"/>
  <c r="M1194" i="25"/>
  <c r="N1193" i="25"/>
  <c r="M1193" i="25"/>
  <c r="N1192" i="25"/>
  <c r="M1192" i="25"/>
  <c r="N1191" i="25"/>
  <c r="M1191" i="25"/>
  <c r="N1190" i="25"/>
  <c r="M1190" i="25"/>
  <c r="N1189" i="25"/>
  <c r="M1189" i="25"/>
  <c r="N1188" i="25"/>
  <c r="M1188" i="25"/>
  <c r="N1187" i="25"/>
  <c r="M1187" i="25"/>
  <c r="N1186" i="25"/>
  <c r="M1186" i="25"/>
  <c r="N1185" i="25"/>
  <c r="M1185" i="25"/>
  <c r="N1184" i="25"/>
  <c r="M1184" i="25"/>
  <c r="N1183" i="25"/>
  <c r="M1183" i="25"/>
  <c r="N1182" i="25"/>
  <c r="M1182" i="25"/>
  <c r="N1181" i="25"/>
  <c r="M1181" i="25"/>
  <c r="N1180" i="25"/>
  <c r="M1180" i="25"/>
  <c r="N1179" i="25"/>
  <c r="M1179" i="25"/>
  <c r="N1178" i="25"/>
  <c r="M1178" i="25"/>
  <c r="N1177" i="25"/>
  <c r="M1177" i="25"/>
  <c r="N1176" i="25"/>
  <c r="M1176" i="25"/>
  <c r="N1175" i="25"/>
  <c r="M1175" i="25"/>
  <c r="N1174" i="25"/>
  <c r="M1174" i="25"/>
  <c r="N1173" i="25"/>
  <c r="M1173" i="25"/>
  <c r="N1172" i="25"/>
  <c r="M1172" i="25"/>
  <c r="N1171" i="25"/>
  <c r="M1171" i="25"/>
  <c r="N1170" i="25"/>
  <c r="M1170" i="25"/>
  <c r="N1169" i="25"/>
  <c r="M1169" i="25"/>
  <c r="N1168" i="25"/>
  <c r="M1168" i="25"/>
  <c r="N1167" i="25"/>
  <c r="M1167" i="25"/>
  <c r="N1166" i="25"/>
  <c r="M1166" i="25"/>
  <c r="N1165" i="25"/>
  <c r="M1165" i="25"/>
  <c r="N1164" i="25"/>
  <c r="M1164" i="25"/>
  <c r="N1163" i="25"/>
  <c r="M1163" i="25"/>
  <c r="N1162" i="25"/>
  <c r="M1162" i="25"/>
  <c r="N1161" i="25"/>
  <c r="M1161" i="25"/>
  <c r="N1160" i="25"/>
  <c r="M1160" i="25"/>
  <c r="N1159" i="25"/>
  <c r="M1159" i="25"/>
  <c r="N1158" i="25"/>
  <c r="M1158" i="25"/>
  <c r="N1157" i="25"/>
  <c r="M1157" i="25"/>
  <c r="N1156" i="25"/>
  <c r="M1156" i="25"/>
  <c r="N1155" i="25"/>
  <c r="M1155" i="25"/>
  <c r="N1154" i="25"/>
  <c r="M1154" i="25"/>
  <c r="N1153" i="25"/>
  <c r="M1153" i="25"/>
  <c r="N1152" i="25"/>
  <c r="M1152" i="25"/>
  <c r="N1151" i="25"/>
  <c r="M1151" i="25"/>
  <c r="N1150" i="25"/>
  <c r="M1150" i="25"/>
  <c r="N1149" i="25"/>
  <c r="M1149" i="25"/>
  <c r="N1148" i="25"/>
  <c r="M1148" i="25"/>
  <c r="N1147" i="25"/>
  <c r="M1147" i="25"/>
  <c r="N1146" i="25"/>
  <c r="M1146" i="25"/>
  <c r="N1145" i="25"/>
  <c r="M1145" i="25"/>
  <c r="N1144" i="25"/>
  <c r="M1144" i="25"/>
  <c r="N1143" i="25"/>
  <c r="M1143" i="25"/>
  <c r="N1142" i="25"/>
  <c r="M1142" i="25"/>
  <c r="N1141" i="25"/>
  <c r="M1141" i="25"/>
  <c r="N1140" i="25"/>
  <c r="M1140" i="25"/>
  <c r="N1139" i="25"/>
  <c r="M1139" i="25"/>
  <c r="N1138" i="25"/>
  <c r="M1138" i="25"/>
  <c r="N1137" i="25"/>
  <c r="M1137" i="25"/>
  <c r="N1136" i="25"/>
  <c r="M1136" i="25"/>
  <c r="N1135" i="25"/>
  <c r="M1135" i="25"/>
  <c r="N1134" i="25"/>
  <c r="M1134" i="25"/>
  <c r="N1133" i="25"/>
  <c r="M1133" i="25"/>
  <c r="N1132" i="25"/>
  <c r="M1132" i="25"/>
  <c r="N1131" i="25"/>
  <c r="M1131" i="25"/>
  <c r="N1130" i="25"/>
  <c r="M1130" i="25"/>
  <c r="N1129" i="25"/>
  <c r="M1129" i="25"/>
  <c r="N1128" i="25"/>
  <c r="M1128" i="25"/>
  <c r="N1127" i="25"/>
  <c r="M1127" i="25"/>
  <c r="N1126" i="25"/>
  <c r="M1126" i="25"/>
  <c r="N1125" i="25"/>
  <c r="M1125" i="25"/>
  <c r="N1124" i="25"/>
  <c r="M1124" i="25"/>
  <c r="N1123" i="25"/>
  <c r="M1123" i="25"/>
  <c r="N1122" i="25"/>
  <c r="M1122" i="25"/>
  <c r="N1121" i="25"/>
  <c r="M1121" i="25"/>
  <c r="N1120" i="25"/>
  <c r="M1120" i="25"/>
  <c r="N1119" i="25"/>
  <c r="M1119" i="25"/>
  <c r="N1118" i="25"/>
  <c r="M1118" i="25"/>
  <c r="N1117" i="25"/>
  <c r="M1117" i="25"/>
  <c r="N1116" i="25"/>
  <c r="M1116" i="25"/>
  <c r="N1115" i="25"/>
  <c r="M1115" i="25"/>
  <c r="N1114" i="25"/>
  <c r="M1114" i="25"/>
  <c r="N1113" i="25"/>
  <c r="M1113" i="25"/>
  <c r="N1112" i="25"/>
  <c r="M1112" i="25"/>
  <c r="N1111" i="25"/>
  <c r="M1111" i="25"/>
  <c r="N1110" i="25"/>
  <c r="M1110" i="25"/>
  <c r="N1109" i="25"/>
  <c r="M1109" i="25"/>
  <c r="N1108" i="25"/>
  <c r="M1108" i="25"/>
  <c r="N1107" i="25"/>
  <c r="M1107" i="25"/>
  <c r="N1106" i="25"/>
  <c r="M1106" i="25"/>
  <c r="N1105" i="25"/>
  <c r="M1105" i="25"/>
  <c r="N1104" i="25"/>
  <c r="M1104" i="25"/>
  <c r="N1103" i="25"/>
  <c r="M1103" i="25"/>
  <c r="N1102" i="25"/>
  <c r="M1102" i="25"/>
  <c r="N1101" i="25"/>
  <c r="M1101" i="25"/>
  <c r="N1100" i="25"/>
  <c r="M1100" i="25"/>
  <c r="N1099" i="25"/>
  <c r="M1099" i="25"/>
  <c r="N1098" i="25"/>
  <c r="M1098" i="25"/>
  <c r="N1097" i="25"/>
  <c r="M1097" i="25"/>
  <c r="N1096" i="25"/>
  <c r="M1096" i="25"/>
  <c r="N1095" i="25"/>
  <c r="M1095" i="25"/>
  <c r="N1094" i="25"/>
  <c r="M1094" i="25"/>
  <c r="N1093" i="25"/>
  <c r="M1093" i="25"/>
  <c r="N1092" i="25"/>
  <c r="M1092" i="25"/>
  <c r="N1091" i="25"/>
  <c r="M1091" i="25"/>
  <c r="N1090" i="25"/>
  <c r="M1090" i="25"/>
  <c r="N1089" i="25"/>
  <c r="M1089" i="25"/>
  <c r="N1088" i="25"/>
  <c r="M1088" i="25"/>
  <c r="N1087" i="25"/>
  <c r="M1087" i="25"/>
  <c r="N1086" i="25"/>
  <c r="M1086" i="25"/>
  <c r="N1085" i="25"/>
  <c r="M1085" i="25"/>
  <c r="N1084" i="25"/>
  <c r="M1084" i="25"/>
  <c r="N1083" i="25"/>
  <c r="M1083" i="25"/>
  <c r="N1082" i="25"/>
  <c r="M1082" i="25"/>
  <c r="N1081" i="25"/>
  <c r="M1081" i="25"/>
  <c r="N1080" i="25"/>
  <c r="M1080" i="25"/>
  <c r="N1079" i="25"/>
  <c r="M1079" i="25"/>
  <c r="N1078" i="25"/>
  <c r="M1078" i="25"/>
  <c r="N1077" i="25"/>
  <c r="M1077" i="25"/>
  <c r="N1076" i="25"/>
  <c r="M1076" i="25"/>
  <c r="N1075" i="25"/>
  <c r="M1075" i="25"/>
  <c r="N1074" i="25"/>
  <c r="M1074" i="25"/>
  <c r="N1073" i="25"/>
  <c r="M1073" i="25"/>
  <c r="N1072" i="25"/>
  <c r="M1072" i="25"/>
  <c r="N1071" i="25"/>
  <c r="M1071" i="25"/>
  <c r="N1070" i="25"/>
  <c r="M1070" i="25"/>
  <c r="N1069" i="25"/>
  <c r="M1069" i="25"/>
  <c r="N1068" i="25"/>
  <c r="M1068" i="25"/>
  <c r="N1067" i="25"/>
  <c r="M1067" i="25"/>
  <c r="N1066" i="25"/>
  <c r="M1066" i="25"/>
  <c r="N1065" i="25"/>
  <c r="M1065" i="25"/>
  <c r="N1064" i="25"/>
  <c r="M1064" i="25"/>
  <c r="N1063" i="25"/>
  <c r="M1063" i="25"/>
  <c r="N1062" i="25"/>
  <c r="M1062" i="25"/>
  <c r="N1061" i="25"/>
  <c r="M1061" i="25"/>
  <c r="N1060" i="25"/>
  <c r="M1060" i="25"/>
  <c r="N1059" i="25"/>
  <c r="M1059" i="25"/>
  <c r="N1058" i="25"/>
  <c r="M1058" i="25"/>
  <c r="N1057" i="25"/>
  <c r="M1057" i="25"/>
  <c r="N1056" i="25"/>
  <c r="M1056" i="25"/>
  <c r="N1055" i="25"/>
  <c r="M1055" i="25"/>
  <c r="N1054" i="25"/>
  <c r="M1054" i="25"/>
  <c r="N1053" i="25"/>
  <c r="M1053" i="25"/>
  <c r="N1052" i="25"/>
  <c r="M1052" i="25"/>
  <c r="N1051" i="25"/>
  <c r="M1051" i="25"/>
  <c r="N1050" i="25"/>
  <c r="M1050" i="25"/>
  <c r="N1049" i="25"/>
  <c r="M1049" i="25"/>
  <c r="N1048" i="25"/>
  <c r="M1048" i="25"/>
  <c r="N1047" i="25"/>
  <c r="M1047" i="25"/>
  <c r="N1046" i="25"/>
  <c r="M1046" i="25"/>
  <c r="N1045" i="25"/>
  <c r="M1045" i="25"/>
  <c r="N1044" i="25"/>
  <c r="M1044" i="25"/>
  <c r="N1043" i="25"/>
  <c r="M1043" i="25"/>
  <c r="N1042" i="25"/>
  <c r="M1042" i="25"/>
  <c r="N1041" i="25"/>
  <c r="M1041" i="25"/>
  <c r="N1040" i="25"/>
  <c r="M1040" i="25"/>
  <c r="N1039" i="25"/>
  <c r="M1039" i="25"/>
  <c r="N1038" i="25"/>
  <c r="M1038" i="25"/>
  <c r="N1037" i="25"/>
  <c r="M1037" i="25"/>
  <c r="N1036" i="25"/>
  <c r="M1036" i="25"/>
  <c r="N1035" i="25"/>
  <c r="M1035" i="25"/>
  <c r="N1034" i="25"/>
  <c r="M1034" i="25"/>
  <c r="N1033" i="25"/>
  <c r="M1033" i="25"/>
  <c r="N1032" i="25"/>
  <c r="M1032" i="25"/>
  <c r="N1031" i="25"/>
  <c r="M1031" i="25"/>
  <c r="N1030" i="25"/>
  <c r="M1030" i="25"/>
  <c r="N1029" i="25"/>
  <c r="M1029" i="25"/>
  <c r="N1028" i="25"/>
  <c r="M1028" i="25"/>
  <c r="N1027" i="25"/>
  <c r="M1027" i="25"/>
  <c r="N1026" i="25"/>
  <c r="M1026" i="25"/>
  <c r="N1025" i="25"/>
  <c r="M1025" i="25"/>
  <c r="N1024" i="25"/>
  <c r="M1024" i="25"/>
  <c r="N1023" i="25"/>
  <c r="M1023" i="25"/>
  <c r="N1022" i="25"/>
  <c r="M1022" i="25"/>
  <c r="N1021" i="25"/>
  <c r="M1021" i="25"/>
  <c r="N1020" i="25"/>
  <c r="M1020" i="25"/>
  <c r="N1019" i="25"/>
  <c r="M1019" i="25"/>
  <c r="N1018" i="25"/>
  <c r="M1018" i="25"/>
  <c r="N1017" i="25"/>
  <c r="M1017" i="25"/>
  <c r="N1016" i="25"/>
  <c r="M1016" i="25"/>
  <c r="N1015" i="25"/>
  <c r="M1015" i="25"/>
  <c r="N1014" i="25"/>
  <c r="M1014" i="25"/>
  <c r="N1013" i="25"/>
  <c r="M1013" i="25"/>
  <c r="N1012" i="25"/>
  <c r="M1012" i="25"/>
  <c r="N1011" i="25"/>
  <c r="M1011" i="25"/>
  <c r="N1010" i="25"/>
  <c r="M1010" i="25"/>
  <c r="N1009" i="25"/>
  <c r="M1009" i="25"/>
  <c r="N1008" i="25"/>
  <c r="M1008" i="25"/>
  <c r="N1007" i="25"/>
  <c r="M1007" i="25"/>
  <c r="N1006" i="25"/>
  <c r="M1006" i="25"/>
  <c r="N1005" i="25"/>
  <c r="M1005" i="25"/>
  <c r="N1004" i="25"/>
  <c r="M1004" i="25"/>
  <c r="N1003" i="25"/>
  <c r="M1003" i="25"/>
  <c r="N1002" i="25"/>
  <c r="M1002" i="25"/>
  <c r="N1001" i="25"/>
  <c r="M1001" i="25"/>
  <c r="N1000" i="25"/>
  <c r="M1000" i="25"/>
  <c r="N999" i="25"/>
  <c r="M999" i="25"/>
  <c r="N998" i="25"/>
  <c r="M998" i="25"/>
  <c r="N997" i="25"/>
  <c r="M997" i="25"/>
  <c r="N996" i="25"/>
  <c r="M996" i="25"/>
  <c r="N995" i="25"/>
  <c r="M995" i="25"/>
  <c r="N994" i="25"/>
  <c r="M994" i="25"/>
  <c r="N993" i="25"/>
  <c r="M993" i="25"/>
  <c r="N992" i="25"/>
  <c r="M992" i="25"/>
  <c r="N991" i="25"/>
  <c r="M991" i="25"/>
  <c r="N990" i="25"/>
  <c r="M990" i="25"/>
  <c r="N989" i="25"/>
  <c r="M989" i="25"/>
  <c r="N988" i="25"/>
  <c r="M988" i="25"/>
  <c r="N987" i="25"/>
  <c r="M987" i="25"/>
  <c r="N986" i="25"/>
  <c r="M986" i="25"/>
  <c r="N985" i="25"/>
  <c r="M985" i="25"/>
  <c r="N984" i="25"/>
  <c r="M984" i="25"/>
  <c r="N983" i="25"/>
  <c r="M983" i="25"/>
  <c r="N982" i="25"/>
  <c r="M982" i="25"/>
  <c r="N981" i="25"/>
  <c r="M981" i="25"/>
  <c r="N980" i="25"/>
  <c r="M980" i="25"/>
  <c r="N979" i="25"/>
  <c r="M979" i="25"/>
  <c r="N978" i="25"/>
  <c r="M978" i="25"/>
  <c r="N977" i="25"/>
  <c r="M977" i="25"/>
  <c r="N976" i="25"/>
  <c r="M976" i="25"/>
  <c r="N975" i="25"/>
  <c r="M975" i="25"/>
  <c r="N974" i="25"/>
  <c r="M974" i="25"/>
  <c r="N973" i="25"/>
  <c r="M973" i="25"/>
  <c r="N972" i="25"/>
  <c r="M972" i="25"/>
  <c r="N971" i="25"/>
  <c r="M971" i="25"/>
  <c r="N970" i="25"/>
  <c r="M970" i="25"/>
  <c r="N969" i="25"/>
  <c r="M969" i="25"/>
  <c r="N968" i="25"/>
  <c r="M968" i="25"/>
  <c r="N967" i="25"/>
  <c r="M967" i="25"/>
  <c r="N966" i="25"/>
  <c r="M966" i="25"/>
  <c r="N965" i="25"/>
  <c r="M965" i="25"/>
  <c r="N964" i="25"/>
  <c r="M964" i="25"/>
  <c r="N963" i="25"/>
  <c r="M963" i="25"/>
  <c r="N962" i="25"/>
  <c r="M962" i="25"/>
  <c r="N961" i="25"/>
  <c r="M961" i="25"/>
  <c r="N960" i="25"/>
  <c r="M960" i="25"/>
  <c r="N959" i="25"/>
  <c r="M959" i="25"/>
  <c r="N958" i="25"/>
  <c r="M958" i="25"/>
  <c r="N957" i="25"/>
  <c r="M957" i="25"/>
  <c r="N956" i="25"/>
  <c r="M956" i="25"/>
  <c r="N955" i="25"/>
  <c r="M955" i="25"/>
  <c r="N954" i="25"/>
  <c r="M954" i="25"/>
  <c r="N953" i="25"/>
  <c r="M953" i="25"/>
  <c r="N952" i="25"/>
  <c r="M952" i="25"/>
  <c r="N951" i="25"/>
  <c r="M951" i="25"/>
  <c r="N950" i="25"/>
  <c r="M950" i="25"/>
  <c r="N949" i="25"/>
  <c r="M949" i="25"/>
  <c r="N948" i="25"/>
  <c r="M948" i="25"/>
  <c r="N947" i="25"/>
  <c r="M947" i="25"/>
  <c r="N946" i="25"/>
  <c r="M946" i="25"/>
  <c r="N945" i="25"/>
  <c r="M945" i="25"/>
  <c r="N944" i="25"/>
  <c r="M944" i="25"/>
  <c r="N943" i="25"/>
  <c r="M943" i="25"/>
  <c r="N942" i="25"/>
  <c r="M942" i="25"/>
  <c r="N941" i="25"/>
  <c r="M941" i="25"/>
  <c r="N940" i="25"/>
  <c r="M940" i="25"/>
  <c r="N939" i="25"/>
  <c r="M939" i="25"/>
  <c r="N938" i="25"/>
  <c r="M938" i="25"/>
  <c r="N937" i="25"/>
  <c r="M937" i="25"/>
  <c r="N936" i="25"/>
  <c r="M936" i="25"/>
  <c r="N935" i="25"/>
  <c r="M935" i="25"/>
  <c r="N934" i="25"/>
  <c r="M934" i="25"/>
  <c r="N933" i="25"/>
  <c r="M933" i="25"/>
  <c r="N932" i="25"/>
  <c r="M932" i="25"/>
  <c r="N931" i="25"/>
  <c r="M931" i="25"/>
  <c r="N930" i="25"/>
  <c r="M930" i="25"/>
  <c r="N929" i="25"/>
  <c r="M929" i="25"/>
  <c r="N928" i="25"/>
  <c r="M928" i="25"/>
  <c r="N927" i="25"/>
  <c r="M927" i="25"/>
  <c r="N926" i="25"/>
  <c r="M926" i="25"/>
  <c r="N925" i="25"/>
  <c r="M925" i="25"/>
  <c r="N924" i="25"/>
  <c r="M924" i="25"/>
  <c r="N923" i="25"/>
  <c r="M923" i="25"/>
  <c r="N922" i="25"/>
  <c r="M922" i="25"/>
  <c r="N921" i="25"/>
  <c r="M921" i="25"/>
  <c r="N920" i="25"/>
  <c r="M920" i="25"/>
  <c r="N919" i="25"/>
  <c r="M919" i="25"/>
  <c r="N918" i="25"/>
  <c r="M918" i="25"/>
  <c r="N917" i="25"/>
  <c r="M917" i="25"/>
  <c r="N916" i="25"/>
  <c r="M916" i="25"/>
  <c r="N915" i="25"/>
  <c r="M915" i="25"/>
  <c r="N914" i="25"/>
  <c r="M914" i="25"/>
  <c r="N913" i="25"/>
  <c r="M913" i="25"/>
  <c r="N912" i="25"/>
  <c r="M912" i="25"/>
  <c r="N911" i="25"/>
  <c r="M911" i="25"/>
  <c r="N910" i="25"/>
  <c r="M910" i="25"/>
  <c r="N909" i="25"/>
  <c r="M909" i="25"/>
  <c r="N908" i="25"/>
  <c r="M908" i="25"/>
  <c r="N907" i="25"/>
  <c r="M907" i="25"/>
  <c r="N906" i="25"/>
  <c r="M906" i="25"/>
  <c r="N905" i="25"/>
  <c r="M905" i="25"/>
  <c r="N904" i="25"/>
  <c r="M904" i="25"/>
  <c r="N903" i="25"/>
  <c r="M903" i="25"/>
  <c r="N902" i="25"/>
  <c r="M902" i="25"/>
  <c r="N901" i="25"/>
  <c r="M901" i="25"/>
  <c r="N900" i="25"/>
  <c r="M900" i="25"/>
  <c r="N899" i="25"/>
  <c r="M899" i="25"/>
  <c r="N898" i="25"/>
  <c r="M898" i="25"/>
  <c r="N897" i="25"/>
  <c r="M897" i="25"/>
  <c r="N896" i="25"/>
  <c r="M896" i="25"/>
  <c r="N895" i="25"/>
  <c r="M895" i="25"/>
  <c r="N894" i="25"/>
  <c r="M894" i="25"/>
  <c r="N893" i="25"/>
  <c r="M893" i="25"/>
  <c r="N892" i="25"/>
  <c r="M892" i="25"/>
  <c r="N891" i="25"/>
  <c r="M891" i="25"/>
  <c r="N890" i="25"/>
  <c r="M890" i="25"/>
  <c r="N889" i="25"/>
  <c r="M889" i="25"/>
  <c r="N888" i="25"/>
  <c r="M888" i="25"/>
  <c r="N887" i="25"/>
  <c r="M887" i="25"/>
  <c r="N886" i="25"/>
  <c r="M886" i="25"/>
  <c r="N885" i="25"/>
  <c r="M885" i="25"/>
  <c r="N884" i="25"/>
  <c r="M884" i="25"/>
  <c r="N883" i="25"/>
  <c r="M883" i="25"/>
  <c r="N882" i="25"/>
  <c r="M882" i="25"/>
  <c r="N881" i="25"/>
  <c r="M881" i="25"/>
  <c r="N880" i="25"/>
  <c r="M880" i="25"/>
  <c r="N879" i="25"/>
  <c r="M879" i="25"/>
  <c r="N878" i="25"/>
  <c r="M878" i="25"/>
  <c r="N877" i="25"/>
  <c r="M877" i="25"/>
  <c r="N876" i="25"/>
  <c r="M876" i="25"/>
  <c r="N875" i="25"/>
  <c r="M875" i="25"/>
  <c r="N874" i="25"/>
  <c r="M874" i="25"/>
  <c r="N873" i="25"/>
  <c r="M873" i="25"/>
  <c r="N872" i="25"/>
  <c r="M872" i="25"/>
  <c r="N871" i="25"/>
  <c r="M871" i="25"/>
  <c r="N870" i="25"/>
  <c r="M870" i="25"/>
  <c r="N869" i="25"/>
  <c r="M869" i="25"/>
  <c r="N868" i="25"/>
  <c r="M868" i="25"/>
  <c r="N867" i="25"/>
  <c r="M867" i="25"/>
  <c r="N866" i="25"/>
  <c r="M866" i="25"/>
  <c r="N865" i="25"/>
  <c r="M865" i="25"/>
  <c r="N864" i="25"/>
  <c r="M864" i="25"/>
  <c r="N863" i="25"/>
  <c r="M863" i="25"/>
  <c r="N862" i="25"/>
  <c r="M862" i="25"/>
  <c r="N861" i="25"/>
  <c r="M861" i="25"/>
  <c r="N860" i="25"/>
  <c r="M860" i="25"/>
  <c r="N859" i="25"/>
  <c r="M859" i="25"/>
  <c r="N858" i="25"/>
  <c r="M858" i="25"/>
  <c r="N857" i="25"/>
  <c r="M857" i="25"/>
  <c r="N856" i="25"/>
  <c r="M856" i="25"/>
  <c r="N855" i="25"/>
  <c r="M855" i="25"/>
  <c r="N854" i="25"/>
  <c r="M854" i="25"/>
  <c r="N853" i="25"/>
  <c r="M853" i="25"/>
  <c r="N852" i="25"/>
  <c r="M852" i="25"/>
  <c r="N851" i="25"/>
  <c r="M851" i="25"/>
  <c r="N850" i="25"/>
  <c r="M850" i="25"/>
  <c r="N849" i="25"/>
  <c r="M849" i="25"/>
  <c r="N848" i="25"/>
  <c r="M848" i="25"/>
  <c r="N847" i="25"/>
  <c r="M847" i="25"/>
  <c r="N846" i="25"/>
  <c r="M846" i="25"/>
  <c r="N845" i="25"/>
  <c r="M845" i="25"/>
  <c r="N844" i="25"/>
  <c r="M844" i="25"/>
  <c r="N843" i="25"/>
  <c r="M843" i="25"/>
  <c r="N842" i="25"/>
  <c r="M842" i="25"/>
  <c r="N841" i="25"/>
  <c r="M841" i="25"/>
  <c r="N840" i="25"/>
  <c r="M840" i="25"/>
  <c r="N839" i="25"/>
  <c r="M839" i="25"/>
  <c r="N838" i="25"/>
  <c r="M838" i="25"/>
  <c r="N837" i="25"/>
  <c r="M837" i="25"/>
  <c r="N836" i="25"/>
  <c r="M836" i="25"/>
  <c r="N835" i="25"/>
  <c r="M835" i="25"/>
  <c r="N834" i="25"/>
  <c r="M834" i="25"/>
  <c r="N833" i="25"/>
  <c r="M833" i="25"/>
  <c r="N832" i="25"/>
  <c r="M832" i="25"/>
  <c r="N831" i="25"/>
  <c r="M831" i="25"/>
  <c r="N830" i="25"/>
  <c r="M830" i="25"/>
  <c r="N829" i="25"/>
  <c r="M829" i="25"/>
  <c r="N828" i="25"/>
  <c r="M828" i="25"/>
  <c r="N827" i="25"/>
  <c r="M827" i="25"/>
  <c r="N826" i="25"/>
  <c r="M826" i="25"/>
  <c r="N825" i="25"/>
  <c r="M825" i="25"/>
  <c r="N824" i="25"/>
  <c r="M824" i="25"/>
  <c r="N823" i="25"/>
  <c r="M823" i="25"/>
  <c r="N822" i="25"/>
  <c r="M822" i="25"/>
  <c r="N821" i="25"/>
  <c r="M821" i="25"/>
  <c r="N820" i="25"/>
  <c r="M820" i="25"/>
  <c r="N819" i="25"/>
  <c r="M819" i="25"/>
  <c r="N818" i="25"/>
  <c r="M818" i="25"/>
  <c r="N817" i="25"/>
  <c r="M817" i="25"/>
  <c r="N816" i="25"/>
  <c r="M816" i="25"/>
  <c r="N815" i="25"/>
  <c r="M815" i="25"/>
  <c r="N814" i="25"/>
  <c r="M814" i="25"/>
  <c r="N813" i="25"/>
  <c r="M813" i="25"/>
  <c r="N812" i="25"/>
  <c r="M812" i="25"/>
  <c r="N811" i="25"/>
  <c r="M811" i="25"/>
  <c r="N810" i="25"/>
  <c r="M810" i="25"/>
  <c r="N809" i="25"/>
  <c r="M809" i="25"/>
  <c r="N808" i="25"/>
  <c r="M808" i="25"/>
  <c r="N807" i="25"/>
  <c r="M807" i="25"/>
  <c r="N806" i="25"/>
  <c r="M806" i="25"/>
  <c r="N805" i="25"/>
  <c r="M805" i="25"/>
  <c r="N804" i="25"/>
  <c r="M804" i="25"/>
  <c r="N803" i="25"/>
  <c r="M803" i="25"/>
  <c r="N802" i="25"/>
  <c r="M802" i="25"/>
  <c r="N801" i="25"/>
  <c r="M801" i="25"/>
  <c r="N800" i="25"/>
  <c r="M800" i="25"/>
  <c r="N799" i="25"/>
  <c r="M799" i="25"/>
  <c r="N798" i="25"/>
  <c r="M798" i="25"/>
  <c r="N797" i="25"/>
  <c r="M797" i="25"/>
  <c r="N796" i="25"/>
  <c r="M796" i="25"/>
  <c r="N795" i="25"/>
  <c r="M795" i="25"/>
  <c r="N794" i="25"/>
  <c r="M794" i="25"/>
  <c r="N793" i="25"/>
  <c r="M793" i="25"/>
  <c r="N792" i="25"/>
  <c r="M792" i="25"/>
  <c r="N791" i="25"/>
  <c r="M791" i="25"/>
  <c r="N790" i="25"/>
  <c r="M790" i="25"/>
  <c r="N789" i="25"/>
  <c r="M789" i="25"/>
  <c r="N788" i="25"/>
  <c r="M788" i="25"/>
  <c r="N787" i="25"/>
  <c r="M787" i="25"/>
  <c r="N786" i="25"/>
  <c r="M786" i="25"/>
  <c r="N785" i="25"/>
  <c r="M785" i="25"/>
  <c r="N784" i="25"/>
  <c r="M784" i="25"/>
  <c r="N783" i="25"/>
  <c r="M783" i="25"/>
  <c r="N782" i="25"/>
  <c r="M782" i="25"/>
  <c r="N781" i="25"/>
  <c r="M781" i="25"/>
  <c r="N780" i="25"/>
  <c r="M780" i="25"/>
  <c r="N779" i="25"/>
  <c r="M779" i="25"/>
  <c r="N778" i="25"/>
  <c r="M778" i="25"/>
  <c r="N777" i="25"/>
  <c r="M777" i="25"/>
  <c r="N776" i="25"/>
  <c r="M776" i="25"/>
  <c r="N775" i="25"/>
  <c r="M775" i="25"/>
  <c r="N774" i="25"/>
  <c r="M774" i="25"/>
  <c r="N773" i="25"/>
  <c r="M773" i="25"/>
  <c r="N772" i="25"/>
  <c r="M772" i="25"/>
  <c r="N771" i="25"/>
  <c r="M771" i="25"/>
  <c r="N770" i="25"/>
  <c r="M770" i="25"/>
  <c r="N769" i="25"/>
  <c r="M769" i="25"/>
  <c r="N768" i="25"/>
  <c r="M768" i="25"/>
  <c r="N767" i="25"/>
  <c r="M767" i="25"/>
  <c r="N766" i="25"/>
  <c r="M766" i="25"/>
  <c r="N765" i="25"/>
  <c r="M765" i="25"/>
  <c r="N764" i="25"/>
  <c r="M764" i="25"/>
  <c r="N763" i="25"/>
  <c r="M763" i="25"/>
  <c r="N762" i="25"/>
  <c r="M762" i="25"/>
  <c r="N761" i="25"/>
  <c r="M761" i="25"/>
  <c r="N760" i="25"/>
  <c r="M760" i="25"/>
  <c r="N759" i="25"/>
  <c r="M759" i="25"/>
  <c r="N758" i="25"/>
  <c r="M758" i="25"/>
  <c r="N757" i="25"/>
  <c r="M757" i="25"/>
  <c r="N756" i="25"/>
  <c r="M756" i="25"/>
  <c r="N755" i="25"/>
  <c r="M755" i="25"/>
  <c r="N754" i="25"/>
  <c r="M754" i="25"/>
  <c r="N753" i="25"/>
  <c r="M753" i="25"/>
  <c r="N752" i="25"/>
  <c r="M752" i="25"/>
  <c r="N751" i="25"/>
  <c r="M751" i="25"/>
  <c r="N750" i="25"/>
  <c r="M750" i="25"/>
  <c r="N749" i="25"/>
  <c r="M749" i="25"/>
  <c r="N748" i="25"/>
  <c r="M748" i="25"/>
  <c r="N747" i="25"/>
  <c r="M747" i="25"/>
  <c r="N746" i="25"/>
  <c r="M746" i="25"/>
  <c r="N745" i="25"/>
  <c r="M745" i="25"/>
  <c r="N744" i="25"/>
  <c r="M744" i="25"/>
  <c r="N743" i="25"/>
  <c r="M743" i="25"/>
  <c r="N742" i="25"/>
  <c r="M742" i="25"/>
  <c r="N741" i="25"/>
  <c r="M741" i="25"/>
  <c r="N740" i="25"/>
  <c r="M740" i="25"/>
  <c r="N739" i="25"/>
  <c r="M739" i="25"/>
  <c r="N738" i="25"/>
  <c r="M738" i="25"/>
  <c r="N737" i="25"/>
  <c r="M737" i="25"/>
  <c r="N736" i="25"/>
  <c r="M736" i="25"/>
  <c r="N735" i="25"/>
  <c r="M735" i="25"/>
  <c r="N734" i="25"/>
  <c r="M734" i="25"/>
  <c r="N733" i="25"/>
  <c r="M733" i="25"/>
  <c r="N732" i="25"/>
  <c r="M732" i="25"/>
  <c r="N731" i="25"/>
  <c r="M731" i="25"/>
  <c r="N730" i="25"/>
  <c r="M730" i="25"/>
  <c r="N729" i="25"/>
  <c r="M729" i="25"/>
  <c r="N728" i="25"/>
  <c r="M728" i="25"/>
  <c r="N727" i="25"/>
  <c r="M727" i="25"/>
  <c r="N726" i="25"/>
  <c r="M726" i="25"/>
  <c r="N725" i="25"/>
  <c r="M725" i="25"/>
  <c r="N724" i="25"/>
  <c r="M724" i="25"/>
  <c r="N723" i="25"/>
  <c r="M723" i="25"/>
  <c r="N722" i="25"/>
  <c r="M722" i="25"/>
  <c r="N721" i="25"/>
  <c r="M721" i="25"/>
  <c r="N720" i="25"/>
  <c r="M720" i="25"/>
  <c r="N719" i="25"/>
  <c r="M719" i="25"/>
  <c r="N718" i="25"/>
  <c r="M718" i="25"/>
  <c r="N717" i="25"/>
  <c r="M717" i="25"/>
  <c r="N716" i="25"/>
  <c r="M716" i="25"/>
  <c r="N715" i="25"/>
  <c r="M715" i="25"/>
  <c r="N714" i="25"/>
  <c r="M714" i="25"/>
  <c r="N713" i="25"/>
  <c r="M713" i="25"/>
  <c r="N712" i="25"/>
  <c r="M712" i="25"/>
  <c r="N711" i="25"/>
  <c r="M711" i="25"/>
  <c r="N710" i="25"/>
  <c r="M710" i="25"/>
  <c r="N709" i="25"/>
  <c r="M709" i="25"/>
  <c r="N708" i="25"/>
  <c r="M708" i="25"/>
  <c r="N707" i="25"/>
  <c r="M707" i="25"/>
  <c r="N706" i="25"/>
  <c r="M706" i="25"/>
  <c r="N705" i="25"/>
  <c r="M705" i="25"/>
  <c r="N704" i="25"/>
  <c r="M704" i="25"/>
  <c r="N703" i="25"/>
  <c r="M703" i="25"/>
  <c r="N702" i="25"/>
  <c r="M702" i="25"/>
  <c r="N701" i="25"/>
  <c r="M701" i="25"/>
  <c r="N700" i="25"/>
  <c r="M700" i="25"/>
  <c r="N699" i="25"/>
  <c r="M699" i="25"/>
  <c r="N698" i="25"/>
  <c r="M698" i="25"/>
  <c r="N697" i="25"/>
  <c r="M697" i="25"/>
  <c r="N696" i="25"/>
  <c r="M696" i="25"/>
  <c r="N695" i="25"/>
  <c r="M695" i="25"/>
  <c r="N694" i="25"/>
  <c r="M694" i="25"/>
  <c r="N693" i="25"/>
  <c r="M693" i="25"/>
  <c r="N692" i="25"/>
  <c r="M692" i="25"/>
  <c r="N691" i="25"/>
  <c r="M691" i="25"/>
  <c r="N690" i="25"/>
  <c r="M690" i="25"/>
  <c r="N689" i="25"/>
  <c r="M689" i="25"/>
  <c r="N688" i="25"/>
  <c r="M688" i="25"/>
  <c r="N687" i="25"/>
  <c r="M687" i="25"/>
  <c r="N686" i="25"/>
  <c r="M686" i="25"/>
  <c r="N685" i="25"/>
  <c r="M685" i="25"/>
  <c r="N684" i="25"/>
  <c r="M684" i="25"/>
  <c r="N683" i="25"/>
  <c r="M683" i="25"/>
  <c r="N682" i="25"/>
  <c r="M682" i="25"/>
  <c r="N681" i="25"/>
  <c r="M681" i="25"/>
  <c r="N680" i="25"/>
  <c r="M680" i="25"/>
  <c r="N679" i="25"/>
  <c r="M679" i="25"/>
  <c r="N678" i="25"/>
  <c r="M678" i="25"/>
  <c r="N677" i="25"/>
  <c r="M677" i="25"/>
  <c r="N676" i="25"/>
  <c r="M676" i="25"/>
  <c r="N675" i="25"/>
  <c r="M675" i="25"/>
  <c r="N674" i="25"/>
  <c r="M674" i="25"/>
  <c r="N673" i="25"/>
  <c r="M673" i="25"/>
  <c r="N672" i="25"/>
  <c r="M672" i="25"/>
  <c r="N671" i="25"/>
  <c r="M671" i="25"/>
  <c r="N670" i="25"/>
  <c r="M670" i="25"/>
  <c r="N669" i="25"/>
  <c r="M669" i="25"/>
  <c r="N668" i="25"/>
  <c r="M668" i="25"/>
  <c r="N667" i="25"/>
  <c r="M667" i="25"/>
  <c r="N666" i="25"/>
  <c r="M666" i="25"/>
  <c r="N665" i="25"/>
  <c r="M665" i="25"/>
  <c r="N664" i="25"/>
  <c r="M664" i="25"/>
  <c r="N663" i="25"/>
  <c r="M663" i="25"/>
  <c r="N662" i="25"/>
  <c r="M662" i="25"/>
  <c r="N661" i="25"/>
  <c r="M661" i="25"/>
  <c r="N660" i="25"/>
  <c r="M660" i="25"/>
  <c r="N659" i="25"/>
  <c r="M659" i="25"/>
  <c r="N658" i="25"/>
  <c r="M658" i="25"/>
  <c r="N657" i="25"/>
  <c r="M657" i="25"/>
  <c r="N656" i="25"/>
  <c r="M656" i="25"/>
  <c r="N655" i="25"/>
  <c r="M655" i="25"/>
  <c r="N654" i="25"/>
  <c r="M654" i="25"/>
  <c r="N653" i="25"/>
  <c r="M653" i="25"/>
  <c r="N652" i="25"/>
  <c r="M652" i="25"/>
  <c r="N651" i="25"/>
  <c r="M651" i="25"/>
  <c r="N650" i="25"/>
  <c r="M650" i="25"/>
  <c r="N649" i="25"/>
  <c r="M649" i="25"/>
  <c r="N648" i="25"/>
  <c r="M648" i="25"/>
  <c r="N647" i="25"/>
  <c r="M647" i="25"/>
  <c r="N646" i="25"/>
  <c r="M646" i="25"/>
  <c r="N645" i="25"/>
  <c r="M645" i="25"/>
  <c r="N644" i="25"/>
  <c r="M644" i="25"/>
  <c r="N643" i="25"/>
  <c r="M643" i="25"/>
  <c r="N642" i="25"/>
  <c r="M642" i="25"/>
  <c r="N641" i="25"/>
  <c r="M641" i="25"/>
  <c r="N640" i="25"/>
  <c r="M640" i="25"/>
  <c r="N639" i="25"/>
  <c r="M639" i="25"/>
  <c r="N638" i="25"/>
  <c r="M638" i="25"/>
  <c r="N637" i="25"/>
  <c r="M637" i="25"/>
  <c r="N636" i="25"/>
  <c r="M636" i="25"/>
  <c r="N635" i="25"/>
  <c r="M635" i="25"/>
  <c r="N634" i="25"/>
  <c r="M634" i="25"/>
  <c r="N633" i="25"/>
  <c r="M633" i="25"/>
  <c r="N632" i="25"/>
  <c r="M632" i="25"/>
  <c r="N631" i="25"/>
  <c r="M631" i="25"/>
  <c r="N630" i="25"/>
  <c r="M630" i="25"/>
  <c r="N629" i="25"/>
  <c r="M629" i="25"/>
  <c r="N628" i="25"/>
  <c r="M628" i="25"/>
  <c r="N627" i="25"/>
  <c r="M627" i="25"/>
  <c r="N626" i="25"/>
  <c r="M626" i="25"/>
  <c r="N625" i="25"/>
  <c r="M625" i="25"/>
  <c r="N624" i="25"/>
  <c r="M624" i="25"/>
  <c r="N623" i="25"/>
  <c r="M623" i="25"/>
  <c r="N622" i="25"/>
  <c r="M622" i="25"/>
  <c r="N621" i="25"/>
  <c r="M621" i="25"/>
  <c r="N620" i="25"/>
  <c r="M620" i="25"/>
  <c r="N619" i="25"/>
  <c r="M619" i="25"/>
  <c r="N618" i="25"/>
  <c r="M618" i="25"/>
  <c r="N617" i="25"/>
  <c r="M617" i="25"/>
  <c r="N616" i="25"/>
  <c r="M616" i="25"/>
  <c r="N615" i="25"/>
  <c r="M615" i="25"/>
  <c r="N614" i="25"/>
  <c r="M614" i="25"/>
  <c r="N613" i="25"/>
  <c r="M613" i="25"/>
  <c r="N612" i="25"/>
  <c r="M612" i="25"/>
  <c r="N611" i="25"/>
  <c r="M611" i="25"/>
  <c r="N610" i="25"/>
  <c r="M610" i="25"/>
  <c r="N609" i="25"/>
  <c r="M609" i="25"/>
  <c r="N608" i="25"/>
  <c r="M608" i="25"/>
  <c r="N607" i="25"/>
  <c r="M607" i="25"/>
  <c r="N606" i="25"/>
  <c r="M606" i="25"/>
  <c r="N605" i="25"/>
  <c r="M605" i="25"/>
  <c r="N604" i="25"/>
  <c r="M604" i="25"/>
  <c r="N603" i="25"/>
  <c r="M603" i="25"/>
  <c r="N602" i="25"/>
  <c r="M602" i="25"/>
  <c r="N601" i="25"/>
  <c r="M601" i="25"/>
  <c r="N600" i="25"/>
  <c r="M600" i="25"/>
  <c r="N599" i="25"/>
  <c r="M599" i="25"/>
  <c r="N598" i="25"/>
  <c r="M598" i="25"/>
  <c r="N597" i="25"/>
  <c r="M597" i="25"/>
  <c r="N596" i="25"/>
  <c r="M596" i="25"/>
  <c r="N595" i="25"/>
  <c r="M595" i="25"/>
  <c r="N594" i="25"/>
  <c r="M594" i="25"/>
  <c r="N593" i="25"/>
  <c r="M593" i="25"/>
  <c r="N592" i="25"/>
  <c r="M592" i="25"/>
  <c r="N591" i="25"/>
  <c r="M591" i="25"/>
  <c r="N590" i="25"/>
  <c r="M590" i="25"/>
  <c r="N589" i="25"/>
  <c r="M589" i="25"/>
  <c r="N588" i="25"/>
  <c r="M588" i="25"/>
  <c r="N587" i="25"/>
  <c r="M587" i="25"/>
  <c r="N586" i="25"/>
  <c r="M586" i="25"/>
  <c r="N585" i="25"/>
  <c r="M585" i="25"/>
  <c r="N584" i="25"/>
  <c r="M584" i="25"/>
  <c r="N583" i="25"/>
  <c r="M583" i="25"/>
  <c r="N582" i="25"/>
  <c r="M582" i="25"/>
  <c r="N581" i="25"/>
  <c r="M581" i="25"/>
  <c r="N580" i="25"/>
  <c r="M580" i="25"/>
  <c r="N579" i="25"/>
  <c r="M579" i="25"/>
  <c r="N578" i="25"/>
  <c r="M578" i="25"/>
  <c r="N577" i="25"/>
  <c r="M577" i="25"/>
  <c r="N576" i="25"/>
  <c r="M576" i="25"/>
  <c r="N575" i="25"/>
  <c r="M575" i="25"/>
  <c r="N574" i="25"/>
  <c r="M574" i="25"/>
  <c r="N573" i="25"/>
  <c r="M573" i="25"/>
  <c r="N572" i="25"/>
  <c r="M572" i="25"/>
  <c r="N571" i="25"/>
  <c r="M571" i="25"/>
  <c r="N570" i="25"/>
  <c r="M570" i="25"/>
  <c r="N569" i="25"/>
  <c r="M569" i="25"/>
  <c r="N568" i="25"/>
  <c r="M568" i="25"/>
  <c r="N567" i="25"/>
  <c r="M567" i="25"/>
  <c r="N566" i="25"/>
  <c r="M566" i="25"/>
  <c r="N565" i="25"/>
  <c r="M565" i="25"/>
  <c r="N564" i="25"/>
  <c r="M564" i="25"/>
  <c r="N563" i="25"/>
  <c r="M563" i="25"/>
  <c r="N562" i="25"/>
  <c r="M562" i="25"/>
  <c r="N561" i="25"/>
  <c r="M561" i="25"/>
  <c r="N560" i="25"/>
  <c r="M560" i="25"/>
  <c r="N559" i="25"/>
  <c r="M559" i="25"/>
  <c r="N558" i="25"/>
  <c r="M558" i="25"/>
  <c r="N557" i="25"/>
  <c r="M557" i="25"/>
  <c r="N556" i="25"/>
  <c r="M556" i="25"/>
  <c r="N555" i="25"/>
  <c r="M555" i="25"/>
  <c r="N554" i="25"/>
  <c r="M554" i="25"/>
  <c r="N553" i="25"/>
  <c r="M553" i="25"/>
  <c r="N552" i="25"/>
  <c r="M552" i="25"/>
  <c r="N551" i="25"/>
  <c r="M551" i="25"/>
  <c r="N550" i="25"/>
  <c r="M550" i="25"/>
  <c r="N549" i="25"/>
  <c r="M549" i="25"/>
  <c r="N548" i="25"/>
  <c r="M548" i="25"/>
  <c r="N547" i="25"/>
  <c r="M547" i="25"/>
  <c r="N546" i="25"/>
  <c r="M546" i="25"/>
  <c r="N545" i="25"/>
  <c r="M545" i="25"/>
  <c r="N544" i="25"/>
  <c r="M544" i="25"/>
  <c r="N543" i="25"/>
  <c r="M543" i="25"/>
  <c r="N542" i="25"/>
  <c r="M542" i="25"/>
  <c r="N541" i="25"/>
  <c r="M541" i="25"/>
  <c r="N540" i="25"/>
  <c r="M540" i="25"/>
  <c r="N539" i="25"/>
  <c r="M539" i="25"/>
  <c r="N538" i="25"/>
  <c r="M538" i="25"/>
  <c r="N537" i="25"/>
  <c r="M537" i="25"/>
  <c r="N536" i="25"/>
  <c r="M536" i="25"/>
  <c r="N535" i="25"/>
  <c r="M535" i="25"/>
  <c r="N534" i="25"/>
  <c r="M534" i="25"/>
  <c r="N533" i="25"/>
  <c r="M533" i="25"/>
  <c r="N532" i="25"/>
  <c r="M532" i="25"/>
  <c r="N531" i="25"/>
  <c r="M531" i="25"/>
  <c r="N530" i="25"/>
  <c r="M530" i="25"/>
  <c r="N529" i="25"/>
  <c r="M529" i="25"/>
  <c r="N528" i="25"/>
  <c r="M528" i="25"/>
  <c r="N527" i="25"/>
  <c r="M527" i="25"/>
  <c r="N526" i="25"/>
  <c r="M526" i="25"/>
  <c r="N525" i="25"/>
  <c r="M525" i="25"/>
  <c r="N524" i="25"/>
  <c r="M524" i="25"/>
  <c r="N523" i="25"/>
  <c r="M523" i="25"/>
  <c r="N522" i="25"/>
  <c r="M522" i="25"/>
  <c r="N521" i="25"/>
  <c r="M521" i="25"/>
  <c r="N520" i="25"/>
  <c r="M520" i="25"/>
  <c r="N519" i="25"/>
  <c r="M519" i="25"/>
  <c r="N518" i="25"/>
  <c r="M518" i="25"/>
  <c r="N517" i="25"/>
  <c r="M517" i="25"/>
  <c r="N516" i="25"/>
  <c r="M516" i="25"/>
  <c r="N515" i="25"/>
  <c r="M515" i="25"/>
  <c r="N514" i="25"/>
  <c r="M514" i="25"/>
  <c r="N513" i="25"/>
  <c r="M513" i="25"/>
  <c r="N512" i="25"/>
  <c r="M512" i="25"/>
  <c r="N511" i="25"/>
  <c r="M511" i="25"/>
  <c r="N510" i="25"/>
  <c r="M510" i="25"/>
  <c r="N509" i="25"/>
  <c r="M509" i="25"/>
  <c r="N508" i="25"/>
  <c r="M508" i="25"/>
  <c r="N507" i="25"/>
  <c r="M507" i="25"/>
  <c r="N506" i="25"/>
  <c r="M506" i="25"/>
  <c r="N505" i="25"/>
  <c r="M505" i="25"/>
  <c r="N504" i="25"/>
  <c r="M504" i="25"/>
  <c r="N503" i="25"/>
  <c r="M503" i="25"/>
  <c r="N502" i="25"/>
  <c r="M502" i="25"/>
  <c r="N501" i="25"/>
  <c r="M501" i="25"/>
  <c r="N500" i="25"/>
  <c r="M500" i="25"/>
  <c r="N499" i="25"/>
  <c r="M499" i="25"/>
  <c r="N498" i="25"/>
  <c r="M498" i="25"/>
  <c r="N497" i="25"/>
  <c r="M497" i="25"/>
  <c r="N496" i="25"/>
  <c r="M496" i="25"/>
  <c r="N495" i="25"/>
  <c r="M495" i="25"/>
  <c r="N494" i="25"/>
  <c r="M494" i="25"/>
  <c r="N493" i="25"/>
  <c r="M493" i="25"/>
  <c r="N492" i="25"/>
  <c r="M492" i="25"/>
  <c r="N491" i="25"/>
  <c r="M491" i="25"/>
  <c r="N490" i="25"/>
  <c r="M490" i="25"/>
  <c r="N489" i="25"/>
  <c r="M489" i="25"/>
  <c r="N488" i="25"/>
  <c r="M488" i="25"/>
  <c r="N487" i="25"/>
  <c r="M487" i="25"/>
  <c r="N486" i="25"/>
  <c r="M486" i="25"/>
  <c r="N485" i="25"/>
  <c r="M485" i="25"/>
  <c r="N484" i="25"/>
  <c r="M484" i="25"/>
  <c r="N483" i="25"/>
  <c r="M483" i="25"/>
  <c r="N482" i="25"/>
  <c r="M482" i="25"/>
  <c r="N481" i="25"/>
  <c r="M481" i="25"/>
  <c r="N480" i="25"/>
  <c r="M480" i="25"/>
  <c r="N479" i="25"/>
  <c r="M479" i="25"/>
  <c r="N478" i="25"/>
  <c r="M478" i="25"/>
  <c r="N477" i="25"/>
  <c r="M477" i="25"/>
  <c r="N476" i="25"/>
  <c r="M476" i="25"/>
  <c r="N475" i="25"/>
  <c r="M475" i="25"/>
  <c r="N474" i="25"/>
  <c r="M474" i="25"/>
  <c r="N473" i="25"/>
  <c r="M473" i="25"/>
  <c r="N472" i="25"/>
  <c r="M472" i="25"/>
  <c r="N471" i="25"/>
  <c r="M471" i="25"/>
  <c r="N470" i="25"/>
  <c r="M470" i="25"/>
  <c r="N469" i="25"/>
  <c r="M469" i="25"/>
  <c r="N468" i="25"/>
  <c r="M468" i="25"/>
  <c r="N467" i="25"/>
  <c r="M467" i="25"/>
  <c r="N466" i="25"/>
  <c r="M466" i="25"/>
  <c r="N465" i="25"/>
  <c r="M465" i="25"/>
  <c r="N464" i="25"/>
  <c r="M464" i="25"/>
  <c r="N463" i="25"/>
  <c r="M463" i="25"/>
  <c r="N462" i="25"/>
  <c r="M462" i="25"/>
  <c r="N461" i="25"/>
  <c r="M461" i="25"/>
  <c r="N460" i="25"/>
  <c r="M460" i="25"/>
  <c r="N459" i="25"/>
  <c r="M459" i="25"/>
  <c r="N458" i="25"/>
  <c r="M458" i="25"/>
  <c r="N457" i="25"/>
  <c r="M457" i="25"/>
  <c r="N456" i="25"/>
  <c r="M456" i="25"/>
  <c r="N455" i="25"/>
  <c r="M455" i="25"/>
  <c r="N454" i="25"/>
  <c r="M454" i="25"/>
  <c r="N453" i="25"/>
  <c r="M453" i="25"/>
  <c r="N452" i="25"/>
  <c r="M452" i="25"/>
  <c r="N451" i="25"/>
  <c r="M451" i="25"/>
  <c r="N450" i="25"/>
  <c r="M450" i="25"/>
  <c r="N449" i="25"/>
  <c r="M449" i="25"/>
  <c r="N448" i="25"/>
  <c r="M448" i="25"/>
  <c r="N447" i="25"/>
  <c r="M447" i="25"/>
  <c r="N446" i="25"/>
  <c r="M446" i="25"/>
  <c r="N445" i="25"/>
  <c r="M445" i="25"/>
  <c r="N444" i="25"/>
  <c r="M444" i="25"/>
  <c r="N443" i="25"/>
  <c r="M443" i="25"/>
  <c r="N442" i="25"/>
  <c r="M442" i="25"/>
  <c r="N441" i="25"/>
  <c r="M441" i="25"/>
  <c r="N440" i="25"/>
  <c r="M440" i="25"/>
  <c r="N439" i="25"/>
  <c r="M439" i="25"/>
  <c r="N438" i="25"/>
  <c r="M438" i="25"/>
  <c r="N437" i="25"/>
  <c r="M437" i="25"/>
  <c r="N436" i="25"/>
  <c r="M436" i="25"/>
  <c r="N435" i="25"/>
  <c r="M435" i="25"/>
  <c r="N434" i="25"/>
  <c r="M434" i="25"/>
  <c r="N433" i="25"/>
  <c r="M433" i="25"/>
  <c r="N432" i="25"/>
  <c r="M432" i="25"/>
  <c r="N431" i="25"/>
  <c r="M431" i="25"/>
  <c r="N430" i="25"/>
  <c r="M430" i="25"/>
  <c r="N429" i="25"/>
  <c r="M429" i="25"/>
  <c r="N428" i="25"/>
  <c r="M428" i="25"/>
  <c r="N427" i="25"/>
  <c r="M427" i="25"/>
  <c r="N426" i="25"/>
  <c r="M426" i="25"/>
  <c r="N425" i="25"/>
  <c r="M425" i="25"/>
  <c r="N424" i="25"/>
  <c r="M424" i="25"/>
  <c r="N423" i="25"/>
  <c r="M423" i="25"/>
  <c r="N422" i="25"/>
  <c r="M422" i="25"/>
  <c r="N421" i="25"/>
  <c r="M421" i="25"/>
  <c r="N420" i="25"/>
  <c r="M420" i="25"/>
  <c r="N419" i="25"/>
  <c r="M419" i="25"/>
  <c r="N418" i="25"/>
  <c r="M418" i="25"/>
  <c r="N417" i="25"/>
  <c r="M417" i="25"/>
  <c r="N416" i="25"/>
  <c r="M416" i="25"/>
  <c r="N415" i="25"/>
  <c r="M415" i="25"/>
  <c r="N414" i="25"/>
  <c r="M414" i="25"/>
  <c r="N413" i="25"/>
  <c r="M413" i="25"/>
  <c r="N412" i="25"/>
  <c r="M412" i="25"/>
  <c r="N411" i="25"/>
  <c r="M411" i="25"/>
  <c r="N410" i="25"/>
  <c r="M410" i="25"/>
  <c r="N409" i="25"/>
  <c r="M409" i="25"/>
  <c r="N408" i="25"/>
  <c r="M408" i="25"/>
  <c r="N407" i="25"/>
  <c r="M407" i="25"/>
  <c r="N406" i="25"/>
  <c r="M406" i="25"/>
  <c r="N405" i="25"/>
  <c r="M405" i="25"/>
  <c r="N404" i="25"/>
  <c r="M404" i="25"/>
  <c r="N403" i="25"/>
  <c r="M403" i="25"/>
  <c r="N402" i="25"/>
  <c r="M402" i="25"/>
  <c r="N401" i="25"/>
  <c r="M401" i="25"/>
  <c r="N400" i="25"/>
  <c r="M400" i="25"/>
  <c r="N399" i="25"/>
  <c r="M399" i="25"/>
  <c r="N398" i="25"/>
  <c r="M398" i="25"/>
  <c r="N397" i="25"/>
  <c r="M397" i="25"/>
  <c r="N396" i="25"/>
  <c r="M396" i="25"/>
  <c r="N395" i="25"/>
  <c r="M395" i="25"/>
  <c r="N394" i="25"/>
  <c r="M394" i="25"/>
  <c r="N393" i="25"/>
  <c r="M393" i="25"/>
  <c r="N392" i="25"/>
  <c r="M392" i="25"/>
  <c r="N391" i="25"/>
  <c r="M391" i="25"/>
  <c r="N390" i="25"/>
  <c r="M390" i="25"/>
  <c r="N389" i="25"/>
  <c r="M389" i="25"/>
  <c r="N388" i="25"/>
  <c r="M388" i="25"/>
  <c r="N387" i="25"/>
  <c r="M387" i="25"/>
  <c r="N386" i="25"/>
  <c r="M386" i="25"/>
  <c r="N385" i="25"/>
  <c r="M385" i="25"/>
  <c r="N384" i="25"/>
  <c r="M384" i="25"/>
  <c r="N383" i="25"/>
  <c r="M383" i="25"/>
  <c r="N382" i="25"/>
  <c r="M382" i="25"/>
  <c r="N381" i="25"/>
  <c r="M381" i="25"/>
  <c r="N380" i="25"/>
  <c r="M380" i="25"/>
  <c r="N379" i="25"/>
  <c r="M379" i="25"/>
  <c r="N378" i="25"/>
  <c r="M378" i="25"/>
  <c r="N377" i="25"/>
  <c r="M377" i="25"/>
  <c r="N376" i="25"/>
  <c r="M376" i="25"/>
  <c r="N375" i="25"/>
  <c r="M375" i="25"/>
  <c r="N374" i="25"/>
  <c r="M374" i="25"/>
  <c r="N373" i="25"/>
  <c r="M373" i="25"/>
  <c r="N372" i="25"/>
  <c r="M372" i="25"/>
  <c r="N371" i="25"/>
  <c r="M371" i="25"/>
  <c r="N370" i="25"/>
  <c r="M370" i="25"/>
  <c r="N369" i="25"/>
  <c r="M369" i="25"/>
  <c r="N368" i="25"/>
  <c r="M368" i="25"/>
  <c r="N367" i="25"/>
  <c r="M367" i="25"/>
  <c r="N366" i="25"/>
  <c r="M366" i="25"/>
  <c r="N365" i="25"/>
  <c r="M365" i="25"/>
  <c r="N364" i="25"/>
  <c r="M364" i="25"/>
  <c r="N363" i="25"/>
  <c r="M363" i="25"/>
  <c r="N362" i="25"/>
  <c r="M362" i="25"/>
  <c r="N361" i="25"/>
  <c r="M361" i="25"/>
  <c r="N360" i="25"/>
  <c r="M360" i="25"/>
  <c r="N359" i="25"/>
  <c r="M359" i="25"/>
  <c r="N358" i="25"/>
  <c r="M358" i="25"/>
  <c r="N357" i="25"/>
  <c r="M357" i="25"/>
  <c r="N356" i="25"/>
  <c r="M356" i="25"/>
  <c r="N355" i="25"/>
  <c r="M355" i="25"/>
  <c r="N354" i="25"/>
  <c r="M354" i="25"/>
  <c r="N353" i="25"/>
  <c r="M353" i="25"/>
  <c r="N352" i="25"/>
  <c r="M352" i="25"/>
  <c r="N351" i="25"/>
  <c r="M351" i="25"/>
  <c r="N350" i="25"/>
  <c r="M350" i="25"/>
  <c r="N349" i="25"/>
  <c r="M349" i="25"/>
  <c r="N348" i="25"/>
  <c r="M348" i="25"/>
  <c r="N347" i="25"/>
  <c r="M347" i="25"/>
  <c r="N346" i="25"/>
  <c r="M346" i="25"/>
  <c r="N345" i="25"/>
  <c r="M345" i="25"/>
  <c r="N344" i="25"/>
  <c r="M344" i="25"/>
  <c r="N343" i="25"/>
  <c r="M343" i="25"/>
  <c r="N342" i="25"/>
  <c r="M342" i="25"/>
  <c r="N341" i="25"/>
  <c r="M341" i="25"/>
  <c r="N340" i="25"/>
  <c r="M340" i="25"/>
  <c r="N339" i="25"/>
  <c r="M339" i="25"/>
  <c r="N338" i="25"/>
  <c r="M338" i="25"/>
  <c r="N337" i="25"/>
  <c r="M337" i="25"/>
  <c r="N336" i="25"/>
  <c r="M336" i="25"/>
  <c r="N335" i="25"/>
  <c r="M335" i="25"/>
  <c r="N334" i="25"/>
  <c r="M334" i="25"/>
  <c r="N333" i="25"/>
  <c r="M333" i="25"/>
  <c r="N332" i="25"/>
  <c r="M332" i="25"/>
  <c r="N331" i="25"/>
  <c r="M331" i="25"/>
  <c r="N330" i="25"/>
  <c r="M330" i="25"/>
  <c r="N329" i="25"/>
  <c r="M329" i="25"/>
  <c r="N328" i="25"/>
  <c r="M328" i="25"/>
  <c r="N327" i="25"/>
  <c r="M327" i="25"/>
  <c r="N326" i="25"/>
  <c r="M326" i="25"/>
  <c r="N325" i="25"/>
  <c r="M325" i="25"/>
  <c r="N324" i="25"/>
  <c r="M324" i="25"/>
  <c r="N323" i="25"/>
  <c r="M323" i="25"/>
  <c r="N322" i="25"/>
  <c r="M322" i="25"/>
  <c r="N321" i="25"/>
  <c r="M321" i="25"/>
  <c r="N320" i="25"/>
  <c r="M320" i="25"/>
  <c r="N319" i="25"/>
  <c r="M319" i="25"/>
  <c r="N318" i="25"/>
  <c r="M318" i="25"/>
  <c r="N317" i="25"/>
  <c r="M317" i="25"/>
  <c r="N316" i="25"/>
  <c r="M316" i="25"/>
  <c r="N315" i="25"/>
  <c r="M315" i="25"/>
  <c r="N314" i="25"/>
  <c r="M314" i="25"/>
  <c r="N313" i="25"/>
  <c r="M313" i="25"/>
  <c r="N312" i="25"/>
  <c r="M312" i="25"/>
  <c r="N311" i="25"/>
  <c r="M311" i="25"/>
  <c r="N310" i="25"/>
  <c r="M310" i="25"/>
  <c r="N309" i="25"/>
  <c r="M309" i="25"/>
  <c r="N308" i="25"/>
  <c r="M308" i="25"/>
  <c r="N307" i="25"/>
  <c r="M307" i="25"/>
  <c r="N306" i="25"/>
  <c r="M306" i="25"/>
  <c r="N305" i="25"/>
  <c r="M305" i="25"/>
  <c r="N304" i="25"/>
  <c r="M304" i="25"/>
  <c r="N303" i="25"/>
  <c r="M303" i="25"/>
  <c r="N302" i="25"/>
  <c r="M302" i="25"/>
  <c r="N301" i="25"/>
  <c r="M301" i="25"/>
  <c r="N300" i="25"/>
  <c r="M300" i="25"/>
  <c r="N299" i="25"/>
  <c r="M299" i="25"/>
  <c r="N298" i="25"/>
  <c r="M298" i="25"/>
  <c r="N297" i="25"/>
  <c r="M297" i="25"/>
  <c r="N296" i="25"/>
  <c r="M296" i="25"/>
  <c r="N295" i="25"/>
  <c r="M295" i="25"/>
  <c r="N294" i="25"/>
  <c r="M294" i="25"/>
  <c r="N293" i="25"/>
  <c r="M293" i="25"/>
  <c r="N292" i="25"/>
  <c r="M292" i="25"/>
  <c r="N291" i="25"/>
  <c r="M291" i="25"/>
  <c r="N290" i="25"/>
  <c r="M290" i="25"/>
  <c r="N289" i="25"/>
  <c r="M289" i="25"/>
  <c r="N288" i="25"/>
  <c r="M288" i="25"/>
  <c r="N287" i="25"/>
  <c r="M287" i="25"/>
  <c r="N286" i="25"/>
  <c r="M286" i="25"/>
  <c r="N285" i="25"/>
  <c r="M285" i="25"/>
  <c r="N284" i="25"/>
  <c r="M284" i="25"/>
  <c r="N283" i="25"/>
  <c r="M283" i="25"/>
  <c r="N282" i="25"/>
  <c r="M282" i="25"/>
  <c r="N281" i="25"/>
  <c r="M281" i="25"/>
  <c r="N280" i="25"/>
  <c r="M280" i="25"/>
  <c r="N279" i="25"/>
  <c r="M279" i="25"/>
  <c r="N278" i="25"/>
  <c r="M278" i="25"/>
  <c r="N277" i="25"/>
  <c r="M277" i="25"/>
  <c r="N276" i="25"/>
  <c r="M276" i="25"/>
  <c r="N275" i="25"/>
  <c r="M275" i="25"/>
  <c r="N274" i="25"/>
  <c r="M274" i="25"/>
  <c r="N273" i="25"/>
  <c r="M273" i="25"/>
  <c r="N272" i="25"/>
  <c r="M272" i="25"/>
  <c r="N271" i="25"/>
  <c r="M271" i="25"/>
  <c r="N270" i="25"/>
  <c r="M270" i="25"/>
  <c r="N269" i="25"/>
  <c r="M269" i="25"/>
  <c r="N268" i="25"/>
  <c r="M268" i="25"/>
  <c r="N267" i="25"/>
  <c r="M267" i="25"/>
  <c r="N266" i="25"/>
  <c r="M266" i="25"/>
  <c r="N265" i="25"/>
  <c r="M265" i="25"/>
  <c r="N264" i="25"/>
  <c r="M264" i="25"/>
  <c r="N263" i="25"/>
  <c r="M263" i="25"/>
  <c r="N262" i="25"/>
  <c r="M262" i="25"/>
  <c r="N261" i="25"/>
  <c r="M261" i="25"/>
  <c r="N260" i="25"/>
  <c r="M260" i="25"/>
  <c r="N259" i="25"/>
  <c r="M259" i="25"/>
  <c r="N258" i="25"/>
  <c r="M258" i="25"/>
  <c r="N257" i="25"/>
  <c r="M257" i="25"/>
  <c r="N256" i="25"/>
  <c r="M256" i="25"/>
  <c r="N255" i="25"/>
  <c r="M255" i="25"/>
  <c r="N254" i="25"/>
  <c r="M254" i="25"/>
  <c r="N253" i="25"/>
  <c r="M253" i="25"/>
  <c r="N252" i="25"/>
  <c r="M252" i="25"/>
  <c r="N251" i="25"/>
  <c r="M251" i="25"/>
  <c r="N250" i="25"/>
  <c r="M250" i="25"/>
  <c r="N249" i="25"/>
  <c r="M249" i="25"/>
  <c r="N248" i="25"/>
  <c r="M248" i="25"/>
  <c r="N247" i="25"/>
  <c r="M247" i="25"/>
  <c r="N246" i="25"/>
  <c r="M246" i="25"/>
  <c r="N245" i="25"/>
  <c r="M245" i="25"/>
  <c r="N244" i="25"/>
  <c r="M244" i="25"/>
  <c r="N243" i="25"/>
  <c r="M243" i="25"/>
  <c r="N242" i="25"/>
  <c r="M242" i="25"/>
  <c r="N241" i="25"/>
  <c r="M241" i="25"/>
  <c r="N240" i="25"/>
  <c r="M240" i="25"/>
  <c r="N239" i="25"/>
  <c r="M239" i="25"/>
  <c r="N238" i="25"/>
  <c r="M238" i="25"/>
  <c r="N237" i="25"/>
  <c r="M237" i="25"/>
  <c r="N236" i="25"/>
  <c r="M236" i="25"/>
  <c r="N235" i="25"/>
  <c r="M235" i="25"/>
  <c r="N234" i="25"/>
  <c r="M234" i="25"/>
  <c r="N233" i="25"/>
  <c r="M233" i="25"/>
  <c r="N232" i="25"/>
  <c r="M232" i="25"/>
  <c r="N231" i="25"/>
  <c r="M231" i="25"/>
  <c r="N230" i="25"/>
  <c r="M230" i="25"/>
  <c r="N229" i="25"/>
  <c r="M229" i="25"/>
  <c r="N228" i="25"/>
  <c r="M228" i="25"/>
  <c r="N227" i="25"/>
  <c r="M227" i="25"/>
  <c r="N226" i="25"/>
  <c r="M226" i="25"/>
  <c r="N225" i="25"/>
  <c r="M225" i="25"/>
  <c r="N224" i="25"/>
  <c r="M224" i="25"/>
  <c r="N223" i="25"/>
  <c r="M223" i="25"/>
  <c r="N222" i="25"/>
  <c r="M222" i="25"/>
  <c r="N221" i="25"/>
  <c r="M221" i="25"/>
  <c r="N220" i="25"/>
  <c r="M220" i="25"/>
  <c r="N219" i="25"/>
  <c r="M219" i="25"/>
  <c r="N218" i="25"/>
  <c r="M218" i="25"/>
  <c r="N217" i="25"/>
  <c r="M217" i="25"/>
  <c r="N216" i="25"/>
  <c r="M216" i="25"/>
  <c r="N215" i="25"/>
  <c r="M215" i="25"/>
  <c r="N214" i="25"/>
  <c r="M214" i="25"/>
  <c r="N213" i="25"/>
  <c r="M213" i="25"/>
  <c r="N212" i="25"/>
  <c r="M212" i="25"/>
  <c r="N211" i="25"/>
  <c r="M211" i="25"/>
  <c r="N210" i="25"/>
  <c r="M210" i="25"/>
  <c r="N209" i="25"/>
  <c r="M209" i="25"/>
  <c r="N208" i="25"/>
  <c r="M208" i="25"/>
  <c r="N207" i="25"/>
  <c r="M207" i="25"/>
  <c r="N206" i="25"/>
  <c r="M206" i="25"/>
  <c r="N205" i="25"/>
  <c r="M205" i="25"/>
  <c r="N204" i="25"/>
  <c r="M204" i="25"/>
  <c r="N203" i="25"/>
  <c r="M203" i="25"/>
  <c r="N202" i="25"/>
  <c r="M202" i="25"/>
  <c r="N201" i="25"/>
  <c r="M201" i="25"/>
  <c r="N200" i="25"/>
  <c r="M200" i="25"/>
  <c r="N199" i="25"/>
  <c r="M199" i="25"/>
  <c r="N198" i="25"/>
  <c r="M198" i="25"/>
  <c r="N197" i="25"/>
  <c r="M197" i="25"/>
  <c r="N196" i="25"/>
  <c r="M196" i="25"/>
  <c r="N195" i="25"/>
  <c r="M195" i="25"/>
  <c r="N194" i="25"/>
  <c r="M194" i="25"/>
  <c r="N193" i="25"/>
  <c r="M193" i="25"/>
  <c r="N192" i="25"/>
  <c r="M192" i="25"/>
  <c r="N191" i="25"/>
  <c r="M191" i="25"/>
  <c r="N190" i="25"/>
  <c r="M190" i="25"/>
  <c r="N189" i="25"/>
  <c r="M189" i="25"/>
  <c r="N188" i="25"/>
  <c r="M188" i="25"/>
  <c r="N187" i="25"/>
  <c r="M187" i="25"/>
  <c r="N186" i="25"/>
  <c r="M186" i="25"/>
  <c r="N185" i="25"/>
  <c r="M185" i="25"/>
  <c r="N184" i="25"/>
  <c r="M184" i="25"/>
  <c r="N183" i="25"/>
  <c r="M183" i="25"/>
  <c r="N182" i="25"/>
  <c r="M182" i="25"/>
  <c r="N181" i="25"/>
  <c r="M181" i="25"/>
  <c r="N180" i="25"/>
  <c r="M180" i="25"/>
  <c r="N179" i="25"/>
  <c r="M179" i="25"/>
  <c r="N178" i="25"/>
  <c r="M178" i="25"/>
  <c r="N177" i="25"/>
  <c r="M177" i="25"/>
  <c r="N176" i="25"/>
  <c r="M176" i="25"/>
  <c r="N175" i="25"/>
  <c r="M175" i="25"/>
  <c r="N174" i="25"/>
  <c r="M174" i="25"/>
  <c r="N173" i="25"/>
  <c r="M173" i="25"/>
  <c r="N172" i="25"/>
  <c r="M172" i="25"/>
  <c r="N171" i="25"/>
  <c r="M171" i="25"/>
  <c r="N170" i="25"/>
  <c r="M170" i="25"/>
  <c r="N169" i="25"/>
  <c r="M169" i="25"/>
  <c r="N168" i="25"/>
  <c r="M168" i="25"/>
  <c r="N167" i="25"/>
  <c r="M167" i="25"/>
  <c r="N166" i="25"/>
  <c r="M166" i="25"/>
  <c r="N165" i="25"/>
  <c r="M165" i="25"/>
  <c r="N164" i="25"/>
  <c r="M164" i="25"/>
  <c r="N163" i="25"/>
  <c r="M163" i="25"/>
  <c r="N162" i="25"/>
  <c r="M162" i="25"/>
  <c r="N161" i="25"/>
  <c r="M161" i="25"/>
  <c r="N160" i="25"/>
  <c r="M160" i="25"/>
  <c r="N159" i="25"/>
  <c r="M159" i="25"/>
  <c r="N158" i="25"/>
  <c r="M158" i="25"/>
  <c r="N157" i="25"/>
  <c r="M157" i="25"/>
  <c r="N156" i="25"/>
  <c r="M156" i="25"/>
  <c r="N155" i="25"/>
  <c r="M155" i="25"/>
  <c r="N154" i="25"/>
  <c r="M154" i="25"/>
  <c r="N153" i="25"/>
  <c r="M153" i="25"/>
  <c r="N152" i="25"/>
  <c r="M152" i="25"/>
  <c r="N151" i="25"/>
  <c r="M151" i="25"/>
  <c r="N150" i="25"/>
  <c r="M150" i="25"/>
  <c r="N149" i="25"/>
  <c r="M149" i="25"/>
  <c r="N148" i="25"/>
  <c r="M148" i="25"/>
  <c r="N147" i="25"/>
  <c r="M147" i="25"/>
  <c r="N146" i="25"/>
  <c r="M146" i="25"/>
  <c r="N145" i="25"/>
  <c r="M145" i="25"/>
  <c r="N144" i="25"/>
  <c r="M144" i="25"/>
  <c r="N143" i="25"/>
  <c r="M143" i="25"/>
  <c r="N142" i="25"/>
  <c r="M142" i="25"/>
  <c r="N141" i="25"/>
  <c r="M141" i="25"/>
  <c r="N140" i="25"/>
  <c r="M140" i="25"/>
  <c r="N139" i="25"/>
  <c r="M139" i="25"/>
  <c r="N138" i="25"/>
  <c r="M138" i="25"/>
  <c r="N137" i="25"/>
  <c r="M137" i="25"/>
  <c r="N136" i="25"/>
  <c r="M136" i="25"/>
  <c r="N135" i="25"/>
  <c r="M135" i="25"/>
  <c r="N134" i="25"/>
  <c r="M134" i="25"/>
  <c r="N133" i="25"/>
  <c r="M133" i="25"/>
  <c r="N132" i="25"/>
  <c r="M132" i="25"/>
  <c r="N131" i="25"/>
  <c r="M131" i="25"/>
  <c r="N130" i="25"/>
  <c r="M130" i="25"/>
  <c r="N129" i="25"/>
  <c r="M129" i="25"/>
  <c r="N128" i="25"/>
  <c r="M128" i="25"/>
  <c r="N127" i="25"/>
  <c r="M127" i="25"/>
  <c r="N126" i="25"/>
  <c r="M126" i="25"/>
  <c r="N125" i="25"/>
  <c r="M125" i="25"/>
  <c r="N124" i="25"/>
  <c r="M124" i="25"/>
  <c r="N123" i="25"/>
  <c r="M123" i="25"/>
  <c r="N122" i="25"/>
  <c r="M122" i="25"/>
  <c r="N121" i="25"/>
  <c r="M121" i="25"/>
  <c r="N120" i="25"/>
  <c r="M120" i="25"/>
  <c r="N119" i="25"/>
  <c r="M119" i="25"/>
  <c r="N118" i="25"/>
  <c r="M118" i="25"/>
  <c r="N117" i="25"/>
  <c r="M117" i="25"/>
  <c r="N116" i="25"/>
  <c r="M116" i="25"/>
  <c r="N115" i="25"/>
  <c r="M115" i="25"/>
  <c r="N114" i="25"/>
  <c r="M114" i="25"/>
  <c r="N113" i="25"/>
  <c r="M113" i="25"/>
  <c r="N112" i="25"/>
  <c r="M112" i="25"/>
  <c r="N111" i="25"/>
  <c r="M111" i="25"/>
  <c r="N110" i="25"/>
  <c r="M110" i="25"/>
  <c r="N109" i="25"/>
  <c r="M109" i="25"/>
  <c r="N108" i="25"/>
  <c r="M108" i="25"/>
  <c r="N107" i="25"/>
  <c r="M107" i="25"/>
  <c r="N106" i="25"/>
  <c r="M106" i="25"/>
  <c r="N105" i="25"/>
  <c r="M105" i="25"/>
  <c r="N104" i="25"/>
  <c r="M104" i="25"/>
  <c r="N103" i="25"/>
  <c r="M103" i="25"/>
  <c r="N102" i="25"/>
  <c r="M102" i="25"/>
  <c r="N101" i="25"/>
  <c r="M101" i="25"/>
  <c r="N100" i="25"/>
  <c r="M100" i="25"/>
  <c r="N99" i="25"/>
  <c r="M99" i="25"/>
  <c r="N98" i="25"/>
  <c r="M98" i="25"/>
  <c r="N97" i="25"/>
  <c r="M97" i="25"/>
  <c r="N96" i="25"/>
  <c r="M96" i="25"/>
  <c r="N95" i="25"/>
  <c r="M95" i="25"/>
  <c r="N94" i="25"/>
  <c r="M94" i="25"/>
  <c r="N93" i="25"/>
  <c r="M93" i="25"/>
  <c r="N92" i="25"/>
  <c r="M92" i="25"/>
  <c r="N91" i="25"/>
  <c r="M91" i="25"/>
  <c r="N90" i="25"/>
  <c r="M90" i="25"/>
  <c r="N89" i="25"/>
  <c r="M89" i="25"/>
  <c r="N88" i="25"/>
  <c r="M88" i="25"/>
  <c r="N87" i="25"/>
  <c r="M87" i="25"/>
  <c r="N86" i="25"/>
  <c r="M86" i="25"/>
  <c r="N85" i="25"/>
  <c r="M85" i="25"/>
  <c r="N84" i="25"/>
  <c r="M84" i="25"/>
  <c r="N83" i="25"/>
  <c r="M83" i="25"/>
  <c r="N82" i="25"/>
  <c r="M82" i="25"/>
  <c r="N81" i="25"/>
  <c r="M81" i="25"/>
  <c r="N80" i="25"/>
  <c r="M80" i="25"/>
  <c r="N79" i="25"/>
  <c r="M79" i="25"/>
  <c r="N78" i="25"/>
  <c r="M78" i="25"/>
  <c r="N77" i="25"/>
  <c r="M77" i="25"/>
  <c r="N76" i="25"/>
  <c r="M76" i="25"/>
  <c r="N75" i="25"/>
  <c r="M75" i="25"/>
  <c r="N74" i="25"/>
  <c r="M74" i="25"/>
  <c r="N73" i="25"/>
  <c r="M73" i="25"/>
  <c r="N72" i="25"/>
  <c r="M72" i="25"/>
  <c r="N71" i="25"/>
  <c r="M71" i="25"/>
  <c r="N70" i="25"/>
  <c r="M70" i="25"/>
  <c r="N69" i="25"/>
  <c r="M69" i="25"/>
  <c r="N68" i="25"/>
  <c r="M68" i="25"/>
  <c r="N67" i="25"/>
  <c r="M67" i="25"/>
  <c r="N66" i="25"/>
  <c r="M66" i="25"/>
  <c r="N65" i="25"/>
  <c r="M65" i="25"/>
  <c r="N64" i="25"/>
  <c r="M64" i="25"/>
  <c r="N63" i="25"/>
  <c r="M63" i="25"/>
  <c r="N62" i="25"/>
  <c r="M62" i="25"/>
  <c r="N61" i="25"/>
  <c r="M61" i="25"/>
  <c r="N60" i="25"/>
  <c r="M60" i="25"/>
  <c r="N59" i="25"/>
  <c r="M59" i="25"/>
  <c r="N58" i="25"/>
  <c r="M58" i="25"/>
  <c r="N57" i="25"/>
  <c r="M57" i="25"/>
  <c r="N56" i="25"/>
  <c r="M56" i="25"/>
  <c r="N55" i="25"/>
  <c r="M55" i="25"/>
  <c r="N54" i="25"/>
  <c r="M54" i="25"/>
  <c r="N53" i="25"/>
  <c r="M53" i="25"/>
  <c r="N52" i="25"/>
  <c r="M52" i="25"/>
  <c r="N51" i="25"/>
  <c r="M51" i="25"/>
  <c r="N50" i="25"/>
  <c r="M50" i="25"/>
  <c r="N49" i="25"/>
  <c r="M49" i="25"/>
  <c r="N48" i="25"/>
  <c r="M48" i="25"/>
  <c r="N47" i="25"/>
  <c r="M47" i="25"/>
  <c r="N46" i="25"/>
  <c r="M46" i="25"/>
  <c r="N45" i="25"/>
  <c r="M45" i="25"/>
  <c r="N44" i="25"/>
  <c r="M44" i="25"/>
  <c r="N43" i="25"/>
  <c r="M43" i="25"/>
  <c r="N42" i="25"/>
  <c r="M42" i="25"/>
  <c r="N41" i="25"/>
  <c r="M41" i="25"/>
  <c r="N40" i="25"/>
  <c r="M40" i="25"/>
  <c r="N39" i="25"/>
  <c r="M39" i="25"/>
  <c r="N38" i="25"/>
  <c r="M38" i="25"/>
  <c r="N37" i="25"/>
  <c r="M37" i="25"/>
  <c r="N36" i="25"/>
  <c r="M36" i="25"/>
  <c r="N35" i="25"/>
  <c r="M35" i="25"/>
  <c r="N34" i="25"/>
  <c r="M34" i="25"/>
  <c r="N33" i="25"/>
  <c r="M33" i="25"/>
  <c r="N32" i="25"/>
  <c r="M32" i="25"/>
  <c r="N31" i="25"/>
  <c r="M31" i="25"/>
  <c r="N30" i="25"/>
  <c r="M30" i="25"/>
  <c r="N29" i="25"/>
  <c r="M29" i="25"/>
  <c r="N28" i="25"/>
  <c r="M28" i="25"/>
  <c r="N27" i="25"/>
  <c r="M27" i="25"/>
  <c r="N26" i="25"/>
  <c r="M26" i="25"/>
  <c r="N25" i="25"/>
  <c r="M25" i="25"/>
  <c r="N24" i="25"/>
  <c r="M24" i="25"/>
  <c r="N23" i="25"/>
  <c r="M23" i="25"/>
  <c r="N22" i="25"/>
  <c r="M22" i="25"/>
  <c r="N21" i="25"/>
  <c r="M21" i="25"/>
  <c r="N20" i="25"/>
  <c r="M20" i="25"/>
  <c r="N19" i="25"/>
  <c r="M19" i="25"/>
  <c r="N18" i="25"/>
  <c r="M18" i="25"/>
  <c r="N17" i="25"/>
  <c r="M17" i="25"/>
  <c r="N16" i="25"/>
  <c r="M16" i="25"/>
  <c r="N15" i="25"/>
  <c r="M15" i="25"/>
  <c r="N14" i="25"/>
  <c r="M14" i="25"/>
  <c r="N13" i="25"/>
  <c r="M13" i="25"/>
  <c r="N12" i="25"/>
  <c r="M12" i="25"/>
  <c r="N11" i="25"/>
  <c r="M11" i="25"/>
  <c r="N10" i="25"/>
  <c r="M10" i="25"/>
  <c r="N9" i="25"/>
  <c r="M9" i="25"/>
  <c r="N8" i="25"/>
  <c r="M8" i="25"/>
  <c r="N7" i="25"/>
  <c r="M7" i="25"/>
  <c r="N6" i="25"/>
  <c r="M6" i="25"/>
  <c r="C1" i="25"/>
  <c r="B1" i="25"/>
  <c r="A1" i="25"/>
  <c r="L2000" i="24"/>
  <c r="K2000" i="24"/>
  <c r="M2000" i="24"/>
  <c r="N2000" i="24"/>
  <c r="I2000" i="24"/>
  <c r="I1999" i="24"/>
  <c r="N1998" i="24"/>
  <c r="M1998" i="24"/>
  <c r="N1997" i="24"/>
  <c r="M1997" i="24"/>
  <c r="N1996" i="24"/>
  <c r="M1996" i="24"/>
  <c r="N1995" i="24"/>
  <c r="M1995" i="24"/>
  <c r="N1994" i="24"/>
  <c r="M1994" i="24"/>
  <c r="N1993" i="24"/>
  <c r="M1993" i="24"/>
  <c r="N1992" i="24"/>
  <c r="M1992" i="24"/>
  <c r="N1991" i="24"/>
  <c r="M1991" i="24"/>
  <c r="N1990" i="24"/>
  <c r="M1990" i="24"/>
  <c r="N1989" i="24"/>
  <c r="M1989" i="24"/>
  <c r="N1988" i="24"/>
  <c r="M1988" i="24"/>
  <c r="N1987" i="24"/>
  <c r="M1987" i="24"/>
  <c r="N1986" i="24"/>
  <c r="M1986" i="24"/>
  <c r="N1985" i="24"/>
  <c r="M1985" i="24"/>
  <c r="N1984" i="24"/>
  <c r="M1984" i="24"/>
  <c r="N1983" i="24"/>
  <c r="M1983" i="24"/>
  <c r="N1982" i="24"/>
  <c r="M1982" i="24"/>
  <c r="N1981" i="24"/>
  <c r="M1981" i="24"/>
  <c r="N1980" i="24"/>
  <c r="M1980" i="24"/>
  <c r="N1979" i="24"/>
  <c r="M1979" i="24"/>
  <c r="N1978" i="24"/>
  <c r="M1978" i="24"/>
  <c r="N1977" i="24"/>
  <c r="M1977" i="24"/>
  <c r="N1976" i="24"/>
  <c r="M1976" i="24"/>
  <c r="N1975" i="24"/>
  <c r="M1975" i="24"/>
  <c r="N1974" i="24"/>
  <c r="M1974" i="24"/>
  <c r="N1973" i="24"/>
  <c r="M1973" i="24"/>
  <c r="N1972" i="24"/>
  <c r="M1972" i="24"/>
  <c r="N1971" i="24"/>
  <c r="M1971" i="24"/>
  <c r="N1970" i="24"/>
  <c r="M1970" i="24"/>
  <c r="N1969" i="24"/>
  <c r="M1969" i="24"/>
  <c r="N1968" i="24"/>
  <c r="M1968" i="24"/>
  <c r="N1967" i="24"/>
  <c r="M1967" i="24"/>
  <c r="N1966" i="24"/>
  <c r="M1966" i="24"/>
  <c r="N1965" i="24"/>
  <c r="M1965" i="24"/>
  <c r="N1964" i="24"/>
  <c r="M1964" i="24"/>
  <c r="N1963" i="24"/>
  <c r="M1963" i="24"/>
  <c r="N1962" i="24"/>
  <c r="M1962" i="24"/>
  <c r="N1961" i="24"/>
  <c r="M1961" i="24"/>
  <c r="N1960" i="24"/>
  <c r="M1960" i="24"/>
  <c r="N1959" i="24"/>
  <c r="M1959" i="24"/>
  <c r="N1958" i="24"/>
  <c r="M1958" i="24"/>
  <c r="N1957" i="24"/>
  <c r="M1957" i="24"/>
  <c r="N1956" i="24"/>
  <c r="M1956" i="24"/>
  <c r="N1955" i="24"/>
  <c r="M1955" i="24"/>
  <c r="N1954" i="24"/>
  <c r="M1954" i="24"/>
  <c r="N1953" i="24"/>
  <c r="M1953" i="24"/>
  <c r="N1952" i="24"/>
  <c r="M1952" i="24"/>
  <c r="N1951" i="24"/>
  <c r="M1951" i="24"/>
  <c r="N1950" i="24"/>
  <c r="M1950" i="24"/>
  <c r="N1949" i="24"/>
  <c r="M1949" i="24"/>
  <c r="N1948" i="24"/>
  <c r="M1948" i="24"/>
  <c r="N1947" i="24"/>
  <c r="M1947" i="24"/>
  <c r="N1946" i="24"/>
  <c r="M1946" i="24"/>
  <c r="N1945" i="24"/>
  <c r="M1945" i="24"/>
  <c r="N1944" i="24"/>
  <c r="M1944" i="24"/>
  <c r="N1943" i="24"/>
  <c r="M1943" i="24"/>
  <c r="N1942" i="24"/>
  <c r="M1942" i="24"/>
  <c r="N1941" i="24"/>
  <c r="M1941" i="24"/>
  <c r="N1940" i="24"/>
  <c r="M1940" i="24"/>
  <c r="N1939" i="24"/>
  <c r="M1939" i="24"/>
  <c r="N1938" i="24"/>
  <c r="M1938" i="24"/>
  <c r="N1937" i="24"/>
  <c r="M1937" i="24"/>
  <c r="N1936" i="24"/>
  <c r="M1936" i="24"/>
  <c r="N1935" i="24"/>
  <c r="M1935" i="24"/>
  <c r="N1934" i="24"/>
  <c r="M1934" i="24"/>
  <c r="N1933" i="24"/>
  <c r="M1933" i="24"/>
  <c r="N1932" i="24"/>
  <c r="M1932" i="24"/>
  <c r="N1931" i="24"/>
  <c r="M1931" i="24"/>
  <c r="N1930" i="24"/>
  <c r="M1930" i="24"/>
  <c r="N1929" i="24"/>
  <c r="M1929" i="24"/>
  <c r="N1928" i="24"/>
  <c r="M1928" i="24"/>
  <c r="N1927" i="24"/>
  <c r="M1927" i="24"/>
  <c r="N1926" i="24"/>
  <c r="M1926" i="24"/>
  <c r="N1925" i="24"/>
  <c r="M1925" i="24"/>
  <c r="N1924" i="24"/>
  <c r="M1924" i="24"/>
  <c r="N1923" i="24"/>
  <c r="M1923" i="24"/>
  <c r="N1922" i="24"/>
  <c r="M1922" i="24"/>
  <c r="N1921" i="24"/>
  <c r="M1921" i="24"/>
  <c r="N1920" i="24"/>
  <c r="M1920" i="24"/>
  <c r="N1919" i="24"/>
  <c r="M1919" i="24"/>
  <c r="N1918" i="24"/>
  <c r="M1918" i="24"/>
  <c r="N1917" i="24"/>
  <c r="M1917" i="24"/>
  <c r="N1916" i="24"/>
  <c r="M1916" i="24"/>
  <c r="N1915" i="24"/>
  <c r="M1915" i="24"/>
  <c r="N1914" i="24"/>
  <c r="M1914" i="24"/>
  <c r="N1913" i="24"/>
  <c r="M1913" i="24"/>
  <c r="N1912" i="24"/>
  <c r="M1912" i="24"/>
  <c r="N1911" i="24"/>
  <c r="M1911" i="24"/>
  <c r="N1910" i="24"/>
  <c r="M1910" i="24"/>
  <c r="N1909" i="24"/>
  <c r="M1909" i="24"/>
  <c r="N1908" i="24"/>
  <c r="M1908" i="24"/>
  <c r="N1907" i="24"/>
  <c r="M1907" i="24"/>
  <c r="N1906" i="24"/>
  <c r="M1906" i="24"/>
  <c r="N1905" i="24"/>
  <c r="M1905" i="24"/>
  <c r="N1904" i="24"/>
  <c r="M1904" i="24"/>
  <c r="N1903" i="24"/>
  <c r="M1903" i="24"/>
  <c r="N1902" i="24"/>
  <c r="M1902" i="24"/>
  <c r="N1901" i="24"/>
  <c r="M1901" i="24"/>
  <c r="N1900" i="24"/>
  <c r="M1900" i="24"/>
  <c r="N1899" i="24"/>
  <c r="M1899" i="24"/>
  <c r="N1898" i="24"/>
  <c r="M1898" i="24"/>
  <c r="N1897" i="24"/>
  <c r="M1897" i="24"/>
  <c r="N1896" i="24"/>
  <c r="M1896" i="24"/>
  <c r="N1895" i="24"/>
  <c r="M1895" i="24"/>
  <c r="N1894" i="24"/>
  <c r="M1894" i="24"/>
  <c r="N1893" i="24"/>
  <c r="M1893" i="24"/>
  <c r="N1892" i="24"/>
  <c r="M1892" i="24"/>
  <c r="N1891" i="24"/>
  <c r="M1891" i="24"/>
  <c r="N1890" i="24"/>
  <c r="M1890" i="24"/>
  <c r="N1889" i="24"/>
  <c r="M1889" i="24"/>
  <c r="N1888" i="24"/>
  <c r="M1888" i="24"/>
  <c r="N1887" i="24"/>
  <c r="M1887" i="24"/>
  <c r="N1886" i="24"/>
  <c r="M1886" i="24"/>
  <c r="N1885" i="24"/>
  <c r="M1885" i="24"/>
  <c r="N1884" i="24"/>
  <c r="M1884" i="24"/>
  <c r="N1883" i="24"/>
  <c r="M1883" i="24"/>
  <c r="N1882" i="24"/>
  <c r="M1882" i="24"/>
  <c r="N1881" i="24"/>
  <c r="M1881" i="24"/>
  <c r="N1880" i="24"/>
  <c r="M1880" i="24"/>
  <c r="N1879" i="24"/>
  <c r="M1879" i="24"/>
  <c r="N1878" i="24"/>
  <c r="M1878" i="24"/>
  <c r="N1877" i="24"/>
  <c r="M1877" i="24"/>
  <c r="N1876" i="24"/>
  <c r="M1876" i="24"/>
  <c r="N1875" i="24"/>
  <c r="M1875" i="24"/>
  <c r="N1874" i="24"/>
  <c r="M1874" i="24"/>
  <c r="N1873" i="24"/>
  <c r="M1873" i="24"/>
  <c r="N1872" i="24"/>
  <c r="M1872" i="24"/>
  <c r="N1871" i="24"/>
  <c r="M1871" i="24"/>
  <c r="N1870" i="24"/>
  <c r="M1870" i="24"/>
  <c r="N1869" i="24"/>
  <c r="M1869" i="24"/>
  <c r="N1868" i="24"/>
  <c r="M1868" i="24"/>
  <c r="N1867" i="24"/>
  <c r="M1867" i="24"/>
  <c r="N1866" i="24"/>
  <c r="M1866" i="24"/>
  <c r="N1865" i="24"/>
  <c r="M1865" i="24"/>
  <c r="N1864" i="24"/>
  <c r="M1864" i="24"/>
  <c r="N1863" i="24"/>
  <c r="M1863" i="24"/>
  <c r="N1862" i="24"/>
  <c r="M1862" i="24"/>
  <c r="N1861" i="24"/>
  <c r="M1861" i="24"/>
  <c r="N1860" i="24"/>
  <c r="M1860" i="24"/>
  <c r="N1859" i="24"/>
  <c r="M1859" i="24"/>
  <c r="N1858" i="24"/>
  <c r="M1858" i="24"/>
  <c r="N1857" i="24"/>
  <c r="M1857" i="24"/>
  <c r="N1856" i="24"/>
  <c r="M1856" i="24"/>
  <c r="N1855" i="24"/>
  <c r="M1855" i="24"/>
  <c r="N1854" i="24"/>
  <c r="M1854" i="24"/>
  <c r="N1853" i="24"/>
  <c r="M1853" i="24"/>
  <c r="N1852" i="24"/>
  <c r="M1852" i="24"/>
  <c r="N1851" i="24"/>
  <c r="M1851" i="24"/>
  <c r="N1850" i="24"/>
  <c r="M1850" i="24"/>
  <c r="N1849" i="24"/>
  <c r="M1849" i="24"/>
  <c r="N1848" i="24"/>
  <c r="M1848" i="24"/>
  <c r="N1847" i="24"/>
  <c r="M1847" i="24"/>
  <c r="N1846" i="24"/>
  <c r="M1846" i="24"/>
  <c r="N1845" i="24"/>
  <c r="M1845" i="24"/>
  <c r="N1844" i="24"/>
  <c r="M1844" i="24"/>
  <c r="N1843" i="24"/>
  <c r="M1843" i="24"/>
  <c r="N1842" i="24"/>
  <c r="M1842" i="24"/>
  <c r="N1841" i="24"/>
  <c r="M1841" i="24"/>
  <c r="N1840" i="24"/>
  <c r="M1840" i="24"/>
  <c r="N1839" i="24"/>
  <c r="M1839" i="24"/>
  <c r="N1838" i="24"/>
  <c r="M1838" i="24"/>
  <c r="N1837" i="24"/>
  <c r="M1837" i="24"/>
  <c r="N1836" i="24"/>
  <c r="M1836" i="24"/>
  <c r="N1835" i="24"/>
  <c r="M1835" i="24"/>
  <c r="N1834" i="24"/>
  <c r="M1834" i="24"/>
  <c r="N1833" i="24"/>
  <c r="M1833" i="24"/>
  <c r="N1832" i="24"/>
  <c r="M1832" i="24"/>
  <c r="N1831" i="24"/>
  <c r="M1831" i="24"/>
  <c r="N1830" i="24"/>
  <c r="M1830" i="24"/>
  <c r="N1829" i="24"/>
  <c r="M1829" i="24"/>
  <c r="N1828" i="24"/>
  <c r="M1828" i="24"/>
  <c r="N1827" i="24"/>
  <c r="M1827" i="24"/>
  <c r="N1826" i="24"/>
  <c r="M1826" i="24"/>
  <c r="N1825" i="24"/>
  <c r="M1825" i="24"/>
  <c r="N1824" i="24"/>
  <c r="M1824" i="24"/>
  <c r="N1823" i="24"/>
  <c r="M1823" i="24"/>
  <c r="N1822" i="24"/>
  <c r="M1822" i="24"/>
  <c r="N1821" i="24"/>
  <c r="M1821" i="24"/>
  <c r="N1820" i="24"/>
  <c r="M1820" i="24"/>
  <c r="N1819" i="24"/>
  <c r="M1819" i="24"/>
  <c r="N1818" i="24"/>
  <c r="M1818" i="24"/>
  <c r="N1817" i="24"/>
  <c r="M1817" i="24"/>
  <c r="N1816" i="24"/>
  <c r="M1816" i="24"/>
  <c r="N1815" i="24"/>
  <c r="M1815" i="24"/>
  <c r="N1814" i="24"/>
  <c r="M1814" i="24"/>
  <c r="N1813" i="24"/>
  <c r="M1813" i="24"/>
  <c r="N1812" i="24"/>
  <c r="M1812" i="24"/>
  <c r="N1811" i="24"/>
  <c r="M1811" i="24"/>
  <c r="N1810" i="24"/>
  <c r="M1810" i="24"/>
  <c r="N1809" i="24"/>
  <c r="M1809" i="24"/>
  <c r="N1808" i="24"/>
  <c r="M1808" i="24"/>
  <c r="N1807" i="24"/>
  <c r="M1807" i="24"/>
  <c r="N1806" i="24"/>
  <c r="M1806" i="24"/>
  <c r="N1805" i="24"/>
  <c r="M1805" i="24"/>
  <c r="N1804" i="24"/>
  <c r="M1804" i="24"/>
  <c r="N1803" i="24"/>
  <c r="M1803" i="24"/>
  <c r="N1802" i="24"/>
  <c r="M1802" i="24"/>
  <c r="N1801" i="24"/>
  <c r="M1801" i="24"/>
  <c r="N1800" i="24"/>
  <c r="M1800" i="24"/>
  <c r="N1799" i="24"/>
  <c r="M1799" i="24"/>
  <c r="N1798" i="24"/>
  <c r="M1798" i="24"/>
  <c r="N1797" i="24"/>
  <c r="M1797" i="24"/>
  <c r="N1796" i="24"/>
  <c r="M1796" i="24"/>
  <c r="N1795" i="24"/>
  <c r="M1795" i="24"/>
  <c r="N1794" i="24"/>
  <c r="M1794" i="24"/>
  <c r="N1793" i="24"/>
  <c r="M1793" i="24"/>
  <c r="N1792" i="24"/>
  <c r="M1792" i="24"/>
  <c r="N1791" i="24"/>
  <c r="M1791" i="24"/>
  <c r="N1790" i="24"/>
  <c r="M1790" i="24"/>
  <c r="N1789" i="24"/>
  <c r="M1789" i="24"/>
  <c r="N1788" i="24"/>
  <c r="M1788" i="24"/>
  <c r="N1787" i="24"/>
  <c r="M1787" i="24"/>
  <c r="N1786" i="24"/>
  <c r="M1786" i="24"/>
  <c r="N1785" i="24"/>
  <c r="M1785" i="24"/>
  <c r="N1784" i="24"/>
  <c r="M1784" i="24"/>
  <c r="N1783" i="24"/>
  <c r="M1783" i="24"/>
  <c r="N1782" i="24"/>
  <c r="M1782" i="24"/>
  <c r="N1781" i="24"/>
  <c r="M1781" i="24"/>
  <c r="N1780" i="24"/>
  <c r="M1780" i="24"/>
  <c r="N1779" i="24"/>
  <c r="M1779" i="24"/>
  <c r="N1778" i="24"/>
  <c r="M1778" i="24"/>
  <c r="N1777" i="24"/>
  <c r="M1777" i="24"/>
  <c r="N1776" i="24"/>
  <c r="M1776" i="24"/>
  <c r="N1775" i="24"/>
  <c r="M1775" i="24"/>
  <c r="N1774" i="24"/>
  <c r="M1774" i="24"/>
  <c r="N1773" i="24"/>
  <c r="M1773" i="24"/>
  <c r="N1772" i="24"/>
  <c r="M1772" i="24"/>
  <c r="N1771" i="24"/>
  <c r="M1771" i="24"/>
  <c r="N1770" i="24"/>
  <c r="M1770" i="24"/>
  <c r="N1769" i="24"/>
  <c r="M1769" i="24"/>
  <c r="N1768" i="24"/>
  <c r="M1768" i="24"/>
  <c r="N1767" i="24"/>
  <c r="M1767" i="24"/>
  <c r="N1766" i="24"/>
  <c r="M1766" i="24"/>
  <c r="N1765" i="24"/>
  <c r="M1765" i="24"/>
  <c r="N1764" i="24"/>
  <c r="M1764" i="24"/>
  <c r="N1763" i="24"/>
  <c r="M1763" i="24"/>
  <c r="N1762" i="24"/>
  <c r="M1762" i="24"/>
  <c r="N1761" i="24"/>
  <c r="M1761" i="24"/>
  <c r="N1760" i="24"/>
  <c r="M1760" i="24"/>
  <c r="N1759" i="24"/>
  <c r="M1759" i="24"/>
  <c r="N1758" i="24"/>
  <c r="M1758" i="24"/>
  <c r="N1757" i="24"/>
  <c r="M1757" i="24"/>
  <c r="N1756" i="24"/>
  <c r="M1756" i="24"/>
  <c r="N1755" i="24"/>
  <c r="M1755" i="24"/>
  <c r="N1754" i="24"/>
  <c r="M1754" i="24"/>
  <c r="N1753" i="24"/>
  <c r="M1753" i="24"/>
  <c r="N1752" i="24"/>
  <c r="M1752" i="24"/>
  <c r="N1751" i="24"/>
  <c r="M1751" i="24"/>
  <c r="N1750" i="24"/>
  <c r="M1750" i="24"/>
  <c r="N1749" i="24"/>
  <c r="M1749" i="24"/>
  <c r="N1748" i="24"/>
  <c r="M1748" i="24"/>
  <c r="N1747" i="24"/>
  <c r="M1747" i="24"/>
  <c r="N1746" i="24"/>
  <c r="M1746" i="24"/>
  <c r="N1745" i="24"/>
  <c r="M1745" i="24"/>
  <c r="N1744" i="24"/>
  <c r="M1744" i="24"/>
  <c r="N1743" i="24"/>
  <c r="M1743" i="24"/>
  <c r="N1742" i="24"/>
  <c r="M1742" i="24"/>
  <c r="N1741" i="24"/>
  <c r="M1741" i="24"/>
  <c r="N1740" i="24"/>
  <c r="M1740" i="24"/>
  <c r="N1739" i="24"/>
  <c r="M1739" i="24"/>
  <c r="N1738" i="24"/>
  <c r="M1738" i="24"/>
  <c r="N1737" i="24"/>
  <c r="M1737" i="24"/>
  <c r="N1736" i="24"/>
  <c r="M1736" i="24"/>
  <c r="N1735" i="24"/>
  <c r="M1735" i="24"/>
  <c r="N1734" i="24"/>
  <c r="M1734" i="24"/>
  <c r="N1733" i="24"/>
  <c r="M1733" i="24"/>
  <c r="N1732" i="24"/>
  <c r="M1732" i="24"/>
  <c r="N1731" i="24"/>
  <c r="M1731" i="24"/>
  <c r="N1730" i="24"/>
  <c r="M1730" i="24"/>
  <c r="N1729" i="24"/>
  <c r="M1729" i="24"/>
  <c r="N1728" i="24"/>
  <c r="M1728" i="24"/>
  <c r="N1727" i="24"/>
  <c r="M1727" i="24"/>
  <c r="N1726" i="24"/>
  <c r="M1726" i="24"/>
  <c r="N1725" i="24"/>
  <c r="M1725" i="24"/>
  <c r="N1724" i="24"/>
  <c r="M1724" i="24"/>
  <c r="N1723" i="24"/>
  <c r="M1723" i="24"/>
  <c r="N1722" i="24"/>
  <c r="M1722" i="24"/>
  <c r="N1721" i="24"/>
  <c r="M1721" i="24"/>
  <c r="N1720" i="24"/>
  <c r="M1720" i="24"/>
  <c r="N1719" i="24"/>
  <c r="M1719" i="24"/>
  <c r="N1718" i="24"/>
  <c r="M1718" i="24"/>
  <c r="N1717" i="24"/>
  <c r="M1717" i="24"/>
  <c r="N1716" i="24"/>
  <c r="M1716" i="24"/>
  <c r="N1715" i="24"/>
  <c r="M1715" i="24"/>
  <c r="N1714" i="24"/>
  <c r="M1714" i="24"/>
  <c r="N1713" i="24"/>
  <c r="M1713" i="24"/>
  <c r="N1712" i="24"/>
  <c r="M1712" i="24"/>
  <c r="N1711" i="24"/>
  <c r="M1711" i="24"/>
  <c r="N1710" i="24"/>
  <c r="M1710" i="24"/>
  <c r="N1709" i="24"/>
  <c r="M1709" i="24"/>
  <c r="N1708" i="24"/>
  <c r="M1708" i="24"/>
  <c r="N1707" i="24"/>
  <c r="M1707" i="24"/>
  <c r="N1706" i="24"/>
  <c r="M1706" i="24"/>
  <c r="N1705" i="24"/>
  <c r="M1705" i="24"/>
  <c r="N1704" i="24"/>
  <c r="M1704" i="24"/>
  <c r="N1703" i="24"/>
  <c r="M1703" i="24"/>
  <c r="N1702" i="24"/>
  <c r="M1702" i="24"/>
  <c r="N1701" i="24"/>
  <c r="M1701" i="24"/>
  <c r="N1700" i="24"/>
  <c r="M1700" i="24"/>
  <c r="N1699" i="24"/>
  <c r="M1699" i="24"/>
  <c r="N1698" i="24"/>
  <c r="M1698" i="24"/>
  <c r="N1697" i="24"/>
  <c r="M1697" i="24"/>
  <c r="N1696" i="24"/>
  <c r="M1696" i="24"/>
  <c r="N1695" i="24"/>
  <c r="M1695" i="24"/>
  <c r="N1694" i="24"/>
  <c r="M1694" i="24"/>
  <c r="N1693" i="24"/>
  <c r="M1693" i="24"/>
  <c r="N1692" i="24"/>
  <c r="M1692" i="24"/>
  <c r="N1691" i="24"/>
  <c r="M1691" i="24"/>
  <c r="N1690" i="24"/>
  <c r="M1690" i="24"/>
  <c r="N1689" i="24"/>
  <c r="M1689" i="24"/>
  <c r="N1688" i="24"/>
  <c r="M1688" i="24"/>
  <c r="N1687" i="24"/>
  <c r="M1687" i="24"/>
  <c r="N1686" i="24"/>
  <c r="M1686" i="24"/>
  <c r="N1685" i="24"/>
  <c r="M1685" i="24"/>
  <c r="N1684" i="24"/>
  <c r="M1684" i="24"/>
  <c r="N1683" i="24"/>
  <c r="M1683" i="24"/>
  <c r="N1682" i="24"/>
  <c r="M1682" i="24"/>
  <c r="N1681" i="24"/>
  <c r="M1681" i="24"/>
  <c r="N1680" i="24"/>
  <c r="M1680" i="24"/>
  <c r="N1679" i="24"/>
  <c r="M1679" i="24"/>
  <c r="N1678" i="24"/>
  <c r="M1678" i="24"/>
  <c r="N1677" i="24"/>
  <c r="M1677" i="24"/>
  <c r="N1676" i="24"/>
  <c r="M1676" i="24"/>
  <c r="N1675" i="24"/>
  <c r="M1675" i="24"/>
  <c r="N1674" i="24"/>
  <c r="M1674" i="24"/>
  <c r="N1673" i="24"/>
  <c r="M1673" i="24"/>
  <c r="N1672" i="24"/>
  <c r="M1672" i="24"/>
  <c r="N1671" i="24"/>
  <c r="M1671" i="24"/>
  <c r="N1670" i="24"/>
  <c r="M1670" i="24"/>
  <c r="N1669" i="24"/>
  <c r="M1669" i="24"/>
  <c r="N1668" i="24"/>
  <c r="M1668" i="24"/>
  <c r="N1667" i="24"/>
  <c r="M1667" i="24"/>
  <c r="N1666" i="24"/>
  <c r="M1666" i="24"/>
  <c r="N1665" i="24"/>
  <c r="M1665" i="24"/>
  <c r="N1664" i="24"/>
  <c r="M1664" i="24"/>
  <c r="N1663" i="24"/>
  <c r="M1663" i="24"/>
  <c r="N1662" i="24"/>
  <c r="M1662" i="24"/>
  <c r="N1661" i="24"/>
  <c r="M1661" i="24"/>
  <c r="N1660" i="24"/>
  <c r="M1660" i="24"/>
  <c r="N1659" i="24"/>
  <c r="M1659" i="24"/>
  <c r="N1658" i="24"/>
  <c r="M1658" i="24"/>
  <c r="N1657" i="24"/>
  <c r="M1657" i="24"/>
  <c r="N1656" i="24"/>
  <c r="M1656" i="24"/>
  <c r="N1655" i="24"/>
  <c r="M1655" i="24"/>
  <c r="N1654" i="24"/>
  <c r="M1654" i="24"/>
  <c r="N1653" i="24"/>
  <c r="M1653" i="24"/>
  <c r="N1652" i="24"/>
  <c r="M1652" i="24"/>
  <c r="N1651" i="24"/>
  <c r="M1651" i="24"/>
  <c r="N1650" i="24"/>
  <c r="M1650" i="24"/>
  <c r="N1649" i="24"/>
  <c r="M1649" i="24"/>
  <c r="N1648" i="24"/>
  <c r="M1648" i="24"/>
  <c r="N1647" i="24"/>
  <c r="M1647" i="24"/>
  <c r="N1646" i="24"/>
  <c r="M1646" i="24"/>
  <c r="N1645" i="24"/>
  <c r="M1645" i="24"/>
  <c r="N1644" i="24"/>
  <c r="M1644" i="24"/>
  <c r="N1643" i="24"/>
  <c r="M1643" i="24"/>
  <c r="N1642" i="24"/>
  <c r="M1642" i="24"/>
  <c r="N1641" i="24"/>
  <c r="M1641" i="24"/>
  <c r="N1640" i="24"/>
  <c r="M1640" i="24"/>
  <c r="N1639" i="24"/>
  <c r="M1639" i="24"/>
  <c r="N1638" i="24"/>
  <c r="M1638" i="24"/>
  <c r="N1637" i="24"/>
  <c r="M1637" i="24"/>
  <c r="N1636" i="24"/>
  <c r="M1636" i="24"/>
  <c r="N1635" i="24"/>
  <c r="M1635" i="24"/>
  <c r="N1634" i="24"/>
  <c r="M1634" i="24"/>
  <c r="N1633" i="24"/>
  <c r="M1633" i="24"/>
  <c r="N1632" i="24"/>
  <c r="M1632" i="24"/>
  <c r="N1631" i="24"/>
  <c r="M1631" i="24"/>
  <c r="N1630" i="24"/>
  <c r="M1630" i="24"/>
  <c r="N1629" i="24"/>
  <c r="M1629" i="24"/>
  <c r="N1628" i="24"/>
  <c r="M1628" i="24"/>
  <c r="N1627" i="24"/>
  <c r="M1627" i="24"/>
  <c r="N1626" i="24"/>
  <c r="M1626" i="24"/>
  <c r="N1625" i="24"/>
  <c r="M1625" i="24"/>
  <c r="N1624" i="24"/>
  <c r="M1624" i="24"/>
  <c r="N1623" i="24"/>
  <c r="M1623" i="24"/>
  <c r="N1622" i="24"/>
  <c r="M1622" i="24"/>
  <c r="N1621" i="24"/>
  <c r="M1621" i="24"/>
  <c r="N1620" i="24"/>
  <c r="M1620" i="24"/>
  <c r="N1619" i="24"/>
  <c r="M1619" i="24"/>
  <c r="N1618" i="24"/>
  <c r="M1618" i="24"/>
  <c r="N1617" i="24"/>
  <c r="M1617" i="24"/>
  <c r="N1616" i="24"/>
  <c r="M1616" i="24"/>
  <c r="N1615" i="24"/>
  <c r="M1615" i="24"/>
  <c r="N1614" i="24"/>
  <c r="M1614" i="24"/>
  <c r="N1613" i="24"/>
  <c r="M1613" i="24"/>
  <c r="N1612" i="24"/>
  <c r="M1612" i="24"/>
  <c r="N1611" i="24"/>
  <c r="M1611" i="24"/>
  <c r="N1610" i="24"/>
  <c r="M1610" i="24"/>
  <c r="N1609" i="24"/>
  <c r="M1609" i="24"/>
  <c r="N1608" i="24"/>
  <c r="M1608" i="24"/>
  <c r="N1607" i="24"/>
  <c r="M1607" i="24"/>
  <c r="N1606" i="24"/>
  <c r="M1606" i="24"/>
  <c r="N1605" i="24"/>
  <c r="M1605" i="24"/>
  <c r="N1604" i="24"/>
  <c r="M1604" i="24"/>
  <c r="N1603" i="24"/>
  <c r="M1603" i="24"/>
  <c r="N1602" i="24"/>
  <c r="M1602" i="24"/>
  <c r="N1601" i="24"/>
  <c r="M1601" i="24"/>
  <c r="N1600" i="24"/>
  <c r="M1600" i="24"/>
  <c r="N1599" i="24"/>
  <c r="M1599" i="24"/>
  <c r="N1598" i="24"/>
  <c r="M1598" i="24"/>
  <c r="N1597" i="24"/>
  <c r="M1597" i="24"/>
  <c r="N1596" i="24"/>
  <c r="M1596" i="24"/>
  <c r="N1595" i="24"/>
  <c r="M1595" i="24"/>
  <c r="N1594" i="24"/>
  <c r="M1594" i="24"/>
  <c r="N1593" i="24"/>
  <c r="M1593" i="24"/>
  <c r="N1592" i="24"/>
  <c r="M1592" i="24"/>
  <c r="N1591" i="24"/>
  <c r="M1591" i="24"/>
  <c r="N1590" i="24"/>
  <c r="M1590" i="24"/>
  <c r="N1589" i="24"/>
  <c r="M1589" i="24"/>
  <c r="N1588" i="24"/>
  <c r="M1588" i="24"/>
  <c r="N1587" i="24"/>
  <c r="M1587" i="24"/>
  <c r="N1586" i="24"/>
  <c r="M1586" i="24"/>
  <c r="N1585" i="24"/>
  <c r="M1585" i="24"/>
  <c r="N1584" i="24"/>
  <c r="M1584" i="24"/>
  <c r="N1583" i="24"/>
  <c r="M1583" i="24"/>
  <c r="N1582" i="24"/>
  <c r="M1582" i="24"/>
  <c r="N1581" i="24"/>
  <c r="M1581" i="24"/>
  <c r="N1580" i="24"/>
  <c r="M1580" i="24"/>
  <c r="N1579" i="24"/>
  <c r="M1579" i="24"/>
  <c r="N1578" i="24"/>
  <c r="M1578" i="24"/>
  <c r="N1577" i="24"/>
  <c r="M1577" i="24"/>
  <c r="N1576" i="24"/>
  <c r="M1576" i="24"/>
  <c r="N1575" i="24"/>
  <c r="M1575" i="24"/>
  <c r="N1574" i="24"/>
  <c r="M1574" i="24"/>
  <c r="N1573" i="24"/>
  <c r="M1573" i="24"/>
  <c r="N1572" i="24"/>
  <c r="M1572" i="24"/>
  <c r="N1571" i="24"/>
  <c r="M1571" i="24"/>
  <c r="N1570" i="24"/>
  <c r="M1570" i="24"/>
  <c r="N1569" i="24"/>
  <c r="M1569" i="24"/>
  <c r="N1568" i="24"/>
  <c r="M1568" i="24"/>
  <c r="N1567" i="24"/>
  <c r="M1567" i="24"/>
  <c r="N1566" i="24"/>
  <c r="M1566" i="24"/>
  <c r="N1565" i="24"/>
  <c r="M1565" i="24"/>
  <c r="N1564" i="24"/>
  <c r="M1564" i="24"/>
  <c r="N1563" i="24"/>
  <c r="M1563" i="24"/>
  <c r="N1562" i="24"/>
  <c r="M1562" i="24"/>
  <c r="N1561" i="24"/>
  <c r="M1561" i="24"/>
  <c r="N1560" i="24"/>
  <c r="M1560" i="24"/>
  <c r="N1559" i="24"/>
  <c r="M1559" i="24"/>
  <c r="N1558" i="24"/>
  <c r="M1558" i="24"/>
  <c r="N1557" i="24"/>
  <c r="M1557" i="24"/>
  <c r="N1556" i="24"/>
  <c r="M1556" i="24"/>
  <c r="N1555" i="24"/>
  <c r="M1555" i="24"/>
  <c r="N1554" i="24"/>
  <c r="M1554" i="24"/>
  <c r="N1553" i="24"/>
  <c r="M1553" i="24"/>
  <c r="N1552" i="24"/>
  <c r="M1552" i="24"/>
  <c r="N1551" i="24"/>
  <c r="M1551" i="24"/>
  <c r="N1550" i="24"/>
  <c r="M1550" i="24"/>
  <c r="N1549" i="24"/>
  <c r="M1549" i="24"/>
  <c r="N1548" i="24"/>
  <c r="M1548" i="24"/>
  <c r="N1547" i="24"/>
  <c r="M1547" i="24"/>
  <c r="N1546" i="24"/>
  <c r="M1546" i="24"/>
  <c r="N1545" i="24"/>
  <c r="M1545" i="24"/>
  <c r="N1544" i="24"/>
  <c r="M1544" i="24"/>
  <c r="N1543" i="24"/>
  <c r="M1543" i="24"/>
  <c r="N1542" i="24"/>
  <c r="M1542" i="24"/>
  <c r="N1541" i="24"/>
  <c r="M1541" i="24"/>
  <c r="N1540" i="24"/>
  <c r="M1540" i="24"/>
  <c r="N1539" i="24"/>
  <c r="M1539" i="24"/>
  <c r="N1538" i="24"/>
  <c r="M1538" i="24"/>
  <c r="N1537" i="24"/>
  <c r="M1537" i="24"/>
  <c r="N1536" i="24"/>
  <c r="M1536" i="24"/>
  <c r="N1535" i="24"/>
  <c r="M1535" i="24"/>
  <c r="N1534" i="24"/>
  <c r="M1534" i="24"/>
  <c r="N1533" i="24"/>
  <c r="M1533" i="24"/>
  <c r="N1532" i="24"/>
  <c r="M1532" i="24"/>
  <c r="N1531" i="24"/>
  <c r="M1531" i="24"/>
  <c r="N1530" i="24"/>
  <c r="M1530" i="24"/>
  <c r="N1529" i="24"/>
  <c r="M1529" i="24"/>
  <c r="N1528" i="24"/>
  <c r="M1528" i="24"/>
  <c r="N1527" i="24"/>
  <c r="M1527" i="24"/>
  <c r="N1526" i="24"/>
  <c r="M1526" i="24"/>
  <c r="N1525" i="24"/>
  <c r="M1525" i="24"/>
  <c r="N1524" i="24"/>
  <c r="M1524" i="24"/>
  <c r="N1523" i="24"/>
  <c r="M1523" i="24"/>
  <c r="N1522" i="24"/>
  <c r="M1522" i="24"/>
  <c r="N1521" i="24"/>
  <c r="M1521" i="24"/>
  <c r="N1520" i="24"/>
  <c r="M1520" i="24"/>
  <c r="N1519" i="24"/>
  <c r="M1519" i="24"/>
  <c r="N1518" i="24"/>
  <c r="M1518" i="24"/>
  <c r="N1517" i="24"/>
  <c r="M1517" i="24"/>
  <c r="N1516" i="24"/>
  <c r="M1516" i="24"/>
  <c r="N1515" i="24"/>
  <c r="M1515" i="24"/>
  <c r="N1514" i="24"/>
  <c r="M1514" i="24"/>
  <c r="N1513" i="24"/>
  <c r="M1513" i="24"/>
  <c r="N1512" i="24"/>
  <c r="M1512" i="24"/>
  <c r="N1511" i="24"/>
  <c r="M1511" i="24"/>
  <c r="N1510" i="24"/>
  <c r="M1510" i="24"/>
  <c r="N1509" i="24"/>
  <c r="M1509" i="24"/>
  <c r="N1508" i="24"/>
  <c r="M1508" i="24"/>
  <c r="N1507" i="24"/>
  <c r="M1507" i="24"/>
  <c r="N1506" i="24"/>
  <c r="M1506" i="24"/>
  <c r="N1505" i="24"/>
  <c r="M1505" i="24"/>
  <c r="N1504" i="24"/>
  <c r="M1504" i="24"/>
  <c r="N1503" i="24"/>
  <c r="M1503" i="24"/>
  <c r="N1502" i="24"/>
  <c r="M1502" i="24"/>
  <c r="N1501" i="24"/>
  <c r="M1501" i="24"/>
  <c r="N1500" i="24"/>
  <c r="M1500" i="24"/>
  <c r="N1499" i="24"/>
  <c r="M1499" i="24"/>
  <c r="N1498" i="24"/>
  <c r="M1498" i="24"/>
  <c r="N1497" i="24"/>
  <c r="M1497" i="24"/>
  <c r="N1496" i="24"/>
  <c r="M1496" i="24"/>
  <c r="N1495" i="24"/>
  <c r="M1495" i="24"/>
  <c r="N1494" i="24"/>
  <c r="M1494" i="24"/>
  <c r="N1493" i="24"/>
  <c r="M1493" i="24"/>
  <c r="N1492" i="24"/>
  <c r="M1492" i="24"/>
  <c r="N1491" i="24"/>
  <c r="M1491" i="24"/>
  <c r="N1490" i="24"/>
  <c r="M1490" i="24"/>
  <c r="N1489" i="24"/>
  <c r="M1489" i="24"/>
  <c r="N1488" i="24"/>
  <c r="M1488" i="24"/>
  <c r="N1487" i="24"/>
  <c r="M1487" i="24"/>
  <c r="N1486" i="24"/>
  <c r="M1486" i="24"/>
  <c r="N1485" i="24"/>
  <c r="M1485" i="24"/>
  <c r="N1484" i="24"/>
  <c r="M1484" i="24"/>
  <c r="N1483" i="24"/>
  <c r="M1483" i="24"/>
  <c r="N1482" i="24"/>
  <c r="M1482" i="24"/>
  <c r="N1481" i="24"/>
  <c r="M1481" i="24"/>
  <c r="N1480" i="24"/>
  <c r="M1480" i="24"/>
  <c r="N1479" i="24"/>
  <c r="M1479" i="24"/>
  <c r="N1478" i="24"/>
  <c r="M1478" i="24"/>
  <c r="N1477" i="24"/>
  <c r="M1477" i="24"/>
  <c r="N1476" i="24"/>
  <c r="M1476" i="24"/>
  <c r="N1475" i="24"/>
  <c r="M1475" i="24"/>
  <c r="N1474" i="24"/>
  <c r="M1474" i="24"/>
  <c r="N1473" i="24"/>
  <c r="M1473" i="24"/>
  <c r="N1472" i="24"/>
  <c r="M1472" i="24"/>
  <c r="N1471" i="24"/>
  <c r="M1471" i="24"/>
  <c r="N1470" i="24"/>
  <c r="M1470" i="24"/>
  <c r="N1469" i="24"/>
  <c r="M1469" i="24"/>
  <c r="N1468" i="24"/>
  <c r="M1468" i="24"/>
  <c r="N1467" i="24"/>
  <c r="M1467" i="24"/>
  <c r="N1466" i="24"/>
  <c r="M1466" i="24"/>
  <c r="N1465" i="24"/>
  <c r="M1465" i="24"/>
  <c r="N1464" i="24"/>
  <c r="M1464" i="24"/>
  <c r="N1463" i="24"/>
  <c r="M1463" i="24"/>
  <c r="N1462" i="24"/>
  <c r="M1462" i="24"/>
  <c r="N1461" i="24"/>
  <c r="M1461" i="24"/>
  <c r="N1460" i="24"/>
  <c r="M1460" i="24"/>
  <c r="N1459" i="24"/>
  <c r="M1459" i="24"/>
  <c r="N1458" i="24"/>
  <c r="M1458" i="24"/>
  <c r="N1457" i="24"/>
  <c r="M1457" i="24"/>
  <c r="N1456" i="24"/>
  <c r="M1456" i="24"/>
  <c r="N1455" i="24"/>
  <c r="M1455" i="24"/>
  <c r="N1454" i="24"/>
  <c r="M1454" i="24"/>
  <c r="N1453" i="24"/>
  <c r="M1453" i="24"/>
  <c r="N1452" i="24"/>
  <c r="M1452" i="24"/>
  <c r="N1451" i="24"/>
  <c r="M1451" i="24"/>
  <c r="N1450" i="24"/>
  <c r="M1450" i="24"/>
  <c r="N1449" i="24"/>
  <c r="M1449" i="24"/>
  <c r="N1448" i="24"/>
  <c r="M1448" i="24"/>
  <c r="N1447" i="24"/>
  <c r="M1447" i="24"/>
  <c r="N1446" i="24"/>
  <c r="M1446" i="24"/>
  <c r="N1445" i="24"/>
  <c r="M1445" i="24"/>
  <c r="N1444" i="24"/>
  <c r="M1444" i="24"/>
  <c r="N1443" i="24"/>
  <c r="M1443" i="24"/>
  <c r="N1442" i="24"/>
  <c r="M1442" i="24"/>
  <c r="N1441" i="24"/>
  <c r="M1441" i="24"/>
  <c r="N1440" i="24"/>
  <c r="M1440" i="24"/>
  <c r="N1439" i="24"/>
  <c r="M1439" i="24"/>
  <c r="N1438" i="24"/>
  <c r="M1438" i="24"/>
  <c r="N1437" i="24"/>
  <c r="M1437" i="24"/>
  <c r="N1436" i="24"/>
  <c r="M1436" i="24"/>
  <c r="N1435" i="24"/>
  <c r="M1435" i="24"/>
  <c r="N1434" i="24"/>
  <c r="M1434" i="24"/>
  <c r="N1433" i="24"/>
  <c r="M1433" i="24"/>
  <c r="N1432" i="24"/>
  <c r="M1432" i="24"/>
  <c r="N1431" i="24"/>
  <c r="M1431" i="24"/>
  <c r="N1430" i="24"/>
  <c r="M1430" i="24"/>
  <c r="N1429" i="24"/>
  <c r="M1429" i="24"/>
  <c r="N1428" i="24"/>
  <c r="M1428" i="24"/>
  <c r="N1427" i="24"/>
  <c r="M1427" i="24"/>
  <c r="N1426" i="24"/>
  <c r="M1426" i="24"/>
  <c r="N1425" i="24"/>
  <c r="M1425" i="24"/>
  <c r="N1424" i="24"/>
  <c r="M1424" i="24"/>
  <c r="N1423" i="24"/>
  <c r="M1423" i="24"/>
  <c r="N1422" i="24"/>
  <c r="M1422" i="24"/>
  <c r="N1421" i="24"/>
  <c r="M1421" i="24"/>
  <c r="N1420" i="24"/>
  <c r="M1420" i="24"/>
  <c r="N1419" i="24"/>
  <c r="M1419" i="24"/>
  <c r="N1418" i="24"/>
  <c r="M1418" i="24"/>
  <c r="N1417" i="24"/>
  <c r="M1417" i="24"/>
  <c r="N1416" i="24"/>
  <c r="M1416" i="24"/>
  <c r="N1415" i="24"/>
  <c r="M1415" i="24"/>
  <c r="N1414" i="24"/>
  <c r="M1414" i="24"/>
  <c r="N1413" i="24"/>
  <c r="M1413" i="24"/>
  <c r="N1412" i="24"/>
  <c r="M1412" i="24"/>
  <c r="N1411" i="24"/>
  <c r="M1411" i="24"/>
  <c r="N1410" i="24"/>
  <c r="M1410" i="24"/>
  <c r="N1409" i="24"/>
  <c r="M1409" i="24"/>
  <c r="N1408" i="24"/>
  <c r="M1408" i="24"/>
  <c r="N1407" i="24"/>
  <c r="M1407" i="24"/>
  <c r="N1406" i="24"/>
  <c r="M1406" i="24"/>
  <c r="N1405" i="24"/>
  <c r="M1405" i="24"/>
  <c r="N1404" i="24"/>
  <c r="M1404" i="24"/>
  <c r="N1403" i="24"/>
  <c r="M1403" i="24"/>
  <c r="N1402" i="24"/>
  <c r="M1402" i="24"/>
  <c r="N1401" i="24"/>
  <c r="M1401" i="24"/>
  <c r="N1400" i="24"/>
  <c r="M1400" i="24"/>
  <c r="N1399" i="24"/>
  <c r="M1399" i="24"/>
  <c r="N1398" i="24"/>
  <c r="M1398" i="24"/>
  <c r="N1397" i="24"/>
  <c r="M1397" i="24"/>
  <c r="N1396" i="24"/>
  <c r="M1396" i="24"/>
  <c r="N1395" i="24"/>
  <c r="M1395" i="24"/>
  <c r="N1394" i="24"/>
  <c r="M1394" i="24"/>
  <c r="N1393" i="24"/>
  <c r="M1393" i="24"/>
  <c r="N1392" i="24"/>
  <c r="M1392" i="24"/>
  <c r="N1391" i="24"/>
  <c r="M1391" i="24"/>
  <c r="N1390" i="24"/>
  <c r="M1390" i="24"/>
  <c r="N1389" i="24"/>
  <c r="M1389" i="24"/>
  <c r="N1388" i="24"/>
  <c r="M1388" i="24"/>
  <c r="N1387" i="24"/>
  <c r="M1387" i="24"/>
  <c r="N1386" i="24"/>
  <c r="M1386" i="24"/>
  <c r="N1385" i="24"/>
  <c r="M1385" i="24"/>
  <c r="N1384" i="24"/>
  <c r="M1384" i="24"/>
  <c r="N1383" i="24"/>
  <c r="M1383" i="24"/>
  <c r="N1382" i="24"/>
  <c r="M1382" i="24"/>
  <c r="N1381" i="24"/>
  <c r="M1381" i="24"/>
  <c r="N1380" i="24"/>
  <c r="M1380" i="24"/>
  <c r="N1379" i="24"/>
  <c r="M1379" i="24"/>
  <c r="N1378" i="24"/>
  <c r="M1378" i="24"/>
  <c r="N1377" i="24"/>
  <c r="M1377" i="24"/>
  <c r="N1376" i="24"/>
  <c r="M1376" i="24"/>
  <c r="N1375" i="24"/>
  <c r="M1375" i="24"/>
  <c r="N1374" i="24"/>
  <c r="M1374" i="24"/>
  <c r="N1373" i="24"/>
  <c r="M1373" i="24"/>
  <c r="N1372" i="24"/>
  <c r="M1372" i="24"/>
  <c r="N1371" i="24"/>
  <c r="M1371" i="24"/>
  <c r="N1370" i="24"/>
  <c r="M1370" i="24"/>
  <c r="N1369" i="24"/>
  <c r="M1369" i="24"/>
  <c r="N1368" i="24"/>
  <c r="M1368" i="24"/>
  <c r="N1367" i="24"/>
  <c r="M1367" i="24"/>
  <c r="N1366" i="24"/>
  <c r="M1366" i="24"/>
  <c r="N1365" i="24"/>
  <c r="M1365" i="24"/>
  <c r="N1364" i="24"/>
  <c r="M1364" i="24"/>
  <c r="N1363" i="24"/>
  <c r="M1363" i="24"/>
  <c r="N1362" i="24"/>
  <c r="M1362" i="24"/>
  <c r="N1361" i="24"/>
  <c r="M1361" i="24"/>
  <c r="N1360" i="24"/>
  <c r="M1360" i="24"/>
  <c r="N1359" i="24"/>
  <c r="M1359" i="24"/>
  <c r="N1358" i="24"/>
  <c r="M1358" i="24"/>
  <c r="N1357" i="24"/>
  <c r="M1357" i="24"/>
  <c r="N1356" i="24"/>
  <c r="M1356" i="24"/>
  <c r="N1355" i="24"/>
  <c r="M1355" i="24"/>
  <c r="N1354" i="24"/>
  <c r="M1354" i="24"/>
  <c r="N1353" i="24"/>
  <c r="M1353" i="24"/>
  <c r="N1352" i="24"/>
  <c r="M1352" i="24"/>
  <c r="N1351" i="24"/>
  <c r="M1351" i="24"/>
  <c r="N1350" i="24"/>
  <c r="M1350" i="24"/>
  <c r="N1349" i="24"/>
  <c r="M1349" i="24"/>
  <c r="N1348" i="24"/>
  <c r="M1348" i="24"/>
  <c r="N1347" i="24"/>
  <c r="M1347" i="24"/>
  <c r="N1346" i="24"/>
  <c r="M1346" i="24"/>
  <c r="N1345" i="24"/>
  <c r="M1345" i="24"/>
  <c r="N1344" i="24"/>
  <c r="M1344" i="24"/>
  <c r="N1343" i="24"/>
  <c r="M1343" i="24"/>
  <c r="N1342" i="24"/>
  <c r="M1342" i="24"/>
  <c r="N1341" i="24"/>
  <c r="M1341" i="24"/>
  <c r="N1340" i="24"/>
  <c r="M1340" i="24"/>
  <c r="N1339" i="24"/>
  <c r="M1339" i="24"/>
  <c r="N1338" i="24"/>
  <c r="M1338" i="24"/>
  <c r="N1337" i="24"/>
  <c r="M1337" i="24"/>
  <c r="N1336" i="24"/>
  <c r="M1336" i="24"/>
  <c r="N1335" i="24"/>
  <c r="M1335" i="24"/>
  <c r="N1334" i="24"/>
  <c r="M1334" i="24"/>
  <c r="N1333" i="24"/>
  <c r="M1333" i="24"/>
  <c r="N1332" i="24"/>
  <c r="M1332" i="24"/>
  <c r="N1331" i="24"/>
  <c r="M1331" i="24"/>
  <c r="N1330" i="24"/>
  <c r="M1330" i="24"/>
  <c r="N1329" i="24"/>
  <c r="M1329" i="24"/>
  <c r="N1328" i="24"/>
  <c r="M1328" i="24"/>
  <c r="N1327" i="24"/>
  <c r="M1327" i="24"/>
  <c r="N1326" i="24"/>
  <c r="M1326" i="24"/>
  <c r="N1325" i="24"/>
  <c r="M1325" i="24"/>
  <c r="N1324" i="24"/>
  <c r="M1324" i="24"/>
  <c r="N1323" i="24"/>
  <c r="M1323" i="24"/>
  <c r="N1322" i="24"/>
  <c r="M1322" i="24"/>
  <c r="N1321" i="24"/>
  <c r="M1321" i="24"/>
  <c r="N1320" i="24"/>
  <c r="M1320" i="24"/>
  <c r="N1319" i="24"/>
  <c r="M1319" i="24"/>
  <c r="N1318" i="24"/>
  <c r="M1318" i="24"/>
  <c r="N1317" i="24"/>
  <c r="M1317" i="24"/>
  <c r="N1316" i="24"/>
  <c r="M1316" i="24"/>
  <c r="N1315" i="24"/>
  <c r="M1315" i="24"/>
  <c r="N1314" i="24"/>
  <c r="M1314" i="24"/>
  <c r="N1313" i="24"/>
  <c r="M1313" i="24"/>
  <c r="N1312" i="24"/>
  <c r="M1312" i="24"/>
  <c r="N1311" i="24"/>
  <c r="M1311" i="24"/>
  <c r="N1310" i="24"/>
  <c r="M1310" i="24"/>
  <c r="N1309" i="24"/>
  <c r="M1309" i="24"/>
  <c r="N1308" i="24"/>
  <c r="M1308" i="24"/>
  <c r="N1307" i="24"/>
  <c r="M1307" i="24"/>
  <c r="N1306" i="24"/>
  <c r="M1306" i="24"/>
  <c r="N1305" i="24"/>
  <c r="M1305" i="24"/>
  <c r="N1304" i="24"/>
  <c r="M1304" i="24"/>
  <c r="N1303" i="24"/>
  <c r="M1303" i="24"/>
  <c r="N1302" i="24"/>
  <c r="M1302" i="24"/>
  <c r="N1301" i="24"/>
  <c r="M1301" i="24"/>
  <c r="N1300" i="24"/>
  <c r="M1300" i="24"/>
  <c r="N1299" i="24"/>
  <c r="M1299" i="24"/>
  <c r="N1298" i="24"/>
  <c r="M1298" i="24"/>
  <c r="N1297" i="24"/>
  <c r="M1297" i="24"/>
  <c r="N1296" i="24"/>
  <c r="M1296" i="24"/>
  <c r="N1295" i="24"/>
  <c r="M1295" i="24"/>
  <c r="N1294" i="24"/>
  <c r="M1294" i="24"/>
  <c r="N1293" i="24"/>
  <c r="M1293" i="24"/>
  <c r="N1292" i="24"/>
  <c r="M1292" i="24"/>
  <c r="N1291" i="24"/>
  <c r="M1291" i="24"/>
  <c r="N1290" i="24"/>
  <c r="M1290" i="24"/>
  <c r="N1289" i="24"/>
  <c r="M1289" i="24"/>
  <c r="N1288" i="24"/>
  <c r="M1288" i="24"/>
  <c r="N1287" i="24"/>
  <c r="M1287" i="24"/>
  <c r="N1286" i="24"/>
  <c r="M1286" i="24"/>
  <c r="N1285" i="24"/>
  <c r="M1285" i="24"/>
  <c r="N1284" i="24"/>
  <c r="M1284" i="24"/>
  <c r="N1283" i="24"/>
  <c r="M1283" i="24"/>
  <c r="N1282" i="24"/>
  <c r="M1282" i="24"/>
  <c r="N1281" i="24"/>
  <c r="M1281" i="24"/>
  <c r="N1280" i="24"/>
  <c r="M1280" i="24"/>
  <c r="N1279" i="24"/>
  <c r="M1279" i="24"/>
  <c r="N1278" i="24"/>
  <c r="M1278" i="24"/>
  <c r="N1277" i="24"/>
  <c r="M1277" i="24"/>
  <c r="N1276" i="24"/>
  <c r="M1276" i="24"/>
  <c r="N1275" i="24"/>
  <c r="M1275" i="24"/>
  <c r="N1274" i="24"/>
  <c r="M1274" i="24"/>
  <c r="N1273" i="24"/>
  <c r="M1273" i="24"/>
  <c r="N1272" i="24"/>
  <c r="M1272" i="24"/>
  <c r="N1271" i="24"/>
  <c r="M1271" i="24"/>
  <c r="N1270" i="24"/>
  <c r="M1270" i="24"/>
  <c r="N1269" i="24"/>
  <c r="M1269" i="24"/>
  <c r="N1268" i="24"/>
  <c r="M1268" i="24"/>
  <c r="N1267" i="24"/>
  <c r="M1267" i="24"/>
  <c r="N1266" i="24"/>
  <c r="M1266" i="24"/>
  <c r="N1265" i="24"/>
  <c r="M1265" i="24"/>
  <c r="N1264" i="24"/>
  <c r="M1264" i="24"/>
  <c r="N1263" i="24"/>
  <c r="M1263" i="24"/>
  <c r="N1262" i="24"/>
  <c r="M1262" i="24"/>
  <c r="N1261" i="24"/>
  <c r="M1261" i="24"/>
  <c r="N1260" i="24"/>
  <c r="M1260" i="24"/>
  <c r="N1259" i="24"/>
  <c r="M1259" i="24"/>
  <c r="N1258" i="24"/>
  <c r="M1258" i="24"/>
  <c r="N1257" i="24"/>
  <c r="M1257" i="24"/>
  <c r="N1256" i="24"/>
  <c r="M1256" i="24"/>
  <c r="N1255" i="24"/>
  <c r="M1255" i="24"/>
  <c r="N1254" i="24"/>
  <c r="M1254" i="24"/>
  <c r="N1253" i="24"/>
  <c r="M1253" i="24"/>
  <c r="N1252" i="24"/>
  <c r="M1252" i="24"/>
  <c r="N1251" i="24"/>
  <c r="M1251" i="24"/>
  <c r="N1250" i="24"/>
  <c r="M1250" i="24"/>
  <c r="N1249" i="24"/>
  <c r="M1249" i="24"/>
  <c r="N1248" i="24"/>
  <c r="M1248" i="24"/>
  <c r="N1247" i="24"/>
  <c r="M1247" i="24"/>
  <c r="N1246" i="24"/>
  <c r="M1246" i="24"/>
  <c r="N1245" i="24"/>
  <c r="M1245" i="24"/>
  <c r="N1244" i="24"/>
  <c r="M1244" i="24"/>
  <c r="N1243" i="24"/>
  <c r="M1243" i="24"/>
  <c r="N1242" i="24"/>
  <c r="M1242" i="24"/>
  <c r="N1241" i="24"/>
  <c r="M1241" i="24"/>
  <c r="N1240" i="24"/>
  <c r="M1240" i="24"/>
  <c r="N1239" i="24"/>
  <c r="M1239" i="24"/>
  <c r="N1238" i="24"/>
  <c r="M1238" i="24"/>
  <c r="N1237" i="24"/>
  <c r="M1237" i="24"/>
  <c r="N1236" i="24"/>
  <c r="M1236" i="24"/>
  <c r="N1235" i="24"/>
  <c r="M1235" i="24"/>
  <c r="N1234" i="24"/>
  <c r="M1234" i="24"/>
  <c r="N1233" i="24"/>
  <c r="M1233" i="24"/>
  <c r="N1232" i="24"/>
  <c r="M1232" i="24"/>
  <c r="N1231" i="24"/>
  <c r="M1231" i="24"/>
  <c r="N1230" i="24"/>
  <c r="M1230" i="24"/>
  <c r="N1229" i="24"/>
  <c r="M1229" i="24"/>
  <c r="N1228" i="24"/>
  <c r="M1228" i="24"/>
  <c r="N1227" i="24"/>
  <c r="M1227" i="24"/>
  <c r="N1226" i="24"/>
  <c r="M1226" i="24"/>
  <c r="N1225" i="24"/>
  <c r="M1225" i="24"/>
  <c r="N1224" i="24"/>
  <c r="M1224" i="24"/>
  <c r="N1223" i="24"/>
  <c r="M1223" i="24"/>
  <c r="N1222" i="24"/>
  <c r="M1222" i="24"/>
  <c r="N1221" i="24"/>
  <c r="M1221" i="24"/>
  <c r="N1220" i="24"/>
  <c r="M1220" i="24"/>
  <c r="N1219" i="24"/>
  <c r="M1219" i="24"/>
  <c r="N1218" i="24"/>
  <c r="M1218" i="24"/>
  <c r="N1217" i="24"/>
  <c r="M1217" i="24"/>
  <c r="N1216" i="24"/>
  <c r="M1216" i="24"/>
  <c r="N1215" i="24"/>
  <c r="M1215" i="24"/>
  <c r="N1214" i="24"/>
  <c r="M1214" i="24"/>
  <c r="N1213" i="24"/>
  <c r="M1213" i="24"/>
  <c r="N1212" i="24"/>
  <c r="M1212" i="24"/>
  <c r="N1211" i="24"/>
  <c r="M1211" i="24"/>
  <c r="N1210" i="24"/>
  <c r="M1210" i="24"/>
  <c r="N1209" i="24"/>
  <c r="M1209" i="24"/>
  <c r="N1208" i="24"/>
  <c r="M1208" i="24"/>
  <c r="N1207" i="24"/>
  <c r="M1207" i="24"/>
  <c r="N1206" i="24"/>
  <c r="M1206" i="24"/>
  <c r="N1205" i="24"/>
  <c r="M1205" i="24"/>
  <c r="N1204" i="24"/>
  <c r="M1204" i="24"/>
  <c r="N1203" i="24"/>
  <c r="M1203" i="24"/>
  <c r="N1202" i="24"/>
  <c r="M1202" i="24"/>
  <c r="N1201" i="24"/>
  <c r="M1201" i="24"/>
  <c r="N1200" i="24"/>
  <c r="M1200" i="24"/>
  <c r="N1199" i="24"/>
  <c r="M1199" i="24"/>
  <c r="N1198" i="24"/>
  <c r="M1198" i="24"/>
  <c r="N1197" i="24"/>
  <c r="M1197" i="24"/>
  <c r="N1196" i="24"/>
  <c r="M1196" i="24"/>
  <c r="N1195" i="24"/>
  <c r="M1195" i="24"/>
  <c r="N1194" i="24"/>
  <c r="M1194" i="24"/>
  <c r="N1193" i="24"/>
  <c r="M1193" i="24"/>
  <c r="N1192" i="24"/>
  <c r="M1192" i="24"/>
  <c r="N1191" i="24"/>
  <c r="M1191" i="24"/>
  <c r="N1190" i="24"/>
  <c r="M1190" i="24"/>
  <c r="N1189" i="24"/>
  <c r="M1189" i="24"/>
  <c r="N1188" i="24"/>
  <c r="M1188" i="24"/>
  <c r="N1187" i="24"/>
  <c r="M1187" i="24"/>
  <c r="N1186" i="24"/>
  <c r="M1186" i="24"/>
  <c r="N1185" i="24"/>
  <c r="M1185" i="24"/>
  <c r="N1184" i="24"/>
  <c r="M1184" i="24"/>
  <c r="N1183" i="24"/>
  <c r="M1183" i="24"/>
  <c r="N1182" i="24"/>
  <c r="M1182" i="24"/>
  <c r="N1181" i="24"/>
  <c r="M1181" i="24"/>
  <c r="N1180" i="24"/>
  <c r="M1180" i="24"/>
  <c r="N1179" i="24"/>
  <c r="M1179" i="24"/>
  <c r="N1178" i="24"/>
  <c r="M1178" i="24"/>
  <c r="N1177" i="24"/>
  <c r="M1177" i="24"/>
  <c r="N1176" i="24"/>
  <c r="M1176" i="24"/>
  <c r="N1175" i="24"/>
  <c r="M1175" i="24"/>
  <c r="N1174" i="24"/>
  <c r="M1174" i="24"/>
  <c r="N1173" i="24"/>
  <c r="M1173" i="24"/>
  <c r="N1172" i="24"/>
  <c r="M1172" i="24"/>
  <c r="N1171" i="24"/>
  <c r="M1171" i="24"/>
  <c r="N1170" i="24"/>
  <c r="M1170" i="24"/>
  <c r="N1169" i="24"/>
  <c r="M1169" i="24"/>
  <c r="N1168" i="24"/>
  <c r="M1168" i="24"/>
  <c r="N1167" i="24"/>
  <c r="M1167" i="24"/>
  <c r="N1166" i="24"/>
  <c r="M1166" i="24"/>
  <c r="N1165" i="24"/>
  <c r="M1165" i="24"/>
  <c r="N1164" i="24"/>
  <c r="M1164" i="24"/>
  <c r="N1163" i="24"/>
  <c r="M1163" i="24"/>
  <c r="N1162" i="24"/>
  <c r="M1162" i="24"/>
  <c r="N1161" i="24"/>
  <c r="M1161" i="24"/>
  <c r="N1160" i="24"/>
  <c r="M1160" i="24"/>
  <c r="N1159" i="24"/>
  <c r="M1159" i="24"/>
  <c r="N1158" i="24"/>
  <c r="M1158" i="24"/>
  <c r="N1157" i="24"/>
  <c r="M1157" i="24"/>
  <c r="N1156" i="24"/>
  <c r="M1156" i="24"/>
  <c r="N1155" i="24"/>
  <c r="M1155" i="24"/>
  <c r="N1154" i="24"/>
  <c r="M1154" i="24"/>
  <c r="N1153" i="24"/>
  <c r="M1153" i="24"/>
  <c r="N1152" i="24"/>
  <c r="M1152" i="24"/>
  <c r="N1151" i="24"/>
  <c r="M1151" i="24"/>
  <c r="N1150" i="24"/>
  <c r="M1150" i="24"/>
  <c r="N1149" i="24"/>
  <c r="M1149" i="24"/>
  <c r="N1148" i="24"/>
  <c r="M1148" i="24"/>
  <c r="N1147" i="24"/>
  <c r="M1147" i="24"/>
  <c r="N1146" i="24"/>
  <c r="M1146" i="24"/>
  <c r="N1145" i="24"/>
  <c r="M1145" i="24"/>
  <c r="N1144" i="24"/>
  <c r="M1144" i="24"/>
  <c r="N1143" i="24"/>
  <c r="M1143" i="24"/>
  <c r="N1142" i="24"/>
  <c r="M1142" i="24"/>
  <c r="N1141" i="24"/>
  <c r="M1141" i="24"/>
  <c r="N1140" i="24"/>
  <c r="M1140" i="24"/>
  <c r="N1139" i="24"/>
  <c r="M1139" i="24"/>
  <c r="N1138" i="24"/>
  <c r="M1138" i="24"/>
  <c r="N1137" i="24"/>
  <c r="M1137" i="24"/>
  <c r="N1136" i="24"/>
  <c r="M1136" i="24"/>
  <c r="N1135" i="24"/>
  <c r="M1135" i="24"/>
  <c r="N1134" i="24"/>
  <c r="M1134" i="24"/>
  <c r="N1133" i="24"/>
  <c r="M1133" i="24"/>
  <c r="N1132" i="24"/>
  <c r="M1132" i="24"/>
  <c r="N1131" i="24"/>
  <c r="M1131" i="24"/>
  <c r="N1130" i="24"/>
  <c r="M1130" i="24"/>
  <c r="N1129" i="24"/>
  <c r="M1129" i="24"/>
  <c r="N1128" i="24"/>
  <c r="M1128" i="24"/>
  <c r="N1127" i="24"/>
  <c r="M1127" i="24"/>
  <c r="N1126" i="24"/>
  <c r="M1126" i="24"/>
  <c r="N1125" i="24"/>
  <c r="M1125" i="24"/>
  <c r="N1124" i="24"/>
  <c r="M1124" i="24"/>
  <c r="N1123" i="24"/>
  <c r="M1123" i="24"/>
  <c r="N1122" i="24"/>
  <c r="M1122" i="24"/>
  <c r="N1121" i="24"/>
  <c r="M1121" i="24"/>
  <c r="N1120" i="24"/>
  <c r="M1120" i="24"/>
  <c r="N1119" i="24"/>
  <c r="M1119" i="24"/>
  <c r="N1118" i="24"/>
  <c r="M1118" i="24"/>
  <c r="N1117" i="24"/>
  <c r="M1117" i="24"/>
  <c r="N1116" i="24"/>
  <c r="M1116" i="24"/>
  <c r="N1115" i="24"/>
  <c r="M1115" i="24"/>
  <c r="N1114" i="24"/>
  <c r="M1114" i="24"/>
  <c r="N1113" i="24"/>
  <c r="M1113" i="24"/>
  <c r="N1112" i="24"/>
  <c r="M1112" i="24"/>
  <c r="N1111" i="24"/>
  <c r="M1111" i="24"/>
  <c r="N1110" i="24"/>
  <c r="M1110" i="24"/>
  <c r="N1109" i="24"/>
  <c r="M1109" i="24"/>
  <c r="N1108" i="24"/>
  <c r="M1108" i="24"/>
  <c r="N1107" i="24"/>
  <c r="M1107" i="24"/>
  <c r="N1106" i="24"/>
  <c r="M1106" i="24"/>
  <c r="N1105" i="24"/>
  <c r="M1105" i="24"/>
  <c r="N1104" i="24"/>
  <c r="M1104" i="24"/>
  <c r="N1103" i="24"/>
  <c r="M1103" i="24"/>
  <c r="N1102" i="24"/>
  <c r="M1102" i="24"/>
  <c r="N1101" i="24"/>
  <c r="M1101" i="24"/>
  <c r="N1100" i="24"/>
  <c r="M1100" i="24"/>
  <c r="N1099" i="24"/>
  <c r="M1099" i="24"/>
  <c r="N1098" i="24"/>
  <c r="M1098" i="24"/>
  <c r="N1097" i="24"/>
  <c r="M1097" i="24"/>
  <c r="N1096" i="24"/>
  <c r="M1096" i="24"/>
  <c r="N1095" i="24"/>
  <c r="M1095" i="24"/>
  <c r="N1094" i="24"/>
  <c r="M1094" i="24"/>
  <c r="N1093" i="24"/>
  <c r="M1093" i="24"/>
  <c r="N1092" i="24"/>
  <c r="M1092" i="24"/>
  <c r="N1091" i="24"/>
  <c r="M1091" i="24"/>
  <c r="N1090" i="24"/>
  <c r="M1090" i="24"/>
  <c r="N1089" i="24"/>
  <c r="M1089" i="24"/>
  <c r="N1088" i="24"/>
  <c r="M1088" i="24"/>
  <c r="N1087" i="24"/>
  <c r="M1087" i="24"/>
  <c r="N1086" i="24"/>
  <c r="M1086" i="24"/>
  <c r="N1085" i="24"/>
  <c r="M1085" i="24"/>
  <c r="N1084" i="24"/>
  <c r="M1084" i="24"/>
  <c r="N1083" i="24"/>
  <c r="M1083" i="24"/>
  <c r="N1082" i="24"/>
  <c r="M1082" i="24"/>
  <c r="N1081" i="24"/>
  <c r="M1081" i="24"/>
  <c r="N1080" i="24"/>
  <c r="M1080" i="24"/>
  <c r="N1079" i="24"/>
  <c r="M1079" i="24"/>
  <c r="N1078" i="24"/>
  <c r="M1078" i="24"/>
  <c r="N1077" i="24"/>
  <c r="M1077" i="24"/>
  <c r="N1076" i="24"/>
  <c r="M1076" i="24"/>
  <c r="N1075" i="24"/>
  <c r="M1075" i="24"/>
  <c r="N1074" i="24"/>
  <c r="M1074" i="24"/>
  <c r="N1073" i="24"/>
  <c r="M1073" i="24"/>
  <c r="N1072" i="24"/>
  <c r="M1072" i="24"/>
  <c r="N1071" i="24"/>
  <c r="M1071" i="24"/>
  <c r="N1070" i="24"/>
  <c r="M1070" i="24"/>
  <c r="N1069" i="24"/>
  <c r="M1069" i="24"/>
  <c r="N1068" i="24"/>
  <c r="M1068" i="24"/>
  <c r="N1067" i="24"/>
  <c r="M1067" i="24"/>
  <c r="N1066" i="24"/>
  <c r="M1066" i="24"/>
  <c r="N1065" i="24"/>
  <c r="M1065" i="24"/>
  <c r="N1064" i="24"/>
  <c r="M1064" i="24"/>
  <c r="N1063" i="24"/>
  <c r="M1063" i="24"/>
  <c r="N1062" i="24"/>
  <c r="M1062" i="24"/>
  <c r="N1061" i="24"/>
  <c r="M1061" i="24"/>
  <c r="N1060" i="24"/>
  <c r="M1060" i="24"/>
  <c r="N1059" i="24"/>
  <c r="M1059" i="24"/>
  <c r="N1058" i="24"/>
  <c r="M1058" i="24"/>
  <c r="N1057" i="24"/>
  <c r="M1057" i="24"/>
  <c r="N1056" i="24"/>
  <c r="M1056" i="24"/>
  <c r="N1055" i="24"/>
  <c r="M1055" i="24"/>
  <c r="N1054" i="24"/>
  <c r="M1054" i="24"/>
  <c r="N1053" i="24"/>
  <c r="M1053" i="24"/>
  <c r="N1052" i="24"/>
  <c r="M1052" i="24"/>
  <c r="N1051" i="24"/>
  <c r="M1051" i="24"/>
  <c r="N1050" i="24"/>
  <c r="M1050" i="24"/>
  <c r="N1049" i="24"/>
  <c r="M1049" i="24"/>
  <c r="N1048" i="24"/>
  <c r="M1048" i="24"/>
  <c r="N1047" i="24"/>
  <c r="M1047" i="24"/>
  <c r="N1046" i="24"/>
  <c r="M1046" i="24"/>
  <c r="N1045" i="24"/>
  <c r="M1045" i="24"/>
  <c r="N1044" i="24"/>
  <c r="M1044" i="24"/>
  <c r="N1043" i="24"/>
  <c r="M1043" i="24"/>
  <c r="N1042" i="24"/>
  <c r="M1042" i="24"/>
  <c r="N1041" i="24"/>
  <c r="M1041" i="24"/>
  <c r="N1040" i="24"/>
  <c r="M1040" i="24"/>
  <c r="N1039" i="24"/>
  <c r="M1039" i="24"/>
  <c r="N1038" i="24"/>
  <c r="M1038" i="24"/>
  <c r="N1037" i="24"/>
  <c r="M1037" i="24"/>
  <c r="N1036" i="24"/>
  <c r="M1036" i="24"/>
  <c r="N1035" i="24"/>
  <c r="M1035" i="24"/>
  <c r="N1034" i="24"/>
  <c r="M1034" i="24"/>
  <c r="N1033" i="24"/>
  <c r="M1033" i="24"/>
  <c r="N1032" i="24"/>
  <c r="M1032" i="24"/>
  <c r="N1031" i="24"/>
  <c r="M1031" i="24"/>
  <c r="N1030" i="24"/>
  <c r="M1030" i="24"/>
  <c r="N1029" i="24"/>
  <c r="M1029" i="24"/>
  <c r="N1028" i="24"/>
  <c r="M1028" i="24"/>
  <c r="N1027" i="24"/>
  <c r="M1027" i="24"/>
  <c r="N1026" i="24"/>
  <c r="M1026" i="24"/>
  <c r="N1025" i="24"/>
  <c r="M1025" i="24"/>
  <c r="N1024" i="24"/>
  <c r="M1024" i="24"/>
  <c r="N1023" i="24"/>
  <c r="M1023" i="24"/>
  <c r="N1022" i="24"/>
  <c r="M1022" i="24"/>
  <c r="N1021" i="24"/>
  <c r="M1021" i="24"/>
  <c r="N1020" i="24"/>
  <c r="M1020" i="24"/>
  <c r="N1019" i="24"/>
  <c r="M1019" i="24"/>
  <c r="N1018" i="24"/>
  <c r="M1018" i="24"/>
  <c r="N1017" i="24"/>
  <c r="M1017" i="24"/>
  <c r="N1016" i="24"/>
  <c r="M1016" i="24"/>
  <c r="N1015" i="24"/>
  <c r="M1015" i="24"/>
  <c r="N1014" i="24"/>
  <c r="M1014" i="24"/>
  <c r="N1013" i="24"/>
  <c r="M1013" i="24"/>
  <c r="N1012" i="24"/>
  <c r="M1012" i="24"/>
  <c r="N1011" i="24"/>
  <c r="M1011" i="24"/>
  <c r="N1010" i="24"/>
  <c r="M1010" i="24"/>
  <c r="N1009" i="24"/>
  <c r="M1009" i="24"/>
  <c r="N1008" i="24"/>
  <c r="M1008" i="24"/>
  <c r="N1007" i="24"/>
  <c r="M1007" i="24"/>
  <c r="N1006" i="24"/>
  <c r="M1006" i="24"/>
  <c r="N1005" i="24"/>
  <c r="M1005" i="24"/>
  <c r="N1004" i="24"/>
  <c r="M1004" i="24"/>
  <c r="N1003" i="24"/>
  <c r="M1003" i="24"/>
  <c r="N1002" i="24"/>
  <c r="M1002" i="24"/>
  <c r="N1001" i="24"/>
  <c r="M1001" i="24"/>
  <c r="N1000" i="24"/>
  <c r="M1000" i="24"/>
  <c r="N999" i="24"/>
  <c r="M999" i="24"/>
  <c r="N998" i="24"/>
  <c r="M998" i="24"/>
  <c r="N997" i="24"/>
  <c r="M997" i="24"/>
  <c r="N996" i="24"/>
  <c r="M996" i="24"/>
  <c r="N995" i="24"/>
  <c r="M995" i="24"/>
  <c r="N994" i="24"/>
  <c r="M994" i="24"/>
  <c r="N993" i="24"/>
  <c r="M993" i="24"/>
  <c r="N992" i="24"/>
  <c r="M992" i="24"/>
  <c r="N991" i="24"/>
  <c r="M991" i="24"/>
  <c r="N990" i="24"/>
  <c r="M990" i="24"/>
  <c r="N989" i="24"/>
  <c r="M989" i="24"/>
  <c r="N988" i="24"/>
  <c r="M988" i="24"/>
  <c r="N987" i="24"/>
  <c r="M987" i="24"/>
  <c r="N986" i="24"/>
  <c r="M986" i="24"/>
  <c r="N985" i="24"/>
  <c r="M985" i="24"/>
  <c r="N984" i="24"/>
  <c r="M984" i="24"/>
  <c r="N983" i="24"/>
  <c r="M983" i="24"/>
  <c r="N982" i="24"/>
  <c r="M982" i="24"/>
  <c r="N981" i="24"/>
  <c r="M981" i="24"/>
  <c r="N980" i="24"/>
  <c r="M980" i="24"/>
  <c r="N979" i="24"/>
  <c r="M979" i="24"/>
  <c r="N978" i="24"/>
  <c r="M978" i="24"/>
  <c r="N977" i="24"/>
  <c r="M977" i="24"/>
  <c r="N976" i="24"/>
  <c r="M976" i="24"/>
  <c r="N975" i="24"/>
  <c r="M975" i="24"/>
  <c r="N974" i="24"/>
  <c r="M974" i="24"/>
  <c r="N973" i="24"/>
  <c r="M973" i="24"/>
  <c r="N972" i="24"/>
  <c r="M972" i="24"/>
  <c r="N971" i="24"/>
  <c r="M971" i="24"/>
  <c r="N970" i="24"/>
  <c r="M970" i="24"/>
  <c r="N969" i="24"/>
  <c r="M969" i="24"/>
  <c r="N968" i="24"/>
  <c r="M968" i="24"/>
  <c r="N967" i="24"/>
  <c r="M967" i="24"/>
  <c r="N966" i="24"/>
  <c r="M966" i="24"/>
  <c r="N965" i="24"/>
  <c r="M965" i="24"/>
  <c r="N964" i="24"/>
  <c r="M964" i="24"/>
  <c r="N963" i="24"/>
  <c r="M963" i="24"/>
  <c r="N962" i="24"/>
  <c r="M962" i="24"/>
  <c r="N961" i="24"/>
  <c r="M961" i="24"/>
  <c r="N960" i="24"/>
  <c r="M960" i="24"/>
  <c r="N959" i="24"/>
  <c r="M959" i="24"/>
  <c r="N958" i="24"/>
  <c r="M958" i="24"/>
  <c r="N957" i="24"/>
  <c r="M957" i="24"/>
  <c r="N956" i="24"/>
  <c r="M956" i="24"/>
  <c r="N955" i="24"/>
  <c r="M955" i="24"/>
  <c r="N954" i="24"/>
  <c r="M954" i="24"/>
  <c r="N953" i="24"/>
  <c r="M953" i="24"/>
  <c r="N952" i="24"/>
  <c r="M952" i="24"/>
  <c r="N951" i="24"/>
  <c r="M951" i="24"/>
  <c r="N950" i="24"/>
  <c r="M950" i="24"/>
  <c r="N949" i="24"/>
  <c r="M949" i="24"/>
  <c r="N948" i="24"/>
  <c r="M948" i="24"/>
  <c r="N947" i="24"/>
  <c r="M947" i="24"/>
  <c r="N946" i="24"/>
  <c r="M946" i="24"/>
  <c r="N945" i="24"/>
  <c r="M945" i="24"/>
  <c r="N944" i="24"/>
  <c r="M944" i="24"/>
  <c r="N943" i="24"/>
  <c r="M943" i="24"/>
  <c r="N942" i="24"/>
  <c r="M942" i="24"/>
  <c r="N941" i="24"/>
  <c r="M941" i="24"/>
  <c r="N940" i="24"/>
  <c r="M940" i="24"/>
  <c r="N939" i="24"/>
  <c r="M939" i="24"/>
  <c r="N938" i="24"/>
  <c r="M938" i="24"/>
  <c r="N937" i="24"/>
  <c r="M937" i="24"/>
  <c r="N936" i="24"/>
  <c r="M936" i="24"/>
  <c r="N935" i="24"/>
  <c r="M935" i="24"/>
  <c r="N934" i="24"/>
  <c r="M934" i="24"/>
  <c r="N933" i="24"/>
  <c r="M933" i="24"/>
  <c r="N932" i="24"/>
  <c r="M932" i="24"/>
  <c r="N931" i="24"/>
  <c r="M931" i="24"/>
  <c r="N930" i="24"/>
  <c r="M930" i="24"/>
  <c r="N929" i="24"/>
  <c r="M929" i="24"/>
  <c r="N928" i="24"/>
  <c r="M928" i="24"/>
  <c r="N927" i="24"/>
  <c r="M927" i="24"/>
  <c r="N926" i="24"/>
  <c r="M926" i="24"/>
  <c r="N925" i="24"/>
  <c r="M925" i="24"/>
  <c r="N924" i="24"/>
  <c r="M924" i="24"/>
  <c r="N923" i="24"/>
  <c r="M923" i="24"/>
  <c r="N922" i="24"/>
  <c r="M922" i="24"/>
  <c r="N921" i="24"/>
  <c r="M921" i="24"/>
  <c r="N920" i="24"/>
  <c r="M920" i="24"/>
  <c r="N919" i="24"/>
  <c r="M919" i="24"/>
  <c r="N918" i="24"/>
  <c r="M918" i="24"/>
  <c r="N917" i="24"/>
  <c r="M917" i="24"/>
  <c r="N916" i="24"/>
  <c r="M916" i="24"/>
  <c r="N915" i="24"/>
  <c r="M915" i="24"/>
  <c r="N914" i="24"/>
  <c r="M914" i="24"/>
  <c r="N913" i="24"/>
  <c r="M913" i="24"/>
  <c r="N912" i="24"/>
  <c r="M912" i="24"/>
  <c r="N911" i="24"/>
  <c r="M911" i="24"/>
  <c r="N910" i="24"/>
  <c r="M910" i="24"/>
  <c r="N909" i="24"/>
  <c r="M909" i="24"/>
  <c r="N908" i="24"/>
  <c r="M908" i="24"/>
  <c r="N907" i="24"/>
  <c r="M907" i="24"/>
  <c r="N906" i="24"/>
  <c r="M906" i="24"/>
  <c r="N905" i="24"/>
  <c r="M905" i="24"/>
  <c r="N904" i="24"/>
  <c r="M904" i="24"/>
  <c r="N903" i="24"/>
  <c r="M903" i="24"/>
  <c r="N902" i="24"/>
  <c r="M902" i="24"/>
  <c r="N901" i="24"/>
  <c r="M901" i="24"/>
  <c r="N900" i="24"/>
  <c r="M900" i="24"/>
  <c r="N899" i="24"/>
  <c r="M899" i="24"/>
  <c r="N898" i="24"/>
  <c r="M898" i="24"/>
  <c r="N897" i="24"/>
  <c r="M897" i="24"/>
  <c r="N896" i="24"/>
  <c r="M896" i="24"/>
  <c r="N895" i="24"/>
  <c r="M895" i="24"/>
  <c r="N894" i="24"/>
  <c r="M894" i="24"/>
  <c r="N893" i="24"/>
  <c r="M893" i="24"/>
  <c r="N892" i="24"/>
  <c r="M892" i="24"/>
  <c r="N891" i="24"/>
  <c r="M891" i="24"/>
  <c r="N890" i="24"/>
  <c r="M890" i="24"/>
  <c r="N889" i="24"/>
  <c r="M889" i="24"/>
  <c r="N888" i="24"/>
  <c r="M888" i="24"/>
  <c r="N887" i="24"/>
  <c r="M887" i="24"/>
  <c r="N886" i="24"/>
  <c r="M886" i="24"/>
  <c r="N885" i="24"/>
  <c r="M885" i="24"/>
  <c r="N884" i="24"/>
  <c r="M884" i="24"/>
  <c r="N883" i="24"/>
  <c r="M883" i="24"/>
  <c r="N882" i="24"/>
  <c r="M882" i="24"/>
  <c r="N881" i="24"/>
  <c r="M881" i="24"/>
  <c r="N880" i="24"/>
  <c r="M880" i="24"/>
  <c r="N879" i="24"/>
  <c r="M879" i="24"/>
  <c r="N878" i="24"/>
  <c r="M878" i="24"/>
  <c r="N877" i="24"/>
  <c r="M877" i="24"/>
  <c r="N876" i="24"/>
  <c r="M876" i="24"/>
  <c r="N875" i="24"/>
  <c r="M875" i="24"/>
  <c r="N874" i="24"/>
  <c r="M874" i="24"/>
  <c r="N873" i="24"/>
  <c r="M873" i="24"/>
  <c r="N872" i="24"/>
  <c r="M872" i="24"/>
  <c r="N871" i="24"/>
  <c r="M871" i="24"/>
  <c r="N870" i="24"/>
  <c r="M870" i="24"/>
  <c r="N869" i="24"/>
  <c r="M869" i="24"/>
  <c r="N868" i="24"/>
  <c r="M868" i="24"/>
  <c r="N867" i="24"/>
  <c r="M867" i="24"/>
  <c r="N866" i="24"/>
  <c r="M866" i="24"/>
  <c r="N865" i="24"/>
  <c r="M865" i="24"/>
  <c r="N864" i="24"/>
  <c r="M864" i="24"/>
  <c r="N863" i="24"/>
  <c r="M863" i="24"/>
  <c r="N862" i="24"/>
  <c r="M862" i="24"/>
  <c r="N861" i="24"/>
  <c r="M861" i="24"/>
  <c r="N860" i="24"/>
  <c r="M860" i="24"/>
  <c r="N859" i="24"/>
  <c r="M859" i="24"/>
  <c r="N858" i="24"/>
  <c r="M858" i="24"/>
  <c r="N857" i="24"/>
  <c r="M857" i="24"/>
  <c r="N856" i="24"/>
  <c r="M856" i="24"/>
  <c r="N855" i="24"/>
  <c r="M855" i="24"/>
  <c r="N854" i="24"/>
  <c r="M854" i="24"/>
  <c r="N853" i="24"/>
  <c r="M853" i="24"/>
  <c r="N852" i="24"/>
  <c r="M852" i="24"/>
  <c r="N851" i="24"/>
  <c r="M851" i="24"/>
  <c r="N850" i="24"/>
  <c r="M850" i="24"/>
  <c r="N849" i="24"/>
  <c r="M849" i="24"/>
  <c r="N848" i="24"/>
  <c r="M848" i="24"/>
  <c r="N847" i="24"/>
  <c r="M847" i="24"/>
  <c r="N846" i="24"/>
  <c r="M846" i="24"/>
  <c r="N845" i="24"/>
  <c r="M845" i="24"/>
  <c r="N844" i="24"/>
  <c r="M844" i="24"/>
  <c r="N843" i="24"/>
  <c r="M843" i="24"/>
  <c r="N842" i="24"/>
  <c r="M842" i="24"/>
  <c r="N841" i="24"/>
  <c r="M841" i="24"/>
  <c r="N840" i="24"/>
  <c r="M840" i="24"/>
  <c r="N839" i="24"/>
  <c r="M839" i="24"/>
  <c r="N838" i="24"/>
  <c r="M838" i="24"/>
  <c r="N837" i="24"/>
  <c r="M837" i="24"/>
  <c r="N836" i="24"/>
  <c r="M836" i="24"/>
  <c r="N835" i="24"/>
  <c r="M835" i="24"/>
  <c r="N834" i="24"/>
  <c r="M834" i="24"/>
  <c r="N833" i="24"/>
  <c r="M833" i="24"/>
  <c r="N832" i="24"/>
  <c r="M832" i="24"/>
  <c r="N831" i="24"/>
  <c r="M831" i="24"/>
  <c r="N830" i="24"/>
  <c r="M830" i="24"/>
  <c r="N829" i="24"/>
  <c r="M829" i="24"/>
  <c r="N828" i="24"/>
  <c r="M828" i="24"/>
  <c r="N827" i="24"/>
  <c r="M827" i="24"/>
  <c r="N826" i="24"/>
  <c r="M826" i="24"/>
  <c r="N825" i="24"/>
  <c r="M825" i="24"/>
  <c r="N824" i="24"/>
  <c r="M824" i="24"/>
  <c r="N823" i="24"/>
  <c r="M823" i="24"/>
  <c r="N822" i="24"/>
  <c r="M822" i="24"/>
  <c r="N821" i="24"/>
  <c r="M821" i="24"/>
  <c r="N820" i="24"/>
  <c r="M820" i="24"/>
  <c r="N819" i="24"/>
  <c r="M819" i="24"/>
  <c r="N818" i="24"/>
  <c r="M818" i="24"/>
  <c r="N817" i="24"/>
  <c r="M817" i="24"/>
  <c r="N816" i="24"/>
  <c r="M816" i="24"/>
  <c r="N815" i="24"/>
  <c r="M815" i="24"/>
  <c r="N814" i="24"/>
  <c r="M814" i="24"/>
  <c r="N813" i="24"/>
  <c r="M813" i="24"/>
  <c r="N812" i="24"/>
  <c r="M812" i="24"/>
  <c r="N811" i="24"/>
  <c r="M811" i="24"/>
  <c r="N810" i="24"/>
  <c r="M810" i="24"/>
  <c r="N809" i="24"/>
  <c r="M809" i="24"/>
  <c r="N808" i="24"/>
  <c r="M808" i="24"/>
  <c r="N807" i="24"/>
  <c r="M807" i="24"/>
  <c r="N806" i="24"/>
  <c r="M806" i="24"/>
  <c r="N805" i="24"/>
  <c r="M805" i="24"/>
  <c r="N804" i="24"/>
  <c r="M804" i="24"/>
  <c r="N803" i="24"/>
  <c r="M803" i="24"/>
  <c r="N802" i="24"/>
  <c r="M802" i="24"/>
  <c r="N801" i="24"/>
  <c r="M801" i="24"/>
  <c r="N800" i="24"/>
  <c r="M800" i="24"/>
  <c r="N799" i="24"/>
  <c r="M799" i="24"/>
  <c r="N798" i="24"/>
  <c r="M798" i="24"/>
  <c r="N797" i="24"/>
  <c r="M797" i="24"/>
  <c r="N796" i="24"/>
  <c r="M796" i="24"/>
  <c r="N795" i="24"/>
  <c r="M795" i="24"/>
  <c r="N794" i="24"/>
  <c r="M794" i="24"/>
  <c r="N793" i="24"/>
  <c r="M793" i="24"/>
  <c r="N792" i="24"/>
  <c r="M792" i="24"/>
  <c r="N791" i="24"/>
  <c r="M791" i="24"/>
  <c r="N790" i="24"/>
  <c r="M790" i="24"/>
  <c r="N789" i="24"/>
  <c r="M789" i="24"/>
  <c r="N788" i="24"/>
  <c r="M788" i="24"/>
  <c r="N787" i="24"/>
  <c r="M787" i="24"/>
  <c r="N786" i="24"/>
  <c r="M786" i="24"/>
  <c r="N785" i="24"/>
  <c r="M785" i="24"/>
  <c r="N784" i="24"/>
  <c r="M784" i="24"/>
  <c r="N783" i="24"/>
  <c r="M783" i="24"/>
  <c r="N782" i="24"/>
  <c r="M782" i="24"/>
  <c r="N781" i="24"/>
  <c r="M781" i="24"/>
  <c r="N780" i="24"/>
  <c r="M780" i="24"/>
  <c r="N779" i="24"/>
  <c r="M779" i="24"/>
  <c r="N778" i="24"/>
  <c r="M778" i="24"/>
  <c r="N777" i="24"/>
  <c r="M777" i="24"/>
  <c r="N776" i="24"/>
  <c r="M776" i="24"/>
  <c r="N775" i="24"/>
  <c r="M775" i="24"/>
  <c r="N774" i="24"/>
  <c r="M774" i="24"/>
  <c r="N773" i="24"/>
  <c r="M773" i="24"/>
  <c r="N772" i="24"/>
  <c r="M772" i="24"/>
  <c r="N771" i="24"/>
  <c r="M771" i="24"/>
  <c r="N770" i="24"/>
  <c r="M770" i="24"/>
  <c r="N769" i="24"/>
  <c r="M769" i="24"/>
  <c r="N768" i="24"/>
  <c r="M768" i="24"/>
  <c r="N767" i="24"/>
  <c r="M767" i="24"/>
  <c r="N766" i="24"/>
  <c r="M766" i="24"/>
  <c r="N765" i="24"/>
  <c r="M765" i="24"/>
  <c r="N764" i="24"/>
  <c r="M764" i="24"/>
  <c r="N763" i="24"/>
  <c r="M763" i="24"/>
  <c r="N762" i="24"/>
  <c r="M762" i="24"/>
  <c r="N761" i="24"/>
  <c r="M761" i="24"/>
  <c r="N760" i="24"/>
  <c r="M760" i="24"/>
  <c r="N759" i="24"/>
  <c r="M759" i="24"/>
  <c r="N758" i="24"/>
  <c r="M758" i="24"/>
  <c r="N757" i="24"/>
  <c r="M757" i="24"/>
  <c r="N756" i="24"/>
  <c r="M756" i="24"/>
  <c r="N755" i="24"/>
  <c r="M755" i="24"/>
  <c r="N754" i="24"/>
  <c r="M754" i="24"/>
  <c r="N753" i="24"/>
  <c r="M753" i="24"/>
  <c r="N752" i="24"/>
  <c r="M752" i="24"/>
  <c r="N751" i="24"/>
  <c r="M751" i="24"/>
  <c r="N750" i="24"/>
  <c r="M750" i="24"/>
  <c r="N749" i="24"/>
  <c r="M749" i="24"/>
  <c r="N748" i="24"/>
  <c r="M748" i="24"/>
  <c r="N747" i="24"/>
  <c r="M747" i="24"/>
  <c r="N746" i="24"/>
  <c r="M746" i="24"/>
  <c r="N745" i="24"/>
  <c r="M745" i="24"/>
  <c r="N744" i="24"/>
  <c r="M744" i="24"/>
  <c r="N743" i="24"/>
  <c r="M743" i="24"/>
  <c r="N742" i="24"/>
  <c r="M742" i="24"/>
  <c r="N741" i="24"/>
  <c r="M741" i="24"/>
  <c r="N740" i="24"/>
  <c r="M740" i="24"/>
  <c r="N739" i="24"/>
  <c r="M739" i="24"/>
  <c r="N738" i="24"/>
  <c r="M738" i="24"/>
  <c r="N737" i="24"/>
  <c r="M737" i="24"/>
  <c r="N736" i="24"/>
  <c r="M736" i="24"/>
  <c r="N735" i="24"/>
  <c r="M735" i="24"/>
  <c r="N734" i="24"/>
  <c r="M734" i="24"/>
  <c r="N733" i="24"/>
  <c r="M733" i="24"/>
  <c r="N732" i="24"/>
  <c r="M732" i="24"/>
  <c r="N731" i="24"/>
  <c r="M731" i="24"/>
  <c r="N730" i="24"/>
  <c r="M730" i="24"/>
  <c r="N729" i="24"/>
  <c r="M729" i="24"/>
  <c r="N728" i="24"/>
  <c r="M728" i="24"/>
  <c r="N727" i="24"/>
  <c r="M727" i="24"/>
  <c r="N726" i="24"/>
  <c r="M726" i="24"/>
  <c r="N725" i="24"/>
  <c r="M725" i="24"/>
  <c r="N724" i="24"/>
  <c r="M724" i="24"/>
  <c r="N723" i="24"/>
  <c r="M723" i="24"/>
  <c r="N722" i="24"/>
  <c r="M722" i="24"/>
  <c r="N721" i="24"/>
  <c r="M721" i="24"/>
  <c r="N720" i="24"/>
  <c r="M720" i="24"/>
  <c r="N719" i="24"/>
  <c r="M719" i="24"/>
  <c r="N718" i="24"/>
  <c r="M718" i="24"/>
  <c r="N717" i="24"/>
  <c r="M717" i="24"/>
  <c r="N716" i="24"/>
  <c r="M716" i="24"/>
  <c r="N715" i="24"/>
  <c r="M715" i="24"/>
  <c r="N714" i="24"/>
  <c r="M714" i="24"/>
  <c r="N713" i="24"/>
  <c r="M713" i="24"/>
  <c r="N712" i="24"/>
  <c r="M712" i="24"/>
  <c r="N711" i="24"/>
  <c r="M711" i="24"/>
  <c r="N710" i="24"/>
  <c r="M710" i="24"/>
  <c r="N709" i="24"/>
  <c r="M709" i="24"/>
  <c r="N708" i="24"/>
  <c r="M708" i="24"/>
  <c r="N707" i="24"/>
  <c r="M707" i="24"/>
  <c r="N706" i="24"/>
  <c r="M706" i="24"/>
  <c r="N705" i="24"/>
  <c r="M705" i="24"/>
  <c r="N704" i="24"/>
  <c r="M704" i="24"/>
  <c r="N703" i="24"/>
  <c r="M703" i="24"/>
  <c r="N702" i="24"/>
  <c r="M702" i="24"/>
  <c r="N701" i="24"/>
  <c r="M701" i="24"/>
  <c r="N700" i="24"/>
  <c r="M700" i="24"/>
  <c r="N699" i="24"/>
  <c r="M699" i="24"/>
  <c r="N698" i="24"/>
  <c r="M698" i="24"/>
  <c r="N697" i="24"/>
  <c r="M697" i="24"/>
  <c r="N696" i="24"/>
  <c r="M696" i="24"/>
  <c r="N695" i="24"/>
  <c r="M695" i="24"/>
  <c r="N694" i="24"/>
  <c r="M694" i="24"/>
  <c r="N693" i="24"/>
  <c r="M693" i="24"/>
  <c r="N692" i="24"/>
  <c r="M692" i="24"/>
  <c r="N691" i="24"/>
  <c r="M691" i="24"/>
  <c r="N690" i="24"/>
  <c r="M690" i="24"/>
  <c r="N689" i="24"/>
  <c r="M689" i="24"/>
  <c r="N688" i="24"/>
  <c r="M688" i="24"/>
  <c r="N687" i="24"/>
  <c r="M687" i="24"/>
  <c r="N686" i="24"/>
  <c r="M686" i="24"/>
  <c r="N685" i="24"/>
  <c r="M685" i="24"/>
  <c r="N684" i="24"/>
  <c r="M684" i="24"/>
  <c r="N683" i="24"/>
  <c r="M683" i="24"/>
  <c r="N682" i="24"/>
  <c r="M682" i="24"/>
  <c r="N681" i="24"/>
  <c r="M681" i="24"/>
  <c r="N680" i="24"/>
  <c r="M680" i="24"/>
  <c r="N679" i="24"/>
  <c r="M679" i="24"/>
  <c r="N678" i="24"/>
  <c r="M678" i="24"/>
  <c r="N677" i="24"/>
  <c r="M677" i="24"/>
  <c r="N676" i="24"/>
  <c r="M676" i="24"/>
  <c r="N675" i="24"/>
  <c r="M675" i="24"/>
  <c r="N674" i="24"/>
  <c r="M674" i="24"/>
  <c r="N673" i="24"/>
  <c r="M673" i="24"/>
  <c r="N672" i="24"/>
  <c r="M672" i="24"/>
  <c r="N671" i="24"/>
  <c r="M671" i="24"/>
  <c r="N670" i="24"/>
  <c r="M670" i="24"/>
  <c r="N669" i="24"/>
  <c r="M669" i="24"/>
  <c r="N668" i="24"/>
  <c r="M668" i="24"/>
  <c r="N667" i="24"/>
  <c r="M667" i="24"/>
  <c r="N666" i="24"/>
  <c r="M666" i="24"/>
  <c r="N665" i="24"/>
  <c r="M665" i="24"/>
  <c r="N664" i="24"/>
  <c r="M664" i="24"/>
  <c r="N663" i="24"/>
  <c r="M663" i="24"/>
  <c r="N662" i="24"/>
  <c r="M662" i="24"/>
  <c r="N661" i="24"/>
  <c r="M661" i="24"/>
  <c r="N660" i="24"/>
  <c r="M660" i="24"/>
  <c r="N659" i="24"/>
  <c r="M659" i="24"/>
  <c r="N658" i="24"/>
  <c r="M658" i="24"/>
  <c r="N657" i="24"/>
  <c r="M657" i="24"/>
  <c r="N656" i="24"/>
  <c r="M656" i="24"/>
  <c r="N655" i="24"/>
  <c r="M655" i="24"/>
  <c r="N654" i="24"/>
  <c r="M654" i="24"/>
  <c r="N653" i="24"/>
  <c r="M653" i="24"/>
  <c r="N652" i="24"/>
  <c r="M652" i="24"/>
  <c r="N651" i="24"/>
  <c r="M651" i="24"/>
  <c r="N650" i="24"/>
  <c r="M650" i="24"/>
  <c r="N649" i="24"/>
  <c r="M649" i="24"/>
  <c r="N648" i="24"/>
  <c r="M648" i="24"/>
  <c r="N647" i="24"/>
  <c r="M647" i="24"/>
  <c r="N646" i="24"/>
  <c r="M646" i="24"/>
  <c r="N645" i="24"/>
  <c r="M645" i="24"/>
  <c r="N644" i="24"/>
  <c r="M644" i="24"/>
  <c r="N643" i="24"/>
  <c r="M643" i="24"/>
  <c r="N642" i="24"/>
  <c r="M642" i="24"/>
  <c r="N641" i="24"/>
  <c r="M641" i="24"/>
  <c r="N640" i="24"/>
  <c r="M640" i="24"/>
  <c r="N639" i="24"/>
  <c r="M639" i="24"/>
  <c r="N638" i="24"/>
  <c r="M638" i="24"/>
  <c r="N637" i="24"/>
  <c r="M637" i="24"/>
  <c r="N636" i="24"/>
  <c r="M636" i="24"/>
  <c r="N635" i="24"/>
  <c r="M635" i="24"/>
  <c r="N634" i="24"/>
  <c r="M634" i="24"/>
  <c r="N633" i="24"/>
  <c r="M633" i="24"/>
  <c r="N632" i="24"/>
  <c r="M632" i="24"/>
  <c r="N631" i="24"/>
  <c r="M631" i="24"/>
  <c r="N630" i="24"/>
  <c r="M630" i="24"/>
  <c r="N629" i="24"/>
  <c r="M629" i="24"/>
  <c r="N628" i="24"/>
  <c r="M628" i="24"/>
  <c r="N627" i="24"/>
  <c r="M627" i="24"/>
  <c r="N626" i="24"/>
  <c r="M626" i="24"/>
  <c r="N625" i="24"/>
  <c r="M625" i="24"/>
  <c r="N624" i="24"/>
  <c r="M624" i="24"/>
  <c r="N623" i="24"/>
  <c r="M623" i="24"/>
  <c r="N622" i="24"/>
  <c r="M622" i="24"/>
  <c r="N621" i="24"/>
  <c r="M621" i="24"/>
  <c r="N620" i="24"/>
  <c r="M620" i="24"/>
  <c r="N619" i="24"/>
  <c r="M619" i="24"/>
  <c r="N618" i="24"/>
  <c r="M618" i="24"/>
  <c r="N617" i="24"/>
  <c r="M617" i="24"/>
  <c r="N616" i="24"/>
  <c r="M616" i="24"/>
  <c r="N615" i="24"/>
  <c r="M615" i="24"/>
  <c r="N614" i="24"/>
  <c r="M614" i="24"/>
  <c r="N613" i="24"/>
  <c r="M613" i="24"/>
  <c r="N612" i="24"/>
  <c r="M612" i="24"/>
  <c r="N611" i="24"/>
  <c r="M611" i="24"/>
  <c r="N610" i="24"/>
  <c r="M610" i="24"/>
  <c r="N609" i="24"/>
  <c r="M609" i="24"/>
  <c r="N608" i="24"/>
  <c r="M608" i="24"/>
  <c r="N607" i="24"/>
  <c r="M607" i="24"/>
  <c r="N606" i="24"/>
  <c r="M606" i="24"/>
  <c r="N605" i="24"/>
  <c r="M605" i="24"/>
  <c r="N604" i="24"/>
  <c r="M604" i="24"/>
  <c r="N603" i="24"/>
  <c r="M603" i="24"/>
  <c r="N602" i="24"/>
  <c r="M602" i="24"/>
  <c r="N601" i="24"/>
  <c r="M601" i="24"/>
  <c r="N600" i="24"/>
  <c r="M600" i="24"/>
  <c r="N599" i="24"/>
  <c r="M599" i="24"/>
  <c r="N598" i="24"/>
  <c r="M598" i="24"/>
  <c r="N597" i="24"/>
  <c r="M597" i="24"/>
  <c r="N596" i="24"/>
  <c r="M596" i="24"/>
  <c r="N595" i="24"/>
  <c r="M595" i="24"/>
  <c r="N594" i="24"/>
  <c r="M594" i="24"/>
  <c r="N593" i="24"/>
  <c r="M593" i="24"/>
  <c r="N592" i="24"/>
  <c r="M592" i="24"/>
  <c r="N591" i="24"/>
  <c r="M591" i="24"/>
  <c r="N590" i="24"/>
  <c r="M590" i="24"/>
  <c r="N589" i="24"/>
  <c r="M589" i="24"/>
  <c r="N588" i="24"/>
  <c r="M588" i="24"/>
  <c r="N587" i="24"/>
  <c r="M587" i="24"/>
  <c r="N586" i="24"/>
  <c r="M586" i="24"/>
  <c r="N585" i="24"/>
  <c r="M585" i="24"/>
  <c r="N584" i="24"/>
  <c r="M584" i="24"/>
  <c r="N583" i="24"/>
  <c r="M583" i="24"/>
  <c r="N582" i="24"/>
  <c r="M582" i="24"/>
  <c r="N581" i="24"/>
  <c r="M581" i="24"/>
  <c r="N580" i="24"/>
  <c r="M580" i="24"/>
  <c r="N579" i="24"/>
  <c r="M579" i="24"/>
  <c r="N578" i="24"/>
  <c r="M578" i="24"/>
  <c r="N577" i="24"/>
  <c r="M577" i="24"/>
  <c r="N576" i="24"/>
  <c r="M576" i="24"/>
  <c r="N575" i="24"/>
  <c r="M575" i="24"/>
  <c r="N574" i="24"/>
  <c r="M574" i="24"/>
  <c r="N573" i="24"/>
  <c r="M573" i="24"/>
  <c r="N572" i="24"/>
  <c r="M572" i="24"/>
  <c r="N571" i="24"/>
  <c r="M571" i="24"/>
  <c r="N570" i="24"/>
  <c r="M570" i="24"/>
  <c r="N569" i="24"/>
  <c r="M569" i="24"/>
  <c r="N568" i="24"/>
  <c r="M568" i="24"/>
  <c r="N567" i="24"/>
  <c r="M567" i="24"/>
  <c r="N566" i="24"/>
  <c r="M566" i="24"/>
  <c r="N565" i="24"/>
  <c r="M565" i="24"/>
  <c r="N564" i="24"/>
  <c r="M564" i="24"/>
  <c r="N563" i="24"/>
  <c r="M563" i="24"/>
  <c r="N562" i="24"/>
  <c r="M562" i="24"/>
  <c r="N561" i="24"/>
  <c r="M561" i="24"/>
  <c r="N560" i="24"/>
  <c r="M560" i="24"/>
  <c r="N559" i="24"/>
  <c r="M559" i="24"/>
  <c r="N558" i="24"/>
  <c r="M558" i="24"/>
  <c r="N557" i="24"/>
  <c r="M557" i="24"/>
  <c r="N556" i="24"/>
  <c r="M556" i="24"/>
  <c r="N555" i="24"/>
  <c r="M555" i="24"/>
  <c r="N554" i="24"/>
  <c r="M554" i="24"/>
  <c r="N553" i="24"/>
  <c r="M553" i="24"/>
  <c r="N552" i="24"/>
  <c r="M552" i="24"/>
  <c r="N551" i="24"/>
  <c r="M551" i="24"/>
  <c r="N550" i="24"/>
  <c r="M550" i="24"/>
  <c r="N549" i="24"/>
  <c r="M549" i="24"/>
  <c r="N548" i="24"/>
  <c r="M548" i="24"/>
  <c r="N547" i="24"/>
  <c r="M547" i="24"/>
  <c r="N546" i="24"/>
  <c r="M546" i="24"/>
  <c r="N545" i="24"/>
  <c r="M545" i="24"/>
  <c r="N544" i="24"/>
  <c r="M544" i="24"/>
  <c r="N543" i="24"/>
  <c r="M543" i="24"/>
  <c r="N542" i="24"/>
  <c r="M542" i="24"/>
  <c r="N541" i="24"/>
  <c r="M541" i="24"/>
  <c r="N540" i="24"/>
  <c r="M540" i="24"/>
  <c r="N539" i="24"/>
  <c r="M539" i="24"/>
  <c r="N538" i="24"/>
  <c r="M538" i="24"/>
  <c r="N537" i="24"/>
  <c r="M537" i="24"/>
  <c r="N536" i="24"/>
  <c r="M536" i="24"/>
  <c r="N535" i="24"/>
  <c r="M535" i="24"/>
  <c r="N534" i="24"/>
  <c r="M534" i="24"/>
  <c r="N533" i="24"/>
  <c r="M533" i="24"/>
  <c r="N532" i="24"/>
  <c r="M532" i="24"/>
  <c r="N531" i="24"/>
  <c r="M531" i="24"/>
  <c r="N530" i="24"/>
  <c r="M530" i="24"/>
  <c r="N529" i="24"/>
  <c r="M529" i="24"/>
  <c r="N528" i="24"/>
  <c r="M528" i="24"/>
  <c r="N527" i="24"/>
  <c r="M527" i="24"/>
  <c r="N526" i="24"/>
  <c r="M526" i="24"/>
  <c r="N525" i="24"/>
  <c r="M525" i="24"/>
  <c r="N524" i="24"/>
  <c r="M524" i="24"/>
  <c r="N523" i="24"/>
  <c r="M523" i="24"/>
  <c r="N522" i="24"/>
  <c r="M522" i="24"/>
  <c r="N521" i="24"/>
  <c r="M521" i="24"/>
  <c r="N520" i="24"/>
  <c r="M520" i="24"/>
  <c r="N519" i="24"/>
  <c r="M519" i="24"/>
  <c r="N518" i="24"/>
  <c r="M518" i="24"/>
  <c r="N517" i="24"/>
  <c r="M517" i="24"/>
  <c r="N516" i="24"/>
  <c r="M516" i="24"/>
  <c r="N515" i="24"/>
  <c r="M515" i="24"/>
  <c r="N514" i="24"/>
  <c r="M514" i="24"/>
  <c r="N513" i="24"/>
  <c r="M513" i="24"/>
  <c r="N512" i="24"/>
  <c r="M512" i="24"/>
  <c r="N511" i="24"/>
  <c r="M511" i="24"/>
  <c r="N510" i="24"/>
  <c r="M510" i="24"/>
  <c r="N509" i="24"/>
  <c r="M509" i="24"/>
  <c r="N508" i="24"/>
  <c r="M508" i="24"/>
  <c r="N507" i="24"/>
  <c r="M507" i="24"/>
  <c r="N506" i="24"/>
  <c r="M506" i="24"/>
  <c r="N505" i="24"/>
  <c r="M505" i="24"/>
  <c r="N504" i="24"/>
  <c r="M504" i="24"/>
  <c r="N503" i="24"/>
  <c r="M503" i="24"/>
  <c r="N502" i="24"/>
  <c r="M502" i="24"/>
  <c r="N501" i="24"/>
  <c r="M501" i="24"/>
  <c r="N500" i="24"/>
  <c r="M500" i="24"/>
  <c r="N499" i="24"/>
  <c r="M499" i="24"/>
  <c r="N498" i="24"/>
  <c r="M498" i="24"/>
  <c r="N497" i="24"/>
  <c r="M497" i="24"/>
  <c r="N496" i="24"/>
  <c r="M496" i="24"/>
  <c r="N495" i="24"/>
  <c r="M495" i="24"/>
  <c r="N494" i="24"/>
  <c r="M494" i="24"/>
  <c r="N493" i="24"/>
  <c r="M493" i="24"/>
  <c r="N492" i="24"/>
  <c r="M492" i="24"/>
  <c r="N491" i="24"/>
  <c r="M491" i="24"/>
  <c r="N490" i="24"/>
  <c r="M490" i="24"/>
  <c r="N489" i="24"/>
  <c r="M489" i="24"/>
  <c r="N488" i="24"/>
  <c r="M488" i="24"/>
  <c r="N487" i="24"/>
  <c r="M487" i="24"/>
  <c r="N486" i="24"/>
  <c r="M486" i="24"/>
  <c r="N485" i="24"/>
  <c r="M485" i="24"/>
  <c r="N484" i="24"/>
  <c r="M484" i="24"/>
  <c r="N483" i="24"/>
  <c r="M483" i="24"/>
  <c r="N482" i="24"/>
  <c r="M482" i="24"/>
  <c r="N481" i="24"/>
  <c r="M481" i="24"/>
  <c r="N480" i="24"/>
  <c r="M480" i="24"/>
  <c r="N479" i="24"/>
  <c r="M479" i="24"/>
  <c r="N478" i="24"/>
  <c r="M478" i="24"/>
  <c r="N477" i="24"/>
  <c r="M477" i="24"/>
  <c r="N476" i="24"/>
  <c r="M476" i="24"/>
  <c r="N475" i="24"/>
  <c r="M475" i="24"/>
  <c r="N474" i="24"/>
  <c r="M474" i="24"/>
  <c r="N473" i="24"/>
  <c r="M473" i="24"/>
  <c r="N472" i="24"/>
  <c r="M472" i="24"/>
  <c r="N471" i="24"/>
  <c r="M471" i="24"/>
  <c r="N470" i="24"/>
  <c r="M470" i="24"/>
  <c r="N469" i="24"/>
  <c r="M469" i="24"/>
  <c r="N468" i="24"/>
  <c r="M468" i="24"/>
  <c r="N467" i="24"/>
  <c r="M467" i="24"/>
  <c r="N466" i="24"/>
  <c r="M466" i="24"/>
  <c r="N465" i="24"/>
  <c r="M465" i="24"/>
  <c r="N464" i="24"/>
  <c r="M464" i="24"/>
  <c r="N463" i="24"/>
  <c r="M463" i="24"/>
  <c r="N462" i="24"/>
  <c r="M462" i="24"/>
  <c r="N461" i="24"/>
  <c r="M461" i="24"/>
  <c r="N460" i="24"/>
  <c r="M460" i="24"/>
  <c r="N459" i="24"/>
  <c r="M459" i="24"/>
  <c r="N458" i="24"/>
  <c r="M458" i="24"/>
  <c r="N457" i="24"/>
  <c r="M457" i="24"/>
  <c r="N456" i="24"/>
  <c r="M456" i="24"/>
  <c r="N455" i="24"/>
  <c r="M455" i="24"/>
  <c r="N454" i="24"/>
  <c r="M454" i="24"/>
  <c r="N453" i="24"/>
  <c r="M453" i="24"/>
  <c r="N452" i="24"/>
  <c r="M452" i="24"/>
  <c r="N451" i="24"/>
  <c r="M451" i="24"/>
  <c r="N450" i="24"/>
  <c r="M450" i="24"/>
  <c r="N449" i="24"/>
  <c r="M449" i="24"/>
  <c r="N448" i="24"/>
  <c r="M448" i="24"/>
  <c r="N447" i="24"/>
  <c r="M447" i="24"/>
  <c r="N446" i="24"/>
  <c r="M446" i="24"/>
  <c r="N445" i="24"/>
  <c r="M445" i="24"/>
  <c r="N444" i="24"/>
  <c r="M444" i="24"/>
  <c r="N443" i="24"/>
  <c r="M443" i="24"/>
  <c r="N442" i="24"/>
  <c r="M442" i="24"/>
  <c r="N441" i="24"/>
  <c r="M441" i="24"/>
  <c r="N440" i="24"/>
  <c r="M440" i="24"/>
  <c r="N439" i="24"/>
  <c r="M439" i="24"/>
  <c r="N438" i="24"/>
  <c r="M438" i="24"/>
  <c r="N437" i="24"/>
  <c r="M437" i="24"/>
  <c r="N436" i="24"/>
  <c r="M436" i="24"/>
  <c r="N435" i="24"/>
  <c r="M435" i="24"/>
  <c r="N434" i="24"/>
  <c r="M434" i="24"/>
  <c r="N433" i="24"/>
  <c r="M433" i="24"/>
  <c r="N432" i="24"/>
  <c r="M432" i="24"/>
  <c r="N431" i="24"/>
  <c r="M431" i="24"/>
  <c r="N430" i="24"/>
  <c r="M430" i="24"/>
  <c r="N429" i="24"/>
  <c r="M429" i="24"/>
  <c r="N428" i="24"/>
  <c r="M428" i="24"/>
  <c r="N427" i="24"/>
  <c r="M427" i="24"/>
  <c r="N426" i="24"/>
  <c r="M426" i="24"/>
  <c r="N425" i="24"/>
  <c r="M425" i="24"/>
  <c r="N424" i="24"/>
  <c r="M424" i="24"/>
  <c r="N423" i="24"/>
  <c r="M423" i="24"/>
  <c r="N422" i="24"/>
  <c r="M422" i="24"/>
  <c r="N421" i="24"/>
  <c r="M421" i="24"/>
  <c r="N420" i="24"/>
  <c r="M420" i="24"/>
  <c r="N419" i="24"/>
  <c r="M419" i="24"/>
  <c r="N418" i="24"/>
  <c r="M418" i="24"/>
  <c r="N417" i="24"/>
  <c r="M417" i="24"/>
  <c r="N416" i="24"/>
  <c r="M416" i="24"/>
  <c r="N415" i="24"/>
  <c r="M415" i="24"/>
  <c r="N414" i="24"/>
  <c r="M414" i="24"/>
  <c r="N413" i="24"/>
  <c r="M413" i="24"/>
  <c r="N412" i="24"/>
  <c r="M412" i="24"/>
  <c r="N411" i="24"/>
  <c r="M411" i="24"/>
  <c r="N410" i="24"/>
  <c r="M410" i="24"/>
  <c r="N409" i="24"/>
  <c r="M409" i="24"/>
  <c r="N408" i="24"/>
  <c r="M408" i="24"/>
  <c r="N407" i="24"/>
  <c r="M407" i="24"/>
  <c r="N406" i="24"/>
  <c r="M406" i="24"/>
  <c r="N405" i="24"/>
  <c r="M405" i="24"/>
  <c r="N404" i="24"/>
  <c r="M404" i="24"/>
  <c r="N403" i="24"/>
  <c r="M403" i="24"/>
  <c r="N402" i="24"/>
  <c r="M402" i="24"/>
  <c r="N401" i="24"/>
  <c r="M401" i="24"/>
  <c r="N400" i="24"/>
  <c r="M400" i="24"/>
  <c r="N399" i="24"/>
  <c r="M399" i="24"/>
  <c r="N398" i="24"/>
  <c r="M398" i="24"/>
  <c r="N397" i="24"/>
  <c r="M397" i="24"/>
  <c r="N396" i="24"/>
  <c r="M396" i="24"/>
  <c r="N395" i="24"/>
  <c r="M395" i="24"/>
  <c r="N394" i="24"/>
  <c r="M394" i="24"/>
  <c r="N393" i="24"/>
  <c r="M393" i="24"/>
  <c r="N392" i="24"/>
  <c r="M392" i="24"/>
  <c r="N391" i="24"/>
  <c r="M391" i="24"/>
  <c r="N390" i="24"/>
  <c r="M390" i="24"/>
  <c r="N389" i="24"/>
  <c r="M389" i="24"/>
  <c r="N388" i="24"/>
  <c r="M388" i="24"/>
  <c r="N387" i="24"/>
  <c r="M387" i="24"/>
  <c r="N386" i="24"/>
  <c r="M386" i="24"/>
  <c r="N385" i="24"/>
  <c r="M385" i="24"/>
  <c r="N384" i="24"/>
  <c r="M384" i="24"/>
  <c r="N383" i="24"/>
  <c r="M383" i="24"/>
  <c r="N382" i="24"/>
  <c r="M382" i="24"/>
  <c r="N381" i="24"/>
  <c r="M381" i="24"/>
  <c r="N380" i="24"/>
  <c r="M380" i="24"/>
  <c r="N379" i="24"/>
  <c r="M379" i="24"/>
  <c r="N378" i="24"/>
  <c r="M378" i="24"/>
  <c r="N377" i="24"/>
  <c r="M377" i="24"/>
  <c r="N376" i="24"/>
  <c r="M376" i="24"/>
  <c r="N375" i="24"/>
  <c r="M375" i="24"/>
  <c r="N374" i="24"/>
  <c r="M374" i="24"/>
  <c r="N373" i="24"/>
  <c r="M373" i="24"/>
  <c r="N372" i="24"/>
  <c r="M372" i="24"/>
  <c r="N371" i="24"/>
  <c r="M371" i="24"/>
  <c r="N370" i="24"/>
  <c r="M370" i="24"/>
  <c r="N369" i="24"/>
  <c r="M369" i="24"/>
  <c r="N368" i="24"/>
  <c r="M368" i="24"/>
  <c r="N367" i="24"/>
  <c r="M367" i="24"/>
  <c r="N366" i="24"/>
  <c r="M366" i="24"/>
  <c r="N365" i="24"/>
  <c r="M365" i="24"/>
  <c r="N364" i="24"/>
  <c r="M364" i="24"/>
  <c r="N363" i="24"/>
  <c r="M363" i="24"/>
  <c r="N362" i="24"/>
  <c r="M362" i="24"/>
  <c r="N361" i="24"/>
  <c r="M361" i="24"/>
  <c r="N360" i="24"/>
  <c r="M360" i="24"/>
  <c r="N359" i="24"/>
  <c r="M359" i="24"/>
  <c r="N358" i="24"/>
  <c r="M358" i="24"/>
  <c r="N357" i="24"/>
  <c r="M357" i="24"/>
  <c r="N356" i="24"/>
  <c r="M356" i="24"/>
  <c r="N355" i="24"/>
  <c r="M355" i="24"/>
  <c r="N354" i="24"/>
  <c r="M354" i="24"/>
  <c r="N353" i="24"/>
  <c r="M353" i="24"/>
  <c r="N352" i="24"/>
  <c r="M352" i="24"/>
  <c r="N351" i="24"/>
  <c r="M351" i="24"/>
  <c r="N350" i="24"/>
  <c r="M350" i="24"/>
  <c r="N349" i="24"/>
  <c r="M349" i="24"/>
  <c r="N348" i="24"/>
  <c r="M348" i="24"/>
  <c r="N347" i="24"/>
  <c r="M347" i="24"/>
  <c r="N346" i="24"/>
  <c r="M346" i="24"/>
  <c r="N345" i="24"/>
  <c r="M345" i="24"/>
  <c r="N344" i="24"/>
  <c r="M344" i="24"/>
  <c r="N343" i="24"/>
  <c r="M343" i="24"/>
  <c r="N342" i="24"/>
  <c r="M342" i="24"/>
  <c r="N341" i="24"/>
  <c r="M341" i="24"/>
  <c r="N340" i="24"/>
  <c r="M340" i="24"/>
  <c r="N339" i="24"/>
  <c r="M339" i="24"/>
  <c r="N338" i="24"/>
  <c r="M338" i="24"/>
  <c r="N337" i="24"/>
  <c r="M337" i="24"/>
  <c r="N336" i="24"/>
  <c r="M336" i="24"/>
  <c r="N335" i="24"/>
  <c r="M335" i="24"/>
  <c r="N334" i="24"/>
  <c r="M334" i="24"/>
  <c r="N333" i="24"/>
  <c r="M333" i="24"/>
  <c r="N332" i="24"/>
  <c r="M332" i="24"/>
  <c r="N331" i="24"/>
  <c r="M331" i="24"/>
  <c r="N330" i="24"/>
  <c r="M330" i="24"/>
  <c r="N329" i="24"/>
  <c r="M329" i="24"/>
  <c r="N328" i="24"/>
  <c r="M328" i="24"/>
  <c r="N327" i="24"/>
  <c r="M327" i="24"/>
  <c r="N326" i="24"/>
  <c r="M326" i="24"/>
  <c r="N325" i="24"/>
  <c r="M325" i="24"/>
  <c r="N324" i="24"/>
  <c r="M324" i="24"/>
  <c r="N323" i="24"/>
  <c r="M323" i="24"/>
  <c r="N322" i="24"/>
  <c r="M322" i="24"/>
  <c r="N321" i="24"/>
  <c r="M321" i="24"/>
  <c r="N320" i="24"/>
  <c r="M320" i="24"/>
  <c r="N319" i="24"/>
  <c r="M319" i="24"/>
  <c r="N318" i="24"/>
  <c r="M318" i="24"/>
  <c r="N317" i="24"/>
  <c r="M317" i="24"/>
  <c r="N316" i="24"/>
  <c r="M316" i="24"/>
  <c r="N315" i="24"/>
  <c r="M315" i="24"/>
  <c r="N314" i="24"/>
  <c r="M314" i="24"/>
  <c r="N313" i="24"/>
  <c r="M313" i="24"/>
  <c r="N312" i="24"/>
  <c r="M312" i="24"/>
  <c r="N311" i="24"/>
  <c r="M311" i="24"/>
  <c r="N310" i="24"/>
  <c r="M310" i="24"/>
  <c r="N309" i="24"/>
  <c r="M309" i="24"/>
  <c r="N308" i="24"/>
  <c r="M308" i="24"/>
  <c r="N307" i="24"/>
  <c r="M307" i="24"/>
  <c r="N306" i="24"/>
  <c r="M306" i="24"/>
  <c r="N305" i="24"/>
  <c r="M305" i="24"/>
  <c r="N304" i="24"/>
  <c r="M304" i="24"/>
  <c r="N303" i="24"/>
  <c r="M303" i="24"/>
  <c r="N302" i="24"/>
  <c r="M302" i="24"/>
  <c r="N301" i="24"/>
  <c r="M301" i="24"/>
  <c r="N300" i="24"/>
  <c r="M300" i="24"/>
  <c r="N299" i="24"/>
  <c r="M299" i="24"/>
  <c r="N298" i="24"/>
  <c r="M298" i="24"/>
  <c r="N297" i="24"/>
  <c r="M297" i="24"/>
  <c r="N296" i="24"/>
  <c r="M296" i="24"/>
  <c r="N295" i="24"/>
  <c r="M295" i="24"/>
  <c r="N294" i="24"/>
  <c r="M294" i="24"/>
  <c r="N293" i="24"/>
  <c r="M293" i="24"/>
  <c r="N292" i="24"/>
  <c r="M292" i="24"/>
  <c r="N291" i="24"/>
  <c r="M291" i="24"/>
  <c r="N290" i="24"/>
  <c r="M290" i="24"/>
  <c r="N289" i="24"/>
  <c r="M289" i="24"/>
  <c r="N288" i="24"/>
  <c r="M288" i="24"/>
  <c r="N287" i="24"/>
  <c r="M287" i="24"/>
  <c r="N286" i="24"/>
  <c r="M286" i="24"/>
  <c r="N285" i="24"/>
  <c r="M285" i="24"/>
  <c r="N284" i="24"/>
  <c r="M284" i="24"/>
  <c r="N283" i="24"/>
  <c r="M283" i="24"/>
  <c r="N282" i="24"/>
  <c r="M282" i="24"/>
  <c r="N281" i="24"/>
  <c r="M281" i="24"/>
  <c r="N280" i="24"/>
  <c r="M280" i="24"/>
  <c r="N279" i="24"/>
  <c r="M279" i="24"/>
  <c r="N278" i="24"/>
  <c r="M278" i="24"/>
  <c r="N277" i="24"/>
  <c r="M277" i="24"/>
  <c r="N276" i="24"/>
  <c r="M276" i="24"/>
  <c r="N275" i="24"/>
  <c r="M275" i="24"/>
  <c r="N274" i="24"/>
  <c r="M274" i="24"/>
  <c r="N273" i="24"/>
  <c r="M273" i="24"/>
  <c r="N272" i="24"/>
  <c r="M272" i="24"/>
  <c r="N271" i="24"/>
  <c r="M271" i="24"/>
  <c r="N270" i="24"/>
  <c r="M270" i="24"/>
  <c r="N269" i="24"/>
  <c r="M269" i="24"/>
  <c r="N268" i="24"/>
  <c r="M268" i="24"/>
  <c r="N267" i="24"/>
  <c r="M267" i="24"/>
  <c r="N266" i="24"/>
  <c r="M266" i="24"/>
  <c r="N265" i="24"/>
  <c r="M265" i="24"/>
  <c r="N264" i="24"/>
  <c r="M264" i="24"/>
  <c r="N263" i="24"/>
  <c r="M263" i="24"/>
  <c r="N262" i="24"/>
  <c r="M262" i="24"/>
  <c r="N261" i="24"/>
  <c r="M261" i="24"/>
  <c r="N260" i="24"/>
  <c r="M260" i="24"/>
  <c r="N259" i="24"/>
  <c r="M259" i="24"/>
  <c r="N258" i="24"/>
  <c r="M258" i="24"/>
  <c r="N257" i="24"/>
  <c r="M257" i="24"/>
  <c r="N256" i="24"/>
  <c r="M256" i="24"/>
  <c r="N255" i="24"/>
  <c r="M255" i="24"/>
  <c r="N254" i="24"/>
  <c r="M254" i="24"/>
  <c r="N253" i="24"/>
  <c r="M253" i="24"/>
  <c r="N252" i="24"/>
  <c r="M252" i="24"/>
  <c r="N251" i="24"/>
  <c r="M251" i="24"/>
  <c r="N250" i="24"/>
  <c r="M250" i="24"/>
  <c r="N249" i="24"/>
  <c r="M249" i="24"/>
  <c r="N248" i="24"/>
  <c r="M248" i="24"/>
  <c r="N247" i="24"/>
  <c r="M247" i="24"/>
  <c r="N246" i="24"/>
  <c r="M246" i="24"/>
  <c r="N245" i="24"/>
  <c r="M245" i="24"/>
  <c r="N244" i="24"/>
  <c r="M244" i="24"/>
  <c r="N243" i="24"/>
  <c r="M243" i="24"/>
  <c r="N242" i="24"/>
  <c r="M242" i="24"/>
  <c r="N241" i="24"/>
  <c r="M241" i="24"/>
  <c r="N240" i="24"/>
  <c r="M240" i="24"/>
  <c r="N239" i="24"/>
  <c r="M239" i="24"/>
  <c r="N238" i="24"/>
  <c r="M238" i="24"/>
  <c r="N237" i="24"/>
  <c r="M237" i="24"/>
  <c r="N236" i="24"/>
  <c r="M236" i="24"/>
  <c r="N235" i="24"/>
  <c r="M235" i="24"/>
  <c r="N234" i="24"/>
  <c r="M234" i="24"/>
  <c r="N233" i="24"/>
  <c r="M233" i="24"/>
  <c r="N232" i="24"/>
  <c r="M232" i="24"/>
  <c r="N231" i="24"/>
  <c r="M231" i="24"/>
  <c r="N230" i="24"/>
  <c r="M230" i="24"/>
  <c r="N229" i="24"/>
  <c r="M229" i="24"/>
  <c r="N228" i="24"/>
  <c r="M228" i="24"/>
  <c r="N227" i="24"/>
  <c r="M227" i="24"/>
  <c r="N226" i="24"/>
  <c r="M226" i="24"/>
  <c r="N225" i="24"/>
  <c r="M225" i="24"/>
  <c r="N224" i="24"/>
  <c r="M224" i="24"/>
  <c r="N223" i="24"/>
  <c r="M223" i="24"/>
  <c r="N222" i="24"/>
  <c r="M222" i="24"/>
  <c r="N221" i="24"/>
  <c r="M221" i="24"/>
  <c r="N220" i="24"/>
  <c r="M220" i="24"/>
  <c r="N219" i="24"/>
  <c r="M219" i="24"/>
  <c r="N218" i="24"/>
  <c r="M218" i="24"/>
  <c r="N217" i="24"/>
  <c r="M217" i="24"/>
  <c r="N216" i="24"/>
  <c r="M216" i="24"/>
  <c r="N215" i="24"/>
  <c r="M215" i="24"/>
  <c r="N214" i="24"/>
  <c r="M214" i="24"/>
  <c r="N213" i="24"/>
  <c r="M213" i="24"/>
  <c r="N212" i="24"/>
  <c r="M212" i="24"/>
  <c r="N211" i="24"/>
  <c r="M211" i="24"/>
  <c r="N210" i="24"/>
  <c r="M210" i="24"/>
  <c r="N209" i="24"/>
  <c r="M209" i="24"/>
  <c r="N208" i="24"/>
  <c r="M208" i="24"/>
  <c r="N207" i="24"/>
  <c r="M207" i="24"/>
  <c r="N206" i="24"/>
  <c r="M206" i="24"/>
  <c r="N205" i="24"/>
  <c r="M205" i="24"/>
  <c r="N204" i="24"/>
  <c r="M204" i="24"/>
  <c r="N203" i="24"/>
  <c r="M203" i="24"/>
  <c r="N202" i="24"/>
  <c r="M202" i="24"/>
  <c r="N201" i="24"/>
  <c r="M201" i="24"/>
  <c r="N200" i="24"/>
  <c r="M200" i="24"/>
  <c r="N199" i="24"/>
  <c r="M199" i="24"/>
  <c r="N198" i="24"/>
  <c r="M198" i="24"/>
  <c r="N197" i="24"/>
  <c r="M197" i="24"/>
  <c r="N196" i="24"/>
  <c r="M196" i="24"/>
  <c r="N195" i="24"/>
  <c r="M195" i="24"/>
  <c r="N194" i="24"/>
  <c r="M194" i="24"/>
  <c r="N193" i="24"/>
  <c r="M193" i="24"/>
  <c r="N192" i="24"/>
  <c r="M192" i="24"/>
  <c r="N191" i="24"/>
  <c r="M191" i="24"/>
  <c r="N190" i="24"/>
  <c r="M190" i="24"/>
  <c r="N189" i="24"/>
  <c r="M189" i="24"/>
  <c r="N188" i="24"/>
  <c r="M188" i="24"/>
  <c r="N187" i="24"/>
  <c r="M187" i="24"/>
  <c r="N186" i="24"/>
  <c r="M186" i="24"/>
  <c r="N185" i="24"/>
  <c r="M185" i="24"/>
  <c r="N184" i="24"/>
  <c r="M184" i="24"/>
  <c r="N183" i="24"/>
  <c r="M183" i="24"/>
  <c r="N182" i="24"/>
  <c r="M182" i="24"/>
  <c r="N181" i="24"/>
  <c r="M181" i="24"/>
  <c r="N180" i="24"/>
  <c r="M180" i="24"/>
  <c r="N179" i="24"/>
  <c r="M179" i="24"/>
  <c r="N178" i="24"/>
  <c r="M178" i="24"/>
  <c r="N177" i="24"/>
  <c r="M177" i="24"/>
  <c r="N176" i="24"/>
  <c r="M176" i="24"/>
  <c r="N175" i="24"/>
  <c r="M175" i="24"/>
  <c r="N174" i="24"/>
  <c r="M174" i="24"/>
  <c r="N173" i="24"/>
  <c r="M173" i="24"/>
  <c r="N172" i="24"/>
  <c r="M172" i="24"/>
  <c r="N171" i="24"/>
  <c r="M171" i="24"/>
  <c r="N170" i="24"/>
  <c r="M170" i="24"/>
  <c r="N169" i="24"/>
  <c r="M169" i="24"/>
  <c r="N168" i="24"/>
  <c r="M168" i="24"/>
  <c r="N167" i="24"/>
  <c r="M167" i="24"/>
  <c r="N166" i="24"/>
  <c r="M166" i="24"/>
  <c r="N165" i="24"/>
  <c r="M165" i="24"/>
  <c r="N164" i="24"/>
  <c r="M164" i="24"/>
  <c r="N163" i="24"/>
  <c r="M163" i="24"/>
  <c r="N162" i="24"/>
  <c r="M162" i="24"/>
  <c r="N161" i="24"/>
  <c r="M161" i="24"/>
  <c r="N160" i="24"/>
  <c r="M160" i="24"/>
  <c r="N159" i="24"/>
  <c r="M159" i="24"/>
  <c r="N158" i="24"/>
  <c r="M158" i="24"/>
  <c r="N157" i="24"/>
  <c r="M157" i="24"/>
  <c r="N156" i="24"/>
  <c r="M156" i="24"/>
  <c r="N155" i="24"/>
  <c r="M155" i="24"/>
  <c r="N154" i="24"/>
  <c r="M154" i="24"/>
  <c r="N153" i="24"/>
  <c r="M153" i="24"/>
  <c r="N152" i="24"/>
  <c r="M152" i="24"/>
  <c r="N151" i="24"/>
  <c r="M151" i="24"/>
  <c r="N150" i="24"/>
  <c r="M150" i="24"/>
  <c r="N149" i="24"/>
  <c r="M149" i="24"/>
  <c r="N148" i="24"/>
  <c r="M148" i="24"/>
  <c r="N147" i="24"/>
  <c r="M147" i="24"/>
  <c r="N146" i="24"/>
  <c r="M146" i="24"/>
  <c r="N145" i="24"/>
  <c r="M145" i="24"/>
  <c r="N144" i="24"/>
  <c r="M144" i="24"/>
  <c r="N143" i="24"/>
  <c r="M143" i="24"/>
  <c r="N142" i="24"/>
  <c r="M142" i="24"/>
  <c r="N141" i="24"/>
  <c r="M141" i="24"/>
  <c r="N140" i="24"/>
  <c r="M140" i="24"/>
  <c r="N139" i="24"/>
  <c r="M139" i="24"/>
  <c r="N138" i="24"/>
  <c r="M138" i="24"/>
  <c r="N137" i="24"/>
  <c r="M137" i="24"/>
  <c r="N136" i="24"/>
  <c r="M136" i="24"/>
  <c r="N135" i="24"/>
  <c r="M135" i="24"/>
  <c r="N134" i="24"/>
  <c r="M134" i="24"/>
  <c r="N133" i="24"/>
  <c r="M133" i="24"/>
  <c r="N132" i="24"/>
  <c r="M132" i="24"/>
  <c r="N131" i="24"/>
  <c r="M131" i="24"/>
  <c r="N130" i="24"/>
  <c r="M130" i="24"/>
  <c r="N129" i="24"/>
  <c r="M129" i="24"/>
  <c r="N128" i="24"/>
  <c r="M128" i="24"/>
  <c r="N127" i="24"/>
  <c r="M127" i="24"/>
  <c r="N126" i="24"/>
  <c r="M126" i="24"/>
  <c r="N125" i="24"/>
  <c r="M125" i="24"/>
  <c r="N124" i="24"/>
  <c r="M124" i="24"/>
  <c r="N123" i="24"/>
  <c r="M123" i="24"/>
  <c r="N122" i="24"/>
  <c r="M122" i="24"/>
  <c r="N121" i="24"/>
  <c r="M121" i="24"/>
  <c r="N120" i="24"/>
  <c r="M120" i="24"/>
  <c r="N119" i="24"/>
  <c r="M119" i="24"/>
  <c r="N118" i="24"/>
  <c r="M118" i="24"/>
  <c r="N117" i="24"/>
  <c r="M117" i="24"/>
  <c r="N116" i="24"/>
  <c r="M116" i="24"/>
  <c r="N115" i="24"/>
  <c r="M115" i="24"/>
  <c r="N114" i="24"/>
  <c r="M114" i="24"/>
  <c r="N113" i="24"/>
  <c r="M113" i="24"/>
  <c r="N112" i="24"/>
  <c r="M112" i="24"/>
  <c r="N111" i="24"/>
  <c r="M111" i="24"/>
  <c r="N110" i="24"/>
  <c r="M110" i="24"/>
  <c r="N109" i="24"/>
  <c r="M109" i="24"/>
  <c r="N108" i="24"/>
  <c r="M108" i="24"/>
  <c r="N107" i="24"/>
  <c r="M107" i="24"/>
  <c r="N106" i="24"/>
  <c r="M106" i="24"/>
  <c r="N105" i="24"/>
  <c r="M105" i="24"/>
  <c r="N104" i="24"/>
  <c r="M104" i="24"/>
  <c r="N103" i="24"/>
  <c r="M103" i="24"/>
  <c r="N102" i="24"/>
  <c r="M102" i="24"/>
  <c r="N101" i="24"/>
  <c r="M101" i="24"/>
  <c r="N100" i="24"/>
  <c r="M100" i="24"/>
  <c r="N99" i="24"/>
  <c r="M99" i="24"/>
  <c r="N98" i="24"/>
  <c r="M98" i="24"/>
  <c r="N97" i="24"/>
  <c r="M97" i="24"/>
  <c r="N96" i="24"/>
  <c r="M96" i="24"/>
  <c r="N95" i="24"/>
  <c r="M95" i="24"/>
  <c r="N94" i="24"/>
  <c r="M94" i="24"/>
  <c r="N93" i="24"/>
  <c r="M93" i="24"/>
  <c r="N92" i="24"/>
  <c r="M92" i="24"/>
  <c r="N91" i="24"/>
  <c r="M91" i="24"/>
  <c r="N90" i="24"/>
  <c r="M90" i="24"/>
  <c r="N89" i="24"/>
  <c r="M89" i="24"/>
  <c r="N88" i="24"/>
  <c r="M88" i="24"/>
  <c r="N87" i="24"/>
  <c r="M87" i="24"/>
  <c r="N86" i="24"/>
  <c r="M86" i="24"/>
  <c r="N85" i="24"/>
  <c r="M85" i="24"/>
  <c r="N84" i="24"/>
  <c r="M84" i="24"/>
  <c r="N83" i="24"/>
  <c r="M83" i="24"/>
  <c r="N82" i="24"/>
  <c r="M82" i="24"/>
  <c r="N81" i="24"/>
  <c r="M81" i="24"/>
  <c r="N80" i="24"/>
  <c r="M80" i="24"/>
  <c r="N79" i="24"/>
  <c r="M79" i="24"/>
  <c r="N78" i="24"/>
  <c r="M78" i="24"/>
  <c r="N77" i="24"/>
  <c r="M77" i="24"/>
  <c r="N76" i="24"/>
  <c r="M76" i="24"/>
  <c r="N75" i="24"/>
  <c r="M75" i="24"/>
  <c r="N74" i="24"/>
  <c r="M74" i="24"/>
  <c r="N73" i="24"/>
  <c r="M73" i="24"/>
  <c r="N72" i="24"/>
  <c r="M72" i="24"/>
  <c r="N71" i="24"/>
  <c r="M71" i="24"/>
  <c r="N70" i="24"/>
  <c r="M70" i="24"/>
  <c r="N69" i="24"/>
  <c r="M69" i="24"/>
  <c r="N68" i="24"/>
  <c r="M68" i="24"/>
  <c r="N67" i="24"/>
  <c r="M67" i="24"/>
  <c r="N66" i="24"/>
  <c r="M66" i="24"/>
  <c r="N65" i="24"/>
  <c r="M65" i="24"/>
  <c r="N64" i="24"/>
  <c r="M64" i="24"/>
  <c r="N63" i="24"/>
  <c r="M63" i="24"/>
  <c r="N62" i="24"/>
  <c r="M62" i="24"/>
  <c r="N61" i="24"/>
  <c r="M61" i="24"/>
  <c r="N60" i="24"/>
  <c r="M60" i="24"/>
  <c r="N59" i="24"/>
  <c r="M59" i="24"/>
  <c r="N58" i="24"/>
  <c r="M58" i="24"/>
  <c r="N57" i="24"/>
  <c r="M57" i="24"/>
  <c r="N56" i="24"/>
  <c r="M56" i="24"/>
  <c r="N55" i="24"/>
  <c r="M55" i="24"/>
  <c r="N54" i="24"/>
  <c r="M54" i="24"/>
  <c r="N53" i="24"/>
  <c r="M53" i="24"/>
  <c r="N52" i="24"/>
  <c r="M52" i="24"/>
  <c r="N51" i="24"/>
  <c r="M51" i="24"/>
  <c r="N50" i="24"/>
  <c r="M50" i="24"/>
  <c r="N49" i="24"/>
  <c r="M49" i="24"/>
  <c r="N48" i="24"/>
  <c r="M48" i="24"/>
  <c r="N47" i="24"/>
  <c r="M47" i="24"/>
  <c r="N46" i="24"/>
  <c r="M46" i="24"/>
  <c r="N45" i="24"/>
  <c r="M45" i="24"/>
  <c r="N44" i="24"/>
  <c r="M44" i="24"/>
  <c r="N43" i="24"/>
  <c r="M43" i="24"/>
  <c r="N42" i="24"/>
  <c r="M42" i="24"/>
  <c r="N41" i="24"/>
  <c r="M41" i="24"/>
  <c r="N40" i="24"/>
  <c r="M40" i="24"/>
  <c r="N39" i="24"/>
  <c r="M39" i="24"/>
  <c r="N38" i="24"/>
  <c r="M38" i="24"/>
  <c r="N37" i="24"/>
  <c r="M37" i="24"/>
  <c r="N36" i="24"/>
  <c r="M36" i="24"/>
  <c r="N35" i="24"/>
  <c r="M35" i="24"/>
  <c r="N34" i="24"/>
  <c r="M34" i="24"/>
  <c r="N33" i="24"/>
  <c r="M33" i="24"/>
  <c r="N32" i="24"/>
  <c r="M32" i="24"/>
  <c r="N31" i="24"/>
  <c r="M31" i="24"/>
  <c r="N30" i="24"/>
  <c r="M30" i="24"/>
  <c r="N29" i="24"/>
  <c r="M29" i="24"/>
  <c r="N28" i="24"/>
  <c r="M28" i="24"/>
  <c r="N27" i="24"/>
  <c r="M27" i="24"/>
  <c r="N26" i="24"/>
  <c r="M26" i="24"/>
  <c r="N25" i="24"/>
  <c r="M25" i="24"/>
  <c r="N24" i="24"/>
  <c r="M24" i="24"/>
  <c r="N23" i="24"/>
  <c r="M23" i="24"/>
  <c r="N22" i="24"/>
  <c r="M22" i="24"/>
  <c r="N21" i="24"/>
  <c r="M21" i="24"/>
  <c r="N20" i="24"/>
  <c r="M20" i="24"/>
  <c r="N19" i="24"/>
  <c r="M19" i="24"/>
  <c r="N18" i="24"/>
  <c r="M18" i="24"/>
  <c r="N17" i="24"/>
  <c r="M17" i="24"/>
  <c r="N16" i="24"/>
  <c r="M16" i="24"/>
  <c r="N15" i="24"/>
  <c r="M15" i="24"/>
  <c r="N14" i="24"/>
  <c r="M14" i="24"/>
  <c r="N13" i="24"/>
  <c r="M13" i="24"/>
  <c r="N12" i="24"/>
  <c r="M12" i="24"/>
  <c r="N11" i="24"/>
  <c r="M11" i="24"/>
  <c r="N10" i="24"/>
  <c r="M10" i="24"/>
  <c r="N9" i="24"/>
  <c r="M9" i="24"/>
  <c r="N8" i="24"/>
  <c r="M8" i="24"/>
  <c r="N7" i="24"/>
  <c r="M7" i="24"/>
  <c r="N6" i="24"/>
  <c r="M6" i="24"/>
  <c r="C1" i="24"/>
  <c r="B1" i="24"/>
  <c r="A1" i="24"/>
  <c r="L2000" i="23"/>
  <c r="K2000" i="23"/>
  <c r="M2000" i="23"/>
  <c r="N2000" i="23"/>
  <c r="I2000" i="23"/>
  <c r="I1999" i="23"/>
  <c r="N1998" i="23"/>
  <c r="M1998" i="23"/>
  <c r="N1997" i="23"/>
  <c r="M1997" i="23"/>
  <c r="N1996" i="23"/>
  <c r="M1996" i="23"/>
  <c r="N1995" i="23"/>
  <c r="M1995" i="23"/>
  <c r="N1994" i="23"/>
  <c r="M1994" i="23"/>
  <c r="N1993" i="23"/>
  <c r="M1993" i="23"/>
  <c r="N1992" i="23"/>
  <c r="M1992" i="23"/>
  <c r="N1991" i="23"/>
  <c r="M1991" i="23"/>
  <c r="N1990" i="23"/>
  <c r="M1990" i="23"/>
  <c r="N1989" i="23"/>
  <c r="M1989" i="23"/>
  <c r="N1988" i="23"/>
  <c r="M1988" i="23"/>
  <c r="N1987" i="23"/>
  <c r="M1987" i="23"/>
  <c r="N1986" i="23"/>
  <c r="M1986" i="23"/>
  <c r="N1985" i="23"/>
  <c r="M1985" i="23"/>
  <c r="N1984" i="23"/>
  <c r="M1984" i="23"/>
  <c r="N1983" i="23"/>
  <c r="M1983" i="23"/>
  <c r="N1982" i="23"/>
  <c r="M1982" i="23"/>
  <c r="N1981" i="23"/>
  <c r="M1981" i="23"/>
  <c r="N1980" i="23"/>
  <c r="M1980" i="23"/>
  <c r="N1979" i="23"/>
  <c r="M1979" i="23"/>
  <c r="N1978" i="23"/>
  <c r="M1978" i="23"/>
  <c r="N1977" i="23"/>
  <c r="M1977" i="23"/>
  <c r="N1976" i="23"/>
  <c r="M1976" i="23"/>
  <c r="N1975" i="23"/>
  <c r="M1975" i="23"/>
  <c r="N1974" i="23"/>
  <c r="M1974" i="23"/>
  <c r="N1973" i="23"/>
  <c r="M1973" i="23"/>
  <c r="N1972" i="23"/>
  <c r="M1972" i="23"/>
  <c r="N1971" i="23"/>
  <c r="M1971" i="23"/>
  <c r="N1970" i="23"/>
  <c r="M1970" i="23"/>
  <c r="N1969" i="23"/>
  <c r="M1969" i="23"/>
  <c r="N1968" i="23"/>
  <c r="M1968" i="23"/>
  <c r="N1967" i="23"/>
  <c r="M1967" i="23"/>
  <c r="N1966" i="23"/>
  <c r="M1966" i="23"/>
  <c r="N1965" i="23"/>
  <c r="M1965" i="23"/>
  <c r="N1964" i="23"/>
  <c r="M1964" i="23"/>
  <c r="N1963" i="23"/>
  <c r="M1963" i="23"/>
  <c r="N1962" i="23"/>
  <c r="M1962" i="23"/>
  <c r="N1961" i="23"/>
  <c r="M1961" i="23"/>
  <c r="N1960" i="23"/>
  <c r="M1960" i="23"/>
  <c r="N1959" i="23"/>
  <c r="M1959" i="23"/>
  <c r="N1958" i="23"/>
  <c r="M1958" i="23"/>
  <c r="N1957" i="23"/>
  <c r="M1957" i="23"/>
  <c r="N1956" i="23"/>
  <c r="M1956" i="23"/>
  <c r="N1955" i="23"/>
  <c r="M1955" i="23"/>
  <c r="N1954" i="23"/>
  <c r="M1954" i="23"/>
  <c r="N1953" i="23"/>
  <c r="M1953" i="23"/>
  <c r="N1952" i="23"/>
  <c r="M1952" i="23"/>
  <c r="N1951" i="23"/>
  <c r="M1951" i="23"/>
  <c r="N1950" i="23"/>
  <c r="M1950" i="23"/>
  <c r="N1949" i="23"/>
  <c r="M1949" i="23"/>
  <c r="N1948" i="23"/>
  <c r="M1948" i="23"/>
  <c r="N1947" i="23"/>
  <c r="M1947" i="23"/>
  <c r="N1946" i="23"/>
  <c r="M1946" i="23"/>
  <c r="N1945" i="23"/>
  <c r="M1945" i="23"/>
  <c r="N1944" i="23"/>
  <c r="M1944" i="23"/>
  <c r="N1943" i="23"/>
  <c r="M1943" i="23"/>
  <c r="N1942" i="23"/>
  <c r="M1942" i="23"/>
  <c r="N1941" i="23"/>
  <c r="M1941" i="23"/>
  <c r="N1940" i="23"/>
  <c r="M1940" i="23"/>
  <c r="N1939" i="23"/>
  <c r="M1939" i="23"/>
  <c r="N1938" i="23"/>
  <c r="M1938" i="23"/>
  <c r="N1937" i="23"/>
  <c r="M1937" i="23"/>
  <c r="N1936" i="23"/>
  <c r="M1936" i="23"/>
  <c r="N1935" i="23"/>
  <c r="M1935" i="23"/>
  <c r="N1934" i="23"/>
  <c r="M1934" i="23"/>
  <c r="N1933" i="23"/>
  <c r="M1933" i="23"/>
  <c r="N1932" i="23"/>
  <c r="M1932" i="23"/>
  <c r="N1931" i="23"/>
  <c r="M1931" i="23"/>
  <c r="N1930" i="23"/>
  <c r="M1930" i="23"/>
  <c r="N1929" i="23"/>
  <c r="M1929" i="23"/>
  <c r="N1928" i="23"/>
  <c r="M1928" i="23"/>
  <c r="N1927" i="23"/>
  <c r="M1927" i="23"/>
  <c r="N1926" i="23"/>
  <c r="M1926" i="23"/>
  <c r="N1925" i="23"/>
  <c r="M1925" i="23"/>
  <c r="N1924" i="23"/>
  <c r="M1924" i="23"/>
  <c r="N1923" i="23"/>
  <c r="M1923" i="23"/>
  <c r="N1922" i="23"/>
  <c r="M1922" i="23"/>
  <c r="N1921" i="23"/>
  <c r="M1921" i="23"/>
  <c r="N1920" i="23"/>
  <c r="M1920" i="23"/>
  <c r="N1919" i="23"/>
  <c r="M1919" i="23"/>
  <c r="N1918" i="23"/>
  <c r="M1918" i="23"/>
  <c r="N1917" i="23"/>
  <c r="M1917" i="23"/>
  <c r="N1916" i="23"/>
  <c r="M1916" i="23"/>
  <c r="N1915" i="23"/>
  <c r="M1915" i="23"/>
  <c r="N1914" i="23"/>
  <c r="M1914" i="23"/>
  <c r="N1913" i="23"/>
  <c r="M1913" i="23"/>
  <c r="N1912" i="23"/>
  <c r="M1912" i="23"/>
  <c r="N1911" i="23"/>
  <c r="M1911" i="23"/>
  <c r="N1910" i="23"/>
  <c r="M1910" i="23"/>
  <c r="N1909" i="23"/>
  <c r="M1909" i="23"/>
  <c r="N1908" i="23"/>
  <c r="M1908" i="23"/>
  <c r="N1907" i="23"/>
  <c r="M1907" i="23"/>
  <c r="N1906" i="23"/>
  <c r="M1906" i="23"/>
  <c r="N1905" i="23"/>
  <c r="M1905" i="23"/>
  <c r="N1904" i="23"/>
  <c r="M1904" i="23"/>
  <c r="N1903" i="23"/>
  <c r="M1903" i="23"/>
  <c r="N1902" i="23"/>
  <c r="M1902" i="23"/>
  <c r="N1901" i="23"/>
  <c r="M1901" i="23"/>
  <c r="N1900" i="23"/>
  <c r="M1900" i="23"/>
  <c r="N1899" i="23"/>
  <c r="M1899" i="23"/>
  <c r="N1898" i="23"/>
  <c r="M1898" i="23"/>
  <c r="N1897" i="23"/>
  <c r="M1897" i="23"/>
  <c r="N1896" i="23"/>
  <c r="M1896" i="23"/>
  <c r="N1895" i="23"/>
  <c r="M1895" i="23"/>
  <c r="N1894" i="23"/>
  <c r="M1894" i="23"/>
  <c r="N1893" i="23"/>
  <c r="M1893" i="23"/>
  <c r="N1892" i="23"/>
  <c r="M1892" i="23"/>
  <c r="N1891" i="23"/>
  <c r="M1891" i="23"/>
  <c r="N1890" i="23"/>
  <c r="M1890" i="23"/>
  <c r="N1889" i="23"/>
  <c r="M1889" i="23"/>
  <c r="N1888" i="23"/>
  <c r="M1888" i="23"/>
  <c r="N1887" i="23"/>
  <c r="M1887" i="23"/>
  <c r="N1886" i="23"/>
  <c r="M1886" i="23"/>
  <c r="N1885" i="23"/>
  <c r="M1885" i="23"/>
  <c r="N1884" i="23"/>
  <c r="M1884" i="23"/>
  <c r="N1883" i="23"/>
  <c r="M1883" i="23"/>
  <c r="N1882" i="23"/>
  <c r="M1882" i="23"/>
  <c r="N1881" i="23"/>
  <c r="M1881" i="23"/>
  <c r="N1880" i="23"/>
  <c r="M1880" i="23"/>
  <c r="N1879" i="23"/>
  <c r="M1879" i="23"/>
  <c r="N1878" i="23"/>
  <c r="M1878" i="23"/>
  <c r="N1877" i="23"/>
  <c r="M1877" i="23"/>
  <c r="N1876" i="23"/>
  <c r="M1876" i="23"/>
  <c r="N1875" i="23"/>
  <c r="M1875" i="23"/>
  <c r="N1874" i="23"/>
  <c r="M1874" i="23"/>
  <c r="N1873" i="23"/>
  <c r="M1873" i="23"/>
  <c r="N1872" i="23"/>
  <c r="M1872" i="23"/>
  <c r="N1871" i="23"/>
  <c r="M1871" i="23"/>
  <c r="N1870" i="23"/>
  <c r="M1870" i="23"/>
  <c r="N1869" i="23"/>
  <c r="M1869" i="23"/>
  <c r="N1868" i="23"/>
  <c r="M1868" i="23"/>
  <c r="N1867" i="23"/>
  <c r="M1867" i="23"/>
  <c r="N1866" i="23"/>
  <c r="M1866" i="23"/>
  <c r="N1865" i="23"/>
  <c r="M1865" i="23"/>
  <c r="N1864" i="23"/>
  <c r="M1864" i="23"/>
  <c r="N1863" i="23"/>
  <c r="M1863" i="23"/>
  <c r="N1862" i="23"/>
  <c r="M1862" i="23"/>
  <c r="N1861" i="23"/>
  <c r="M1861" i="23"/>
  <c r="N1860" i="23"/>
  <c r="M1860" i="23"/>
  <c r="N1859" i="23"/>
  <c r="M1859" i="23"/>
  <c r="N1858" i="23"/>
  <c r="M1858" i="23"/>
  <c r="N1857" i="23"/>
  <c r="M1857" i="23"/>
  <c r="N1856" i="23"/>
  <c r="M1856" i="23"/>
  <c r="N1855" i="23"/>
  <c r="M1855" i="23"/>
  <c r="N1854" i="23"/>
  <c r="M1854" i="23"/>
  <c r="N1853" i="23"/>
  <c r="M1853" i="23"/>
  <c r="N1852" i="23"/>
  <c r="M1852" i="23"/>
  <c r="N1851" i="23"/>
  <c r="M1851" i="23"/>
  <c r="N1850" i="23"/>
  <c r="M1850" i="23"/>
  <c r="N1849" i="23"/>
  <c r="M1849" i="23"/>
  <c r="N1848" i="23"/>
  <c r="M1848" i="23"/>
  <c r="N1847" i="23"/>
  <c r="M1847" i="23"/>
  <c r="N1846" i="23"/>
  <c r="M1846" i="23"/>
  <c r="N1845" i="23"/>
  <c r="M1845" i="23"/>
  <c r="N1844" i="23"/>
  <c r="M1844" i="23"/>
  <c r="N1843" i="23"/>
  <c r="M1843" i="23"/>
  <c r="N1842" i="23"/>
  <c r="M1842" i="23"/>
  <c r="N1841" i="23"/>
  <c r="M1841" i="23"/>
  <c r="N1840" i="23"/>
  <c r="M1840" i="23"/>
  <c r="N1839" i="23"/>
  <c r="M1839" i="23"/>
  <c r="N1838" i="23"/>
  <c r="M1838" i="23"/>
  <c r="N1837" i="23"/>
  <c r="M1837" i="23"/>
  <c r="N1836" i="23"/>
  <c r="M1836" i="23"/>
  <c r="N1835" i="23"/>
  <c r="M1835" i="23"/>
  <c r="N1834" i="23"/>
  <c r="M1834" i="23"/>
  <c r="N1833" i="23"/>
  <c r="M1833" i="23"/>
  <c r="N1832" i="23"/>
  <c r="M1832" i="23"/>
  <c r="N1831" i="23"/>
  <c r="M1831" i="23"/>
  <c r="N1830" i="23"/>
  <c r="M1830" i="23"/>
  <c r="N1829" i="23"/>
  <c r="M1829" i="23"/>
  <c r="N1828" i="23"/>
  <c r="M1828" i="23"/>
  <c r="N1827" i="23"/>
  <c r="M1827" i="23"/>
  <c r="N1826" i="23"/>
  <c r="M1826" i="23"/>
  <c r="N1825" i="23"/>
  <c r="M1825" i="23"/>
  <c r="N1824" i="23"/>
  <c r="M1824" i="23"/>
  <c r="N1823" i="23"/>
  <c r="M1823" i="23"/>
  <c r="N1822" i="23"/>
  <c r="M1822" i="23"/>
  <c r="N1821" i="23"/>
  <c r="M1821" i="23"/>
  <c r="N1820" i="23"/>
  <c r="M1820" i="23"/>
  <c r="N1819" i="23"/>
  <c r="M1819" i="23"/>
  <c r="N1818" i="23"/>
  <c r="M1818" i="23"/>
  <c r="N1817" i="23"/>
  <c r="M1817" i="23"/>
  <c r="N1816" i="23"/>
  <c r="M1816" i="23"/>
  <c r="N1815" i="23"/>
  <c r="M1815" i="23"/>
  <c r="N1814" i="23"/>
  <c r="M1814" i="23"/>
  <c r="N1813" i="23"/>
  <c r="M1813" i="23"/>
  <c r="N1812" i="23"/>
  <c r="M1812" i="23"/>
  <c r="N1811" i="23"/>
  <c r="M1811" i="23"/>
  <c r="N1810" i="23"/>
  <c r="M1810" i="23"/>
  <c r="N1809" i="23"/>
  <c r="M1809" i="23"/>
  <c r="N1808" i="23"/>
  <c r="M1808" i="23"/>
  <c r="N1807" i="23"/>
  <c r="M1807" i="23"/>
  <c r="N1806" i="23"/>
  <c r="M1806" i="23"/>
  <c r="N1805" i="23"/>
  <c r="M1805" i="23"/>
  <c r="N1804" i="23"/>
  <c r="M1804" i="23"/>
  <c r="N1803" i="23"/>
  <c r="M1803" i="23"/>
  <c r="N1802" i="23"/>
  <c r="M1802" i="23"/>
  <c r="N1801" i="23"/>
  <c r="M1801" i="23"/>
  <c r="N1800" i="23"/>
  <c r="M1800" i="23"/>
  <c r="N1799" i="23"/>
  <c r="M1799" i="23"/>
  <c r="N1798" i="23"/>
  <c r="M1798" i="23"/>
  <c r="N1797" i="23"/>
  <c r="M1797" i="23"/>
  <c r="N1796" i="23"/>
  <c r="M1796" i="23"/>
  <c r="N1795" i="23"/>
  <c r="M1795" i="23"/>
  <c r="N1794" i="23"/>
  <c r="M1794" i="23"/>
  <c r="N1793" i="23"/>
  <c r="M1793" i="23"/>
  <c r="N1792" i="23"/>
  <c r="M1792" i="23"/>
  <c r="N1791" i="23"/>
  <c r="M1791" i="23"/>
  <c r="N1790" i="23"/>
  <c r="M1790" i="23"/>
  <c r="N1789" i="23"/>
  <c r="M1789" i="23"/>
  <c r="N1788" i="23"/>
  <c r="M1788" i="23"/>
  <c r="N1787" i="23"/>
  <c r="M1787" i="23"/>
  <c r="N1786" i="23"/>
  <c r="M1786" i="23"/>
  <c r="N1785" i="23"/>
  <c r="M1785" i="23"/>
  <c r="N1784" i="23"/>
  <c r="M1784" i="23"/>
  <c r="N1783" i="23"/>
  <c r="M1783" i="23"/>
  <c r="N1782" i="23"/>
  <c r="M1782" i="23"/>
  <c r="N1781" i="23"/>
  <c r="M1781" i="23"/>
  <c r="N1780" i="23"/>
  <c r="M1780" i="23"/>
  <c r="N1779" i="23"/>
  <c r="M1779" i="23"/>
  <c r="N1778" i="23"/>
  <c r="M1778" i="23"/>
  <c r="N1777" i="23"/>
  <c r="M1777" i="23"/>
  <c r="N1776" i="23"/>
  <c r="M1776" i="23"/>
  <c r="N1775" i="23"/>
  <c r="M1775" i="23"/>
  <c r="N1774" i="23"/>
  <c r="M1774" i="23"/>
  <c r="N1773" i="23"/>
  <c r="M1773" i="23"/>
  <c r="N1772" i="23"/>
  <c r="M1772" i="23"/>
  <c r="N1771" i="23"/>
  <c r="M1771" i="23"/>
  <c r="N1770" i="23"/>
  <c r="M1770" i="23"/>
  <c r="N1769" i="23"/>
  <c r="M1769" i="23"/>
  <c r="N1768" i="23"/>
  <c r="M1768" i="23"/>
  <c r="N1767" i="23"/>
  <c r="M1767" i="23"/>
  <c r="N1766" i="23"/>
  <c r="M1766" i="23"/>
  <c r="N1765" i="23"/>
  <c r="M1765" i="23"/>
  <c r="N1764" i="23"/>
  <c r="M1764" i="23"/>
  <c r="N1763" i="23"/>
  <c r="M1763" i="23"/>
  <c r="N1762" i="23"/>
  <c r="M1762" i="23"/>
  <c r="N1761" i="23"/>
  <c r="M1761" i="23"/>
  <c r="N1760" i="23"/>
  <c r="M1760" i="23"/>
  <c r="N1759" i="23"/>
  <c r="M1759" i="23"/>
  <c r="N1758" i="23"/>
  <c r="M1758" i="23"/>
  <c r="N1757" i="23"/>
  <c r="M1757" i="23"/>
  <c r="N1756" i="23"/>
  <c r="M1756" i="23"/>
  <c r="N1755" i="23"/>
  <c r="M1755" i="23"/>
  <c r="N1754" i="23"/>
  <c r="M1754" i="23"/>
  <c r="N1753" i="23"/>
  <c r="M1753" i="23"/>
  <c r="N1752" i="23"/>
  <c r="M1752" i="23"/>
  <c r="N1751" i="23"/>
  <c r="M1751" i="23"/>
  <c r="N1750" i="23"/>
  <c r="M1750" i="23"/>
  <c r="N1749" i="23"/>
  <c r="M1749" i="23"/>
  <c r="N1748" i="23"/>
  <c r="M1748" i="23"/>
  <c r="N1747" i="23"/>
  <c r="M1747" i="23"/>
  <c r="N1746" i="23"/>
  <c r="M1746" i="23"/>
  <c r="N1745" i="23"/>
  <c r="M1745" i="23"/>
  <c r="N1744" i="23"/>
  <c r="M1744" i="23"/>
  <c r="N1743" i="23"/>
  <c r="M1743" i="23"/>
  <c r="N1742" i="23"/>
  <c r="M1742" i="23"/>
  <c r="N1741" i="23"/>
  <c r="M1741" i="23"/>
  <c r="N1740" i="23"/>
  <c r="M1740" i="23"/>
  <c r="N1739" i="23"/>
  <c r="M1739" i="23"/>
  <c r="N1738" i="23"/>
  <c r="M1738" i="23"/>
  <c r="N1737" i="23"/>
  <c r="M1737" i="23"/>
  <c r="N1736" i="23"/>
  <c r="M1736" i="23"/>
  <c r="N1735" i="23"/>
  <c r="M1735" i="23"/>
  <c r="N1734" i="23"/>
  <c r="M1734" i="23"/>
  <c r="N1733" i="23"/>
  <c r="M1733" i="23"/>
  <c r="N1732" i="23"/>
  <c r="M1732" i="23"/>
  <c r="N1731" i="23"/>
  <c r="M1731" i="23"/>
  <c r="N1730" i="23"/>
  <c r="M1730" i="23"/>
  <c r="N1729" i="23"/>
  <c r="M1729" i="23"/>
  <c r="N1728" i="23"/>
  <c r="M1728" i="23"/>
  <c r="N1727" i="23"/>
  <c r="M1727" i="23"/>
  <c r="N1726" i="23"/>
  <c r="M1726" i="23"/>
  <c r="N1725" i="23"/>
  <c r="M1725" i="23"/>
  <c r="N1724" i="23"/>
  <c r="M1724" i="23"/>
  <c r="N1723" i="23"/>
  <c r="M1723" i="23"/>
  <c r="N1722" i="23"/>
  <c r="M1722" i="23"/>
  <c r="N1721" i="23"/>
  <c r="M1721" i="23"/>
  <c r="N1720" i="23"/>
  <c r="M1720" i="23"/>
  <c r="N1719" i="23"/>
  <c r="M1719" i="23"/>
  <c r="N1718" i="23"/>
  <c r="M1718" i="23"/>
  <c r="N1717" i="23"/>
  <c r="M1717" i="23"/>
  <c r="N1716" i="23"/>
  <c r="M1716" i="23"/>
  <c r="N1715" i="23"/>
  <c r="M1715" i="23"/>
  <c r="N1714" i="23"/>
  <c r="M1714" i="23"/>
  <c r="N1713" i="23"/>
  <c r="M1713" i="23"/>
  <c r="N1712" i="23"/>
  <c r="M1712" i="23"/>
  <c r="N1711" i="23"/>
  <c r="M1711" i="23"/>
  <c r="N1710" i="23"/>
  <c r="M1710" i="23"/>
  <c r="N1709" i="23"/>
  <c r="M1709" i="23"/>
  <c r="N1708" i="23"/>
  <c r="M1708" i="23"/>
  <c r="N1707" i="23"/>
  <c r="M1707" i="23"/>
  <c r="N1706" i="23"/>
  <c r="M1706" i="23"/>
  <c r="N1705" i="23"/>
  <c r="M1705" i="23"/>
  <c r="N1704" i="23"/>
  <c r="M1704" i="23"/>
  <c r="N1703" i="23"/>
  <c r="M1703" i="23"/>
  <c r="N1702" i="23"/>
  <c r="M1702" i="23"/>
  <c r="N1701" i="23"/>
  <c r="M1701" i="23"/>
  <c r="N1700" i="23"/>
  <c r="M1700" i="23"/>
  <c r="N1699" i="23"/>
  <c r="M1699" i="23"/>
  <c r="N1698" i="23"/>
  <c r="M1698" i="23"/>
  <c r="N1697" i="23"/>
  <c r="M1697" i="23"/>
  <c r="N1696" i="23"/>
  <c r="M1696" i="23"/>
  <c r="N1695" i="23"/>
  <c r="M1695" i="23"/>
  <c r="N1694" i="23"/>
  <c r="M1694" i="23"/>
  <c r="N1693" i="23"/>
  <c r="M1693" i="23"/>
  <c r="N1692" i="23"/>
  <c r="M1692" i="23"/>
  <c r="N1691" i="23"/>
  <c r="M1691" i="23"/>
  <c r="N1690" i="23"/>
  <c r="M1690" i="23"/>
  <c r="N1689" i="23"/>
  <c r="M1689" i="23"/>
  <c r="N1688" i="23"/>
  <c r="M1688" i="23"/>
  <c r="N1687" i="23"/>
  <c r="M1687" i="23"/>
  <c r="N1686" i="23"/>
  <c r="M1686" i="23"/>
  <c r="N1685" i="23"/>
  <c r="M1685" i="23"/>
  <c r="N1684" i="23"/>
  <c r="M1684" i="23"/>
  <c r="N1683" i="23"/>
  <c r="M1683" i="23"/>
  <c r="N1682" i="23"/>
  <c r="M1682" i="23"/>
  <c r="N1681" i="23"/>
  <c r="M1681" i="23"/>
  <c r="N1680" i="23"/>
  <c r="M1680" i="23"/>
  <c r="N1679" i="23"/>
  <c r="M1679" i="23"/>
  <c r="N1678" i="23"/>
  <c r="M1678" i="23"/>
  <c r="N1677" i="23"/>
  <c r="M1677" i="23"/>
  <c r="N1676" i="23"/>
  <c r="M1676" i="23"/>
  <c r="N1675" i="23"/>
  <c r="M1675" i="23"/>
  <c r="N1674" i="23"/>
  <c r="M1674" i="23"/>
  <c r="N1673" i="23"/>
  <c r="M1673" i="23"/>
  <c r="N1672" i="23"/>
  <c r="M1672" i="23"/>
  <c r="N1671" i="23"/>
  <c r="M1671" i="23"/>
  <c r="N1670" i="23"/>
  <c r="M1670" i="23"/>
  <c r="N1669" i="23"/>
  <c r="M1669" i="23"/>
  <c r="N1668" i="23"/>
  <c r="M1668" i="23"/>
  <c r="N1667" i="23"/>
  <c r="M1667" i="23"/>
  <c r="N1666" i="23"/>
  <c r="M1666" i="23"/>
  <c r="N1665" i="23"/>
  <c r="M1665" i="23"/>
  <c r="N1664" i="23"/>
  <c r="M1664" i="23"/>
  <c r="N1663" i="23"/>
  <c r="M1663" i="23"/>
  <c r="N1662" i="23"/>
  <c r="M1662" i="23"/>
  <c r="N1661" i="23"/>
  <c r="M1661" i="23"/>
  <c r="N1660" i="23"/>
  <c r="M1660" i="23"/>
  <c r="N1659" i="23"/>
  <c r="M1659" i="23"/>
  <c r="N1658" i="23"/>
  <c r="M1658" i="23"/>
  <c r="N1657" i="23"/>
  <c r="M1657" i="23"/>
  <c r="N1656" i="23"/>
  <c r="M1656" i="23"/>
  <c r="N1655" i="23"/>
  <c r="M1655" i="23"/>
  <c r="N1654" i="23"/>
  <c r="M1654" i="23"/>
  <c r="N1653" i="23"/>
  <c r="M1653" i="23"/>
  <c r="N1652" i="23"/>
  <c r="M1652" i="23"/>
  <c r="N1651" i="23"/>
  <c r="M1651" i="23"/>
  <c r="N1650" i="23"/>
  <c r="M1650" i="23"/>
  <c r="N1649" i="23"/>
  <c r="M1649" i="23"/>
  <c r="N1648" i="23"/>
  <c r="M1648" i="23"/>
  <c r="N1647" i="23"/>
  <c r="M1647" i="23"/>
  <c r="N1646" i="23"/>
  <c r="M1646" i="23"/>
  <c r="N1645" i="23"/>
  <c r="M1645" i="23"/>
  <c r="N1644" i="23"/>
  <c r="M1644" i="23"/>
  <c r="N1643" i="23"/>
  <c r="M1643" i="23"/>
  <c r="N1642" i="23"/>
  <c r="M1642" i="23"/>
  <c r="N1641" i="23"/>
  <c r="M1641" i="23"/>
  <c r="N1640" i="23"/>
  <c r="M1640" i="23"/>
  <c r="N1639" i="23"/>
  <c r="M1639" i="23"/>
  <c r="N1638" i="23"/>
  <c r="M1638" i="23"/>
  <c r="N1637" i="23"/>
  <c r="M1637" i="23"/>
  <c r="N1636" i="23"/>
  <c r="M1636" i="23"/>
  <c r="N1635" i="23"/>
  <c r="M1635" i="23"/>
  <c r="N1634" i="23"/>
  <c r="M1634" i="23"/>
  <c r="N1633" i="23"/>
  <c r="M1633" i="23"/>
  <c r="N1632" i="23"/>
  <c r="M1632" i="23"/>
  <c r="N1631" i="23"/>
  <c r="M1631" i="23"/>
  <c r="N1630" i="23"/>
  <c r="M1630" i="23"/>
  <c r="N1629" i="23"/>
  <c r="M1629" i="23"/>
  <c r="N1628" i="23"/>
  <c r="M1628" i="23"/>
  <c r="N1627" i="23"/>
  <c r="M1627" i="23"/>
  <c r="N1626" i="23"/>
  <c r="M1626" i="23"/>
  <c r="N1625" i="23"/>
  <c r="M1625" i="23"/>
  <c r="N1624" i="23"/>
  <c r="M1624" i="23"/>
  <c r="N1623" i="23"/>
  <c r="M1623" i="23"/>
  <c r="N1622" i="23"/>
  <c r="M1622" i="23"/>
  <c r="N1621" i="23"/>
  <c r="M1621" i="23"/>
  <c r="N1620" i="23"/>
  <c r="M1620" i="23"/>
  <c r="N1619" i="23"/>
  <c r="M1619" i="23"/>
  <c r="N1618" i="23"/>
  <c r="M1618" i="23"/>
  <c r="N1617" i="23"/>
  <c r="M1617" i="23"/>
  <c r="N1616" i="23"/>
  <c r="M1616" i="23"/>
  <c r="N1615" i="23"/>
  <c r="M1615" i="23"/>
  <c r="N1614" i="23"/>
  <c r="M1614" i="23"/>
  <c r="N1613" i="23"/>
  <c r="M1613" i="23"/>
  <c r="N1612" i="23"/>
  <c r="M1612" i="23"/>
  <c r="N1611" i="23"/>
  <c r="M1611" i="23"/>
  <c r="N1610" i="23"/>
  <c r="M1610" i="23"/>
  <c r="N1609" i="23"/>
  <c r="M1609" i="23"/>
  <c r="N1608" i="23"/>
  <c r="M1608" i="23"/>
  <c r="N1607" i="23"/>
  <c r="M1607" i="23"/>
  <c r="N1606" i="23"/>
  <c r="M1606" i="23"/>
  <c r="N1605" i="23"/>
  <c r="M1605" i="23"/>
  <c r="N1604" i="23"/>
  <c r="M1604" i="23"/>
  <c r="N1603" i="23"/>
  <c r="M1603" i="23"/>
  <c r="N1602" i="23"/>
  <c r="M1602" i="23"/>
  <c r="N1601" i="23"/>
  <c r="M1601" i="23"/>
  <c r="N1600" i="23"/>
  <c r="M1600" i="23"/>
  <c r="N1599" i="23"/>
  <c r="M1599" i="23"/>
  <c r="N1598" i="23"/>
  <c r="M1598" i="23"/>
  <c r="N1597" i="23"/>
  <c r="M1597" i="23"/>
  <c r="N1596" i="23"/>
  <c r="M1596" i="23"/>
  <c r="N1595" i="23"/>
  <c r="M1595" i="23"/>
  <c r="N1594" i="23"/>
  <c r="M1594" i="23"/>
  <c r="N1593" i="23"/>
  <c r="M1593" i="23"/>
  <c r="N1592" i="23"/>
  <c r="M1592" i="23"/>
  <c r="N1591" i="23"/>
  <c r="M1591" i="23"/>
  <c r="N1590" i="23"/>
  <c r="M1590" i="23"/>
  <c r="N1589" i="23"/>
  <c r="M1589" i="23"/>
  <c r="N1588" i="23"/>
  <c r="M1588" i="23"/>
  <c r="N1587" i="23"/>
  <c r="M1587" i="23"/>
  <c r="N1586" i="23"/>
  <c r="M1586" i="23"/>
  <c r="N1585" i="23"/>
  <c r="M1585" i="23"/>
  <c r="N1584" i="23"/>
  <c r="M1584" i="23"/>
  <c r="N1583" i="23"/>
  <c r="M1583" i="23"/>
  <c r="N1582" i="23"/>
  <c r="M1582" i="23"/>
  <c r="N1581" i="23"/>
  <c r="M1581" i="23"/>
  <c r="N1580" i="23"/>
  <c r="M1580" i="23"/>
  <c r="N1579" i="23"/>
  <c r="M1579" i="23"/>
  <c r="N1578" i="23"/>
  <c r="M1578" i="23"/>
  <c r="N1577" i="23"/>
  <c r="M1577" i="23"/>
  <c r="N1576" i="23"/>
  <c r="M1576" i="23"/>
  <c r="N1575" i="23"/>
  <c r="M1575" i="23"/>
  <c r="N1574" i="23"/>
  <c r="M1574" i="23"/>
  <c r="N1573" i="23"/>
  <c r="M1573" i="23"/>
  <c r="N1572" i="23"/>
  <c r="M1572" i="23"/>
  <c r="N1571" i="23"/>
  <c r="M1571" i="23"/>
  <c r="N1570" i="23"/>
  <c r="M1570" i="23"/>
  <c r="N1569" i="23"/>
  <c r="M1569" i="23"/>
  <c r="N1568" i="23"/>
  <c r="M1568" i="23"/>
  <c r="N1567" i="23"/>
  <c r="M1567" i="23"/>
  <c r="N1566" i="23"/>
  <c r="M1566" i="23"/>
  <c r="N1565" i="23"/>
  <c r="M1565" i="23"/>
  <c r="N1564" i="23"/>
  <c r="M1564" i="23"/>
  <c r="N1563" i="23"/>
  <c r="M1563" i="23"/>
  <c r="N1562" i="23"/>
  <c r="M1562" i="23"/>
  <c r="N1561" i="23"/>
  <c r="M1561" i="23"/>
  <c r="N1560" i="23"/>
  <c r="M1560" i="23"/>
  <c r="N1559" i="23"/>
  <c r="M1559" i="23"/>
  <c r="N1558" i="23"/>
  <c r="M1558" i="23"/>
  <c r="N1557" i="23"/>
  <c r="M1557" i="23"/>
  <c r="N1556" i="23"/>
  <c r="M1556" i="23"/>
  <c r="N1555" i="23"/>
  <c r="M1555" i="23"/>
  <c r="N1554" i="23"/>
  <c r="M1554" i="23"/>
  <c r="N1553" i="23"/>
  <c r="M1553" i="23"/>
  <c r="N1552" i="23"/>
  <c r="M1552" i="23"/>
  <c r="N1551" i="23"/>
  <c r="M1551" i="23"/>
  <c r="N1550" i="23"/>
  <c r="M1550" i="23"/>
  <c r="N1549" i="23"/>
  <c r="M1549" i="23"/>
  <c r="N1548" i="23"/>
  <c r="M1548" i="23"/>
  <c r="N1547" i="23"/>
  <c r="M1547" i="23"/>
  <c r="N1546" i="23"/>
  <c r="M1546" i="23"/>
  <c r="N1545" i="23"/>
  <c r="M1545" i="23"/>
  <c r="N1544" i="23"/>
  <c r="M1544" i="23"/>
  <c r="N1543" i="23"/>
  <c r="M1543" i="23"/>
  <c r="N1542" i="23"/>
  <c r="M1542" i="23"/>
  <c r="N1541" i="23"/>
  <c r="M1541" i="23"/>
  <c r="N1540" i="23"/>
  <c r="M1540" i="23"/>
  <c r="N1539" i="23"/>
  <c r="M1539" i="23"/>
  <c r="N1538" i="23"/>
  <c r="M1538" i="23"/>
  <c r="N1537" i="23"/>
  <c r="M1537" i="23"/>
  <c r="N1536" i="23"/>
  <c r="M1536" i="23"/>
  <c r="N1535" i="23"/>
  <c r="M1535" i="23"/>
  <c r="N1534" i="23"/>
  <c r="M1534" i="23"/>
  <c r="N1533" i="23"/>
  <c r="M1533" i="23"/>
  <c r="N1532" i="23"/>
  <c r="M1532" i="23"/>
  <c r="N1531" i="23"/>
  <c r="M1531" i="23"/>
  <c r="N1530" i="23"/>
  <c r="M1530" i="23"/>
  <c r="N1529" i="23"/>
  <c r="M1529" i="23"/>
  <c r="N1528" i="23"/>
  <c r="M1528" i="23"/>
  <c r="N1527" i="23"/>
  <c r="M1527" i="23"/>
  <c r="N1526" i="23"/>
  <c r="M1526" i="23"/>
  <c r="N1525" i="23"/>
  <c r="M1525" i="23"/>
  <c r="N1524" i="23"/>
  <c r="M1524" i="23"/>
  <c r="N1523" i="23"/>
  <c r="M1523" i="23"/>
  <c r="N1522" i="23"/>
  <c r="M1522" i="23"/>
  <c r="N1521" i="23"/>
  <c r="M1521" i="23"/>
  <c r="N1520" i="23"/>
  <c r="M1520" i="23"/>
  <c r="N1519" i="23"/>
  <c r="M1519" i="23"/>
  <c r="N1518" i="23"/>
  <c r="M1518" i="23"/>
  <c r="N1517" i="23"/>
  <c r="M1517" i="23"/>
  <c r="N1516" i="23"/>
  <c r="M1516" i="23"/>
  <c r="N1515" i="23"/>
  <c r="M1515" i="23"/>
  <c r="N1514" i="23"/>
  <c r="M1514" i="23"/>
  <c r="N1513" i="23"/>
  <c r="M1513" i="23"/>
  <c r="N1512" i="23"/>
  <c r="M1512" i="23"/>
  <c r="N1511" i="23"/>
  <c r="M1511" i="23"/>
  <c r="N1510" i="23"/>
  <c r="M1510" i="23"/>
  <c r="N1509" i="23"/>
  <c r="M1509" i="23"/>
  <c r="N1508" i="23"/>
  <c r="M1508" i="23"/>
  <c r="N1507" i="23"/>
  <c r="M1507" i="23"/>
  <c r="N1506" i="23"/>
  <c r="M1506" i="23"/>
  <c r="N1505" i="23"/>
  <c r="M1505" i="23"/>
  <c r="N1504" i="23"/>
  <c r="M1504" i="23"/>
  <c r="N1503" i="23"/>
  <c r="M1503" i="23"/>
  <c r="N1502" i="23"/>
  <c r="M1502" i="23"/>
  <c r="N1501" i="23"/>
  <c r="M1501" i="23"/>
  <c r="N1500" i="23"/>
  <c r="M1500" i="23"/>
  <c r="N1499" i="23"/>
  <c r="M1499" i="23"/>
  <c r="N1498" i="23"/>
  <c r="M1498" i="23"/>
  <c r="N1497" i="23"/>
  <c r="M1497" i="23"/>
  <c r="N1496" i="23"/>
  <c r="M1496" i="23"/>
  <c r="N1495" i="23"/>
  <c r="M1495" i="23"/>
  <c r="N1494" i="23"/>
  <c r="M1494" i="23"/>
  <c r="N1493" i="23"/>
  <c r="M1493" i="23"/>
  <c r="N1492" i="23"/>
  <c r="M1492" i="23"/>
  <c r="N1491" i="23"/>
  <c r="M1491" i="23"/>
  <c r="N1490" i="23"/>
  <c r="M1490" i="23"/>
  <c r="N1489" i="23"/>
  <c r="M1489" i="23"/>
  <c r="N1488" i="23"/>
  <c r="M1488" i="23"/>
  <c r="N1487" i="23"/>
  <c r="M1487" i="23"/>
  <c r="N1486" i="23"/>
  <c r="M1486" i="23"/>
  <c r="N1485" i="23"/>
  <c r="M1485" i="23"/>
  <c r="N1484" i="23"/>
  <c r="M1484" i="23"/>
  <c r="N1483" i="23"/>
  <c r="M1483" i="23"/>
  <c r="N1482" i="23"/>
  <c r="M1482" i="23"/>
  <c r="N1481" i="23"/>
  <c r="M1481" i="23"/>
  <c r="N1480" i="23"/>
  <c r="M1480" i="23"/>
  <c r="N1479" i="23"/>
  <c r="M1479" i="23"/>
  <c r="N1478" i="23"/>
  <c r="M1478" i="23"/>
  <c r="N1477" i="23"/>
  <c r="M1477" i="23"/>
  <c r="N1476" i="23"/>
  <c r="M1476" i="23"/>
  <c r="N1475" i="23"/>
  <c r="M1475" i="23"/>
  <c r="N1474" i="23"/>
  <c r="M1474" i="23"/>
  <c r="N1473" i="23"/>
  <c r="M1473" i="23"/>
  <c r="N1472" i="23"/>
  <c r="M1472" i="23"/>
  <c r="N1471" i="23"/>
  <c r="M1471" i="23"/>
  <c r="N1470" i="23"/>
  <c r="M1470" i="23"/>
  <c r="N1469" i="23"/>
  <c r="M1469" i="23"/>
  <c r="N1468" i="23"/>
  <c r="M1468" i="23"/>
  <c r="N1467" i="23"/>
  <c r="M1467" i="23"/>
  <c r="N1466" i="23"/>
  <c r="M1466" i="23"/>
  <c r="N1465" i="23"/>
  <c r="M1465" i="23"/>
  <c r="N1464" i="23"/>
  <c r="M1464" i="23"/>
  <c r="N1463" i="23"/>
  <c r="M1463" i="23"/>
  <c r="N1462" i="23"/>
  <c r="M1462" i="23"/>
  <c r="N1461" i="23"/>
  <c r="M1461" i="23"/>
  <c r="N1460" i="23"/>
  <c r="M1460" i="23"/>
  <c r="N1459" i="23"/>
  <c r="M1459" i="23"/>
  <c r="N1458" i="23"/>
  <c r="M1458" i="23"/>
  <c r="N1457" i="23"/>
  <c r="M1457" i="23"/>
  <c r="N1456" i="23"/>
  <c r="M1456" i="23"/>
  <c r="N1455" i="23"/>
  <c r="M1455" i="23"/>
  <c r="N1454" i="23"/>
  <c r="M1454" i="23"/>
  <c r="N1453" i="23"/>
  <c r="M1453" i="23"/>
  <c r="N1452" i="23"/>
  <c r="M1452" i="23"/>
  <c r="N1451" i="23"/>
  <c r="M1451" i="23"/>
  <c r="N1450" i="23"/>
  <c r="M1450" i="23"/>
  <c r="N1449" i="23"/>
  <c r="M1449" i="23"/>
  <c r="N1448" i="23"/>
  <c r="M1448" i="23"/>
  <c r="N1447" i="23"/>
  <c r="M1447" i="23"/>
  <c r="N1446" i="23"/>
  <c r="M1446" i="23"/>
  <c r="N1445" i="23"/>
  <c r="M1445" i="23"/>
  <c r="N1444" i="23"/>
  <c r="M1444" i="23"/>
  <c r="N1443" i="23"/>
  <c r="M1443" i="23"/>
  <c r="N1442" i="23"/>
  <c r="M1442" i="23"/>
  <c r="N1441" i="23"/>
  <c r="M1441" i="23"/>
  <c r="N1440" i="23"/>
  <c r="M1440" i="23"/>
  <c r="N1439" i="23"/>
  <c r="M1439" i="23"/>
  <c r="N1438" i="23"/>
  <c r="M1438" i="23"/>
  <c r="N1437" i="23"/>
  <c r="M1437" i="23"/>
  <c r="N1436" i="23"/>
  <c r="M1436" i="23"/>
  <c r="N1435" i="23"/>
  <c r="M1435" i="23"/>
  <c r="N1434" i="23"/>
  <c r="M1434" i="23"/>
  <c r="N1433" i="23"/>
  <c r="M1433" i="23"/>
  <c r="N1432" i="23"/>
  <c r="M1432" i="23"/>
  <c r="N1431" i="23"/>
  <c r="M1431" i="23"/>
  <c r="N1430" i="23"/>
  <c r="M1430" i="23"/>
  <c r="N1429" i="23"/>
  <c r="M1429" i="23"/>
  <c r="N1428" i="23"/>
  <c r="M1428" i="23"/>
  <c r="N1427" i="23"/>
  <c r="M1427" i="23"/>
  <c r="N1426" i="23"/>
  <c r="M1426" i="23"/>
  <c r="N1425" i="23"/>
  <c r="M1425" i="23"/>
  <c r="N1424" i="23"/>
  <c r="M1424" i="23"/>
  <c r="N1423" i="23"/>
  <c r="M1423" i="23"/>
  <c r="N1422" i="23"/>
  <c r="M1422" i="23"/>
  <c r="N1421" i="23"/>
  <c r="M1421" i="23"/>
  <c r="N1420" i="23"/>
  <c r="M1420" i="23"/>
  <c r="N1419" i="23"/>
  <c r="M1419" i="23"/>
  <c r="N1418" i="23"/>
  <c r="M1418" i="23"/>
  <c r="N1417" i="23"/>
  <c r="M1417" i="23"/>
  <c r="N1416" i="23"/>
  <c r="M1416" i="23"/>
  <c r="N1415" i="23"/>
  <c r="M1415" i="23"/>
  <c r="N1414" i="23"/>
  <c r="M1414" i="23"/>
  <c r="N1413" i="23"/>
  <c r="M1413" i="23"/>
  <c r="N1412" i="23"/>
  <c r="M1412" i="23"/>
  <c r="N1411" i="23"/>
  <c r="M1411" i="23"/>
  <c r="N1410" i="23"/>
  <c r="M1410" i="23"/>
  <c r="N1409" i="23"/>
  <c r="M1409" i="23"/>
  <c r="N1408" i="23"/>
  <c r="M1408" i="23"/>
  <c r="N1407" i="23"/>
  <c r="M1407" i="23"/>
  <c r="N1406" i="23"/>
  <c r="M1406" i="23"/>
  <c r="N1405" i="23"/>
  <c r="M1405" i="23"/>
  <c r="N1404" i="23"/>
  <c r="M1404" i="23"/>
  <c r="N1403" i="23"/>
  <c r="M1403" i="23"/>
  <c r="N1402" i="23"/>
  <c r="M1402" i="23"/>
  <c r="N1401" i="23"/>
  <c r="M1401" i="23"/>
  <c r="N1400" i="23"/>
  <c r="M1400" i="23"/>
  <c r="N1399" i="23"/>
  <c r="M1399" i="23"/>
  <c r="N1398" i="23"/>
  <c r="M1398" i="23"/>
  <c r="N1397" i="23"/>
  <c r="M1397" i="23"/>
  <c r="N1396" i="23"/>
  <c r="M1396" i="23"/>
  <c r="N1395" i="23"/>
  <c r="M1395" i="23"/>
  <c r="N1394" i="23"/>
  <c r="M1394" i="23"/>
  <c r="N1393" i="23"/>
  <c r="M1393" i="23"/>
  <c r="N1392" i="23"/>
  <c r="M1392" i="23"/>
  <c r="N1391" i="23"/>
  <c r="M1391" i="23"/>
  <c r="N1390" i="23"/>
  <c r="M1390" i="23"/>
  <c r="N1389" i="23"/>
  <c r="M1389" i="23"/>
  <c r="N1388" i="23"/>
  <c r="M1388" i="23"/>
  <c r="N1387" i="23"/>
  <c r="M1387" i="23"/>
  <c r="N1386" i="23"/>
  <c r="M1386" i="23"/>
  <c r="N1385" i="23"/>
  <c r="M1385" i="23"/>
  <c r="N1384" i="23"/>
  <c r="M1384" i="23"/>
  <c r="N1383" i="23"/>
  <c r="M1383" i="23"/>
  <c r="N1382" i="23"/>
  <c r="M1382" i="23"/>
  <c r="N1381" i="23"/>
  <c r="M1381" i="23"/>
  <c r="N1380" i="23"/>
  <c r="M1380" i="23"/>
  <c r="N1379" i="23"/>
  <c r="M1379" i="23"/>
  <c r="N1378" i="23"/>
  <c r="M1378" i="23"/>
  <c r="N1377" i="23"/>
  <c r="M1377" i="23"/>
  <c r="N1376" i="23"/>
  <c r="M1376" i="23"/>
  <c r="N1375" i="23"/>
  <c r="M1375" i="23"/>
  <c r="N1374" i="23"/>
  <c r="M1374" i="23"/>
  <c r="N1373" i="23"/>
  <c r="M1373" i="23"/>
  <c r="N1372" i="23"/>
  <c r="M1372" i="23"/>
  <c r="N1371" i="23"/>
  <c r="M1371" i="23"/>
  <c r="N1370" i="23"/>
  <c r="M1370" i="23"/>
  <c r="N1369" i="23"/>
  <c r="M1369" i="23"/>
  <c r="N1368" i="23"/>
  <c r="M1368" i="23"/>
  <c r="N1367" i="23"/>
  <c r="M1367" i="23"/>
  <c r="N1366" i="23"/>
  <c r="M1366" i="23"/>
  <c r="N1365" i="23"/>
  <c r="M1365" i="23"/>
  <c r="N1364" i="23"/>
  <c r="M1364" i="23"/>
  <c r="N1363" i="23"/>
  <c r="M1363" i="23"/>
  <c r="N1362" i="23"/>
  <c r="M1362" i="23"/>
  <c r="N1361" i="23"/>
  <c r="M1361" i="23"/>
  <c r="N1360" i="23"/>
  <c r="M1360" i="23"/>
  <c r="N1359" i="23"/>
  <c r="M1359" i="23"/>
  <c r="N1358" i="23"/>
  <c r="M1358" i="23"/>
  <c r="N1357" i="23"/>
  <c r="M1357" i="23"/>
  <c r="N1356" i="23"/>
  <c r="M1356" i="23"/>
  <c r="N1355" i="23"/>
  <c r="M1355" i="23"/>
  <c r="N1354" i="23"/>
  <c r="M1354" i="23"/>
  <c r="N1353" i="23"/>
  <c r="M1353" i="23"/>
  <c r="N1352" i="23"/>
  <c r="M1352" i="23"/>
  <c r="N1351" i="23"/>
  <c r="M1351" i="23"/>
  <c r="N1350" i="23"/>
  <c r="M1350" i="23"/>
  <c r="N1349" i="23"/>
  <c r="M1349" i="23"/>
  <c r="N1348" i="23"/>
  <c r="M1348" i="23"/>
  <c r="N1347" i="23"/>
  <c r="M1347" i="23"/>
  <c r="N1346" i="23"/>
  <c r="M1346" i="23"/>
  <c r="N1345" i="23"/>
  <c r="M1345" i="23"/>
  <c r="N1344" i="23"/>
  <c r="M1344" i="23"/>
  <c r="N1343" i="23"/>
  <c r="M1343" i="23"/>
  <c r="N1342" i="23"/>
  <c r="M1342" i="23"/>
  <c r="N1341" i="23"/>
  <c r="M1341" i="23"/>
  <c r="N1340" i="23"/>
  <c r="M1340" i="23"/>
  <c r="N1339" i="23"/>
  <c r="M1339" i="23"/>
  <c r="N1338" i="23"/>
  <c r="M1338" i="23"/>
  <c r="N1337" i="23"/>
  <c r="M1337" i="23"/>
  <c r="N1336" i="23"/>
  <c r="M1336" i="23"/>
  <c r="N1335" i="23"/>
  <c r="M1335" i="23"/>
  <c r="N1334" i="23"/>
  <c r="M1334" i="23"/>
  <c r="N1333" i="23"/>
  <c r="M1333" i="23"/>
  <c r="N1332" i="23"/>
  <c r="M1332" i="23"/>
  <c r="N1331" i="23"/>
  <c r="M1331" i="23"/>
  <c r="N1330" i="23"/>
  <c r="M1330" i="23"/>
  <c r="N1329" i="23"/>
  <c r="M1329" i="23"/>
  <c r="N1328" i="23"/>
  <c r="M1328" i="23"/>
  <c r="N1327" i="23"/>
  <c r="M1327" i="23"/>
  <c r="N1326" i="23"/>
  <c r="M1326" i="23"/>
  <c r="N1325" i="23"/>
  <c r="M1325" i="23"/>
  <c r="N1324" i="23"/>
  <c r="M1324" i="23"/>
  <c r="N1323" i="23"/>
  <c r="M1323" i="23"/>
  <c r="N1322" i="23"/>
  <c r="M1322" i="23"/>
  <c r="N1321" i="23"/>
  <c r="M1321" i="23"/>
  <c r="N1320" i="23"/>
  <c r="M1320" i="23"/>
  <c r="N1319" i="23"/>
  <c r="M1319" i="23"/>
  <c r="N1318" i="23"/>
  <c r="M1318" i="23"/>
  <c r="N1317" i="23"/>
  <c r="M1317" i="23"/>
  <c r="N1316" i="23"/>
  <c r="M1316" i="23"/>
  <c r="N1315" i="23"/>
  <c r="M1315" i="23"/>
  <c r="N1314" i="23"/>
  <c r="M1314" i="23"/>
  <c r="N1313" i="23"/>
  <c r="M1313" i="23"/>
  <c r="N1312" i="23"/>
  <c r="M1312" i="23"/>
  <c r="N1311" i="23"/>
  <c r="M1311" i="23"/>
  <c r="N1310" i="23"/>
  <c r="M1310" i="23"/>
  <c r="N1309" i="23"/>
  <c r="M1309" i="23"/>
  <c r="N1308" i="23"/>
  <c r="M1308" i="23"/>
  <c r="N1307" i="23"/>
  <c r="M1307" i="23"/>
  <c r="N1306" i="23"/>
  <c r="M1306" i="23"/>
  <c r="N1305" i="23"/>
  <c r="M1305" i="23"/>
  <c r="N1304" i="23"/>
  <c r="M1304" i="23"/>
  <c r="N1303" i="23"/>
  <c r="M1303" i="23"/>
  <c r="N1302" i="23"/>
  <c r="M1302" i="23"/>
  <c r="N1301" i="23"/>
  <c r="M1301" i="23"/>
  <c r="N1300" i="23"/>
  <c r="M1300" i="23"/>
  <c r="N1299" i="23"/>
  <c r="M1299" i="23"/>
  <c r="N1298" i="23"/>
  <c r="M1298" i="23"/>
  <c r="N1297" i="23"/>
  <c r="M1297" i="23"/>
  <c r="N1296" i="23"/>
  <c r="M1296" i="23"/>
  <c r="N1295" i="23"/>
  <c r="M1295" i="23"/>
  <c r="N1294" i="23"/>
  <c r="M1294" i="23"/>
  <c r="N1293" i="23"/>
  <c r="M1293" i="23"/>
  <c r="N1292" i="23"/>
  <c r="M1292" i="23"/>
  <c r="N1291" i="23"/>
  <c r="M1291" i="23"/>
  <c r="N1290" i="23"/>
  <c r="M1290" i="23"/>
  <c r="N1289" i="23"/>
  <c r="M1289" i="23"/>
  <c r="N1288" i="23"/>
  <c r="M1288" i="23"/>
  <c r="N1287" i="23"/>
  <c r="M1287" i="23"/>
  <c r="N1286" i="23"/>
  <c r="M1286" i="23"/>
  <c r="N1285" i="23"/>
  <c r="M1285" i="23"/>
  <c r="N1284" i="23"/>
  <c r="M1284" i="23"/>
  <c r="N1283" i="23"/>
  <c r="M1283" i="23"/>
  <c r="N1282" i="23"/>
  <c r="M1282" i="23"/>
  <c r="N1281" i="23"/>
  <c r="M1281" i="23"/>
  <c r="N1280" i="23"/>
  <c r="M1280" i="23"/>
  <c r="N1279" i="23"/>
  <c r="M1279" i="23"/>
  <c r="N1278" i="23"/>
  <c r="M1278" i="23"/>
  <c r="N1277" i="23"/>
  <c r="M1277" i="23"/>
  <c r="N1276" i="23"/>
  <c r="M1276" i="23"/>
  <c r="N1275" i="23"/>
  <c r="M1275" i="23"/>
  <c r="N1274" i="23"/>
  <c r="M1274" i="23"/>
  <c r="N1273" i="23"/>
  <c r="M1273" i="23"/>
  <c r="N1272" i="23"/>
  <c r="M1272" i="23"/>
  <c r="N1271" i="23"/>
  <c r="M1271" i="23"/>
  <c r="N1270" i="23"/>
  <c r="M1270" i="23"/>
  <c r="N1269" i="23"/>
  <c r="M1269" i="23"/>
  <c r="N1268" i="23"/>
  <c r="M1268" i="23"/>
  <c r="N1267" i="23"/>
  <c r="M1267" i="23"/>
  <c r="N1266" i="23"/>
  <c r="M1266" i="23"/>
  <c r="N1265" i="23"/>
  <c r="M1265" i="23"/>
  <c r="N1264" i="23"/>
  <c r="M1264" i="23"/>
  <c r="N1263" i="23"/>
  <c r="M1263" i="23"/>
  <c r="N1262" i="23"/>
  <c r="M1262" i="23"/>
  <c r="N1261" i="23"/>
  <c r="M1261" i="23"/>
  <c r="N1260" i="23"/>
  <c r="M1260" i="23"/>
  <c r="N1259" i="23"/>
  <c r="M1259" i="23"/>
  <c r="N1258" i="23"/>
  <c r="M1258" i="23"/>
  <c r="N1257" i="23"/>
  <c r="M1257" i="23"/>
  <c r="N1256" i="23"/>
  <c r="M1256" i="23"/>
  <c r="N1255" i="23"/>
  <c r="M1255" i="23"/>
  <c r="N1254" i="23"/>
  <c r="M1254" i="23"/>
  <c r="N1253" i="23"/>
  <c r="M1253" i="23"/>
  <c r="N1252" i="23"/>
  <c r="M1252" i="23"/>
  <c r="N1251" i="23"/>
  <c r="M1251" i="23"/>
  <c r="N1250" i="23"/>
  <c r="M1250" i="23"/>
  <c r="N1249" i="23"/>
  <c r="M1249" i="23"/>
  <c r="N1248" i="23"/>
  <c r="M1248" i="23"/>
  <c r="N1247" i="23"/>
  <c r="M1247" i="23"/>
  <c r="N1246" i="23"/>
  <c r="M1246" i="23"/>
  <c r="N1245" i="23"/>
  <c r="M1245" i="23"/>
  <c r="N1244" i="23"/>
  <c r="M1244" i="23"/>
  <c r="N1243" i="23"/>
  <c r="M1243" i="23"/>
  <c r="N1242" i="23"/>
  <c r="M1242" i="23"/>
  <c r="N1241" i="23"/>
  <c r="M1241" i="23"/>
  <c r="N1240" i="23"/>
  <c r="M1240" i="23"/>
  <c r="N1239" i="23"/>
  <c r="M1239" i="23"/>
  <c r="N1238" i="23"/>
  <c r="M1238" i="23"/>
  <c r="N1237" i="23"/>
  <c r="M1237" i="23"/>
  <c r="N1236" i="23"/>
  <c r="M1236" i="23"/>
  <c r="N1235" i="23"/>
  <c r="M1235" i="23"/>
  <c r="N1234" i="23"/>
  <c r="M1234" i="23"/>
  <c r="N1233" i="23"/>
  <c r="M1233" i="23"/>
  <c r="N1232" i="23"/>
  <c r="M1232" i="23"/>
  <c r="N1231" i="23"/>
  <c r="M1231" i="23"/>
  <c r="N1230" i="23"/>
  <c r="M1230" i="23"/>
  <c r="N1229" i="23"/>
  <c r="M1229" i="23"/>
  <c r="N1228" i="23"/>
  <c r="M1228" i="23"/>
  <c r="N1227" i="23"/>
  <c r="M1227" i="23"/>
  <c r="N1226" i="23"/>
  <c r="M1226" i="23"/>
  <c r="N1225" i="23"/>
  <c r="M1225" i="23"/>
  <c r="N1224" i="23"/>
  <c r="M1224" i="23"/>
  <c r="N1223" i="23"/>
  <c r="M1223" i="23"/>
  <c r="N1222" i="23"/>
  <c r="M1222" i="23"/>
  <c r="N1221" i="23"/>
  <c r="M1221" i="23"/>
  <c r="N1220" i="23"/>
  <c r="M1220" i="23"/>
  <c r="N1219" i="23"/>
  <c r="M1219" i="23"/>
  <c r="N1218" i="23"/>
  <c r="M1218" i="23"/>
  <c r="N1217" i="23"/>
  <c r="M1217" i="23"/>
  <c r="N1216" i="23"/>
  <c r="M1216" i="23"/>
  <c r="N1215" i="23"/>
  <c r="M1215" i="23"/>
  <c r="N1214" i="23"/>
  <c r="M1214" i="23"/>
  <c r="N1213" i="23"/>
  <c r="M1213" i="23"/>
  <c r="N1212" i="23"/>
  <c r="M1212" i="23"/>
  <c r="N1211" i="23"/>
  <c r="M1211" i="23"/>
  <c r="N1210" i="23"/>
  <c r="M1210" i="23"/>
  <c r="N1209" i="23"/>
  <c r="M1209" i="23"/>
  <c r="N1208" i="23"/>
  <c r="M1208" i="23"/>
  <c r="N1207" i="23"/>
  <c r="M1207" i="23"/>
  <c r="N1206" i="23"/>
  <c r="M1206" i="23"/>
  <c r="N1205" i="23"/>
  <c r="M1205" i="23"/>
  <c r="N1204" i="23"/>
  <c r="M1204" i="23"/>
  <c r="N1203" i="23"/>
  <c r="M1203" i="23"/>
  <c r="N1202" i="23"/>
  <c r="M1202" i="23"/>
  <c r="N1201" i="23"/>
  <c r="M1201" i="23"/>
  <c r="N1200" i="23"/>
  <c r="M1200" i="23"/>
  <c r="N1199" i="23"/>
  <c r="M1199" i="23"/>
  <c r="N1198" i="23"/>
  <c r="M1198" i="23"/>
  <c r="N1197" i="23"/>
  <c r="M1197" i="23"/>
  <c r="N1196" i="23"/>
  <c r="M1196" i="23"/>
  <c r="N1195" i="23"/>
  <c r="M1195" i="23"/>
  <c r="N1194" i="23"/>
  <c r="M1194" i="23"/>
  <c r="N1193" i="23"/>
  <c r="M1193" i="23"/>
  <c r="N1192" i="23"/>
  <c r="M1192" i="23"/>
  <c r="N1191" i="23"/>
  <c r="M1191" i="23"/>
  <c r="N1190" i="23"/>
  <c r="M1190" i="23"/>
  <c r="N1189" i="23"/>
  <c r="M1189" i="23"/>
  <c r="N1188" i="23"/>
  <c r="M1188" i="23"/>
  <c r="N1187" i="23"/>
  <c r="M1187" i="23"/>
  <c r="N1186" i="23"/>
  <c r="M1186" i="23"/>
  <c r="N1185" i="23"/>
  <c r="M1185" i="23"/>
  <c r="N1184" i="23"/>
  <c r="M1184" i="23"/>
  <c r="N1183" i="23"/>
  <c r="M1183" i="23"/>
  <c r="N1182" i="23"/>
  <c r="M1182" i="23"/>
  <c r="N1181" i="23"/>
  <c r="M1181" i="23"/>
  <c r="N1180" i="23"/>
  <c r="M1180" i="23"/>
  <c r="N1179" i="23"/>
  <c r="M1179" i="23"/>
  <c r="N1178" i="23"/>
  <c r="M1178" i="23"/>
  <c r="N1177" i="23"/>
  <c r="M1177" i="23"/>
  <c r="N1176" i="23"/>
  <c r="M1176" i="23"/>
  <c r="N1175" i="23"/>
  <c r="M1175" i="23"/>
  <c r="N1174" i="23"/>
  <c r="M1174" i="23"/>
  <c r="N1173" i="23"/>
  <c r="M1173" i="23"/>
  <c r="N1172" i="23"/>
  <c r="M1172" i="23"/>
  <c r="N1171" i="23"/>
  <c r="M1171" i="23"/>
  <c r="N1170" i="23"/>
  <c r="M1170" i="23"/>
  <c r="N1169" i="23"/>
  <c r="M1169" i="23"/>
  <c r="N1168" i="23"/>
  <c r="M1168" i="23"/>
  <c r="N1167" i="23"/>
  <c r="M1167" i="23"/>
  <c r="N1166" i="23"/>
  <c r="M1166" i="23"/>
  <c r="N1165" i="23"/>
  <c r="M1165" i="23"/>
  <c r="N1164" i="23"/>
  <c r="M1164" i="23"/>
  <c r="N1163" i="23"/>
  <c r="M1163" i="23"/>
  <c r="N1162" i="23"/>
  <c r="M1162" i="23"/>
  <c r="N1161" i="23"/>
  <c r="M1161" i="23"/>
  <c r="N1160" i="23"/>
  <c r="M1160" i="23"/>
  <c r="N1159" i="23"/>
  <c r="M1159" i="23"/>
  <c r="N1158" i="23"/>
  <c r="M1158" i="23"/>
  <c r="N1157" i="23"/>
  <c r="M1157" i="23"/>
  <c r="N1156" i="23"/>
  <c r="M1156" i="23"/>
  <c r="N1155" i="23"/>
  <c r="M1155" i="23"/>
  <c r="N1154" i="23"/>
  <c r="M1154" i="23"/>
  <c r="N1153" i="23"/>
  <c r="M1153" i="23"/>
  <c r="N1152" i="23"/>
  <c r="M1152" i="23"/>
  <c r="N1151" i="23"/>
  <c r="M1151" i="23"/>
  <c r="N1150" i="23"/>
  <c r="M1150" i="23"/>
  <c r="N1149" i="23"/>
  <c r="M1149" i="23"/>
  <c r="N1148" i="23"/>
  <c r="M1148" i="23"/>
  <c r="N1147" i="23"/>
  <c r="M1147" i="23"/>
  <c r="N1146" i="23"/>
  <c r="M1146" i="23"/>
  <c r="N1145" i="23"/>
  <c r="M1145" i="23"/>
  <c r="N1144" i="23"/>
  <c r="M1144" i="23"/>
  <c r="N1143" i="23"/>
  <c r="M1143" i="23"/>
  <c r="N1142" i="23"/>
  <c r="M1142" i="23"/>
  <c r="N1141" i="23"/>
  <c r="M1141" i="23"/>
  <c r="N1140" i="23"/>
  <c r="M1140" i="23"/>
  <c r="N1139" i="23"/>
  <c r="M1139" i="23"/>
  <c r="N1138" i="23"/>
  <c r="M1138" i="23"/>
  <c r="N1137" i="23"/>
  <c r="M1137" i="23"/>
  <c r="N1136" i="23"/>
  <c r="M1136" i="23"/>
  <c r="N1135" i="23"/>
  <c r="M1135" i="23"/>
  <c r="N1134" i="23"/>
  <c r="M1134" i="23"/>
  <c r="N1133" i="23"/>
  <c r="M1133" i="23"/>
  <c r="N1132" i="23"/>
  <c r="M1132" i="23"/>
  <c r="N1131" i="23"/>
  <c r="M1131" i="23"/>
  <c r="N1130" i="23"/>
  <c r="M1130" i="23"/>
  <c r="N1129" i="23"/>
  <c r="M1129" i="23"/>
  <c r="N1128" i="23"/>
  <c r="M1128" i="23"/>
  <c r="N1127" i="23"/>
  <c r="M1127" i="23"/>
  <c r="N1126" i="23"/>
  <c r="M1126" i="23"/>
  <c r="N1125" i="23"/>
  <c r="M1125" i="23"/>
  <c r="N1124" i="23"/>
  <c r="M1124" i="23"/>
  <c r="N1123" i="23"/>
  <c r="M1123" i="23"/>
  <c r="N1122" i="23"/>
  <c r="M1122" i="23"/>
  <c r="N1121" i="23"/>
  <c r="M1121" i="23"/>
  <c r="N1120" i="23"/>
  <c r="M1120" i="23"/>
  <c r="N1119" i="23"/>
  <c r="M1119" i="23"/>
  <c r="N1118" i="23"/>
  <c r="M1118" i="23"/>
  <c r="N1117" i="23"/>
  <c r="M1117" i="23"/>
  <c r="N1116" i="23"/>
  <c r="M1116" i="23"/>
  <c r="N1115" i="23"/>
  <c r="M1115" i="23"/>
  <c r="N1114" i="23"/>
  <c r="M1114" i="23"/>
  <c r="N1113" i="23"/>
  <c r="M1113" i="23"/>
  <c r="N1112" i="23"/>
  <c r="M1112" i="23"/>
  <c r="N1111" i="23"/>
  <c r="M1111" i="23"/>
  <c r="N1110" i="23"/>
  <c r="M1110" i="23"/>
  <c r="N1109" i="23"/>
  <c r="M1109" i="23"/>
  <c r="N1108" i="23"/>
  <c r="M1108" i="23"/>
  <c r="N1107" i="23"/>
  <c r="M1107" i="23"/>
  <c r="N1106" i="23"/>
  <c r="M1106" i="23"/>
  <c r="N1105" i="23"/>
  <c r="M1105" i="23"/>
  <c r="N1104" i="23"/>
  <c r="M1104" i="23"/>
  <c r="N1103" i="23"/>
  <c r="M1103" i="23"/>
  <c r="N1102" i="23"/>
  <c r="M1102" i="23"/>
  <c r="N1101" i="23"/>
  <c r="M1101" i="23"/>
  <c r="N1100" i="23"/>
  <c r="M1100" i="23"/>
  <c r="N1099" i="23"/>
  <c r="M1099" i="23"/>
  <c r="N1098" i="23"/>
  <c r="M1098" i="23"/>
  <c r="N1097" i="23"/>
  <c r="M1097" i="23"/>
  <c r="N1096" i="23"/>
  <c r="M1096" i="23"/>
  <c r="N1095" i="23"/>
  <c r="M1095" i="23"/>
  <c r="N1094" i="23"/>
  <c r="M1094" i="23"/>
  <c r="N1093" i="23"/>
  <c r="M1093" i="23"/>
  <c r="N1092" i="23"/>
  <c r="M1092" i="23"/>
  <c r="N1091" i="23"/>
  <c r="M1091" i="23"/>
  <c r="N1090" i="23"/>
  <c r="M1090" i="23"/>
  <c r="N1089" i="23"/>
  <c r="M1089" i="23"/>
  <c r="N1088" i="23"/>
  <c r="M1088" i="23"/>
  <c r="N1087" i="23"/>
  <c r="M1087" i="23"/>
  <c r="N1086" i="23"/>
  <c r="M1086" i="23"/>
  <c r="N1085" i="23"/>
  <c r="M1085" i="23"/>
  <c r="N1084" i="23"/>
  <c r="M1084" i="23"/>
  <c r="N1083" i="23"/>
  <c r="M1083" i="23"/>
  <c r="N1082" i="23"/>
  <c r="M1082" i="23"/>
  <c r="N1081" i="23"/>
  <c r="M1081" i="23"/>
  <c r="N1080" i="23"/>
  <c r="M1080" i="23"/>
  <c r="N1079" i="23"/>
  <c r="M1079" i="23"/>
  <c r="N1078" i="23"/>
  <c r="M1078" i="23"/>
  <c r="N1077" i="23"/>
  <c r="M1077" i="23"/>
  <c r="N1076" i="23"/>
  <c r="M1076" i="23"/>
  <c r="N1075" i="23"/>
  <c r="M1075" i="23"/>
  <c r="N1074" i="23"/>
  <c r="M1074" i="23"/>
  <c r="N1073" i="23"/>
  <c r="M1073" i="23"/>
  <c r="N1072" i="23"/>
  <c r="M1072" i="23"/>
  <c r="N1071" i="23"/>
  <c r="M1071" i="23"/>
  <c r="N1070" i="23"/>
  <c r="M1070" i="23"/>
  <c r="N1069" i="23"/>
  <c r="M1069" i="23"/>
  <c r="N1068" i="23"/>
  <c r="M1068" i="23"/>
  <c r="N1067" i="23"/>
  <c r="M1067" i="23"/>
  <c r="N1066" i="23"/>
  <c r="M1066" i="23"/>
  <c r="N1065" i="23"/>
  <c r="M1065" i="23"/>
  <c r="N1064" i="23"/>
  <c r="M1064" i="23"/>
  <c r="N1063" i="23"/>
  <c r="M1063" i="23"/>
  <c r="N1062" i="23"/>
  <c r="M1062" i="23"/>
  <c r="N1061" i="23"/>
  <c r="M1061" i="23"/>
  <c r="N1060" i="23"/>
  <c r="M1060" i="23"/>
  <c r="N1059" i="23"/>
  <c r="M1059" i="23"/>
  <c r="N1058" i="23"/>
  <c r="M1058" i="23"/>
  <c r="N1057" i="23"/>
  <c r="M1057" i="23"/>
  <c r="N1056" i="23"/>
  <c r="M1056" i="23"/>
  <c r="N1055" i="23"/>
  <c r="M1055" i="23"/>
  <c r="N1054" i="23"/>
  <c r="M1054" i="23"/>
  <c r="N1053" i="23"/>
  <c r="M1053" i="23"/>
  <c r="N1052" i="23"/>
  <c r="M1052" i="23"/>
  <c r="N1051" i="23"/>
  <c r="M1051" i="23"/>
  <c r="N1050" i="23"/>
  <c r="M1050" i="23"/>
  <c r="N1049" i="23"/>
  <c r="M1049" i="23"/>
  <c r="N1048" i="23"/>
  <c r="M1048" i="23"/>
  <c r="N1047" i="23"/>
  <c r="M1047" i="23"/>
  <c r="N1046" i="23"/>
  <c r="M1046" i="23"/>
  <c r="N1045" i="23"/>
  <c r="M1045" i="23"/>
  <c r="N1044" i="23"/>
  <c r="M1044" i="23"/>
  <c r="N1043" i="23"/>
  <c r="M1043" i="23"/>
  <c r="N1042" i="23"/>
  <c r="M1042" i="23"/>
  <c r="N1041" i="23"/>
  <c r="M1041" i="23"/>
  <c r="N1040" i="23"/>
  <c r="M1040" i="23"/>
  <c r="N1039" i="23"/>
  <c r="M1039" i="23"/>
  <c r="N1038" i="23"/>
  <c r="M1038" i="23"/>
  <c r="N1037" i="23"/>
  <c r="M1037" i="23"/>
  <c r="N1036" i="23"/>
  <c r="M1036" i="23"/>
  <c r="N1035" i="23"/>
  <c r="M1035" i="23"/>
  <c r="N1034" i="23"/>
  <c r="M1034" i="23"/>
  <c r="N1033" i="23"/>
  <c r="M1033" i="23"/>
  <c r="N1032" i="23"/>
  <c r="M1032" i="23"/>
  <c r="N1031" i="23"/>
  <c r="M1031" i="23"/>
  <c r="N1030" i="23"/>
  <c r="M1030" i="23"/>
  <c r="N1029" i="23"/>
  <c r="M1029" i="23"/>
  <c r="N1028" i="23"/>
  <c r="M1028" i="23"/>
  <c r="N1027" i="23"/>
  <c r="M1027" i="23"/>
  <c r="N1026" i="23"/>
  <c r="M1026" i="23"/>
  <c r="N1025" i="23"/>
  <c r="M1025" i="23"/>
  <c r="N1024" i="23"/>
  <c r="M1024" i="23"/>
  <c r="N1023" i="23"/>
  <c r="M1023" i="23"/>
  <c r="N1022" i="23"/>
  <c r="M1022" i="23"/>
  <c r="N1021" i="23"/>
  <c r="M1021" i="23"/>
  <c r="N1020" i="23"/>
  <c r="M1020" i="23"/>
  <c r="N1019" i="23"/>
  <c r="M1019" i="23"/>
  <c r="N1018" i="23"/>
  <c r="M1018" i="23"/>
  <c r="N1017" i="23"/>
  <c r="M1017" i="23"/>
  <c r="N1016" i="23"/>
  <c r="M1016" i="23"/>
  <c r="N1015" i="23"/>
  <c r="M1015" i="23"/>
  <c r="N1014" i="23"/>
  <c r="M1014" i="23"/>
  <c r="N1013" i="23"/>
  <c r="M1013" i="23"/>
  <c r="N1012" i="23"/>
  <c r="M1012" i="23"/>
  <c r="N1011" i="23"/>
  <c r="M1011" i="23"/>
  <c r="N1010" i="23"/>
  <c r="M1010" i="23"/>
  <c r="N1009" i="23"/>
  <c r="M1009" i="23"/>
  <c r="N1008" i="23"/>
  <c r="M1008" i="23"/>
  <c r="N1007" i="23"/>
  <c r="M1007" i="23"/>
  <c r="N1006" i="23"/>
  <c r="M1006" i="23"/>
  <c r="N1005" i="23"/>
  <c r="M1005" i="23"/>
  <c r="N1004" i="23"/>
  <c r="M1004" i="23"/>
  <c r="N1003" i="23"/>
  <c r="M1003" i="23"/>
  <c r="N1002" i="23"/>
  <c r="M1002" i="23"/>
  <c r="N1001" i="23"/>
  <c r="M1001" i="23"/>
  <c r="N1000" i="23"/>
  <c r="M1000" i="23"/>
  <c r="N999" i="23"/>
  <c r="M999" i="23"/>
  <c r="N998" i="23"/>
  <c r="M998" i="23"/>
  <c r="N997" i="23"/>
  <c r="M997" i="23"/>
  <c r="N996" i="23"/>
  <c r="M996" i="23"/>
  <c r="N995" i="23"/>
  <c r="M995" i="23"/>
  <c r="N994" i="23"/>
  <c r="M994" i="23"/>
  <c r="N993" i="23"/>
  <c r="M993" i="23"/>
  <c r="N992" i="23"/>
  <c r="M992" i="23"/>
  <c r="N991" i="23"/>
  <c r="M991" i="23"/>
  <c r="N990" i="23"/>
  <c r="M990" i="23"/>
  <c r="N989" i="23"/>
  <c r="M989" i="23"/>
  <c r="N988" i="23"/>
  <c r="M988" i="23"/>
  <c r="N987" i="23"/>
  <c r="M987" i="23"/>
  <c r="N986" i="23"/>
  <c r="M986" i="23"/>
  <c r="N985" i="23"/>
  <c r="M985" i="23"/>
  <c r="N984" i="23"/>
  <c r="M984" i="23"/>
  <c r="N983" i="23"/>
  <c r="M983" i="23"/>
  <c r="N982" i="23"/>
  <c r="M982" i="23"/>
  <c r="N981" i="23"/>
  <c r="M981" i="23"/>
  <c r="N980" i="23"/>
  <c r="M980" i="23"/>
  <c r="N979" i="23"/>
  <c r="M979" i="23"/>
  <c r="N978" i="23"/>
  <c r="M978" i="23"/>
  <c r="N977" i="23"/>
  <c r="M977" i="23"/>
  <c r="N976" i="23"/>
  <c r="M976" i="23"/>
  <c r="N975" i="23"/>
  <c r="M975" i="23"/>
  <c r="N974" i="23"/>
  <c r="M974" i="23"/>
  <c r="N973" i="23"/>
  <c r="M973" i="23"/>
  <c r="N972" i="23"/>
  <c r="M972" i="23"/>
  <c r="N971" i="23"/>
  <c r="M971" i="23"/>
  <c r="N970" i="23"/>
  <c r="M970" i="23"/>
  <c r="N969" i="23"/>
  <c r="M969" i="23"/>
  <c r="N968" i="23"/>
  <c r="M968" i="23"/>
  <c r="N967" i="23"/>
  <c r="M967" i="23"/>
  <c r="N966" i="23"/>
  <c r="M966" i="23"/>
  <c r="N965" i="23"/>
  <c r="M965" i="23"/>
  <c r="N964" i="23"/>
  <c r="M964" i="23"/>
  <c r="N963" i="23"/>
  <c r="M963" i="23"/>
  <c r="N962" i="23"/>
  <c r="M962" i="23"/>
  <c r="N961" i="23"/>
  <c r="M961" i="23"/>
  <c r="N960" i="23"/>
  <c r="M960" i="23"/>
  <c r="N959" i="23"/>
  <c r="M959" i="23"/>
  <c r="N958" i="23"/>
  <c r="M958" i="23"/>
  <c r="N957" i="23"/>
  <c r="M957" i="23"/>
  <c r="N956" i="23"/>
  <c r="M956" i="23"/>
  <c r="N955" i="23"/>
  <c r="M955" i="23"/>
  <c r="N954" i="23"/>
  <c r="M954" i="23"/>
  <c r="N953" i="23"/>
  <c r="M953" i="23"/>
  <c r="N952" i="23"/>
  <c r="M952" i="23"/>
  <c r="N951" i="23"/>
  <c r="M951" i="23"/>
  <c r="N950" i="23"/>
  <c r="M950" i="23"/>
  <c r="N949" i="23"/>
  <c r="M949" i="23"/>
  <c r="N948" i="23"/>
  <c r="M948" i="23"/>
  <c r="N947" i="23"/>
  <c r="M947" i="23"/>
  <c r="N946" i="23"/>
  <c r="M946" i="23"/>
  <c r="N945" i="23"/>
  <c r="M945" i="23"/>
  <c r="N944" i="23"/>
  <c r="M944" i="23"/>
  <c r="N943" i="23"/>
  <c r="M943" i="23"/>
  <c r="N942" i="23"/>
  <c r="M942" i="23"/>
  <c r="N941" i="23"/>
  <c r="M941" i="23"/>
  <c r="N940" i="23"/>
  <c r="M940" i="23"/>
  <c r="N939" i="23"/>
  <c r="M939" i="23"/>
  <c r="N938" i="23"/>
  <c r="M938" i="23"/>
  <c r="N937" i="23"/>
  <c r="M937" i="23"/>
  <c r="N936" i="23"/>
  <c r="M936" i="23"/>
  <c r="N935" i="23"/>
  <c r="M935" i="23"/>
  <c r="N934" i="23"/>
  <c r="M934" i="23"/>
  <c r="N933" i="23"/>
  <c r="M933" i="23"/>
  <c r="N932" i="23"/>
  <c r="M932" i="23"/>
  <c r="N931" i="23"/>
  <c r="M931" i="23"/>
  <c r="N930" i="23"/>
  <c r="M930" i="23"/>
  <c r="N929" i="23"/>
  <c r="M929" i="23"/>
  <c r="N928" i="23"/>
  <c r="M928" i="23"/>
  <c r="N927" i="23"/>
  <c r="M927" i="23"/>
  <c r="N926" i="23"/>
  <c r="M926" i="23"/>
  <c r="N925" i="23"/>
  <c r="M925" i="23"/>
  <c r="N924" i="23"/>
  <c r="M924" i="23"/>
  <c r="N923" i="23"/>
  <c r="M923" i="23"/>
  <c r="N922" i="23"/>
  <c r="M922" i="23"/>
  <c r="N921" i="23"/>
  <c r="M921" i="23"/>
  <c r="N920" i="23"/>
  <c r="M920" i="23"/>
  <c r="N919" i="23"/>
  <c r="M919" i="23"/>
  <c r="N918" i="23"/>
  <c r="M918" i="23"/>
  <c r="N917" i="23"/>
  <c r="M917" i="23"/>
  <c r="N916" i="23"/>
  <c r="M916" i="23"/>
  <c r="N915" i="23"/>
  <c r="M915" i="23"/>
  <c r="N914" i="23"/>
  <c r="M914" i="23"/>
  <c r="N913" i="23"/>
  <c r="M913" i="23"/>
  <c r="N912" i="23"/>
  <c r="M912" i="23"/>
  <c r="N911" i="23"/>
  <c r="M911" i="23"/>
  <c r="N910" i="23"/>
  <c r="M910" i="23"/>
  <c r="N909" i="23"/>
  <c r="M909" i="23"/>
  <c r="N908" i="23"/>
  <c r="M908" i="23"/>
  <c r="N907" i="23"/>
  <c r="M907" i="23"/>
  <c r="N906" i="23"/>
  <c r="M906" i="23"/>
  <c r="N905" i="23"/>
  <c r="M905" i="23"/>
  <c r="N904" i="23"/>
  <c r="M904" i="23"/>
  <c r="N903" i="23"/>
  <c r="M903" i="23"/>
  <c r="N902" i="23"/>
  <c r="M902" i="23"/>
  <c r="N901" i="23"/>
  <c r="M901" i="23"/>
  <c r="N900" i="23"/>
  <c r="M900" i="23"/>
  <c r="N899" i="23"/>
  <c r="M899" i="23"/>
  <c r="N898" i="23"/>
  <c r="M898" i="23"/>
  <c r="N897" i="23"/>
  <c r="M897" i="23"/>
  <c r="N896" i="23"/>
  <c r="M896" i="23"/>
  <c r="N895" i="23"/>
  <c r="M895" i="23"/>
  <c r="N894" i="23"/>
  <c r="M894" i="23"/>
  <c r="N893" i="23"/>
  <c r="M893" i="23"/>
  <c r="N892" i="23"/>
  <c r="M892" i="23"/>
  <c r="N891" i="23"/>
  <c r="M891" i="23"/>
  <c r="N890" i="23"/>
  <c r="M890" i="23"/>
  <c r="N889" i="23"/>
  <c r="M889" i="23"/>
  <c r="N888" i="23"/>
  <c r="M888" i="23"/>
  <c r="N887" i="23"/>
  <c r="M887" i="23"/>
  <c r="N886" i="23"/>
  <c r="M886" i="23"/>
  <c r="N885" i="23"/>
  <c r="M885" i="23"/>
  <c r="N884" i="23"/>
  <c r="M884" i="23"/>
  <c r="N883" i="23"/>
  <c r="M883" i="23"/>
  <c r="N882" i="23"/>
  <c r="M882" i="23"/>
  <c r="N881" i="23"/>
  <c r="M881" i="23"/>
  <c r="N880" i="23"/>
  <c r="M880" i="23"/>
  <c r="N879" i="23"/>
  <c r="M879" i="23"/>
  <c r="N878" i="23"/>
  <c r="M878" i="23"/>
  <c r="N877" i="23"/>
  <c r="M877" i="23"/>
  <c r="N876" i="23"/>
  <c r="M876" i="23"/>
  <c r="N875" i="23"/>
  <c r="M875" i="23"/>
  <c r="N874" i="23"/>
  <c r="M874" i="23"/>
  <c r="N873" i="23"/>
  <c r="M873" i="23"/>
  <c r="N872" i="23"/>
  <c r="M872" i="23"/>
  <c r="N871" i="23"/>
  <c r="M871" i="23"/>
  <c r="N870" i="23"/>
  <c r="M870" i="23"/>
  <c r="N869" i="23"/>
  <c r="M869" i="23"/>
  <c r="N868" i="23"/>
  <c r="M868" i="23"/>
  <c r="N867" i="23"/>
  <c r="M867" i="23"/>
  <c r="N866" i="23"/>
  <c r="M866" i="23"/>
  <c r="N865" i="23"/>
  <c r="M865" i="23"/>
  <c r="N864" i="23"/>
  <c r="M864" i="23"/>
  <c r="N863" i="23"/>
  <c r="M863" i="23"/>
  <c r="N862" i="23"/>
  <c r="M862" i="23"/>
  <c r="N861" i="23"/>
  <c r="M861" i="23"/>
  <c r="N860" i="23"/>
  <c r="M860" i="23"/>
  <c r="N859" i="23"/>
  <c r="M859" i="23"/>
  <c r="N858" i="23"/>
  <c r="M858" i="23"/>
  <c r="N857" i="23"/>
  <c r="M857" i="23"/>
  <c r="N856" i="23"/>
  <c r="M856" i="23"/>
  <c r="N855" i="23"/>
  <c r="M855" i="23"/>
  <c r="N854" i="23"/>
  <c r="M854" i="23"/>
  <c r="N853" i="23"/>
  <c r="M853" i="23"/>
  <c r="N852" i="23"/>
  <c r="M852" i="23"/>
  <c r="N851" i="23"/>
  <c r="M851" i="23"/>
  <c r="N850" i="23"/>
  <c r="M850" i="23"/>
  <c r="N849" i="23"/>
  <c r="M849" i="23"/>
  <c r="N848" i="23"/>
  <c r="M848" i="23"/>
  <c r="N847" i="23"/>
  <c r="M847" i="23"/>
  <c r="N846" i="23"/>
  <c r="M846" i="23"/>
  <c r="N845" i="23"/>
  <c r="M845" i="23"/>
  <c r="N844" i="23"/>
  <c r="M844" i="23"/>
  <c r="N843" i="23"/>
  <c r="M843" i="23"/>
  <c r="N842" i="23"/>
  <c r="M842" i="23"/>
  <c r="N841" i="23"/>
  <c r="M841" i="23"/>
  <c r="N840" i="23"/>
  <c r="M840" i="23"/>
  <c r="N839" i="23"/>
  <c r="M839" i="23"/>
  <c r="N838" i="23"/>
  <c r="M838" i="23"/>
  <c r="N837" i="23"/>
  <c r="M837" i="23"/>
  <c r="N836" i="23"/>
  <c r="M836" i="23"/>
  <c r="N835" i="23"/>
  <c r="M835" i="23"/>
  <c r="N834" i="23"/>
  <c r="M834" i="23"/>
  <c r="N833" i="23"/>
  <c r="M833" i="23"/>
  <c r="N832" i="23"/>
  <c r="M832" i="23"/>
  <c r="N831" i="23"/>
  <c r="M831" i="23"/>
  <c r="N830" i="23"/>
  <c r="M830" i="23"/>
  <c r="N829" i="23"/>
  <c r="M829" i="23"/>
  <c r="N828" i="23"/>
  <c r="M828" i="23"/>
  <c r="N827" i="23"/>
  <c r="M827" i="23"/>
  <c r="N826" i="23"/>
  <c r="M826" i="23"/>
  <c r="N825" i="23"/>
  <c r="M825" i="23"/>
  <c r="N824" i="23"/>
  <c r="M824" i="23"/>
  <c r="N823" i="23"/>
  <c r="M823" i="23"/>
  <c r="N822" i="23"/>
  <c r="M822" i="23"/>
  <c r="N821" i="23"/>
  <c r="M821" i="23"/>
  <c r="N820" i="23"/>
  <c r="M820" i="23"/>
  <c r="N819" i="23"/>
  <c r="M819" i="23"/>
  <c r="N818" i="23"/>
  <c r="M818" i="23"/>
  <c r="N817" i="23"/>
  <c r="M817" i="23"/>
  <c r="N816" i="23"/>
  <c r="M816" i="23"/>
  <c r="N815" i="23"/>
  <c r="M815" i="23"/>
  <c r="N814" i="23"/>
  <c r="M814" i="23"/>
  <c r="N813" i="23"/>
  <c r="M813" i="23"/>
  <c r="N812" i="23"/>
  <c r="M812" i="23"/>
  <c r="N811" i="23"/>
  <c r="M811" i="23"/>
  <c r="N810" i="23"/>
  <c r="M810" i="23"/>
  <c r="N809" i="23"/>
  <c r="M809" i="23"/>
  <c r="N808" i="23"/>
  <c r="M808" i="23"/>
  <c r="N807" i="23"/>
  <c r="M807" i="23"/>
  <c r="N806" i="23"/>
  <c r="M806" i="23"/>
  <c r="N805" i="23"/>
  <c r="M805" i="23"/>
  <c r="N804" i="23"/>
  <c r="M804" i="23"/>
  <c r="N803" i="23"/>
  <c r="M803" i="23"/>
  <c r="N802" i="23"/>
  <c r="M802" i="23"/>
  <c r="N801" i="23"/>
  <c r="M801" i="23"/>
  <c r="N800" i="23"/>
  <c r="M800" i="23"/>
  <c r="N799" i="23"/>
  <c r="M799" i="23"/>
  <c r="N798" i="23"/>
  <c r="M798" i="23"/>
  <c r="N797" i="23"/>
  <c r="M797" i="23"/>
  <c r="N796" i="23"/>
  <c r="M796" i="23"/>
  <c r="N795" i="23"/>
  <c r="M795" i="23"/>
  <c r="N794" i="23"/>
  <c r="M794" i="23"/>
  <c r="N793" i="23"/>
  <c r="M793" i="23"/>
  <c r="N792" i="23"/>
  <c r="M792" i="23"/>
  <c r="N791" i="23"/>
  <c r="M791" i="23"/>
  <c r="N790" i="23"/>
  <c r="M790" i="23"/>
  <c r="N789" i="23"/>
  <c r="M789" i="23"/>
  <c r="N788" i="23"/>
  <c r="M788" i="23"/>
  <c r="N787" i="23"/>
  <c r="M787" i="23"/>
  <c r="N786" i="23"/>
  <c r="M786" i="23"/>
  <c r="N785" i="23"/>
  <c r="M785" i="23"/>
  <c r="N784" i="23"/>
  <c r="M784" i="23"/>
  <c r="N783" i="23"/>
  <c r="M783" i="23"/>
  <c r="N782" i="23"/>
  <c r="M782" i="23"/>
  <c r="N781" i="23"/>
  <c r="M781" i="23"/>
  <c r="N780" i="23"/>
  <c r="M780" i="23"/>
  <c r="N779" i="23"/>
  <c r="M779" i="23"/>
  <c r="N778" i="23"/>
  <c r="M778" i="23"/>
  <c r="N777" i="23"/>
  <c r="M777" i="23"/>
  <c r="N776" i="23"/>
  <c r="M776" i="23"/>
  <c r="N775" i="23"/>
  <c r="M775" i="23"/>
  <c r="N774" i="23"/>
  <c r="M774" i="23"/>
  <c r="N773" i="23"/>
  <c r="M773" i="23"/>
  <c r="N772" i="23"/>
  <c r="M772" i="23"/>
  <c r="N771" i="23"/>
  <c r="M771" i="23"/>
  <c r="N770" i="23"/>
  <c r="M770" i="23"/>
  <c r="N769" i="23"/>
  <c r="M769" i="23"/>
  <c r="N768" i="23"/>
  <c r="M768" i="23"/>
  <c r="N767" i="23"/>
  <c r="M767" i="23"/>
  <c r="N766" i="23"/>
  <c r="M766" i="23"/>
  <c r="N765" i="23"/>
  <c r="M765" i="23"/>
  <c r="N764" i="23"/>
  <c r="M764" i="23"/>
  <c r="N763" i="23"/>
  <c r="M763" i="23"/>
  <c r="N762" i="23"/>
  <c r="M762" i="23"/>
  <c r="N761" i="23"/>
  <c r="M761" i="23"/>
  <c r="N760" i="23"/>
  <c r="M760" i="23"/>
  <c r="N759" i="23"/>
  <c r="M759" i="23"/>
  <c r="N758" i="23"/>
  <c r="M758" i="23"/>
  <c r="N757" i="23"/>
  <c r="M757" i="23"/>
  <c r="N756" i="23"/>
  <c r="M756" i="23"/>
  <c r="N755" i="23"/>
  <c r="M755" i="23"/>
  <c r="N754" i="23"/>
  <c r="M754" i="23"/>
  <c r="N753" i="23"/>
  <c r="M753" i="23"/>
  <c r="N752" i="23"/>
  <c r="M752" i="23"/>
  <c r="N751" i="23"/>
  <c r="M751" i="23"/>
  <c r="N750" i="23"/>
  <c r="M750" i="23"/>
  <c r="N749" i="23"/>
  <c r="M749" i="23"/>
  <c r="N748" i="23"/>
  <c r="M748" i="23"/>
  <c r="N747" i="23"/>
  <c r="M747" i="23"/>
  <c r="N746" i="23"/>
  <c r="M746" i="23"/>
  <c r="N745" i="23"/>
  <c r="M745" i="23"/>
  <c r="N744" i="23"/>
  <c r="M744" i="23"/>
  <c r="N743" i="23"/>
  <c r="M743" i="23"/>
  <c r="N742" i="23"/>
  <c r="M742" i="23"/>
  <c r="N741" i="23"/>
  <c r="M741" i="23"/>
  <c r="N740" i="23"/>
  <c r="M740" i="23"/>
  <c r="N739" i="23"/>
  <c r="M739" i="23"/>
  <c r="N738" i="23"/>
  <c r="M738" i="23"/>
  <c r="N737" i="23"/>
  <c r="M737" i="23"/>
  <c r="N736" i="23"/>
  <c r="M736" i="23"/>
  <c r="N735" i="23"/>
  <c r="M735" i="23"/>
  <c r="N734" i="23"/>
  <c r="M734" i="23"/>
  <c r="N733" i="23"/>
  <c r="M733" i="23"/>
  <c r="N732" i="23"/>
  <c r="M732" i="23"/>
  <c r="N731" i="23"/>
  <c r="M731" i="23"/>
  <c r="N730" i="23"/>
  <c r="M730" i="23"/>
  <c r="N729" i="23"/>
  <c r="M729" i="23"/>
  <c r="N728" i="23"/>
  <c r="M728" i="23"/>
  <c r="N727" i="23"/>
  <c r="M727" i="23"/>
  <c r="N726" i="23"/>
  <c r="M726" i="23"/>
  <c r="N725" i="23"/>
  <c r="M725" i="23"/>
  <c r="N724" i="23"/>
  <c r="M724" i="23"/>
  <c r="N723" i="23"/>
  <c r="M723" i="23"/>
  <c r="N722" i="23"/>
  <c r="M722" i="23"/>
  <c r="N721" i="23"/>
  <c r="M721" i="23"/>
  <c r="N720" i="23"/>
  <c r="M720" i="23"/>
  <c r="N719" i="23"/>
  <c r="M719" i="23"/>
  <c r="N718" i="23"/>
  <c r="M718" i="23"/>
  <c r="N717" i="23"/>
  <c r="M717" i="23"/>
  <c r="N716" i="23"/>
  <c r="M716" i="23"/>
  <c r="N715" i="23"/>
  <c r="M715" i="23"/>
  <c r="N714" i="23"/>
  <c r="M714" i="23"/>
  <c r="N713" i="23"/>
  <c r="M713" i="23"/>
  <c r="N712" i="23"/>
  <c r="M712" i="23"/>
  <c r="N711" i="23"/>
  <c r="M711" i="23"/>
  <c r="N710" i="23"/>
  <c r="M710" i="23"/>
  <c r="N709" i="23"/>
  <c r="M709" i="23"/>
  <c r="N708" i="23"/>
  <c r="M708" i="23"/>
  <c r="N707" i="23"/>
  <c r="M707" i="23"/>
  <c r="N706" i="23"/>
  <c r="M706" i="23"/>
  <c r="N705" i="23"/>
  <c r="M705" i="23"/>
  <c r="N704" i="23"/>
  <c r="M704" i="23"/>
  <c r="N703" i="23"/>
  <c r="M703" i="23"/>
  <c r="N702" i="23"/>
  <c r="M702" i="23"/>
  <c r="N701" i="23"/>
  <c r="M701" i="23"/>
  <c r="N700" i="23"/>
  <c r="M700" i="23"/>
  <c r="N699" i="23"/>
  <c r="M699" i="23"/>
  <c r="N698" i="23"/>
  <c r="M698" i="23"/>
  <c r="N697" i="23"/>
  <c r="M697" i="23"/>
  <c r="N696" i="23"/>
  <c r="M696" i="23"/>
  <c r="N695" i="23"/>
  <c r="M695" i="23"/>
  <c r="N694" i="23"/>
  <c r="M694" i="23"/>
  <c r="N693" i="23"/>
  <c r="M693" i="23"/>
  <c r="N692" i="23"/>
  <c r="M692" i="23"/>
  <c r="N691" i="23"/>
  <c r="M691" i="23"/>
  <c r="N690" i="23"/>
  <c r="M690" i="23"/>
  <c r="N689" i="23"/>
  <c r="M689" i="23"/>
  <c r="N688" i="23"/>
  <c r="M688" i="23"/>
  <c r="N687" i="23"/>
  <c r="M687" i="23"/>
  <c r="N686" i="23"/>
  <c r="M686" i="23"/>
  <c r="N685" i="23"/>
  <c r="M685" i="23"/>
  <c r="N684" i="23"/>
  <c r="M684" i="23"/>
  <c r="N683" i="23"/>
  <c r="M683" i="23"/>
  <c r="N682" i="23"/>
  <c r="M682" i="23"/>
  <c r="N681" i="23"/>
  <c r="M681" i="23"/>
  <c r="N680" i="23"/>
  <c r="M680" i="23"/>
  <c r="N679" i="23"/>
  <c r="M679" i="23"/>
  <c r="N678" i="23"/>
  <c r="M678" i="23"/>
  <c r="N677" i="23"/>
  <c r="M677" i="23"/>
  <c r="N676" i="23"/>
  <c r="M676" i="23"/>
  <c r="N675" i="23"/>
  <c r="M675" i="23"/>
  <c r="N674" i="23"/>
  <c r="M674" i="23"/>
  <c r="N673" i="23"/>
  <c r="M673" i="23"/>
  <c r="N672" i="23"/>
  <c r="M672" i="23"/>
  <c r="N671" i="23"/>
  <c r="M671" i="23"/>
  <c r="N670" i="23"/>
  <c r="M670" i="23"/>
  <c r="N669" i="23"/>
  <c r="M669" i="23"/>
  <c r="N668" i="23"/>
  <c r="M668" i="23"/>
  <c r="N667" i="23"/>
  <c r="M667" i="23"/>
  <c r="N666" i="23"/>
  <c r="M666" i="23"/>
  <c r="N665" i="23"/>
  <c r="M665" i="23"/>
  <c r="N664" i="23"/>
  <c r="M664" i="23"/>
  <c r="N663" i="23"/>
  <c r="M663" i="23"/>
  <c r="N662" i="23"/>
  <c r="M662" i="23"/>
  <c r="N661" i="23"/>
  <c r="M661" i="23"/>
  <c r="N660" i="23"/>
  <c r="M660" i="23"/>
  <c r="N659" i="23"/>
  <c r="M659" i="23"/>
  <c r="N658" i="23"/>
  <c r="M658" i="23"/>
  <c r="N657" i="23"/>
  <c r="M657" i="23"/>
  <c r="N656" i="23"/>
  <c r="M656" i="23"/>
  <c r="N655" i="23"/>
  <c r="M655" i="23"/>
  <c r="N654" i="23"/>
  <c r="M654" i="23"/>
  <c r="N653" i="23"/>
  <c r="M653" i="23"/>
  <c r="N652" i="23"/>
  <c r="M652" i="23"/>
  <c r="N651" i="23"/>
  <c r="M651" i="23"/>
  <c r="N650" i="23"/>
  <c r="M650" i="23"/>
  <c r="N649" i="23"/>
  <c r="M649" i="23"/>
  <c r="N648" i="23"/>
  <c r="M648" i="23"/>
  <c r="N647" i="23"/>
  <c r="M647" i="23"/>
  <c r="N646" i="23"/>
  <c r="M646" i="23"/>
  <c r="N645" i="23"/>
  <c r="M645" i="23"/>
  <c r="N644" i="23"/>
  <c r="M644" i="23"/>
  <c r="N643" i="23"/>
  <c r="M643" i="23"/>
  <c r="N642" i="23"/>
  <c r="M642" i="23"/>
  <c r="N641" i="23"/>
  <c r="M641" i="23"/>
  <c r="N640" i="23"/>
  <c r="M640" i="23"/>
  <c r="N639" i="23"/>
  <c r="M639" i="23"/>
  <c r="N638" i="23"/>
  <c r="M638" i="23"/>
  <c r="N637" i="23"/>
  <c r="M637" i="23"/>
  <c r="N636" i="23"/>
  <c r="M636" i="23"/>
  <c r="N635" i="23"/>
  <c r="M635" i="23"/>
  <c r="N634" i="23"/>
  <c r="M634" i="23"/>
  <c r="N633" i="23"/>
  <c r="M633" i="23"/>
  <c r="N632" i="23"/>
  <c r="M632" i="23"/>
  <c r="N631" i="23"/>
  <c r="M631" i="23"/>
  <c r="N630" i="23"/>
  <c r="M630" i="23"/>
  <c r="N629" i="23"/>
  <c r="M629" i="23"/>
  <c r="N628" i="23"/>
  <c r="M628" i="23"/>
  <c r="N627" i="23"/>
  <c r="M627" i="23"/>
  <c r="N626" i="23"/>
  <c r="M626" i="23"/>
  <c r="N625" i="23"/>
  <c r="M625" i="23"/>
  <c r="N624" i="23"/>
  <c r="M624" i="23"/>
  <c r="N623" i="23"/>
  <c r="M623" i="23"/>
  <c r="N622" i="23"/>
  <c r="M622" i="23"/>
  <c r="N621" i="23"/>
  <c r="M621" i="23"/>
  <c r="N620" i="23"/>
  <c r="M620" i="23"/>
  <c r="N619" i="23"/>
  <c r="M619" i="23"/>
  <c r="N618" i="23"/>
  <c r="M618" i="23"/>
  <c r="N617" i="23"/>
  <c r="M617" i="23"/>
  <c r="N616" i="23"/>
  <c r="M616" i="23"/>
  <c r="N615" i="23"/>
  <c r="M615" i="23"/>
  <c r="N614" i="23"/>
  <c r="M614" i="23"/>
  <c r="N613" i="23"/>
  <c r="M613" i="23"/>
  <c r="N612" i="23"/>
  <c r="M612" i="23"/>
  <c r="N611" i="23"/>
  <c r="M611" i="23"/>
  <c r="N610" i="23"/>
  <c r="M610" i="23"/>
  <c r="N609" i="23"/>
  <c r="M609" i="23"/>
  <c r="N608" i="23"/>
  <c r="M608" i="23"/>
  <c r="N607" i="23"/>
  <c r="M607" i="23"/>
  <c r="N606" i="23"/>
  <c r="M606" i="23"/>
  <c r="N605" i="23"/>
  <c r="M605" i="23"/>
  <c r="N604" i="23"/>
  <c r="M604" i="23"/>
  <c r="N603" i="23"/>
  <c r="M603" i="23"/>
  <c r="N602" i="23"/>
  <c r="M602" i="23"/>
  <c r="N601" i="23"/>
  <c r="M601" i="23"/>
  <c r="N600" i="23"/>
  <c r="M600" i="23"/>
  <c r="N599" i="23"/>
  <c r="M599" i="23"/>
  <c r="N598" i="23"/>
  <c r="M598" i="23"/>
  <c r="N597" i="23"/>
  <c r="M597" i="23"/>
  <c r="N596" i="23"/>
  <c r="M596" i="23"/>
  <c r="N595" i="23"/>
  <c r="M595" i="23"/>
  <c r="N594" i="23"/>
  <c r="M594" i="23"/>
  <c r="N593" i="23"/>
  <c r="M593" i="23"/>
  <c r="N592" i="23"/>
  <c r="M592" i="23"/>
  <c r="N591" i="23"/>
  <c r="M591" i="23"/>
  <c r="N590" i="23"/>
  <c r="M590" i="23"/>
  <c r="N589" i="23"/>
  <c r="M589" i="23"/>
  <c r="N588" i="23"/>
  <c r="M588" i="23"/>
  <c r="N587" i="23"/>
  <c r="M587" i="23"/>
  <c r="N586" i="23"/>
  <c r="M586" i="23"/>
  <c r="N585" i="23"/>
  <c r="M585" i="23"/>
  <c r="N584" i="23"/>
  <c r="M584" i="23"/>
  <c r="N583" i="23"/>
  <c r="M583" i="23"/>
  <c r="N582" i="23"/>
  <c r="M582" i="23"/>
  <c r="N581" i="23"/>
  <c r="M581" i="23"/>
  <c r="N580" i="23"/>
  <c r="M580" i="23"/>
  <c r="N579" i="23"/>
  <c r="M579" i="23"/>
  <c r="N578" i="23"/>
  <c r="M578" i="23"/>
  <c r="N577" i="23"/>
  <c r="M577" i="23"/>
  <c r="N576" i="23"/>
  <c r="M576" i="23"/>
  <c r="N575" i="23"/>
  <c r="M575" i="23"/>
  <c r="N574" i="23"/>
  <c r="M574" i="23"/>
  <c r="N573" i="23"/>
  <c r="M573" i="23"/>
  <c r="N572" i="23"/>
  <c r="M572" i="23"/>
  <c r="N571" i="23"/>
  <c r="M571" i="23"/>
  <c r="N570" i="23"/>
  <c r="M570" i="23"/>
  <c r="N569" i="23"/>
  <c r="M569" i="23"/>
  <c r="N568" i="23"/>
  <c r="M568" i="23"/>
  <c r="N567" i="23"/>
  <c r="M567" i="23"/>
  <c r="N566" i="23"/>
  <c r="M566" i="23"/>
  <c r="N565" i="23"/>
  <c r="M565" i="23"/>
  <c r="N564" i="23"/>
  <c r="M564" i="23"/>
  <c r="N563" i="23"/>
  <c r="M563" i="23"/>
  <c r="N562" i="23"/>
  <c r="M562" i="23"/>
  <c r="N561" i="23"/>
  <c r="M561" i="23"/>
  <c r="N560" i="23"/>
  <c r="M560" i="23"/>
  <c r="N559" i="23"/>
  <c r="M559" i="23"/>
  <c r="N558" i="23"/>
  <c r="M558" i="23"/>
  <c r="N557" i="23"/>
  <c r="M557" i="23"/>
  <c r="N556" i="23"/>
  <c r="M556" i="23"/>
  <c r="N555" i="23"/>
  <c r="M555" i="23"/>
  <c r="N554" i="23"/>
  <c r="M554" i="23"/>
  <c r="N553" i="23"/>
  <c r="M553" i="23"/>
  <c r="N552" i="23"/>
  <c r="M552" i="23"/>
  <c r="N551" i="23"/>
  <c r="M551" i="23"/>
  <c r="N550" i="23"/>
  <c r="M550" i="23"/>
  <c r="N549" i="23"/>
  <c r="M549" i="23"/>
  <c r="N548" i="23"/>
  <c r="M548" i="23"/>
  <c r="N547" i="23"/>
  <c r="M547" i="23"/>
  <c r="N546" i="23"/>
  <c r="M546" i="23"/>
  <c r="N545" i="23"/>
  <c r="M545" i="23"/>
  <c r="N544" i="23"/>
  <c r="M544" i="23"/>
  <c r="N543" i="23"/>
  <c r="M543" i="23"/>
  <c r="N542" i="23"/>
  <c r="M542" i="23"/>
  <c r="N541" i="23"/>
  <c r="M541" i="23"/>
  <c r="N540" i="23"/>
  <c r="M540" i="23"/>
  <c r="N539" i="23"/>
  <c r="M539" i="23"/>
  <c r="N538" i="23"/>
  <c r="M538" i="23"/>
  <c r="N537" i="23"/>
  <c r="M537" i="23"/>
  <c r="N536" i="23"/>
  <c r="M536" i="23"/>
  <c r="N535" i="23"/>
  <c r="M535" i="23"/>
  <c r="N534" i="23"/>
  <c r="M534" i="23"/>
  <c r="N533" i="23"/>
  <c r="M533" i="23"/>
  <c r="N532" i="23"/>
  <c r="M532" i="23"/>
  <c r="N531" i="23"/>
  <c r="M531" i="23"/>
  <c r="N530" i="23"/>
  <c r="M530" i="23"/>
  <c r="N529" i="23"/>
  <c r="M529" i="23"/>
  <c r="N528" i="23"/>
  <c r="M528" i="23"/>
  <c r="N527" i="23"/>
  <c r="M527" i="23"/>
  <c r="N526" i="23"/>
  <c r="M526" i="23"/>
  <c r="N525" i="23"/>
  <c r="M525" i="23"/>
  <c r="N524" i="23"/>
  <c r="M524" i="23"/>
  <c r="N523" i="23"/>
  <c r="M523" i="23"/>
  <c r="N522" i="23"/>
  <c r="M522" i="23"/>
  <c r="N521" i="23"/>
  <c r="M521" i="23"/>
  <c r="N520" i="23"/>
  <c r="M520" i="23"/>
  <c r="N519" i="23"/>
  <c r="M519" i="23"/>
  <c r="N518" i="23"/>
  <c r="M518" i="23"/>
  <c r="N517" i="23"/>
  <c r="M517" i="23"/>
  <c r="N516" i="23"/>
  <c r="M516" i="23"/>
  <c r="N515" i="23"/>
  <c r="M515" i="23"/>
  <c r="N514" i="23"/>
  <c r="M514" i="23"/>
  <c r="N513" i="23"/>
  <c r="M513" i="23"/>
  <c r="N512" i="23"/>
  <c r="M512" i="23"/>
  <c r="N511" i="23"/>
  <c r="M511" i="23"/>
  <c r="N510" i="23"/>
  <c r="M510" i="23"/>
  <c r="N509" i="23"/>
  <c r="M509" i="23"/>
  <c r="N508" i="23"/>
  <c r="M508" i="23"/>
  <c r="N507" i="23"/>
  <c r="M507" i="23"/>
  <c r="N506" i="23"/>
  <c r="M506" i="23"/>
  <c r="N505" i="23"/>
  <c r="M505" i="23"/>
  <c r="N504" i="23"/>
  <c r="M504" i="23"/>
  <c r="N503" i="23"/>
  <c r="M503" i="23"/>
  <c r="N502" i="23"/>
  <c r="M502" i="23"/>
  <c r="N501" i="23"/>
  <c r="M501" i="23"/>
  <c r="N500" i="23"/>
  <c r="M500" i="23"/>
  <c r="N499" i="23"/>
  <c r="M499" i="23"/>
  <c r="N498" i="23"/>
  <c r="M498" i="23"/>
  <c r="N497" i="23"/>
  <c r="M497" i="23"/>
  <c r="N496" i="23"/>
  <c r="M496" i="23"/>
  <c r="N495" i="23"/>
  <c r="M495" i="23"/>
  <c r="N494" i="23"/>
  <c r="M494" i="23"/>
  <c r="N493" i="23"/>
  <c r="M493" i="23"/>
  <c r="N492" i="23"/>
  <c r="M492" i="23"/>
  <c r="N491" i="23"/>
  <c r="M491" i="23"/>
  <c r="N490" i="23"/>
  <c r="M490" i="23"/>
  <c r="N489" i="23"/>
  <c r="M489" i="23"/>
  <c r="N488" i="23"/>
  <c r="M488" i="23"/>
  <c r="N487" i="23"/>
  <c r="M487" i="23"/>
  <c r="N486" i="23"/>
  <c r="M486" i="23"/>
  <c r="N485" i="23"/>
  <c r="M485" i="23"/>
  <c r="N484" i="23"/>
  <c r="M484" i="23"/>
  <c r="N483" i="23"/>
  <c r="M483" i="23"/>
  <c r="N482" i="23"/>
  <c r="M482" i="23"/>
  <c r="N481" i="23"/>
  <c r="M481" i="23"/>
  <c r="N480" i="23"/>
  <c r="M480" i="23"/>
  <c r="N479" i="23"/>
  <c r="M479" i="23"/>
  <c r="N478" i="23"/>
  <c r="M478" i="23"/>
  <c r="N477" i="23"/>
  <c r="M477" i="23"/>
  <c r="N476" i="23"/>
  <c r="M476" i="23"/>
  <c r="N475" i="23"/>
  <c r="M475" i="23"/>
  <c r="N474" i="23"/>
  <c r="M474" i="23"/>
  <c r="N473" i="23"/>
  <c r="M473" i="23"/>
  <c r="N472" i="23"/>
  <c r="M472" i="23"/>
  <c r="N471" i="23"/>
  <c r="M471" i="23"/>
  <c r="N470" i="23"/>
  <c r="M470" i="23"/>
  <c r="N469" i="23"/>
  <c r="M469" i="23"/>
  <c r="N468" i="23"/>
  <c r="M468" i="23"/>
  <c r="N467" i="23"/>
  <c r="M467" i="23"/>
  <c r="N466" i="23"/>
  <c r="M466" i="23"/>
  <c r="N465" i="23"/>
  <c r="M465" i="23"/>
  <c r="N464" i="23"/>
  <c r="M464" i="23"/>
  <c r="N463" i="23"/>
  <c r="M463" i="23"/>
  <c r="N462" i="23"/>
  <c r="M462" i="23"/>
  <c r="N461" i="23"/>
  <c r="M461" i="23"/>
  <c r="N460" i="23"/>
  <c r="M460" i="23"/>
  <c r="N459" i="23"/>
  <c r="M459" i="23"/>
  <c r="N458" i="23"/>
  <c r="M458" i="23"/>
  <c r="N457" i="23"/>
  <c r="M457" i="23"/>
  <c r="N456" i="23"/>
  <c r="M456" i="23"/>
  <c r="N455" i="23"/>
  <c r="M455" i="23"/>
  <c r="N454" i="23"/>
  <c r="M454" i="23"/>
  <c r="N453" i="23"/>
  <c r="M453" i="23"/>
  <c r="N452" i="23"/>
  <c r="M452" i="23"/>
  <c r="N451" i="23"/>
  <c r="M451" i="23"/>
  <c r="N450" i="23"/>
  <c r="M450" i="23"/>
  <c r="N449" i="23"/>
  <c r="M449" i="23"/>
  <c r="N448" i="23"/>
  <c r="M448" i="23"/>
  <c r="N447" i="23"/>
  <c r="M447" i="23"/>
  <c r="N446" i="23"/>
  <c r="M446" i="23"/>
  <c r="N445" i="23"/>
  <c r="M445" i="23"/>
  <c r="N444" i="23"/>
  <c r="M444" i="23"/>
  <c r="N443" i="23"/>
  <c r="M443" i="23"/>
  <c r="N442" i="23"/>
  <c r="M442" i="23"/>
  <c r="N441" i="23"/>
  <c r="M441" i="23"/>
  <c r="N440" i="23"/>
  <c r="M440" i="23"/>
  <c r="N439" i="23"/>
  <c r="M439" i="23"/>
  <c r="N438" i="23"/>
  <c r="M438" i="23"/>
  <c r="N437" i="23"/>
  <c r="M437" i="23"/>
  <c r="N436" i="23"/>
  <c r="M436" i="23"/>
  <c r="N435" i="23"/>
  <c r="M435" i="23"/>
  <c r="N434" i="23"/>
  <c r="M434" i="23"/>
  <c r="N433" i="23"/>
  <c r="M433" i="23"/>
  <c r="N432" i="23"/>
  <c r="M432" i="23"/>
  <c r="N431" i="23"/>
  <c r="M431" i="23"/>
  <c r="N430" i="23"/>
  <c r="M430" i="23"/>
  <c r="N429" i="23"/>
  <c r="M429" i="23"/>
  <c r="N428" i="23"/>
  <c r="M428" i="23"/>
  <c r="N427" i="23"/>
  <c r="M427" i="23"/>
  <c r="N426" i="23"/>
  <c r="M426" i="23"/>
  <c r="N425" i="23"/>
  <c r="M425" i="23"/>
  <c r="N424" i="23"/>
  <c r="M424" i="23"/>
  <c r="N423" i="23"/>
  <c r="M423" i="23"/>
  <c r="N422" i="23"/>
  <c r="M422" i="23"/>
  <c r="N421" i="23"/>
  <c r="M421" i="23"/>
  <c r="N420" i="23"/>
  <c r="M420" i="23"/>
  <c r="N419" i="23"/>
  <c r="M419" i="23"/>
  <c r="N418" i="23"/>
  <c r="M418" i="23"/>
  <c r="N417" i="23"/>
  <c r="M417" i="23"/>
  <c r="N416" i="23"/>
  <c r="M416" i="23"/>
  <c r="N415" i="23"/>
  <c r="M415" i="23"/>
  <c r="N414" i="23"/>
  <c r="M414" i="23"/>
  <c r="N413" i="23"/>
  <c r="M413" i="23"/>
  <c r="N412" i="23"/>
  <c r="M412" i="23"/>
  <c r="N411" i="23"/>
  <c r="M411" i="23"/>
  <c r="N410" i="23"/>
  <c r="M410" i="23"/>
  <c r="N409" i="23"/>
  <c r="M409" i="23"/>
  <c r="N408" i="23"/>
  <c r="M408" i="23"/>
  <c r="N407" i="23"/>
  <c r="M407" i="23"/>
  <c r="N406" i="23"/>
  <c r="M406" i="23"/>
  <c r="N405" i="23"/>
  <c r="M405" i="23"/>
  <c r="N404" i="23"/>
  <c r="M404" i="23"/>
  <c r="N403" i="23"/>
  <c r="M403" i="23"/>
  <c r="N402" i="23"/>
  <c r="M402" i="23"/>
  <c r="N401" i="23"/>
  <c r="M401" i="23"/>
  <c r="N400" i="23"/>
  <c r="M400" i="23"/>
  <c r="N399" i="23"/>
  <c r="M399" i="23"/>
  <c r="N398" i="23"/>
  <c r="M398" i="23"/>
  <c r="N397" i="23"/>
  <c r="M397" i="23"/>
  <c r="N396" i="23"/>
  <c r="M396" i="23"/>
  <c r="N395" i="23"/>
  <c r="M395" i="23"/>
  <c r="N394" i="23"/>
  <c r="M394" i="23"/>
  <c r="N393" i="23"/>
  <c r="M393" i="23"/>
  <c r="N392" i="23"/>
  <c r="M392" i="23"/>
  <c r="N391" i="23"/>
  <c r="M391" i="23"/>
  <c r="N390" i="23"/>
  <c r="M390" i="23"/>
  <c r="N389" i="23"/>
  <c r="M389" i="23"/>
  <c r="N388" i="23"/>
  <c r="M388" i="23"/>
  <c r="N387" i="23"/>
  <c r="M387" i="23"/>
  <c r="N386" i="23"/>
  <c r="M386" i="23"/>
  <c r="N385" i="23"/>
  <c r="M385" i="23"/>
  <c r="N384" i="23"/>
  <c r="M384" i="23"/>
  <c r="N383" i="23"/>
  <c r="M383" i="23"/>
  <c r="N382" i="23"/>
  <c r="M382" i="23"/>
  <c r="N381" i="23"/>
  <c r="M381" i="23"/>
  <c r="N380" i="23"/>
  <c r="M380" i="23"/>
  <c r="N379" i="23"/>
  <c r="M379" i="23"/>
  <c r="N378" i="23"/>
  <c r="M378" i="23"/>
  <c r="N377" i="23"/>
  <c r="M377" i="23"/>
  <c r="N376" i="23"/>
  <c r="M376" i="23"/>
  <c r="N375" i="23"/>
  <c r="M375" i="23"/>
  <c r="N374" i="23"/>
  <c r="M374" i="23"/>
  <c r="N373" i="23"/>
  <c r="M373" i="23"/>
  <c r="N372" i="23"/>
  <c r="M372" i="23"/>
  <c r="N371" i="23"/>
  <c r="M371" i="23"/>
  <c r="N370" i="23"/>
  <c r="M370" i="23"/>
  <c r="N369" i="23"/>
  <c r="M369" i="23"/>
  <c r="N368" i="23"/>
  <c r="M368" i="23"/>
  <c r="N367" i="23"/>
  <c r="M367" i="23"/>
  <c r="N366" i="23"/>
  <c r="M366" i="23"/>
  <c r="N365" i="23"/>
  <c r="M365" i="23"/>
  <c r="N364" i="23"/>
  <c r="M364" i="23"/>
  <c r="N363" i="23"/>
  <c r="M363" i="23"/>
  <c r="N362" i="23"/>
  <c r="M362" i="23"/>
  <c r="N361" i="23"/>
  <c r="M361" i="23"/>
  <c r="N360" i="23"/>
  <c r="M360" i="23"/>
  <c r="N359" i="23"/>
  <c r="M359" i="23"/>
  <c r="N358" i="23"/>
  <c r="M358" i="23"/>
  <c r="N357" i="23"/>
  <c r="M357" i="23"/>
  <c r="N356" i="23"/>
  <c r="M356" i="23"/>
  <c r="N355" i="23"/>
  <c r="M355" i="23"/>
  <c r="N354" i="23"/>
  <c r="M354" i="23"/>
  <c r="N353" i="23"/>
  <c r="M353" i="23"/>
  <c r="N352" i="23"/>
  <c r="M352" i="23"/>
  <c r="N351" i="23"/>
  <c r="M351" i="23"/>
  <c r="N350" i="23"/>
  <c r="M350" i="23"/>
  <c r="N349" i="23"/>
  <c r="M349" i="23"/>
  <c r="N348" i="23"/>
  <c r="M348" i="23"/>
  <c r="N347" i="23"/>
  <c r="M347" i="23"/>
  <c r="N346" i="23"/>
  <c r="M346" i="23"/>
  <c r="N345" i="23"/>
  <c r="M345" i="23"/>
  <c r="N344" i="23"/>
  <c r="M344" i="23"/>
  <c r="N343" i="23"/>
  <c r="M343" i="23"/>
  <c r="N342" i="23"/>
  <c r="M342" i="23"/>
  <c r="N341" i="23"/>
  <c r="M341" i="23"/>
  <c r="N340" i="23"/>
  <c r="M340" i="23"/>
  <c r="N339" i="23"/>
  <c r="M339" i="23"/>
  <c r="N338" i="23"/>
  <c r="M338" i="23"/>
  <c r="N337" i="23"/>
  <c r="M337" i="23"/>
  <c r="N336" i="23"/>
  <c r="M336" i="23"/>
  <c r="N335" i="23"/>
  <c r="M335" i="23"/>
  <c r="N334" i="23"/>
  <c r="M334" i="23"/>
  <c r="N333" i="23"/>
  <c r="M333" i="23"/>
  <c r="N332" i="23"/>
  <c r="M332" i="23"/>
  <c r="N331" i="23"/>
  <c r="M331" i="23"/>
  <c r="N330" i="23"/>
  <c r="M330" i="23"/>
  <c r="N329" i="23"/>
  <c r="M329" i="23"/>
  <c r="N328" i="23"/>
  <c r="M328" i="23"/>
  <c r="N327" i="23"/>
  <c r="M327" i="23"/>
  <c r="N326" i="23"/>
  <c r="M326" i="23"/>
  <c r="N325" i="23"/>
  <c r="M325" i="23"/>
  <c r="N324" i="23"/>
  <c r="M324" i="23"/>
  <c r="N323" i="23"/>
  <c r="M323" i="23"/>
  <c r="N322" i="23"/>
  <c r="M322" i="23"/>
  <c r="N321" i="23"/>
  <c r="M321" i="23"/>
  <c r="N320" i="23"/>
  <c r="M320" i="23"/>
  <c r="N319" i="23"/>
  <c r="M319" i="23"/>
  <c r="N318" i="23"/>
  <c r="M318" i="23"/>
  <c r="N317" i="23"/>
  <c r="M317" i="23"/>
  <c r="N316" i="23"/>
  <c r="M316" i="23"/>
  <c r="N315" i="23"/>
  <c r="M315" i="23"/>
  <c r="N314" i="23"/>
  <c r="M314" i="23"/>
  <c r="N313" i="23"/>
  <c r="M313" i="23"/>
  <c r="N312" i="23"/>
  <c r="M312" i="23"/>
  <c r="N311" i="23"/>
  <c r="M311" i="23"/>
  <c r="N310" i="23"/>
  <c r="M310" i="23"/>
  <c r="N309" i="23"/>
  <c r="M309" i="23"/>
  <c r="N308" i="23"/>
  <c r="M308" i="23"/>
  <c r="N307" i="23"/>
  <c r="M307" i="23"/>
  <c r="N306" i="23"/>
  <c r="M306" i="23"/>
  <c r="N305" i="23"/>
  <c r="M305" i="23"/>
  <c r="N304" i="23"/>
  <c r="M304" i="23"/>
  <c r="N303" i="23"/>
  <c r="M303" i="23"/>
  <c r="N302" i="23"/>
  <c r="M302" i="23"/>
  <c r="N301" i="23"/>
  <c r="M301" i="23"/>
  <c r="N300" i="23"/>
  <c r="M300" i="23"/>
  <c r="N299" i="23"/>
  <c r="M299" i="23"/>
  <c r="N298" i="23"/>
  <c r="M298" i="23"/>
  <c r="N297" i="23"/>
  <c r="M297" i="23"/>
  <c r="N296" i="23"/>
  <c r="M296" i="23"/>
  <c r="N295" i="23"/>
  <c r="M295" i="23"/>
  <c r="N294" i="23"/>
  <c r="M294" i="23"/>
  <c r="N293" i="23"/>
  <c r="M293" i="23"/>
  <c r="N292" i="23"/>
  <c r="M292" i="23"/>
  <c r="N291" i="23"/>
  <c r="M291" i="23"/>
  <c r="N290" i="23"/>
  <c r="M290" i="23"/>
  <c r="N289" i="23"/>
  <c r="M289" i="23"/>
  <c r="N288" i="23"/>
  <c r="M288" i="23"/>
  <c r="N287" i="23"/>
  <c r="M287" i="23"/>
  <c r="N286" i="23"/>
  <c r="M286" i="23"/>
  <c r="N285" i="23"/>
  <c r="M285" i="23"/>
  <c r="N284" i="23"/>
  <c r="M284" i="23"/>
  <c r="N283" i="23"/>
  <c r="M283" i="23"/>
  <c r="N282" i="23"/>
  <c r="M282" i="23"/>
  <c r="N281" i="23"/>
  <c r="M281" i="23"/>
  <c r="N280" i="23"/>
  <c r="M280" i="23"/>
  <c r="N279" i="23"/>
  <c r="M279" i="23"/>
  <c r="N278" i="23"/>
  <c r="M278" i="23"/>
  <c r="N277" i="23"/>
  <c r="M277" i="23"/>
  <c r="N276" i="23"/>
  <c r="M276" i="23"/>
  <c r="N275" i="23"/>
  <c r="M275" i="23"/>
  <c r="N274" i="23"/>
  <c r="M274" i="23"/>
  <c r="N273" i="23"/>
  <c r="M273" i="23"/>
  <c r="N272" i="23"/>
  <c r="M272" i="23"/>
  <c r="N271" i="23"/>
  <c r="M271" i="23"/>
  <c r="N270" i="23"/>
  <c r="M270" i="23"/>
  <c r="N269" i="23"/>
  <c r="M269" i="23"/>
  <c r="N268" i="23"/>
  <c r="M268" i="23"/>
  <c r="N267" i="23"/>
  <c r="M267" i="23"/>
  <c r="N266" i="23"/>
  <c r="M266" i="23"/>
  <c r="N265" i="23"/>
  <c r="M265" i="23"/>
  <c r="N264" i="23"/>
  <c r="M264" i="23"/>
  <c r="N263" i="23"/>
  <c r="M263" i="23"/>
  <c r="N262" i="23"/>
  <c r="M262" i="23"/>
  <c r="N261" i="23"/>
  <c r="M261" i="23"/>
  <c r="N260" i="23"/>
  <c r="M260" i="23"/>
  <c r="N259" i="23"/>
  <c r="M259" i="23"/>
  <c r="N258" i="23"/>
  <c r="M258" i="23"/>
  <c r="N257" i="23"/>
  <c r="M257" i="23"/>
  <c r="N256" i="23"/>
  <c r="M256" i="23"/>
  <c r="N255" i="23"/>
  <c r="M255" i="23"/>
  <c r="N254" i="23"/>
  <c r="M254" i="23"/>
  <c r="N253" i="23"/>
  <c r="M253" i="23"/>
  <c r="N252" i="23"/>
  <c r="M252" i="23"/>
  <c r="N251" i="23"/>
  <c r="M251" i="23"/>
  <c r="N250" i="23"/>
  <c r="M250" i="23"/>
  <c r="N249" i="23"/>
  <c r="M249" i="23"/>
  <c r="N248" i="23"/>
  <c r="M248" i="23"/>
  <c r="N247" i="23"/>
  <c r="M247" i="23"/>
  <c r="N246" i="23"/>
  <c r="M246" i="23"/>
  <c r="N245" i="23"/>
  <c r="M245" i="23"/>
  <c r="N244" i="23"/>
  <c r="M244" i="23"/>
  <c r="N243" i="23"/>
  <c r="M243" i="23"/>
  <c r="N242" i="23"/>
  <c r="M242" i="23"/>
  <c r="N241" i="23"/>
  <c r="M241" i="23"/>
  <c r="N240" i="23"/>
  <c r="M240" i="23"/>
  <c r="N239" i="23"/>
  <c r="M239" i="23"/>
  <c r="N238" i="23"/>
  <c r="M238" i="23"/>
  <c r="N237" i="23"/>
  <c r="M237" i="23"/>
  <c r="N236" i="23"/>
  <c r="M236" i="23"/>
  <c r="N235" i="23"/>
  <c r="M235" i="23"/>
  <c r="N234" i="23"/>
  <c r="M234" i="23"/>
  <c r="N233" i="23"/>
  <c r="M233" i="23"/>
  <c r="N232" i="23"/>
  <c r="M232" i="23"/>
  <c r="N231" i="23"/>
  <c r="M231" i="23"/>
  <c r="N230" i="23"/>
  <c r="M230" i="23"/>
  <c r="N229" i="23"/>
  <c r="M229" i="23"/>
  <c r="N228" i="23"/>
  <c r="M228" i="23"/>
  <c r="N227" i="23"/>
  <c r="M227" i="23"/>
  <c r="N226" i="23"/>
  <c r="M226" i="23"/>
  <c r="N225" i="23"/>
  <c r="M225" i="23"/>
  <c r="N224" i="23"/>
  <c r="M224" i="23"/>
  <c r="N223" i="23"/>
  <c r="M223" i="23"/>
  <c r="N222" i="23"/>
  <c r="M222" i="23"/>
  <c r="N221" i="23"/>
  <c r="M221" i="23"/>
  <c r="N220" i="23"/>
  <c r="M220" i="23"/>
  <c r="N219" i="23"/>
  <c r="M219" i="23"/>
  <c r="N218" i="23"/>
  <c r="M218" i="23"/>
  <c r="N217" i="23"/>
  <c r="M217" i="23"/>
  <c r="N216" i="23"/>
  <c r="M216" i="23"/>
  <c r="N215" i="23"/>
  <c r="M215" i="23"/>
  <c r="N214" i="23"/>
  <c r="M214" i="23"/>
  <c r="N213" i="23"/>
  <c r="M213" i="23"/>
  <c r="N212" i="23"/>
  <c r="M212" i="23"/>
  <c r="N211" i="23"/>
  <c r="M211" i="23"/>
  <c r="N210" i="23"/>
  <c r="M210" i="23"/>
  <c r="N209" i="23"/>
  <c r="M209" i="23"/>
  <c r="N208" i="23"/>
  <c r="M208" i="23"/>
  <c r="N207" i="23"/>
  <c r="M207" i="23"/>
  <c r="N206" i="23"/>
  <c r="M206" i="23"/>
  <c r="N205" i="23"/>
  <c r="M205" i="23"/>
  <c r="N204" i="23"/>
  <c r="M204" i="23"/>
  <c r="N203" i="23"/>
  <c r="M203" i="23"/>
  <c r="N202" i="23"/>
  <c r="M202" i="23"/>
  <c r="N201" i="23"/>
  <c r="M201" i="23"/>
  <c r="N200" i="23"/>
  <c r="M200" i="23"/>
  <c r="N199" i="23"/>
  <c r="M199" i="23"/>
  <c r="N198" i="23"/>
  <c r="M198" i="23"/>
  <c r="N197" i="23"/>
  <c r="M197" i="23"/>
  <c r="N196" i="23"/>
  <c r="M196" i="23"/>
  <c r="N195" i="23"/>
  <c r="M195" i="23"/>
  <c r="N194" i="23"/>
  <c r="M194" i="23"/>
  <c r="N193" i="23"/>
  <c r="M193" i="23"/>
  <c r="N192" i="23"/>
  <c r="M192" i="23"/>
  <c r="N191" i="23"/>
  <c r="M191" i="23"/>
  <c r="N190" i="23"/>
  <c r="M190" i="23"/>
  <c r="N189" i="23"/>
  <c r="M189" i="23"/>
  <c r="N188" i="23"/>
  <c r="M188" i="23"/>
  <c r="N187" i="23"/>
  <c r="M187" i="23"/>
  <c r="N186" i="23"/>
  <c r="M186" i="23"/>
  <c r="N185" i="23"/>
  <c r="M185" i="23"/>
  <c r="N184" i="23"/>
  <c r="M184" i="23"/>
  <c r="N183" i="23"/>
  <c r="M183" i="23"/>
  <c r="N182" i="23"/>
  <c r="M182" i="23"/>
  <c r="N181" i="23"/>
  <c r="M181" i="23"/>
  <c r="N180" i="23"/>
  <c r="M180" i="23"/>
  <c r="N179" i="23"/>
  <c r="M179" i="23"/>
  <c r="N178" i="23"/>
  <c r="M178" i="23"/>
  <c r="N177" i="23"/>
  <c r="M177" i="23"/>
  <c r="N176" i="23"/>
  <c r="M176" i="23"/>
  <c r="N175" i="23"/>
  <c r="M175" i="23"/>
  <c r="N174" i="23"/>
  <c r="M174" i="23"/>
  <c r="N173" i="23"/>
  <c r="M173" i="23"/>
  <c r="N172" i="23"/>
  <c r="M172" i="23"/>
  <c r="N171" i="23"/>
  <c r="M171" i="23"/>
  <c r="N170" i="23"/>
  <c r="M170" i="23"/>
  <c r="N169" i="23"/>
  <c r="M169" i="23"/>
  <c r="N168" i="23"/>
  <c r="M168" i="23"/>
  <c r="N167" i="23"/>
  <c r="M167" i="23"/>
  <c r="N166" i="23"/>
  <c r="M166" i="23"/>
  <c r="N165" i="23"/>
  <c r="M165" i="23"/>
  <c r="N164" i="23"/>
  <c r="M164" i="23"/>
  <c r="N163" i="23"/>
  <c r="M163" i="23"/>
  <c r="N162" i="23"/>
  <c r="M162" i="23"/>
  <c r="N161" i="23"/>
  <c r="M161" i="23"/>
  <c r="N160" i="23"/>
  <c r="M160" i="23"/>
  <c r="N159" i="23"/>
  <c r="M159" i="23"/>
  <c r="N158" i="23"/>
  <c r="M158" i="23"/>
  <c r="N157" i="23"/>
  <c r="M157" i="23"/>
  <c r="N156" i="23"/>
  <c r="M156" i="23"/>
  <c r="N155" i="23"/>
  <c r="M155" i="23"/>
  <c r="N154" i="23"/>
  <c r="M154" i="23"/>
  <c r="N153" i="23"/>
  <c r="M153" i="23"/>
  <c r="N152" i="23"/>
  <c r="M152" i="23"/>
  <c r="N151" i="23"/>
  <c r="M151" i="23"/>
  <c r="N150" i="23"/>
  <c r="M150" i="23"/>
  <c r="N149" i="23"/>
  <c r="M149" i="23"/>
  <c r="N148" i="23"/>
  <c r="M148" i="23"/>
  <c r="N147" i="23"/>
  <c r="M147" i="23"/>
  <c r="N146" i="23"/>
  <c r="M146" i="23"/>
  <c r="N145" i="23"/>
  <c r="M145" i="23"/>
  <c r="N144" i="23"/>
  <c r="M144" i="23"/>
  <c r="N143" i="23"/>
  <c r="M143" i="23"/>
  <c r="N142" i="23"/>
  <c r="M142" i="23"/>
  <c r="N141" i="23"/>
  <c r="M141" i="23"/>
  <c r="N140" i="23"/>
  <c r="M140" i="23"/>
  <c r="N139" i="23"/>
  <c r="M139" i="23"/>
  <c r="N138" i="23"/>
  <c r="M138" i="23"/>
  <c r="N137" i="23"/>
  <c r="M137" i="23"/>
  <c r="N136" i="23"/>
  <c r="M136" i="23"/>
  <c r="N135" i="23"/>
  <c r="M135" i="23"/>
  <c r="N134" i="23"/>
  <c r="M134" i="23"/>
  <c r="N133" i="23"/>
  <c r="M133" i="23"/>
  <c r="N132" i="23"/>
  <c r="M132" i="23"/>
  <c r="N131" i="23"/>
  <c r="M131" i="23"/>
  <c r="N130" i="23"/>
  <c r="M130" i="23"/>
  <c r="N129" i="23"/>
  <c r="M129" i="23"/>
  <c r="N128" i="23"/>
  <c r="M128" i="23"/>
  <c r="N127" i="23"/>
  <c r="M127" i="23"/>
  <c r="N126" i="23"/>
  <c r="M126" i="23"/>
  <c r="N125" i="23"/>
  <c r="M125" i="23"/>
  <c r="N124" i="23"/>
  <c r="M124" i="23"/>
  <c r="N123" i="23"/>
  <c r="M123" i="23"/>
  <c r="N122" i="23"/>
  <c r="M122" i="23"/>
  <c r="N121" i="23"/>
  <c r="M121" i="23"/>
  <c r="N120" i="23"/>
  <c r="M120" i="23"/>
  <c r="N119" i="23"/>
  <c r="M119" i="23"/>
  <c r="N118" i="23"/>
  <c r="M118" i="23"/>
  <c r="N117" i="23"/>
  <c r="M117" i="23"/>
  <c r="N116" i="23"/>
  <c r="M116" i="23"/>
  <c r="N115" i="23"/>
  <c r="M115" i="23"/>
  <c r="N114" i="23"/>
  <c r="M114" i="23"/>
  <c r="N113" i="23"/>
  <c r="M113" i="23"/>
  <c r="N112" i="23"/>
  <c r="M112" i="23"/>
  <c r="N111" i="23"/>
  <c r="M111" i="23"/>
  <c r="N110" i="23"/>
  <c r="M110" i="23"/>
  <c r="N109" i="23"/>
  <c r="M109" i="23"/>
  <c r="N108" i="23"/>
  <c r="M108" i="23"/>
  <c r="N107" i="23"/>
  <c r="M107" i="23"/>
  <c r="N106" i="23"/>
  <c r="M106" i="23"/>
  <c r="N105" i="23"/>
  <c r="M105" i="23"/>
  <c r="N104" i="23"/>
  <c r="M104" i="23"/>
  <c r="N103" i="23"/>
  <c r="M103" i="23"/>
  <c r="N102" i="23"/>
  <c r="M102" i="23"/>
  <c r="N101" i="23"/>
  <c r="M101" i="23"/>
  <c r="N100" i="23"/>
  <c r="M100" i="23"/>
  <c r="N99" i="23"/>
  <c r="M99" i="23"/>
  <c r="N98" i="23"/>
  <c r="M98" i="23"/>
  <c r="N97" i="23"/>
  <c r="M97" i="23"/>
  <c r="N96" i="23"/>
  <c r="M96" i="23"/>
  <c r="N95" i="23"/>
  <c r="M95" i="23"/>
  <c r="N94" i="23"/>
  <c r="M94" i="23"/>
  <c r="N93" i="23"/>
  <c r="M93" i="23"/>
  <c r="N92" i="23"/>
  <c r="M92" i="23"/>
  <c r="N91" i="23"/>
  <c r="M91" i="23"/>
  <c r="N90" i="23"/>
  <c r="M90" i="23"/>
  <c r="N89" i="23"/>
  <c r="M89" i="23"/>
  <c r="N88" i="23"/>
  <c r="M88" i="23"/>
  <c r="N87" i="23"/>
  <c r="M87" i="23"/>
  <c r="N86" i="23"/>
  <c r="M86" i="23"/>
  <c r="N85" i="23"/>
  <c r="M85" i="23"/>
  <c r="N84" i="23"/>
  <c r="M84" i="23"/>
  <c r="N83" i="23"/>
  <c r="M83" i="23"/>
  <c r="N82" i="23"/>
  <c r="M82" i="23"/>
  <c r="N81" i="23"/>
  <c r="M81" i="23"/>
  <c r="N80" i="23"/>
  <c r="M80" i="23"/>
  <c r="N79" i="23"/>
  <c r="M79" i="23"/>
  <c r="N78" i="23"/>
  <c r="M78" i="23"/>
  <c r="N77" i="23"/>
  <c r="M77" i="23"/>
  <c r="N76" i="23"/>
  <c r="M76" i="23"/>
  <c r="N75" i="23"/>
  <c r="M75" i="23"/>
  <c r="N74" i="23"/>
  <c r="M74" i="23"/>
  <c r="N73" i="23"/>
  <c r="M73" i="23"/>
  <c r="N72" i="23"/>
  <c r="M72" i="23"/>
  <c r="N71" i="23"/>
  <c r="M71" i="23"/>
  <c r="N70" i="23"/>
  <c r="M70" i="23"/>
  <c r="N69" i="23"/>
  <c r="M69" i="23"/>
  <c r="N68" i="23"/>
  <c r="M68" i="23"/>
  <c r="N67" i="23"/>
  <c r="M67" i="23"/>
  <c r="N66" i="23"/>
  <c r="M66" i="23"/>
  <c r="N65" i="23"/>
  <c r="M65" i="23"/>
  <c r="N64" i="23"/>
  <c r="M64" i="23"/>
  <c r="N63" i="23"/>
  <c r="M63" i="23"/>
  <c r="N62" i="23"/>
  <c r="M62" i="23"/>
  <c r="N61" i="23"/>
  <c r="M61" i="23"/>
  <c r="N60" i="23"/>
  <c r="M60" i="23"/>
  <c r="N59" i="23"/>
  <c r="M59" i="23"/>
  <c r="N58" i="23"/>
  <c r="M58" i="23"/>
  <c r="N57" i="23"/>
  <c r="M57" i="23"/>
  <c r="N56" i="23"/>
  <c r="M56" i="23"/>
  <c r="N55" i="23"/>
  <c r="M55" i="23"/>
  <c r="N54" i="23"/>
  <c r="M54" i="23"/>
  <c r="N53" i="23"/>
  <c r="M53" i="23"/>
  <c r="N52" i="23"/>
  <c r="M52" i="23"/>
  <c r="N51" i="23"/>
  <c r="M51" i="23"/>
  <c r="N50" i="23"/>
  <c r="M50" i="23"/>
  <c r="N49" i="23"/>
  <c r="M49" i="23"/>
  <c r="N48" i="23"/>
  <c r="M48" i="23"/>
  <c r="N47" i="23"/>
  <c r="M47" i="23"/>
  <c r="N46" i="23"/>
  <c r="M46" i="23"/>
  <c r="N45" i="23"/>
  <c r="M45" i="23"/>
  <c r="N44" i="23"/>
  <c r="M44" i="23"/>
  <c r="N43" i="23"/>
  <c r="M43" i="23"/>
  <c r="N42" i="23"/>
  <c r="M42" i="23"/>
  <c r="N41" i="23"/>
  <c r="M41" i="23"/>
  <c r="N40" i="23"/>
  <c r="M40" i="23"/>
  <c r="N39" i="23"/>
  <c r="M39" i="23"/>
  <c r="N38" i="23"/>
  <c r="M38" i="23"/>
  <c r="N37" i="23"/>
  <c r="M37" i="23"/>
  <c r="N36" i="23"/>
  <c r="M36" i="23"/>
  <c r="N35" i="23"/>
  <c r="M35" i="23"/>
  <c r="N34" i="23"/>
  <c r="M34" i="23"/>
  <c r="N33" i="23"/>
  <c r="M33" i="23"/>
  <c r="N32" i="23"/>
  <c r="M32" i="23"/>
  <c r="N31" i="23"/>
  <c r="M31" i="23"/>
  <c r="N30" i="23"/>
  <c r="M30" i="23"/>
  <c r="N29" i="23"/>
  <c r="M29" i="23"/>
  <c r="N28" i="23"/>
  <c r="M28" i="23"/>
  <c r="N27" i="23"/>
  <c r="M27" i="23"/>
  <c r="N26" i="23"/>
  <c r="M26" i="23"/>
  <c r="N25" i="23"/>
  <c r="M25" i="23"/>
  <c r="N24" i="23"/>
  <c r="M24" i="23"/>
  <c r="N23" i="23"/>
  <c r="M23" i="23"/>
  <c r="N22" i="23"/>
  <c r="M22" i="23"/>
  <c r="N21" i="23"/>
  <c r="M21" i="23"/>
  <c r="N20" i="23"/>
  <c r="M20" i="23"/>
  <c r="N19" i="23"/>
  <c r="M19" i="23"/>
  <c r="N18" i="23"/>
  <c r="M18" i="23"/>
  <c r="N17" i="23"/>
  <c r="M17" i="23"/>
  <c r="N16" i="23"/>
  <c r="M16" i="23"/>
  <c r="N15" i="23"/>
  <c r="M15" i="23"/>
  <c r="N14" i="23"/>
  <c r="M14" i="23"/>
  <c r="N13" i="23"/>
  <c r="M13" i="23"/>
  <c r="N12" i="23"/>
  <c r="M12" i="23"/>
  <c r="N11" i="23"/>
  <c r="M11" i="23"/>
  <c r="N10" i="23"/>
  <c r="M10" i="23"/>
  <c r="N9" i="23"/>
  <c r="M9" i="23"/>
  <c r="N8" i="23"/>
  <c r="M8" i="23"/>
  <c r="N7" i="23"/>
  <c r="M7" i="23"/>
  <c r="N6" i="23"/>
  <c r="M6" i="23"/>
  <c r="C1" i="23"/>
  <c r="B1" i="23"/>
  <c r="A1" i="23"/>
  <c r="M2000" i="21"/>
  <c r="L2000" i="21"/>
  <c r="N2000" i="21"/>
  <c r="O2000" i="21"/>
  <c r="J2000" i="21"/>
  <c r="J1999" i="21"/>
  <c r="O1998" i="21"/>
  <c r="N1998" i="21"/>
  <c r="O1997" i="21"/>
  <c r="N1997" i="21"/>
  <c r="O1996" i="21"/>
  <c r="N1996" i="21"/>
  <c r="O1995" i="21"/>
  <c r="N1995" i="21"/>
  <c r="O1994" i="21"/>
  <c r="N1994" i="21"/>
  <c r="O1993" i="21"/>
  <c r="N1993" i="21"/>
  <c r="O1992" i="21"/>
  <c r="N1992" i="21"/>
  <c r="O1991" i="21"/>
  <c r="N1991" i="21"/>
  <c r="O1990" i="21"/>
  <c r="N1990" i="21"/>
  <c r="O1989" i="21"/>
  <c r="N1989" i="21"/>
  <c r="O1988" i="21"/>
  <c r="N1988" i="21"/>
  <c r="O1987" i="21"/>
  <c r="N1987" i="21"/>
  <c r="O1986" i="21"/>
  <c r="N1986" i="21"/>
  <c r="O1985" i="21"/>
  <c r="N1985" i="21"/>
  <c r="O1984" i="21"/>
  <c r="N1984" i="21"/>
  <c r="O1983" i="21"/>
  <c r="N1983" i="21"/>
  <c r="O1982" i="21"/>
  <c r="N1982" i="21"/>
  <c r="O1981" i="21"/>
  <c r="N1981" i="21"/>
  <c r="O1980" i="21"/>
  <c r="N1980" i="21"/>
  <c r="O1979" i="21"/>
  <c r="N1979" i="21"/>
  <c r="O1978" i="21"/>
  <c r="N1978" i="21"/>
  <c r="O1977" i="21"/>
  <c r="N1977" i="21"/>
  <c r="O1976" i="21"/>
  <c r="N1976" i="21"/>
  <c r="O1975" i="21"/>
  <c r="N1975" i="21"/>
  <c r="O1974" i="21"/>
  <c r="N1974" i="21"/>
  <c r="O1973" i="21"/>
  <c r="N1973" i="21"/>
  <c r="O1972" i="21"/>
  <c r="N1972" i="21"/>
  <c r="O1971" i="21"/>
  <c r="N1971" i="21"/>
  <c r="O1970" i="21"/>
  <c r="N1970" i="21"/>
  <c r="O1969" i="21"/>
  <c r="N1969" i="21"/>
  <c r="O1968" i="21"/>
  <c r="N1968" i="21"/>
  <c r="O1967" i="21"/>
  <c r="N1967" i="21"/>
  <c r="O1966" i="21"/>
  <c r="N1966" i="21"/>
  <c r="O1965" i="21"/>
  <c r="N1965" i="21"/>
  <c r="O1964" i="21"/>
  <c r="N1964" i="21"/>
  <c r="O1963" i="21"/>
  <c r="N1963" i="21"/>
  <c r="O1962" i="21"/>
  <c r="N1962" i="21"/>
  <c r="O1961" i="21"/>
  <c r="N1961" i="21"/>
  <c r="O1960" i="21"/>
  <c r="N1960" i="21"/>
  <c r="O1959" i="21"/>
  <c r="N1959" i="21"/>
  <c r="O1958" i="21"/>
  <c r="N1958" i="21"/>
  <c r="O1957" i="21"/>
  <c r="N1957" i="21"/>
  <c r="O1956" i="21"/>
  <c r="N1956" i="21"/>
  <c r="O1955" i="21"/>
  <c r="N1955" i="21"/>
  <c r="O1954" i="21"/>
  <c r="N1954" i="21"/>
  <c r="O1953" i="21"/>
  <c r="N1953" i="21"/>
  <c r="O1952" i="21"/>
  <c r="N1952" i="21"/>
  <c r="O1951" i="21"/>
  <c r="N1951" i="21"/>
  <c r="O1950" i="21"/>
  <c r="N1950" i="21"/>
  <c r="O1949" i="21"/>
  <c r="N1949" i="21"/>
  <c r="O1948" i="21"/>
  <c r="N1948" i="21"/>
  <c r="O1947" i="21"/>
  <c r="N1947" i="21"/>
  <c r="O1946" i="21"/>
  <c r="N1946" i="21"/>
  <c r="O1945" i="21"/>
  <c r="N1945" i="21"/>
  <c r="O1944" i="21"/>
  <c r="N1944" i="21"/>
  <c r="O1943" i="21"/>
  <c r="N1943" i="21"/>
  <c r="O1942" i="21"/>
  <c r="N1942" i="21"/>
  <c r="O1941" i="21"/>
  <c r="N1941" i="21"/>
  <c r="O1940" i="21"/>
  <c r="N1940" i="21"/>
  <c r="O1939" i="21"/>
  <c r="N1939" i="21"/>
  <c r="O1938" i="21"/>
  <c r="N1938" i="21"/>
  <c r="O1937" i="21"/>
  <c r="N1937" i="21"/>
  <c r="O1936" i="21"/>
  <c r="N1936" i="21"/>
  <c r="O1935" i="21"/>
  <c r="N1935" i="21"/>
  <c r="O1934" i="21"/>
  <c r="N1934" i="21"/>
  <c r="O1933" i="21"/>
  <c r="N1933" i="21"/>
  <c r="O1932" i="21"/>
  <c r="N1932" i="21"/>
  <c r="O1931" i="21"/>
  <c r="N1931" i="21"/>
  <c r="O1930" i="21"/>
  <c r="N1930" i="21"/>
  <c r="O1929" i="21"/>
  <c r="N1929" i="21"/>
  <c r="O1928" i="21"/>
  <c r="N1928" i="21"/>
  <c r="O1927" i="21"/>
  <c r="N1927" i="21"/>
  <c r="O1926" i="21"/>
  <c r="N1926" i="21"/>
  <c r="O1925" i="21"/>
  <c r="N1925" i="21"/>
  <c r="O1924" i="21"/>
  <c r="N1924" i="21"/>
  <c r="O1923" i="21"/>
  <c r="N1923" i="21"/>
  <c r="O1922" i="21"/>
  <c r="N1922" i="21"/>
  <c r="O1921" i="21"/>
  <c r="N1921" i="21"/>
  <c r="O1920" i="21"/>
  <c r="N1920" i="21"/>
  <c r="O1919" i="21"/>
  <c r="N1919" i="21"/>
  <c r="O1918" i="21"/>
  <c r="N1918" i="21"/>
  <c r="O1917" i="21"/>
  <c r="N1917" i="21"/>
  <c r="O1916" i="21"/>
  <c r="N1916" i="21"/>
  <c r="O1915" i="21"/>
  <c r="N1915" i="21"/>
  <c r="O1914" i="21"/>
  <c r="N1914" i="21"/>
  <c r="O1913" i="21"/>
  <c r="N1913" i="21"/>
  <c r="O1912" i="21"/>
  <c r="N1912" i="21"/>
  <c r="O1911" i="21"/>
  <c r="N1911" i="21"/>
  <c r="O1910" i="21"/>
  <c r="N1910" i="21"/>
  <c r="O1909" i="21"/>
  <c r="N1909" i="21"/>
  <c r="O1908" i="21"/>
  <c r="N1908" i="21"/>
  <c r="O1907" i="21"/>
  <c r="N1907" i="21"/>
  <c r="O1906" i="21"/>
  <c r="N1906" i="21"/>
  <c r="O1905" i="21"/>
  <c r="N1905" i="21"/>
  <c r="O1904" i="21"/>
  <c r="N1904" i="21"/>
  <c r="O1903" i="21"/>
  <c r="N1903" i="21"/>
  <c r="O1902" i="21"/>
  <c r="N1902" i="21"/>
  <c r="O1901" i="21"/>
  <c r="N1901" i="21"/>
  <c r="O1900" i="21"/>
  <c r="N1900" i="21"/>
  <c r="O1899" i="21"/>
  <c r="N1899" i="21"/>
  <c r="O1898" i="21"/>
  <c r="N1898" i="21"/>
  <c r="O1897" i="21"/>
  <c r="N1897" i="21"/>
  <c r="O1896" i="21"/>
  <c r="N1896" i="21"/>
  <c r="O1895" i="21"/>
  <c r="N1895" i="21"/>
  <c r="O1894" i="21"/>
  <c r="N1894" i="21"/>
  <c r="O1893" i="21"/>
  <c r="N1893" i="21"/>
  <c r="O1892" i="21"/>
  <c r="N1892" i="21"/>
  <c r="O1891" i="21"/>
  <c r="N1891" i="21"/>
  <c r="O1890" i="21"/>
  <c r="N1890" i="21"/>
  <c r="O1889" i="21"/>
  <c r="N1889" i="21"/>
  <c r="O1888" i="21"/>
  <c r="N1888" i="21"/>
  <c r="O1887" i="21"/>
  <c r="N1887" i="21"/>
  <c r="O1886" i="21"/>
  <c r="N1886" i="21"/>
  <c r="O1885" i="21"/>
  <c r="N1885" i="21"/>
  <c r="O1884" i="21"/>
  <c r="N1884" i="21"/>
  <c r="O1883" i="21"/>
  <c r="N1883" i="21"/>
  <c r="O1882" i="21"/>
  <c r="N1882" i="21"/>
  <c r="O1881" i="21"/>
  <c r="N1881" i="21"/>
  <c r="O1880" i="21"/>
  <c r="N1880" i="21"/>
  <c r="O1879" i="21"/>
  <c r="N1879" i="21"/>
  <c r="O1878" i="21"/>
  <c r="N1878" i="21"/>
  <c r="O1877" i="21"/>
  <c r="N1877" i="21"/>
  <c r="O1876" i="21"/>
  <c r="N1876" i="21"/>
  <c r="O1875" i="21"/>
  <c r="N1875" i="21"/>
  <c r="O1874" i="21"/>
  <c r="N1874" i="21"/>
  <c r="O1873" i="21"/>
  <c r="N1873" i="21"/>
  <c r="O1872" i="21"/>
  <c r="N1872" i="21"/>
  <c r="O1871" i="21"/>
  <c r="N1871" i="21"/>
  <c r="O1870" i="21"/>
  <c r="N1870" i="21"/>
  <c r="O1869" i="21"/>
  <c r="N1869" i="21"/>
  <c r="O1868" i="21"/>
  <c r="N1868" i="21"/>
  <c r="O1867" i="21"/>
  <c r="N1867" i="21"/>
  <c r="O1866" i="21"/>
  <c r="N1866" i="21"/>
  <c r="O1865" i="21"/>
  <c r="N1865" i="21"/>
  <c r="O1864" i="21"/>
  <c r="N1864" i="21"/>
  <c r="O1863" i="21"/>
  <c r="N1863" i="21"/>
  <c r="O1862" i="21"/>
  <c r="N1862" i="21"/>
  <c r="O1861" i="21"/>
  <c r="N1861" i="21"/>
  <c r="O1860" i="21"/>
  <c r="N1860" i="21"/>
  <c r="O1859" i="21"/>
  <c r="N1859" i="21"/>
  <c r="O1858" i="21"/>
  <c r="N1858" i="21"/>
  <c r="O1857" i="21"/>
  <c r="N1857" i="21"/>
  <c r="O1856" i="21"/>
  <c r="N1856" i="21"/>
  <c r="O1855" i="21"/>
  <c r="N1855" i="21"/>
  <c r="O1854" i="21"/>
  <c r="N1854" i="21"/>
  <c r="O1853" i="21"/>
  <c r="N1853" i="21"/>
  <c r="O1852" i="21"/>
  <c r="N1852" i="21"/>
  <c r="O1851" i="21"/>
  <c r="N1851" i="21"/>
  <c r="O1850" i="21"/>
  <c r="N1850" i="21"/>
  <c r="O1849" i="21"/>
  <c r="N1849" i="21"/>
  <c r="O1848" i="21"/>
  <c r="N1848" i="21"/>
  <c r="O1847" i="21"/>
  <c r="N1847" i="21"/>
  <c r="O1846" i="21"/>
  <c r="N1846" i="21"/>
  <c r="O1845" i="21"/>
  <c r="N1845" i="21"/>
  <c r="O1844" i="21"/>
  <c r="N1844" i="21"/>
  <c r="O1843" i="21"/>
  <c r="N1843" i="21"/>
  <c r="O1842" i="21"/>
  <c r="N1842" i="21"/>
  <c r="O1841" i="21"/>
  <c r="N1841" i="21"/>
  <c r="O1840" i="21"/>
  <c r="N1840" i="21"/>
  <c r="O1839" i="21"/>
  <c r="N1839" i="21"/>
  <c r="O1838" i="21"/>
  <c r="N1838" i="21"/>
  <c r="O1837" i="21"/>
  <c r="N1837" i="21"/>
  <c r="O1836" i="21"/>
  <c r="N1836" i="21"/>
  <c r="O1835" i="21"/>
  <c r="N1835" i="21"/>
  <c r="O1834" i="21"/>
  <c r="N1834" i="21"/>
  <c r="O1833" i="21"/>
  <c r="N1833" i="21"/>
  <c r="O1832" i="21"/>
  <c r="N1832" i="21"/>
  <c r="O1831" i="21"/>
  <c r="N1831" i="21"/>
  <c r="O1830" i="21"/>
  <c r="N1830" i="21"/>
  <c r="O1829" i="21"/>
  <c r="N1829" i="21"/>
  <c r="O1828" i="21"/>
  <c r="N1828" i="21"/>
  <c r="O1827" i="21"/>
  <c r="N1827" i="21"/>
  <c r="O1826" i="21"/>
  <c r="N1826" i="21"/>
  <c r="O1825" i="21"/>
  <c r="N1825" i="21"/>
  <c r="O1824" i="21"/>
  <c r="N1824" i="21"/>
  <c r="O1823" i="21"/>
  <c r="N1823" i="21"/>
  <c r="O1822" i="21"/>
  <c r="N1822" i="21"/>
  <c r="O1821" i="21"/>
  <c r="N1821" i="21"/>
  <c r="O1820" i="21"/>
  <c r="N1820" i="21"/>
  <c r="O1819" i="21"/>
  <c r="N1819" i="21"/>
  <c r="O1818" i="21"/>
  <c r="N1818" i="21"/>
  <c r="O1817" i="21"/>
  <c r="N1817" i="21"/>
  <c r="O1816" i="21"/>
  <c r="N1816" i="21"/>
  <c r="O1815" i="21"/>
  <c r="N1815" i="21"/>
  <c r="O1814" i="21"/>
  <c r="N1814" i="21"/>
  <c r="O1813" i="21"/>
  <c r="N1813" i="21"/>
  <c r="O1812" i="21"/>
  <c r="N1812" i="21"/>
  <c r="O1811" i="21"/>
  <c r="N1811" i="21"/>
  <c r="O1810" i="21"/>
  <c r="N1810" i="21"/>
  <c r="O1809" i="21"/>
  <c r="N1809" i="21"/>
  <c r="O1808" i="21"/>
  <c r="N1808" i="21"/>
  <c r="O1807" i="21"/>
  <c r="N1807" i="21"/>
  <c r="O1806" i="21"/>
  <c r="N1806" i="21"/>
  <c r="O1805" i="21"/>
  <c r="N1805" i="21"/>
  <c r="O1804" i="21"/>
  <c r="N1804" i="21"/>
  <c r="O1803" i="21"/>
  <c r="N1803" i="21"/>
  <c r="O1802" i="21"/>
  <c r="N1802" i="21"/>
  <c r="O1801" i="21"/>
  <c r="N1801" i="21"/>
  <c r="O1800" i="21"/>
  <c r="N1800" i="21"/>
  <c r="O1799" i="21"/>
  <c r="N1799" i="21"/>
  <c r="O1798" i="21"/>
  <c r="N1798" i="21"/>
  <c r="O1797" i="21"/>
  <c r="N1797" i="21"/>
  <c r="O1796" i="21"/>
  <c r="N1796" i="21"/>
  <c r="O1795" i="21"/>
  <c r="N1795" i="21"/>
  <c r="O1794" i="21"/>
  <c r="N1794" i="21"/>
  <c r="O1793" i="21"/>
  <c r="N1793" i="21"/>
  <c r="O1792" i="21"/>
  <c r="N1792" i="21"/>
  <c r="O1791" i="21"/>
  <c r="N1791" i="21"/>
  <c r="O1790" i="21"/>
  <c r="N1790" i="21"/>
  <c r="O1789" i="21"/>
  <c r="N1789" i="21"/>
  <c r="O1788" i="21"/>
  <c r="N1788" i="21"/>
  <c r="O1787" i="21"/>
  <c r="N1787" i="21"/>
  <c r="O1786" i="21"/>
  <c r="N1786" i="21"/>
  <c r="O1785" i="21"/>
  <c r="N1785" i="21"/>
  <c r="O1784" i="21"/>
  <c r="N1784" i="21"/>
  <c r="O1783" i="21"/>
  <c r="N1783" i="21"/>
  <c r="O1782" i="21"/>
  <c r="N1782" i="21"/>
  <c r="O1781" i="21"/>
  <c r="N1781" i="21"/>
  <c r="O1780" i="21"/>
  <c r="N1780" i="21"/>
  <c r="O1779" i="21"/>
  <c r="N1779" i="21"/>
  <c r="O1778" i="21"/>
  <c r="N1778" i="21"/>
  <c r="O1777" i="21"/>
  <c r="N1777" i="21"/>
  <c r="O1776" i="21"/>
  <c r="N1776" i="21"/>
  <c r="O1775" i="21"/>
  <c r="N1775" i="21"/>
  <c r="O1774" i="21"/>
  <c r="N1774" i="21"/>
  <c r="O1773" i="21"/>
  <c r="N1773" i="21"/>
  <c r="O1772" i="21"/>
  <c r="N1772" i="21"/>
  <c r="O1771" i="21"/>
  <c r="N1771" i="21"/>
  <c r="O1770" i="21"/>
  <c r="N1770" i="21"/>
  <c r="O1769" i="21"/>
  <c r="N1769" i="21"/>
  <c r="O1768" i="21"/>
  <c r="N1768" i="21"/>
  <c r="O1767" i="21"/>
  <c r="N1767" i="21"/>
  <c r="O1766" i="21"/>
  <c r="N1766" i="21"/>
  <c r="O1765" i="21"/>
  <c r="N1765" i="21"/>
  <c r="O1764" i="21"/>
  <c r="N1764" i="21"/>
  <c r="O1763" i="21"/>
  <c r="N1763" i="21"/>
  <c r="O1762" i="21"/>
  <c r="N1762" i="21"/>
  <c r="O1761" i="21"/>
  <c r="N1761" i="21"/>
  <c r="O1760" i="21"/>
  <c r="N1760" i="21"/>
  <c r="O1759" i="21"/>
  <c r="N1759" i="21"/>
  <c r="O1758" i="21"/>
  <c r="N1758" i="21"/>
  <c r="O1757" i="21"/>
  <c r="N1757" i="21"/>
  <c r="O1756" i="21"/>
  <c r="N1756" i="21"/>
  <c r="O1755" i="21"/>
  <c r="N1755" i="21"/>
  <c r="O1754" i="21"/>
  <c r="N1754" i="21"/>
  <c r="O1753" i="21"/>
  <c r="N1753" i="21"/>
  <c r="O1752" i="21"/>
  <c r="N1752" i="21"/>
  <c r="O1751" i="21"/>
  <c r="N1751" i="21"/>
  <c r="O1750" i="21"/>
  <c r="N1750" i="21"/>
  <c r="O1749" i="21"/>
  <c r="N1749" i="21"/>
  <c r="O1748" i="21"/>
  <c r="N1748" i="21"/>
  <c r="O1747" i="21"/>
  <c r="N1747" i="21"/>
  <c r="O1746" i="21"/>
  <c r="N1746" i="21"/>
  <c r="O1745" i="21"/>
  <c r="N1745" i="21"/>
  <c r="O1744" i="21"/>
  <c r="N1744" i="21"/>
  <c r="O1743" i="21"/>
  <c r="N1743" i="21"/>
  <c r="O1742" i="21"/>
  <c r="N1742" i="21"/>
  <c r="O1741" i="21"/>
  <c r="N1741" i="21"/>
  <c r="O1740" i="21"/>
  <c r="N1740" i="21"/>
  <c r="O1739" i="21"/>
  <c r="N1739" i="21"/>
  <c r="O1738" i="21"/>
  <c r="N1738" i="21"/>
  <c r="O1737" i="21"/>
  <c r="N1737" i="21"/>
  <c r="O1736" i="21"/>
  <c r="N1736" i="21"/>
  <c r="O1735" i="21"/>
  <c r="N1735" i="21"/>
  <c r="O1734" i="21"/>
  <c r="N1734" i="21"/>
  <c r="O1733" i="21"/>
  <c r="N1733" i="21"/>
  <c r="O1732" i="21"/>
  <c r="N1732" i="21"/>
  <c r="O1731" i="21"/>
  <c r="N1731" i="21"/>
  <c r="O1730" i="21"/>
  <c r="N1730" i="21"/>
  <c r="O1729" i="21"/>
  <c r="N1729" i="21"/>
  <c r="O1728" i="21"/>
  <c r="N1728" i="21"/>
  <c r="O1727" i="21"/>
  <c r="N1727" i="21"/>
  <c r="O1726" i="21"/>
  <c r="N1726" i="21"/>
  <c r="O1725" i="21"/>
  <c r="N1725" i="21"/>
  <c r="O1724" i="21"/>
  <c r="N1724" i="21"/>
  <c r="O1723" i="21"/>
  <c r="N1723" i="21"/>
  <c r="O1722" i="21"/>
  <c r="N1722" i="21"/>
  <c r="O1721" i="21"/>
  <c r="N1721" i="21"/>
  <c r="O1720" i="21"/>
  <c r="N1720" i="21"/>
  <c r="O1719" i="21"/>
  <c r="N1719" i="21"/>
  <c r="O1718" i="21"/>
  <c r="N1718" i="21"/>
  <c r="O1717" i="21"/>
  <c r="N1717" i="21"/>
  <c r="O1716" i="21"/>
  <c r="N1716" i="21"/>
  <c r="O1715" i="21"/>
  <c r="N1715" i="21"/>
  <c r="O1714" i="21"/>
  <c r="N1714" i="21"/>
  <c r="O1713" i="21"/>
  <c r="N1713" i="21"/>
  <c r="O1712" i="21"/>
  <c r="N1712" i="21"/>
  <c r="O1711" i="21"/>
  <c r="N1711" i="21"/>
  <c r="O1710" i="21"/>
  <c r="N1710" i="21"/>
  <c r="O1709" i="21"/>
  <c r="N1709" i="21"/>
  <c r="O1708" i="21"/>
  <c r="N1708" i="21"/>
  <c r="O1707" i="21"/>
  <c r="N1707" i="21"/>
  <c r="O1706" i="21"/>
  <c r="N1706" i="21"/>
  <c r="O1705" i="21"/>
  <c r="N1705" i="21"/>
  <c r="O1704" i="21"/>
  <c r="N1704" i="21"/>
  <c r="O1703" i="21"/>
  <c r="N1703" i="21"/>
  <c r="O1702" i="21"/>
  <c r="N1702" i="21"/>
  <c r="O1701" i="21"/>
  <c r="N1701" i="21"/>
  <c r="O1700" i="21"/>
  <c r="N1700" i="21"/>
  <c r="O1699" i="21"/>
  <c r="N1699" i="21"/>
  <c r="O1698" i="21"/>
  <c r="N1698" i="21"/>
  <c r="O1697" i="21"/>
  <c r="N1697" i="21"/>
  <c r="O1696" i="21"/>
  <c r="N1696" i="21"/>
  <c r="O1695" i="21"/>
  <c r="N1695" i="21"/>
  <c r="O1694" i="21"/>
  <c r="N1694" i="21"/>
  <c r="O1693" i="21"/>
  <c r="N1693" i="21"/>
  <c r="O1692" i="21"/>
  <c r="N1692" i="21"/>
  <c r="O1691" i="21"/>
  <c r="N1691" i="21"/>
  <c r="O1690" i="21"/>
  <c r="N1690" i="21"/>
  <c r="O1689" i="21"/>
  <c r="N1689" i="21"/>
  <c r="O1688" i="21"/>
  <c r="N1688" i="21"/>
  <c r="O1687" i="21"/>
  <c r="N1687" i="21"/>
  <c r="O1686" i="21"/>
  <c r="N1686" i="21"/>
  <c r="O1685" i="21"/>
  <c r="N1685" i="21"/>
  <c r="O1684" i="21"/>
  <c r="N1684" i="21"/>
  <c r="O1683" i="21"/>
  <c r="N1683" i="21"/>
  <c r="O1682" i="21"/>
  <c r="N1682" i="21"/>
  <c r="O1681" i="21"/>
  <c r="N1681" i="21"/>
  <c r="O1680" i="21"/>
  <c r="N1680" i="21"/>
  <c r="O1679" i="21"/>
  <c r="N1679" i="21"/>
  <c r="O1678" i="21"/>
  <c r="N1678" i="21"/>
  <c r="O1677" i="21"/>
  <c r="N1677" i="21"/>
  <c r="O1676" i="21"/>
  <c r="N1676" i="21"/>
  <c r="O1675" i="21"/>
  <c r="N1675" i="21"/>
  <c r="O1674" i="21"/>
  <c r="N1674" i="21"/>
  <c r="O1673" i="21"/>
  <c r="N1673" i="21"/>
  <c r="O1672" i="21"/>
  <c r="N1672" i="21"/>
  <c r="O1671" i="21"/>
  <c r="N1671" i="21"/>
  <c r="O1670" i="21"/>
  <c r="N1670" i="21"/>
  <c r="O1669" i="21"/>
  <c r="N1669" i="21"/>
  <c r="O1668" i="21"/>
  <c r="N1668" i="21"/>
  <c r="O1667" i="21"/>
  <c r="N1667" i="21"/>
  <c r="O1666" i="21"/>
  <c r="N1666" i="21"/>
  <c r="O1665" i="21"/>
  <c r="N1665" i="21"/>
  <c r="O1664" i="21"/>
  <c r="N1664" i="21"/>
  <c r="O1663" i="21"/>
  <c r="N1663" i="21"/>
  <c r="O1662" i="21"/>
  <c r="N1662" i="21"/>
  <c r="O1661" i="21"/>
  <c r="N1661" i="21"/>
  <c r="O1660" i="21"/>
  <c r="N1660" i="21"/>
  <c r="O1659" i="21"/>
  <c r="N1659" i="21"/>
  <c r="O1658" i="21"/>
  <c r="N1658" i="21"/>
  <c r="O1657" i="21"/>
  <c r="N1657" i="21"/>
  <c r="O1656" i="21"/>
  <c r="N1656" i="21"/>
  <c r="O1655" i="21"/>
  <c r="N1655" i="21"/>
  <c r="O1654" i="21"/>
  <c r="N1654" i="21"/>
  <c r="O1653" i="21"/>
  <c r="N1653" i="21"/>
  <c r="O1652" i="21"/>
  <c r="N1652" i="21"/>
  <c r="O1651" i="21"/>
  <c r="N1651" i="21"/>
  <c r="O1650" i="21"/>
  <c r="N1650" i="21"/>
  <c r="O1649" i="21"/>
  <c r="N1649" i="21"/>
  <c r="O1648" i="21"/>
  <c r="N1648" i="21"/>
  <c r="O1647" i="21"/>
  <c r="N1647" i="21"/>
  <c r="O1646" i="21"/>
  <c r="N1646" i="21"/>
  <c r="O1645" i="21"/>
  <c r="N1645" i="21"/>
  <c r="O1644" i="21"/>
  <c r="N1644" i="21"/>
  <c r="O1643" i="21"/>
  <c r="N1643" i="21"/>
  <c r="O1642" i="21"/>
  <c r="N1642" i="21"/>
  <c r="O1641" i="21"/>
  <c r="N1641" i="21"/>
  <c r="O1640" i="21"/>
  <c r="N1640" i="21"/>
  <c r="O1639" i="21"/>
  <c r="N1639" i="21"/>
  <c r="O1638" i="21"/>
  <c r="N1638" i="21"/>
  <c r="O1637" i="21"/>
  <c r="N1637" i="21"/>
  <c r="O1636" i="21"/>
  <c r="N1636" i="21"/>
  <c r="O1635" i="21"/>
  <c r="N1635" i="21"/>
  <c r="O1634" i="21"/>
  <c r="N1634" i="21"/>
  <c r="O1633" i="21"/>
  <c r="N1633" i="21"/>
  <c r="O1632" i="21"/>
  <c r="N1632" i="21"/>
  <c r="O1631" i="21"/>
  <c r="N1631" i="21"/>
  <c r="O1630" i="21"/>
  <c r="N1630" i="21"/>
  <c r="O1629" i="21"/>
  <c r="N1629" i="21"/>
  <c r="O1628" i="21"/>
  <c r="N1628" i="21"/>
  <c r="O1627" i="21"/>
  <c r="N1627" i="21"/>
  <c r="O1626" i="21"/>
  <c r="N1626" i="21"/>
  <c r="O1625" i="21"/>
  <c r="N1625" i="21"/>
  <c r="O1624" i="21"/>
  <c r="N1624" i="21"/>
  <c r="O1623" i="21"/>
  <c r="N1623" i="21"/>
  <c r="O1622" i="21"/>
  <c r="N1622" i="21"/>
  <c r="O1621" i="21"/>
  <c r="N1621" i="21"/>
  <c r="O1620" i="21"/>
  <c r="N1620" i="21"/>
  <c r="O1619" i="21"/>
  <c r="N1619" i="21"/>
  <c r="O1618" i="21"/>
  <c r="N1618" i="21"/>
  <c r="O1617" i="21"/>
  <c r="N1617" i="21"/>
  <c r="O1616" i="21"/>
  <c r="N1616" i="21"/>
  <c r="O1615" i="21"/>
  <c r="N1615" i="21"/>
  <c r="O1614" i="21"/>
  <c r="N1614" i="21"/>
  <c r="O1613" i="21"/>
  <c r="N1613" i="21"/>
  <c r="O1612" i="21"/>
  <c r="N1612" i="21"/>
  <c r="O1611" i="21"/>
  <c r="N1611" i="21"/>
  <c r="O1610" i="21"/>
  <c r="N1610" i="21"/>
  <c r="O1609" i="21"/>
  <c r="N1609" i="21"/>
  <c r="O1608" i="21"/>
  <c r="N1608" i="21"/>
  <c r="O1607" i="21"/>
  <c r="N1607" i="21"/>
  <c r="O1606" i="21"/>
  <c r="N1606" i="21"/>
  <c r="O1605" i="21"/>
  <c r="N1605" i="21"/>
  <c r="O1604" i="21"/>
  <c r="N1604" i="21"/>
  <c r="O1603" i="21"/>
  <c r="N1603" i="21"/>
  <c r="O1602" i="21"/>
  <c r="N1602" i="21"/>
  <c r="O1601" i="21"/>
  <c r="N1601" i="21"/>
  <c r="O1600" i="21"/>
  <c r="N1600" i="21"/>
  <c r="O1599" i="21"/>
  <c r="N1599" i="21"/>
  <c r="O1598" i="21"/>
  <c r="N1598" i="21"/>
  <c r="O1597" i="21"/>
  <c r="N1597" i="21"/>
  <c r="O1596" i="21"/>
  <c r="N1596" i="21"/>
  <c r="O1595" i="21"/>
  <c r="N1595" i="21"/>
  <c r="O1594" i="21"/>
  <c r="N1594" i="21"/>
  <c r="O1593" i="21"/>
  <c r="N1593" i="21"/>
  <c r="O1592" i="21"/>
  <c r="N1592" i="21"/>
  <c r="O1591" i="21"/>
  <c r="N1591" i="21"/>
  <c r="O1590" i="21"/>
  <c r="N1590" i="21"/>
  <c r="O1589" i="21"/>
  <c r="N1589" i="21"/>
  <c r="O1588" i="21"/>
  <c r="N1588" i="21"/>
  <c r="O1587" i="21"/>
  <c r="N1587" i="21"/>
  <c r="O1586" i="21"/>
  <c r="N1586" i="21"/>
  <c r="O1585" i="21"/>
  <c r="N1585" i="21"/>
  <c r="O1584" i="21"/>
  <c r="N1584" i="21"/>
  <c r="O1583" i="21"/>
  <c r="N1583" i="21"/>
  <c r="O1582" i="21"/>
  <c r="N1582" i="21"/>
  <c r="O1581" i="21"/>
  <c r="N1581" i="21"/>
  <c r="O1580" i="21"/>
  <c r="N1580" i="21"/>
  <c r="O1579" i="21"/>
  <c r="N1579" i="21"/>
  <c r="O1578" i="21"/>
  <c r="N1578" i="21"/>
  <c r="O1577" i="21"/>
  <c r="N1577" i="21"/>
  <c r="O1576" i="21"/>
  <c r="N1576" i="21"/>
  <c r="O1575" i="21"/>
  <c r="N1575" i="21"/>
  <c r="O1574" i="21"/>
  <c r="N1574" i="21"/>
  <c r="O1573" i="21"/>
  <c r="N1573" i="21"/>
  <c r="O1572" i="21"/>
  <c r="N1572" i="21"/>
  <c r="O1571" i="21"/>
  <c r="N1571" i="21"/>
  <c r="O1570" i="21"/>
  <c r="N1570" i="21"/>
  <c r="O1569" i="21"/>
  <c r="N1569" i="21"/>
  <c r="O1568" i="21"/>
  <c r="N1568" i="21"/>
  <c r="O1567" i="21"/>
  <c r="N1567" i="21"/>
  <c r="O1566" i="21"/>
  <c r="N1566" i="21"/>
  <c r="O1565" i="21"/>
  <c r="N1565" i="21"/>
  <c r="O1564" i="21"/>
  <c r="N1564" i="21"/>
  <c r="O1563" i="21"/>
  <c r="N1563" i="21"/>
  <c r="O1562" i="21"/>
  <c r="N1562" i="21"/>
  <c r="O1561" i="21"/>
  <c r="N1561" i="21"/>
  <c r="O1560" i="21"/>
  <c r="N1560" i="21"/>
  <c r="O1559" i="21"/>
  <c r="N1559" i="21"/>
  <c r="O1558" i="21"/>
  <c r="N1558" i="21"/>
  <c r="O1557" i="21"/>
  <c r="N1557" i="21"/>
  <c r="O1556" i="21"/>
  <c r="N1556" i="21"/>
  <c r="O1555" i="21"/>
  <c r="N1555" i="21"/>
  <c r="O1554" i="21"/>
  <c r="N1554" i="21"/>
  <c r="O1553" i="21"/>
  <c r="N1553" i="21"/>
  <c r="O1552" i="21"/>
  <c r="N1552" i="21"/>
  <c r="O1551" i="21"/>
  <c r="N1551" i="21"/>
  <c r="O1550" i="21"/>
  <c r="N1550" i="21"/>
  <c r="O1549" i="21"/>
  <c r="N1549" i="21"/>
  <c r="O1548" i="21"/>
  <c r="N1548" i="21"/>
  <c r="O1547" i="21"/>
  <c r="N1547" i="21"/>
  <c r="O1546" i="21"/>
  <c r="N1546" i="21"/>
  <c r="O1545" i="21"/>
  <c r="N1545" i="21"/>
  <c r="O1544" i="21"/>
  <c r="N1544" i="21"/>
  <c r="O1543" i="21"/>
  <c r="N1543" i="21"/>
  <c r="O1542" i="21"/>
  <c r="N1542" i="21"/>
  <c r="O1541" i="21"/>
  <c r="N1541" i="21"/>
  <c r="O1540" i="21"/>
  <c r="N1540" i="21"/>
  <c r="O1539" i="21"/>
  <c r="N1539" i="21"/>
  <c r="O1538" i="21"/>
  <c r="N1538" i="21"/>
  <c r="O1537" i="21"/>
  <c r="N1537" i="21"/>
  <c r="O1536" i="21"/>
  <c r="N1536" i="21"/>
  <c r="O1535" i="21"/>
  <c r="N1535" i="21"/>
  <c r="O1534" i="21"/>
  <c r="N1534" i="21"/>
  <c r="O1533" i="21"/>
  <c r="N1533" i="21"/>
  <c r="O1532" i="21"/>
  <c r="N1532" i="21"/>
  <c r="O1531" i="21"/>
  <c r="N1531" i="21"/>
  <c r="O1530" i="21"/>
  <c r="N1530" i="21"/>
  <c r="O1529" i="21"/>
  <c r="N1529" i="21"/>
  <c r="O1528" i="21"/>
  <c r="N1528" i="21"/>
  <c r="O1527" i="21"/>
  <c r="N1527" i="21"/>
  <c r="O1526" i="21"/>
  <c r="N1526" i="21"/>
  <c r="O1525" i="21"/>
  <c r="N1525" i="21"/>
  <c r="O1524" i="21"/>
  <c r="N1524" i="21"/>
  <c r="O1523" i="21"/>
  <c r="N1523" i="21"/>
  <c r="O1522" i="21"/>
  <c r="N1522" i="21"/>
  <c r="O1521" i="21"/>
  <c r="N1521" i="21"/>
  <c r="O1520" i="21"/>
  <c r="N1520" i="21"/>
  <c r="O1519" i="21"/>
  <c r="N1519" i="21"/>
  <c r="O1518" i="21"/>
  <c r="N1518" i="21"/>
  <c r="O1517" i="21"/>
  <c r="N1517" i="21"/>
  <c r="O1516" i="21"/>
  <c r="N1516" i="21"/>
  <c r="O1515" i="21"/>
  <c r="N1515" i="21"/>
  <c r="O1514" i="21"/>
  <c r="N1514" i="21"/>
  <c r="O1513" i="21"/>
  <c r="N1513" i="21"/>
  <c r="O1512" i="21"/>
  <c r="N1512" i="21"/>
  <c r="O1511" i="21"/>
  <c r="N1511" i="21"/>
  <c r="O1510" i="21"/>
  <c r="N1510" i="21"/>
  <c r="O1509" i="21"/>
  <c r="N1509" i="21"/>
  <c r="O1508" i="21"/>
  <c r="N1508" i="21"/>
  <c r="O1507" i="21"/>
  <c r="N1507" i="21"/>
  <c r="O1506" i="21"/>
  <c r="N1506" i="21"/>
  <c r="O1505" i="21"/>
  <c r="N1505" i="21"/>
  <c r="O1504" i="21"/>
  <c r="N1504" i="21"/>
  <c r="O1503" i="21"/>
  <c r="N1503" i="21"/>
  <c r="O1502" i="21"/>
  <c r="N1502" i="21"/>
  <c r="O1501" i="21"/>
  <c r="N1501" i="21"/>
  <c r="O1500" i="21"/>
  <c r="N1500" i="21"/>
  <c r="O1499" i="21"/>
  <c r="N1499" i="21"/>
  <c r="O1498" i="21"/>
  <c r="N1498" i="21"/>
  <c r="O1497" i="21"/>
  <c r="N1497" i="21"/>
  <c r="O1496" i="21"/>
  <c r="N1496" i="21"/>
  <c r="O1495" i="21"/>
  <c r="N1495" i="21"/>
  <c r="O1494" i="21"/>
  <c r="N1494" i="21"/>
  <c r="O1493" i="21"/>
  <c r="N1493" i="21"/>
  <c r="O1492" i="21"/>
  <c r="N1492" i="21"/>
  <c r="O1491" i="21"/>
  <c r="N1491" i="21"/>
  <c r="O1490" i="21"/>
  <c r="N1490" i="21"/>
  <c r="O1489" i="21"/>
  <c r="N1489" i="21"/>
  <c r="O1488" i="21"/>
  <c r="N1488" i="21"/>
  <c r="O1487" i="21"/>
  <c r="N1487" i="21"/>
  <c r="O1486" i="21"/>
  <c r="N1486" i="21"/>
  <c r="O1485" i="21"/>
  <c r="N1485" i="21"/>
  <c r="O1484" i="21"/>
  <c r="N1484" i="21"/>
  <c r="O1483" i="21"/>
  <c r="N1483" i="21"/>
  <c r="O1482" i="21"/>
  <c r="N1482" i="21"/>
  <c r="O1481" i="21"/>
  <c r="N1481" i="21"/>
  <c r="O1480" i="21"/>
  <c r="N1480" i="21"/>
  <c r="O1479" i="21"/>
  <c r="N1479" i="21"/>
  <c r="O1478" i="21"/>
  <c r="N1478" i="21"/>
  <c r="O1477" i="21"/>
  <c r="N1477" i="21"/>
  <c r="O1476" i="21"/>
  <c r="N1476" i="21"/>
  <c r="O1475" i="21"/>
  <c r="N1475" i="21"/>
  <c r="O1474" i="21"/>
  <c r="N1474" i="21"/>
  <c r="O1473" i="21"/>
  <c r="N1473" i="21"/>
  <c r="O1472" i="21"/>
  <c r="N1472" i="21"/>
  <c r="O1471" i="21"/>
  <c r="N1471" i="21"/>
  <c r="O1470" i="21"/>
  <c r="N1470" i="21"/>
  <c r="O1469" i="21"/>
  <c r="N1469" i="21"/>
  <c r="O1468" i="21"/>
  <c r="N1468" i="21"/>
  <c r="O1467" i="21"/>
  <c r="N1467" i="21"/>
  <c r="O1466" i="21"/>
  <c r="N1466" i="21"/>
  <c r="O1465" i="21"/>
  <c r="N1465" i="21"/>
  <c r="O1464" i="21"/>
  <c r="N1464" i="21"/>
  <c r="O1463" i="21"/>
  <c r="N1463" i="21"/>
  <c r="O1462" i="21"/>
  <c r="N1462" i="21"/>
  <c r="O1461" i="21"/>
  <c r="N1461" i="21"/>
  <c r="O1460" i="21"/>
  <c r="N1460" i="21"/>
  <c r="O1459" i="21"/>
  <c r="N1459" i="21"/>
  <c r="O1458" i="21"/>
  <c r="N1458" i="21"/>
  <c r="O1457" i="21"/>
  <c r="N1457" i="21"/>
  <c r="O1456" i="21"/>
  <c r="N1456" i="21"/>
  <c r="O1455" i="21"/>
  <c r="N1455" i="21"/>
  <c r="O1454" i="21"/>
  <c r="N1454" i="21"/>
  <c r="O1453" i="21"/>
  <c r="N1453" i="21"/>
  <c r="O1452" i="21"/>
  <c r="N1452" i="21"/>
  <c r="O1451" i="21"/>
  <c r="N1451" i="21"/>
  <c r="O1450" i="21"/>
  <c r="N1450" i="21"/>
  <c r="O1449" i="21"/>
  <c r="N1449" i="21"/>
  <c r="O1448" i="21"/>
  <c r="N1448" i="21"/>
  <c r="O1447" i="21"/>
  <c r="N1447" i="21"/>
  <c r="O1446" i="21"/>
  <c r="N1446" i="21"/>
  <c r="O1445" i="21"/>
  <c r="N1445" i="21"/>
  <c r="O1444" i="21"/>
  <c r="N1444" i="21"/>
  <c r="O1443" i="21"/>
  <c r="N1443" i="21"/>
  <c r="O1442" i="21"/>
  <c r="N1442" i="21"/>
  <c r="O1441" i="21"/>
  <c r="N1441" i="21"/>
  <c r="O1440" i="21"/>
  <c r="N1440" i="21"/>
  <c r="O1439" i="21"/>
  <c r="N1439" i="21"/>
  <c r="O1438" i="21"/>
  <c r="N1438" i="21"/>
  <c r="O1437" i="21"/>
  <c r="N1437" i="21"/>
  <c r="O1436" i="21"/>
  <c r="N1436" i="21"/>
  <c r="O1435" i="21"/>
  <c r="N1435" i="21"/>
  <c r="O1434" i="21"/>
  <c r="N1434" i="21"/>
  <c r="O1433" i="21"/>
  <c r="N1433" i="21"/>
  <c r="O1432" i="21"/>
  <c r="N1432" i="21"/>
  <c r="O1431" i="21"/>
  <c r="N1431" i="21"/>
  <c r="O1430" i="21"/>
  <c r="N1430" i="21"/>
  <c r="O1429" i="21"/>
  <c r="N1429" i="21"/>
  <c r="O1428" i="21"/>
  <c r="N1428" i="21"/>
  <c r="O1427" i="21"/>
  <c r="N1427" i="21"/>
  <c r="O1426" i="21"/>
  <c r="N1426" i="21"/>
  <c r="O1425" i="21"/>
  <c r="N1425" i="21"/>
  <c r="O1424" i="21"/>
  <c r="N1424" i="21"/>
  <c r="O1423" i="21"/>
  <c r="N1423" i="21"/>
  <c r="O1422" i="21"/>
  <c r="N1422" i="21"/>
  <c r="O1421" i="21"/>
  <c r="N1421" i="21"/>
  <c r="O1420" i="21"/>
  <c r="N1420" i="21"/>
  <c r="O1419" i="21"/>
  <c r="N1419" i="21"/>
  <c r="O1418" i="21"/>
  <c r="N1418" i="21"/>
  <c r="O1417" i="21"/>
  <c r="N1417" i="21"/>
  <c r="O1416" i="21"/>
  <c r="N1416" i="21"/>
  <c r="O1415" i="21"/>
  <c r="N1415" i="21"/>
  <c r="O1414" i="21"/>
  <c r="N1414" i="21"/>
  <c r="O1413" i="21"/>
  <c r="N1413" i="21"/>
  <c r="O1412" i="21"/>
  <c r="N1412" i="21"/>
  <c r="O1411" i="21"/>
  <c r="N1411" i="21"/>
  <c r="O1410" i="21"/>
  <c r="N1410" i="21"/>
  <c r="O1409" i="21"/>
  <c r="N1409" i="21"/>
  <c r="O1408" i="21"/>
  <c r="N1408" i="21"/>
  <c r="O1407" i="21"/>
  <c r="N1407" i="21"/>
  <c r="O1406" i="21"/>
  <c r="N1406" i="21"/>
  <c r="O1405" i="21"/>
  <c r="N1405" i="21"/>
  <c r="O1404" i="21"/>
  <c r="N1404" i="21"/>
  <c r="O1403" i="21"/>
  <c r="N1403" i="21"/>
  <c r="O1402" i="21"/>
  <c r="N1402" i="21"/>
  <c r="O1401" i="21"/>
  <c r="N1401" i="21"/>
  <c r="O1400" i="21"/>
  <c r="N1400" i="21"/>
  <c r="O1399" i="21"/>
  <c r="N1399" i="21"/>
  <c r="O1398" i="21"/>
  <c r="N1398" i="21"/>
  <c r="O1397" i="21"/>
  <c r="N1397" i="21"/>
  <c r="O1396" i="21"/>
  <c r="N1396" i="21"/>
  <c r="O1395" i="21"/>
  <c r="N1395" i="21"/>
  <c r="O1394" i="21"/>
  <c r="N1394" i="21"/>
  <c r="O1393" i="21"/>
  <c r="N1393" i="21"/>
  <c r="O1392" i="21"/>
  <c r="N1392" i="21"/>
  <c r="O1391" i="21"/>
  <c r="N1391" i="21"/>
  <c r="O1390" i="21"/>
  <c r="N1390" i="21"/>
  <c r="O1389" i="21"/>
  <c r="N1389" i="21"/>
  <c r="O1388" i="21"/>
  <c r="N1388" i="21"/>
  <c r="O1387" i="21"/>
  <c r="N1387" i="21"/>
  <c r="O1386" i="21"/>
  <c r="N1386" i="21"/>
  <c r="O1385" i="21"/>
  <c r="N1385" i="21"/>
  <c r="O1384" i="21"/>
  <c r="N1384" i="21"/>
  <c r="O1383" i="21"/>
  <c r="N1383" i="21"/>
  <c r="O1382" i="21"/>
  <c r="N1382" i="21"/>
  <c r="O1381" i="21"/>
  <c r="N1381" i="21"/>
  <c r="O1380" i="21"/>
  <c r="N1380" i="21"/>
  <c r="O1379" i="21"/>
  <c r="N1379" i="21"/>
  <c r="O1378" i="21"/>
  <c r="N1378" i="21"/>
  <c r="O1377" i="21"/>
  <c r="N1377" i="21"/>
  <c r="O1376" i="21"/>
  <c r="N1376" i="21"/>
  <c r="O1375" i="21"/>
  <c r="N1375" i="21"/>
  <c r="O1374" i="21"/>
  <c r="N1374" i="21"/>
  <c r="O1373" i="21"/>
  <c r="N1373" i="21"/>
  <c r="O1372" i="21"/>
  <c r="N1372" i="21"/>
  <c r="O1371" i="21"/>
  <c r="N1371" i="21"/>
  <c r="O1370" i="21"/>
  <c r="N1370" i="21"/>
  <c r="O1369" i="21"/>
  <c r="N1369" i="21"/>
  <c r="O1368" i="21"/>
  <c r="N1368" i="21"/>
  <c r="O1367" i="21"/>
  <c r="N1367" i="21"/>
  <c r="O1366" i="21"/>
  <c r="N1366" i="21"/>
  <c r="O1365" i="21"/>
  <c r="N1365" i="21"/>
  <c r="O1364" i="21"/>
  <c r="N1364" i="21"/>
  <c r="O1363" i="21"/>
  <c r="N1363" i="21"/>
  <c r="O1362" i="21"/>
  <c r="N1362" i="21"/>
  <c r="O1361" i="21"/>
  <c r="N1361" i="21"/>
  <c r="O1360" i="21"/>
  <c r="N1360" i="21"/>
  <c r="O1359" i="21"/>
  <c r="N1359" i="21"/>
  <c r="O1358" i="21"/>
  <c r="N1358" i="21"/>
  <c r="O1357" i="21"/>
  <c r="N1357" i="21"/>
  <c r="O1356" i="21"/>
  <c r="N1356" i="21"/>
  <c r="O1355" i="21"/>
  <c r="N1355" i="21"/>
  <c r="O1354" i="21"/>
  <c r="N1354" i="21"/>
  <c r="O1353" i="21"/>
  <c r="N1353" i="21"/>
  <c r="O1352" i="21"/>
  <c r="N1352" i="21"/>
  <c r="O1351" i="21"/>
  <c r="N1351" i="21"/>
  <c r="O1350" i="21"/>
  <c r="N1350" i="21"/>
  <c r="O1349" i="21"/>
  <c r="N1349" i="21"/>
  <c r="O1348" i="21"/>
  <c r="N1348" i="21"/>
  <c r="O1347" i="21"/>
  <c r="N1347" i="21"/>
  <c r="O1346" i="21"/>
  <c r="N1346" i="21"/>
  <c r="O1345" i="21"/>
  <c r="N1345" i="21"/>
  <c r="O1344" i="21"/>
  <c r="N1344" i="21"/>
  <c r="O1343" i="21"/>
  <c r="N1343" i="21"/>
  <c r="O1342" i="21"/>
  <c r="N1342" i="21"/>
  <c r="O1341" i="21"/>
  <c r="N1341" i="21"/>
  <c r="O1340" i="21"/>
  <c r="N1340" i="21"/>
  <c r="O1339" i="21"/>
  <c r="N1339" i="21"/>
  <c r="O1338" i="21"/>
  <c r="N1338" i="21"/>
  <c r="O1337" i="21"/>
  <c r="N1337" i="21"/>
  <c r="O1336" i="21"/>
  <c r="N1336" i="21"/>
  <c r="O1335" i="21"/>
  <c r="N1335" i="21"/>
  <c r="O1334" i="21"/>
  <c r="N1334" i="21"/>
  <c r="O1333" i="21"/>
  <c r="N1333" i="21"/>
  <c r="O1332" i="21"/>
  <c r="N1332" i="21"/>
  <c r="O1331" i="21"/>
  <c r="N1331" i="21"/>
  <c r="O1330" i="21"/>
  <c r="N1330" i="21"/>
  <c r="O1329" i="21"/>
  <c r="N1329" i="21"/>
  <c r="O1328" i="21"/>
  <c r="N1328" i="21"/>
  <c r="O1327" i="21"/>
  <c r="N1327" i="21"/>
  <c r="O1326" i="21"/>
  <c r="N1326" i="21"/>
  <c r="O1325" i="21"/>
  <c r="N1325" i="21"/>
  <c r="O1324" i="21"/>
  <c r="N1324" i="21"/>
  <c r="O1323" i="21"/>
  <c r="N1323" i="21"/>
  <c r="O1322" i="21"/>
  <c r="N1322" i="21"/>
  <c r="O1321" i="21"/>
  <c r="N1321" i="21"/>
  <c r="O1320" i="21"/>
  <c r="N1320" i="21"/>
  <c r="O1319" i="21"/>
  <c r="N1319" i="21"/>
  <c r="O1318" i="21"/>
  <c r="N1318" i="21"/>
  <c r="O1317" i="21"/>
  <c r="N1317" i="21"/>
  <c r="O1316" i="21"/>
  <c r="N1316" i="21"/>
  <c r="O1315" i="21"/>
  <c r="N1315" i="21"/>
  <c r="O1314" i="21"/>
  <c r="N1314" i="21"/>
  <c r="O1313" i="21"/>
  <c r="N1313" i="21"/>
  <c r="O1312" i="21"/>
  <c r="N1312" i="21"/>
  <c r="O1311" i="21"/>
  <c r="N1311" i="21"/>
  <c r="O1310" i="21"/>
  <c r="N1310" i="21"/>
  <c r="O1309" i="21"/>
  <c r="N1309" i="21"/>
  <c r="O1308" i="21"/>
  <c r="N1308" i="21"/>
  <c r="O1307" i="21"/>
  <c r="N1307" i="21"/>
  <c r="O1306" i="21"/>
  <c r="N1306" i="21"/>
  <c r="O1305" i="21"/>
  <c r="N1305" i="21"/>
  <c r="O1304" i="21"/>
  <c r="N1304" i="21"/>
  <c r="O1303" i="21"/>
  <c r="N1303" i="21"/>
  <c r="O1302" i="21"/>
  <c r="N1302" i="21"/>
  <c r="O1301" i="21"/>
  <c r="N1301" i="21"/>
  <c r="O1300" i="21"/>
  <c r="N1300" i="21"/>
  <c r="O1299" i="21"/>
  <c r="N1299" i="21"/>
  <c r="O1298" i="21"/>
  <c r="N1298" i="21"/>
  <c r="O1297" i="21"/>
  <c r="N1297" i="21"/>
  <c r="O1296" i="21"/>
  <c r="N1296" i="21"/>
  <c r="O1295" i="21"/>
  <c r="N1295" i="21"/>
  <c r="O1294" i="21"/>
  <c r="N1294" i="21"/>
  <c r="O1293" i="21"/>
  <c r="N1293" i="21"/>
  <c r="O1292" i="21"/>
  <c r="N1292" i="21"/>
  <c r="O1291" i="21"/>
  <c r="N1291" i="21"/>
  <c r="O1290" i="21"/>
  <c r="N1290" i="21"/>
  <c r="O1289" i="21"/>
  <c r="N1289" i="21"/>
  <c r="O1288" i="21"/>
  <c r="N1288" i="21"/>
  <c r="O1287" i="21"/>
  <c r="N1287" i="21"/>
  <c r="O1286" i="21"/>
  <c r="N1286" i="21"/>
  <c r="O1285" i="21"/>
  <c r="N1285" i="21"/>
  <c r="O1284" i="21"/>
  <c r="N1284" i="21"/>
  <c r="O1283" i="21"/>
  <c r="N1283" i="21"/>
  <c r="O1282" i="21"/>
  <c r="N1282" i="21"/>
  <c r="O1281" i="21"/>
  <c r="N1281" i="21"/>
  <c r="O1280" i="21"/>
  <c r="N1280" i="21"/>
  <c r="O1279" i="21"/>
  <c r="N1279" i="21"/>
  <c r="O1278" i="21"/>
  <c r="N1278" i="21"/>
  <c r="O1277" i="21"/>
  <c r="N1277" i="21"/>
  <c r="O1276" i="21"/>
  <c r="N1276" i="21"/>
  <c r="O1275" i="21"/>
  <c r="N1275" i="21"/>
  <c r="O1274" i="21"/>
  <c r="N1274" i="21"/>
  <c r="O1273" i="21"/>
  <c r="N1273" i="21"/>
  <c r="O1272" i="21"/>
  <c r="N1272" i="21"/>
  <c r="O1271" i="21"/>
  <c r="N1271" i="21"/>
  <c r="O1270" i="21"/>
  <c r="N1270" i="21"/>
  <c r="O1269" i="21"/>
  <c r="N1269" i="21"/>
  <c r="O1268" i="21"/>
  <c r="N1268" i="21"/>
  <c r="O1267" i="21"/>
  <c r="N1267" i="21"/>
  <c r="O1266" i="21"/>
  <c r="N1266" i="21"/>
  <c r="O1265" i="21"/>
  <c r="N1265" i="21"/>
  <c r="O1264" i="21"/>
  <c r="N1264" i="21"/>
  <c r="O1263" i="21"/>
  <c r="N1263" i="21"/>
  <c r="O1262" i="21"/>
  <c r="N1262" i="21"/>
  <c r="O1261" i="21"/>
  <c r="N1261" i="21"/>
  <c r="O1260" i="21"/>
  <c r="N1260" i="21"/>
  <c r="O1259" i="21"/>
  <c r="N1259" i="21"/>
  <c r="O1258" i="21"/>
  <c r="N1258" i="21"/>
  <c r="O1257" i="21"/>
  <c r="N1257" i="21"/>
  <c r="O1256" i="21"/>
  <c r="N1256" i="21"/>
  <c r="O1255" i="21"/>
  <c r="N1255" i="21"/>
  <c r="O1254" i="21"/>
  <c r="N1254" i="21"/>
  <c r="O1253" i="21"/>
  <c r="N1253" i="21"/>
  <c r="O1252" i="21"/>
  <c r="N1252" i="21"/>
  <c r="O1251" i="21"/>
  <c r="N1251" i="21"/>
  <c r="O1250" i="21"/>
  <c r="N1250" i="21"/>
  <c r="O1249" i="21"/>
  <c r="N1249" i="21"/>
  <c r="O1248" i="21"/>
  <c r="N1248" i="21"/>
  <c r="O1247" i="21"/>
  <c r="N1247" i="21"/>
  <c r="O1246" i="21"/>
  <c r="N1246" i="21"/>
  <c r="O1245" i="21"/>
  <c r="N1245" i="21"/>
  <c r="O1244" i="21"/>
  <c r="N1244" i="21"/>
  <c r="O1243" i="21"/>
  <c r="N1243" i="21"/>
  <c r="O1242" i="21"/>
  <c r="N1242" i="21"/>
  <c r="O1241" i="21"/>
  <c r="N1241" i="21"/>
  <c r="O1240" i="21"/>
  <c r="N1240" i="21"/>
  <c r="O1239" i="21"/>
  <c r="N1239" i="21"/>
  <c r="O1238" i="21"/>
  <c r="N1238" i="21"/>
  <c r="O1237" i="21"/>
  <c r="N1237" i="21"/>
  <c r="O1236" i="21"/>
  <c r="N1236" i="21"/>
  <c r="O1235" i="21"/>
  <c r="N1235" i="21"/>
  <c r="O1234" i="21"/>
  <c r="N1234" i="21"/>
  <c r="O1233" i="21"/>
  <c r="N1233" i="21"/>
  <c r="O1232" i="21"/>
  <c r="N1232" i="21"/>
  <c r="O1231" i="21"/>
  <c r="N1231" i="21"/>
  <c r="O1230" i="21"/>
  <c r="N1230" i="21"/>
  <c r="O1229" i="21"/>
  <c r="N1229" i="21"/>
  <c r="O1228" i="21"/>
  <c r="N1228" i="21"/>
  <c r="O1227" i="21"/>
  <c r="N1227" i="21"/>
  <c r="O1226" i="21"/>
  <c r="N1226" i="21"/>
  <c r="O1225" i="21"/>
  <c r="N1225" i="21"/>
  <c r="O1224" i="21"/>
  <c r="N1224" i="21"/>
  <c r="O1223" i="21"/>
  <c r="N1223" i="21"/>
  <c r="O1222" i="21"/>
  <c r="N1222" i="21"/>
  <c r="O1221" i="21"/>
  <c r="N1221" i="21"/>
  <c r="O1220" i="21"/>
  <c r="N1220" i="21"/>
  <c r="O1219" i="21"/>
  <c r="N1219" i="21"/>
  <c r="O1218" i="21"/>
  <c r="N1218" i="21"/>
  <c r="O1217" i="21"/>
  <c r="N1217" i="21"/>
  <c r="O1216" i="21"/>
  <c r="N1216" i="21"/>
  <c r="O1215" i="21"/>
  <c r="N1215" i="21"/>
  <c r="O1214" i="21"/>
  <c r="N1214" i="21"/>
  <c r="O1213" i="21"/>
  <c r="N1213" i="21"/>
  <c r="O1212" i="21"/>
  <c r="N1212" i="21"/>
  <c r="O1211" i="21"/>
  <c r="N1211" i="21"/>
  <c r="O1210" i="21"/>
  <c r="N1210" i="21"/>
  <c r="O1209" i="21"/>
  <c r="N1209" i="21"/>
  <c r="O1208" i="21"/>
  <c r="N1208" i="21"/>
  <c r="O1207" i="21"/>
  <c r="N1207" i="21"/>
  <c r="O1206" i="21"/>
  <c r="N1206" i="21"/>
  <c r="O1205" i="21"/>
  <c r="N1205" i="21"/>
  <c r="O1204" i="21"/>
  <c r="N1204" i="21"/>
  <c r="O1203" i="21"/>
  <c r="N1203" i="21"/>
  <c r="O1202" i="21"/>
  <c r="N1202" i="21"/>
  <c r="O1201" i="21"/>
  <c r="N1201" i="21"/>
  <c r="O1200" i="21"/>
  <c r="N1200" i="21"/>
  <c r="O1199" i="21"/>
  <c r="N1199" i="21"/>
  <c r="O1198" i="21"/>
  <c r="N1198" i="21"/>
  <c r="O1197" i="21"/>
  <c r="N1197" i="21"/>
  <c r="O1196" i="21"/>
  <c r="N1196" i="21"/>
  <c r="O1195" i="21"/>
  <c r="N1195" i="21"/>
  <c r="O1194" i="21"/>
  <c r="N1194" i="21"/>
  <c r="O1193" i="21"/>
  <c r="N1193" i="21"/>
  <c r="O1192" i="21"/>
  <c r="N1192" i="21"/>
  <c r="O1191" i="21"/>
  <c r="N1191" i="21"/>
  <c r="O1190" i="21"/>
  <c r="N1190" i="21"/>
  <c r="O1189" i="21"/>
  <c r="N1189" i="21"/>
  <c r="O1188" i="21"/>
  <c r="N1188" i="21"/>
  <c r="O1187" i="21"/>
  <c r="N1187" i="21"/>
  <c r="O1186" i="21"/>
  <c r="N1186" i="21"/>
  <c r="O1185" i="21"/>
  <c r="N1185" i="21"/>
  <c r="O1184" i="21"/>
  <c r="N1184" i="21"/>
  <c r="O1183" i="21"/>
  <c r="N1183" i="21"/>
  <c r="O1182" i="21"/>
  <c r="N1182" i="21"/>
  <c r="O1181" i="21"/>
  <c r="N1181" i="21"/>
  <c r="O1180" i="21"/>
  <c r="N1180" i="21"/>
  <c r="O1179" i="21"/>
  <c r="N1179" i="21"/>
  <c r="O1178" i="21"/>
  <c r="N1178" i="21"/>
  <c r="O1177" i="21"/>
  <c r="N1177" i="21"/>
  <c r="O1176" i="21"/>
  <c r="N1176" i="21"/>
  <c r="O1175" i="21"/>
  <c r="N1175" i="21"/>
  <c r="O1174" i="21"/>
  <c r="N1174" i="21"/>
  <c r="O1173" i="21"/>
  <c r="N1173" i="21"/>
  <c r="O1172" i="21"/>
  <c r="N1172" i="21"/>
  <c r="O1171" i="21"/>
  <c r="N1171" i="21"/>
  <c r="O1170" i="21"/>
  <c r="N1170" i="21"/>
  <c r="O1169" i="21"/>
  <c r="N1169" i="21"/>
  <c r="O1168" i="21"/>
  <c r="N1168" i="21"/>
  <c r="O1167" i="21"/>
  <c r="N1167" i="21"/>
  <c r="O1166" i="21"/>
  <c r="N1166" i="21"/>
  <c r="O1165" i="21"/>
  <c r="N1165" i="21"/>
  <c r="O1164" i="21"/>
  <c r="N1164" i="21"/>
  <c r="O1163" i="21"/>
  <c r="N1163" i="21"/>
  <c r="O1162" i="21"/>
  <c r="N1162" i="21"/>
  <c r="O1161" i="21"/>
  <c r="N1161" i="21"/>
  <c r="O1160" i="21"/>
  <c r="N1160" i="21"/>
  <c r="O1159" i="21"/>
  <c r="N1159" i="21"/>
  <c r="O1158" i="21"/>
  <c r="N1158" i="21"/>
  <c r="O1157" i="21"/>
  <c r="N1157" i="21"/>
  <c r="O1156" i="21"/>
  <c r="N1156" i="21"/>
  <c r="O1155" i="21"/>
  <c r="N1155" i="21"/>
  <c r="O1154" i="21"/>
  <c r="N1154" i="21"/>
  <c r="O1153" i="21"/>
  <c r="N1153" i="21"/>
  <c r="O1152" i="21"/>
  <c r="N1152" i="21"/>
  <c r="O1151" i="21"/>
  <c r="N1151" i="21"/>
  <c r="O1150" i="21"/>
  <c r="N1150" i="21"/>
  <c r="O1149" i="21"/>
  <c r="N1149" i="21"/>
  <c r="O1148" i="21"/>
  <c r="N1148" i="21"/>
  <c r="O1147" i="21"/>
  <c r="N1147" i="21"/>
  <c r="O1146" i="21"/>
  <c r="N1146" i="21"/>
  <c r="O1145" i="21"/>
  <c r="N1145" i="21"/>
  <c r="O1144" i="21"/>
  <c r="N1144" i="21"/>
  <c r="O1143" i="21"/>
  <c r="N1143" i="21"/>
  <c r="O1142" i="21"/>
  <c r="N1142" i="21"/>
  <c r="O1141" i="21"/>
  <c r="N1141" i="21"/>
  <c r="O1140" i="21"/>
  <c r="N1140" i="21"/>
  <c r="O1139" i="21"/>
  <c r="N1139" i="21"/>
  <c r="O1138" i="21"/>
  <c r="N1138" i="21"/>
  <c r="O1137" i="21"/>
  <c r="N1137" i="21"/>
  <c r="O1136" i="21"/>
  <c r="N1136" i="21"/>
  <c r="O1135" i="21"/>
  <c r="N1135" i="21"/>
  <c r="O1134" i="21"/>
  <c r="N1134" i="21"/>
  <c r="O1133" i="21"/>
  <c r="N1133" i="21"/>
  <c r="O1132" i="21"/>
  <c r="N1132" i="21"/>
  <c r="O1131" i="21"/>
  <c r="N1131" i="21"/>
  <c r="O1130" i="21"/>
  <c r="N1130" i="21"/>
  <c r="O1129" i="21"/>
  <c r="N1129" i="21"/>
  <c r="O1128" i="21"/>
  <c r="N1128" i="21"/>
  <c r="O1127" i="21"/>
  <c r="N1127" i="21"/>
  <c r="O1126" i="21"/>
  <c r="N1126" i="21"/>
  <c r="O1125" i="21"/>
  <c r="N1125" i="21"/>
  <c r="O1124" i="21"/>
  <c r="N1124" i="21"/>
  <c r="O1123" i="21"/>
  <c r="N1123" i="21"/>
  <c r="O1122" i="21"/>
  <c r="N1122" i="21"/>
  <c r="O1121" i="21"/>
  <c r="N1121" i="21"/>
  <c r="O1120" i="21"/>
  <c r="N1120" i="21"/>
  <c r="O1119" i="21"/>
  <c r="N1119" i="21"/>
  <c r="O1118" i="21"/>
  <c r="N1118" i="21"/>
  <c r="O1117" i="21"/>
  <c r="N1117" i="21"/>
  <c r="O1116" i="21"/>
  <c r="N1116" i="21"/>
  <c r="O1115" i="21"/>
  <c r="N1115" i="21"/>
  <c r="O1114" i="21"/>
  <c r="N1114" i="21"/>
  <c r="O1113" i="21"/>
  <c r="N1113" i="21"/>
  <c r="O1112" i="21"/>
  <c r="N1112" i="21"/>
  <c r="O1111" i="21"/>
  <c r="N1111" i="21"/>
  <c r="O1110" i="21"/>
  <c r="N1110" i="21"/>
  <c r="O1109" i="21"/>
  <c r="N1109" i="21"/>
  <c r="O1108" i="21"/>
  <c r="N1108" i="21"/>
  <c r="O1107" i="21"/>
  <c r="N1107" i="21"/>
  <c r="O1106" i="21"/>
  <c r="N1106" i="21"/>
  <c r="O1105" i="21"/>
  <c r="N1105" i="21"/>
  <c r="O1104" i="21"/>
  <c r="N1104" i="21"/>
  <c r="O1103" i="21"/>
  <c r="N1103" i="21"/>
  <c r="O1102" i="21"/>
  <c r="N1102" i="21"/>
  <c r="O1101" i="21"/>
  <c r="N1101" i="21"/>
  <c r="O1100" i="21"/>
  <c r="N1100" i="21"/>
  <c r="O1099" i="21"/>
  <c r="N1099" i="21"/>
  <c r="O1098" i="21"/>
  <c r="N1098" i="21"/>
  <c r="O1097" i="21"/>
  <c r="N1097" i="21"/>
  <c r="O1096" i="21"/>
  <c r="N1096" i="21"/>
  <c r="O1095" i="21"/>
  <c r="N1095" i="21"/>
  <c r="O1094" i="21"/>
  <c r="N1094" i="21"/>
  <c r="O1093" i="21"/>
  <c r="N1093" i="21"/>
  <c r="O1092" i="21"/>
  <c r="N1092" i="21"/>
  <c r="O1091" i="21"/>
  <c r="N1091" i="21"/>
  <c r="O1090" i="21"/>
  <c r="N1090" i="21"/>
  <c r="O1089" i="21"/>
  <c r="N1089" i="21"/>
  <c r="O1088" i="21"/>
  <c r="N1088" i="21"/>
  <c r="O1087" i="21"/>
  <c r="N1087" i="21"/>
  <c r="O1086" i="21"/>
  <c r="N1086" i="21"/>
  <c r="O1085" i="21"/>
  <c r="N1085" i="21"/>
  <c r="O1084" i="21"/>
  <c r="N1084" i="21"/>
  <c r="O1083" i="21"/>
  <c r="N1083" i="21"/>
  <c r="O1082" i="21"/>
  <c r="N1082" i="21"/>
  <c r="O1081" i="21"/>
  <c r="N1081" i="21"/>
  <c r="O1080" i="21"/>
  <c r="N1080" i="21"/>
  <c r="O1079" i="21"/>
  <c r="N1079" i="21"/>
  <c r="O1078" i="21"/>
  <c r="N1078" i="21"/>
  <c r="O1077" i="21"/>
  <c r="N1077" i="21"/>
  <c r="O1076" i="21"/>
  <c r="N1076" i="21"/>
  <c r="O1075" i="21"/>
  <c r="N1075" i="21"/>
  <c r="O1074" i="21"/>
  <c r="N1074" i="21"/>
  <c r="O1073" i="21"/>
  <c r="N1073" i="21"/>
  <c r="O1072" i="21"/>
  <c r="N1072" i="21"/>
  <c r="O1071" i="21"/>
  <c r="N1071" i="21"/>
  <c r="O1070" i="21"/>
  <c r="N1070" i="21"/>
  <c r="O1069" i="21"/>
  <c r="N1069" i="21"/>
  <c r="O1068" i="21"/>
  <c r="N1068" i="21"/>
  <c r="O1067" i="21"/>
  <c r="N1067" i="21"/>
  <c r="O1066" i="21"/>
  <c r="N1066" i="21"/>
  <c r="O1065" i="21"/>
  <c r="N1065" i="21"/>
  <c r="O1064" i="21"/>
  <c r="N1064" i="21"/>
  <c r="O1063" i="21"/>
  <c r="N1063" i="21"/>
  <c r="O1062" i="21"/>
  <c r="N1062" i="21"/>
  <c r="O1061" i="21"/>
  <c r="N1061" i="21"/>
  <c r="O1060" i="21"/>
  <c r="N1060" i="21"/>
  <c r="O1059" i="21"/>
  <c r="N1059" i="21"/>
  <c r="O1058" i="21"/>
  <c r="N1058" i="21"/>
  <c r="O1057" i="21"/>
  <c r="N1057" i="21"/>
  <c r="O1056" i="21"/>
  <c r="N1056" i="21"/>
  <c r="O1055" i="21"/>
  <c r="N1055" i="21"/>
  <c r="O1054" i="21"/>
  <c r="N1054" i="21"/>
  <c r="O1053" i="21"/>
  <c r="N1053" i="21"/>
  <c r="O1052" i="21"/>
  <c r="N1052" i="21"/>
  <c r="O1051" i="21"/>
  <c r="N1051" i="21"/>
  <c r="O1050" i="21"/>
  <c r="N1050" i="21"/>
  <c r="O1049" i="21"/>
  <c r="N1049" i="21"/>
  <c r="O1048" i="21"/>
  <c r="N1048" i="21"/>
  <c r="O1047" i="21"/>
  <c r="N1047" i="21"/>
  <c r="O1046" i="21"/>
  <c r="N1046" i="21"/>
  <c r="O1045" i="21"/>
  <c r="N1045" i="21"/>
  <c r="O1044" i="21"/>
  <c r="N1044" i="21"/>
  <c r="O1043" i="21"/>
  <c r="N1043" i="21"/>
  <c r="O1042" i="21"/>
  <c r="N1042" i="21"/>
  <c r="O1041" i="21"/>
  <c r="N1041" i="21"/>
  <c r="O1040" i="21"/>
  <c r="N1040" i="21"/>
  <c r="O1039" i="21"/>
  <c r="N1039" i="21"/>
  <c r="O1038" i="21"/>
  <c r="N1038" i="21"/>
  <c r="O1037" i="21"/>
  <c r="N1037" i="21"/>
  <c r="O1036" i="21"/>
  <c r="N1036" i="21"/>
  <c r="O1035" i="21"/>
  <c r="N1035" i="21"/>
  <c r="O1034" i="21"/>
  <c r="N1034" i="21"/>
  <c r="O1033" i="21"/>
  <c r="N1033" i="21"/>
  <c r="O1032" i="21"/>
  <c r="N1032" i="21"/>
  <c r="O1031" i="21"/>
  <c r="N1031" i="21"/>
  <c r="O1030" i="21"/>
  <c r="N1030" i="21"/>
  <c r="O1029" i="21"/>
  <c r="N1029" i="21"/>
  <c r="O1028" i="21"/>
  <c r="N1028" i="21"/>
  <c r="O1027" i="21"/>
  <c r="N1027" i="21"/>
  <c r="O1026" i="21"/>
  <c r="N1026" i="21"/>
  <c r="O1025" i="21"/>
  <c r="N1025" i="21"/>
  <c r="O1024" i="21"/>
  <c r="N1024" i="21"/>
  <c r="O1023" i="21"/>
  <c r="N1023" i="21"/>
  <c r="O1022" i="21"/>
  <c r="N1022" i="21"/>
  <c r="O1021" i="21"/>
  <c r="N1021" i="21"/>
  <c r="O1020" i="21"/>
  <c r="N1020" i="21"/>
  <c r="O1019" i="21"/>
  <c r="N1019" i="21"/>
  <c r="O1018" i="21"/>
  <c r="N1018" i="21"/>
  <c r="O1017" i="21"/>
  <c r="N1017" i="21"/>
  <c r="O1016" i="21"/>
  <c r="N1016" i="21"/>
  <c r="O1015" i="21"/>
  <c r="N1015" i="21"/>
  <c r="O1014" i="21"/>
  <c r="N1014" i="21"/>
  <c r="O1013" i="21"/>
  <c r="N1013" i="21"/>
  <c r="O1012" i="21"/>
  <c r="N1012" i="21"/>
  <c r="O1011" i="21"/>
  <c r="N1011" i="21"/>
  <c r="O1010" i="21"/>
  <c r="N1010" i="21"/>
  <c r="O1009" i="21"/>
  <c r="N1009" i="21"/>
  <c r="O1008" i="21"/>
  <c r="N1008" i="21"/>
  <c r="O1007" i="21"/>
  <c r="N1007" i="21"/>
  <c r="O1006" i="21"/>
  <c r="N1006" i="21"/>
  <c r="O1005" i="21"/>
  <c r="N1005" i="21"/>
  <c r="O1004" i="21"/>
  <c r="N1004" i="21"/>
  <c r="O1003" i="21"/>
  <c r="N1003" i="21"/>
  <c r="O1002" i="21"/>
  <c r="N1002" i="21"/>
  <c r="O1001" i="21"/>
  <c r="N1001" i="21"/>
  <c r="O1000" i="21"/>
  <c r="N1000" i="21"/>
  <c r="O999" i="21"/>
  <c r="N999" i="21"/>
  <c r="O998" i="21"/>
  <c r="N998" i="21"/>
  <c r="O997" i="21"/>
  <c r="N997" i="21"/>
  <c r="O996" i="21"/>
  <c r="N996" i="21"/>
  <c r="O995" i="21"/>
  <c r="N995" i="21"/>
  <c r="O994" i="21"/>
  <c r="N994" i="21"/>
  <c r="O993" i="21"/>
  <c r="N993" i="21"/>
  <c r="O992" i="21"/>
  <c r="N992" i="21"/>
  <c r="O991" i="21"/>
  <c r="N991" i="21"/>
  <c r="O990" i="21"/>
  <c r="N990" i="21"/>
  <c r="O989" i="21"/>
  <c r="N989" i="21"/>
  <c r="O988" i="21"/>
  <c r="N988" i="21"/>
  <c r="O987" i="21"/>
  <c r="N987" i="21"/>
  <c r="O986" i="21"/>
  <c r="N986" i="21"/>
  <c r="O985" i="21"/>
  <c r="N985" i="21"/>
  <c r="O984" i="21"/>
  <c r="N984" i="21"/>
  <c r="O983" i="21"/>
  <c r="N983" i="21"/>
  <c r="O982" i="21"/>
  <c r="N982" i="21"/>
  <c r="O981" i="21"/>
  <c r="N981" i="21"/>
  <c r="O980" i="21"/>
  <c r="N980" i="21"/>
  <c r="O979" i="21"/>
  <c r="N979" i="21"/>
  <c r="O978" i="21"/>
  <c r="N978" i="21"/>
  <c r="O977" i="21"/>
  <c r="N977" i="21"/>
  <c r="O976" i="21"/>
  <c r="N976" i="21"/>
  <c r="O975" i="21"/>
  <c r="N975" i="21"/>
  <c r="O974" i="21"/>
  <c r="N974" i="21"/>
  <c r="O973" i="21"/>
  <c r="N973" i="21"/>
  <c r="O972" i="21"/>
  <c r="N972" i="21"/>
  <c r="O971" i="21"/>
  <c r="N971" i="21"/>
  <c r="O970" i="21"/>
  <c r="N970" i="21"/>
  <c r="O969" i="21"/>
  <c r="N969" i="21"/>
  <c r="O968" i="21"/>
  <c r="N968" i="21"/>
  <c r="O967" i="21"/>
  <c r="N967" i="21"/>
  <c r="O966" i="21"/>
  <c r="N966" i="21"/>
  <c r="O965" i="21"/>
  <c r="N965" i="21"/>
  <c r="O964" i="21"/>
  <c r="N964" i="21"/>
  <c r="O963" i="21"/>
  <c r="N963" i="21"/>
  <c r="O962" i="21"/>
  <c r="N962" i="21"/>
  <c r="O961" i="21"/>
  <c r="N961" i="21"/>
  <c r="O960" i="21"/>
  <c r="N960" i="21"/>
  <c r="O959" i="21"/>
  <c r="N959" i="21"/>
  <c r="O958" i="21"/>
  <c r="N958" i="21"/>
  <c r="O957" i="21"/>
  <c r="N957" i="21"/>
  <c r="O956" i="21"/>
  <c r="N956" i="21"/>
  <c r="O955" i="21"/>
  <c r="N955" i="21"/>
  <c r="O954" i="21"/>
  <c r="N954" i="21"/>
  <c r="O953" i="21"/>
  <c r="N953" i="21"/>
  <c r="O952" i="21"/>
  <c r="N952" i="21"/>
  <c r="O951" i="21"/>
  <c r="N951" i="21"/>
  <c r="O950" i="21"/>
  <c r="N950" i="21"/>
  <c r="O949" i="21"/>
  <c r="N949" i="21"/>
  <c r="O948" i="21"/>
  <c r="N948" i="21"/>
  <c r="O947" i="21"/>
  <c r="N947" i="21"/>
  <c r="O946" i="21"/>
  <c r="N946" i="21"/>
  <c r="O945" i="21"/>
  <c r="N945" i="21"/>
  <c r="O944" i="21"/>
  <c r="N944" i="21"/>
  <c r="O943" i="21"/>
  <c r="N943" i="21"/>
  <c r="O942" i="21"/>
  <c r="N942" i="21"/>
  <c r="O941" i="21"/>
  <c r="N941" i="21"/>
  <c r="O940" i="21"/>
  <c r="N940" i="21"/>
  <c r="O939" i="21"/>
  <c r="N939" i="21"/>
  <c r="O938" i="21"/>
  <c r="N938" i="21"/>
  <c r="O937" i="21"/>
  <c r="N937" i="21"/>
  <c r="O936" i="21"/>
  <c r="N936" i="21"/>
  <c r="O935" i="21"/>
  <c r="N935" i="21"/>
  <c r="O934" i="21"/>
  <c r="N934" i="21"/>
  <c r="O933" i="21"/>
  <c r="N933" i="21"/>
  <c r="O932" i="21"/>
  <c r="N932" i="21"/>
  <c r="O931" i="21"/>
  <c r="N931" i="21"/>
  <c r="O930" i="21"/>
  <c r="N930" i="21"/>
  <c r="O929" i="21"/>
  <c r="N929" i="21"/>
  <c r="O928" i="21"/>
  <c r="N928" i="21"/>
  <c r="O927" i="21"/>
  <c r="N927" i="21"/>
  <c r="O926" i="21"/>
  <c r="N926" i="21"/>
  <c r="O925" i="21"/>
  <c r="N925" i="21"/>
  <c r="O924" i="21"/>
  <c r="N924" i="21"/>
  <c r="O923" i="21"/>
  <c r="N923" i="21"/>
  <c r="O922" i="21"/>
  <c r="N922" i="21"/>
  <c r="O921" i="21"/>
  <c r="N921" i="21"/>
  <c r="O920" i="21"/>
  <c r="N920" i="21"/>
  <c r="O919" i="21"/>
  <c r="N919" i="21"/>
  <c r="O918" i="21"/>
  <c r="N918" i="21"/>
  <c r="O917" i="21"/>
  <c r="N917" i="21"/>
  <c r="O916" i="21"/>
  <c r="N916" i="21"/>
  <c r="O915" i="21"/>
  <c r="N915" i="21"/>
  <c r="O914" i="21"/>
  <c r="N914" i="21"/>
  <c r="O913" i="21"/>
  <c r="N913" i="21"/>
  <c r="O912" i="21"/>
  <c r="N912" i="21"/>
  <c r="O911" i="21"/>
  <c r="N911" i="21"/>
  <c r="O910" i="21"/>
  <c r="N910" i="21"/>
  <c r="O909" i="21"/>
  <c r="N909" i="21"/>
  <c r="O908" i="21"/>
  <c r="N908" i="21"/>
  <c r="O907" i="21"/>
  <c r="N907" i="21"/>
  <c r="O906" i="21"/>
  <c r="N906" i="21"/>
  <c r="O905" i="21"/>
  <c r="N905" i="21"/>
  <c r="O904" i="21"/>
  <c r="N904" i="21"/>
  <c r="O903" i="21"/>
  <c r="N903" i="21"/>
  <c r="O902" i="21"/>
  <c r="N902" i="21"/>
  <c r="O901" i="21"/>
  <c r="N901" i="21"/>
  <c r="O900" i="21"/>
  <c r="N900" i="21"/>
  <c r="O899" i="21"/>
  <c r="N899" i="21"/>
  <c r="O898" i="21"/>
  <c r="N898" i="21"/>
  <c r="O897" i="21"/>
  <c r="N897" i="21"/>
  <c r="O896" i="21"/>
  <c r="N896" i="21"/>
  <c r="O895" i="21"/>
  <c r="N895" i="21"/>
  <c r="O894" i="21"/>
  <c r="N894" i="21"/>
  <c r="O893" i="21"/>
  <c r="N893" i="21"/>
  <c r="O892" i="21"/>
  <c r="N892" i="21"/>
  <c r="O891" i="21"/>
  <c r="N891" i="21"/>
  <c r="O890" i="21"/>
  <c r="N890" i="21"/>
  <c r="O889" i="21"/>
  <c r="N889" i="21"/>
  <c r="O888" i="21"/>
  <c r="N888" i="21"/>
  <c r="O887" i="21"/>
  <c r="N887" i="21"/>
  <c r="O886" i="21"/>
  <c r="N886" i="21"/>
  <c r="O885" i="21"/>
  <c r="N885" i="21"/>
  <c r="O884" i="21"/>
  <c r="N884" i="21"/>
  <c r="O883" i="21"/>
  <c r="N883" i="21"/>
  <c r="O882" i="21"/>
  <c r="N882" i="21"/>
  <c r="O881" i="21"/>
  <c r="N881" i="21"/>
  <c r="O880" i="21"/>
  <c r="N880" i="21"/>
  <c r="O879" i="21"/>
  <c r="N879" i="21"/>
  <c r="O878" i="21"/>
  <c r="N878" i="21"/>
  <c r="O877" i="21"/>
  <c r="N877" i="21"/>
  <c r="O876" i="21"/>
  <c r="N876" i="21"/>
  <c r="O875" i="21"/>
  <c r="N875" i="21"/>
  <c r="O874" i="21"/>
  <c r="N874" i="21"/>
  <c r="O873" i="21"/>
  <c r="N873" i="21"/>
  <c r="O872" i="21"/>
  <c r="N872" i="21"/>
  <c r="O871" i="21"/>
  <c r="N871" i="21"/>
  <c r="O870" i="21"/>
  <c r="N870" i="21"/>
  <c r="O869" i="21"/>
  <c r="N869" i="21"/>
  <c r="O868" i="21"/>
  <c r="N868" i="21"/>
  <c r="O867" i="21"/>
  <c r="N867" i="21"/>
  <c r="O866" i="21"/>
  <c r="N866" i="21"/>
  <c r="O865" i="21"/>
  <c r="N865" i="21"/>
  <c r="O864" i="21"/>
  <c r="N864" i="21"/>
  <c r="O863" i="21"/>
  <c r="N863" i="21"/>
  <c r="O862" i="21"/>
  <c r="N862" i="21"/>
  <c r="O861" i="21"/>
  <c r="N861" i="21"/>
  <c r="O860" i="21"/>
  <c r="N860" i="21"/>
  <c r="O859" i="21"/>
  <c r="N859" i="21"/>
  <c r="O858" i="21"/>
  <c r="N858" i="21"/>
  <c r="O857" i="21"/>
  <c r="N857" i="21"/>
  <c r="O856" i="21"/>
  <c r="N856" i="21"/>
  <c r="O855" i="21"/>
  <c r="N855" i="21"/>
  <c r="O854" i="21"/>
  <c r="N854" i="21"/>
  <c r="O853" i="21"/>
  <c r="N853" i="21"/>
  <c r="O852" i="21"/>
  <c r="N852" i="21"/>
  <c r="O851" i="21"/>
  <c r="N851" i="21"/>
  <c r="O850" i="21"/>
  <c r="N850" i="21"/>
  <c r="O849" i="21"/>
  <c r="N849" i="21"/>
  <c r="O848" i="21"/>
  <c r="N848" i="21"/>
  <c r="O847" i="21"/>
  <c r="N847" i="21"/>
  <c r="O846" i="21"/>
  <c r="N846" i="21"/>
  <c r="O845" i="21"/>
  <c r="N845" i="21"/>
  <c r="O844" i="21"/>
  <c r="N844" i="21"/>
  <c r="O843" i="21"/>
  <c r="N843" i="21"/>
  <c r="O842" i="21"/>
  <c r="N842" i="21"/>
  <c r="O841" i="21"/>
  <c r="N841" i="21"/>
  <c r="O840" i="21"/>
  <c r="N840" i="21"/>
  <c r="O839" i="21"/>
  <c r="N839" i="21"/>
  <c r="O838" i="21"/>
  <c r="N838" i="21"/>
  <c r="O837" i="21"/>
  <c r="N837" i="21"/>
  <c r="O836" i="21"/>
  <c r="N836" i="21"/>
  <c r="O835" i="21"/>
  <c r="N835" i="21"/>
  <c r="O834" i="21"/>
  <c r="N834" i="21"/>
  <c r="O833" i="21"/>
  <c r="N833" i="21"/>
  <c r="O832" i="21"/>
  <c r="N832" i="21"/>
  <c r="O831" i="21"/>
  <c r="N831" i="21"/>
  <c r="O830" i="21"/>
  <c r="N830" i="21"/>
  <c r="O829" i="21"/>
  <c r="N829" i="21"/>
  <c r="O828" i="21"/>
  <c r="N828" i="21"/>
  <c r="O827" i="21"/>
  <c r="N827" i="21"/>
  <c r="O826" i="21"/>
  <c r="N826" i="21"/>
  <c r="O825" i="21"/>
  <c r="N825" i="21"/>
  <c r="O824" i="21"/>
  <c r="N824" i="21"/>
  <c r="O823" i="21"/>
  <c r="N823" i="21"/>
  <c r="O822" i="21"/>
  <c r="N822" i="21"/>
  <c r="O821" i="21"/>
  <c r="N821" i="21"/>
  <c r="O820" i="21"/>
  <c r="N820" i="21"/>
  <c r="O819" i="21"/>
  <c r="N819" i="21"/>
  <c r="O818" i="21"/>
  <c r="N818" i="21"/>
  <c r="O817" i="21"/>
  <c r="N817" i="21"/>
  <c r="O816" i="21"/>
  <c r="N816" i="21"/>
  <c r="O815" i="21"/>
  <c r="N815" i="21"/>
  <c r="O814" i="21"/>
  <c r="N814" i="21"/>
  <c r="O813" i="21"/>
  <c r="N813" i="21"/>
  <c r="O812" i="21"/>
  <c r="N812" i="21"/>
  <c r="O811" i="21"/>
  <c r="N811" i="21"/>
  <c r="O810" i="21"/>
  <c r="N810" i="21"/>
  <c r="O809" i="21"/>
  <c r="N809" i="21"/>
  <c r="O808" i="21"/>
  <c r="N808" i="21"/>
  <c r="O807" i="21"/>
  <c r="N807" i="21"/>
  <c r="O806" i="21"/>
  <c r="N806" i="21"/>
  <c r="O805" i="21"/>
  <c r="N805" i="21"/>
  <c r="O804" i="21"/>
  <c r="N804" i="21"/>
  <c r="O803" i="21"/>
  <c r="N803" i="21"/>
  <c r="O802" i="21"/>
  <c r="N802" i="21"/>
  <c r="O801" i="21"/>
  <c r="N801" i="21"/>
  <c r="O800" i="21"/>
  <c r="N800" i="21"/>
  <c r="O799" i="21"/>
  <c r="N799" i="21"/>
  <c r="O798" i="21"/>
  <c r="N798" i="21"/>
  <c r="O797" i="21"/>
  <c r="N797" i="21"/>
  <c r="O796" i="21"/>
  <c r="N796" i="21"/>
  <c r="O795" i="21"/>
  <c r="N795" i="21"/>
  <c r="O794" i="21"/>
  <c r="N794" i="21"/>
  <c r="O793" i="21"/>
  <c r="N793" i="21"/>
  <c r="O792" i="21"/>
  <c r="N792" i="21"/>
  <c r="O791" i="21"/>
  <c r="N791" i="21"/>
  <c r="O790" i="21"/>
  <c r="N790" i="21"/>
  <c r="O789" i="21"/>
  <c r="N789" i="21"/>
  <c r="O788" i="21"/>
  <c r="N788" i="21"/>
  <c r="O787" i="21"/>
  <c r="N787" i="21"/>
  <c r="O786" i="21"/>
  <c r="N786" i="21"/>
  <c r="O785" i="21"/>
  <c r="N785" i="21"/>
  <c r="O784" i="21"/>
  <c r="N784" i="21"/>
  <c r="O783" i="21"/>
  <c r="N783" i="21"/>
  <c r="O782" i="21"/>
  <c r="N782" i="21"/>
  <c r="O781" i="21"/>
  <c r="N781" i="21"/>
  <c r="O780" i="21"/>
  <c r="N780" i="21"/>
  <c r="O779" i="21"/>
  <c r="N779" i="21"/>
  <c r="O778" i="21"/>
  <c r="N778" i="21"/>
  <c r="O777" i="21"/>
  <c r="N777" i="21"/>
  <c r="O776" i="21"/>
  <c r="N776" i="21"/>
  <c r="O775" i="21"/>
  <c r="N775" i="21"/>
  <c r="O774" i="21"/>
  <c r="N774" i="21"/>
  <c r="O773" i="21"/>
  <c r="N773" i="21"/>
  <c r="O772" i="21"/>
  <c r="N772" i="21"/>
  <c r="O771" i="21"/>
  <c r="N771" i="21"/>
  <c r="O770" i="21"/>
  <c r="N770" i="21"/>
  <c r="O769" i="21"/>
  <c r="N769" i="21"/>
  <c r="O768" i="21"/>
  <c r="N768" i="21"/>
  <c r="O767" i="21"/>
  <c r="N767" i="21"/>
  <c r="O766" i="21"/>
  <c r="N766" i="21"/>
  <c r="O765" i="21"/>
  <c r="N765" i="21"/>
  <c r="O764" i="21"/>
  <c r="N764" i="21"/>
  <c r="O763" i="21"/>
  <c r="N763" i="21"/>
  <c r="O762" i="21"/>
  <c r="N762" i="21"/>
  <c r="O761" i="21"/>
  <c r="N761" i="21"/>
  <c r="O760" i="21"/>
  <c r="N760" i="21"/>
  <c r="O759" i="21"/>
  <c r="N759" i="21"/>
  <c r="O758" i="21"/>
  <c r="N758" i="21"/>
  <c r="O757" i="21"/>
  <c r="N757" i="21"/>
  <c r="O756" i="21"/>
  <c r="N756" i="21"/>
  <c r="O755" i="21"/>
  <c r="N755" i="21"/>
  <c r="O754" i="21"/>
  <c r="N754" i="21"/>
  <c r="O753" i="21"/>
  <c r="N753" i="21"/>
  <c r="O752" i="21"/>
  <c r="N752" i="21"/>
  <c r="O751" i="21"/>
  <c r="N751" i="21"/>
  <c r="O750" i="21"/>
  <c r="N750" i="21"/>
  <c r="O749" i="21"/>
  <c r="N749" i="21"/>
  <c r="O748" i="21"/>
  <c r="N748" i="21"/>
  <c r="O747" i="21"/>
  <c r="N747" i="21"/>
  <c r="O746" i="21"/>
  <c r="N746" i="21"/>
  <c r="O745" i="21"/>
  <c r="N745" i="21"/>
  <c r="O744" i="21"/>
  <c r="N744" i="21"/>
  <c r="O743" i="21"/>
  <c r="N743" i="21"/>
  <c r="O742" i="21"/>
  <c r="N742" i="21"/>
  <c r="O741" i="21"/>
  <c r="N741" i="21"/>
  <c r="O740" i="21"/>
  <c r="N740" i="21"/>
  <c r="O739" i="21"/>
  <c r="N739" i="21"/>
  <c r="O738" i="21"/>
  <c r="N738" i="21"/>
  <c r="O737" i="21"/>
  <c r="N737" i="21"/>
  <c r="O736" i="21"/>
  <c r="N736" i="21"/>
  <c r="O735" i="21"/>
  <c r="N735" i="21"/>
  <c r="O734" i="21"/>
  <c r="N734" i="21"/>
  <c r="O733" i="21"/>
  <c r="N733" i="21"/>
  <c r="O732" i="21"/>
  <c r="N732" i="21"/>
  <c r="O731" i="21"/>
  <c r="N731" i="21"/>
  <c r="O730" i="21"/>
  <c r="N730" i="21"/>
  <c r="O729" i="21"/>
  <c r="N729" i="21"/>
  <c r="O728" i="21"/>
  <c r="N728" i="21"/>
  <c r="O727" i="21"/>
  <c r="N727" i="21"/>
  <c r="O726" i="21"/>
  <c r="N726" i="21"/>
  <c r="O725" i="21"/>
  <c r="N725" i="21"/>
  <c r="O724" i="21"/>
  <c r="N724" i="21"/>
  <c r="O723" i="21"/>
  <c r="N723" i="21"/>
  <c r="O722" i="21"/>
  <c r="N722" i="21"/>
  <c r="O721" i="21"/>
  <c r="N721" i="21"/>
  <c r="O720" i="21"/>
  <c r="N720" i="21"/>
  <c r="O719" i="21"/>
  <c r="N719" i="21"/>
  <c r="O718" i="21"/>
  <c r="N718" i="21"/>
  <c r="O717" i="21"/>
  <c r="N717" i="21"/>
  <c r="O716" i="21"/>
  <c r="N716" i="21"/>
  <c r="O715" i="21"/>
  <c r="N715" i="21"/>
  <c r="O714" i="21"/>
  <c r="N714" i="21"/>
  <c r="O713" i="21"/>
  <c r="N713" i="21"/>
  <c r="O712" i="21"/>
  <c r="N712" i="21"/>
  <c r="O711" i="21"/>
  <c r="N711" i="21"/>
  <c r="O710" i="21"/>
  <c r="N710" i="21"/>
  <c r="O709" i="21"/>
  <c r="N709" i="21"/>
  <c r="O708" i="21"/>
  <c r="N708" i="21"/>
  <c r="O707" i="21"/>
  <c r="N707" i="21"/>
  <c r="O706" i="21"/>
  <c r="N706" i="21"/>
  <c r="O705" i="21"/>
  <c r="N705" i="21"/>
  <c r="O704" i="21"/>
  <c r="N704" i="21"/>
  <c r="O703" i="21"/>
  <c r="N703" i="21"/>
  <c r="O702" i="21"/>
  <c r="N702" i="21"/>
  <c r="O701" i="21"/>
  <c r="N701" i="21"/>
  <c r="O700" i="21"/>
  <c r="N700" i="21"/>
  <c r="O699" i="21"/>
  <c r="N699" i="21"/>
  <c r="O698" i="21"/>
  <c r="N698" i="21"/>
  <c r="O697" i="21"/>
  <c r="N697" i="21"/>
  <c r="O696" i="21"/>
  <c r="N696" i="21"/>
  <c r="O695" i="21"/>
  <c r="N695" i="21"/>
  <c r="O694" i="21"/>
  <c r="N694" i="21"/>
  <c r="O693" i="21"/>
  <c r="N693" i="21"/>
  <c r="O692" i="21"/>
  <c r="N692" i="21"/>
  <c r="O691" i="21"/>
  <c r="N691" i="21"/>
  <c r="O690" i="21"/>
  <c r="N690" i="21"/>
  <c r="O689" i="21"/>
  <c r="N689" i="21"/>
  <c r="O688" i="21"/>
  <c r="N688" i="21"/>
  <c r="O687" i="21"/>
  <c r="N687" i="21"/>
  <c r="O686" i="21"/>
  <c r="N686" i="21"/>
  <c r="O685" i="21"/>
  <c r="N685" i="21"/>
  <c r="O684" i="21"/>
  <c r="N684" i="21"/>
  <c r="O683" i="21"/>
  <c r="N683" i="21"/>
  <c r="O682" i="21"/>
  <c r="N682" i="21"/>
  <c r="O681" i="21"/>
  <c r="N681" i="21"/>
  <c r="O680" i="21"/>
  <c r="N680" i="21"/>
  <c r="O679" i="21"/>
  <c r="N679" i="21"/>
  <c r="O678" i="21"/>
  <c r="N678" i="21"/>
  <c r="O677" i="21"/>
  <c r="N677" i="21"/>
  <c r="O676" i="21"/>
  <c r="N676" i="21"/>
  <c r="O675" i="21"/>
  <c r="N675" i="21"/>
  <c r="O674" i="21"/>
  <c r="N674" i="21"/>
  <c r="O673" i="21"/>
  <c r="N673" i="21"/>
  <c r="O672" i="21"/>
  <c r="N672" i="21"/>
  <c r="O671" i="21"/>
  <c r="N671" i="21"/>
  <c r="O670" i="21"/>
  <c r="N670" i="21"/>
  <c r="O669" i="21"/>
  <c r="N669" i="21"/>
  <c r="O668" i="21"/>
  <c r="N668" i="21"/>
  <c r="O667" i="21"/>
  <c r="N667" i="21"/>
  <c r="O666" i="21"/>
  <c r="N666" i="21"/>
  <c r="O665" i="21"/>
  <c r="N665" i="21"/>
  <c r="O664" i="21"/>
  <c r="N664" i="21"/>
  <c r="O663" i="21"/>
  <c r="N663" i="21"/>
  <c r="O662" i="21"/>
  <c r="N662" i="21"/>
  <c r="O661" i="21"/>
  <c r="N661" i="21"/>
  <c r="O660" i="21"/>
  <c r="N660" i="21"/>
  <c r="O659" i="21"/>
  <c r="N659" i="21"/>
  <c r="O658" i="21"/>
  <c r="N658" i="21"/>
  <c r="O657" i="21"/>
  <c r="N657" i="21"/>
  <c r="O656" i="21"/>
  <c r="N656" i="21"/>
  <c r="O655" i="21"/>
  <c r="N655" i="21"/>
  <c r="O654" i="21"/>
  <c r="N654" i="21"/>
  <c r="O653" i="21"/>
  <c r="N653" i="21"/>
  <c r="O652" i="21"/>
  <c r="N652" i="21"/>
  <c r="O651" i="21"/>
  <c r="N651" i="21"/>
  <c r="O650" i="21"/>
  <c r="N650" i="21"/>
  <c r="O649" i="21"/>
  <c r="N649" i="21"/>
  <c r="O648" i="21"/>
  <c r="N648" i="21"/>
  <c r="O647" i="21"/>
  <c r="N647" i="21"/>
  <c r="O646" i="21"/>
  <c r="N646" i="21"/>
  <c r="O645" i="21"/>
  <c r="N645" i="21"/>
  <c r="O644" i="21"/>
  <c r="N644" i="21"/>
  <c r="O643" i="21"/>
  <c r="N643" i="21"/>
  <c r="O642" i="21"/>
  <c r="N642" i="21"/>
  <c r="O641" i="21"/>
  <c r="N641" i="21"/>
  <c r="O640" i="21"/>
  <c r="N640" i="21"/>
  <c r="O639" i="21"/>
  <c r="N639" i="21"/>
  <c r="O638" i="21"/>
  <c r="N638" i="21"/>
  <c r="O637" i="21"/>
  <c r="N637" i="21"/>
  <c r="O636" i="21"/>
  <c r="N636" i="21"/>
  <c r="O635" i="21"/>
  <c r="N635" i="21"/>
  <c r="O634" i="21"/>
  <c r="N634" i="21"/>
  <c r="O633" i="21"/>
  <c r="N633" i="21"/>
  <c r="O632" i="21"/>
  <c r="N632" i="21"/>
  <c r="O631" i="21"/>
  <c r="N631" i="21"/>
  <c r="O630" i="21"/>
  <c r="N630" i="21"/>
  <c r="O629" i="21"/>
  <c r="N629" i="21"/>
  <c r="O628" i="21"/>
  <c r="N628" i="21"/>
  <c r="O627" i="21"/>
  <c r="N627" i="21"/>
  <c r="O626" i="21"/>
  <c r="N626" i="21"/>
  <c r="O625" i="21"/>
  <c r="N625" i="21"/>
  <c r="O624" i="21"/>
  <c r="N624" i="21"/>
  <c r="O623" i="21"/>
  <c r="N623" i="21"/>
  <c r="O622" i="21"/>
  <c r="N622" i="21"/>
  <c r="O621" i="21"/>
  <c r="N621" i="21"/>
  <c r="O620" i="21"/>
  <c r="N620" i="21"/>
  <c r="O619" i="21"/>
  <c r="N619" i="21"/>
  <c r="O618" i="21"/>
  <c r="N618" i="21"/>
  <c r="O617" i="21"/>
  <c r="N617" i="21"/>
  <c r="O616" i="21"/>
  <c r="N616" i="21"/>
  <c r="O615" i="21"/>
  <c r="N615" i="21"/>
  <c r="O614" i="21"/>
  <c r="N614" i="21"/>
  <c r="O613" i="21"/>
  <c r="N613" i="21"/>
  <c r="O612" i="21"/>
  <c r="N612" i="21"/>
  <c r="O611" i="21"/>
  <c r="N611" i="21"/>
  <c r="O610" i="21"/>
  <c r="N610" i="21"/>
  <c r="O609" i="21"/>
  <c r="N609" i="21"/>
  <c r="O608" i="21"/>
  <c r="N608" i="21"/>
  <c r="O607" i="21"/>
  <c r="N607" i="21"/>
  <c r="O606" i="21"/>
  <c r="N606" i="21"/>
  <c r="O605" i="21"/>
  <c r="N605" i="21"/>
  <c r="O604" i="21"/>
  <c r="N604" i="21"/>
  <c r="O603" i="21"/>
  <c r="N603" i="21"/>
  <c r="O602" i="21"/>
  <c r="N602" i="21"/>
  <c r="O601" i="21"/>
  <c r="N601" i="21"/>
  <c r="O600" i="21"/>
  <c r="N600" i="21"/>
  <c r="O599" i="21"/>
  <c r="N599" i="21"/>
  <c r="O598" i="21"/>
  <c r="N598" i="21"/>
  <c r="O597" i="21"/>
  <c r="N597" i="21"/>
  <c r="O596" i="21"/>
  <c r="N596" i="21"/>
  <c r="O595" i="21"/>
  <c r="N595" i="21"/>
  <c r="O594" i="21"/>
  <c r="N594" i="21"/>
  <c r="O593" i="21"/>
  <c r="N593" i="21"/>
  <c r="O592" i="21"/>
  <c r="N592" i="21"/>
  <c r="O591" i="21"/>
  <c r="N591" i="21"/>
  <c r="O590" i="21"/>
  <c r="N590" i="21"/>
  <c r="O589" i="21"/>
  <c r="N589" i="21"/>
  <c r="O588" i="21"/>
  <c r="N588" i="21"/>
  <c r="O587" i="21"/>
  <c r="N587" i="21"/>
  <c r="O586" i="21"/>
  <c r="N586" i="21"/>
  <c r="O585" i="21"/>
  <c r="N585" i="21"/>
  <c r="O584" i="21"/>
  <c r="N584" i="21"/>
  <c r="O583" i="21"/>
  <c r="N583" i="21"/>
  <c r="O582" i="21"/>
  <c r="N582" i="21"/>
  <c r="O581" i="21"/>
  <c r="N581" i="21"/>
  <c r="O580" i="21"/>
  <c r="N580" i="21"/>
  <c r="O579" i="21"/>
  <c r="N579" i="21"/>
  <c r="O578" i="21"/>
  <c r="N578" i="21"/>
  <c r="O577" i="21"/>
  <c r="N577" i="21"/>
  <c r="O576" i="21"/>
  <c r="N576" i="21"/>
  <c r="O575" i="21"/>
  <c r="N575" i="21"/>
  <c r="O574" i="21"/>
  <c r="N574" i="21"/>
  <c r="O573" i="21"/>
  <c r="N573" i="21"/>
  <c r="O572" i="21"/>
  <c r="N572" i="21"/>
  <c r="O571" i="21"/>
  <c r="N571" i="21"/>
  <c r="O570" i="21"/>
  <c r="N570" i="21"/>
  <c r="O569" i="21"/>
  <c r="N569" i="21"/>
  <c r="O568" i="21"/>
  <c r="N568" i="21"/>
  <c r="O567" i="21"/>
  <c r="N567" i="21"/>
  <c r="O566" i="21"/>
  <c r="N566" i="21"/>
  <c r="O565" i="21"/>
  <c r="N565" i="21"/>
  <c r="O564" i="21"/>
  <c r="N564" i="21"/>
  <c r="O563" i="21"/>
  <c r="N563" i="21"/>
  <c r="O562" i="21"/>
  <c r="N562" i="21"/>
  <c r="O561" i="21"/>
  <c r="N561" i="21"/>
  <c r="O560" i="21"/>
  <c r="N560" i="21"/>
  <c r="O559" i="21"/>
  <c r="N559" i="21"/>
  <c r="O558" i="21"/>
  <c r="N558" i="21"/>
  <c r="O557" i="21"/>
  <c r="N557" i="21"/>
  <c r="O556" i="21"/>
  <c r="N556" i="21"/>
  <c r="O555" i="21"/>
  <c r="N555" i="21"/>
  <c r="O554" i="21"/>
  <c r="N554" i="21"/>
  <c r="O553" i="21"/>
  <c r="N553" i="21"/>
  <c r="O552" i="21"/>
  <c r="N552" i="21"/>
  <c r="O551" i="21"/>
  <c r="N551" i="21"/>
  <c r="O550" i="21"/>
  <c r="N550" i="21"/>
  <c r="O549" i="21"/>
  <c r="N549" i="21"/>
  <c r="O548" i="21"/>
  <c r="N548" i="21"/>
  <c r="O547" i="21"/>
  <c r="N547" i="21"/>
  <c r="O546" i="21"/>
  <c r="N546" i="21"/>
  <c r="O545" i="21"/>
  <c r="N545" i="21"/>
  <c r="O544" i="21"/>
  <c r="N544" i="21"/>
  <c r="O543" i="21"/>
  <c r="N543" i="21"/>
  <c r="O542" i="21"/>
  <c r="N542" i="21"/>
  <c r="O541" i="21"/>
  <c r="N541" i="21"/>
  <c r="O540" i="21"/>
  <c r="N540" i="21"/>
  <c r="O539" i="21"/>
  <c r="N539" i="21"/>
  <c r="O538" i="21"/>
  <c r="N538" i="21"/>
  <c r="O537" i="21"/>
  <c r="N537" i="21"/>
  <c r="O536" i="21"/>
  <c r="N536" i="21"/>
  <c r="O535" i="21"/>
  <c r="N535" i="21"/>
  <c r="O534" i="21"/>
  <c r="N534" i="21"/>
  <c r="O533" i="21"/>
  <c r="N533" i="21"/>
  <c r="O532" i="21"/>
  <c r="N532" i="21"/>
  <c r="O531" i="21"/>
  <c r="N531" i="21"/>
  <c r="O530" i="21"/>
  <c r="N530" i="21"/>
  <c r="O529" i="21"/>
  <c r="N529" i="21"/>
  <c r="O528" i="21"/>
  <c r="N528" i="21"/>
  <c r="O527" i="21"/>
  <c r="N527" i="21"/>
  <c r="O526" i="21"/>
  <c r="N526" i="21"/>
  <c r="O525" i="21"/>
  <c r="N525" i="21"/>
  <c r="O524" i="21"/>
  <c r="N524" i="21"/>
  <c r="O523" i="21"/>
  <c r="N523" i="21"/>
  <c r="O522" i="21"/>
  <c r="N522" i="21"/>
  <c r="O521" i="21"/>
  <c r="N521" i="21"/>
  <c r="O520" i="21"/>
  <c r="N520" i="21"/>
  <c r="O519" i="21"/>
  <c r="N519" i="21"/>
  <c r="O518" i="21"/>
  <c r="N518" i="21"/>
  <c r="O517" i="21"/>
  <c r="N517" i="21"/>
  <c r="O516" i="21"/>
  <c r="N516" i="21"/>
  <c r="O515" i="21"/>
  <c r="N515" i="21"/>
  <c r="O514" i="21"/>
  <c r="N514" i="21"/>
  <c r="O513" i="21"/>
  <c r="N513" i="21"/>
  <c r="O512" i="21"/>
  <c r="N512" i="21"/>
  <c r="O511" i="21"/>
  <c r="N511" i="21"/>
  <c r="O510" i="21"/>
  <c r="N510" i="21"/>
  <c r="O509" i="21"/>
  <c r="N509" i="21"/>
  <c r="O508" i="21"/>
  <c r="N508" i="21"/>
  <c r="O507" i="21"/>
  <c r="N507" i="21"/>
  <c r="O506" i="21"/>
  <c r="N506" i="21"/>
  <c r="O505" i="21"/>
  <c r="N505" i="21"/>
  <c r="O504" i="21"/>
  <c r="N504" i="21"/>
  <c r="O503" i="21"/>
  <c r="N503" i="21"/>
  <c r="O502" i="21"/>
  <c r="N502" i="21"/>
  <c r="O501" i="21"/>
  <c r="N501" i="21"/>
  <c r="O500" i="21"/>
  <c r="N500" i="21"/>
  <c r="O499" i="21"/>
  <c r="N499" i="21"/>
  <c r="O498" i="21"/>
  <c r="N498" i="21"/>
  <c r="O497" i="21"/>
  <c r="N497" i="21"/>
  <c r="O496" i="21"/>
  <c r="N496" i="21"/>
  <c r="O495" i="21"/>
  <c r="N495" i="21"/>
  <c r="O494" i="21"/>
  <c r="N494" i="21"/>
  <c r="O493" i="21"/>
  <c r="N493" i="21"/>
  <c r="O492" i="21"/>
  <c r="N492" i="21"/>
  <c r="O491" i="21"/>
  <c r="N491" i="21"/>
  <c r="O490" i="21"/>
  <c r="N490" i="21"/>
  <c r="O489" i="21"/>
  <c r="N489" i="21"/>
  <c r="O488" i="21"/>
  <c r="N488" i="21"/>
  <c r="O487" i="21"/>
  <c r="N487" i="21"/>
  <c r="O486" i="21"/>
  <c r="N486" i="21"/>
  <c r="O485" i="21"/>
  <c r="N485" i="21"/>
  <c r="O484" i="21"/>
  <c r="N484" i="21"/>
  <c r="O483" i="21"/>
  <c r="N483" i="21"/>
  <c r="O482" i="21"/>
  <c r="N482" i="21"/>
  <c r="O481" i="21"/>
  <c r="N481" i="21"/>
  <c r="O480" i="21"/>
  <c r="N480" i="21"/>
  <c r="O479" i="21"/>
  <c r="N479" i="21"/>
  <c r="O478" i="21"/>
  <c r="N478" i="21"/>
  <c r="O477" i="21"/>
  <c r="N477" i="21"/>
  <c r="O476" i="21"/>
  <c r="N476" i="21"/>
  <c r="O475" i="21"/>
  <c r="N475" i="21"/>
  <c r="O474" i="21"/>
  <c r="N474" i="21"/>
  <c r="O473" i="21"/>
  <c r="N473" i="21"/>
  <c r="O472" i="21"/>
  <c r="N472" i="21"/>
  <c r="O471" i="21"/>
  <c r="N471" i="21"/>
  <c r="O470" i="21"/>
  <c r="N470" i="21"/>
  <c r="O469" i="21"/>
  <c r="N469" i="21"/>
  <c r="O468" i="21"/>
  <c r="N468" i="21"/>
  <c r="O467" i="21"/>
  <c r="N467" i="21"/>
  <c r="O466" i="21"/>
  <c r="N466" i="21"/>
  <c r="O465" i="21"/>
  <c r="N465" i="21"/>
  <c r="O464" i="21"/>
  <c r="N464" i="21"/>
  <c r="O463" i="21"/>
  <c r="N463" i="21"/>
  <c r="O462" i="21"/>
  <c r="N462" i="21"/>
  <c r="O461" i="21"/>
  <c r="N461" i="21"/>
  <c r="O460" i="21"/>
  <c r="N460" i="21"/>
  <c r="O459" i="21"/>
  <c r="N459" i="21"/>
  <c r="O458" i="21"/>
  <c r="N458" i="21"/>
  <c r="O457" i="21"/>
  <c r="N457" i="21"/>
  <c r="O456" i="21"/>
  <c r="N456" i="21"/>
  <c r="O455" i="21"/>
  <c r="N455" i="21"/>
  <c r="O454" i="21"/>
  <c r="N454" i="21"/>
  <c r="O453" i="21"/>
  <c r="N453" i="21"/>
  <c r="O452" i="21"/>
  <c r="N452" i="21"/>
  <c r="O451" i="21"/>
  <c r="N451" i="21"/>
  <c r="O450" i="21"/>
  <c r="N450" i="21"/>
  <c r="O449" i="21"/>
  <c r="N449" i="21"/>
  <c r="O448" i="21"/>
  <c r="N448" i="21"/>
  <c r="O447" i="21"/>
  <c r="N447" i="21"/>
  <c r="O446" i="21"/>
  <c r="N446" i="21"/>
  <c r="O445" i="21"/>
  <c r="N445" i="21"/>
  <c r="O444" i="21"/>
  <c r="N444" i="21"/>
  <c r="O443" i="21"/>
  <c r="N443" i="21"/>
  <c r="O442" i="21"/>
  <c r="N442" i="21"/>
  <c r="O441" i="21"/>
  <c r="N441" i="21"/>
  <c r="O440" i="21"/>
  <c r="N440" i="21"/>
  <c r="O439" i="21"/>
  <c r="N439" i="21"/>
  <c r="O438" i="21"/>
  <c r="N438" i="21"/>
  <c r="O437" i="21"/>
  <c r="N437" i="21"/>
  <c r="O436" i="21"/>
  <c r="N436" i="21"/>
  <c r="O435" i="21"/>
  <c r="N435" i="21"/>
  <c r="O434" i="21"/>
  <c r="N434" i="21"/>
  <c r="O433" i="21"/>
  <c r="N433" i="21"/>
  <c r="O432" i="21"/>
  <c r="N432" i="21"/>
  <c r="O431" i="21"/>
  <c r="N431" i="21"/>
  <c r="O430" i="21"/>
  <c r="N430" i="21"/>
  <c r="O429" i="21"/>
  <c r="N429" i="21"/>
  <c r="O428" i="21"/>
  <c r="N428" i="21"/>
  <c r="O427" i="21"/>
  <c r="N427" i="21"/>
  <c r="O426" i="21"/>
  <c r="N426" i="21"/>
  <c r="O425" i="21"/>
  <c r="N425" i="21"/>
  <c r="O424" i="21"/>
  <c r="N424" i="21"/>
  <c r="O423" i="21"/>
  <c r="N423" i="21"/>
  <c r="O422" i="21"/>
  <c r="N422" i="21"/>
  <c r="O421" i="21"/>
  <c r="N421" i="21"/>
  <c r="O420" i="21"/>
  <c r="N420" i="21"/>
  <c r="O419" i="21"/>
  <c r="N419" i="21"/>
  <c r="O418" i="21"/>
  <c r="N418" i="21"/>
  <c r="O417" i="21"/>
  <c r="N417" i="21"/>
  <c r="O416" i="21"/>
  <c r="N416" i="21"/>
  <c r="O415" i="21"/>
  <c r="N415" i="21"/>
  <c r="O414" i="21"/>
  <c r="N414" i="21"/>
  <c r="O413" i="21"/>
  <c r="N413" i="21"/>
  <c r="O412" i="21"/>
  <c r="N412" i="21"/>
  <c r="O411" i="21"/>
  <c r="N411" i="21"/>
  <c r="O410" i="21"/>
  <c r="N410" i="21"/>
  <c r="O409" i="21"/>
  <c r="N409" i="21"/>
  <c r="O408" i="21"/>
  <c r="N408" i="21"/>
  <c r="O407" i="21"/>
  <c r="N407" i="21"/>
  <c r="O406" i="21"/>
  <c r="N406" i="21"/>
  <c r="O405" i="21"/>
  <c r="N405" i="21"/>
  <c r="O404" i="21"/>
  <c r="N404" i="21"/>
  <c r="O403" i="21"/>
  <c r="N403" i="21"/>
  <c r="O402" i="21"/>
  <c r="N402" i="21"/>
  <c r="O401" i="21"/>
  <c r="N401" i="21"/>
  <c r="O400" i="21"/>
  <c r="N400" i="21"/>
  <c r="O399" i="21"/>
  <c r="N399" i="21"/>
  <c r="O398" i="21"/>
  <c r="N398" i="21"/>
  <c r="O397" i="21"/>
  <c r="N397" i="21"/>
  <c r="O396" i="21"/>
  <c r="N396" i="21"/>
  <c r="O395" i="21"/>
  <c r="N395" i="21"/>
  <c r="O394" i="21"/>
  <c r="N394" i="21"/>
  <c r="O393" i="21"/>
  <c r="N393" i="21"/>
  <c r="O392" i="21"/>
  <c r="N392" i="21"/>
  <c r="O391" i="21"/>
  <c r="N391" i="21"/>
  <c r="O390" i="21"/>
  <c r="N390" i="21"/>
  <c r="O389" i="21"/>
  <c r="N389" i="21"/>
  <c r="O388" i="21"/>
  <c r="N388" i="21"/>
  <c r="O387" i="21"/>
  <c r="N387" i="21"/>
  <c r="O386" i="21"/>
  <c r="N386" i="21"/>
  <c r="O385" i="21"/>
  <c r="N385" i="21"/>
  <c r="O384" i="21"/>
  <c r="N384" i="21"/>
  <c r="O383" i="21"/>
  <c r="N383" i="21"/>
  <c r="O382" i="21"/>
  <c r="N382" i="21"/>
  <c r="O381" i="21"/>
  <c r="N381" i="21"/>
  <c r="O380" i="21"/>
  <c r="N380" i="21"/>
  <c r="O379" i="21"/>
  <c r="N379" i="21"/>
  <c r="O378" i="21"/>
  <c r="N378" i="21"/>
  <c r="O377" i="21"/>
  <c r="N377" i="21"/>
  <c r="O376" i="21"/>
  <c r="N376" i="21"/>
  <c r="O375" i="21"/>
  <c r="N375" i="21"/>
  <c r="O374" i="21"/>
  <c r="N374" i="21"/>
  <c r="O373" i="21"/>
  <c r="N373" i="21"/>
  <c r="O372" i="21"/>
  <c r="N372" i="21"/>
  <c r="O371" i="21"/>
  <c r="N371" i="21"/>
  <c r="O370" i="21"/>
  <c r="N370" i="21"/>
  <c r="O369" i="21"/>
  <c r="N369" i="21"/>
  <c r="O368" i="21"/>
  <c r="N368" i="21"/>
  <c r="O367" i="21"/>
  <c r="N367" i="21"/>
  <c r="O366" i="21"/>
  <c r="N366" i="21"/>
  <c r="O365" i="21"/>
  <c r="N365" i="21"/>
  <c r="O364" i="21"/>
  <c r="N364" i="21"/>
  <c r="O363" i="21"/>
  <c r="N363" i="21"/>
  <c r="O362" i="21"/>
  <c r="N362" i="21"/>
  <c r="O361" i="21"/>
  <c r="N361" i="21"/>
  <c r="O360" i="21"/>
  <c r="N360" i="21"/>
  <c r="O359" i="21"/>
  <c r="N359" i="21"/>
  <c r="O358" i="21"/>
  <c r="N358" i="21"/>
  <c r="O357" i="21"/>
  <c r="N357" i="21"/>
  <c r="O356" i="21"/>
  <c r="N356" i="21"/>
  <c r="O355" i="21"/>
  <c r="N355" i="21"/>
  <c r="O354" i="21"/>
  <c r="N354" i="21"/>
  <c r="O353" i="21"/>
  <c r="N353" i="21"/>
  <c r="O352" i="21"/>
  <c r="N352" i="21"/>
  <c r="O351" i="21"/>
  <c r="N351" i="21"/>
  <c r="O350" i="21"/>
  <c r="N350" i="21"/>
  <c r="O349" i="21"/>
  <c r="N349" i="21"/>
  <c r="O348" i="21"/>
  <c r="N348" i="21"/>
  <c r="O347" i="21"/>
  <c r="N347" i="21"/>
  <c r="O346" i="21"/>
  <c r="N346" i="21"/>
  <c r="O345" i="21"/>
  <c r="N345" i="21"/>
  <c r="O344" i="21"/>
  <c r="N344" i="21"/>
  <c r="O343" i="21"/>
  <c r="N343" i="21"/>
  <c r="O342" i="21"/>
  <c r="N342" i="21"/>
  <c r="O341" i="21"/>
  <c r="N341" i="21"/>
  <c r="O340" i="21"/>
  <c r="N340" i="21"/>
  <c r="O339" i="21"/>
  <c r="N339" i="21"/>
  <c r="O338" i="21"/>
  <c r="N338" i="21"/>
  <c r="O337" i="21"/>
  <c r="N337" i="21"/>
  <c r="O336" i="21"/>
  <c r="N336" i="21"/>
  <c r="O335" i="21"/>
  <c r="N335" i="21"/>
  <c r="O334" i="21"/>
  <c r="N334" i="21"/>
  <c r="O333" i="21"/>
  <c r="N333" i="21"/>
  <c r="O332" i="21"/>
  <c r="N332" i="21"/>
  <c r="O331" i="21"/>
  <c r="N331" i="21"/>
  <c r="O330" i="21"/>
  <c r="N330" i="21"/>
  <c r="O329" i="21"/>
  <c r="N329" i="21"/>
  <c r="O328" i="21"/>
  <c r="N328" i="21"/>
  <c r="O327" i="21"/>
  <c r="N327" i="21"/>
  <c r="O326" i="21"/>
  <c r="N326" i="21"/>
  <c r="O325" i="21"/>
  <c r="N325" i="21"/>
  <c r="O324" i="21"/>
  <c r="N324" i="21"/>
  <c r="O323" i="21"/>
  <c r="N323" i="21"/>
  <c r="O322" i="21"/>
  <c r="N322" i="21"/>
  <c r="O321" i="21"/>
  <c r="N321" i="21"/>
  <c r="O320" i="21"/>
  <c r="N320" i="21"/>
  <c r="O319" i="21"/>
  <c r="N319" i="21"/>
  <c r="O318" i="21"/>
  <c r="N318" i="21"/>
  <c r="O317" i="21"/>
  <c r="N317" i="21"/>
  <c r="O316" i="21"/>
  <c r="N316" i="21"/>
  <c r="O315" i="21"/>
  <c r="N315" i="21"/>
  <c r="O314" i="21"/>
  <c r="N314" i="21"/>
  <c r="O313" i="21"/>
  <c r="N313" i="21"/>
  <c r="O312" i="21"/>
  <c r="N312" i="21"/>
  <c r="O311" i="21"/>
  <c r="N311" i="21"/>
  <c r="O310" i="21"/>
  <c r="N310" i="21"/>
  <c r="O309" i="21"/>
  <c r="N309" i="21"/>
  <c r="O308" i="21"/>
  <c r="N308" i="21"/>
  <c r="O307" i="21"/>
  <c r="N307" i="21"/>
  <c r="O306" i="21"/>
  <c r="N306" i="21"/>
  <c r="O305" i="21"/>
  <c r="N305" i="21"/>
  <c r="O304" i="21"/>
  <c r="N304" i="21"/>
  <c r="O303" i="21"/>
  <c r="N303" i="21"/>
  <c r="O302" i="21"/>
  <c r="N302" i="21"/>
  <c r="O301" i="21"/>
  <c r="N301" i="21"/>
  <c r="O300" i="21"/>
  <c r="N300" i="21"/>
  <c r="O299" i="21"/>
  <c r="N299" i="21"/>
  <c r="O298" i="21"/>
  <c r="N298" i="21"/>
  <c r="O297" i="21"/>
  <c r="N297" i="21"/>
  <c r="O296" i="21"/>
  <c r="N296" i="21"/>
  <c r="O295" i="21"/>
  <c r="N295" i="21"/>
  <c r="O294" i="21"/>
  <c r="N294" i="21"/>
  <c r="O293" i="21"/>
  <c r="N293" i="21"/>
  <c r="O292" i="21"/>
  <c r="N292" i="21"/>
  <c r="O291" i="21"/>
  <c r="N291" i="21"/>
  <c r="O290" i="21"/>
  <c r="N290" i="21"/>
  <c r="O289" i="21"/>
  <c r="N289" i="21"/>
  <c r="O288" i="21"/>
  <c r="N288" i="21"/>
  <c r="O287" i="21"/>
  <c r="N287" i="21"/>
  <c r="O286" i="21"/>
  <c r="N286" i="21"/>
  <c r="O285" i="21"/>
  <c r="N285" i="21"/>
  <c r="O284" i="21"/>
  <c r="N284" i="21"/>
  <c r="O283" i="21"/>
  <c r="N283" i="21"/>
  <c r="O282" i="21"/>
  <c r="N282" i="21"/>
  <c r="O281" i="21"/>
  <c r="N281" i="21"/>
  <c r="O280" i="21"/>
  <c r="N280" i="21"/>
  <c r="O279" i="21"/>
  <c r="N279" i="21"/>
  <c r="O278" i="21"/>
  <c r="N278" i="21"/>
  <c r="O277" i="21"/>
  <c r="N277" i="21"/>
  <c r="O276" i="21"/>
  <c r="N276" i="21"/>
  <c r="O275" i="21"/>
  <c r="N275" i="21"/>
  <c r="O274" i="21"/>
  <c r="N274" i="21"/>
  <c r="O273" i="21"/>
  <c r="N273" i="21"/>
  <c r="O272" i="21"/>
  <c r="N272" i="21"/>
  <c r="O271" i="21"/>
  <c r="N271" i="21"/>
  <c r="O270" i="21"/>
  <c r="N270" i="21"/>
  <c r="O269" i="21"/>
  <c r="N269" i="21"/>
  <c r="O268" i="21"/>
  <c r="N268" i="21"/>
  <c r="O267" i="21"/>
  <c r="N267" i="21"/>
  <c r="O266" i="21"/>
  <c r="N266" i="21"/>
  <c r="O265" i="21"/>
  <c r="N265" i="21"/>
  <c r="O264" i="21"/>
  <c r="N264" i="21"/>
  <c r="O263" i="21"/>
  <c r="N263" i="21"/>
  <c r="O262" i="21"/>
  <c r="N262" i="21"/>
  <c r="O261" i="21"/>
  <c r="N261" i="21"/>
  <c r="O260" i="21"/>
  <c r="N260" i="21"/>
  <c r="O259" i="21"/>
  <c r="N259" i="21"/>
  <c r="O258" i="21"/>
  <c r="N258" i="21"/>
  <c r="O257" i="21"/>
  <c r="N257" i="21"/>
  <c r="O256" i="21"/>
  <c r="N256" i="21"/>
  <c r="O255" i="21"/>
  <c r="N255" i="21"/>
  <c r="O254" i="21"/>
  <c r="N254" i="21"/>
  <c r="O253" i="21"/>
  <c r="N253" i="21"/>
  <c r="O252" i="21"/>
  <c r="N252" i="21"/>
  <c r="O251" i="21"/>
  <c r="N251" i="21"/>
  <c r="O250" i="21"/>
  <c r="N250" i="21"/>
  <c r="O249" i="21"/>
  <c r="N249" i="21"/>
  <c r="O248" i="21"/>
  <c r="N248" i="21"/>
  <c r="O247" i="21"/>
  <c r="N247" i="21"/>
  <c r="O246" i="21"/>
  <c r="N246" i="21"/>
  <c r="O245" i="21"/>
  <c r="N245" i="21"/>
  <c r="O244" i="21"/>
  <c r="N244" i="21"/>
  <c r="O243" i="21"/>
  <c r="N243" i="21"/>
  <c r="O242" i="21"/>
  <c r="N242" i="21"/>
  <c r="O241" i="21"/>
  <c r="N241" i="21"/>
  <c r="O240" i="21"/>
  <c r="N240" i="21"/>
  <c r="O239" i="21"/>
  <c r="N239" i="21"/>
  <c r="O238" i="21"/>
  <c r="N238" i="21"/>
  <c r="O237" i="21"/>
  <c r="N237" i="21"/>
  <c r="O236" i="21"/>
  <c r="N236" i="21"/>
  <c r="O235" i="21"/>
  <c r="N235" i="21"/>
  <c r="O234" i="21"/>
  <c r="N234" i="21"/>
  <c r="O233" i="21"/>
  <c r="N233" i="21"/>
  <c r="O232" i="21"/>
  <c r="N232" i="21"/>
  <c r="O231" i="21"/>
  <c r="N231" i="21"/>
  <c r="O230" i="21"/>
  <c r="N230" i="21"/>
  <c r="O229" i="21"/>
  <c r="N229" i="21"/>
  <c r="O228" i="21"/>
  <c r="N228" i="21"/>
  <c r="O227" i="21"/>
  <c r="N227" i="21"/>
  <c r="O226" i="21"/>
  <c r="N226" i="21"/>
  <c r="O225" i="21"/>
  <c r="N225" i="21"/>
  <c r="O224" i="21"/>
  <c r="N224" i="21"/>
  <c r="O223" i="21"/>
  <c r="N223" i="21"/>
  <c r="O222" i="21"/>
  <c r="N222" i="21"/>
  <c r="O221" i="21"/>
  <c r="N221" i="21"/>
  <c r="O220" i="21"/>
  <c r="N220" i="21"/>
  <c r="O219" i="21"/>
  <c r="N219" i="21"/>
  <c r="O218" i="21"/>
  <c r="N218" i="21"/>
  <c r="O217" i="21"/>
  <c r="N217" i="21"/>
  <c r="O216" i="21"/>
  <c r="N216" i="21"/>
  <c r="O215" i="21"/>
  <c r="N215" i="21"/>
  <c r="O214" i="21"/>
  <c r="N214" i="21"/>
  <c r="O213" i="21"/>
  <c r="N213" i="21"/>
  <c r="O212" i="21"/>
  <c r="N212" i="21"/>
  <c r="O211" i="21"/>
  <c r="N211" i="21"/>
  <c r="O210" i="21"/>
  <c r="N210" i="21"/>
  <c r="O209" i="21"/>
  <c r="N209" i="21"/>
  <c r="O208" i="21"/>
  <c r="N208" i="21"/>
  <c r="O207" i="21"/>
  <c r="N207" i="21"/>
  <c r="O206" i="21"/>
  <c r="N206" i="21"/>
  <c r="O205" i="21"/>
  <c r="N205" i="21"/>
  <c r="O204" i="21"/>
  <c r="N204" i="21"/>
  <c r="O203" i="21"/>
  <c r="N203" i="21"/>
  <c r="O202" i="21"/>
  <c r="N202" i="21"/>
  <c r="O201" i="21"/>
  <c r="N201" i="21"/>
  <c r="O200" i="21"/>
  <c r="N200" i="21"/>
  <c r="O199" i="21"/>
  <c r="N199" i="21"/>
  <c r="O198" i="21"/>
  <c r="N198" i="21"/>
  <c r="O197" i="21"/>
  <c r="N197" i="21"/>
  <c r="O196" i="21"/>
  <c r="N196" i="21"/>
  <c r="O195" i="21"/>
  <c r="N195" i="21"/>
  <c r="O194" i="21"/>
  <c r="N194" i="21"/>
  <c r="O193" i="21"/>
  <c r="N193" i="21"/>
  <c r="O192" i="21"/>
  <c r="N192" i="21"/>
  <c r="O191" i="21"/>
  <c r="N191" i="21"/>
  <c r="O190" i="21"/>
  <c r="N190" i="21"/>
  <c r="O189" i="21"/>
  <c r="N189" i="21"/>
  <c r="O188" i="21"/>
  <c r="N188" i="21"/>
  <c r="O187" i="21"/>
  <c r="N187" i="21"/>
  <c r="O186" i="21"/>
  <c r="N186" i="21"/>
  <c r="O185" i="21"/>
  <c r="N185" i="21"/>
  <c r="O184" i="21"/>
  <c r="N184" i="21"/>
  <c r="O183" i="21"/>
  <c r="N183" i="21"/>
  <c r="O182" i="21"/>
  <c r="N182" i="21"/>
  <c r="O181" i="21"/>
  <c r="N181" i="21"/>
  <c r="O180" i="21"/>
  <c r="N180" i="21"/>
  <c r="O179" i="21"/>
  <c r="N179" i="21"/>
  <c r="O178" i="21"/>
  <c r="N178" i="21"/>
  <c r="O177" i="21"/>
  <c r="N177" i="21"/>
  <c r="O176" i="21"/>
  <c r="N176" i="21"/>
  <c r="O175" i="21"/>
  <c r="N175" i="21"/>
  <c r="O174" i="21"/>
  <c r="N174" i="21"/>
  <c r="O173" i="21"/>
  <c r="N173" i="21"/>
  <c r="O172" i="21"/>
  <c r="N172" i="21"/>
  <c r="O171" i="21"/>
  <c r="N171" i="21"/>
  <c r="O170" i="21"/>
  <c r="N170" i="21"/>
  <c r="O169" i="21"/>
  <c r="N169" i="21"/>
  <c r="O168" i="21"/>
  <c r="N168" i="21"/>
  <c r="O167" i="21"/>
  <c r="N167" i="21"/>
  <c r="O166" i="21"/>
  <c r="N166" i="21"/>
  <c r="O165" i="21"/>
  <c r="N165" i="21"/>
  <c r="O164" i="21"/>
  <c r="N164" i="21"/>
  <c r="O163" i="21"/>
  <c r="N163" i="21"/>
  <c r="O162" i="21"/>
  <c r="N162" i="21"/>
  <c r="O161" i="21"/>
  <c r="N161" i="21"/>
  <c r="O160" i="21"/>
  <c r="N160" i="21"/>
  <c r="O159" i="21"/>
  <c r="N159" i="21"/>
  <c r="O158" i="21"/>
  <c r="N158" i="21"/>
  <c r="O157" i="21"/>
  <c r="N157" i="21"/>
  <c r="O156" i="21"/>
  <c r="N156" i="21"/>
  <c r="O155" i="21"/>
  <c r="N155" i="21"/>
  <c r="O154" i="21"/>
  <c r="N154" i="21"/>
  <c r="O153" i="21"/>
  <c r="N153" i="21"/>
  <c r="O152" i="21"/>
  <c r="N152" i="21"/>
  <c r="O151" i="21"/>
  <c r="N151" i="21"/>
  <c r="O150" i="21"/>
  <c r="N150" i="21"/>
  <c r="O149" i="21"/>
  <c r="N149" i="21"/>
  <c r="O148" i="21"/>
  <c r="N148" i="21"/>
  <c r="O147" i="21"/>
  <c r="N147" i="21"/>
  <c r="O146" i="21"/>
  <c r="N146" i="21"/>
  <c r="O145" i="21"/>
  <c r="N145" i="21"/>
  <c r="O144" i="21"/>
  <c r="N144" i="21"/>
  <c r="O143" i="21"/>
  <c r="N143" i="21"/>
  <c r="O142" i="21"/>
  <c r="N142" i="21"/>
  <c r="O141" i="21"/>
  <c r="N141" i="21"/>
  <c r="O140" i="21"/>
  <c r="N140" i="21"/>
  <c r="O139" i="21"/>
  <c r="N139" i="21"/>
  <c r="O138" i="21"/>
  <c r="N138" i="21"/>
  <c r="O137" i="21"/>
  <c r="N137" i="21"/>
  <c r="O136" i="21"/>
  <c r="N136" i="21"/>
  <c r="O135" i="21"/>
  <c r="N135" i="21"/>
  <c r="O134" i="21"/>
  <c r="N134" i="21"/>
  <c r="O133" i="21"/>
  <c r="N133" i="21"/>
  <c r="O132" i="21"/>
  <c r="N132" i="21"/>
  <c r="O131" i="21"/>
  <c r="N131" i="21"/>
  <c r="O130" i="21"/>
  <c r="N130" i="21"/>
  <c r="O129" i="21"/>
  <c r="N129" i="21"/>
  <c r="O128" i="21"/>
  <c r="N128" i="21"/>
  <c r="O127" i="21"/>
  <c r="N127" i="21"/>
  <c r="O126" i="21"/>
  <c r="N126" i="21"/>
  <c r="O125" i="21"/>
  <c r="N125" i="21"/>
  <c r="O124" i="21"/>
  <c r="N124" i="21"/>
  <c r="O123" i="21"/>
  <c r="N123" i="21"/>
  <c r="O122" i="21"/>
  <c r="N122" i="21"/>
  <c r="O121" i="21"/>
  <c r="N121" i="21"/>
  <c r="O120" i="21"/>
  <c r="N120" i="21"/>
  <c r="O119" i="21"/>
  <c r="N119" i="21"/>
  <c r="O118" i="21"/>
  <c r="N118" i="21"/>
  <c r="O117" i="21"/>
  <c r="N117" i="21"/>
  <c r="O116" i="21"/>
  <c r="N116" i="21"/>
  <c r="O115" i="21"/>
  <c r="N115" i="21"/>
  <c r="O114" i="21"/>
  <c r="N114" i="21"/>
  <c r="O113" i="21"/>
  <c r="N113" i="21"/>
  <c r="O112" i="21"/>
  <c r="N112" i="21"/>
  <c r="O111" i="21"/>
  <c r="N111" i="21"/>
  <c r="O110" i="21"/>
  <c r="N110" i="21"/>
  <c r="O109" i="21"/>
  <c r="N109" i="21"/>
  <c r="O108" i="21"/>
  <c r="N108" i="21"/>
  <c r="O107" i="21"/>
  <c r="N107" i="21"/>
  <c r="O106" i="21"/>
  <c r="N106" i="21"/>
  <c r="O105" i="21"/>
  <c r="N105" i="21"/>
  <c r="O104" i="21"/>
  <c r="N104" i="21"/>
  <c r="O103" i="21"/>
  <c r="N103" i="21"/>
  <c r="O102" i="21"/>
  <c r="N102" i="21"/>
  <c r="O101" i="21"/>
  <c r="N101" i="21"/>
  <c r="O100" i="21"/>
  <c r="N100" i="21"/>
  <c r="O99" i="21"/>
  <c r="N99" i="21"/>
  <c r="O98" i="21"/>
  <c r="N98" i="21"/>
  <c r="O97" i="21"/>
  <c r="N97" i="21"/>
  <c r="O96" i="21"/>
  <c r="N96" i="21"/>
  <c r="O95" i="21"/>
  <c r="N95" i="21"/>
  <c r="O94" i="21"/>
  <c r="N94" i="21"/>
  <c r="O93" i="21"/>
  <c r="N93" i="21"/>
  <c r="O92" i="21"/>
  <c r="N92" i="21"/>
  <c r="O91" i="21"/>
  <c r="N91" i="21"/>
  <c r="O90" i="21"/>
  <c r="N90" i="21"/>
  <c r="O89" i="21"/>
  <c r="N89" i="21"/>
  <c r="O88" i="21"/>
  <c r="N88" i="21"/>
  <c r="O87" i="21"/>
  <c r="N87" i="21"/>
  <c r="O86" i="21"/>
  <c r="N86" i="21"/>
  <c r="O85" i="21"/>
  <c r="N85" i="21"/>
  <c r="O84" i="21"/>
  <c r="N84" i="21"/>
  <c r="O83" i="21"/>
  <c r="N83" i="21"/>
  <c r="O82" i="21"/>
  <c r="N82" i="21"/>
  <c r="O81" i="21"/>
  <c r="N81" i="21"/>
  <c r="O80" i="21"/>
  <c r="N80" i="21"/>
  <c r="O79" i="21"/>
  <c r="N79" i="21"/>
  <c r="O78" i="21"/>
  <c r="N78" i="21"/>
  <c r="O77" i="21"/>
  <c r="N77" i="21"/>
  <c r="O76" i="21"/>
  <c r="N76" i="21"/>
  <c r="O75" i="21"/>
  <c r="N75" i="21"/>
  <c r="O74" i="21"/>
  <c r="N74" i="21"/>
  <c r="O73" i="21"/>
  <c r="N73" i="21"/>
  <c r="O72" i="21"/>
  <c r="N72" i="21"/>
  <c r="O71" i="21"/>
  <c r="N71" i="21"/>
  <c r="O70" i="21"/>
  <c r="N70" i="21"/>
  <c r="O69" i="21"/>
  <c r="N69" i="21"/>
  <c r="O68" i="21"/>
  <c r="N68" i="21"/>
  <c r="O67" i="21"/>
  <c r="N67" i="21"/>
  <c r="O66" i="21"/>
  <c r="N66" i="21"/>
  <c r="O65" i="21"/>
  <c r="N65" i="21"/>
  <c r="O64" i="21"/>
  <c r="N64" i="21"/>
  <c r="O63" i="21"/>
  <c r="N63" i="21"/>
  <c r="O62" i="21"/>
  <c r="N62" i="21"/>
  <c r="O61" i="21"/>
  <c r="N61" i="21"/>
  <c r="O60" i="21"/>
  <c r="N60" i="21"/>
  <c r="O59" i="21"/>
  <c r="N59" i="21"/>
  <c r="O58" i="21"/>
  <c r="N58" i="21"/>
  <c r="O57" i="21"/>
  <c r="N57" i="21"/>
  <c r="O56" i="21"/>
  <c r="N56" i="21"/>
  <c r="O55" i="21"/>
  <c r="N55" i="21"/>
  <c r="O54" i="21"/>
  <c r="N54" i="21"/>
  <c r="O53" i="21"/>
  <c r="N53" i="21"/>
  <c r="O52" i="21"/>
  <c r="N52" i="21"/>
  <c r="O51" i="21"/>
  <c r="N51" i="21"/>
  <c r="O50" i="21"/>
  <c r="N50" i="21"/>
  <c r="O49" i="21"/>
  <c r="N49" i="21"/>
  <c r="O48" i="21"/>
  <c r="N48" i="21"/>
  <c r="O47" i="21"/>
  <c r="N47" i="21"/>
  <c r="O46" i="21"/>
  <c r="N46" i="21"/>
  <c r="O45" i="21"/>
  <c r="N45" i="21"/>
  <c r="O44" i="21"/>
  <c r="N44" i="21"/>
  <c r="O43" i="21"/>
  <c r="N43" i="21"/>
  <c r="O42" i="21"/>
  <c r="N42" i="21"/>
  <c r="O41" i="21"/>
  <c r="N41" i="21"/>
  <c r="O40" i="21"/>
  <c r="N40" i="21"/>
  <c r="O39" i="21"/>
  <c r="N39" i="21"/>
  <c r="O38" i="21"/>
  <c r="N38" i="21"/>
  <c r="O37" i="21"/>
  <c r="N37" i="21"/>
  <c r="O36" i="21"/>
  <c r="N36" i="21"/>
  <c r="O35" i="21"/>
  <c r="N35" i="21"/>
  <c r="O34" i="21"/>
  <c r="N34" i="21"/>
  <c r="O33" i="21"/>
  <c r="N33" i="21"/>
  <c r="O32" i="21"/>
  <c r="N32" i="21"/>
  <c r="O31" i="21"/>
  <c r="N31" i="21"/>
  <c r="O30" i="21"/>
  <c r="N30" i="21"/>
  <c r="O29" i="21"/>
  <c r="N29" i="21"/>
  <c r="O28" i="21"/>
  <c r="N28" i="21"/>
  <c r="O27" i="21"/>
  <c r="N27" i="21"/>
  <c r="O26" i="21"/>
  <c r="N26" i="21"/>
  <c r="O25" i="21"/>
  <c r="N25" i="21"/>
  <c r="O24" i="21"/>
  <c r="N24" i="21"/>
  <c r="O23" i="21"/>
  <c r="N23" i="21"/>
  <c r="O22" i="21"/>
  <c r="N22" i="21"/>
  <c r="O21" i="21"/>
  <c r="N21" i="21"/>
  <c r="O20" i="21"/>
  <c r="N20" i="21"/>
  <c r="O19" i="21"/>
  <c r="N19" i="21"/>
  <c r="O18" i="21"/>
  <c r="N18" i="21"/>
  <c r="O17" i="21"/>
  <c r="N17" i="21"/>
  <c r="O16" i="21"/>
  <c r="N16" i="21"/>
  <c r="O15" i="21"/>
  <c r="N15" i="21"/>
  <c r="O14" i="21"/>
  <c r="N14" i="21"/>
  <c r="O13" i="21"/>
  <c r="N13" i="21"/>
  <c r="O12" i="21"/>
  <c r="N12" i="21"/>
  <c r="O11" i="21"/>
  <c r="N11" i="21"/>
  <c r="O10" i="21"/>
  <c r="N10" i="21"/>
  <c r="O9" i="21"/>
  <c r="N9" i="21"/>
  <c r="O8" i="21"/>
  <c r="N8" i="21"/>
  <c r="O7" i="21"/>
  <c r="N7" i="21"/>
  <c r="O6" i="21"/>
  <c r="N6" i="21"/>
  <c r="C1" i="21"/>
  <c r="B1" i="21"/>
  <c r="A1" i="21"/>
  <c r="L1999" i="19"/>
  <c r="Q7" i="19"/>
  <c r="Q8" i="19"/>
  <c r="Q9" i="19"/>
  <c r="Q10" i="19"/>
  <c r="Q11" i="19"/>
  <c r="Q12" i="19"/>
  <c r="Q13" i="19"/>
  <c r="Q14" i="19"/>
  <c r="Q15" i="19"/>
  <c r="Q16" i="19"/>
  <c r="Q17" i="19"/>
  <c r="Q18" i="19"/>
  <c r="Q19" i="19"/>
  <c r="Q20" i="19"/>
  <c r="Q21" i="19"/>
  <c r="Q22" i="19"/>
  <c r="Q23" i="19"/>
  <c r="Q24" i="19"/>
  <c r="Q25" i="19"/>
  <c r="Q26" i="19"/>
  <c r="Q27" i="19"/>
  <c r="Q28" i="19"/>
  <c r="Q29" i="19"/>
  <c r="Q30" i="19"/>
  <c r="Q31" i="19"/>
  <c r="Q32" i="19"/>
  <c r="Q33" i="19"/>
  <c r="Q34" i="19"/>
  <c r="Q35" i="19"/>
  <c r="Q36" i="19"/>
  <c r="Q37" i="19"/>
  <c r="Q38" i="19"/>
  <c r="Q39" i="19"/>
  <c r="Q40" i="19"/>
  <c r="Q41" i="19"/>
  <c r="Q42" i="19"/>
  <c r="Q43" i="19"/>
  <c r="Q44" i="19"/>
  <c r="Q45" i="19"/>
  <c r="Q46" i="19"/>
  <c r="Q47" i="19"/>
  <c r="Q48" i="19"/>
  <c r="Q49" i="19"/>
  <c r="Q50" i="19"/>
  <c r="Q51" i="19"/>
  <c r="Q52" i="19"/>
  <c r="Q53" i="19"/>
  <c r="Q54" i="19"/>
  <c r="Q55" i="19"/>
  <c r="Q56" i="19"/>
  <c r="Q57" i="19"/>
  <c r="Q58" i="19"/>
  <c r="Q59" i="19"/>
  <c r="Q60" i="19"/>
  <c r="Q61" i="19"/>
  <c r="Q62" i="19"/>
  <c r="Q63" i="19"/>
  <c r="Q64" i="19"/>
  <c r="Q65" i="19"/>
  <c r="Q66" i="19"/>
  <c r="Q67" i="19"/>
  <c r="Q68" i="19"/>
  <c r="Q69" i="19"/>
  <c r="Q70" i="19"/>
  <c r="Q71" i="19"/>
  <c r="Q72" i="19"/>
  <c r="Q73" i="19"/>
  <c r="Q74" i="19"/>
  <c r="Q75" i="19"/>
  <c r="Q76" i="19"/>
  <c r="Q77" i="19"/>
  <c r="Q78" i="19"/>
  <c r="Q79" i="19"/>
  <c r="Q80" i="19"/>
  <c r="Q81" i="19"/>
  <c r="Q82" i="19"/>
  <c r="Q83" i="19"/>
  <c r="Q84" i="19"/>
  <c r="Q85" i="19"/>
  <c r="Q86" i="19"/>
  <c r="Q87" i="19"/>
  <c r="Q88" i="19"/>
  <c r="Q89" i="19"/>
  <c r="Q90" i="19"/>
  <c r="Q91" i="19"/>
  <c r="Q92" i="19"/>
  <c r="Q93" i="19"/>
  <c r="Q94" i="19"/>
  <c r="Q95" i="19"/>
  <c r="Q96" i="19"/>
  <c r="Q97" i="19"/>
  <c r="Q98" i="19"/>
  <c r="Q99" i="19"/>
  <c r="Q100" i="19"/>
  <c r="Q101" i="19"/>
  <c r="Q102" i="19"/>
  <c r="Q103" i="19"/>
  <c r="Q104" i="19"/>
  <c r="Q105" i="19"/>
  <c r="Q106" i="19"/>
  <c r="Q107" i="19"/>
  <c r="Q108" i="19"/>
  <c r="Q109" i="19"/>
  <c r="Q110" i="19"/>
  <c r="Q111" i="19"/>
  <c r="Q112" i="19"/>
  <c r="Q113" i="19"/>
  <c r="Q114" i="19"/>
  <c r="Q115" i="19"/>
  <c r="Q116" i="19"/>
  <c r="Q117" i="19"/>
  <c r="Q118" i="19"/>
  <c r="Q119" i="19"/>
  <c r="Q120" i="19"/>
  <c r="Q121" i="19"/>
  <c r="Q122" i="19"/>
  <c r="Q123" i="19"/>
  <c r="Q124" i="19"/>
  <c r="Q125" i="19"/>
  <c r="Q126" i="19"/>
  <c r="Q127" i="19"/>
  <c r="Q128" i="19"/>
  <c r="Q129" i="19"/>
  <c r="Q130" i="19"/>
  <c r="Q131" i="19"/>
  <c r="Q132" i="19"/>
  <c r="Q133" i="19"/>
  <c r="Q134" i="19"/>
  <c r="Q135" i="19"/>
  <c r="Q136" i="19"/>
  <c r="Q137" i="19"/>
  <c r="Q138" i="19"/>
  <c r="Q139" i="19"/>
  <c r="Q140" i="19"/>
  <c r="Q141" i="19"/>
  <c r="Q142" i="19"/>
  <c r="Q143" i="19"/>
  <c r="Q144" i="19"/>
  <c r="Q145" i="19"/>
  <c r="Q146" i="19"/>
  <c r="Q147" i="19"/>
  <c r="Q148" i="19"/>
  <c r="Q149" i="19"/>
  <c r="Q150" i="19"/>
  <c r="Q151" i="19"/>
  <c r="Q152" i="19"/>
  <c r="Q153" i="19"/>
  <c r="Q154" i="19"/>
  <c r="Q155" i="19"/>
  <c r="Q156" i="19"/>
  <c r="Q157" i="19"/>
  <c r="Q158" i="19"/>
  <c r="Q159" i="19"/>
  <c r="Q160" i="19"/>
  <c r="Q161" i="19"/>
  <c r="Q162" i="19"/>
  <c r="Q163" i="19"/>
  <c r="Q164" i="19"/>
  <c r="Q165" i="19"/>
  <c r="Q166" i="19"/>
  <c r="Q167" i="19"/>
  <c r="Q168" i="19"/>
  <c r="Q169" i="19"/>
  <c r="Q170" i="19"/>
  <c r="Q171" i="19"/>
  <c r="Q172" i="19"/>
  <c r="Q173" i="19"/>
  <c r="Q174" i="19"/>
  <c r="Q175" i="19"/>
  <c r="Q176" i="19"/>
  <c r="Q177" i="19"/>
  <c r="Q178" i="19"/>
  <c r="Q179" i="19"/>
  <c r="Q180" i="19"/>
  <c r="Q181" i="19"/>
  <c r="Q182" i="19"/>
  <c r="Q183" i="19"/>
  <c r="Q184" i="19"/>
  <c r="Q185" i="19"/>
  <c r="Q186" i="19"/>
  <c r="Q187" i="19"/>
  <c r="Q188" i="19"/>
  <c r="Q189" i="19"/>
  <c r="Q190" i="19"/>
  <c r="Q191" i="19"/>
  <c r="Q192" i="19"/>
  <c r="Q193" i="19"/>
  <c r="Q194" i="19"/>
  <c r="Q195" i="19"/>
  <c r="Q196" i="19"/>
  <c r="Q197" i="19"/>
  <c r="Q198" i="19"/>
  <c r="Q199" i="19"/>
  <c r="Q200" i="19"/>
  <c r="Q201" i="19"/>
  <c r="Q202" i="19"/>
  <c r="Q203" i="19"/>
  <c r="Q204" i="19"/>
  <c r="Q205" i="19"/>
  <c r="Q206" i="19"/>
  <c r="Q207" i="19"/>
  <c r="Q208" i="19"/>
  <c r="Q209" i="19"/>
  <c r="Q210" i="19"/>
  <c r="Q211" i="19"/>
  <c r="Q212" i="19"/>
  <c r="Q213" i="19"/>
  <c r="Q214" i="19"/>
  <c r="Q215" i="19"/>
  <c r="Q216" i="19"/>
  <c r="Q217" i="19"/>
  <c r="Q218" i="19"/>
  <c r="Q219" i="19"/>
  <c r="Q220" i="19"/>
  <c r="Q221" i="19"/>
  <c r="Q222" i="19"/>
  <c r="Q223" i="19"/>
  <c r="Q224" i="19"/>
  <c r="Q225" i="19"/>
  <c r="Q226" i="19"/>
  <c r="Q227" i="19"/>
  <c r="Q228" i="19"/>
  <c r="Q229" i="19"/>
  <c r="Q230" i="19"/>
  <c r="Q231" i="19"/>
  <c r="Q232" i="19"/>
  <c r="Q233" i="19"/>
  <c r="Q234" i="19"/>
  <c r="Q235" i="19"/>
  <c r="Q236" i="19"/>
  <c r="Q237" i="19"/>
  <c r="Q238" i="19"/>
  <c r="Q239" i="19"/>
  <c r="Q240" i="19"/>
  <c r="Q241" i="19"/>
  <c r="Q242" i="19"/>
  <c r="Q243" i="19"/>
  <c r="Q244" i="19"/>
  <c r="Q245" i="19"/>
  <c r="Q246" i="19"/>
  <c r="Q247" i="19"/>
  <c r="Q248" i="19"/>
  <c r="Q249" i="19"/>
  <c r="Q250" i="19"/>
  <c r="Q251" i="19"/>
  <c r="Q252" i="19"/>
  <c r="Q253" i="19"/>
  <c r="Q254" i="19"/>
  <c r="Q255" i="19"/>
  <c r="Q256" i="19"/>
  <c r="Q257" i="19"/>
  <c r="Q258" i="19"/>
  <c r="Q259" i="19"/>
  <c r="Q260" i="19"/>
  <c r="Q261" i="19"/>
  <c r="Q262" i="19"/>
  <c r="Q263" i="19"/>
  <c r="Q264" i="19"/>
  <c r="Q265" i="19"/>
  <c r="Q266" i="19"/>
  <c r="Q267" i="19"/>
  <c r="Q268" i="19"/>
  <c r="Q269" i="19"/>
  <c r="Q270" i="19"/>
  <c r="Q271" i="19"/>
  <c r="Q272" i="19"/>
  <c r="Q273" i="19"/>
  <c r="Q274" i="19"/>
  <c r="Q275" i="19"/>
  <c r="Q276" i="19"/>
  <c r="Q277" i="19"/>
  <c r="Q278" i="19"/>
  <c r="Q279" i="19"/>
  <c r="Q280" i="19"/>
  <c r="Q281" i="19"/>
  <c r="Q282" i="19"/>
  <c r="Q283" i="19"/>
  <c r="Q284" i="19"/>
  <c r="Q285" i="19"/>
  <c r="Q286" i="19"/>
  <c r="Q287" i="19"/>
  <c r="Q288" i="19"/>
  <c r="Q289" i="19"/>
  <c r="Q290" i="19"/>
  <c r="Q291" i="19"/>
  <c r="Q292" i="19"/>
  <c r="Q293" i="19"/>
  <c r="Q294" i="19"/>
  <c r="Q295" i="19"/>
  <c r="Q296" i="19"/>
  <c r="Q297" i="19"/>
  <c r="Q298" i="19"/>
  <c r="Q299" i="19"/>
  <c r="Q300" i="19"/>
  <c r="Q301" i="19"/>
  <c r="Q302" i="19"/>
  <c r="Q303" i="19"/>
  <c r="Q304" i="19"/>
  <c r="Q305" i="19"/>
  <c r="Q306" i="19"/>
  <c r="Q307" i="19"/>
  <c r="Q308" i="19"/>
  <c r="Q309" i="19"/>
  <c r="Q310" i="19"/>
  <c r="Q311" i="19"/>
  <c r="Q312" i="19"/>
  <c r="Q313" i="19"/>
  <c r="Q314" i="19"/>
  <c r="Q315" i="19"/>
  <c r="Q316" i="19"/>
  <c r="Q317" i="19"/>
  <c r="Q318" i="19"/>
  <c r="Q319" i="19"/>
  <c r="Q320" i="19"/>
  <c r="Q321" i="19"/>
  <c r="Q322" i="19"/>
  <c r="Q323" i="19"/>
  <c r="Q324" i="19"/>
  <c r="Q325" i="19"/>
  <c r="Q326" i="19"/>
  <c r="Q327" i="19"/>
  <c r="Q328" i="19"/>
  <c r="Q329" i="19"/>
  <c r="Q330" i="19"/>
  <c r="Q331" i="19"/>
  <c r="Q332" i="19"/>
  <c r="Q333" i="19"/>
  <c r="Q334" i="19"/>
  <c r="Q335" i="19"/>
  <c r="Q336" i="19"/>
  <c r="Q337" i="19"/>
  <c r="Q338" i="19"/>
  <c r="Q339" i="19"/>
  <c r="Q340" i="19"/>
  <c r="Q341" i="19"/>
  <c r="Q342" i="19"/>
  <c r="Q343" i="19"/>
  <c r="Q344" i="19"/>
  <c r="Q345" i="19"/>
  <c r="Q346" i="19"/>
  <c r="Q347" i="19"/>
  <c r="Q348" i="19"/>
  <c r="Q349" i="19"/>
  <c r="Q350" i="19"/>
  <c r="Q351" i="19"/>
  <c r="Q352" i="19"/>
  <c r="Q353" i="19"/>
  <c r="Q354" i="19"/>
  <c r="Q355" i="19"/>
  <c r="Q356" i="19"/>
  <c r="Q357" i="19"/>
  <c r="Q358" i="19"/>
  <c r="Q359" i="19"/>
  <c r="Q360" i="19"/>
  <c r="Q361" i="19"/>
  <c r="Q362" i="19"/>
  <c r="Q363" i="19"/>
  <c r="Q364" i="19"/>
  <c r="Q365" i="19"/>
  <c r="Q366" i="19"/>
  <c r="Q367" i="19"/>
  <c r="Q368" i="19"/>
  <c r="Q369" i="19"/>
  <c r="Q370" i="19"/>
  <c r="Q371" i="19"/>
  <c r="Q372" i="19"/>
  <c r="Q373" i="19"/>
  <c r="Q374" i="19"/>
  <c r="Q375" i="19"/>
  <c r="Q376" i="19"/>
  <c r="Q377" i="19"/>
  <c r="Q378" i="19"/>
  <c r="Q379" i="19"/>
  <c r="Q380" i="19"/>
  <c r="Q381" i="19"/>
  <c r="Q382" i="19"/>
  <c r="Q383" i="19"/>
  <c r="Q384" i="19"/>
  <c r="Q385" i="19"/>
  <c r="Q386" i="19"/>
  <c r="Q387" i="19"/>
  <c r="Q388" i="19"/>
  <c r="Q389" i="19"/>
  <c r="Q390" i="19"/>
  <c r="Q391" i="19"/>
  <c r="Q392" i="19"/>
  <c r="Q393" i="19"/>
  <c r="Q394" i="19"/>
  <c r="Q395" i="19"/>
  <c r="Q396" i="19"/>
  <c r="Q397" i="19"/>
  <c r="Q398" i="19"/>
  <c r="Q399" i="19"/>
  <c r="Q400" i="19"/>
  <c r="Q401" i="19"/>
  <c r="Q402" i="19"/>
  <c r="Q403" i="19"/>
  <c r="Q404" i="19"/>
  <c r="Q405" i="19"/>
  <c r="Q406" i="19"/>
  <c r="Q407" i="19"/>
  <c r="Q408" i="19"/>
  <c r="Q409" i="19"/>
  <c r="Q410" i="19"/>
  <c r="Q411" i="19"/>
  <c r="Q412" i="19"/>
  <c r="Q413" i="19"/>
  <c r="Q414" i="19"/>
  <c r="Q415" i="19"/>
  <c r="Q416" i="19"/>
  <c r="Q417" i="19"/>
  <c r="Q418" i="19"/>
  <c r="Q419" i="19"/>
  <c r="Q420" i="19"/>
  <c r="Q421" i="19"/>
  <c r="Q422" i="19"/>
  <c r="Q423" i="19"/>
  <c r="Q424" i="19"/>
  <c r="Q425" i="19"/>
  <c r="Q426" i="19"/>
  <c r="Q427" i="19"/>
  <c r="Q428" i="19"/>
  <c r="Q429" i="19"/>
  <c r="Q430" i="19"/>
  <c r="Q431" i="19"/>
  <c r="Q432" i="19"/>
  <c r="Q433" i="19"/>
  <c r="Q434" i="19"/>
  <c r="Q435" i="19"/>
  <c r="Q436" i="19"/>
  <c r="Q437" i="19"/>
  <c r="Q438" i="19"/>
  <c r="Q439" i="19"/>
  <c r="Q440" i="19"/>
  <c r="Q441" i="19"/>
  <c r="Q442" i="19"/>
  <c r="Q443" i="19"/>
  <c r="Q444" i="19"/>
  <c r="Q445" i="19"/>
  <c r="Q446" i="19"/>
  <c r="Q447" i="19"/>
  <c r="Q448" i="19"/>
  <c r="Q449" i="19"/>
  <c r="Q450" i="19"/>
  <c r="Q451" i="19"/>
  <c r="Q452" i="19"/>
  <c r="Q453" i="19"/>
  <c r="Q454" i="19"/>
  <c r="Q455" i="19"/>
  <c r="Q456" i="19"/>
  <c r="Q457" i="19"/>
  <c r="Q458" i="19"/>
  <c r="Q459" i="19"/>
  <c r="Q460" i="19"/>
  <c r="Q461" i="19"/>
  <c r="Q462" i="19"/>
  <c r="Q463" i="19"/>
  <c r="Q464" i="19"/>
  <c r="Q465" i="19"/>
  <c r="Q466" i="19"/>
  <c r="Q467" i="19"/>
  <c r="Q468" i="19"/>
  <c r="Q469" i="19"/>
  <c r="Q470" i="19"/>
  <c r="Q471" i="19"/>
  <c r="Q472" i="19"/>
  <c r="Q473" i="19"/>
  <c r="Q474" i="19"/>
  <c r="Q475" i="19"/>
  <c r="Q476" i="19"/>
  <c r="Q477" i="19"/>
  <c r="Q478" i="19"/>
  <c r="Q479" i="19"/>
  <c r="Q480" i="19"/>
  <c r="Q481" i="19"/>
  <c r="Q482" i="19"/>
  <c r="Q483" i="19"/>
  <c r="Q484" i="19"/>
  <c r="Q485" i="19"/>
  <c r="Q486" i="19"/>
  <c r="Q487" i="19"/>
  <c r="Q488" i="19"/>
  <c r="Q489" i="19"/>
  <c r="Q490" i="19"/>
  <c r="Q491" i="19"/>
  <c r="Q492" i="19"/>
  <c r="Q493" i="19"/>
  <c r="Q494" i="19"/>
  <c r="Q495" i="19"/>
  <c r="Q496" i="19"/>
  <c r="Q497" i="19"/>
  <c r="Q498" i="19"/>
  <c r="Q499" i="19"/>
  <c r="Q500" i="19"/>
  <c r="Q501" i="19"/>
  <c r="Q502" i="19"/>
  <c r="Q503" i="19"/>
  <c r="Q504" i="19"/>
  <c r="Q505" i="19"/>
  <c r="Q506" i="19"/>
  <c r="Q507" i="19"/>
  <c r="Q508" i="19"/>
  <c r="Q509" i="19"/>
  <c r="Q510" i="19"/>
  <c r="Q511" i="19"/>
  <c r="Q512" i="19"/>
  <c r="Q513" i="19"/>
  <c r="Q514" i="19"/>
  <c r="Q515" i="19"/>
  <c r="Q516" i="19"/>
  <c r="Q517" i="19"/>
  <c r="Q518" i="19"/>
  <c r="Q519" i="19"/>
  <c r="Q520" i="19"/>
  <c r="Q521" i="19"/>
  <c r="Q522" i="19"/>
  <c r="Q523" i="19"/>
  <c r="Q524" i="19"/>
  <c r="Q525" i="19"/>
  <c r="Q526" i="19"/>
  <c r="Q527" i="19"/>
  <c r="Q528" i="19"/>
  <c r="Q529" i="19"/>
  <c r="Q530" i="19"/>
  <c r="Q531" i="19"/>
  <c r="Q532" i="19"/>
  <c r="Q533" i="19"/>
  <c r="Q534" i="19"/>
  <c r="Q535" i="19"/>
  <c r="Q536" i="19"/>
  <c r="Q537" i="19"/>
  <c r="Q538" i="19"/>
  <c r="Q539" i="19"/>
  <c r="Q540" i="19"/>
  <c r="Q541" i="19"/>
  <c r="Q542" i="19"/>
  <c r="Q543" i="19"/>
  <c r="Q544" i="19"/>
  <c r="Q545" i="19"/>
  <c r="Q546" i="19"/>
  <c r="Q547" i="19"/>
  <c r="Q548" i="19"/>
  <c r="Q549" i="19"/>
  <c r="Q550" i="19"/>
  <c r="Q551" i="19"/>
  <c r="Q552" i="19"/>
  <c r="Q553" i="19"/>
  <c r="Q554" i="19"/>
  <c r="Q555" i="19"/>
  <c r="Q556" i="19"/>
  <c r="Q557" i="19"/>
  <c r="Q558" i="19"/>
  <c r="Q559" i="19"/>
  <c r="Q560" i="19"/>
  <c r="Q561" i="19"/>
  <c r="Q562" i="19"/>
  <c r="Q563" i="19"/>
  <c r="Q564" i="19"/>
  <c r="Q565" i="19"/>
  <c r="Q566" i="19"/>
  <c r="Q567" i="19"/>
  <c r="Q568" i="19"/>
  <c r="Q569" i="19"/>
  <c r="Q570" i="19"/>
  <c r="Q571" i="19"/>
  <c r="Q572" i="19"/>
  <c r="Q573" i="19"/>
  <c r="Q574" i="19"/>
  <c r="Q575" i="19"/>
  <c r="Q576" i="19"/>
  <c r="Q577" i="19"/>
  <c r="Q578" i="19"/>
  <c r="Q579" i="19"/>
  <c r="Q580" i="19"/>
  <c r="Q581" i="19"/>
  <c r="Q582" i="19"/>
  <c r="Q583" i="19"/>
  <c r="Q584" i="19"/>
  <c r="Q585" i="19"/>
  <c r="Q586" i="19"/>
  <c r="Q587" i="19"/>
  <c r="Q588" i="19"/>
  <c r="Q589" i="19"/>
  <c r="Q590" i="19"/>
  <c r="Q591" i="19"/>
  <c r="Q592" i="19"/>
  <c r="Q593" i="19"/>
  <c r="Q594" i="19"/>
  <c r="Q595" i="19"/>
  <c r="Q596" i="19"/>
  <c r="Q597" i="19"/>
  <c r="Q598" i="19"/>
  <c r="Q599" i="19"/>
  <c r="Q600" i="19"/>
  <c r="Q601" i="19"/>
  <c r="Q602" i="19"/>
  <c r="Q603" i="19"/>
  <c r="Q604" i="19"/>
  <c r="Q605" i="19"/>
  <c r="Q606" i="19"/>
  <c r="Q607" i="19"/>
  <c r="Q608" i="19"/>
  <c r="Q609" i="19"/>
  <c r="Q610" i="19"/>
  <c r="Q611" i="19"/>
  <c r="Q612" i="19"/>
  <c r="Q613" i="19"/>
  <c r="Q614" i="19"/>
  <c r="Q615" i="19"/>
  <c r="Q616" i="19"/>
  <c r="Q617" i="19"/>
  <c r="Q618" i="19"/>
  <c r="Q619" i="19"/>
  <c r="Q620" i="19"/>
  <c r="Q621" i="19"/>
  <c r="Q622" i="19"/>
  <c r="Q623" i="19"/>
  <c r="Q624" i="19"/>
  <c r="Q625" i="19"/>
  <c r="Q626" i="19"/>
  <c r="Q627" i="19"/>
  <c r="Q628" i="19"/>
  <c r="Q629" i="19"/>
  <c r="Q630" i="19"/>
  <c r="Q631" i="19"/>
  <c r="Q632" i="19"/>
  <c r="Q633" i="19"/>
  <c r="Q634" i="19"/>
  <c r="Q635" i="19"/>
  <c r="Q636" i="19"/>
  <c r="Q637" i="19"/>
  <c r="Q638" i="19"/>
  <c r="Q639" i="19"/>
  <c r="Q640" i="19"/>
  <c r="Q641" i="19"/>
  <c r="Q642" i="19"/>
  <c r="Q643" i="19"/>
  <c r="Q644" i="19"/>
  <c r="Q645" i="19"/>
  <c r="Q646" i="19"/>
  <c r="Q647" i="19"/>
  <c r="Q648" i="19"/>
  <c r="Q649" i="19"/>
  <c r="Q650" i="19"/>
  <c r="Q651" i="19"/>
  <c r="Q652" i="19"/>
  <c r="Q653" i="19"/>
  <c r="Q654" i="19"/>
  <c r="Q655" i="19"/>
  <c r="Q656" i="19"/>
  <c r="Q657" i="19"/>
  <c r="Q658" i="19"/>
  <c r="Q659" i="19"/>
  <c r="Q660" i="19"/>
  <c r="Q661" i="19"/>
  <c r="Q662" i="19"/>
  <c r="Q663" i="19"/>
  <c r="Q664" i="19"/>
  <c r="Q665" i="19"/>
  <c r="Q666" i="19"/>
  <c r="Q667" i="19"/>
  <c r="Q668" i="19"/>
  <c r="Q669" i="19"/>
  <c r="Q670" i="19"/>
  <c r="Q671" i="19"/>
  <c r="Q672" i="19"/>
  <c r="Q673" i="19"/>
  <c r="Q674" i="19"/>
  <c r="Q675" i="19"/>
  <c r="Q676" i="19"/>
  <c r="Q677" i="19"/>
  <c r="Q678" i="19"/>
  <c r="Q679" i="19"/>
  <c r="Q680" i="19"/>
  <c r="Q681" i="19"/>
  <c r="Q682" i="19"/>
  <c r="Q683" i="19"/>
  <c r="Q684" i="19"/>
  <c r="Q685" i="19"/>
  <c r="Q686" i="19"/>
  <c r="Q687" i="19"/>
  <c r="Q688" i="19"/>
  <c r="Q689" i="19"/>
  <c r="Q690" i="19"/>
  <c r="Q691" i="19"/>
  <c r="Q692" i="19"/>
  <c r="Q693" i="19"/>
  <c r="Q694" i="19"/>
  <c r="Q695" i="19"/>
  <c r="Q696" i="19"/>
  <c r="Q697" i="19"/>
  <c r="Q698" i="19"/>
  <c r="Q699" i="19"/>
  <c r="Q700" i="19"/>
  <c r="Q701" i="19"/>
  <c r="Q702" i="19"/>
  <c r="Q703" i="19"/>
  <c r="Q704" i="19"/>
  <c r="Q705" i="19"/>
  <c r="Q706" i="19"/>
  <c r="Q707" i="19"/>
  <c r="Q708" i="19"/>
  <c r="Q709" i="19"/>
  <c r="Q710" i="19"/>
  <c r="Q711" i="19"/>
  <c r="Q712" i="19"/>
  <c r="Q713" i="19"/>
  <c r="Q714" i="19"/>
  <c r="Q715" i="19"/>
  <c r="Q716" i="19"/>
  <c r="Q717" i="19"/>
  <c r="Q718" i="19"/>
  <c r="Q719" i="19"/>
  <c r="Q720" i="19"/>
  <c r="Q721" i="19"/>
  <c r="Q722" i="19"/>
  <c r="Q723" i="19"/>
  <c r="Q724" i="19"/>
  <c r="Q725" i="19"/>
  <c r="Q726" i="19"/>
  <c r="Q727" i="19"/>
  <c r="Q728" i="19"/>
  <c r="Q729" i="19"/>
  <c r="Q730" i="19"/>
  <c r="Q731" i="19"/>
  <c r="Q732" i="19"/>
  <c r="Q733" i="19"/>
  <c r="Q734" i="19"/>
  <c r="Q735" i="19"/>
  <c r="Q736" i="19"/>
  <c r="Q737" i="19"/>
  <c r="Q738" i="19"/>
  <c r="Q739" i="19"/>
  <c r="Q740" i="19"/>
  <c r="Q741" i="19"/>
  <c r="Q742" i="19"/>
  <c r="Q743" i="19"/>
  <c r="Q744" i="19"/>
  <c r="Q745" i="19"/>
  <c r="Q746" i="19"/>
  <c r="Q747" i="19"/>
  <c r="Q748" i="19"/>
  <c r="Q749" i="19"/>
  <c r="Q750" i="19"/>
  <c r="Q751" i="19"/>
  <c r="Q752" i="19"/>
  <c r="Q753" i="19"/>
  <c r="Q754" i="19"/>
  <c r="Q755" i="19"/>
  <c r="Q756" i="19"/>
  <c r="Q757" i="19"/>
  <c r="Q758" i="19"/>
  <c r="Q759" i="19"/>
  <c r="Q760" i="19"/>
  <c r="Q761" i="19"/>
  <c r="Q762" i="19"/>
  <c r="Q763" i="19"/>
  <c r="Q764" i="19"/>
  <c r="Q765" i="19"/>
  <c r="Q766" i="19"/>
  <c r="Q767" i="19"/>
  <c r="Q768" i="19"/>
  <c r="Q769" i="19"/>
  <c r="Q770" i="19"/>
  <c r="Q771" i="19"/>
  <c r="Q772" i="19"/>
  <c r="Q773" i="19"/>
  <c r="Q774" i="19"/>
  <c r="Q775" i="19"/>
  <c r="Q776" i="19"/>
  <c r="Q777" i="19"/>
  <c r="Q778" i="19"/>
  <c r="Q779" i="19"/>
  <c r="Q780" i="19"/>
  <c r="Q781" i="19"/>
  <c r="Q782" i="19"/>
  <c r="Q783" i="19"/>
  <c r="Q784" i="19"/>
  <c r="Q785" i="19"/>
  <c r="Q786" i="19"/>
  <c r="Q787" i="19"/>
  <c r="Q788" i="19"/>
  <c r="Q789" i="19"/>
  <c r="Q790" i="19"/>
  <c r="Q791" i="19"/>
  <c r="Q792" i="19"/>
  <c r="Q793" i="19"/>
  <c r="Q794" i="19"/>
  <c r="Q795" i="19"/>
  <c r="Q796" i="19"/>
  <c r="Q797" i="19"/>
  <c r="Q798" i="19"/>
  <c r="Q799" i="19"/>
  <c r="Q800" i="19"/>
  <c r="Q801" i="19"/>
  <c r="Q802" i="19"/>
  <c r="Q803" i="19"/>
  <c r="Q804" i="19"/>
  <c r="Q805" i="19"/>
  <c r="Q806" i="19"/>
  <c r="Q807" i="19"/>
  <c r="Q808" i="19"/>
  <c r="Q809" i="19"/>
  <c r="Q810" i="19"/>
  <c r="Q811" i="19"/>
  <c r="Q812" i="19"/>
  <c r="Q813" i="19"/>
  <c r="Q814" i="19"/>
  <c r="Q815" i="19"/>
  <c r="Q816" i="19"/>
  <c r="Q817" i="19"/>
  <c r="Q818" i="19"/>
  <c r="Q819" i="19"/>
  <c r="Q820" i="19"/>
  <c r="Q821" i="19"/>
  <c r="Q822" i="19"/>
  <c r="Q823" i="19"/>
  <c r="Q824" i="19"/>
  <c r="Q825" i="19"/>
  <c r="Q826" i="19"/>
  <c r="Q827" i="19"/>
  <c r="Q828" i="19"/>
  <c r="Q829" i="19"/>
  <c r="Q830" i="19"/>
  <c r="Q831" i="19"/>
  <c r="Q832" i="19"/>
  <c r="Q833" i="19"/>
  <c r="Q834" i="19"/>
  <c r="Q835" i="19"/>
  <c r="Q836" i="19"/>
  <c r="Q837" i="19"/>
  <c r="Q838" i="19"/>
  <c r="Q839" i="19"/>
  <c r="Q840" i="19"/>
  <c r="Q841" i="19"/>
  <c r="Q842" i="19"/>
  <c r="Q843" i="19"/>
  <c r="Q844" i="19"/>
  <c r="Q845" i="19"/>
  <c r="Q846" i="19"/>
  <c r="Q847" i="19"/>
  <c r="Q848" i="19"/>
  <c r="Q849" i="19"/>
  <c r="Q850" i="19"/>
  <c r="Q851" i="19"/>
  <c r="Q852" i="19"/>
  <c r="Q853" i="19"/>
  <c r="Q854" i="19"/>
  <c r="Q855" i="19"/>
  <c r="Q856" i="19"/>
  <c r="Q857" i="19"/>
  <c r="Q858" i="19"/>
  <c r="Q859" i="19"/>
  <c r="Q860" i="19"/>
  <c r="Q861" i="19"/>
  <c r="Q862" i="19"/>
  <c r="Q863" i="19"/>
  <c r="Q864" i="19"/>
  <c r="Q865" i="19"/>
  <c r="Q866" i="19"/>
  <c r="Q867" i="19"/>
  <c r="Q868" i="19"/>
  <c r="Q869" i="19"/>
  <c r="Q870" i="19"/>
  <c r="Q871" i="19"/>
  <c r="Q872" i="19"/>
  <c r="Q873" i="19"/>
  <c r="Q874" i="19"/>
  <c r="Q875" i="19"/>
  <c r="Q876" i="19"/>
  <c r="Q877" i="19"/>
  <c r="Q878" i="19"/>
  <c r="Q879" i="19"/>
  <c r="Q880" i="19"/>
  <c r="Q881" i="19"/>
  <c r="Q882" i="19"/>
  <c r="Q883" i="19"/>
  <c r="Q884" i="19"/>
  <c r="Q885" i="19"/>
  <c r="Q886" i="19"/>
  <c r="Q887" i="19"/>
  <c r="Q888" i="19"/>
  <c r="Q889" i="19"/>
  <c r="Q890" i="19"/>
  <c r="Q891" i="19"/>
  <c r="Q892" i="19"/>
  <c r="Q893" i="19"/>
  <c r="Q894" i="19"/>
  <c r="Q895" i="19"/>
  <c r="Q896" i="19"/>
  <c r="Q897" i="19"/>
  <c r="Q898" i="19"/>
  <c r="Q899" i="19"/>
  <c r="Q900" i="19"/>
  <c r="Q901" i="19"/>
  <c r="Q902" i="19"/>
  <c r="Q903" i="19"/>
  <c r="Q904" i="19"/>
  <c r="Q905" i="19"/>
  <c r="Q906" i="19"/>
  <c r="Q907" i="19"/>
  <c r="Q908" i="19"/>
  <c r="Q909" i="19"/>
  <c r="Q910" i="19"/>
  <c r="Q911" i="19"/>
  <c r="Q912" i="19"/>
  <c r="Q913" i="19"/>
  <c r="Q914" i="19"/>
  <c r="Q915" i="19"/>
  <c r="Q916" i="19"/>
  <c r="Q917" i="19"/>
  <c r="Q918" i="19"/>
  <c r="Q919" i="19"/>
  <c r="Q920" i="19"/>
  <c r="Q921" i="19"/>
  <c r="Q922" i="19"/>
  <c r="Q923" i="19"/>
  <c r="Q924" i="19"/>
  <c r="Q925" i="19"/>
  <c r="Q926" i="19"/>
  <c r="Q927" i="19"/>
  <c r="Q928" i="19"/>
  <c r="Q929" i="19"/>
  <c r="Q930" i="19"/>
  <c r="Q931" i="19"/>
  <c r="Q932" i="19"/>
  <c r="Q933" i="19"/>
  <c r="Q934" i="19"/>
  <c r="Q935" i="19"/>
  <c r="Q936" i="19"/>
  <c r="Q937" i="19"/>
  <c r="Q938" i="19"/>
  <c r="Q939" i="19"/>
  <c r="Q940" i="19"/>
  <c r="Q941" i="19"/>
  <c r="Q942" i="19"/>
  <c r="Q943" i="19"/>
  <c r="Q944" i="19"/>
  <c r="Q945" i="19"/>
  <c r="Q946" i="19"/>
  <c r="Q947" i="19"/>
  <c r="Q948" i="19"/>
  <c r="Q949" i="19"/>
  <c r="Q950" i="19"/>
  <c r="Q951" i="19"/>
  <c r="Q952" i="19"/>
  <c r="Q953" i="19"/>
  <c r="Q954" i="19"/>
  <c r="Q955" i="19"/>
  <c r="Q956" i="19"/>
  <c r="Q957" i="19"/>
  <c r="Q958" i="19"/>
  <c r="Q959" i="19"/>
  <c r="Q960" i="19"/>
  <c r="Q961" i="19"/>
  <c r="Q962" i="19"/>
  <c r="Q963" i="19"/>
  <c r="Q964" i="19"/>
  <c r="Q965" i="19"/>
  <c r="Q966" i="19"/>
  <c r="Q967" i="19"/>
  <c r="Q968" i="19"/>
  <c r="Q969" i="19"/>
  <c r="Q970" i="19"/>
  <c r="Q971" i="19"/>
  <c r="Q972" i="19"/>
  <c r="Q973" i="19"/>
  <c r="Q974" i="19"/>
  <c r="Q975" i="19"/>
  <c r="Q976" i="19"/>
  <c r="Q977" i="19"/>
  <c r="Q978" i="19"/>
  <c r="Q979" i="19"/>
  <c r="Q980" i="19"/>
  <c r="Q981" i="19"/>
  <c r="Q982" i="19"/>
  <c r="Q983" i="19"/>
  <c r="Q984" i="19"/>
  <c r="Q985" i="19"/>
  <c r="Q986" i="19"/>
  <c r="Q987" i="19"/>
  <c r="Q988" i="19"/>
  <c r="Q989" i="19"/>
  <c r="Q990" i="19"/>
  <c r="Q991" i="19"/>
  <c r="Q992" i="19"/>
  <c r="Q993" i="19"/>
  <c r="Q994" i="19"/>
  <c r="Q995" i="19"/>
  <c r="Q996" i="19"/>
  <c r="Q997" i="19"/>
  <c r="Q998" i="19"/>
  <c r="Q999" i="19"/>
  <c r="Q1000" i="19"/>
  <c r="Q1001" i="19"/>
  <c r="Q1002" i="19"/>
  <c r="Q1003" i="19"/>
  <c r="Q1004" i="19"/>
  <c r="Q1005" i="19"/>
  <c r="Q1006" i="19"/>
  <c r="Q1007" i="19"/>
  <c r="Q1008" i="19"/>
  <c r="Q1009" i="19"/>
  <c r="Q1010" i="19"/>
  <c r="Q1011" i="19"/>
  <c r="Q1012" i="19"/>
  <c r="Q1013" i="19"/>
  <c r="Q1014" i="19"/>
  <c r="Q1015" i="19"/>
  <c r="Q1016" i="19"/>
  <c r="Q1017" i="19"/>
  <c r="Q1018" i="19"/>
  <c r="Q1019" i="19"/>
  <c r="Q1020" i="19"/>
  <c r="Q1021" i="19"/>
  <c r="Q1022" i="19"/>
  <c r="Q1023" i="19"/>
  <c r="Q1024" i="19"/>
  <c r="Q1025" i="19"/>
  <c r="Q1026" i="19"/>
  <c r="Q1027" i="19"/>
  <c r="Q1028" i="19"/>
  <c r="Q1029" i="19"/>
  <c r="Q1030" i="19"/>
  <c r="Q1031" i="19"/>
  <c r="Q1032" i="19"/>
  <c r="Q1033" i="19"/>
  <c r="Q1034" i="19"/>
  <c r="Q1035" i="19"/>
  <c r="Q1036" i="19"/>
  <c r="Q1037" i="19"/>
  <c r="Q1038" i="19"/>
  <c r="Q1039" i="19"/>
  <c r="Q1040" i="19"/>
  <c r="Q1041" i="19"/>
  <c r="Q1042" i="19"/>
  <c r="Q1043" i="19"/>
  <c r="Q1044" i="19"/>
  <c r="Q1045" i="19"/>
  <c r="Q1046" i="19"/>
  <c r="Q1047" i="19"/>
  <c r="Q1048" i="19"/>
  <c r="Q1049" i="19"/>
  <c r="Q1050" i="19"/>
  <c r="Q1051" i="19"/>
  <c r="Q1052" i="19"/>
  <c r="Q1053" i="19"/>
  <c r="Q1054" i="19"/>
  <c r="Q1055" i="19"/>
  <c r="Q1056" i="19"/>
  <c r="Q1057" i="19"/>
  <c r="Q1058" i="19"/>
  <c r="Q1059" i="19"/>
  <c r="Q1060" i="19"/>
  <c r="Q1061" i="19"/>
  <c r="Q1062" i="19"/>
  <c r="Q1063" i="19"/>
  <c r="Q1064" i="19"/>
  <c r="Q1065" i="19"/>
  <c r="Q1066" i="19"/>
  <c r="Q1067" i="19"/>
  <c r="Q1068" i="19"/>
  <c r="Q1069" i="19"/>
  <c r="Q1070" i="19"/>
  <c r="Q1071" i="19"/>
  <c r="Q1072" i="19"/>
  <c r="Q1073" i="19"/>
  <c r="Q1074" i="19"/>
  <c r="Q1075" i="19"/>
  <c r="Q1076" i="19"/>
  <c r="Q1077" i="19"/>
  <c r="Q1078" i="19"/>
  <c r="Q1079" i="19"/>
  <c r="Q1080" i="19"/>
  <c r="Q1081" i="19"/>
  <c r="Q1082" i="19"/>
  <c r="Q1083" i="19"/>
  <c r="Q1084" i="19"/>
  <c r="Q1085" i="19"/>
  <c r="Q1086" i="19"/>
  <c r="Q1087" i="19"/>
  <c r="Q1088" i="19"/>
  <c r="Q1089" i="19"/>
  <c r="Q1090" i="19"/>
  <c r="Q1091" i="19"/>
  <c r="Q1092" i="19"/>
  <c r="Q1093" i="19"/>
  <c r="Q1094" i="19"/>
  <c r="Q1095" i="19"/>
  <c r="Q1096" i="19"/>
  <c r="Q1097" i="19"/>
  <c r="Q1098" i="19"/>
  <c r="Q1099" i="19"/>
  <c r="Q1100" i="19"/>
  <c r="Q1101" i="19"/>
  <c r="Q1102" i="19"/>
  <c r="Q1103" i="19"/>
  <c r="Q1104" i="19"/>
  <c r="Q1105" i="19"/>
  <c r="Q1106" i="19"/>
  <c r="Q1107" i="19"/>
  <c r="Q1108" i="19"/>
  <c r="Q1109" i="19"/>
  <c r="Q1110" i="19"/>
  <c r="Q1111" i="19"/>
  <c r="Q1112" i="19"/>
  <c r="Q1113" i="19"/>
  <c r="Q1114" i="19"/>
  <c r="Q1115" i="19"/>
  <c r="Q1116" i="19"/>
  <c r="Q1117" i="19"/>
  <c r="Q1118" i="19"/>
  <c r="Q1119" i="19"/>
  <c r="Q1120" i="19"/>
  <c r="Q1121" i="19"/>
  <c r="Q1122" i="19"/>
  <c r="Q1123" i="19"/>
  <c r="Q1124" i="19"/>
  <c r="Q1125" i="19"/>
  <c r="Q1126" i="19"/>
  <c r="Q1127" i="19"/>
  <c r="Q1128" i="19"/>
  <c r="Q1129" i="19"/>
  <c r="Q1130" i="19"/>
  <c r="Q1131" i="19"/>
  <c r="Q1132" i="19"/>
  <c r="Q1133" i="19"/>
  <c r="Q1134" i="19"/>
  <c r="Q1135" i="19"/>
  <c r="Q1136" i="19"/>
  <c r="Q1137" i="19"/>
  <c r="Q1138" i="19"/>
  <c r="Q1139" i="19"/>
  <c r="Q1140" i="19"/>
  <c r="Q1141" i="19"/>
  <c r="Q1142" i="19"/>
  <c r="Q1143" i="19"/>
  <c r="Q1144" i="19"/>
  <c r="Q1145" i="19"/>
  <c r="Q1146" i="19"/>
  <c r="Q1147" i="19"/>
  <c r="Q1148" i="19"/>
  <c r="Q1149" i="19"/>
  <c r="Q1150" i="19"/>
  <c r="Q1151" i="19"/>
  <c r="Q1152" i="19"/>
  <c r="Q1153" i="19"/>
  <c r="Q1154" i="19"/>
  <c r="Q1155" i="19"/>
  <c r="Q1156" i="19"/>
  <c r="Q1157" i="19"/>
  <c r="Q1158" i="19"/>
  <c r="Q1159" i="19"/>
  <c r="Q1160" i="19"/>
  <c r="Q1161" i="19"/>
  <c r="Q1162" i="19"/>
  <c r="Q1163" i="19"/>
  <c r="Q1164" i="19"/>
  <c r="Q1165" i="19"/>
  <c r="Q1166" i="19"/>
  <c r="Q1167" i="19"/>
  <c r="Q1168" i="19"/>
  <c r="Q1169" i="19"/>
  <c r="Q1170" i="19"/>
  <c r="Q1171" i="19"/>
  <c r="Q1172" i="19"/>
  <c r="Q1173" i="19"/>
  <c r="Q1174" i="19"/>
  <c r="Q1175" i="19"/>
  <c r="Q1176" i="19"/>
  <c r="Q1177" i="19"/>
  <c r="Q1178" i="19"/>
  <c r="Q1179" i="19"/>
  <c r="Q1180" i="19"/>
  <c r="Q1181" i="19"/>
  <c r="Q1182" i="19"/>
  <c r="Q1183" i="19"/>
  <c r="Q1184" i="19"/>
  <c r="Q1185" i="19"/>
  <c r="Q1186" i="19"/>
  <c r="Q1187" i="19"/>
  <c r="Q1188" i="19"/>
  <c r="Q1189" i="19"/>
  <c r="Q1190" i="19"/>
  <c r="Q1191" i="19"/>
  <c r="Q1192" i="19"/>
  <c r="Q1193" i="19"/>
  <c r="Q1194" i="19"/>
  <c r="Q1195" i="19"/>
  <c r="Q1196" i="19"/>
  <c r="Q1197" i="19"/>
  <c r="Q1198" i="19"/>
  <c r="Q1199" i="19"/>
  <c r="Q1200" i="19"/>
  <c r="Q1201" i="19"/>
  <c r="Q1202" i="19"/>
  <c r="Q1203" i="19"/>
  <c r="Q1204" i="19"/>
  <c r="Q1205" i="19"/>
  <c r="Q1206" i="19"/>
  <c r="Q1207" i="19"/>
  <c r="Q1208" i="19"/>
  <c r="Q1209" i="19"/>
  <c r="Q1210" i="19"/>
  <c r="Q1211" i="19"/>
  <c r="Q1212" i="19"/>
  <c r="Q1213" i="19"/>
  <c r="Q1214" i="19"/>
  <c r="Q1215" i="19"/>
  <c r="Q1216" i="19"/>
  <c r="Q1217" i="19"/>
  <c r="Q1218" i="19"/>
  <c r="Q1219" i="19"/>
  <c r="Q1220" i="19"/>
  <c r="Q1221" i="19"/>
  <c r="Q1222" i="19"/>
  <c r="Q1223" i="19"/>
  <c r="Q1224" i="19"/>
  <c r="Q1225" i="19"/>
  <c r="Q1226" i="19"/>
  <c r="Q1227" i="19"/>
  <c r="Q1228" i="19"/>
  <c r="Q1229" i="19"/>
  <c r="Q1230" i="19"/>
  <c r="Q1231" i="19"/>
  <c r="Q1232" i="19"/>
  <c r="Q1233" i="19"/>
  <c r="Q1234" i="19"/>
  <c r="Q1235" i="19"/>
  <c r="Q1236" i="19"/>
  <c r="Q1237" i="19"/>
  <c r="Q1238" i="19"/>
  <c r="Q1239" i="19"/>
  <c r="Q1240" i="19"/>
  <c r="Q1241" i="19"/>
  <c r="Q1242" i="19"/>
  <c r="Q1243" i="19"/>
  <c r="Q1244" i="19"/>
  <c r="Q1245" i="19"/>
  <c r="Q1246" i="19"/>
  <c r="Q1247" i="19"/>
  <c r="Q1248" i="19"/>
  <c r="Q1249" i="19"/>
  <c r="Q1250" i="19"/>
  <c r="Q1251" i="19"/>
  <c r="Q1252" i="19"/>
  <c r="Q1253" i="19"/>
  <c r="Q1254" i="19"/>
  <c r="Q1255" i="19"/>
  <c r="Q1256" i="19"/>
  <c r="Q1257" i="19"/>
  <c r="Q1258" i="19"/>
  <c r="Q1259" i="19"/>
  <c r="Q1260" i="19"/>
  <c r="Q1261" i="19"/>
  <c r="Q1262" i="19"/>
  <c r="Q1263" i="19"/>
  <c r="Q1264" i="19"/>
  <c r="Q1265" i="19"/>
  <c r="Q1266" i="19"/>
  <c r="Q1267" i="19"/>
  <c r="Q1268" i="19"/>
  <c r="Q1269" i="19"/>
  <c r="Q1270" i="19"/>
  <c r="Q1271" i="19"/>
  <c r="Q1272" i="19"/>
  <c r="Q1273" i="19"/>
  <c r="Q1274" i="19"/>
  <c r="Q1275" i="19"/>
  <c r="Q1276" i="19"/>
  <c r="Q1277" i="19"/>
  <c r="Q1278" i="19"/>
  <c r="Q1279" i="19"/>
  <c r="Q1280" i="19"/>
  <c r="Q1281" i="19"/>
  <c r="Q1282" i="19"/>
  <c r="Q1283" i="19"/>
  <c r="Q1284" i="19"/>
  <c r="Q1285" i="19"/>
  <c r="Q1286" i="19"/>
  <c r="Q1287" i="19"/>
  <c r="Q1288" i="19"/>
  <c r="Q1289" i="19"/>
  <c r="Q1290" i="19"/>
  <c r="Q1291" i="19"/>
  <c r="Q1292" i="19"/>
  <c r="Q1293" i="19"/>
  <c r="Q1294" i="19"/>
  <c r="Q1295" i="19"/>
  <c r="Q1296" i="19"/>
  <c r="Q1297" i="19"/>
  <c r="Q1298" i="19"/>
  <c r="Q1299" i="19"/>
  <c r="Q1300" i="19"/>
  <c r="Q1301" i="19"/>
  <c r="Q1302" i="19"/>
  <c r="Q1303" i="19"/>
  <c r="Q1304" i="19"/>
  <c r="Q1305" i="19"/>
  <c r="Q1306" i="19"/>
  <c r="Q1307" i="19"/>
  <c r="Q1308" i="19"/>
  <c r="Q1309" i="19"/>
  <c r="Q1310" i="19"/>
  <c r="Q1311" i="19"/>
  <c r="Q1312" i="19"/>
  <c r="Q1313" i="19"/>
  <c r="Q1314" i="19"/>
  <c r="Q1315" i="19"/>
  <c r="Q1316" i="19"/>
  <c r="Q1317" i="19"/>
  <c r="Q1318" i="19"/>
  <c r="Q1319" i="19"/>
  <c r="Q1320" i="19"/>
  <c r="Q1321" i="19"/>
  <c r="Q1322" i="19"/>
  <c r="Q1323" i="19"/>
  <c r="Q1324" i="19"/>
  <c r="Q1325" i="19"/>
  <c r="Q1326" i="19"/>
  <c r="Q1327" i="19"/>
  <c r="Q1328" i="19"/>
  <c r="Q1329" i="19"/>
  <c r="Q1330" i="19"/>
  <c r="Q1331" i="19"/>
  <c r="Q1332" i="19"/>
  <c r="Q1333" i="19"/>
  <c r="Q1334" i="19"/>
  <c r="Q1335" i="19"/>
  <c r="Q1336" i="19"/>
  <c r="Q1337" i="19"/>
  <c r="Q1338" i="19"/>
  <c r="Q1339" i="19"/>
  <c r="Q1340" i="19"/>
  <c r="Q1341" i="19"/>
  <c r="Q1342" i="19"/>
  <c r="Q1343" i="19"/>
  <c r="Q1344" i="19"/>
  <c r="Q1345" i="19"/>
  <c r="Q1346" i="19"/>
  <c r="Q1347" i="19"/>
  <c r="Q1348" i="19"/>
  <c r="Q1349" i="19"/>
  <c r="Q1350" i="19"/>
  <c r="Q1351" i="19"/>
  <c r="Q1352" i="19"/>
  <c r="Q1353" i="19"/>
  <c r="Q1354" i="19"/>
  <c r="Q1355" i="19"/>
  <c r="Q1356" i="19"/>
  <c r="Q1357" i="19"/>
  <c r="Q1358" i="19"/>
  <c r="Q1359" i="19"/>
  <c r="Q1360" i="19"/>
  <c r="Q1361" i="19"/>
  <c r="Q1362" i="19"/>
  <c r="Q1363" i="19"/>
  <c r="Q1364" i="19"/>
  <c r="Q1365" i="19"/>
  <c r="Q1366" i="19"/>
  <c r="Q1367" i="19"/>
  <c r="Q1368" i="19"/>
  <c r="Q1369" i="19"/>
  <c r="Q1370" i="19"/>
  <c r="Q1371" i="19"/>
  <c r="Q1372" i="19"/>
  <c r="Q1373" i="19"/>
  <c r="Q1374" i="19"/>
  <c r="Q1375" i="19"/>
  <c r="Q1376" i="19"/>
  <c r="Q1377" i="19"/>
  <c r="Q1378" i="19"/>
  <c r="Q1379" i="19"/>
  <c r="Q1380" i="19"/>
  <c r="Q1381" i="19"/>
  <c r="Q1382" i="19"/>
  <c r="Q1383" i="19"/>
  <c r="Q1384" i="19"/>
  <c r="Q1385" i="19"/>
  <c r="Q1386" i="19"/>
  <c r="Q1387" i="19"/>
  <c r="Q1388" i="19"/>
  <c r="Q1389" i="19"/>
  <c r="Q1390" i="19"/>
  <c r="Q1391" i="19"/>
  <c r="Q1392" i="19"/>
  <c r="Q1393" i="19"/>
  <c r="Q1394" i="19"/>
  <c r="Q1395" i="19"/>
  <c r="Q1396" i="19"/>
  <c r="Q1397" i="19"/>
  <c r="Q1398" i="19"/>
  <c r="Q1399" i="19"/>
  <c r="Q1400" i="19"/>
  <c r="Q1401" i="19"/>
  <c r="Q1402" i="19"/>
  <c r="Q1403" i="19"/>
  <c r="Q1404" i="19"/>
  <c r="Q1405" i="19"/>
  <c r="Q1406" i="19"/>
  <c r="Q1407" i="19"/>
  <c r="Q1408" i="19"/>
  <c r="Q1409" i="19"/>
  <c r="Q1410" i="19"/>
  <c r="Q1411" i="19"/>
  <c r="Q1412" i="19"/>
  <c r="Q1413" i="19"/>
  <c r="Q1414" i="19"/>
  <c r="Q1415" i="19"/>
  <c r="Q1416" i="19"/>
  <c r="Q1417" i="19"/>
  <c r="Q1418" i="19"/>
  <c r="Q1419" i="19"/>
  <c r="Q1420" i="19"/>
  <c r="Q1421" i="19"/>
  <c r="Q1422" i="19"/>
  <c r="Q1423" i="19"/>
  <c r="Q1424" i="19"/>
  <c r="Q1425" i="19"/>
  <c r="Q1426" i="19"/>
  <c r="Q1427" i="19"/>
  <c r="Q1428" i="19"/>
  <c r="Q1429" i="19"/>
  <c r="Q1430" i="19"/>
  <c r="Q1431" i="19"/>
  <c r="Q1432" i="19"/>
  <c r="Q1433" i="19"/>
  <c r="Q1434" i="19"/>
  <c r="Q1435" i="19"/>
  <c r="Q1436" i="19"/>
  <c r="Q1437" i="19"/>
  <c r="Q1438" i="19"/>
  <c r="Q1439" i="19"/>
  <c r="Q1440" i="19"/>
  <c r="Q1441" i="19"/>
  <c r="Q1442" i="19"/>
  <c r="Q1443" i="19"/>
  <c r="Q1444" i="19"/>
  <c r="Q1445" i="19"/>
  <c r="Q1446" i="19"/>
  <c r="Q1447" i="19"/>
  <c r="Q1448" i="19"/>
  <c r="Q1449" i="19"/>
  <c r="Q1450" i="19"/>
  <c r="Q1451" i="19"/>
  <c r="Q1452" i="19"/>
  <c r="Q1453" i="19"/>
  <c r="Q1454" i="19"/>
  <c r="Q1455" i="19"/>
  <c r="Q1456" i="19"/>
  <c r="Q1457" i="19"/>
  <c r="Q1458" i="19"/>
  <c r="Q1459" i="19"/>
  <c r="Q1460" i="19"/>
  <c r="Q1461" i="19"/>
  <c r="Q1462" i="19"/>
  <c r="Q1463" i="19"/>
  <c r="Q1464" i="19"/>
  <c r="Q1465" i="19"/>
  <c r="Q1466" i="19"/>
  <c r="Q1467" i="19"/>
  <c r="Q1468" i="19"/>
  <c r="Q1469" i="19"/>
  <c r="Q1470" i="19"/>
  <c r="Q1471" i="19"/>
  <c r="Q1472" i="19"/>
  <c r="Q1473" i="19"/>
  <c r="Q1474" i="19"/>
  <c r="Q1475" i="19"/>
  <c r="Q1476" i="19"/>
  <c r="Q1477" i="19"/>
  <c r="Q1478" i="19"/>
  <c r="Q1479" i="19"/>
  <c r="Q1480" i="19"/>
  <c r="Q1481" i="19"/>
  <c r="Q1482" i="19"/>
  <c r="Q1483" i="19"/>
  <c r="Q1484" i="19"/>
  <c r="Q1485" i="19"/>
  <c r="Q1486" i="19"/>
  <c r="Q1487" i="19"/>
  <c r="Q1488" i="19"/>
  <c r="Q1489" i="19"/>
  <c r="Q1490" i="19"/>
  <c r="Q1491" i="19"/>
  <c r="Q1492" i="19"/>
  <c r="Q1493" i="19"/>
  <c r="Q1494" i="19"/>
  <c r="Q1495" i="19"/>
  <c r="Q1496" i="19"/>
  <c r="Q1497" i="19"/>
  <c r="Q1498" i="19"/>
  <c r="Q1499" i="19"/>
  <c r="Q1500" i="19"/>
  <c r="Q1501" i="19"/>
  <c r="Q1502" i="19"/>
  <c r="Q1503" i="19"/>
  <c r="Q1504" i="19"/>
  <c r="Q1505" i="19"/>
  <c r="Q1506" i="19"/>
  <c r="Q1507" i="19"/>
  <c r="Q1508" i="19"/>
  <c r="Q1509" i="19"/>
  <c r="Q1510" i="19"/>
  <c r="Q1511" i="19"/>
  <c r="Q1512" i="19"/>
  <c r="Q1513" i="19"/>
  <c r="Q1514" i="19"/>
  <c r="Q1515" i="19"/>
  <c r="Q1516" i="19"/>
  <c r="Q1517" i="19"/>
  <c r="Q1518" i="19"/>
  <c r="Q1519" i="19"/>
  <c r="Q1520" i="19"/>
  <c r="Q1521" i="19"/>
  <c r="Q1522" i="19"/>
  <c r="Q1523" i="19"/>
  <c r="Q1524" i="19"/>
  <c r="Q1525" i="19"/>
  <c r="Q1526" i="19"/>
  <c r="Q1527" i="19"/>
  <c r="Q1528" i="19"/>
  <c r="Q1529" i="19"/>
  <c r="Q1530" i="19"/>
  <c r="Q1531" i="19"/>
  <c r="Q1532" i="19"/>
  <c r="Q1533" i="19"/>
  <c r="Q1534" i="19"/>
  <c r="Q1535" i="19"/>
  <c r="Q1536" i="19"/>
  <c r="Q1537" i="19"/>
  <c r="Q1538" i="19"/>
  <c r="Q1539" i="19"/>
  <c r="Q1540" i="19"/>
  <c r="Q1541" i="19"/>
  <c r="Q1542" i="19"/>
  <c r="Q1543" i="19"/>
  <c r="Q1544" i="19"/>
  <c r="Q1545" i="19"/>
  <c r="Q1546" i="19"/>
  <c r="Q1547" i="19"/>
  <c r="Q1548" i="19"/>
  <c r="Q1549" i="19"/>
  <c r="Q1550" i="19"/>
  <c r="Q1551" i="19"/>
  <c r="Q1552" i="19"/>
  <c r="Q1553" i="19"/>
  <c r="Q1554" i="19"/>
  <c r="Q1555" i="19"/>
  <c r="Q1556" i="19"/>
  <c r="Q1557" i="19"/>
  <c r="Q1558" i="19"/>
  <c r="Q1559" i="19"/>
  <c r="Q1560" i="19"/>
  <c r="Q1561" i="19"/>
  <c r="Q1562" i="19"/>
  <c r="Q1563" i="19"/>
  <c r="Q1564" i="19"/>
  <c r="Q1565" i="19"/>
  <c r="Q1566" i="19"/>
  <c r="Q1567" i="19"/>
  <c r="Q1568" i="19"/>
  <c r="Q1569" i="19"/>
  <c r="Q1570" i="19"/>
  <c r="Q1571" i="19"/>
  <c r="Q1572" i="19"/>
  <c r="Q1573" i="19"/>
  <c r="Q1574" i="19"/>
  <c r="Q1575" i="19"/>
  <c r="Q1576" i="19"/>
  <c r="Q1577" i="19"/>
  <c r="Q1578" i="19"/>
  <c r="Q1579" i="19"/>
  <c r="Q1580" i="19"/>
  <c r="Q1581" i="19"/>
  <c r="Q1582" i="19"/>
  <c r="Q1583" i="19"/>
  <c r="Q1584" i="19"/>
  <c r="Q1585" i="19"/>
  <c r="Q1586" i="19"/>
  <c r="Q1587" i="19"/>
  <c r="Q1588" i="19"/>
  <c r="Q1589" i="19"/>
  <c r="Q1590" i="19"/>
  <c r="Q1591" i="19"/>
  <c r="Q1592" i="19"/>
  <c r="Q1593" i="19"/>
  <c r="Q1594" i="19"/>
  <c r="Q1595" i="19"/>
  <c r="Q1596" i="19"/>
  <c r="Q1597" i="19"/>
  <c r="Q1598" i="19"/>
  <c r="Q1599" i="19"/>
  <c r="Q1600" i="19"/>
  <c r="Q1601" i="19"/>
  <c r="Q1602" i="19"/>
  <c r="Q1603" i="19"/>
  <c r="Q1604" i="19"/>
  <c r="Q1605" i="19"/>
  <c r="Q1606" i="19"/>
  <c r="Q1607" i="19"/>
  <c r="Q1608" i="19"/>
  <c r="Q1609" i="19"/>
  <c r="Q1610" i="19"/>
  <c r="Q1611" i="19"/>
  <c r="Q1612" i="19"/>
  <c r="Q1613" i="19"/>
  <c r="Q1614" i="19"/>
  <c r="Q1615" i="19"/>
  <c r="Q1616" i="19"/>
  <c r="Q1617" i="19"/>
  <c r="Q1618" i="19"/>
  <c r="Q1619" i="19"/>
  <c r="Q1620" i="19"/>
  <c r="Q1621" i="19"/>
  <c r="Q1622" i="19"/>
  <c r="Q1623" i="19"/>
  <c r="Q1624" i="19"/>
  <c r="Q1625" i="19"/>
  <c r="Q1626" i="19"/>
  <c r="Q1627" i="19"/>
  <c r="Q1628" i="19"/>
  <c r="Q1629" i="19"/>
  <c r="Q1630" i="19"/>
  <c r="Q1631" i="19"/>
  <c r="Q1632" i="19"/>
  <c r="Q1633" i="19"/>
  <c r="Q1634" i="19"/>
  <c r="Q1635" i="19"/>
  <c r="Q1636" i="19"/>
  <c r="Q1637" i="19"/>
  <c r="Q1638" i="19"/>
  <c r="Q1639" i="19"/>
  <c r="Q1640" i="19"/>
  <c r="Q1641" i="19"/>
  <c r="Q1642" i="19"/>
  <c r="Q1643" i="19"/>
  <c r="Q1644" i="19"/>
  <c r="Q1645" i="19"/>
  <c r="Q1646" i="19"/>
  <c r="Q1647" i="19"/>
  <c r="Q1648" i="19"/>
  <c r="Q1649" i="19"/>
  <c r="Q1650" i="19"/>
  <c r="Q1651" i="19"/>
  <c r="Q1652" i="19"/>
  <c r="Q1653" i="19"/>
  <c r="Q1654" i="19"/>
  <c r="Q1655" i="19"/>
  <c r="Q1656" i="19"/>
  <c r="Q1657" i="19"/>
  <c r="Q1658" i="19"/>
  <c r="Q1659" i="19"/>
  <c r="Q1660" i="19"/>
  <c r="Q1661" i="19"/>
  <c r="Q1662" i="19"/>
  <c r="Q1663" i="19"/>
  <c r="Q1664" i="19"/>
  <c r="Q1665" i="19"/>
  <c r="Q1666" i="19"/>
  <c r="Q1667" i="19"/>
  <c r="Q1668" i="19"/>
  <c r="Q1669" i="19"/>
  <c r="Q1670" i="19"/>
  <c r="Q1671" i="19"/>
  <c r="Q1672" i="19"/>
  <c r="Q1673" i="19"/>
  <c r="Q1674" i="19"/>
  <c r="Q1675" i="19"/>
  <c r="Q1676" i="19"/>
  <c r="Q1677" i="19"/>
  <c r="Q1678" i="19"/>
  <c r="Q1679" i="19"/>
  <c r="Q1680" i="19"/>
  <c r="Q1681" i="19"/>
  <c r="Q1682" i="19"/>
  <c r="Q1683" i="19"/>
  <c r="Q1684" i="19"/>
  <c r="Q1685" i="19"/>
  <c r="Q1686" i="19"/>
  <c r="Q1687" i="19"/>
  <c r="Q1688" i="19"/>
  <c r="Q1689" i="19"/>
  <c r="Q1690" i="19"/>
  <c r="Q1691" i="19"/>
  <c r="Q1692" i="19"/>
  <c r="Q1693" i="19"/>
  <c r="Q1694" i="19"/>
  <c r="Q1695" i="19"/>
  <c r="Q1696" i="19"/>
  <c r="Q1697" i="19"/>
  <c r="Q1698" i="19"/>
  <c r="Q1699" i="19"/>
  <c r="Q1700" i="19"/>
  <c r="Q1701" i="19"/>
  <c r="Q1702" i="19"/>
  <c r="Q1703" i="19"/>
  <c r="Q1704" i="19"/>
  <c r="Q1705" i="19"/>
  <c r="Q1706" i="19"/>
  <c r="Q1707" i="19"/>
  <c r="Q1708" i="19"/>
  <c r="Q1709" i="19"/>
  <c r="Q1710" i="19"/>
  <c r="Q1711" i="19"/>
  <c r="Q1712" i="19"/>
  <c r="Q1713" i="19"/>
  <c r="Q1714" i="19"/>
  <c r="Q1715" i="19"/>
  <c r="Q1716" i="19"/>
  <c r="Q1717" i="19"/>
  <c r="Q1718" i="19"/>
  <c r="Q1719" i="19"/>
  <c r="Q1720" i="19"/>
  <c r="Q1721" i="19"/>
  <c r="Q1722" i="19"/>
  <c r="Q1723" i="19"/>
  <c r="Q1724" i="19"/>
  <c r="Q1725" i="19"/>
  <c r="Q1726" i="19"/>
  <c r="Q1727" i="19"/>
  <c r="Q1728" i="19"/>
  <c r="Q1729" i="19"/>
  <c r="Q1730" i="19"/>
  <c r="Q1731" i="19"/>
  <c r="Q1732" i="19"/>
  <c r="Q1733" i="19"/>
  <c r="Q1734" i="19"/>
  <c r="Q1735" i="19"/>
  <c r="Q1736" i="19"/>
  <c r="Q1737" i="19"/>
  <c r="Q1738" i="19"/>
  <c r="Q1739" i="19"/>
  <c r="Q1740" i="19"/>
  <c r="Q1741" i="19"/>
  <c r="Q1742" i="19"/>
  <c r="Q1743" i="19"/>
  <c r="Q1744" i="19"/>
  <c r="Q1745" i="19"/>
  <c r="Q1746" i="19"/>
  <c r="Q1747" i="19"/>
  <c r="Q1748" i="19"/>
  <c r="Q1749" i="19"/>
  <c r="Q1750" i="19"/>
  <c r="Q1751" i="19"/>
  <c r="Q1752" i="19"/>
  <c r="Q1753" i="19"/>
  <c r="Q1754" i="19"/>
  <c r="Q1755" i="19"/>
  <c r="Q1756" i="19"/>
  <c r="Q1757" i="19"/>
  <c r="Q1758" i="19"/>
  <c r="Q1759" i="19"/>
  <c r="Q1760" i="19"/>
  <c r="Q1761" i="19"/>
  <c r="Q1762" i="19"/>
  <c r="Q1763" i="19"/>
  <c r="Q1764" i="19"/>
  <c r="Q1765" i="19"/>
  <c r="Q1766" i="19"/>
  <c r="Q1767" i="19"/>
  <c r="Q1768" i="19"/>
  <c r="Q1769" i="19"/>
  <c r="Q1770" i="19"/>
  <c r="Q1771" i="19"/>
  <c r="Q1772" i="19"/>
  <c r="Q1773" i="19"/>
  <c r="Q1774" i="19"/>
  <c r="Q1775" i="19"/>
  <c r="Q1776" i="19"/>
  <c r="Q1777" i="19"/>
  <c r="Q1778" i="19"/>
  <c r="Q1779" i="19"/>
  <c r="Q1780" i="19"/>
  <c r="Q1781" i="19"/>
  <c r="Q1782" i="19"/>
  <c r="Q1783" i="19"/>
  <c r="Q1784" i="19"/>
  <c r="Q1785" i="19"/>
  <c r="Q1786" i="19"/>
  <c r="Q1787" i="19"/>
  <c r="Q1788" i="19"/>
  <c r="Q1789" i="19"/>
  <c r="Q1790" i="19"/>
  <c r="Q1791" i="19"/>
  <c r="Q1792" i="19"/>
  <c r="Q1793" i="19"/>
  <c r="Q1794" i="19"/>
  <c r="Q1795" i="19"/>
  <c r="Q1796" i="19"/>
  <c r="Q1797" i="19"/>
  <c r="Q1798" i="19"/>
  <c r="Q1799" i="19"/>
  <c r="Q1800" i="19"/>
  <c r="Q1801" i="19"/>
  <c r="Q1802" i="19"/>
  <c r="Q1803" i="19"/>
  <c r="Q1804" i="19"/>
  <c r="Q1805" i="19"/>
  <c r="Q1806" i="19"/>
  <c r="Q1807" i="19"/>
  <c r="Q1808" i="19"/>
  <c r="Q1809" i="19"/>
  <c r="Q1810" i="19"/>
  <c r="Q1811" i="19"/>
  <c r="Q1812" i="19"/>
  <c r="Q1813" i="19"/>
  <c r="Q1814" i="19"/>
  <c r="Q1815" i="19"/>
  <c r="Q1816" i="19"/>
  <c r="Q1817" i="19"/>
  <c r="Q1818" i="19"/>
  <c r="Q1819" i="19"/>
  <c r="Q1820" i="19"/>
  <c r="Q1821" i="19"/>
  <c r="Q1822" i="19"/>
  <c r="Q1823" i="19"/>
  <c r="Q1824" i="19"/>
  <c r="Q1825" i="19"/>
  <c r="Q1826" i="19"/>
  <c r="Q1827" i="19"/>
  <c r="Q1828" i="19"/>
  <c r="Q1829" i="19"/>
  <c r="Q1830" i="19"/>
  <c r="Q1831" i="19"/>
  <c r="Q1832" i="19"/>
  <c r="Q1833" i="19"/>
  <c r="Q1834" i="19"/>
  <c r="Q1835" i="19"/>
  <c r="Q1836" i="19"/>
  <c r="Q1837" i="19"/>
  <c r="Q1838" i="19"/>
  <c r="Q1839" i="19"/>
  <c r="Q1840" i="19"/>
  <c r="Q1841" i="19"/>
  <c r="Q1842" i="19"/>
  <c r="Q1843" i="19"/>
  <c r="Q1844" i="19"/>
  <c r="Q1845" i="19"/>
  <c r="Q1846" i="19"/>
  <c r="Q1847" i="19"/>
  <c r="Q1848" i="19"/>
  <c r="Q1849" i="19"/>
  <c r="Q1850" i="19"/>
  <c r="Q1851" i="19"/>
  <c r="Q1852" i="19"/>
  <c r="Q1853" i="19"/>
  <c r="Q1854" i="19"/>
  <c r="Q1855" i="19"/>
  <c r="Q1856" i="19"/>
  <c r="Q1857" i="19"/>
  <c r="Q1858" i="19"/>
  <c r="Q1859" i="19"/>
  <c r="Q1860" i="19"/>
  <c r="Q1861" i="19"/>
  <c r="Q1862" i="19"/>
  <c r="Q1863" i="19"/>
  <c r="Q1864" i="19"/>
  <c r="Q1865" i="19"/>
  <c r="Q1866" i="19"/>
  <c r="Q1867" i="19"/>
  <c r="Q1868" i="19"/>
  <c r="Q1869" i="19"/>
  <c r="Q1870" i="19"/>
  <c r="Q1871" i="19"/>
  <c r="Q1872" i="19"/>
  <c r="Q1873" i="19"/>
  <c r="Q1874" i="19"/>
  <c r="Q1875" i="19"/>
  <c r="Q1876" i="19"/>
  <c r="Q1877" i="19"/>
  <c r="Q1878" i="19"/>
  <c r="Q1879" i="19"/>
  <c r="Q1880" i="19"/>
  <c r="Q1881" i="19"/>
  <c r="Q1882" i="19"/>
  <c r="Q1883" i="19"/>
  <c r="Q1884" i="19"/>
  <c r="Q1885" i="19"/>
  <c r="Q1886" i="19"/>
  <c r="Q1887" i="19"/>
  <c r="Q1888" i="19"/>
  <c r="Q1889" i="19"/>
  <c r="Q1890" i="19"/>
  <c r="Q1891" i="19"/>
  <c r="Q1892" i="19"/>
  <c r="Q1893" i="19"/>
  <c r="Q1894" i="19"/>
  <c r="Q1895" i="19"/>
  <c r="Q1896" i="19"/>
  <c r="Q1897" i="19"/>
  <c r="Q1898" i="19"/>
  <c r="Q1899" i="19"/>
  <c r="Q1900" i="19"/>
  <c r="Q1901" i="19"/>
  <c r="Q1902" i="19"/>
  <c r="Q1903" i="19"/>
  <c r="Q1904" i="19"/>
  <c r="Q1905" i="19"/>
  <c r="Q1906" i="19"/>
  <c r="Q1907" i="19"/>
  <c r="Q1908" i="19"/>
  <c r="Q1909" i="19"/>
  <c r="Q1910" i="19"/>
  <c r="Q1911" i="19"/>
  <c r="Q1912" i="19"/>
  <c r="Q1913" i="19"/>
  <c r="Q1914" i="19"/>
  <c r="Q1915" i="19"/>
  <c r="Q1916" i="19"/>
  <c r="Q1917" i="19"/>
  <c r="Q1918" i="19"/>
  <c r="Q1919" i="19"/>
  <c r="Q1920" i="19"/>
  <c r="Q1921" i="19"/>
  <c r="Q1922" i="19"/>
  <c r="Q1923" i="19"/>
  <c r="Q1924" i="19"/>
  <c r="Q1925" i="19"/>
  <c r="Q1926" i="19"/>
  <c r="Q1927" i="19"/>
  <c r="Q1928" i="19"/>
  <c r="Q1929" i="19"/>
  <c r="Q1930" i="19"/>
  <c r="Q1931" i="19"/>
  <c r="Q1932" i="19"/>
  <c r="Q1933" i="19"/>
  <c r="Q1934" i="19"/>
  <c r="Q1935" i="19"/>
  <c r="Q1936" i="19"/>
  <c r="Q1937" i="19"/>
  <c r="Q1938" i="19"/>
  <c r="Q1939" i="19"/>
  <c r="Q1940" i="19"/>
  <c r="Q1941" i="19"/>
  <c r="Q1942" i="19"/>
  <c r="Q1943" i="19"/>
  <c r="Q1944" i="19"/>
  <c r="Q1945" i="19"/>
  <c r="Q1946" i="19"/>
  <c r="Q1947" i="19"/>
  <c r="Q1948" i="19"/>
  <c r="Q1949" i="19"/>
  <c r="Q1950" i="19"/>
  <c r="Q1951" i="19"/>
  <c r="Q1952" i="19"/>
  <c r="Q1953" i="19"/>
  <c r="Q1954" i="19"/>
  <c r="Q1955" i="19"/>
  <c r="Q1956" i="19"/>
  <c r="Q1957" i="19"/>
  <c r="Q1958" i="19"/>
  <c r="Q1959" i="19"/>
  <c r="Q1960" i="19"/>
  <c r="Q1961" i="19"/>
  <c r="Q1962" i="19"/>
  <c r="Q1963" i="19"/>
  <c r="Q1964" i="19"/>
  <c r="Q1965" i="19"/>
  <c r="Q1966" i="19"/>
  <c r="Q1967" i="19"/>
  <c r="Q1968" i="19"/>
  <c r="Q1969" i="19"/>
  <c r="Q1970" i="19"/>
  <c r="Q1971" i="19"/>
  <c r="Q1972" i="19"/>
  <c r="Q1973" i="19"/>
  <c r="Q1974" i="19"/>
  <c r="Q1975" i="19"/>
  <c r="Q1976" i="19"/>
  <c r="Q1977" i="19"/>
  <c r="Q1978" i="19"/>
  <c r="Q1979" i="19"/>
  <c r="Q1980" i="19"/>
  <c r="Q1981" i="19"/>
  <c r="Q1982" i="19"/>
  <c r="Q1983" i="19"/>
  <c r="Q1984" i="19"/>
  <c r="Q1985" i="19"/>
  <c r="Q1986" i="19"/>
  <c r="Q1987" i="19"/>
  <c r="Q1988" i="19"/>
  <c r="Q1989" i="19"/>
  <c r="Q1990" i="19"/>
  <c r="Q1991" i="19"/>
  <c r="Q1992" i="19"/>
  <c r="Q1993" i="19"/>
  <c r="Q1994" i="19"/>
  <c r="Q1995" i="19"/>
  <c r="Q1996" i="19"/>
  <c r="Q1997" i="19"/>
  <c r="Q1998" i="19"/>
  <c r="P7" i="19"/>
  <c r="P8" i="19"/>
  <c r="P9" i="19"/>
  <c r="P10" i="19"/>
  <c r="P11" i="19"/>
  <c r="P12" i="19"/>
  <c r="P13" i="19"/>
  <c r="P14" i="19"/>
  <c r="P15" i="19"/>
  <c r="P16" i="19"/>
  <c r="P17" i="19"/>
  <c r="P18" i="19"/>
  <c r="P19" i="19"/>
  <c r="P20" i="19"/>
  <c r="P21" i="19"/>
  <c r="P22" i="19"/>
  <c r="P23" i="19"/>
  <c r="P24" i="19"/>
  <c r="P25" i="19"/>
  <c r="P26" i="19"/>
  <c r="P27" i="19"/>
  <c r="P28" i="19"/>
  <c r="P29" i="19"/>
  <c r="P30" i="19"/>
  <c r="P31" i="19"/>
  <c r="P32" i="19"/>
  <c r="P33" i="19"/>
  <c r="P34" i="19"/>
  <c r="P35" i="19"/>
  <c r="P36" i="19"/>
  <c r="P37" i="19"/>
  <c r="P38" i="19"/>
  <c r="P39" i="19"/>
  <c r="P40" i="19"/>
  <c r="P41" i="19"/>
  <c r="P42" i="19"/>
  <c r="P43" i="19"/>
  <c r="P44" i="19"/>
  <c r="P45" i="19"/>
  <c r="P46" i="19"/>
  <c r="P47" i="19"/>
  <c r="P48" i="19"/>
  <c r="P49" i="19"/>
  <c r="P50" i="19"/>
  <c r="P51" i="19"/>
  <c r="P52" i="19"/>
  <c r="P53" i="19"/>
  <c r="P54" i="19"/>
  <c r="P55" i="19"/>
  <c r="P56" i="19"/>
  <c r="P57" i="19"/>
  <c r="P58" i="19"/>
  <c r="P59" i="19"/>
  <c r="P60" i="19"/>
  <c r="P61" i="19"/>
  <c r="P62" i="19"/>
  <c r="P63" i="19"/>
  <c r="P64" i="19"/>
  <c r="P65" i="19"/>
  <c r="P66" i="19"/>
  <c r="P67" i="19"/>
  <c r="P68" i="19"/>
  <c r="P69" i="19"/>
  <c r="P70" i="19"/>
  <c r="P71" i="19"/>
  <c r="P72" i="19"/>
  <c r="P73" i="19"/>
  <c r="P74" i="19"/>
  <c r="P75" i="19"/>
  <c r="P76" i="19"/>
  <c r="P77" i="19"/>
  <c r="P78" i="19"/>
  <c r="P79" i="19"/>
  <c r="P80" i="19"/>
  <c r="P81" i="19"/>
  <c r="P82" i="19"/>
  <c r="P83" i="19"/>
  <c r="P84" i="19"/>
  <c r="P85" i="19"/>
  <c r="P86" i="19"/>
  <c r="P87" i="19"/>
  <c r="P88" i="19"/>
  <c r="P89" i="19"/>
  <c r="P90" i="19"/>
  <c r="P91" i="19"/>
  <c r="P92" i="19"/>
  <c r="P93" i="19"/>
  <c r="P94" i="19"/>
  <c r="P95" i="19"/>
  <c r="P96" i="19"/>
  <c r="P97" i="19"/>
  <c r="P98" i="19"/>
  <c r="P99" i="19"/>
  <c r="P100" i="19"/>
  <c r="P101" i="19"/>
  <c r="P102" i="19"/>
  <c r="P103" i="19"/>
  <c r="P104" i="19"/>
  <c r="P105" i="19"/>
  <c r="P106" i="19"/>
  <c r="P107" i="19"/>
  <c r="P108" i="19"/>
  <c r="P109" i="19"/>
  <c r="P110" i="19"/>
  <c r="P111" i="19"/>
  <c r="P112" i="19"/>
  <c r="P113" i="19"/>
  <c r="P114" i="19"/>
  <c r="P115" i="19"/>
  <c r="P116" i="19"/>
  <c r="P117" i="19"/>
  <c r="P118" i="19"/>
  <c r="P119" i="19"/>
  <c r="P120" i="19"/>
  <c r="P121" i="19"/>
  <c r="P122" i="19"/>
  <c r="P123" i="19"/>
  <c r="P124" i="19"/>
  <c r="P125" i="19"/>
  <c r="P126" i="19"/>
  <c r="P127" i="19"/>
  <c r="P128" i="19"/>
  <c r="P129" i="19"/>
  <c r="P130" i="19"/>
  <c r="P131" i="19"/>
  <c r="P132" i="19"/>
  <c r="P133" i="19"/>
  <c r="P134" i="19"/>
  <c r="P135" i="19"/>
  <c r="P136" i="19"/>
  <c r="P137" i="19"/>
  <c r="P138" i="19"/>
  <c r="P139" i="19"/>
  <c r="P140" i="19"/>
  <c r="P141" i="19"/>
  <c r="P142" i="19"/>
  <c r="P143" i="19"/>
  <c r="P144" i="19"/>
  <c r="P145" i="19"/>
  <c r="P146" i="19"/>
  <c r="P147" i="19"/>
  <c r="P148" i="19"/>
  <c r="P149" i="19"/>
  <c r="P150" i="19"/>
  <c r="P151" i="19"/>
  <c r="P152" i="19"/>
  <c r="P153" i="19"/>
  <c r="P154" i="19"/>
  <c r="P155" i="19"/>
  <c r="P156" i="19"/>
  <c r="P157" i="19"/>
  <c r="P158" i="19"/>
  <c r="P159" i="19"/>
  <c r="P160" i="19"/>
  <c r="P161" i="19"/>
  <c r="P162" i="19"/>
  <c r="P163" i="19"/>
  <c r="P164" i="19"/>
  <c r="P165" i="19"/>
  <c r="P166" i="19"/>
  <c r="P167" i="19"/>
  <c r="P168" i="19"/>
  <c r="P169" i="19"/>
  <c r="P170" i="19"/>
  <c r="P171" i="19"/>
  <c r="P172" i="19"/>
  <c r="P173" i="19"/>
  <c r="P174" i="19"/>
  <c r="P175" i="19"/>
  <c r="P176" i="19"/>
  <c r="P177" i="19"/>
  <c r="P178" i="19"/>
  <c r="P179" i="19"/>
  <c r="P180" i="19"/>
  <c r="P181" i="19"/>
  <c r="P182" i="19"/>
  <c r="P183" i="19"/>
  <c r="P184" i="19"/>
  <c r="P185" i="19"/>
  <c r="P186" i="19"/>
  <c r="P187" i="19"/>
  <c r="P188" i="19"/>
  <c r="P189" i="19"/>
  <c r="P190" i="19"/>
  <c r="P191" i="19"/>
  <c r="P192" i="19"/>
  <c r="P193" i="19"/>
  <c r="P194" i="19"/>
  <c r="P195" i="19"/>
  <c r="P196" i="19"/>
  <c r="P197" i="19"/>
  <c r="P198" i="19"/>
  <c r="P199" i="19"/>
  <c r="P200" i="19"/>
  <c r="P201" i="19"/>
  <c r="P202" i="19"/>
  <c r="P203" i="19"/>
  <c r="P204" i="19"/>
  <c r="P205" i="19"/>
  <c r="P206" i="19"/>
  <c r="P207" i="19"/>
  <c r="P208" i="19"/>
  <c r="P209" i="19"/>
  <c r="P210" i="19"/>
  <c r="P211" i="19"/>
  <c r="P212" i="19"/>
  <c r="P213" i="19"/>
  <c r="P214" i="19"/>
  <c r="P215" i="19"/>
  <c r="P216" i="19"/>
  <c r="P217" i="19"/>
  <c r="P218" i="19"/>
  <c r="P219" i="19"/>
  <c r="P220" i="19"/>
  <c r="P221" i="19"/>
  <c r="P222" i="19"/>
  <c r="P223" i="19"/>
  <c r="P224" i="19"/>
  <c r="P225" i="19"/>
  <c r="P226" i="19"/>
  <c r="P227" i="19"/>
  <c r="P228" i="19"/>
  <c r="P229" i="19"/>
  <c r="P230" i="19"/>
  <c r="P231" i="19"/>
  <c r="P232" i="19"/>
  <c r="P233" i="19"/>
  <c r="P234" i="19"/>
  <c r="P235" i="19"/>
  <c r="P236" i="19"/>
  <c r="P237" i="19"/>
  <c r="P238" i="19"/>
  <c r="P239" i="19"/>
  <c r="P240" i="19"/>
  <c r="P241" i="19"/>
  <c r="P242" i="19"/>
  <c r="P243" i="19"/>
  <c r="P244" i="19"/>
  <c r="P245" i="19"/>
  <c r="P246" i="19"/>
  <c r="P247" i="19"/>
  <c r="P248" i="19"/>
  <c r="P249" i="19"/>
  <c r="P250" i="19"/>
  <c r="P251" i="19"/>
  <c r="P252" i="19"/>
  <c r="P253" i="19"/>
  <c r="P254" i="19"/>
  <c r="P255" i="19"/>
  <c r="P256" i="19"/>
  <c r="P257" i="19"/>
  <c r="P258" i="19"/>
  <c r="P259" i="19"/>
  <c r="P260" i="19"/>
  <c r="P261" i="19"/>
  <c r="P262" i="19"/>
  <c r="P263" i="19"/>
  <c r="P264" i="19"/>
  <c r="P265" i="19"/>
  <c r="P266" i="19"/>
  <c r="P267" i="19"/>
  <c r="P268" i="19"/>
  <c r="P269" i="19"/>
  <c r="P270" i="19"/>
  <c r="P271" i="19"/>
  <c r="P272" i="19"/>
  <c r="P273" i="19"/>
  <c r="P274" i="19"/>
  <c r="P275" i="19"/>
  <c r="P276" i="19"/>
  <c r="P277" i="19"/>
  <c r="P278" i="19"/>
  <c r="P279" i="19"/>
  <c r="P280" i="19"/>
  <c r="P281" i="19"/>
  <c r="P282" i="19"/>
  <c r="P283" i="19"/>
  <c r="P284" i="19"/>
  <c r="P285" i="19"/>
  <c r="P286" i="19"/>
  <c r="P287" i="19"/>
  <c r="P288" i="19"/>
  <c r="P289" i="19"/>
  <c r="P290" i="19"/>
  <c r="P291" i="19"/>
  <c r="P292" i="19"/>
  <c r="P293" i="19"/>
  <c r="P294" i="19"/>
  <c r="P295" i="19"/>
  <c r="P296" i="19"/>
  <c r="P297" i="19"/>
  <c r="P298" i="19"/>
  <c r="P299" i="19"/>
  <c r="P300" i="19"/>
  <c r="P301" i="19"/>
  <c r="P302" i="19"/>
  <c r="P303" i="19"/>
  <c r="P304" i="19"/>
  <c r="P305" i="19"/>
  <c r="P306" i="19"/>
  <c r="P307" i="19"/>
  <c r="P308" i="19"/>
  <c r="P309" i="19"/>
  <c r="P310" i="19"/>
  <c r="P311" i="19"/>
  <c r="P312" i="19"/>
  <c r="P313" i="19"/>
  <c r="P314" i="19"/>
  <c r="P315" i="19"/>
  <c r="P316" i="19"/>
  <c r="P317" i="19"/>
  <c r="P318" i="19"/>
  <c r="P319" i="19"/>
  <c r="P320" i="19"/>
  <c r="P321" i="19"/>
  <c r="P322" i="19"/>
  <c r="P323" i="19"/>
  <c r="P324" i="19"/>
  <c r="P325" i="19"/>
  <c r="P326" i="19"/>
  <c r="P327" i="19"/>
  <c r="P328" i="19"/>
  <c r="P329" i="19"/>
  <c r="P330" i="19"/>
  <c r="P331" i="19"/>
  <c r="P332" i="19"/>
  <c r="P333" i="19"/>
  <c r="P334" i="19"/>
  <c r="P335" i="19"/>
  <c r="P336" i="19"/>
  <c r="P337" i="19"/>
  <c r="P338" i="19"/>
  <c r="P339" i="19"/>
  <c r="P340" i="19"/>
  <c r="P341" i="19"/>
  <c r="P342" i="19"/>
  <c r="P343" i="19"/>
  <c r="P344" i="19"/>
  <c r="P345" i="19"/>
  <c r="P346" i="19"/>
  <c r="P347" i="19"/>
  <c r="P348" i="19"/>
  <c r="P349" i="19"/>
  <c r="P350" i="19"/>
  <c r="P351" i="19"/>
  <c r="P352" i="19"/>
  <c r="P353" i="19"/>
  <c r="P354" i="19"/>
  <c r="P355" i="19"/>
  <c r="P356" i="19"/>
  <c r="P357" i="19"/>
  <c r="P358" i="19"/>
  <c r="P359" i="19"/>
  <c r="P360" i="19"/>
  <c r="P361" i="19"/>
  <c r="P362" i="19"/>
  <c r="P363" i="19"/>
  <c r="P364" i="19"/>
  <c r="P365" i="19"/>
  <c r="P366" i="19"/>
  <c r="P367" i="19"/>
  <c r="P368" i="19"/>
  <c r="P369" i="19"/>
  <c r="P370" i="19"/>
  <c r="P371" i="19"/>
  <c r="P372" i="19"/>
  <c r="P373" i="19"/>
  <c r="P374" i="19"/>
  <c r="P375" i="19"/>
  <c r="P376" i="19"/>
  <c r="P377" i="19"/>
  <c r="P378" i="19"/>
  <c r="P379" i="19"/>
  <c r="P380" i="19"/>
  <c r="P381" i="19"/>
  <c r="P382" i="19"/>
  <c r="P383" i="19"/>
  <c r="P384" i="19"/>
  <c r="P385" i="19"/>
  <c r="P386" i="19"/>
  <c r="P387" i="19"/>
  <c r="P388" i="19"/>
  <c r="P389" i="19"/>
  <c r="P390" i="19"/>
  <c r="P391" i="19"/>
  <c r="P392" i="19"/>
  <c r="P393" i="19"/>
  <c r="P394" i="19"/>
  <c r="P395" i="19"/>
  <c r="P396" i="19"/>
  <c r="P397" i="19"/>
  <c r="P398" i="19"/>
  <c r="P399" i="19"/>
  <c r="P400" i="19"/>
  <c r="P401" i="19"/>
  <c r="P402" i="19"/>
  <c r="P403" i="19"/>
  <c r="P404" i="19"/>
  <c r="P405" i="19"/>
  <c r="P406" i="19"/>
  <c r="P407" i="19"/>
  <c r="P408" i="19"/>
  <c r="P409" i="19"/>
  <c r="P410" i="19"/>
  <c r="P411" i="19"/>
  <c r="P412" i="19"/>
  <c r="P413" i="19"/>
  <c r="P414" i="19"/>
  <c r="P415" i="19"/>
  <c r="P416" i="19"/>
  <c r="P417" i="19"/>
  <c r="P418" i="19"/>
  <c r="P419" i="19"/>
  <c r="P420" i="19"/>
  <c r="P421" i="19"/>
  <c r="P422" i="19"/>
  <c r="P423" i="19"/>
  <c r="P424" i="19"/>
  <c r="P425" i="19"/>
  <c r="P426" i="19"/>
  <c r="P427" i="19"/>
  <c r="P428" i="19"/>
  <c r="P429" i="19"/>
  <c r="P430" i="19"/>
  <c r="P431" i="19"/>
  <c r="P432" i="19"/>
  <c r="P433" i="19"/>
  <c r="P434" i="19"/>
  <c r="P435" i="19"/>
  <c r="P436" i="19"/>
  <c r="P437" i="19"/>
  <c r="P438" i="19"/>
  <c r="P439" i="19"/>
  <c r="P440" i="19"/>
  <c r="P441" i="19"/>
  <c r="P442" i="19"/>
  <c r="P443" i="19"/>
  <c r="P444" i="19"/>
  <c r="P445" i="19"/>
  <c r="P446" i="19"/>
  <c r="P447" i="19"/>
  <c r="P448" i="19"/>
  <c r="P449" i="19"/>
  <c r="P450" i="19"/>
  <c r="P451" i="19"/>
  <c r="P452" i="19"/>
  <c r="P453" i="19"/>
  <c r="P454" i="19"/>
  <c r="P455" i="19"/>
  <c r="P456" i="19"/>
  <c r="P457" i="19"/>
  <c r="P458" i="19"/>
  <c r="P459" i="19"/>
  <c r="P460" i="19"/>
  <c r="P461" i="19"/>
  <c r="P462" i="19"/>
  <c r="P463" i="19"/>
  <c r="P464" i="19"/>
  <c r="P465" i="19"/>
  <c r="P466" i="19"/>
  <c r="P467" i="19"/>
  <c r="P468" i="19"/>
  <c r="P469" i="19"/>
  <c r="P470" i="19"/>
  <c r="P471" i="19"/>
  <c r="P472" i="19"/>
  <c r="P473" i="19"/>
  <c r="P474" i="19"/>
  <c r="P475" i="19"/>
  <c r="P476" i="19"/>
  <c r="P477" i="19"/>
  <c r="P478" i="19"/>
  <c r="P479" i="19"/>
  <c r="P480" i="19"/>
  <c r="P481" i="19"/>
  <c r="P482" i="19"/>
  <c r="P483" i="19"/>
  <c r="P484" i="19"/>
  <c r="P485" i="19"/>
  <c r="P486" i="19"/>
  <c r="P487" i="19"/>
  <c r="P488" i="19"/>
  <c r="P489" i="19"/>
  <c r="P490" i="19"/>
  <c r="P491" i="19"/>
  <c r="P492" i="19"/>
  <c r="P493" i="19"/>
  <c r="P494" i="19"/>
  <c r="P495" i="19"/>
  <c r="P496" i="19"/>
  <c r="P497" i="19"/>
  <c r="P498" i="19"/>
  <c r="P499" i="19"/>
  <c r="P500" i="19"/>
  <c r="P501" i="19"/>
  <c r="P502" i="19"/>
  <c r="P503" i="19"/>
  <c r="P504" i="19"/>
  <c r="P505" i="19"/>
  <c r="P506" i="19"/>
  <c r="P507" i="19"/>
  <c r="P508" i="19"/>
  <c r="P509" i="19"/>
  <c r="P510" i="19"/>
  <c r="P511" i="19"/>
  <c r="P512" i="19"/>
  <c r="P513" i="19"/>
  <c r="P514" i="19"/>
  <c r="P515" i="19"/>
  <c r="P516" i="19"/>
  <c r="P517" i="19"/>
  <c r="P518" i="19"/>
  <c r="P519" i="19"/>
  <c r="P520" i="19"/>
  <c r="P521" i="19"/>
  <c r="P522" i="19"/>
  <c r="P523" i="19"/>
  <c r="P524" i="19"/>
  <c r="P525" i="19"/>
  <c r="P526" i="19"/>
  <c r="P527" i="19"/>
  <c r="P528" i="19"/>
  <c r="P529" i="19"/>
  <c r="P530" i="19"/>
  <c r="P531" i="19"/>
  <c r="P532" i="19"/>
  <c r="P533" i="19"/>
  <c r="P534" i="19"/>
  <c r="P535" i="19"/>
  <c r="P536" i="19"/>
  <c r="P537" i="19"/>
  <c r="P538" i="19"/>
  <c r="P539" i="19"/>
  <c r="P540" i="19"/>
  <c r="P541" i="19"/>
  <c r="P542" i="19"/>
  <c r="P543" i="19"/>
  <c r="P544" i="19"/>
  <c r="P545" i="19"/>
  <c r="P546" i="19"/>
  <c r="P547" i="19"/>
  <c r="P548" i="19"/>
  <c r="P549" i="19"/>
  <c r="P550" i="19"/>
  <c r="P551" i="19"/>
  <c r="P552" i="19"/>
  <c r="P553" i="19"/>
  <c r="P554" i="19"/>
  <c r="P555" i="19"/>
  <c r="P556" i="19"/>
  <c r="P557" i="19"/>
  <c r="P558" i="19"/>
  <c r="P559" i="19"/>
  <c r="P560" i="19"/>
  <c r="P561" i="19"/>
  <c r="P562" i="19"/>
  <c r="P563" i="19"/>
  <c r="P564" i="19"/>
  <c r="P565" i="19"/>
  <c r="P566" i="19"/>
  <c r="P567" i="19"/>
  <c r="P568" i="19"/>
  <c r="P569" i="19"/>
  <c r="P570" i="19"/>
  <c r="P571" i="19"/>
  <c r="P572" i="19"/>
  <c r="P573" i="19"/>
  <c r="P574" i="19"/>
  <c r="P575" i="19"/>
  <c r="P576" i="19"/>
  <c r="P577" i="19"/>
  <c r="P578" i="19"/>
  <c r="P579" i="19"/>
  <c r="P580" i="19"/>
  <c r="P581" i="19"/>
  <c r="P582" i="19"/>
  <c r="P583" i="19"/>
  <c r="P584" i="19"/>
  <c r="P585" i="19"/>
  <c r="P586" i="19"/>
  <c r="P587" i="19"/>
  <c r="P588" i="19"/>
  <c r="P589" i="19"/>
  <c r="P590" i="19"/>
  <c r="P591" i="19"/>
  <c r="P592" i="19"/>
  <c r="P593" i="19"/>
  <c r="P594" i="19"/>
  <c r="P595" i="19"/>
  <c r="P596" i="19"/>
  <c r="P597" i="19"/>
  <c r="P598" i="19"/>
  <c r="P599" i="19"/>
  <c r="P600" i="19"/>
  <c r="P601" i="19"/>
  <c r="P602" i="19"/>
  <c r="P603" i="19"/>
  <c r="P604" i="19"/>
  <c r="P605" i="19"/>
  <c r="P606" i="19"/>
  <c r="P607" i="19"/>
  <c r="P608" i="19"/>
  <c r="P609" i="19"/>
  <c r="P610" i="19"/>
  <c r="P611" i="19"/>
  <c r="P612" i="19"/>
  <c r="P613" i="19"/>
  <c r="P614" i="19"/>
  <c r="P615" i="19"/>
  <c r="P616" i="19"/>
  <c r="P617" i="19"/>
  <c r="P618" i="19"/>
  <c r="P619" i="19"/>
  <c r="P620" i="19"/>
  <c r="P621" i="19"/>
  <c r="P622" i="19"/>
  <c r="P623" i="19"/>
  <c r="P624" i="19"/>
  <c r="P625" i="19"/>
  <c r="P626" i="19"/>
  <c r="P627" i="19"/>
  <c r="P628" i="19"/>
  <c r="P629" i="19"/>
  <c r="P630" i="19"/>
  <c r="P631" i="19"/>
  <c r="P632" i="19"/>
  <c r="P633" i="19"/>
  <c r="P634" i="19"/>
  <c r="P635" i="19"/>
  <c r="P636" i="19"/>
  <c r="P637" i="19"/>
  <c r="P638" i="19"/>
  <c r="P639" i="19"/>
  <c r="P640" i="19"/>
  <c r="P641" i="19"/>
  <c r="P642" i="19"/>
  <c r="P643" i="19"/>
  <c r="P644" i="19"/>
  <c r="P645" i="19"/>
  <c r="P646" i="19"/>
  <c r="P647" i="19"/>
  <c r="P648" i="19"/>
  <c r="P649" i="19"/>
  <c r="P650" i="19"/>
  <c r="P651" i="19"/>
  <c r="P652" i="19"/>
  <c r="P653" i="19"/>
  <c r="P654" i="19"/>
  <c r="P655" i="19"/>
  <c r="P656" i="19"/>
  <c r="P657" i="19"/>
  <c r="P658" i="19"/>
  <c r="P659" i="19"/>
  <c r="P660" i="19"/>
  <c r="P661" i="19"/>
  <c r="P662" i="19"/>
  <c r="P663" i="19"/>
  <c r="P664" i="19"/>
  <c r="P665" i="19"/>
  <c r="P666" i="19"/>
  <c r="P667" i="19"/>
  <c r="P668" i="19"/>
  <c r="P669" i="19"/>
  <c r="P670" i="19"/>
  <c r="P671" i="19"/>
  <c r="P672" i="19"/>
  <c r="P673" i="19"/>
  <c r="P674" i="19"/>
  <c r="P675" i="19"/>
  <c r="P676" i="19"/>
  <c r="P677" i="19"/>
  <c r="P678" i="19"/>
  <c r="P679" i="19"/>
  <c r="P680" i="19"/>
  <c r="P681" i="19"/>
  <c r="P682" i="19"/>
  <c r="P683" i="19"/>
  <c r="P684" i="19"/>
  <c r="P685" i="19"/>
  <c r="P686" i="19"/>
  <c r="P687" i="19"/>
  <c r="P688" i="19"/>
  <c r="P689" i="19"/>
  <c r="P690" i="19"/>
  <c r="P691" i="19"/>
  <c r="P692" i="19"/>
  <c r="P693" i="19"/>
  <c r="P694" i="19"/>
  <c r="P695" i="19"/>
  <c r="P696" i="19"/>
  <c r="P697" i="19"/>
  <c r="P698" i="19"/>
  <c r="P699" i="19"/>
  <c r="P700" i="19"/>
  <c r="P701" i="19"/>
  <c r="P702" i="19"/>
  <c r="P703" i="19"/>
  <c r="P704" i="19"/>
  <c r="P705" i="19"/>
  <c r="P706" i="19"/>
  <c r="P707" i="19"/>
  <c r="P708" i="19"/>
  <c r="P709" i="19"/>
  <c r="P710" i="19"/>
  <c r="P711" i="19"/>
  <c r="P712" i="19"/>
  <c r="P713" i="19"/>
  <c r="P714" i="19"/>
  <c r="P715" i="19"/>
  <c r="P716" i="19"/>
  <c r="P717" i="19"/>
  <c r="P718" i="19"/>
  <c r="P719" i="19"/>
  <c r="P720" i="19"/>
  <c r="P721" i="19"/>
  <c r="P722" i="19"/>
  <c r="P723" i="19"/>
  <c r="P724" i="19"/>
  <c r="P725" i="19"/>
  <c r="P726" i="19"/>
  <c r="P727" i="19"/>
  <c r="P728" i="19"/>
  <c r="P729" i="19"/>
  <c r="P730" i="19"/>
  <c r="P731" i="19"/>
  <c r="P732" i="19"/>
  <c r="P733" i="19"/>
  <c r="P734" i="19"/>
  <c r="P735" i="19"/>
  <c r="P736" i="19"/>
  <c r="P737" i="19"/>
  <c r="P738" i="19"/>
  <c r="P739" i="19"/>
  <c r="P740" i="19"/>
  <c r="P741" i="19"/>
  <c r="P742" i="19"/>
  <c r="P743" i="19"/>
  <c r="P744" i="19"/>
  <c r="P745" i="19"/>
  <c r="P746" i="19"/>
  <c r="P747" i="19"/>
  <c r="P748" i="19"/>
  <c r="P749" i="19"/>
  <c r="P750" i="19"/>
  <c r="P751" i="19"/>
  <c r="P752" i="19"/>
  <c r="P753" i="19"/>
  <c r="P754" i="19"/>
  <c r="P755" i="19"/>
  <c r="P756" i="19"/>
  <c r="P757" i="19"/>
  <c r="P758" i="19"/>
  <c r="P759" i="19"/>
  <c r="P760" i="19"/>
  <c r="P761" i="19"/>
  <c r="P762" i="19"/>
  <c r="P763" i="19"/>
  <c r="P764" i="19"/>
  <c r="P765" i="19"/>
  <c r="P766" i="19"/>
  <c r="P767" i="19"/>
  <c r="P768" i="19"/>
  <c r="P769" i="19"/>
  <c r="P770" i="19"/>
  <c r="P771" i="19"/>
  <c r="P772" i="19"/>
  <c r="P773" i="19"/>
  <c r="P774" i="19"/>
  <c r="P775" i="19"/>
  <c r="P776" i="19"/>
  <c r="P777" i="19"/>
  <c r="P778" i="19"/>
  <c r="P779" i="19"/>
  <c r="P780" i="19"/>
  <c r="P781" i="19"/>
  <c r="P782" i="19"/>
  <c r="P783" i="19"/>
  <c r="P784" i="19"/>
  <c r="P785" i="19"/>
  <c r="P786" i="19"/>
  <c r="P787" i="19"/>
  <c r="P788" i="19"/>
  <c r="P789" i="19"/>
  <c r="P790" i="19"/>
  <c r="P791" i="19"/>
  <c r="P792" i="19"/>
  <c r="P793" i="19"/>
  <c r="P794" i="19"/>
  <c r="P795" i="19"/>
  <c r="P796" i="19"/>
  <c r="P797" i="19"/>
  <c r="P798" i="19"/>
  <c r="P799" i="19"/>
  <c r="P800" i="19"/>
  <c r="P801" i="19"/>
  <c r="P802" i="19"/>
  <c r="P803" i="19"/>
  <c r="P804" i="19"/>
  <c r="P805" i="19"/>
  <c r="P806" i="19"/>
  <c r="P807" i="19"/>
  <c r="P808" i="19"/>
  <c r="P809" i="19"/>
  <c r="P810" i="19"/>
  <c r="P811" i="19"/>
  <c r="P812" i="19"/>
  <c r="P813" i="19"/>
  <c r="P814" i="19"/>
  <c r="P815" i="19"/>
  <c r="P816" i="19"/>
  <c r="P817" i="19"/>
  <c r="P818" i="19"/>
  <c r="P819" i="19"/>
  <c r="P820" i="19"/>
  <c r="P821" i="19"/>
  <c r="P822" i="19"/>
  <c r="P823" i="19"/>
  <c r="P824" i="19"/>
  <c r="P825" i="19"/>
  <c r="P826" i="19"/>
  <c r="P827" i="19"/>
  <c r="P828" i="19"/>
  <c r="P829" i="19"/>
  <c r="P830" i="19"/>
  <c r="P831" i="19"/>
  <c r="P832" i="19"/>
  <c r="P833" i="19"/>
  <c r="P834" i="19"/>
  <c r="P835" i="19"/>
  <c r="P836" i="19"/>
  <c r="P837" i="19"/>
  <c r="P838" i="19"/>
  <c r="P839" i="19"/>
  <c r="P840" i="19"/>
  <c r="P841" i="19"/>
  <c r="P842" i="19"/>
  <c r="P843" i="19"/>
  <c r="P844" i="19"/>
  <c r="P845" i="19"/>
  <c r="P846" i="19"/>
  <c r="P847" i="19"/>
  <c r="P848" i="19"/>
  <c r="P849" i="19"/>
  <c r="P850" i="19"/>
  <c r="P851" i="19"/>
  <c r="P852" i="19"/>
  <c r="P853" i="19"/>
  <c r="P854" i="19"/>
  <c r="P855" i="19"/>
  <c r="P856" i="19"/>
  <c r="P857" i="19"/>
  <c r="P858" i="19"/>
  <c r="P859" i="19"/>
  <c r="P860" i="19"/>
  <c r="P861" i="19"/>
  <c r="P862" i="19"/>
  <c r="P863" i="19"/>
  <c r="P864" i="19"/>
  <c r="P865" i="19"/>
  <c r="P866" i="19"/>
  <c r="P867" i="19"/>
  <c r="P868" i="19"/>
  <c r="P869" i="19"/>
  <c r="P870" i="19"/>
  <c r="P871" i="19"/>
  <c r="P872" i="19"/>
  <c r="P873" i="19"/>
  <c r="P874" i="19"/>
  <c r="P875" i="19"/>
  <c r="P876" i="19"/>
  <c r="P877" i="19"/>
  <c r="P878" i="19"/>
  <c r="P879" i="19"/>
  <c r="P880" i="19"/>
  <c r="P881" i="19"/>
  <c r="P882" i="19"/>
  <c r="P883" i="19"/>
  <c r="P884" i="19"/>
  <c r="P885" i="19"/>
  <c r="P886" i="19"/>
  <c r="P887" i="19"/>
  <c r="P888" i="19"/>
  <c r="P889" i="19"/>
  <c r="P890" i="19"/>
  <c r="P891" i="19"/>
  <c r="P892" i="19"/>
  <c r="P893" i="19"/>
  <c r="P894" i="19"/>
  <c r="P895" i="19"/>
  <c r="P896" i="19"/>
  <c r="P897" i="19"/>
  <c r="P898" i="19"/>
  <c r="P899" i="19"/>
  <c r="P900" i="19"/>
  <c r="P901" i="19"/>
  <c r="P902" i="19"/>
  <c r="P903" i="19"/>
  <c r="P904" i="19"/>
  <c r="P905" i="19"/>
  <c r="P906" i="19"/>
  <c r="P907" i="19"/>
  <c r="P908" i="19"/>
  <c r="P909" i="19"/>
  <c r="P910" i="19"/>
  <c r="P911" i="19"/>
  <c r="P912" i="19"/>
  <c r="P913" i="19"/>
  <c r="P914" i="19"/>
  <c r="P915" i="19"/>
  <c r="P916" i="19"/>
  <c r="P917" i="19"/>
  <c r="P918" i="19"/>
  <c r="P919" i="19"/>
  <c r="P920" i="19"/>
  <c r="P921" i="19"/>
  <c r="P922" i="19"/>
  <c r="P923" i="19"/>
  <c r="P924" i="19"/>
  <c r="P925" i="19"/>
  <c r="P926" i="19"/>
  <c r="P927" i="19"/>
  <c r="P928" i="19"/>
  <c r="P929" i="19"/>
  <c r="P930" i="19"/>
  <c r="P931" i="19"/>
  <c r="P932" i="19"/>
  <c r="P933" i="19"/>
  <c r="P934" i="19"/>
  <c r="P935" i="19"/>
  <c r="P936" i="19"/>
  <c r="P937" i="19"/>
  <c r="P938" i="19"/>
  <c r="P939" i="19"/>
  <c r="P940" i="19"/>
  <c r="P941" i="19"/>
  <c r="P942" i="19"/>
  <c r="P943" i="19"/>
  <c r="P944" i="19"/>
  <c r="P945" i="19"/>
  <c r="P946" i="19"/>
  <c r="P947" i="19"/>
  <c r="P948" i="19"/>
  <c r="P949" i="19"/>
  <c r="P950" i="19"/>
  <c r="P951" i="19"/>
  <c r="P952" i="19"/>
  <c r="P953" i="19"/>
  <c r="P954" i="19"/>
  <c r="P955" i="19"/>
  <c r="P956" i="19"/>
  <c r="P957" i="19"/>
  <c r="P958" i="19"/>
  <c r="P959" i="19"/>
  <c r="P960" i="19"/>
  <c r="P961" i="19"/>
  <c r="P962" i="19"/>
  <c r="P963" i="19"/>
  <c r="P964" i="19"/>
  <c r="P965" i="19"/>
  <c r="P966" i="19"/>
  <c r="P967" i="19"/>
  <c r="P968" i="19"/>
  <c r="P969" i="19"/>
  <c r="P970" i="19"/>
  <c r="P971" i="19"/>
  <c r="P972" i="19"/>
  <c r="P973" i="19"/>
  <c r="P974" i="19"/>
  <c r="P975" i="19"/>
  <c r="P976" i="19"/>
  <c r="P977" i="19"/>
  <c r="P978" i="19"/>
  <c r="P979" i="19"/>
  <c r="P980" i="19"/>
  <c r="P981" i="19"/>
  <c r="P982" i="19"/>
  <c r="P983" i="19"/>
  <c r="P984" i="19"/>
  <c r="P985" i="19"/>
  <c r="P986" i="19"/>
  <c r="P987" i="19"/>
  <c r="P988" i="19"/>
  <c r="P989" i="19"/>
  <c r="P990" i="19"/>
  <c r="P991" i="19"/>
  <c r="P992" i="19"/>
  <c r="P993" i="19"/>
  <c r="P994" i="19"/>
  <c r="P995" i="19"/>
  <c r="P996" i="19"/>
  <c r="P997" i="19"/>
  <c r="P998" i="19"/>
  <c r="P999" i="19"/>
  <c r="P1000" i="19"/>
  <c r="P1001" i="19"/>
  <c r="P1002" i="19"/>
  <c r="P1003" i="19"/>
  <c r="P1004" i="19"/>
  <c r="P1005" i="19"/>
  <c r="P1006" i="19"/>
  <c r="P1007" i="19"/>
  <c r="P1008" i="19"/>
  <c r="P1009" i="19"/>
  <c r="P1010" i="19"/>
  <c r="P1011" i="19"/>
  <c r="P1012" i="19"/>
  <c r="P1013" i="19"/>
  <c r="P1014" i="19"/>
  <c r="P1015" i="19"/>
  <c r="P1016" i="19"/>
  <c r="P1017" i="19"/>
  <c r="P1018" i="19"/>
  <c r="P1019" i="19"/>
  <c r="P1020" i="19"/>
  <c r="P1021" i="19"/>
  <c r="P1022" i="19"/>
  <c r="P1023" i="19"/>
  <c r="P1024" i="19"/>
  <c r="P1025" i="19"/>
  <c r="P1026" i="19"/>
  <c r="P1027" i="19"/>
  <c r="P1028" i="19"/>
  <c r="P1029" i="19"/>
  <c r="P1030" i="19"/>
  <c r="P1031" i="19"/>
  <c r="P1032" i="19"/>
  <c r="P1033" i="19"/>
  <c r="P1034" i="19"/>
  <c r="P1035" i="19"/>
  <c r="P1036" i="19"/>
  <c r="P1037" i="19"/>
  <c r="P1038" i="19"/>
  <c r="P1039" i="19"/>
  <c r="P1040" i="19"/>
  <c r="P1041" i="19"/>
  <c r="P1042" i="19"/>
  <c r="P1043" i="19"/>
  <c r="P1044" i="19"/>
  <c r="P1045" i="19"/>
  <c r="P1046" i="19"/>
  <c r="P1047" i="19"/>
  <c r="P1048" i="19"/>
  <c r="P1049" i="19"/>
  <c r="P1050" i="19"/>
  <c r="P1051" i="19"/>
  <c r="P1052" i="19"/>
  <c r="P1053" i="19"/>
  <c r="P1054" i="19"/>
  <c r="P1055" i="19"/>
  <c r="P1056" i="19"/>
  <c r="P1057" i="19"/>
  <c r="P1058" i="19"/>
  <c r="P1059" i="19"/>
  <c r="P1060" i="19"/>
  <c r="P1061" i="19"/>
  <c r="P1062" i="19"/>
  <c r="P1063" i="19"/>
  <c r="P1064" i="19"/>
  <c r="P1065" i="19"/>
  <c r="P1066" i="19"/>
  <c r="P1067" i="19"/>
  <c r="P1068" i="19"/>
  <c r="P1069" i="19"/>
  <c r="P1070" i="19"/>
  <c r="P1071" i="19"/>
  <c r="P1072" i="19"/>
  <c r="P1073" i="19"/>
  <c r="P1074" i="19"/>
  <c r="P1075" i="19"/>
  <c r="P1076" i="19"/>
  <c r="P1077" i="19"/>
  <c r="P1078" i="19"/>
  <c r="P1079" i="19"/>
  <c r="P1080" i="19"/>
  <c r="P1081" i="19"/>
  <c r="P1082" i="19"/>
  <c r="P1083" i="19"/>
  <c r="P1084" i="19"/>
  <c r="P1085" i="19"/>
  <c r="P1086" i="19"/>
  <c r="P1087" i="19"/>
  <c r="P1088" i="19"/>
  <c r="P1089" i="19"/>
  <c r="P1090" i="19"/>
  <c r="P1091" i="19"/>
  <c r="P1092" i="19"/>
  <c r="P1093" i="19"/>
  <c r="P1094" i="19"/>
  <c r="P1095" i="19"/>
  <c r="P1096" i="19"/>
  <c r="P1097" i="19"/>
  <c r="P1098" i="19"/>
  <c r="P1099" i="19"/>
  <c r="P1100" i="19"/>
  <c r="P1101" i="19"/>
  <c r="P1102" i="19"/>
  <c r="P1103" i="19"/>
  <c r="P1104" i="19"/>
  <c r="P1105" i="19"/>
  <c r="P1106" i="19"/>
  <c r="P1107" i="19"/>
  <c r="P1108" i="19"/>
  <c r="P1109" i="19"/>
  <c r="P1110" i="19"/>
  <c r="P1111" i="19"/>
  <c r="P1112" i="19"/>
  <c r="P1113" i="19"/>
  <c r="P1114" i="19"/>
  <c r="P1115" i="19"/>
  <c r="P1116" i="19"/>
  <c r="P1117" i="19"/>
  <c r="P1118" i="19"/>
  <c r="P1119" i="19"/>
  <c r="P1120" i="19"/>
  <c r="P1121" i="19"/>
  <c r="P1122" i="19"/>
  <c r="P1123" i="19"/>
  <c r="P1124" i="19"/>
  <c r="P1125" i="19"/>
  <c r="P1126" i="19"/>
  <c r="P1127" i="19"/>
  <c r="P1128" i="19"/>
  <c r="P1129" i="19"/>
  <c r="P1130" i="19"/>
  <c r="P1131" i="19"/>
  <c r="P1132" i="19"/>
  <c r="P1133" i="19"/>
  <c r="P1134" i="19"/>
  <c r="P1135" i="19"/>
  <c r="P1136" i="19"/>
  <c r="P1137" i="19"/>
  <c r="P1138" i="19"/>
  <c r="P1139" i="19"/>
  <c r="P1140" i="19"/>
  <c r="P1141" i="19"/>
  <c r="P1142" i="19"/>
  <c r="P1143" i="19"/>
  <c r="P1144" i="19"/>
  <c r="P1145" i="19"/>
  <c r="P1146" i="19"/>
  <c r="P1147" i="19"/>
  <c r="P1148" i="19"/>
  <c r="P1149" i="19"/>
  <c r="P1150" i="19"/>
  <c r="P1151" i="19"/>
  <c r="P1152" i="19"/>
  <c r="P1153" i="19"/>
  <c r="P1154" i="19"/>
  <c r="P1155" i="19"/>
  <c r="P1156" i="19"/>
  <c r="P1157" i="19"/>
  <c r="P1158" i="19"/>
  <c r="P1159" i="19"/>
  <c r="P1160" i="19"/>
  <c r="P1161" i="19"/>
  <c r="P1162" i="19"/>
  <c r="P1163" i="19"/>
  <c r="P1164" i="19"/>
  <c r="P1165" i="19"/>
  <c r="P1166" i="19"/>
  <c r="P1167" i="19"/>
  <c r="P1168" i="19"/>
  <c r="P1169" i="19"/>
  <c r="P1170" i="19"/>
  <c r="P1171" i="19"/>
  <c r="P1172" i="19"/>
  <c r="P1173" i="19"/>
  <c r="P1174" i="19"/>
  <c r="P1175" i="19"/>
  <c r="P1176" i="19"/>
  <c r="P1177" i="19"/>
  <c r="P1178" i="19"/>
  <c r="P1179" i="19"/>
  <c r="P1180" i="19"/>
  <c r="P1181" i="19"/>
  <c r="P1182" i="19"/>
  <c r="P1183" i="19"/>
  <c r="P1184" i="19"/>
  <c r="P1185" i="19"/>
  <c r="P1186" i="19"/>
  <c r="P1187" i="19"/>
  <c r="P1188" i="19"/>
  <c r="P1189" i="19"/>
  <c r="P1190" i="19"/>
  <c r="P1191" i="19"/>
  <c r="P1192" i="19"/>
  <c r="P1193" i="19"/>
  <c r="P1194" i="19"/>
  <c r="P1195" i="19"/>
  <c r="P1196" i="19"/>
  <c r="P1197" i="19"/>
  <c r="P1198" i="19"/>
  <c r="P1199" i="19"/>
  <c r="P1200" i="19"/>
  <c r="P1201" i="19"/>
  <c r="P1202" i="19"/>
  <c r="P1203" i="19"/>
  <c r="P1204" i="19"/>
  <c r="P1205" i="19"/>
  <c r="P1206" i="19"/>
  <c r="P1207" i="19"/>
  <c r="P1208" i="19"/>
  <c r="P1209" i="19"/>
  <c r="P1210" i="19"/>
  <c r="P1211" i="19"/>
  <c r="P1212" i="19"/>
  <c r="P1213" i="19"/>
  <c r="P1214" i="19"/>
  <c r="P1215" i="19"/>
  <c r="P1216" i="19"/>
  <c r="P1217" i="19"/>
  <c r="P1218" i="19"/>
  <c r="P1219" i="19"/>
  <c r="P1220" i="19"/>
  <c r="P1221" i="19"/>
  <c r="P1222" i="19"/>
  <c r="P1223" i="19"/>
  <c r="P1224" i="19"/>
  <c r="P1225" i="19"/>
  <c r="P1226" i="19"/>
  <c r="P1227" i="19"/>
  <c r="P1228" i="19"/>
  <c r="P1229" i="19"/>
  <c r="P1230" i="19"/>
  <c r="P1231" i="19"/>
  <c r="P1232" i="19"/>
  <c r="P1233" i="19"/>
  <c r="P1234" i="19"/>
  <c r="P1235" i="19"/>
  <c r="P1236" i="19"/>
  <c r="P1237" i="19"/>
  <c r="P1238" i="19"/>
  <c r="P1239" i="19"/>
  <c r="P1240" i="19"/>
  <c r="P1241" i="19"/>
  <c r="P1242" i="19"/>
  <c r="P1243" i="19"/>
  <c r="P1244" i="19"/>
  <c r="P1245" i="19"/>
  <c r="P1246" i="19"/>
  <c r="P1247" i="19"/>
  <c r="P1248" i="19"/>
  <c r="P1249" i="19"/>
  <c r="P1250" i="19"/>
  <c r="P1251" i="19"/>
  <c r="P1252" i="19"/>
  <c r="P1253" i="19"/>
  <c r="P1254" i="19"/>
  <c r="P1255" i="19"/>
  <c r="P1256" i="19"/>
  <c r="P1257" i="19"/>
  <c r="P1258" i="19"/>
  <c r="P1259" i="19"/>
  <c r="P1260" i="19"/>
  <c r="P1261" i="19"/>
  <c r="P1262" i="19"/>
  <c r="P1263" i="19"/>
  <c r="P1264" i="19"/>
  <c r="P1265" i="19"/>
  <c r="P1266" i="19"/>
  <c r="P1267" i="19"/>
  <c r="P1268" i="19"/>
  <c r="P1269" i="19"/>
  <c r="P1270" i="19"/>
  <c r="P1271" i="19"/>
  <c r="P1272" i="19"/>
  <c r="P1273" i="19"/>
  <c r="P1274" i="19"/>
  <c r="P1275" i="19"/>
  <c r="P1276" i="19"/>
  <c r="P1277" i="19"/>
  <c r="P1278" i="19"/>
  <c r="P1279" i="19"/>
  <c r="P1280" i="19"/>
  <c r="P1281" i="19"/>
  <c r="P1282" i="19"/>
  <c r="P1283" i="19"/>
  <c r="P1284" i="19"/>
  <c r="P1285" i="19"/>
  <c r="P1286" i="19"/>
  <c r="P1287" i="19"/>
  <c r="P1288" i="19"/>
  <c r="P1289" i="19"/>
  <c r="P1290" i="19"/>
  <c r="P1291" i="19"/>
  <c r="P1292" i="19"/>
  <c r="P1293" i="19"/>
  <c r="P1294" i="19"/>
  <c r="P1295" i="19"/>
  <c r="P1296" i="19"/>
  <c r="P1297" i="19"/>
  <c r="P1298" i="19"/>
  <c r="P1299" i="19"/>
  <c r="P1300" i="19"/>
  <c r="P1301" i="19"/>
  <c r="P1302" i="19"/>
  <c r="P1303" i="19"/>
  <c r="P1304" i="19"/>
  <c r="P1305" i="19"/>
  <c r="P1306" i="19"/>
  <c r="P1307" i="19"/>
  <c r="P1308" i="19"/>
  <c r="P1309" i="19"/>
  <c r="P1310" i="19"/>
  <c r="P1311" i="19"/>
  <c r="P1312" i="19"/>
  <c r="P1313" i="19"/>
  <c r="P1314" i="19"/>
  <c r="P1315" i="19"/>
  <c r="P1316" i="19"/>
  <c r="P1317" i="19"/>
  <c r="P1318" i="19"/>
  <c r="P1319" i="19"/>
  <c r="P1320" i="19"/>
  <c r="P1321" i="19"/>
  <c r="P1322" i="19"/>
  <c r="P1323" i="19"/>
  <c r="P1324" i="19"/>
  <c r="P1325" i="19"/>
  <c r="P1326" i="19"/>
  <c r="P1327" i="19"/>
  <c r="P1328" i="19"/>
  <c r="P1329" i="19"/>
  <c r="P1330" i="19"/>
  <c r="P1331" i="19"/>
  <c r="P1332" i="19"/>
  <c r="P1333" i="19"/>
  <c r="P1334" i="19"/>
  <c r="P1335" i="19"/>
  <c r="P1336" i="19"/>
  <c r="P1337" i="19"/>
  <c r="P1338" i="19"/>
  <c r="P1339" i="19"/>
  <c r="P1340" i="19"/>
  <c r="P1341" i="19"/>
  <c r="P1342" i="19"/>
  <c r="P1343" i="19"/>
  <c r="P1344" i="19"/>
  <c r="P1345" i="19"/>
  <c r="P1346" i="19"/>
  <c r="P1347" i="19"/>
  <c r="P1348" i="19"/>
  <c r="P1349" i="19"/>
  <c r="P1350" i="19"/>
  <c r="P1351" i="19"/>
  <c r="P1352" i="19"/>
  <c r="P1353" i="19"/>
  <c r="P1354" i="19"/>
  <c r="P1355" i="19"/>
  <c r="P1356" i="19"/>
  <c r="P1357" i="19"/>
  <c r="P1358" i="19"/>
  <c r="P1359" i="19"/>
  <c r="P1360" i="19"/>
  <c r="P1361" i="19"/>
  <c r="P1362" i="19"/>
  <c r="P1363" i="19"/>
  <c r="P1364" i="19"/>
  <c r="P1365" i="19"/>
  <c r="P1366" i="19"/>
  <c r="P1367" i="19"/>
  <c r="P1368" i="19"/>
  <c r="P1369" i="19"/>
  <c r="P1370" i="19"/>
  <c r="P1371" i="19"/>
  <c r="P1372" i="19"/>
  <c r="P1373" i="19"/>
  <c r="P1374" i="19"/>
  <c r="P1375" i="19"/>
  <c r="P1376" i="19"/>
  <c r="P1377" i="19"/>
  <c r="P1378" i="19"/>
  <c r="P1379" i="19"/>
  <c r="P1380" i="19"/>
  <c r="P1381" i="19"/>
  <c r="P1382" i="19"/>
  <c r="P1383" i="19"/>
  <c r="P1384" i="19"/>
  <c r="P1385" i="19"/>
  <c r="P1386" i="19"/>
  <c r="P1387" i="19"/>
  <c r="P1388" i="19"/>
  <c r="P1389" i="19"/>
  <c r="P1390" i="19"/>
  <c r="P1391" i="19"/>
  <c r="P1392" i="19"/>
  <c r="P1393" i="19"/>
  <c r="P1394" i="19"/>
  <c r="P1395" i="19"/>
  <c r="P1396" i="19"/>
  <c r="P1397" i="19"/>
  <c r="P1398" i="19"/>
  <c r="P1399" i="19"/>
  <c r="P1400" i="19"/>
  <c r="P1401" i="19"/>
  <c r="P1402" i="19"/>
  <c r="P1403" i="19"/>
  <c r="P1404" i="19"/>
  <c r="P1405" i="19"/>
  <c r="P1406" i="19"/>
  <c r="P1407" i="19"/>
  <c r="P1408" i="19"/>
  <c r="P1409" i="19"/>
  <c r="P1410" i="19"/>
  <c r="P1411" i="19"/>
  <c r="P1412" i="19"/>
  <c r="P1413" i="19"/>
  <c r="P1414" i="19"/>
  <c r="P1415" i="19"/>
  <c r="P1416" i="19"/>
  <c r="P1417" i="19"/>
  <c r="P1418" i="19"/>
  <c r="P1419" i="19"/>
  <c r="P1420" i="19"/>
  <c r="P1421" i="19"/>
  <c r="P1422" i="19"/>
  <c r="P1423" i="19"/>
  <c r="P1424" i="19"/>
  <c r="P1425" i="19"/>
  <c r="P1426" i="19"/>
  <c r="P1427" i="19"/>
  <c r="P1428" i="19"/>
  <c r="P1429" i="19"/>
  <c r="P1430" i="19"/>
  <c r="P1431" i="19"/>
  <c r="P1432" i="19"/>
  <c r="P1433" i="19"/>
  <c r="P1434" i="19"/>
  <c r="P1435" i="19"/>
  <c r="P1436" i="19"/>
  <c r="P1437" i="19"/>
  <c r="P1438" i="19"/>
  <c r="P1439" i="19"/>
  <c r="P1440" i="19"/>
  <c r="P1441" i="19"/>
  <c r="P1442" i="19"/>
  <c r="P1443" i="19"/>
  <c r="P1444" i="19"/>
  <c r="P1445" i="19"/>
  <c r="P1446" i="19"/>
  <c r="P1447" i="19"/>
  <c r="P1448" i="19"/>
  <c r="P1449" i="19"/>
  <c r="P1450" i="19"/>
  <c r="P1451" i="19"/>
  <c r="P1452" i="19"/>
  <c r="P1453" i="19"/>
  <c r="P1454" i="19"/>
  <c r="P1455" i="19"/>
  <c r="P1456" i="19"/>
  <c r="P1457" i="19"/>
  <c r="P1458" i="19"/>
  <c r="P1459" i="19"/>
  <c r="P1460" i="19"/>
  <c r="P1461" i="19"/>
  <c r="P1462" i="19"/>
  <c r="P1463" i="19"/>
  <c r="P1464" i="19"/>
  <c r="P1465" i="19"/>
  <c r="P1466" i="19"/>
  <c r="P1467" i="19"/>
  <c r="P1468" i="19"/>
  <c r="P1469" i="19"/>
  <c r="P1470" i="19"/>
  <c r="P1471" i="19"/>
  <c r="P1472" i="19"/>
  <c r="P1473" i="19"/>
  <c r="P1474" i="19"/>
  <c r="P1475" i="19"/>
  <c r="P1476" i="19"/>
  <c r="P1477" i="19"/>
  <c r="P1478" i="19"/>
  <c r="P1479" i="19"/>
  <c r="P1480" i="19"/>
  <c r="P1481" i="19"/>
  <c r="P1482" i="19"/>
  <c r="P1483" i="19"/>
  <c r="P1484" i="19"/>
  <c r="P1485" i="19"/>
  <c r="P1486" i="19"/>
  <c r="P1487" i="19"/>
  <c r="P1488" i="19"/>
  <c r="P1489" i="19"/>
  <c r="P1490" i="19"/>
  <c r="P1491" i="19"/>
  <c r="P1492" i="19"/>
  <c r="P1493" i="19"/>
  <c r="P1494" i="19"/>
  <c r="P1495" i="19"/>
  <c r="P1496" i="19"/>
  <c r="P1497" i="19"/>
  <c r="P1498" i="19"/>
  <c r="P1499" i="19"/>
  <c r="P1500" i="19"/>
  <c r="P1501" i="19"/>
  <c r="P1502" i="19"/>
  <c r="P1503" i="19"/>
  <c r="P1504" i="19"/>
  <c r="P1505" i="19"/>
  <c r="P1506" i="19"/>
  <c r="P1507" i="19"/>
  <c r="P1508" i="19"/>
  <c r="P1509" i="19"/>
  <c r="P1510" i="19"/>
  <c r="P1511" i="19"/>
  <c r="P1512" i="19"/>
  <c r="P1513" i="19"/>
  <c r="P1514" i="19"/>
  <c r="P1515" i="19"/>
  <c r="P1516" i="19"/>
  <c r="P1517" i="19"/>
  <c r="P1518" i="19"/>
  <c r="P1519" i="19"/>
  <c r="P1520" i="19"/>
  <c r="P1521" i="19"/>
  <c r="P1522" i="19"/>
  <c r="P1523" i="19"/>
  <c r="P1524" i="19"/>
  <c r="P1525" i="19"/>
  <c r="P1526" i="19"/>
  <c r="P1527" i="19"/>
  <c r="P1528" i="19"/>
  <c r="P1529" i="19"/>
  <c r="P1530" i="19"/>
  <c r="P1531" i="19"/>
  <c r="P1532" i="19"/>
  <c r="P1533" i="19"/>
  <c r="P1534" i="19"/>
  <c r="P1535" i="19"/>
  <c r="P1536" i="19"/>
  <c r="P1537" i="19"/>
  <c r="P1538" i="19"/>
  <c r="P1539" i="19"/>
  <c r="P1540" i="19"/>
  <c r="P1541" i="19"/>
  <c r="P1542" i="19"/>
  <c r="P1543" i="19"/>
  <c r="P1544" i="19"/>
  <c r="P1545" i="19"/>
  <c r="P1546" i="19"/>
  <c r="P1547" i="19"/>
  <c r="P1548" i="19"/>
  <c r="P1549" i="19"/>
  <c r="P1550" i="19"/>
  <c r="P1551" i="19"/>
  <c r="P1552" i="19"/>
  <c r="P1553" i="19"/>
  <c r="P1554" i="19"/>
  <c r="P1555" i="19"/>
  <c r="P1556" i="19"/>
  <c r="P1557" i="19"/>
  <c r="P1558" i="19"/>
  <c r="P1559" i="19"/>
  <c r="P1560" i="19"/>
  <c r="P1561" i="19"/>
  <c r="P1562" i="19"/>
  <c r="P1563" i="19"/>
  <c r="P1564" i="19"/>
  <c r="P1565" i="19"/>
  <c r="P1566" i="19"/>
  <c r="P1567" i="19"/>
  <c r="P1568" i="19"/>
  <c r="P1569" i="19"/>
  <c r="P1570" i="19"/>
  <c r="P1571" i="19"/>
  <c r="P1572" i="19"/>
  <c r="P1573" i="19"/>
  <c r="P1574" i="19"/>
  <c r="P1575" i="19"/>
  <c r="P1576" i="19"/>
  <c r="P1577" i="19"/>
  <c r="P1578" i="19"/>
  <c r="P1579" i="19"/>
  <c r="P1580" i="19"/>
  <c r="P1581" i="19"/>
  <c r="P1582" i="19"/>
  <c r="P1583" i="19"/>
  <c r="P1584" i="19"/>
  <c r="P1585" i="19"/>
  <c r="P1586" i="19"/>
  <c r="P1587" i="19"/>
  <c r="P1588" i="19"/>
  <c r="P1589" i="19"/>
  <c r="P1590" i="19"/>
  <c r="P1591" i="19"/>
  <c r="P1592" i="19"/>
  <c r="P1593" i="19"/>
  <c r="P1594" i="19"/>
  <c r="P1595" i="19"/>
  <c r="P1596" i="19"/>
  <c r="P1597" i="19"/>
  <c r="P1598" i="19"/>
  <c r="P1599" i="19"/>
  <c r="P1600" i="19"/>
  <c r="P1601" i="19"/>
  <c r="P1602" i="19"/>
  <c r="P1603" i="19"/>
  <c r="P1604" i="19"/>
  <c r="P1605" i="19"/>
  <c r="P1606" i="19"/>
  <c r="P1607" i="19"/>
  <c r="P1608" i="19"/>
  <c r="P1609" i="19"/>
  <c r="P1610" i="19"/>
  <c r="P1611" i="19"/>
  <c r="P1612" i="19"/>
  <c r="P1613" i="19"/>
  <c r="P1614" i="19"/>
  <c r="P1615" i="19"/>
  <c r="P1616" i="19"/>
  <c r="P1617" i="19"/>
  <c r="P1618" i="19"/>
  <c r="P1619" i="19"/>
  <c r="P1620" i="19"/>
  <c r="P1621" i="19"/>
  <c r="P1622" i="19"/>
  <c r="P1623" i="19"/>
  <c r="P1624" i="19"/>
  <c r="P1625" i="19"/>
  <c r="P1626" i="19"/>
  <c r="P1627" i="19"/>
  <c r="P1628" i="19"/>
  <c r="P1629" i="19"/>
  <c r="P1630" i="19"/>
  <c r="P1631" i="19"/>
  <c r="P1632" i="19"/>
  <c r="P1633" i="19"/>
  <c r="P1634" i="19"/>
  <c r="P1635" i="19"/>
  <c r="P1636" i="19"/>
  <c r="P1637" i="19"/>
  <c r="P1638" i="19"/>
  <c r="P1639" i="19"/>
  <c r="P1640" i="19"/>
  <c r="P1641" i="19"/>
  <c r="P1642" i="19"/>
  <c r="P1643" i="19"/>
  <c r="P1644" i="19"/>
  <c r="P1645" i="19"/>
  <c r="P1646" i="19"/>
  <c r="P1647" i="19"/>
  <c r="P1648" i="19"/>
  <c r="P1649" i="19"/>
  <c r="P1650" i="19"/>
  <c r="P1651" i="19"/>
  <c r="P1652" i="19"/>
  <c r="P1653" i="19"/>
  <c r="P1654" i="19"/>
  <c r="P1655" i="19"/>
  <c r="P1656" i="19"/>
  <c r="P1657" i="19"/>
  <c r="P1658" i="19"/>
  <c r="P1659" i="19"/>
  <c r="P1660" i="19"/>
  <c r="P1661" i="19"/>
  <c r="P1662" i="19"/>
  <c r="P1663" i="19"/>
  <c r="P1664" i="19"/>
  <c r="P1665" i="19"/>
  <c r="P1666" i="19"/>
  <c r="P1667" i="19"/>
  <c r="P1668" i="19"/>
  <c r="P1669" i="19"/>
  <c r="P1670" i="19"/>
  <c r="P1671" i="19"/>
  <c r="P1672" i="19"/>
  <c r="P1673" i="19"/>
  <c r="P1674" i="19"/>
  <c r="P1675" i="19"/>
  <c r="P1676" i="19"/>
  <c r="P1677" i="19"/>
  <c r="P1678" i="19"/>
  <c r="P1679" i="19"/>
  <c r="P1680" i="19"/>
  <c r="P1681" i="19"/>
  <c r="P1682" i="19"/>
  <c r="P1683" i="19"/>
  <c r="P1684" i="19"/>
  <c r="P1685" i="19"/>
  <c r="P1686" i="19"/>
  <c r="P1687" i="19"/>
  <c r="P1688" i="19"/>
  <c r="P1689" i="19"/>
  <c r="P1690" i="19"/>
  <c r="P1691" i="19"/>
  <c r="P1692" i="19"/>
  <c r="P1693" i="19"/>
  <c r="P1694" i="19"/>
  <c r="P1695" i="19"/>
  <c r="P1696" i="19"/>
  <c r="P1697" i="19"/>
  <c r="P1698" i="19"/>
  <c r="P1699" i="19"/>
  <c r="P1700" i="19"/>
  <c r="P1701" i="19"/>
  <c r="P1702" i="19"/>
  <c r="P1703" i="19"/>
  <c r="P1704" i="19"/>
  <c r="P1705" i="19"/>
  <c r="P1706" i="19"/>
  <c r="P1707" i="19"/>
  <c r="P1708" i="19"/>
  <c r="P1709" i="19"/>
  <c r="P1710" i="19"/>
  <c r="P1711" i="19"/>
  <c r="P1712" i="19"/>
  <c r="P1713" i="19"/>
  <c r="P1714" i="19"/>
  <c r="P1715" i="19"/>
  <c r="P1716" i="19"/>
  <c r="P1717" i="19"/>
  <c r="P1718" i="19"/>
  <c r="P1719" i="19"/>
  <c r="P1720" i="19"/>
  <c r="P1721" i="19"/>
  <c r="P1722" i="19"/>
  <c r="P1723" i="19"/>
  <c r="P1724" i="19"/>
  <c r="P1725" i="19"/>
  <c r="P1726" i="19"/>
  <c r="P1727" i="19"/>
  <c r="P1728" i="19"/>
  <c r="P1729" i="19"/>
  <c r="P1730" i="19"/>
  <c r="P1731" i="19"/>
  <c r="P1732" i="19"/>
  <c r="P1733" i="19"/>
  <c r="P1734" i="19"/>
  <c r="P1735" i="19"/>
  <c r="P1736" i="19"/>
  <c r="P1737" i="19"/>
  <c r="P1738" i="19"/>
  <c r="P1739" i="19"/>
  <c r="P1740" i="19"/>
  <c r="P1741" i="19"/>
  <c r="P1742" i="19"/>
  <c r="P1743" i="19"/>
  <c r="P1744" i="19"/>
  <c r="P1745" i="19"/>
  <c r="P1746" i="19"/>
  <c r="P1747" i="19"/>
  <c r="P1748" i="19"/>
  <c r="P1749" i="19"/>
  <c r="P1750" i="19"/>
  <c r="P1751" i="19"/>
  <c r="P1752" i="19"/>
  <c r="P1753" i="19"/>
  <c r="P1754" i="19"/>
  <c r="P1755" i="19"/>
  <c r="P1756" i="19"/>
  <c r="P1757" i="19"/>
  <c r="P1758" i="19"/>
  <c r="P1759" i="19"/>
  <c r="P1760" i="19"/>
  <c r="P1761" i="19"/>
  <c r="P1762" i="19"/>
  <c r="P1763" i="19"/>
  <c r="P1764" i="19"/>
  <c r="P1765" i="19"/>
  <c r="P1766" i="19"/>
  <c r="P1767" i="19"/>
  <c r="P1768" i="19"/>
  <c r="P1769" i="19"/>
  <c r="P1770" i="19"/>
  <c r="P1771" i="19"/>
  <c r="P1772" i="19"/>
  <c r="P1773" i="19"/>
  <c r="P1774" i="19"/>
  <c r="P1775" i="19"/>
  <c r="P1776" i="19"/>
  <c r="P1777" i="19"/>
  <c r="P1778" i="19"/>
  <c r="P1779" i="19"/>
  <c r="P1780" i="19"/>
  <c r="P1781" i="19"/>
  <c r="P1782" i="19"/>
  <c r="P1783" i="19"/>
  <c r="P1784" i="19"/>
  <c r="P1785" i="19"/>
  <c r="P1786" i="19"/>
  <c r="P1787" i="19"/>
  <c r="P1788" i="19"/>
  <c r="P1789" i="19"/>
  <c r="P1790" i="19"/>
  <c r="P1791" i="19"/>
  <c r="P1792" i="19"/>
  <c r="P1793" i="19"/>
  <c r="P1794" i="19"/>
  <c r="P1795" i="19"/>
  <c r="P1796" i="19"/>
  <c r="P1797" i="19"/>
  <c r="P1798" i="19"/>
  <c r="P1799" i="19"/>
  <c r="P1800" i="19"/>
  <c r="P1801" i="19"/>
  <c r="P1802" i="19"/>
  <c r="P1803" i="19"/>
  <c r="P1804" i="19"/>
  <c r="P1805" i="19"/>
  <c r="P1806" i="19"/>
  <c r="P1807" i="19"/>
  <c r="P1808" i="19"/>
  <c r="P1809" i="19"/>
  <c r="P1810" i="19"/>
  <c r="P1811" i="19"/>
  <c r="P1812" i="19"/>
  <c r="P1813" i="19"/>
  <c r="P1814" i="19"/>
  <c r="P1815" i="19"/>
  <c r="P1816" i="19"/>
  <c r="P1817" i="19"/>
  <c r="P1818" i="19"/>
  <c r="P1819" i="19"/>
  <c r="P1820" i="19"/>
  <c r="P1821" i="19"/>
  <c r="P1822" i="19"/>
  <c r="P1823" i="19"/>
  <c r="P1824" i="19"/>
  <c r="P1825" i="19"/>
  <c r="P1826" i="19"/>
  <c r="P1827" i="19"/>
  <c r="P1828" i="19"/>
  <c r="P1829" i="19"/>
  <c r="P1830" i="19"/>
  <c r="P1831" i="19"/>
  <c r="P1832" i="19"/>
  <c r="P1833" i="19"/>
  <c r="P1834" i="19"/>
  <c r="P1835" i="19"/>
  <c r="P1836" i="19"/>
  <c r="P1837" i="19"/>
  <c r="P1838" i="19"/>
  <c r="P1839" i="19"/>
  <c r="P1840" i="19"/>
  <c r="P1841" i="19"/>
  <c r="P1842" i="19"/>
  <c r="P1843" i="19"/>
  <c r="P1844" i="19"/>
  <c r="P1845" i="19"/>
  <c r="P1846" i="19"/>
  <c r="P1847" i="19"/>
  <c r="P1848" i="19"/>
  <c r="P1849" i="19"/>
  <c r="P1850" i="19"/>
  <c r="P1851" i="19"/>
  <c r="P1852" i="19"/>
  <c r="P1853" i="19"/>
  <c r="P1854" i="19"/>
  <c r="P1855" i="19"/>
  <c r="P1856" i="19"/>
  <c r="P1857" i="19"/>
  <c r="P1858" i="19"/>
  <c r="P1859" i="19"/>
  <c r="P1860" i="19"/>
  <c r="P1861" i="19"/>
  <c r="P1862" i="19"/>
  <c r="P1863" i="19"/>
  <c r="P1864" i="19"/>
  <c r="P1865" i="19"/>
  <c r="P1866" i="19"/>
  <c r="P1867" i="19"/>
  <c r="P1868" i="19"/>
  <c r="P1869" i="19"/>
  <c r="P1870" i="19"/>
  <c r="P1871" i="19"/>
  <c r="P1872" i="19"/>
  <c r="P1873" i="19"/>
  <c r="P1874" i="19"/>
  <c r="P1875" i="19"/>
  <c r="P1876" i="19"/>
  <c r="P1877" i="19"/>
  <c r="P1878" i="19"/>
  <c r="P1879" i="19"/>
  <c r="P1880" i="19"/>
  <c r="P1881" i="19"/>
  <c r="P1882" i="19"/>
  <c r="P1883" i="19"/>
  <c r="P1884" i="19"/>
  <c r="P1885" i="19"/>
  <c r="P1886" i="19"/>
  <c r="P1887" i="19"/>
  <c r="P1888" i="19"/>
  <c r="P1889" i="19"/>
  <c r="P1890" i="19"/>
  <c r="P1891" i="19"/>
  <c r="P1892" i="19"/>
  <c r="P1893" i="19"/>
  <c r="P1894" i="19"/>
  <c r="P1895" i="19"/>
  <c r="P1896" i="19"/>
  <c r="P1897" i="19"/>
  <c r="P1898" i="19"/>
  <c r="P1899" i="19"/>
  <c r="P1900" i="19"/>
  <c r="P1901" i="19"/>
  <c r="P1902" i="19"/>
  <c r="P1903" i="19"/>
  <c r="P1904" i="19"/>
  <c r="P1905" i="19"/>
  <c r="P1906" i="19"/>
  <c r="P1907" i="19"/>
  <c r="P1908" i="19"/>
  <c r="P1909" i="19"/>
  <c r="P1910" i="19"/>
  <c r="P1911" i="19"/>
  <c r="P1912" i="19"/>
  <c r="P1913" i="19"/>
  <c r="P1914" i="19"/>
  <c r="P1915" i="19"/>
  <c r="P1916" i="19"/>
  <c r="P1917" i="19"/>
  <c r="P1918" i="19"/>
  <c r="P1919" i="19"/>
  <c r="P1920" i="19"/>
  <c r="P1921" i="19"/>
  <c r="P1922" i="19"/>
  <c r="P1923" i="19"/>
  <c r="P1924" i="19"/>
  <c r="P1925" i="19"/>
  <c r="P1926" i="19"/>
  <c r="P1927" i="19"/>
  <c r="P1928" i="19"/>
  <c r="P1929" i="19"/>
  <c r="P1930" i="19"/>
  <c r="P1931" i="19"/>
  <c r="P1932" i="19"/>
  <c r="P1933" i="19"/>
  <c r="P1934" i="19"/>
  <c r="P1935" i="19"/>
  <c r="P1936" i="19"/>
  <c r="P1937" i="19"/>
  <c r="P1938" i="19"/>
  <c r="P1939" i="19"/>
  <c r="P1940" i="19"/>
  <c r="P1941" i="19"/>
  <c r="P1942" i="19"/>
  <c r="P1943" i="19"/>
  <c r="P1944" i="19"/>
  <c r="P1945" i="19"/>
  <c r="P1946" i="19"/>
  <c r="P1947" i="19"/>
  <c r="P1948" i="19"/>
  <c r="P1949" i="19"/>
  <c r="P1950" i="19"/>
  <c r="P1951" i="19"/>
  <c r="P1952" i="19"/>
  <c r="P1953" i="19"/>
  <c r="P1954" i="19"/>
  <c r="P1955" i="19"/>
  <c r="P1956" i="19"/>
  <c r="P1957" i="19"/>
  <c r="P1958" i="19"/>
  <c r="P1959" i="19"/>
  <c r="P1960" i="19"/>
  <c r="P1961" i="19"/>
  <c r="P1962" i="19"/>
  <c r="P1963" i="19"/>
  <c r="P1964" i="19"/>
  <c r="P1965" i="19"/>
  <c r="P1966" i="19"/>
  <c r="P1967" i="19"/>
  <c r="P1968" i="19"/>
  <c r="P1969" i="19"/>
  <c r="P1970" i="19"/>
  <c r="P1971" i="19"/>
  <c r="P1972" i="19"/>
  <c r="P1973" i="19"/>
  <c r="P1974" i="19"/>
  <c r="P1975" i="19"/>
  <c r="P1976" i="19"/>
  <c r="P1977" i="19"/>
  <c r="P1978" i="19"/>
  <c r="P1979" i="19"/>
  <c r="P1980" i="19"/>
  <c r="P1981" i="19"/>
  <c r="P1982" i="19"/>
  <c r="P1983" i="19"/>
  <c r="P1984" i="19"/>
  <c r="P1985" i="19"/>
  <c r="P1986" i="19"/>
  <c r="P1987" i="19"/>
  <c r="P1988" i="19"/>
  <c r="P1989" i="19"/>
  <c r="P1990" i="19"/>
  <c r="P1991" i="19"/>
  <c r="P1992" i="19"/>
  <c r="P1993" i="19"/>
  <c r="P1994" i="19"/>
  <c r="P1995" i="19"/>
  <c r="P1996" i="19"/>
  <c r="P1997" i="19"/>
  <c r="P1998" i="19"/>
  <c r="Q6" i="19"/>
  <c r="P6" i="19"/>
  <c r="M1999" i="31" l="1"/>
  <c r="K1999" i="31" s="1"/>
  <c r="N1999" i="31"/>
  <c r="L1999" i="31" s="1"/>
  <c r="M1999" i="30"/>
  <c r="K1999" i="30" s="1"/>
  <c r="N1999" i="30"/>
  <c r="L1999" i="30" s="1"/>
  <c r="M1999" i="29"/>
  <c r="K1999" i="29" s="1"/>
  <c r="N1999" i="29"/>
  <c r="L1999" i="29" s="1"/>
  <c r="M1999" i="28"/>
  <c r="K1999" i="28" s="1"/>
  <c r="N1999" i="28"/>
  <c r="L1999" i="28" s="1"/>
  <c r="M1999" i="26"/>
  <c r="K1999" i="26" s="1"/>
  <c r="N1999" i="26"/>
  <c r="L1999" i="26" s="1"/>
  <c r="M1999" i="25"/>
  <c r="K1999" i="25" s="1"/>
  <c r="N1999" i="25"/>
  <c r="L1999" i="25" s="1"/>
  <c r="M1999" i="24"/>
  <c r="K1999" i="24" s="1"/>
  <c r="N1999" i="24"/>
  <c r="L1999" i="24" s="1"/>
  <c r="M1999" i="23"/>
  <c r="K1999" i="23" s="1"/>
  <c r="N1999" i="23"/>
  <c r="L1999" i="23" s="1"/>
  <c r="N1999" i="21"/>
  <c r="L1999" i="21" s="1"/>
  <c r="O1999" i="21"/>
  <c r="M1999" i="21" s="1"/>
  <c r="Q1999" i="19"/>
  <c r="O1999" i="19" s="1"/>
  <c r="P1999" i="19"/>
  <c r="N1999" i="19" s="1"/>
  <c r="C1" i="19"/>
  <c r="B1" i="19"/>
  <c r="A1" i="19"/>
</calcChain>
</file>

<file path=xl/sharedStrings.xml><?xml version="1.0" encoding="utf-8"?>
<sst xmlns="http://schemas.openxmlformats.org/spreadsheetml/2006/main" count="127781" uniqueCount="7873">
  <si>
    <t>Denominazione del campo</t>
  </si>
  <si>
    <t>Descrizione del campo</t>
  </si>
  <si>
    <t>Data elaborazione PCC: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</si>
  <si>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</si>
  <si>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</si>
  <si>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</si>
  <si>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</si>
  <si>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</si>
  <si>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</si>
  <si>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</si>
  <si>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</si>
  <si>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</si>
  <si>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</si>
  <si>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</si>
  <si>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</si>
  <si>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</si>
  <si>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</si>
  <si>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</si>
  <si>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</si>
  <si>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</si>
  <si>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</si>
  <si>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</si>
  <si>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</si>
  <si>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</si>
  <si>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</si>
  <si>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</si>
  <si>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</si>
  <si>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</si>
  <si>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</si>
  <si>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</si>
  <si>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</si>
  <si>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</si>
  <si>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</si>
  <si>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</si>
  <si>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</si>
  <si>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</si>
  <si>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</si>
  <si>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</si>
  <si>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Trapani</t>
  </si>
  <si>
    <t>2024</t>
  </si>
  <si>
    <t>02/10/2024 00:00</t>
  </si>
  <si>
    <t>WBV3JL</t>
  </si>
  <si>
    <t>Halley Sud s.r.l.</t>
  </si>
  <si>
    <t>05164000878</t>
  </si>
  <si>
    <t>F463825000001921</t>
  </si>
  <si>
    <t>12461565729</t>
  </si>
  <si>
    <t>202400700</t>
  </si>
  <si>
    <t>No</t>
  </si>
  <si>
    <t>990,24</t>
  </si>
  <si>
    <t>Impresa Gervasi Vito</t>
  </si>
  <si>
    <t>GRVVTI44A14L331A</t>
  </si>
  <si>
    <t>F463825000001922</t>
  </si>
  <si>
    <t>12454356296</t>
  </si>
  <si>
    <t>FATTPA 4_24</t>
  </si>
  <si>
    <t>11.043,95</t>
  </si>
  <si>
    <t>Poste Italiane S.p.A.</t>
  </si>
  <si>
    <t>97103880585</t>
  </si>
  <si>
    <t>F463825000001898</t>
  </si>
  <si>
    <t>11534218961</t>
  </si>
  <si>
    <t>1024046661</t>
  </si>
  <si>
    <t>3.900,00</t>
  </si>
  <si>
    <t>OPERA SRL</t>
  </si>
  <si>
    <t>05994580727</t>
  </si>
  <si>
    <t>F463825000001929</t>
  </si>
  <si>
    <t>12614426025</t>
  </si>
  <si>
    <t>1233</t>
  </si>
  <si>
    <t>312,00</t>
  </si>
  <si>
    <t>F463825000001884</t>
  </si>
  <si>
    <t>11081724227</t>
  </si>
  <si>
    <t>202301103</t>
  </si>
  <si>
    <t>1.113,24</t>
  </si>
  <si>
    <t>Vasilescu Cristina Mihaela</t>
  </si>
  <si>
    <t>VSLCST80R54Z129Y</t>
  </si>
  <si>
    <t>F463825000001889</t>
  </si>
  <si>
    <t>11273361048</t>
  </si>
  <si>
    <t>1/FE</t>
  </si>
  <si>
    <t>6.000,00</t>
  </si>
  <si>
    <t>ADS automated data systems S.p.A.</t>
  </si>
  <si>
    <t>00890370372</t>
  </si>
  <si>
    <t>F463825000001902</t>
  </si>
  <si>
    <t>11836446681</t>
  </si>
  <si>
    <t>24260467</t>
  </si>
  <si>
    <t>305,00</t>
  </si>
  <si>
    <t>Demma Avv. Elisa</t>
  </si>
  <si>
    <t>DMMLSE75R60G511R</t>
  </si>
  <si>
    <t>F463825000001901</t>
  </si>
  <si>
    <t>11738346550</t>
  </si>
  <si>
    <t>FATTPA 44_24</t>
  </si>
  <si>
    <t>299,00</t>
  </si>
  <si>
    <t>Macrosis s.r.l.</t>
  </si>
  <si>
    <t>06128200828</t>
  </si>
  <si>
    <t>F463825000001886</t>
  </si>
  <si>
    <t>11173699058</t>
  </si>
  <si>
    <t>246/ PA</t>
  </si>
  <si>
    <t>8.743,33</t>
  </si>
  <si>
    <t>F463825000001914</t>
  </si>
  <si>
    <t>12222590548</t>
  </si>
  <si>
    <t>202400443</t>
  </si>
  <si>
    <t>ADR Conciliazione S.r.l.</t>
  </si>
  <si>
    <t>02818800811</t>
  </si>
  <si>
    <t>F463825000001899</t>
  </si>
  <si>
    <t>11558876880</t>
  </si>
  <si>
    <t>Pub Amm 3-2024</t>
  </si>
  <si>
    <t>488,00</t>
  </si>
  <si>
    <t>F463825000001917</t>
  </si>
  <si>
    <t>12244610548</t>
  </si>
  <si>
    <t>202400455</t>
  </si>
  <si>
    <t>VINCENZO LA FRANCA</t>
  </si>
  <si>
    <t>LFRVCN68R17C067B</t>
  </si>
  <si>
    <t>F463825000001925</t>
  </si>
  <si>
    <t>12497980939</t>
  </si>
  <si>
    <t>FPA 6/24</t>
  </si>
  <si>
    <t>5.304,00</t>
  </si>
  <si>
    <t>F463825000001912</t>
  </si>
  <si>
    <t>12222595720</t>
  </si>
  <si>
    <t>202400444</t>
  </si>
  <si>
    <t>GIUFFRE' FRANCIS LEFEBVRE SPA</t>
  </si>
  <si>
    <t>00829840156</t>
  </si>
  <si>
    <t>F463825000001882</t>
  </si>
  <si>
    <t>10999954466</t>
  </si>
  <si>
    <t>V20179576/2023</t>
  </si>
  <si>
    <t>1.110,72</t>
  </si>
  <si>
    <t>F463825000001913</t>
  </si>
  <si>
    <t>12222599425</t>
  </si>
  <si>
    <t>202400445</t>
  </si>
  <si>
    <t>Canon Italia S.p.A.</t>
  </si>
  <si>
    <t>00865220156</t>
  </si>
  <si>
    <t>F463825000001906</t>
  </si>
  <si>
    <t>11896959093</t>
  </si>
  <si>
    <t>2407900038514</t>
  </si>
  <si>
    <t>745,36</t>
  </si>
  <si>
    <t>CANDELA ROSARIO</t>
  </si>
  <si>
    <t>CNDRSR72S04D423C</t>
  </si>
  <si>
    <t>F463825000001893</t>
  </si>
  <si>
    <t>11324785487</t>
  </si>
  <si>
    <t>3/6</t>
  </si>
  <si>
    <t>1.999,99</t>
  </si>
  <si>
    <t>F463825000001891</t>
  </si>
  <si>
    <t>11290559008</t>
  </si>
  <si>
    <t>2407900003435</t>
  </si>
  <si>
    <t>F463825000001900</t>
  </si>
  <si>
    <t>11592877661</t>
  </si>
  <si>
    <t>V20024939/2024</t>
  </si>
  <si>
    <t>73,20</t>
  </si>
  <si>
    <t>60,00</t>
  </si>
  <si>
    <t>F463825000001915</t>
  </si>
  <si>
    <t>12222586636</t>
  </si>
  <si>
    <t>202400442</t>
  </si>
  <si>
    <t>EDENRED ITALIA Srl</t>
  </si>
  <si>
    <t>01014660417</t>
  </si>
  <si>
    <t>F463825000001903</t>
  </si>
  <si>
    <t>11851459550</t>
  </si>
  <si>
    <t>N46908</t>
  </si>
  <si>
    <t>13.214,92</t>
  </si>
  <si>
    <t>Poma Salvatore</t>
  </si>
  <si>
    <t>PMOSVT95L19D423Q</t>
  </si>
  <si>
    <t>F463825000001896</t>
  </si>
  <si>
    <t>11373571064</t>
  </si>
  <si>
    <t>2/PA</t>
  </si>
  <si>
    <t>960,00</t>
  </si>
  <si>
    <t>F463825000001923</t>
  </si>
  <si>
    <t>12454399898</t>
  </si>
  <si>
    <t>FATTPA 5_24</t>
  </si>
  <si>
    <t>2.741,66</t>
  </si>
  <si>
    <t>F463825000001907</t>
  </si>
  <si>
    <t>12004924716</t>
  </si>
  <si>
    <t>1024117043</t>
  </si>
  <si>
    <t>F463825000001890</t>
  </si>
  <si>
    <t>11284346731</t>
  </si>
  <si>
    <t>N42509</t>
  </si>
  <si>
    <t>9.364,21</t>
  </si>
  <si>
    <t>F463825000001932</t>
  </si>
  <si>
    <t>12672954872</t>
  </si>
  <si>
    <t>202400825</t>
  </si>
  <si>
    <t>F463825000001888</t>
  </si>
  <si>
    <t>11236460701</t>
  </si>
  <si>
    <t>FPA 1/24</t>
  </si>
  <si>
    <t>4.992,00</t>
  </si>
  <si>
    <t>MAGGIOLI SPA</t>
  </si>
  <si>
    <t>06188330150</t>
  </si>
  <si>
    <t>F463825000001909</t>
  </si>
  <si>
    <t>12191021969</t>
  </si>
  <si>
    <t>0002126440</t>
  </si>
  <si>
    <t>1.903,20</t>
  </si>
  <si>
    <t>CORRAO FELICE ROBERTO SRL</t>
  </si>
  <si>
    <t>01898390818</t>
  </si>
  <si>
    <t>F463825000001935</t>
  </si>
  <si>
    <t>12905947958</t>
  </si>
  <si>
    <t>SP  000414</t>
  </si>
  <si>
    <t>103,70</t>
  </si>
  <si>
    <t>Centro Studi Amministrativi Alta Padovana di Brugnoli Diva</t>
  </si>
  <si>
    <t>BRGDVI40R66A952S</t>
  </si>
  <si>
    <t>F463825000001931</t>
  </si>
  <si>
    <t>12666381733</t>
  </si>
  <si>
    <t>407/PA</t>
  </si>
  <si>
    <t>304,00</t>
  </si>
  <si>
    <t>F463825000001920</t>
  </si>
  <si>
    <t>12401985342</t>
  </si>
  <si>
    <t>Pub Amm 14-2024</t>
  </si>
  <si>
    <t>1.054,08</t>
  </si>
  <si>
    <t>ASPI INFORMATION TECHNOLOGY S.R.L</t>
  </si>
  <si>
    <t>02869190872</t>
  </si>
  <si>
    <t>F463825000001887</t>
  </si>
  <si>
    <t>11197485019</t>
  </si>
  <si>
    <t>2023-FPA-0000081</t>
  </si>
  <si>
    <t>1.999,98</t>
  </si>
  <si>
    <t>F463825000001904</t>
  </si>
  <si>
    <t>11851460190</t>
  </si>
  <si>
    <t>N46907</t>
  </si>
  <si>
    <t>11.447,09</t>
  </si>
  <si>
    <t>D'Angelo Eugenio</t>
  </si>
  <si>
    <t>DNGGNE55A04L331K</t>
  </si>
  <si>
    <t>F463825000001905</t>
  </si>
  <si>
    <t>11882372736</t>
  </si>
  <si>
    <t>05</t>
  </si>
  <si>
    <t>5.075,20</t>
  </si>
  <si>
    <t>ORGANISMO di COMPOSIZIONE delle CRISI da SOVRAINDEB. O.C.C. - O.D.C.E.C. TRAPANI</t>
  </si>
  <si>
    <t>93053990813</t>
  </si>
  <si>
    <t>F463825000001936</t>
  </si>
  <si>
    <t>12909643475</t>
  </si>
  <si>
    <t>6.434,79</t>
  </si>
  <si>
    <t>Unione Provinciale Enti Locali</t>
  </si>
  <si>
    <t>80009680127</t>
  </si>
  <si>
    <t>F463825000001933</t>
  </si>
  <si>
    <t>12864708917</t>
  </si>
  <si>
    <t>FATTPA 1201_24</t>
  </si>
  <si>
    <t>50,00</t>
  </si>
  <si>
    <t>KYOCERA Document Solutions Italia S.p.A.</t>
  </si>
  <si>
    <t>01788080156</t>
  </si>
  <si>
    <t>F463825000001930</t>
  </si>
  <si>
    <t>12640117780</t>
  </si>
  <si>
    <t>1010910292</t>
  </si>
  <si>
    <t>597,80</t>
  </si>
  <si>
    <t>F463825000001928</t>
  </si>
  <si>
    <t>12608715481</t>
  </si>
  <si>
    <t>0002138819</t>
  </si>
  <si>
    <t>841,80</t>
  </si>
  <si>
    <t>690,00</t>
  </si>
  <si>
    <t>PUBBLIFORMEZ SRL</t>
  </si>
  <si>
    <t>03635090875</t>
  </si>
  <si>
    <t>F463825000001927</t>
  </si>
  <si>
    <t>12575666399</t>
  </si>
  <si>
    <t>979</t>
  </si>
  <si>
    <t>300,00</t>
  </si>
  <si>
    <t>F463825000001911</t>
  </si>
  <si>
    <t>12214388006</t>
  </si>
  <si>
    <t>Pub Amm 12-2024</t>
  </si>
  <si>
    <t>190,32</t>
  </si>
  <si>
    <t>156,00</t>
  </si>
  <si>
    <t>F463825000001924</t>
  </si>
  <si>
    <t>12470641672</t>
  </si>
  <si>
    <t>SP  000323</t>
  </si>
  <si>
    <t>F463825000001908</t>
  </si>
  <si>
    <t>12138744850</t>
  </si>
  <si>
    <t>FPA 4/24</t>
  </si>
  <si>
    <t>9.672,00</t>
  </si>
  <si>
    <t>W22HX2</t>
  </si>
  <si>
    <t>HERA COMM S.p.A.</t>
  </si>
  <si>
    <t>02221101203</t>
  </si>
  <si>
    <t>F553908000016215</t>
  </si>
  <si>
    <t>11285350823</t>
  </si>
  <si>
    <t>412401239799</t>
  </si>
  <si>
    <t>1.760,11</t>
  </si>
  <si>
    <t>F553908000016511</t>
  </si>
  <si>
    <t>11880653094</t>
  </si>
  <si>
    <t>412406856619</t>
  </si>
  <si>
    <t>873,08</t>
  </si>
  <si>
    <t>F553908000016614</t>
  </si>
  <si>
    <t>12090032015</t>
  </si>
  <si>
    <t>412408668959</t>
  </si>
  <si>
    <t>116.828,29</t>
  </si>
  <si>
    <t>TIM  S.p.A.</t>
  </si>
  <si>
    <t>00488410010</t>
  </si>
  <si>
    <t>F553908000016692</t>
  </si>
  <si>
    <t>12392951951</t>
  </si>
  <si>
    <t>5160000572</t>
  </si>
  <si>
    <t>120,76</t>
  </si>
  <si>
    <t>F553908000016736</t>
  </si>
  <si>
    <t>12527237837</t>
  </si>
  <si>
    <t>412412237221</t>
  </si>
  <si>
    <t>5.904,59</t>
  </si>
  <si>
    <t>F553908000016741</t>
  </si>
  <si>
    <t>12526744162</t>
  </si>
  <si>
    <t>412412237195</t>
  </si>
  <si>
    <t>22,73</t>
  </si>
  <si>
    <t>F553908000016306</t>
  </si>
  <si>
    <t>11496785880</t>
  </si>
  <si>
    <t>7X00824625</t>
  </si>
  <si>
    <t>1.300,96</t>
  </si>
  <si>
    <t>F553908000016784</t>
  </si>
  <si>
    <t>12740271839</t>
  </si>
  <si>
    <t>412414024123</t>
  </si>
  <si>
    <t>5,14</t>
  </si>
  <si>
    <t>Enel Energia S.p.A.</t>
  </si>
  <si>
    <t>06655971007</t>
  </si>
  <si>
    <t>F553908000016369</t>
  </si>
  <si>
    <t>11504944161</t>
  </si>
  <si>
    <t>005016791427</t>
  </si>
  <si>
    <t>119,23</t>
  </si>
  <si>
    <t>F553908000016328</t>
  </si>
  <si>
    <t>11504948395</t>
  </si>
  <si>
    <t>005016791428</t>
  </si>
  <si>
    <t>43,41</t>
  </si>
  <si>
    <t>F553908000016717</t>
  </si>
  <si>
    <t>12493103268</t>
  </si>
  <si>
    <t>005051328667</t>
  </si>
  <si>
    <t>22,37</t>
  </si>
  <si>
    <t>F553908000016442</t>
  </si>
  <si>
    <t>11683894763</t>
  </si>
  <si>
    <t>412405015919</t>
  </si>
  <si>
    <t>773,88</t>
  </si>
  <si>
    <t>Estra Energie Srl</t>
  </si>
  <si>
    <t>01219980529</t>
  </si>
  <si>
    <t>F553908000016637</t>
  </si>
  <si>
    <t>12268484643</t>
  </si>
  <si>
    <t>2024BG001202732</t>
  </si>
  <si>
    <t>7,44</t>
  </si>
  <si>
    <t>F553908000016288</t>
  </si>
  <si>
    <t>11467728241</t>
  </si>
  <si>
    <t>412403112619</t>
  </si>
  <si>
    <t>4.330,45</t>
  </si>
  <si>
    <t>F553908000016638</t>
  </si>
  <si>
    <t>12268484920</t>
  </si>
  <si>
    <t>2024BG001202611</t>
  </si>
  <si>
    <t>F553908000016808</t>
  </si>
  <si>
    <t>12740184835</t>
  </si>
  <si>
    <t>412414024125</t>
  </si>
  <si>
    <t>65.162,24</t>
  </si>
  <si>
    <t>F553908000016639</t>
  </si>
  <si>
    <t>12293896593</t>
  </si>
  <si>
    <t>412410431925</t>
  </si>
  <si>
    <t>820,97</t>
  </si>
  <si>
    <t>F553908000016823</t>
  </si>
  <si>
    <t>12800921615</t>
  </si>
  <si>
    <t>5160000921</t>
  </si>
  <si>
    <t>121,32</t>
  </si>
  <si>
    <t>F553908000016429</t>
  </si>
  <si>
    <t>11684222160</t>
  </si>
  <si>
    <t>412405015924</t>
  </si>
  <si>
    <t>54.632,08</t>
  </si>
  <si>
    <t>F553908000016649</t>
  </si>
  <si>
    <t>12293857501</t>
  </si>
  <si>
    <t>412410431921</t>
  </si>
  <si>
    <t>468,22</t>
  </si>
  <si>
    <t>F553908000016733</t>
  </si>
  <si>
    <t>12527009544</t>
  </si>
  <si>
    <t>412412237212</t>
  </si>
  <si>
    <t>59.669,77</t>
  </si>
  <si>
    <t>F553908000016751</t>
  </si>
  <si>
    <t>12526678899</t>
  </si>
  <si>
    <t>412412237208</t>
  </si>
  <si>
    <t>F553908000016425</t>
  </si>
  <si>
    <t>11684298542</t>
  </si>
  <si>
    <t>412405015891</t>
  </si>
  <si>
    <t>6,53</t>
  </si>
  <si>
    <t>F553908000016236</t>
  </si>
  <si>
    <t>11285423597</t>
  </si>
  <si>
    <t>412401239811</t>
  </si>
  <si>
    <t>63,96</t>
  </si>
  <si>
    <t>F553908000016195</t>
  </si>
  <si>
    <t>11175525162</t>
  </si>
  <si>
    <t>2023BG003220726</t>
  </si>
  <si>
    <t>36,70</t>
  </si>
  <si>
    <t>F553908000016850</t>
  </si>
  <si>
    <t>12894384353</t>
  </si>
  <si>
    <t>005067460268</t>
  </si>
  <si>
    <t>80,31</t>
  </si>
  <si>
    <t>F553908000016820</t>
  </si>
  <si>
    <t>12800921959</t>
  </si>
  <si>
    <t>5160000890</t>
  </si>
  <si>
    <t>F553908000016430</t>
  </si>
  <si>
    <t>11684199917</t>
  </si>
  <si>
    <t>412405015925</t>
  </si>
  <si>
    <t>537,14</t>
  </si>
  <si>
    <t>F553908000016443</t>
  </si>
  <si>
    <t>11684223243</t>
  </si>
  <si>
    <t>412405015923</t>
  </si>
  <si>
    <t>1.308,10</t>
  </si>
  <si>
    <t>F553908000016716</t>
  </si>
  <si>
    <t>12493101850</t>
  </si>
  <si>
    <t>005051328661</t>
  </si>
  <si>
    <t>88,60</t>
  </si>
  <si>
    <t>F553908000016656</t>
  </si>
  <si>
    <t>12293902467</t>
  </si>
  <si>
    <t>412410431928</t>
  </si>
  <si>
    <t>169,12</t>
  </si>
  <si>
    <t>F553908000016572</t>
  </si>
  <si>
    <t>12072633734</t>
  </si>
  <si>
    <t>005034923895</t>
  </si>
  <si>
    <t>95,56</t>
  </si>
  <si>
    <t>F553908000016526</t>
  </si>
  <si>
    <t>11878796652</t>
  </si>
  <si>
    <t>412406856599</t>
  </si>
  <si>
    <t>33,55</t>
  </si>
  <si>
    <t>F553908000016596</t>
  </si>
  <si>
    <t>12090242103</t>
  </si>
  <si>
    <t>412408544265</t>
  </si>
  <si>
    <t>272,45</t>
  </si>
  <si>
    <t>F553908000016825</t>
  </si>
  <si>
    <t>12800921860</t>
  </si>
  <si>
    <t>5160000934</t>
  </si>
  <si>
    <t>F553908000016543</t>
  </si>
  <si>
    <t>11924358197</t>
  </si>
  <si>
    <t>7X01558221</t>
  </si>
  <si>
    <t>125,15</t>
  </si>
  <si>
    <t>F553908000016667</t>
  </si>
  <si>
    <t>12293858240</t>
  </si>
  <si>
    <t>412410431903</t>
  </si>
  <si>
    <t>130,86</t>
  </si>
  <si>
    <t>F553908000016446</t>
  </si>
  <si>
    <t>11684227692</t>
  </si>
  <si>
    <t>412405015913</t>
  </si>
  <si>
    <t>434,19</t>
  </si>
  <si>
    <t>FASTWEB SpA</t>
  </si>
  <si>
    <t>12878470157</t>
  </si>
  <si>
    <t>F553908000016616</t>
  </si>
  <si>
    <t>12097527048</t>
  </si>
  <si>
    <t>PAE0012150</t>
  </si>
  <si>
    <t>3.208,45</t>
  </si>
  <si>
    <t>F553908000016583</t>
  </si>
  <si>
    <t>12072849276</t>
  </si>
  <si>
    <t>005034923894</t>
  </si>
  <si>
    <t>75,41</t>
  </si>
  <si>
    <t>F553908000016273</t>
  </si>
  <si>
    <t>11464530171</t>
  </si>
  <si>
    <t>412403112626</t>
  </si>
  <si>
    <t>806,68</t>
  </si>
  <si>
    <t>F553908000016467</t>
  </si>
  <si>
    <t>11684294948</t>
  </si>
  <si>
    <t>412405015894</t>
  </si>
  <si>
    <t>7,41</t>
  </si>
  <si>
    <t>F553908000016286</t>
  </si>
  <si>
    <t>11470213676</t>
  </si>
  <si>
    <t>412403112631</t>
  </si>
  <si>
    <t>897,19</t>
  </si>
  <si>
    <t>F553908000016287</t>
  </si>
  <si>
    <t>11470211812</t>
  </si>
  <si>
    <t>412403112635</t>
  </si>
  <si>
    <t>611,01</t>
  </si>
  <si>
    <t>F553908000016827</t>
  </si>
  <si>
    <t>12800922156</t>
  </si>
  <si>
    <t>5160000895</t>
  </si>
  <si>
    <t>F553908000016248</t>
  </si>
  <si>
    <t>11286818794</t>
  </si>
  <si>
    <t>412401239782</t>
  </si>
  <si>
    <t>76,49</t>
  </si>
  <si>
    <t>F553908000016196</t>
  </si>
  <si>
    <t>11175615510</t>
  </si>
  <si>
    <t>2023BG003220919</t>
  </si>
  <si>
    <t>5,43</t>
  </si>
  <si>
    <t>F553908000016194</t>
  </si>
  <si>
    <t>11175534124</t>
  </si>
  <si>
    <t>2023BG003218873</t>
  </si>
  <si>
    <t>116,09</t>
  </si>
  <si>
    <t>SAN BRUNONE DAVIDE</t>
  </si>
  <si>
    <t>SNBDVD70T11L331Q</t>
  </si>
  <si>
    <t>F553908000016884</t>
  </si>
  <si>
    <t>12933335303</t>
  </si>
  <si>
    <t>8/PA</t>
  </si>
  <si>
    <t>235,00</t>
  </si>
  <si>
    <t>HYKSOS srl</t>
  </si>
  <si>
    <t>03642220267</t>
  </si>
  <si>
    <t>F553908000016544</t>
  </si>
  <si>
    <t>11954851423</t>
  </si>
  <si>
    <t>FATTPA 133_24</t>
  </si>
  <si>
    <t>5.165,48</t>
  </si>
  <si>
    <t>F553908000016469</t>
  </si>
  <si>
    <t>11683897202</t>
  </si>
  <si>
    <t>412405015934</t>
  </si>
  <si>
    <t>20,90</t>
  </si>
  <si>
    <t>F553908000016597</t>
  </si>
  <si>
    <t>12090242442</t>
  </si>
  <si>
    <t>412408544272</t>
  </si>
  <si>
    <t>1.294,96</t>
  </si>
  <si>
    <t>F553908000016594</t>
  </si>
  <si>
    <t>12083988024</t>
  </si>
  <si>
    <t>412408544262</t>
  </si>
  <si>
    <t>193,68</t>
  </si>
  <si>
    <t>F553908000016593</t>
  </si>
  <si>
    <t>12083985358</t>
  </si>
  <si>
    <t>412408544278</t>
  </si>
  <si>
    <t>821,01</t>
  </si>
  <si>
    <t>F553908000016600</t>
  </si>
  <si>
    <t>12089736171</t>
  </si>
  <si>
    <t>412408544277</t>
  </si>
  <si>
    <t>1.446,03</t>
  </si>
  <si>
    <t>F553908000016449</t>
  </si>
  <si>
    <t>11684299955</t>
  </si>
  <si>
    <t>412405015890</t>
  </si>
  <si>
    <t>17,19</t>
  </si>
  <si>
    <t>F553908000016460</t>
  </si>
  <si>
    <t>11684225362</t>
  </si>
  <si>
    <t>412405015915</t>
  </si>
  <si>
    <t>4.657,47</t>
  </si>
  <si>
    <t>F553908000016451</t>
  </si>
  <si>
    <t>11684058793</t>
  </si>
  <si>
    <t>412405015886</t>
  </si>
  <si>
    <t>8,32</t>
  </si>
  <si>
    <t>F553908000016463</t>
  </si>
  <si>
    <t>11684294607</t>
  </si>
  <si>
    <t>412405015895</t>
  </si>
  <si>
    <t>42,18</t>
  </si>
  <si>
    <t>F553908000016819</t>
  </si>
  <si>
    <t>12764833713</t>
  </si>
  <si>
    <t>7X04017006</t>
  </si>
  <si>
    <t>220,82</t>
  </si>
  <si>
    <t>F553908000016826</t>
  </si>
  <si>
    <t>12800921887</t>
  </si>
  <si>
    <t>5160000871</t>
  </si>
  <si>
    <t>F553908000016245</t>
  </si>
  <si>
    <t>11285136692</t>
  </si>
  <si>
    <t>412401239784</t>
  </si>
  <si>
    <t>F553908000016434</t>
  </si>
  <si>
    <t>11683040769</t>
  </si>
  <si>
    <t>412405015909</t>
  </si>
  <si>
    <t>164,65</t>
  </si>
  <si>
    <t>F553908000016611</t>
  </si>
  <si>
    <t>12083908828</t>
  </si>
  <si>
    <t>412408544267</t>
  </si>
  <si>
    <t>128,62</t>
  </si>
  <si>
    <t>F553908000016390</t>
  </si>
  <si>
    <t>11536976323</t>
  </si>
  <si>
    <t>5160000088</t>
  </si>
  <si>
    <t>F553908000016391</t>
  </si>
  <si>
    <t>11536979210</t>
  </si>
  <si>
    <t>5160000001</t>
  </si>
  <si>
    <t>F553908000016678</t>
  </si>
  <si>
    <t>12319738318</t>
  </si>
  <si>
    <t>008403433969</t>
  </si>
  <si>
    <t>35.411,51</t>
  </si>
  <si>
    <t>F553908000016554</t>
  </si>
  <si>
    <t>11977302405</t>
  </si>
  <si>
    <t>5160000301</t>
  </si>
  <si>
    <t>F553908000016427</t>
  </si>
  <si>
    <t>11684197611</t>
  </si>
  <si>
    <t>412405015929</t>
  </si>
  <si>
    <t>244,62</t>
  </si>
  <si>
    <t>F553908000016232</t>
  </si>
  <si>
    <t>11289397201</t>
  </si>
  <si>
    <t>412401239797</t>
  </si>
  <si>
    <t>1.513,89</t>
  </si>
  <si>
    <t>F553908000016723</t>
  </si>
  <si>
    <t>12491601938</t>
  </si>
  <si>
    <t>005051328666</t>
  </si>
  <si>
    <t>89,37</t>
  </si>
  <si>
    <t>F553908000016532</t>
  </si>
  <si>
    <t>11895450085</t>
  </si>
  <si>
    <t>412406856608</t>
  </si>
  <si>
    <t>4.950,41</t>
  </si>
  <si>
    <t>F553908000016657</t>
  </si>
  <si>
    <t>12293650247</t>
  </si>
  <si>
    <t>412410431915</t>
  </si>
  <si>
    <t>5,75</t>
  </si>
  <si>
    <t>SO.G.E.T. SPA</t>
  </si>
  <si>
    <t>01807790686</t>
  </si>
  <si>
    <t>F553908000016840</t>
  </si>
  <si>
    <t>12843807329</t>
  </si>
  <si>
    <t>5385/00</t>
  </si>
  <si>
    <t>63.875,52</t>
  </si>
  <si>
    <t>F553908000016411</t>
  </si>
  <si>
    <t>11642262881</t>
  </si>
  <si>
    <t>412403788557</t>
  </si>
  <si>
    <t>47,12</t>
  </si>
  <si>
    <t>F553908000016431</t>
  </si>
  <si>
    <t>11692538773</t>
  </si>
  <si>
    <t>412405015905</t>
  </si>
  <si>
    <t>28,94</t>
  </si>
  <si>
    <t>Gesint Srl</t>
  </si>
  <si>
    <t>06711271004</t>
  </si>
  <si>
    <t>F553908000016568</t>
  </si>
  <si>
    <t>12058717628</t>
  </si>
  <si>
    <t>608a_2024</t>
  </si>
  <si>
    <t>1.648,22</t>
  </si>
  <si>
    <t>F553908000016505</t>
  </si>
  <si>
    <t>11880677786</t>
  </si>
  <si>
    <t>412406856609</t>
  </si>
  <si>
    <t>224,14</t>
  </si>
  <si>
    <t>F553908000016497</t>
  </si>
  <si>
    <t>11845143570</t>
  </si>
  <si>
    <t>2472/00</t>
  </si>
  <si>
    <t>10.532,16</t>
  </si>
  <si>
    <t>PRT S.p.A.</t>
  </si>
  <si>
    <t>00487700015</t>
  </si>
  <si>
    <t>F553908000016570</t>
  </si>
  <si>
    <t>12054338535</t>
  </si>
  <si>
    <t>V6-165</t>
  </si>
  <si>
    <t>709,31</t>
  </si>
  <si>
    <t>F553908000016659</t>
  </si>
  <si>
    <t>12293948857</t>
  </si>
  <si>
    <t>412410431922</t>
  </si>
  <si>
    <t>487,07</t>
  </si>
  <si>
    <t>DATA SERVICE s.n.c. di Ferrara Matteo &amp; C.</t>
  </si>
  <si>
    <t>02366330815</t>
  </si>
  <si>
    <t>F553908000016496</t>
  </si>
  <si>
    <t>11846050905</t>
  </si>
  <si>
    <t>29</t>
  </si>
  <si>
    <t>1.159,00</t>
  </si>
  <si>
    <t>F553908000016495</t>
  </si>
  <si>
    <t>11845143694</t>
  </si>
  <si>
    <t>2473/00</t>
  </si>
  <si>
    <t>84.053,49</t>
  </si>
  <si>
    <t>Benchsmart Srl</t>
  </si>
  <si>
    <t>01973280769</t>
  </si>
  <si>
    <t>F553908000016197</t>
  </si>
  <si>
    <t>11209828154</t>
  </si>
  <si>
    <t>18/E / 24</t>
  </si>
  <si>
    <t>3.660,00</t>
  </si>
  <si>
    <t>3.000,00</t>
  </si>
  <si>
    <t>F553908000016231</t>
  </si>
  <si>
    <t>11285398552</t>
  </si>
  <si>
    <t>412401239807</t>
  </si>
  <si>
    <t>628,39</t>
  </si>
  <si>
    <t>F553908000016681</t>
  </si>
  <si>
    <t>12342475747</t>
  </si>
  <si>
    <t>3988/00</t>
  </si>
  <si>
    <t>2.490,73</t>
  </si>
  <si>
    <t>F553908000016228</t>
  </si>
  <si>
    <t>11287420324</t>
  </si>
  <si>
    <t>412401239793</t>
  </si>
  <si>
    <t>3,86</t>
  </si>
  <si>
    <t>F553908000016574</t>
  </si>
  <si>
    <t>12072828962</t>
  </si>
  <si>
    <t>005034923900</t>
  </si>
  <si>
    <t>F553908000016501</t>
  </si>
  <si>
    <t>11873422552</t>
  </si>
  <si>
    <t>005027170006</t>
  </si>
  <si>
    <t>64,44</t>
  </si>
  <si>
    <t>F553908000016530</t>
  </si>
  <si>
    <t>11894788885</t>
  </si>
  <si>
    <t>412406856603</t>
  </si>
  <si>
    <t>192,19</t>
  </si>
  <si>
    <t>F553908000016426</t>
  </si>
  <si>
    <t>11684293723</t>
  </si>
  <si>
    <t>412405015897</t>
  </si>
  <si>
    <t>1.463,29</t>
  </si>
  <si>
    <t>F553908000016556</t>
  </si>
  <si>
    <t>11978834577</t>
  </si>
  <si>
    <t>2877/00</t>
  </si>
  <si>
    <t>7.432,34</t>
  </si>
  <si>
    <t>F553908000016514</t>
  </si>
  <si>
    <t>11880662564</t>
  </si>
  <si>
    <t>412406856623</t>
  </si>
  <si>
    <t>1.506,52</t>
  </si>
  <si>
    <t>F553908000016566</t>
  </si>
  <si>
    <t>12027243858</t>
  </si>
  <si>
    <t>2024BG001008809</t>
  </si>
  <si>
    <t>7,14</t>
  </si>
  <si>
    <t>F553908000016848</t>
  </si>
  <si>
    <t>12894242468</t>
  </si>
  <si>
    <t>005067460273</t>
  </si>
  <si>
    <t>F553908000016807</t>
  </si>
  <si>
    <t>12735766683</t>
  </si>
  <si>
    <t>5045/00</t>
  </si>
  <si>
    <t>20.302,53</t>
  </si>
  <si>
    <t>F553908000016262</t>
  </si>
  <si>
    <t>11464532446</t>
  </si>
  <si>
    <t>412403112629</t>
  </si>
  <si>
    <t>496,72</t>
  </si>
  <si>
    <t>F553908000016779</t>
  </si>
  <si>
    <t>12740191315</t>
  </si>
  <si>
    <t>412413942245</t>
  </si>
  <si>
    <t>460,84</t>
  </si>
  <si>
    <t>F553908000016513</t>
  </si>
  <si>
    <t>11880650814</t>
  </si>
  <si>
    <t>412406856618</t>
  </si>
  <si>
    <t>534,70</t>
  </si>
  <si>
    <t>ITALFIRE SISTEMI ANTINCENDIO S.R.L.</t>
  </si>
  <si>
    <t>04980670824</t>
  </si>
  <si>
    <t>F553908000016764</t>
  </si>
  <si>
    <t>12569923737</t>
  </si>
  <si>
    <t>1323</t>
  </si>
  <si>
    <t>4.977,60</t>
  </si>
  <si>
    <t>F553908000016720</t>
  </si>
  <si>
    <t>12492602696</t>
  </si>
  <si>
    <t>005051328660</t>
  </si>
  <si>
    <t>69,05</t>
  </si>
  <si>
    <t>BONURA NICOLETTA</t>
  </si>
  <si>
    <t>BNRNLT66H64G348Q</t>
  </si>
  <si>
    <t>F553908000016408</t>
  </si>
  <si>
    <t>11634595089</t>
  </si>
  <si>
    <t>5</t>
  </si>
  <si>
    <t>1.822,71</t>
  </si>
  <si>
    <t>F553908000016698</t>
  </si>
  <si>
    <t>12392960224</t>
  </si>
  <si>
    <t>5160000693</t>
  </si>
  <si>
    <t>F553908000016746</t>
  </si>
  <si>
    <t>12527009809</t>
  </si>
  <si>
    <t>412412237213</t>
  </si>
  <si>
    <t>547,68</t>
  </si>
  <si>
    <t>F553908000016669</t>
  </si>
  <si>
    <t>12293859476</t>
  </si>
  <si>
    <t>412410431900</t>
  </si>
  <si>
    <t>33,17</t>
  </si>
  <si>
    <t>F553908000016791</t>
  </si>
  <si>
    <t>12731004653</t>
  </si>
  <si>
    <t>412413942230</t>
  </si>
  <si>
    <t>26,72</t>
  </si>
  <si>
    <t>PIGRECO srl</t>
  </si>
  <si>
    <t>02789840341</t>
  </si>
  <si>
    <t>F553908000016889</t>
  </si>
  <si>
    <t>13016277178</t>
  </si>
  <si>
    <t>P000308</t>
  </si>
  <si>
    <t>403,20</t>
  </si>
  <si>
    <t>341,60</t>
  </si>
  <si>
    <t>F553908000016796</t>
  </si>
  <si>
    <t>12740230212</t>
  </si>
  <si>
    <t>412413942247</t>
  </si>
  <si>
    <t>1.768,72</t>
  </si>
  <si>
    <t>F553908000016788</t>
  </si>
  <si>
    <t>12731004896</t>
  </si>
  <si>
    <t>412413942233</t>
  </si>
  <si>
    <t>264,64</t>
  </si>
  <si>
    <t>F553908000016507</t>
  </si>
  <si>
    <t>11881279003</t>
  </si>
  <si>
    <t>412406856610</t>
  </si>
  <si>
    <t>167,86</t>
  </si>
  <si>
    <t>F553908000016804</t>
  </si>
  <si>
    <t>12740190899</t>
  </si>
  <si>
    <t>412413942242</t>
  </si>
  <si>
    <t>1.397,97</t>
  </si>
  <si>
    <t>F553908000016721</t>
  </si>
  <si>
    <t>12491392532</t>
  </si>
  <si>
    <t>005051328662</t>
  </si>
  <si>
    <t>74,74</t>
  </si>
  <si>
    <t>F553908000016428</t>
  </si>
  <si>
    <t>11683903851</t>
  </si>
  <si>
    <t>412405015902</t>
  </si>
  <si>
    <t>41,28</t>
  </si>
  <si>
    <t>F553908000016613</t>
  </si>
  <si>
    <t>12087779043</t>
  </si>
  <si>
    <t>3250/00</t>
  </si>
  <si>
    <t>7.827,48</t>
  </si>
  <si>
    <t>F553908000016602</t>
  </si>
  <si>
    <t>12090091013</t>
  </si>
  <si>
    <t>412408668962</t>
  </si>
  <si>
    <t>537,91</t>
  </si>
  <si>
    <t>F553908000016697</t>
  </si>
  <si>
    <t>12392952268</t>
  </si>
  <si>
    <t>5160000700</t>
  </si>
  <si>
    <t>F553908000016536</t>
  </si>
  <si>
    <t>11895450317</t>
  </si>
  <si>
    <t>412406856607</t>
  </si>
  <si>
    <t>116.292,02</t>
  </si>
  <si>
    <t>F553908000016512</t>
  </si>
  <si>
    <t>11880648416</t>
  </si>
  <si>
    <t>412406856617</t>
  </si>
  <si>
    <t>62.943,56</t>
  </si>
  <si>
    <t>F553908000016841</t>
  </si>
  <si>
    <t>12843807346</t>
  </si>
  <si>
    <t>5386/00</t>
  </si>
  <si>
    <t>28.856,08</t>
  </si>
  <si>
    <t>F553908000016794</t>
  </si>
  <si>
    <t>12740230366</t>
  </si>
  <si>
    <t>412413942249</t>
  </si>
  <si>
    <t>159,01</t>
  </si>
  <si>
    <t>F553908000016793</t>
  </si>
  <si>
    <t>12740191102</t>
  </si>
  <si>
    <t>412413942243</t>
  </si>
  <si>
    <t>814,72</t>
  </si>
  <si>
    <t>F553908000016453</t>
  </si>
  <si>
    <t>11684198295</t>
  </si>
  <si>
    <t>412405015928</t>
  </si>
  <si>
    <t>576,85</t>
  </si>
  <si>
    <t>F553908000016470</t>
  </si>
  <si>
    <t>11684056860</t>
  </si>
  <si>
    <t>412405015888</t>
  </si>
  <si>
    <t>7,91</t>
  </si>
  <si>
    <t>F553908000016382</t>
  </si>
  <si>
    <t>11536978359</t>
  </si>
  <si>
    <t>5160000042</t>
  </si>
  <si>
    <t>F553908000016415</t>
  </si>
  <si>
    <t>11670316225</t>
  </si>
  <si>
    <t>005017972935</t>
  </si>
  <si>
    <t>100,44</t>
  </si>
  <si>
    <t>F553908000016414</t>
  </si>
  <si>
    <t>11670286842</t>
  </si>
  <si>
    <t>005017972937</t>
  </si>
  <si>
    <t>3.050,90</t>
  </si>
  <si>
    <t>F553908000016778</t>
  </si>
  <si>
    <t>12735767099</t>
  </si>
  <si>
    <t>5046/00</t>
  </si>
  <si>
    <t>67.773,53</t>
  </si>
  <si>
    <t>PROMO RIGENERA SRL</t>
  </si>
  <si>
    <t>01431180551</t>
  </si>
  <si>
    <t>F553908000016635</t>
  </si>
  <si>
    <t>12244640348</t>
  </si>
  <si>
    <t>683/2024PA</t>
  </si>
  <si>
    <t>5.086,01</t>
  </si>
  <si>
    <t>F553908000016666</t>
  </si>
  <si>
    <t>12288221347</t>
  </si>
  <si>
    <t>005043601287</t>
  </si>
  <si>
    <t>75,29</t>
  </si>
  <si>
    <t>SAILPOST S.P.A.</t>
  </si>
  <si>
    <t>01528040502</t>
  </si>
  <si>
    <t>F553908000016049</t>
  </si>
  <si>
    <t>10638735992</t>
  </si>
  <si>
    <t xml:space="preserve">00005177            </t>
  </si>
  <si>
    <t>2.213,57</t>
  </si>
  <si>
    <t>F553908000016812</t>
  </si>
  <si>
    <t>12748848257</t>
  </si>
  <si>
    <t>005064209128</t>
  </si>
  <si>
    <t>107,16</t>
  </si>
  <si>
    <t>F553908000016815</t>
  </si>
  <si>
    <t>12752672120</t>
  </si>
  <si>
    <t>005065251020</t>
  </si>
  <si>
    <t>F553908000016581</t>
  </si>
  <si>
    <t>12078855384</t>
  </si>
  <si>
    <t>412408544271</t>
  </si>
  <si>
    <t>864,42</t>
  </si>
  <si>
    <t>F553908000016800</t>
  </si>
  <si>
    <t>12740185536</t>
  </si>
  <si>
    <t>412414024126</t>
  </si>
  <si>
    <t>529,08</t>
  </si>
  <si>
    <t>F553908000016776</t>
  </si>
  <si>
    <t>12740183545</t>
  </si>
  <si>
    <t>412414024122</t>
  </si>
  <si>
    <t>5.627,37</t>
  </si>
  <si>
    <t>F553908000016693</t>
  </si>
  <si>
    <t>12392951716</t>
  </si>
  <si>
    <t>5160000657</t>
  </si>
  <si>
    <t>F553908000016676</t>
  </si>
  <si>
    <t>12293947532</t>
  </si>
  <si>
    <t>412410431909</t>
  </si>
  <si>
    <t>3.925,89</t>
  </si>
  <si>
    <t>F553908000016675</t>
  </si>
  <si>
    <t>12293905064</t>
  </si>
  <si>
    <t>412410431908</t>
  </si>
  <si>
    <t>133.387,61</t>
  </si>
  <si>
    <t>F553908000016836</t>
  </si>
  <si>
    <t>12834827771</t>
  </si>
  <si>
    <t>2024BG001948362</t>
  </si>
  <si>
    <t>F553908000016798</t>
  </si>
  <si>
    <t>12731692778</t>
  </si>
  <si>
    <t>005060814937</t>
  </si>
  <si>
    <t>91,90</t>
  </si>
  <si>
    <t>F553908000016525</t>
  </si>
  <si>
    <t>11880676694</t>
  </si>
  <si>
    <t>412406856620</t>
  </si>
  <si>
    <t>595,96</t>
  </si>
  <si>
    <t>F553908000016229</t>
  </si>
  <si>
    <t>11285347050</t>
  </si>
  <si>
    <t>412401239805</t>
  </si>
  <si>
    <t>261,37</t>
  </si>
  <si>
    <t>F553908000016226</t>
  </si>
  <si>
    <t>11288627942</t>
  </si>
  <si>
    <t>412401239810</t>
  </si>
  <si>
    <t>18,35</t>
  </si>
  <si>
    <t>F553908000016473</t>
  </si>
  <si>
    <t>11684054369</t>
  </si>
  <si>
    <t>412405015900</t>
  </si>
  <si>
    <t>16,53</t>
  </si>
  <si>
    <t>F553908000016645</t>
  </si>
  <si>
    <t>12293948077</t>
  </si>
  <si>
    <t>412410431918</t>
  </si>
  <si>
    <t>61.302,85</t>
  </si>
  <si>
    <t>F553908000016454</t>
  </si>
  <si>
    <t>11683895684</t>
  </si>
  <si>
    <t>412405015918</t>
  </si>
  <si>
    <t>64,45</t>
  </si>
  <si>
    <t>F553908000016240</t>
  </si>
  <si>
    <t>11285399264</t>
  </si>
  <si>
    <t>412401239792</t>
  </si>
  <si>
    <t>210,60</t>
  </si>
  <si>
    <t>F553908000016727</t>
  </si>
  <si>
    <t>12527008767</t>
  </si>
  <si>
    <t>412412237203</t>
  </si>
  <si>
    <t>4.253,70</t>
  </si>
  <si>
    <t>F553908000016615</t>
  </si>
  <si>
    <t>12097344146</t>
  </si>
  <si>
    <t>PAE0012149</t>
  </si>
  <si>
    <t>3.612,44</t>
  </si>
  <si>
    <t>F553908000016562</t>
  </si>
  <si>
    <t>11977301241</t>
  </si>
  <si>
    <t>5160000341</t>
  </si>
  <si>
    <t>F553908000016592</t>
  </si>
  <si>
    <t>12083988171</t>
  </si>
  <si>
    <t>412408544274</t>
  </si>
  <si>
    <t>422,02</t>
  </si>
  <si>
    <t>F553908000016199</t>
  </si>
  <si>
    <t>11137840211</t>
  </si>
  <si>
    <t>5160001400</t>
  </si>
  <si>
    <t>F553908000016474</t>
  </si>
  <si>
    <t>11707227042</t>
  </si>
  <si>
    <t>005023921326</t>
  </si>
  <si>
    <t>94,21</t>
  </si>
  <si>
    <t>F553908000016268</t>
  </si>
  <si>
    <t>11464852492</t>
  </si>
  <si>
    <t>412403112616</t>
  </si>
  <si>
    <t>180,93</t>
  </si>
  <si>
    <t>F553908000016634</t>
  </si>
  <si>
    <t>12231855469</t>
  </si>
  <si>
    <t>SP  000282</t>
  </si>
  <si>
    <t>3.173,89</t>
  </si>
  <si>
    <t>F553908000016440</t>
  </si>
  <si>
    <t>11682894437</t>
  </si>
  <si>
    <t>412405015916</t>
  </si>
  <si>
    <t>227,79</t>
  </si>
  <si>
    <t>F553908000016499</t>
  </si>
  <si>
    <t>11873282227</t>
  </si>
  <si>
    <t>005027170009</t>
  </si>
  <si>
    <t>212,77</t>
  </si>
  <si>
    <t>F553908000016830</t>
  </si>
  <si>
    <t>12800922426</t>
  </si>
  <si>
    <t>5160000732</t>
  </si>
  <si>
    <t>1.138,26</t>
  </si>
  <si>
    <t>F553908000016503</t>
  </si>
  <si>
    <t>11873341224</t>
  </si>
  <si>
    <t>005027170011</t>
  </si>
  <si>
    <t>85,06</t>
  </si>
  <si>
    <t>F553908000016266</t>
  </si>
  <si>
    <t>11464534712</t>
  </si>
  <si>
    <t>412403112633</t>
  </si>
  <si>
    <t>248,72</t>
  </si>
  <si>
    <t>F553908000016519</t>
  </si>
  <si>
    <t>11880660960</t>
  </si>
  <si>
    <t>412406856622</t>
  </si>
  <si>
    <t>240,78</t>
  </si>
  <si>
    <t>F553908000016204</t>
  </si>
  <si>
    <t>11137842440</t>
  </si>
  <si>
    <t>5160001278</t>
  </si>
  <si>
    <t>F553908000016256</t>
  </si>
  <si>
    <t>11397470953</t>
  </si>
  <si>
    <t>155</t>
  </si>
  <si>
    <t>600,24</t>
  </si>
  <si>
    <t>F553908000016811</t>
  </si>
  <si>
    <t>12741500779</t>
  </si>
  <si>
    <t>005060814935</t>
  </si>
  <si>
    <t>117,21</t>
  </si>
  <si>
    <t>F553908000016541</t>
  </si>
  <si>
    <t>11927564557</t>
  </si>
  <si>
    <t>005033273741</t>
  </si>
  <si>
    <t>F553908000016200</t>
  </si>
  <si>
    <t>11137844512</t>
  </si>
  <si>
    <t>5160001325</t>
  </si>
  <si>
    <t>F553908000016834</t>
  </si>
  <si>
    <t>12834829707</t>
  </si>
  <si>
    <t>2024BG001948239</t>
  </si>
  <si>
    <t>F553908000016833</t>
  </si>
  <si>
    <t>12800922011</t>
  </si>
  <si>
    <t>5160000941</t>
  </si>
  <si>
    <t>F553908000016735</t>
  </si>
  <si>
    <t>12527237211</t>
  </si>
  <si>
    <t>412412237218</t>
  </si>
  <si>
    <t>1.577,59</t>
  </si>
  <si>
    <t>F553908000016472</t>
  </si>
  <si>
    <t>11684057701</t>
  </si>
  <si>
    <t>412405015887</t>
  </si>
  <si>
    <t>7,32</t>
  </si>
  <si>
    <t>F553908000016822</t>
  </si>
  <si>
    <t>12800922095</t>
  </si>
  <si>
    <t>5160000703</t>
  </si>
  <si>
    <t>F553908000016560</t>
  </si>
  <si>
    <t>11977300983</t>
  </si>
  <si>
    <t>5160000325</t>
  </si>
  <si>
    <t>F553908000016253</t>
  </si>
  <si>
    <t>11329762983</t>
  </si>
  <si>
    <t>2024BG000221403</t>
  </si>
  <si>
    <t>43,55</t>
  </si>
  <si>
    <t>F553908000016752</t>
  </si>
  <si>
    <t>12526669526</t>
  </si>
  <si>
    <t>412412237199</t>
  </si>
  <si>
    <t>69,08</t>
  </si>
  <si>
    <t>F553908000016490</t>
  </si>
  <si>
    <t>11823010756</t>
  </si>
  <si>
    <t>2024BG000747317</t>
  </si>
  <si>
    <t>145,52</t>
  </si>
  <si>
    <t>F553908000016653</t>
  </si>
  <si>
    <t>12293648348</t>
  </si>
  <si>
    <t>412410431902</t>
  </si>
  <si>
    <t>22,39</t>
  </si>
  <si>
    <t>F553908000016599</t>
  </si>
  <si>
    <t>12089737217</t>
  </si>
  <si>
    <t>412408544279</t>
  </si>
  <si>
    <t>128,16</t>
  </si>
  <si>
    <t>F553908000016685</t>
  </si>
  <si>
    <t>12337544635</t>
  </si>
  <si>
    <t>7X02793758</t>
  </si>
  <si>
    <t>1.301,24</t>
  </si>
  <si>
    <t>F553908000016695</t>
  </si>
  <si>
    <t>12392930172</t>
  </si>
  <si>
    <t>5160000556</t>
  </si>
  <si>
    <t>F553908000016450</t>
  </si>
  <si>
    <t>11684055658</t>
  </si>
  <si>
    <t>412405015899</t>
  </si>
  <si>
    <t>36,30</t>
  </si>
  <si>
    <t>F553908000016745</t>
  </si>
  <si>
    <t>12527008403</t>
  </si>
  <si>
    <t>412412237202</t>
  </si>
  <si>
    <t>139.218,67</t>
  </si>
  <si>
    <t>F553908000016277</t>
  </si>
  <si>
    <t>11470266451</t>
  </si>
  <si>
    <t>412403112621</t>
  </si>
  <si>
    <t>124,98</t>
  </si>
  <si>
    <t>F553908000016847</t>
  </si>
  <si>
    <t>12894474607</t>
  </si>
  <si>
    <t>005067460269</t>
  </si>
  <si>
    <t>122,65</t>
  </si>
  <si>
    <t>F553908000016516</t>
  </si>
  <si>
    <t>11878791294</t>
  </si>
  <si>
    <t>412406856628</t>
  </si>
  <si>
    <t>136,47</t>
  </si>
  <si>
    <t>F553908000016686</t>
  </si>
  <si>
    <t>12337982643</t>
  </si>
  <si>
    <t>7X02557939</t>
  </si>
  <si>
    <t>F553908000016643</t>
  </si>
  <si>
    <t>12293649838</t>
  </si>
  <si>
    <t>412410431914</t>
  </si>
  <si>
    <t>6,36</t>
  </si>
  <si>
    <t>F553908000016608</t>
  </si>
  <si>
    <t>12083985951</t>
  </si>
  <si>
    <t>412408544266</t>
  </si>
  <si>
    <t>227,33</t>
  </si>
  <si>
    <t>F553908000016607</t>
  </si>
  <si>
    <t>12083986490</t>
  </si>
  <si>
    <t>412408544259</t>
  </si>
  <si>
    <t>22,72</t>
  </si>
  <si>
    <t>F553908000016569</t>
  </si>
  <si>
    <t>12058717702</t>
  </si>
  <si>
    <t>609a_2024</t>
  </si>
  <si>
    <t>2.493,97</t>
  </si>
  <si>
    <t>F553908000016482</t>
  </si>
  <si>
    <t>11725697820</t>
  </si>
  <si>
    <t>005025674516</t>
  </si>
  <si>
    <t>135,13</t>
  </si>
  <si>
    <t>F553908000016713</t>
  </si>
  <si>
    <t>12469904419</t>
  </si>
  <si>
    <t>965a_2024</t>
  </si>
  <si>
    <t>854,85</t>
  </si>
  <si>
    <t>F553908000016650</t>
  </si>
  <si>
    <t>12293949049</t>
  </si>
  <si>
    <t>412410431923</t>
  </si>
  <si>
    <t>249,42</t>
  </si>
  <si>
    <t>F553908000016528</t>
  </si>
  <si>
    <t>11881278196</t>
  </si>
  <si>
    <t>412406856605</t>
  </si>
  <si>
    <t>2,68</t>
  </si>
  <si>
    <t>F553908000016529</t>
  </si>
  <si>
    <t>11881277127</t>
  </si>
  <si>
    <t>412406856601</t>
  </si>
  <si>
    <t>21,17</t>
  </si>
  <si>
    <t>F553908000016534</t>
  </si>
  <si>
    <t>11895449876</t>
  </si>
  <si>
    <t>412406856615</t>
  </si>
  <si>
    <t>926,49</t>
  </si>
  <si>
    <t>F553908000016535</t>
  </si>
  <si>
    <t>11895449712</t>
  </si>
  <si>
    <t>412406856616</t>
  </si>
  <si>
    <t>1.262,13</t>
  </si>
  <si>
    <t>F553908000016595</t>
  </si>
  <si>
    <t>12090089504</t>
  </si>
  <si>
    <t>412408668960</t>
  </si>
  <si>
    <t>4.180,89</t>
  </si>
  <si>
    <t>F553908000016565</t>
  </si>
  <si>
    <t>12027402229</t>
  </si>
  <si>
    <t>2024BG001009457</t>
  </si>
  <si>
    <t>F553908000016242</t>
  </si>
  <si>
    <t>11285349376</t>
  </si>
  <si>
    <t>412401239801</t>
  </si>
  <si>
    <t>556,71</t>
  </si>
  <si>
    <t>F553908000016221</t>
  </si>
  <si>
    <t>11285347605</t>
  </si>
  <si>
    <t>412401239804</t>
  </si>
  <si>
    <t>663,18</t>
  </si>
  <si>
    <t>ITALIA OGGI ED.-ERINNE S.R.L.</t>
  </si>
  <si>
    <t>10277500152</t>
  </si>
  <si>
    <t>F553908000016761</t>
  </si>
  <si>
    <t>12559964480</t>
  </si>
  <si>
    <t>2024VP0000183</t>
  </si>
  <si>
    <t>229,99</t>
  </si>
  <si>
    <t>F553908000016438</t>
  </si>
  <si>
    <t>11684295787</t>
  </si>
  <si>
    <t>412405015893</t>
  </si>
  <si>
    <t>77,42</t>
  </si>
  <si>
    <t>F553908000016492</t>
  </si>
  <si>
    <t>11819410662</t>
  </si>
  <si>
    <t>202400278</t>
  </si>
  <si>
    <t>10.980,00</t>
  </si>
  <si>
    <t>F553908000016206</t>
  </si>
  <si>
    <t>11137844136</t>
  </si>
  <si>
    <t>5160001342</t>
  </si>
  <si>
    <t>F553908000016664</t>
  </si>
  <si>
    <t>12293859736</t>
  </si>
  <si>
    <t>412410431901</t>
  </si>
  <si>
    <t>23,81</t>
  </si>
  <si>
    <t>F553908000016738</t>
  </si>
  <si>
    <t>12527007918</t>
  </si>
  <si>
    <t>412412237201</t>
  </si>
  <si>
    <t>490,49</t>
  </si>
  <si>
    <t>F553908000016462</t>
  </si>
  <si>
    <t>11683877677</t>
  </si>
  <si>
    <t>412405015910</t>
  </si>
  <si>
    <t>178,64</t>
  </si>
  <si>
    <t>F553908000016537</t>
  </si>
  <si>
    <t>11924520103</t>
  </si>
  <si>
    <t>7X01872850</t>
  </si>
  <si>
    <t>F553908000016435</t>
  </si>
  <si>
    <t>11684292131</t>
  </si>
  <si>
    <t>412405015898</t>
  </si>
  <si>
    <t>688,98</t>
  </si>
  <si>
    <t>F553908000016246</t>
  </si>
  <si>
    <t>11285398265</t>
  </si>
  <si>
    <t>412401239803</t>
  </si>
  <si>
    <t>794,90</t>
  </si>
  <si>
    <t>F553908000016816</t>
  </si>
  <si>
    <t>12762044217</t>
  </si>
  <si>
    <t>7X03910764</t>
  </si>
  <si>
    <t>F553908000016644</t>
  </si>
  <si>
    <t>12293648909</t>
  </si>
  <si>
    <t>412410431911</t>
  </si>
  <si>
    <t>175,44</t>
  </si>
  <si>
    <t>F553908000016217</t>
  </si>
  <si>
    <t>11285353908</t>
  </si>
  <si>
    <t>412401239789</t>
  </si>
  <si>
    <t>215,59</t>
  </si>
  <si>
    <t>F553908000016558</t>
  </si>
  <si>
    <t>11977302282</t>
  </si>
  <si>
    <t>5160000270</t>
  </si>
  <si>
    <t>F553908000016790</t>
  </si>
  <si>
    <t>12735767541</t>
  </si>
  <si>
    <t>5048/00</t>
  </si>
  <si>
    <t>1.039,26</t>
  </si>
  <si>
    <t>F553908000016662</t>
  </si>
  <si>
    <t>12293949364</t>
  </si>
  <si>
    <t>412410431926</t>
  </si>
  <si>
    <t>136,57</t>
  </si>
  <si>
    <t>F553908000016732</t>
  </si>
  <si>
    <t>12526668980</t>
  </si>
  <si>
    <t>412412237222</t>
  </si>
  <si>
    <t>89,01</t>
  </si>
  <si>
    <t>F553908000016580</t>
  </si>
  <si>
    <t>12078851427</t>
  </si>
  <si>
    <t>412408544268</t>
  </si>
  <si>
    <t>82,08</t>
  </si>
  <si>
    <t>F553908000016601</t>
  </si>
  <si>
    <t>12083986307</t>
  </si>
  <si>
    <t>412408544258</t>
  </si>
  <si>
    <t>32,21</t>
  </si>
  <si>
    <t>F553908000016719</t>
  </si>
  <si>
    <t>12492620234</t>
  </si>
  <si>
    <t>005051328664</t>
  </si>
  <si>
    <t>238,08</t>
  </si>
  <si>
    <t>F553908000016700</t>
  </si>
  <si>
    <t>12392960482</t>
  </si>
  <si>
    <t>5160000633</t>
  </si>
  <si>
    <t>F553908000016707</t>
  </si>
  <si>
    <t>12449875030</t>
  </si>
  <si>
    <t>2024BG001477601</t>
  </si>
  <si>
    <t>145,83</t>
  </si>
  <si>
    <t>F553908000016521</t>
  </si>
  <si>
    <t>11880665924</t>
  </si>
  <si>
    <t>412406856626</t>
  </si>
  <si>
    <t>4.952,81</t>
  </si>
  <si>
    <t>IMMEDIA S.P.A.</t>
  </si>
  <si>
    <t>02154040808</t>
  </si>
  <si>
    <t>F553908000016578</t>
  </si>
  <si>
    <t>12077972344</t>
  </si>
  <si>
    <t>00020240580</t>
  </si>
  <si>
    <t>4.520,48</t>
  </si>
  <si>
    <t>F553908000016782</t>
  </si>
  <si>
    <t>12731387548</t>
  </si>
  <si>
    <t>412413942231</t>
  </si>
  <si>
    <t>F553908000016787</t>
  </si>
  <si>
    <t>12740190699</t>
  </si>
  <si>
    <t>412413942236</t>
  </si>
  <si>
    <t>572,42</t>
  </si>
  <si>
    <t>F553908000016810</t>
  </si>
  <si>
    <t>12731135369</t>
  </si>
  <si>
    <t>412413942232</t>
  </si>
  <si>
    <t>158,89</t>
  </si>
  <si>
    <t>F553908000016520</t>
  </si>
  <si>
    <t>11881279313</t>
  </si>
  <si>
    <t>412406856611</t>
  </si>
  <si>
    <t>F553908000016588</t>
  </si>
  <si>
    <t>12090091886</t>
  </si>
  <si>
    <t>412408668963</t>
  </si>
  <si>
    <t>759,72</t>
  </si>
  <si>
    <t>F553908000016282</t>
  </si>
  <si>
    <t>11470266674</t>
  </si>
  <si>
    <t>412403112610</t>
  </si>
  <si>
    <t>83,69</t>
  </si>
  <si>
    <t>F553908000016604</t>
  </si>
  <si>
    <t>12090243098</t>
  </si>
  <si>
    <t>412408544273</t>
  </si>
  <si>
    <t>50.216,80</t>
  </si>
  <si>
    <t>IRISCO SRL</t>
  </si>
  <si>
    <t>06153390486</t>
  </si>
  <si>
    <t>F553908000016620</t>
  </si>
  <si>
    <t>12148632962</t>
  </si>
  <si>
    <t>486</t>
  </si>
  <si>
    <t>610,00</t>
  </si>
  <si>
    <t>500,00</t>
  </si>
  <si>
    <t>F553908000016617</t>
  </si>
  <si>
    <t>12109180758</t>
  </si>
  <si>
    <t>00020240592</t>
  </si>
  <si>
    <t>F553908000016412</t>
  </si>
  <si>
    <t>11665437465</t>
  </si>
  <si>
    <t>PAE0007968</t>
  </si>
  <si>
    <t>3.269,66</t>
  </si>
  <si>
    <t>F553908000016561</t>
  </si>
  <si>
    <t>11977300970</t>
  </si>
  <si>
    <t>5160000360</t>
  </si>
  <si>
    <t>218,97</t>
  </si>
  <si>
    <t>F553908000016551</t>
  </si>
  <si>
    <t>11977300871</t>
  </si>
  <si>
    <t>5160000352</t>
  </si>
  <si>
    <t>F553908000016582</t>
  </si>
  <si>
    <t>12072852490</t>
  </si>
  <si>
    <t>005034923893</t>
  </si>
  <si>
    <t>F553908000016192</t>
  </si>
  <si>
    <t>11137840569</t>
  </si>
  <si>
    <t>5160001353</t>
  </si>
  <si>
    <t>F553908000016241</t>
  </si>
  <si>
    <t>11285346455</t>
  </si>
  <si>
    <t>412401239806</t>
  </si>
  <si>
    <t>2.464,02</t>
  </si>
  <si>
    <t>F553908000016238</t>
  </si>
  <si>
    <t>11285344854</t>
  </si>
  <si>
    <t>412401239809</t>
  </si>
  <si>
    <t>6.529,66</t>
  </si>
  <si>
    <t>F553908000016272</t>
  </si>
  <si>
    <t>11463285238</t>
  </si>
  <si>
    <t>412403112623</t>
  </si>
  <si>
    <t>827,31</t>
  </si>
  <si>
    <t>F553908000016828</t>
  </si>
  <si>
    <t>12800922241</t>
  </si>
  <si>
    <t>5160000817</t>
  </si>
  <si>
    <t>F553908000016739</t>
  </si>
  <si>
    <t>12526677995</t>
  </si>
  <si>
    <t>412412237205</t>
  </si>
  <si>
    <t>209,74</t>
  </si>
  <si>
    <t>F553908000016216</t>
  </si>
  <si>
    <t>11285399530</t>
  </si>
  <si>
    <t>412401239787</t>
  </si>
  <si>
    <t>216,42</t>
  </si>
  <si>
    <t>F553908000016648</t>
  </si>
  <si>
    <t>12288232283</t>
  </si>
  <si>
    <t>005043601288</t>
  </si>
  <si>
    <t>119,83</t>
  </si>
  <si>
    <t>F553908000016654</t>
  </si>
  <si>
    <t>12288185387</t>
  </si>
  <si>
    <t>005043601289</t>
  </si>
  <si>
    <t>62,81</t>
  </si>
  <si>
    <t>F553908000016589</t>
  </si>
  <si>
    <t>12083908006</t>
  </si>
  <si>
    <t>412408544260</t>
  </si>
  <si>
    <t>F553908000016772</t>
  </si>
  <si>
    <t>12676986413</t>
  </si>
  <si>
    <t>2024BG001691791</t>
  </si>
  <si>
    <t>F553908000016553</t>
  </si>
  <si>
    <t>11977302937</t>
  </si>
  <si>
    <t>5160000429</t>
  </si>
  <si>
    <t>F553908000016376</t>
  </si>
  <si>
    <t>11498307938</t>
  </si>
  <si>
    <t>7X00559788</t>
  </si>
  <si>
    <t>F553908000016416</t>
  </si>
  <si>
    <t>11670287672</t>
  </si>
  <si>
    <t>005017972938</t>
  </si>
  <si>
    <t>83,98</t>
  </si>
  <si>
    <t>F553908000016201</t>
  </si>
  <si>
    <t>11137844402</t>
  </si>
  <si>
    <t>5160001470</t>
  </si>
  <si>
    <t>F553908000016480</t>
  </si>
  <si>
    <t>11725701940</t>
  </si>
  <si>
    <t>005025674514</t>
  </si>
  <si>
    <t>29,94</t>
  </si>
  <si>
    <t>F553908000016498</t>
  </si>
  <si>
    <t>11845143758</t>
  </si>
  <si>
    <t>2474/00</t>
  </si>
  <si>
    <t>34.031,08</t>
  </si>
  <si>
    <t>F553908000016813</t>
  </si>
  <si>
    <t>12750887826</t>
  </si>
  <si>
    <t>005065251019</t>
  </si>
  <si>
    <t>135,77</t>
  </si>
  <si>
    <t>F553908000016267</t>
  </si>
  <si>
    <t>11464525757</t>
  </si>
  <si>
    <t>412403112617</t>
  </si>
  <si>
    <t>411,92</t>
  </si>
  <si>
    <t>F553908000016289</t>
  </si>
  <si>
    <t>11470214420</t>
  </si>
  <si>
    <t>412403112614</t>
  </si>
  <si>
    <t>70,32</t>
  </si>
  <si>
    <t>F553908000016269</t>
  </si>
  <si>
    <t>11464528572</t>
  </si>
  <si>
    <t>412403112618</t>
  </si>
  <si>
    <t>106.801,68</t>
  </si>
  <si>
    <t>F553908000016219</t>
  </si>
  <si>
    <t>11285138607</t>
  </si>
  <si>
    <t>412401239786</t>
  </si>
  <si>
    <t>140,65</t>
  </si>
  <si>
    <t>F553908000016441</t>
  </si>
  <si>
    <t>11683904359</t>
  </si>
  <si>
    <t>412405015901</t>
  </si>
  <si>
    <t>38,64</t>
  </si>
  <si>
    <t>F553908000016502</t>
  </si>
  <si>
    <t>11873439579</t>
  </si>
  <si>
    <t>005027170008</t>
  </si>
  <si>
    <t>91,04</t>
  </si>
  <si>
    <t>F553908000016285</t>
  </si>
  <si>
    <t>11470265834</t>
  </si>
  <si>
    <t>412403112638</t>
  </si>
  <si>
    <t>F553908000016209</t>
  </si>
  <si>
    <t>11137839212</t>
  </si>
  <si>
    <t>5160001237</t>
  </si>
  <si>
    <t>F553908000016731</t>
  </si>
  <si>
    <t>12527009038</t>
  </si>
  <si>
    <t>412412237210</t>
  </si>
  <si>
    <t>1.303,83</t>
  </si>
  <si>
    <t>F553908000016708</t>
  </si>
  <si>
    <t>12452391066</t>
  </si>
  <si>
    <t>0002134525</t>
  </si>
  <si>
    <t>1.866,60</t>
  </si>
  <si>
    <t>F553908000016577</t>
  </si>
  <si>
    <t>12082184419</t>
  </si>
  <si>
    <t>412408544280</t>
  </si>
  <si>
    <t>212,85</t>
  </si>
  <si>
    <t>F553908000016701</t>
  </si>
  <si>
    <t>12392930367</t>
  </si>
  <si>
    <t>5160000474</t>
  </si>
  <si>
    <t>F553908000016258</t>
  </si>
  <si>
    <t>11447702728</t>
  </si>
  <si>
    <t>005009133437</t>
  </si>
  <si>
    <t>112,89</t>
  </si>
  <si>
    <t>IL SOLE 24 ORE S.P.A.</t>
  </si>
  <si>
    <t>00777910159</t>
  </si>
  <si>
    <t>F553908000016724</t>
  </si>
  <si>
    <t>12517291109</t>
  </si>
  <si>
    <t>1410001533</t>
  </si>
  <si>
    <t>2.080,00</t>
  </si>
  <si>
    <t>F553908000016729</t>
  </si>
  <si>
    <t>12526678201</t>
  </si>
  <si>
    <t>412412237206</t>
  </si>
  <si>
    <t>94,48</t>
  </si>
  <si>
    <t>F553908000016655</t>
  </si>
  <si>
    <t>12293904965</t>
  </si>
  <si>
    <t>412410431907</t>
  </si>
  <si>
    <t>293,67</t>
  </si>
  <si>
    <t>F553908000016610</t>
  </si>
  <si>
    <t>12090246046</t>
  </si>
  <si>
    <t>412408544275</t>
  </si>
  <si>
    <t>532,10</t>
  </si>
  <si>
    <t>F553908000016821</t>
  </si>
  <si>
    <t>12800921472</t>
  </si>
  <si>
    <t>5160000825</t>
  </si>
  <si>
    <t>F553908000016636</t>
  </si>
  <si>
    <t>12257218450</t>
  </si>
  <si>
    <t>682a_2024</t>
  </si>
  <si>
    <t>468,48</t>
  </si>
  <si>
    <t>F553908000016230</t>
  </si>
  <si>
    <t>11290168310</t>
  </si>
  <si>
    <t>412401239794</t>
  </si>
  <si>
    <t>56,43</t>
  </si>
  <si>
    <t>F553908000016281</t>
  </si>
  <si>
    <t>11467728653</t>
  </si>
  <si>
    <t>412403112634</t>
  </si>
  <si>
    <t>2.058,37</t>
  </si>
  <si>
    <t>F553908000016714</t>
  </si>
  <si>
    <t>12484956384</t>
  </si>
  <si>
    <t>V20079127/2024</t>
  </si>
  <si>
    <t>134,20</t>
  </si>
  <si>
    <t>F553908000016711</t>
  </si>
  <si>
    <t>12455307730</t>
  </si>
  <si>
    <t>205/E / 24</t>
  </si>
  <si>
    <t>F553908000016728</t>
  </si>
  <si>
    <t>12526710805</t>
  </si>
  <si>
    <t>412412237196</t>
  </si>
  <si>
    <t>F553908000016849</t>
  </si>
  <si>
    <t>12894478040</t>
  </si>
  <si>
    <t>005067460270</t>
  </si>
  <si>
    <t>159,87</t>
  </si>
  <si>
    <t>F553908000016619</t>
  </si>
  <si>
    <t>12123835108</t>
  </si>
  <si>
    <t>005042257285</t>
  </si>
  <si>
    <t>100,97</t>
  </si>
  <si>
    <t>F553908000016585</t>
  </si>
  <si>
    <t>12078854203</t>
  </si>
  <si>
    <t>412408544269</t>
  </si>
  <si>
    <t>709,63</t>
  </si>
  <si>
    <t>F553908000016773</t>
  </si>
  <si>
    <t>12707845775</t>
  </si>
  <si>
    <t>00020241063</t>
  </si>
  <si>
    <t>F553908000016749</t>
  </si>
  <si>
    <t>12521737157</t>
  </si>
  <si>
    <t>PAE0020415</t>
  </si>
  <si>
    <t>3.251,80</t>
  </si>
  <si>
    <t>F553908000016725</t>
  </si>
  <si>
    <t>12527237515</t>
  </si>
  <si>
    <t>412412237220</t>
  </si>
  <si>
    <t>138,76</t>
  </si>
  <si>
    <t>F553908000016457</t>
  </si>
  <si>
    <t>11683873954</t>
  </si>
  <si>
    <t>412405015911</t>
  </si>
  <si>
    <t>128,50</t>
  </si>
  <si>
    <t>F553908000016538</t>
  </si>
  <si>
    <t>11916831646</t>
  </si>
  <si>
    <t>005033194607</t>
  </si>
  <si>
    <t>137,02</t>
  </si>
  <si>
    <t>F553908000016549</t>
  </si>
  <si>
    <t>11977301840</t>
  </si>
  <si>
    <t>5160000472</t>
  </si>
  <si>
    <t>F553908000016845</t>
  </si>
  <si>
    <t>12893816189</t>
  </si>
  <si>
    <t>005067460271</t>
  </si>
  <si>
    <t>755,49</t>
  </si>
  <si>
    <t>F553908000016259</t>
  </si>
  <si>
    <t>11447717693</t>
  </si>
  <si>
    <t>005009133436</t>
  </si>
  <si>
    <t>F553908000016207</t>
  </si>
  <si>
    <t>11137840706</t>
  </si>
  <si>
    <t>5160001477</t>
  </si>
  <si>
    <t>F553908000016718</t>
  </si>
  <si>
    <t>12493257595</t>
  </si>
  <si>
    <t>005051328668</t>
  </si>
  <si>
    <t>F553908000016642</t>
  </si>
  <si>
    <t>12293896719</t>
  </si>
  <si>
    <t>412410431905</t>
  </si>
  <si>
    <t>84,27</t>
  </si>
  <si>
    <t>F553908000016432</t>
  </si>
  <si>
    <t>11684224043</t>
  </si>
  <si>
    <t>412405015922</t>
  </si>
  <si>
    <t>887,62</t>
  </si>
  <si>
    <t>F553908000016641</t>
  </si>
  <si>
    <t>12288192267</t>
  </si>
  <si>
    <t>005043601291</t>
  </si>
  <si>
    <t>795,72</t>
  </si>
  <si>
    <t>F553908000016395</t>
  </si>
  <si>
    <t>11557755716</t>
  </si>
  <si>
    <t>412403622070</t>
  </si>
  <si>
    <t>2,07</t>
  </si>
  <si>
    <t>F553908000016405</t>
  </si>
  <si>
    <t>11594160537</t>
  </si>
  <si>
    <t>412403697257</t>
  </si>
  <si>
    <t>108,23</t>
  </si>
  <si>
    <t>C.E.P. SRL</t>
  </si>
  <si>
    <t>04328350824</t>
  </si>
  <si>
    <t>F553908000016835</t>
  </si>
  <si>
    <t>12832834365</t>
  </si>
  <si>
    <t>2/315</t>
  </si>
  <si>
    <t>4.399,44</t>
  </si>
  <si>
    <t>F553908000016631</t>
  </si>
  <si>
    <t>12209777835</t>
  </si>
  <si>
    <t xml:space="preserve">00002627            </t>
  </si>
  <si>
    <t>2.175,14</t>
  </si>
  <si>
    <t>F553908000016437</t>
  </si>
  <si>
    <t>11683156861</t>
  </si>
  <si>
    <t>412405015906</t>
  </si>
  <si>
    <t>33,21</t>
  </si>
  <si>
    <t>F553908000016210</t>
  </si>
  <si>
    <t>11137842213</t>
  </si>
  <si>
    <t>5160001459</t>
  </si>
  <si>
    <t>F553908000016264</t>
  </si>
  <si>
    <t>11464531414</t>
  </si>
  <si>
    <t>412403112627</t>
  </si>
  <si>
    <t>1.626,99</t>
  </si>
  <si>
    <t>F553908000016208</t>
  </si>
  <si>
    <t>11137840121</t>
  </si>
  <si>
    <t>5160001270</t>
  </si>
  <si>
    <t>F553908000016672</t>
  </si>
  <si>
    <t>12293947757</t>
  </si>
  <si>
    <t>412410431916</t>
  </si>
  <si>
    <t>1.106,39</t>
  </si>
  <si>
    <t>ERGON AMBIENTE E LAVORO SRL</t>
  </si>
  <si>
    <t>04328020823</t>
  </si>
  <si>
    <t>F553908000016406</t>
  </si>
  <si>
    <t>11595283025</t>
  </si>
  <si>
    <t>59/PA</t>
  </si>
  <si>
    <t>5.921,80</t>
  </si>
  <si>
    <t>F553908000016665</t>
  </si>
  <si>
    <t>12293649173</t>
  </si>
  <si>
    <t>412410431912</t>
  </si>
  <si>
    <t>94,07</t>
  </si>
  <si>
    <t>F553908000016422</t>
  </si>
  <si>
    <t>11684226552</t>
  </si>
  <si>
    <t>412405015914</t>
  </si>
  <si>
    <t>97.405,77</t>
  </si>
  <si>
    <t>F553908000016255</t>
  </si>
  <si>
    <t>11397470948</t>
  </si>
  <si>
    <t>156</t>
  </si>
  <si>
    <t>3.425,76</t>
  </si>
  <si>
    <t>F553908000016456</t>
  </si>
  <si>
    <t>11684195009</t>
  </si>
  <si>
    <t>412405015930</t>
  </si>
  <si>
    <t>1.497,51</t>
  </si>
  <si>
    <t>F553908000016211</t>
  </si>
  <si>
    <t>11137844453</t>
  </si>
  <si>
    <t>5160001302</t>
  </si>
  <si>
    <t>F553908000016202</t>
  </si>
  <si>
    <t>11137841848</t>
  </si>
  <si>
    <t>5160001363</t>
  </si>
  <si>
    <t>F553908000016455</t>
  </si>
  <si>
    <t>11684199106</t>
  </si>
  <si>
    <t>412405015926</t>
  </si>
  <si>
    <t>943,84</t>
  </si>
  <si>
    <t>F553908000016663</t>
  </si>
  <si>
    <t>12293947896</t>
  </si>
  <si>
    <t>412410431917</t>
  </si>
  <si>
    <t>1.279,79</t>
  </si>
  <si>
    <t>F553908000016774</t>
  </si>
  <si>
    <t>12731257579</t>
  </si>
  <si>
    <t>412413942250</t>
  </si>
  <si>
    <t>93,57</t>
  </si>
  <si>
    <t>F553908000016433</t>
  </si>
  <si>
    <t>11684303759</t>
  </si>
  <si>
    <t>412405015889</t>
  </si>
  <si>
    <t>37,44</t>
  </si>
  <si>
    <t>F553908000016579</t>
  </si>
  <si>
    <t>12072814168</t>
  </si>
  <si>
    <t>005034923897</t>
  </si>
  <si>
    <t>226,54</t>
  </si>
  <si>
    <t>F553908000016567</t>
  </si>
  <si>
    <t>12027233298</t>
  </si>
  <si>
    <t>2024BG001008687</t>
  </si>
  <si>
    <t>F553908000016452</t>
  </si>
  <si>
    <t>11683902782</t>
  </si>
  <si>
    <t>412405015920</t>
  </si>
  <si>
    <t>6,81</t>
  </si>
  <si>
    <t>F553908000016742</t>
  </si>
  <si>
    <t>12526743810</t>
  </si>
  <si>
    <t>412412237194</t>
  </si>
  <si>
    <t>33,43</t>
  </si>
  <si>
    <t>F553908000016508</t>
  </si>
  <si>
    <t>11878713806</t>
  </si>
  <si>
    <t>412406856604</t>
  </si>
  <si>
    <t>130,41</t>
  </si>
  <si>
    <t>F553908000016392</t>
  </si>
  <si>
    <t>11536976769</t>
  </si>
  <si>
    <t>5160000126</t>
  </si>
  <si>
    <t>F553908000016780</t>
  </si>
  <si>
    <t>12740186085</t>
  </si>
  <si>
    <t>412414024127</t>
  </si>
  <si>
    <t>5.863,38</t>
  </si>
  <si>
    <t>F553908000016671</t>
  </si>
  <si>
    <t>12293861144</t>
  </si>
  <si>
    <t>412410431904</t>
  </si>
  <si>
    <t>212,34</t>
  </si>
  <si>
    <t>F553908000016763</t>
  </si>
  <si>
    <t>12566190642</t>
  </si>
  <si>
    <t>84</t>
  </si>
  <si>
    <t>2.318,00</t>
  </si>
  <si>
    <t>F553908000016670</t>
  </si>
  <si>
    <t>12293858784</t>
  </si>
  <si>
    <t>412410431910</t>
  </si>
  <si>
    <t>229,84</t>
  </si>
  <si>
    <t>F553908000016785</t>
  </si>
  <si>
    <t>12740184189</t>
  </si>
  <si>
    <t>412414024124</t>
  </si>
  <si>
    <t>1.389,65</t>
  </si>
  <si>
    <t>F553908000016658</t>
  </si>
  <si>
    <t>12293949556</t>
  </si>
  <si>
    <t>412410431927</t>
  </si>
  <si>
    <t>5.452,29</t>
  </si>
  <si>
    <t>F553908000016223</t>
  </si>
  <si>
    <t>11285348431</t>
  </si>
  <si>
    <t>412401239802</t>
  </si>
  <si>
    <t>1.032,01</t>
  </si>
  <si>
    <t>F553908000016545</t>
  </si>
  <si>
    <t>11978835329</t>
  </si>
  <si>
    <t>2879/00</t>
  </si>
  <si>
    <t>33.277,51</t>
  </si>
  <si>
    <t>F553908000016802</t>
  </si>
  <si>
    <t>12731703663</t>
  </si>
  <si>
    <t>005060814936</t>
  </si>
  <si>
    <t>707,66</t>
  </si>
  <si>
    <t>F553908000016803</t>
  </si>
  <si>
    <t>12731004567</t>
  </si>
  <si>
    <t>412413942229</t>
  </si>
  <si>
    <t>35,06</t>
  </si>
  <si>
    <t>F553908000016683</t>
  </si>
  <si>
    <t>12342475619</t>
  </si>
  <si>
    <t>3987/00</t>
  </si>
  <si>
    <t>36.032,00</t>
  </si>
  <si>
    <t>F553908000016576</t>
  </si>
  <si>
    <t>12072854410</t>
  </si>
  <si>
    <t>005034923899</t>
  </si>
  <si>
    <t>89,34</t>
  </si>
  <si>
    <t>F553908000016371</t>
  </si>
  <si>
    <t>11496785557</t>
  </si>
  <si>
    <t>7X00971363</t>
  </si>
  <si>
    <t>F553908000016559</t>
  </si>
  <si>
    <t>11977302710</t>
  </si>
  <si>
    <t>5160000424</t>
  </si>
  <si>
    <t>Intesa Sanpaolo S.p.a</t>
  </si>
  <si>
    <t>00799960158</t>
  </si>
  <si>
    <t>F553908000016250</t>
  </si>
  <si>
    <t>11307078656</t>
  </si>
  <si>
    <t>01S620242181001688</t>
  </si>
  <si>
    <t>24.000,00</t>
  </si>
  <si>
    <t>Aruba Business Srl</t>
  </si>
  <si>
    <t>01497070381</t>
  </si>
  <si>
    <t>F553908000016814</t>
  </si>
  <si>
    <t>12754213207</t>
  </si>
  <si>
    <t>24PAMS0000783</t>
  </si>
  <si>
    <t>57,60</t>
  </si>
  <si>
    <t>F553908000016809</t>
  </si>
  <si>
    <t>12731387681</t>
  </si>
  <si>
    <t>412413942238</t>
  </si>
  <si>
    <t>192,24</t>
  </si>
  <si>
    <t>F553908000016239</t>
  </si>
  <si>
    <t>11285351990</t>
  </si>
  <si>
    <t>412401239791</t>
  </si>
  <si>
    <t>5.219,00</t>
  </si>
  <si>
    <t>F553908000016235</t>
  </si>
  <si>
    <t>11285350193</t>
  </si>
  <si>
    <t>412401239800</t>
  </si>
  <si>
    <t>59.810,01</t>
  </si>
  <si>
    <t>F553908000016624</t>
  </si>
  <si>
    <t>12187438284</t>
  </si>
  <si>
    <t>412409143106</t>
  </si>
  <si>
    <t>1.800,24</t>
  </si>
  <si>
    <t>F553908000016789</t>
  </si>
  <si>
    <t>12735767370</t>
  </si>
  <si>
    <t>5047/00</t>
  </si>
  <si>
    <t>27.909,52</t>
  </si>
  <si>
    <t>F553908000016755</t>
  </si>
  <si>
    <t>12526679321</t>
  </si>
  <si>
    <t>412412237209</t>
  </si>
  <si>
    <t>5,76</t>
  </si>
  <si>
    <t>F553908000016747</t>
  </si>
  <si>
    <t>12527010827</t>
  </si>
  <si>
    <t>412412237217</t>
  </si>
  <si>
    <t>272,11</t>
  </si>
  <si>
    <t>F553908000016573</t>
  </si>
  <si>
    <t>12072854617</t>
  </si>
  <si>
    <t>005034923896</t>
  </si>
  <si>
    <t>68,53</t>
  </si>
  <si>
    <t>F553908000016612</t>
  </si>
  <si>
    <t>12087779209</t>
  </si>
  <si>
    <t>3252/00</t>
  </si>
  <si>
    <t>41.025,12</t>
  </si>
  <si>
    <t>F553908000016345</t>
  </si>
  <si>
    <t>11504943279</t>
  </si>
  <si>
    <t>005016791425</t>
  </si>
  <si>
    <t>82,45</t>
  </si>
  <si>
    <t>F553908000016358</t>
  </si>
  <si>
    <t>11504908371</t>
  </si>
  <si>
    <t>005016791426</t>
  </si>
  <si>
    <t>64,36</t>
  </si>
  <si>
    <t>F553908000016824</t>
  </si>
  <si>
    <t>12800922657</t>
  </si>
  <si>
    <t>5160000741</t>
  </si>
  <si>
    <t>F553908000016461</t>
  </si>
  <si>
    <t>11684081842</t>
  </si>
  <si>
    <t>412405015935</t>
  </si>
  <si>
    <t>84,41</t>
  </si>
  <si>
    <t>F553908000016275</t>
  </si>
  <si>
    <t>11464858165</t>
  </si>
  <si>
    <t>412403112620</t>
  </si>
  <si>
    <t>231,20</t>
  </si>
  <si>
    <t>F553908000016533</t>
  </si>
  <si>
    <t>11895452148</t>
  </si>
  <si>
    <t>412406856606</t>
  </si>
  <si>
    <t>367,70</t>
  </si>
  <si>
    <t>F553908000016445</t>
  </si>
  <si>
    <t>11684082520</t>
  </si>
  <si>
    <t>412405015907</t>
  </si>
  <si>
    <t>23,24</t>
  </si>
  <si>
    <t>Valsecchi Cancelleria S.r.l.</t>
  </si>
  <si>
    <t>09521810961</t>
  </si>
  <si>
    <t>F553908000016424</t>
  </si>
  <si>
    <t>11694702251</t>
  </si>
  <si>
    <t>672/PA/1</t>
  </si>
  <si>
    <t>6.614,84</t>
  </si>
  <si>
    <t>F553908000016797</t>
  </si>
  <si>
    <t>12731136429</t>
  </si>
  <si>
    <t>412413942237</t>
  </si>
  <si>
    <t>224,59</t>
  </si>
  <si>
    <t>F553908000016843</t>
  </si>
  <si>
    <t>12894500619</t>
  </si>
  <si>
    <t>005067460267</t>
  </si>
  <si>
    <t>F553908000016605</t>
  </si>
  <si>
    <t>12087779108</t>
  </si>
  <si>
    <t>3251/00</t>
  </si>
  <si>
    <t>65.385,22</t>
  </si>
  <si>
    <t>F553908000016494</t>
  </si>
  <si>
    <t>11845143935</t>
  </si>
  <si>
    <t>2475/00</t>
  </si>
  <si>
    <t>1.033,48</t>
  </si>
  <si>
    <t>F553908000016661</t>
  </si>
  <si>
    <t>12293948418</t>
  </si>
  <si>
    <t>412410431919</t>
  </si>
  <si>
    <t>525,83</t>
  </si>
  <si>
    <t>F553908000016539</t>
  </si>
  <si>
    <t>11924480880</t>
  </si>
  <si>
    <t>7X01982617</t>
  </si>
  <si>
    <t>F553908000016587</t>
  </si>
  <si>
    <t>12087779401</t>
  </si>
  <si>
    <t>3253/00</t>
  </si>
  <si>
    <t>1.505,24</t>
  </si>
  <si>
    <t>F553908000016689</t>
  </si>
  <si>
    <t>12392959779</t>
  </si>
  <si>
    <t>5160000510</t>
  </si>
  <si>
    <t>F553908000016762</t>
  </si>
  <si>
    <t>12569923727</t>
  </si>
  <si>
    <t>1322</t>
  </si>
  <si>
    <t>435,54</t>
  </si>
  <si>
    <t>F553908000016628</t>
  </si>
  <si>
    <t>12187462338</t>
  </si>
  <si>
    <t>412409143223</t>
  </si>
  <si>
    <t>5,29</t>
  </si>
  <si>
    <t>F553908000016387</t>
  </si>
  <si>
    <t>11536978653</t>
  </si>
  <si>
    <t>5160000239</t>
  </si>
  <si>
    <t>F553908000016674</t>
  </si>
  <si>
    <t>12287938415</t>
  </si>
  <si>
    <t>005043601294</t>
  </si>
  <si>
    <t>F553908000016381</t>
  </si>
  <si>
    <t>11536976712</t>
  </si>
  <si>
    <t>5160000105</t>
  </si>
  <si>
    <t>F553908000016419</t>
  </si>
  <si>
    <t>11670288412</t>
  </si>
  <si>
    <t>005017972934</t>
  </si>
  <si>
    <t>93,76</t>
  </si>
  <si>
    <t>F553908000016380</t>
  </si>
  <si>
    <t>11536975778</t>
  </si>
  <si>
    <t>5160000033</t>
  </si>
  <si>
    <t>F553908000016710</t>
  </si>
  <si>
    <t>12466347088</t>
  </si>
  <si>
    <t>202400756</t>
  </si>
  <si>
    <t>12.200,00</t>
  </si>
  <si>
    <t>F553908000016696</t>
  </si>
  <si>
    <t>12392931090</t>
  </si>
  <si>
    <t>5160000682</t>
  </si>
  <si>
    <t>F553908000016205</t>
  </si>
  <si>
    <t>11137842838</t>
  </si>
  <si>
    <t>5160001432</t>
  </si>
  <si>
    <t>F553908000016515</t>
  </si>
  <si>
    <t>11880683642</t>
  </si>
  <si>
    <t>412406856602</t>
  </si>
  <si>
    <t>125,67</t>
  </si>
  <si>
    <t>F553908000016385</t>
  </si>
  <si>
    <t>11536976808</t>
  </si>
  <si>
    <t>5160000232</t>
  </si>
  <si>
    <t>F553908000016386</t>
  </si>
  <si>
    <t>11536975694</t>
  </si>
  <si>
    <t>5160000116</t>
  </si>
  <si>
    <t>F553908000016506</t>
  </si>
  <si>
    <t>11880659222</t>
  </si>
  <si>
    <t>412406856621</t>
  </si>
  <si>
    <t>528,70</t>
  </si>
  <si>
    <t>F553908000016212</t>
  </si>
  <si>
    <t>11245079416</t>
  </si>
  <si>
    <t>PAE0046495</t>
  </si>
  <si>
    <t>3.203,39</t>
  </si>
  <si>
    <t>F553908000016284</t>
  </si>
  <si>
    <t>11467591705</t>
  </si>
  <si>
    <t>412403112611</t>
  </si>
  <si>
    <t>23,77</t>
  </si>
  <si>
    <t>F553908000016766</t>
  </si>
  <si>
    <t>12586218841</t>
  </si>
  <si>
    <t>1000a_2024</t>
  </si>
  <si>
    <t>619,76</t>
  </si>
  <si>
    <t>F553908000016540</t>
  </si>
  <si>
    <t>11921759599</t>
  </si>
  <si>
    <t>008403425144</t>
  </si>
  <si>
    <t>8.413,86</t>
  </si>
  <si>
    <t>F553908000016603</t>
  </si>
  <si>
    <t>12090090225</t>
  </si>
  <si>
    <t>412408668961</t>
  </si>
  <si>
    <t>987,03</t>
  </si>
  <si>
    <t>F553908000016249</t>
  </si>
  <si>
    <t>11302742294</t>
  </si>
  <si>
    <t>005007808531</t>
  </si>
  <si>
    <t>55,24</t>
  </si>
  <si>
    <t>F553908000016542</t>
  </si>
  <si>
    <t>11932811258</t>
  </si>
  <si>
    <t>2024FG000000580</t>
  </si>
  <si>
    <t>5.305,82</t>
  </si>
  <si>
    <t>F553908000016448</t>
  </si>
  <si>
    <t>11684191406</t>
  </si>
  <si>
    <t>412405015933</t>
  </si>
  <si>
    <t>4.825,12</t>
  </si>
  <si>
    <t>F553908000016447</t>
  </si>
  <si>
    <t>11684294072</t>
  </si>
  <si>
    <t>412405015896</t>
  </si>
  <si>
    <t>10,08</t>
  </si>
  <si>
    <t>F553908000016786</t>
  </si>
  <si>
    <t>12731135141</t>
  </si>
  <si>
    <t>412413942244</t>
  </si>
  <si>
    <t>1.015,22</t>
  </si>
  <si>
    <t>F553908000016771</t>
  </si>
  <si>
    <t>12676989184</t>
  </si>
  <si>
    <t>2024BG001690579</t>
  </si>
  <si>
    <t>161,35</t>
  </si>
  <si>
    <t>GESTIONI.DOC SRL</t>
  </si>
  <si>
    <t>02238120485</t>
  </si>
  <si>
    <t>F553908000016531</t>
  </si>
  <si>
    <t>11889084559</t>
  </si>
  <si>
    <t>2/100</t>
  </si>
  <si>
    <t>59,78</t>
  </si>
  <si>
    <t>F553908000016468</t>
  </si>
  <si>
    <t>11684192094</t>
  </si>
  <si>
    <t>412405015932</t>
  </si>
  <si>
    <t>122,78</t>
  </si>
  <si>
    <t>F553908000016459</t>
  </si>
  <si>
    <t>11684297210</t>
  </si>
  <si>
    <t>412405015892</t>
  </si>
  <si>
    <t>90,60</t>
  </si>
  <si>
    <t>F553908000016504</t>
  </si>
  <si>
    <t>11873427346</t>
  </si>
  <si>
    <t>005027170010</t>
  </si>
  <si>
    <t>2.323,95</t>
  </si>
  <si>
    <t>F553908000016590</t>
  </si>
  <si>
    <t>12090092527</t>
  </si>
  <si>
    <t>412408668964</t>
  </si>
  <si>
    <t>4.952,05</t>
  </si>
  <si>
    <t>F553908000016606</t>
  </si>
  <si>
    <t>12083987866</t>
  </si>
  <si>
    <t>412408544263</t>
  </si>
  <si>
    <t>123,83</t>
  </si>
  <si>
    <t>F553908000016237</t>
  </si>
  <si>
    <t>11291501830</t>
  </si>
  <si>
    <t>4</t>
  </si>
  <si>
    <t>F553908000016757</t>
  </si>
  <si>
    <t>12527010105</t>
  </si>
  <si>
    <t>412412237214</t>
  </si>
  <si>
    <t>811,56</t>
  </si>
  <si>
    <t>F553908000016222</t>
  </si>
  <si>
    <t>11285137731</t>
  </si>
  <si>
    <t>412401239783</t>
  </si>
  <si>
    <t>18,65</t>
  </si>
  <si>
    <t>F553908000016418</t>
  </si>
  <si>
    <t>11670282709</t>
  </si>
  <si>
    <t>005017972936</t>
  </si>
  <si>
    <t>61,13</t>
  </si>
  <si>
    <t>F553908000016436</t>
  </si>
  <si>
    <t>11683896884</t>
  </si>
  <si>
    <t>412405015917</t>
  </si>
  <si>
    <t>260,33</t>
  </si>
  <si>
    <t>F553908000016831</t>
  </si>
  <si>
    <t>12800922050</t>
  </si>
  <si>
    <t>5160000805</t>
  </si>
  <si>
    <t>F553908000016851</t>
  </si>
  <si>
    <t>12898941310</t>
  </si>
  <si>
    <t>005067633090</t>
  </si>
  <si>
    <t>1.875,93</t>
  </si>
  <si>
    <t>F553908000016510</t>
  </si>
  <si>
    <t>11881279565</t>
  </si>
  <si>
    <t>412406856612</t>
  </si>
  <si>
    <t>759,19</t>
  </si>
  <si>
    <t>F553908000016660</t>
  </si>
  <si>
    <t>12293949180</t>
  </si>
  <si>
    <t>412410431924</t>
  </si>
  <si>
    <t>1.493,78</t>
  </si>
  <si>
    <t>F553908000016680</t>
  </si>
  <si>
    <t>12335593770</t>
  </si>
  <si>
    <t>7X02971086</t>
  </si>
  <si>
    <t>F553908000016690</t>
  </si>
  <si>
    <t>12392930464</t>
  </si>
  <si>
    <t>5160000652</t>
  </si>
  <si>
    <t>F553908000016555</t>
  </si>
  <si>
    <t>11978834731</t>
  </si>
  <si>
    <t>2878/00</t>
  </si>
  <si>
    <t>66.081,14</t>
  </si>
  <si>
    <t>F553908000016844</t>
  </si>
  <si>
    <t>12894065853</t>
  </si>
  <si>
    <t>005067460272</t>
  </si>
  <si>
    <t>92,11</t>
  </si>
  <si>
    <t>F553908000016758</t>
  </si>
  <si>
    <t>12507495887</t>
  </si>
  <si>
    <t>79</t>
  </si>
  <si>
    <t>F553908000016743</t>
  </si>
  <si>
    <t>12526678643</t>
  </si>
  <si>
    <t>412412237207</t>
  </si>
  <si>
    <t>823,66</t>
  </si>
  <si>
    <t>F553908000016218</t>
  </si>
  <si>
    <t>11285738727</t>
  </si>
  <si>
    <t>412401239796</t>
  </si>
  <si>
    <t>6,70</t>
  </si>
  <si>
    <t>F553908000016233</t>
  </si>
  <si>
    <t>11285136253</t>
  </si>
  <si>
    <t>412401239788</t>
  </si>
  <si>
    <t>193,50</t>
  </si>
  <si>
    <t>F553908000016765</t>
  </si>
  <si>
    <t>12566106403</t>
  </si>
  <si>
    <t>00020240952</t>
  </si>
  <si>
    <t>4.270,00</t>
  </si>
  <si>
    <t>F553908000016476</t>
  </si>
  <si>
    <t>11725711051</t>
  </si>
  <si>
    <t>005025685913</t>
  </si>
  <si>
    <t>1.461,43</t>
  </si>
  <si>
    <t>F553908000016193</t>
  </si>
  <si>
    <t>11137840970</t>
  </si>
  <si>
    <t>5160001426</t>
  </si>
  <si>
    <t>F553908000016220</t>
  </si>
  <si>
    <t>11285351621</t>
  </si>
  <si>
    <t>412401239798</t>
  </si>
  <si>
    <t>1.435,34</t>
  </si>
  <si>
    <t>F553908000016775</t>
  </si>
  <si>
    <t>12740182741</t>
  </si>
  <si>
    <t>412414024121</t>
  </si>
  <si>
    <t>159.626,50</t>
  </si>
  <si>
    <t>F553908000016770</t>
  </si>
  <si>
    <t>12677174275</t>
  </si>
  <si>
    <t>2024BG001691666</t>
  </si>
  <si>
    <t>F553908000016413</t>
  </si>
  <si>
    <t>11665800228</t>
  </si>
  <si>
    <t>PAE0007967</t>
  </si>
  <si>
    <t>GALATIOTO GIUSEPPE</t>
  </si>
  <si>
    <t>GLTGPP75L27L331A</t>
  </si>
  <si>
    <t>F553908000016842</t>
  </si>
  <si>
    <t>12864110079</t>
  </si>
  <si>
    <t>101/2024</t>
  </si>
  <si>
    <t>282,24</t>
  </si>
  <si>
    <t>F553908000016618</t>
  </si>
  <si>
    <t>12110348302</t>
  </si>
  <si>
    <t>470</t>
  </si>
  <si>
    <t>84.790,00</t>
  </si>
  <si>
    <t>F553908000016260</t>
  </si>
  <si>
    <t>11464537472</t>
  </si>
  <si>
    <t>412403112637</t>
  </si>
  <si>
    <t>6.034,08</t>
  </si>
  <si>
    <t>F553908000016247</t>
  </si>
  <si>
    <t>11285345890</t>
  </si>
  <si>
    <t>412401239808</t>
  </si>
  <si>
    <t>110,32</t>
  </si>
  <si>
    <t>F553908000016837</t>
  </si>
  <si>
    <t>12834821993</t>
  </si>
  <si>
    <t>2024BG001948792</t>
  </si>
  <si>
    <t>130,31</t>
  </si>
  <si>
    <t>WOLTERS KLUWER ITALIA SRL</t>
  </si>
  <si>
    <t>10209790152</t>
  </si>
  <si>
    <t>F553908000016705</t>
  </si>
  <si>
    <t>12450419667</t>
  </si>
  <si>
    <t>0074844909</t>
  </si>
  <si>
    <t>2.964,00</t>
  </si>
  <si>
    <t>F553908000016722</t>
  </si>
  <si>
    <t>12491589174</t>
  </si>
  <si>
    <t>005051328663</t>
  </si>
  <si>
    <t>50,68</t>
  </si>
  <si>
    <t>F553908000016839</t>
  </si>
  <si>
    <t>12843807349</t>
  </si>
  <si>
    <t>5388/00</t>
  </si>
  <si>
    <t>1.365,62</t>
  </si>
  <si>
    <t>F553908000016213</t>
  </si>
  <si>
    <t>11243892769</t>
  </si>
  <si>
    <t>PAE0046494</t>
  </si>
  <si>
    <t>F553908000016584</t>
  </si>
  <si>
    <t>12078854555</t>
  </si>
  <si>
    <t>412408544270</t>
  </si>
  <si>
    <t>7,17</t>
  </si>
  <si>
    <t>F553908000016509</t>
  </si>
  <si>
    <t>11881280060</t>
  </si>
  <si>
    <t>412406856614</t>
  </si>
  <si>
    <t>1.234,60</t>
  </si>
  <si>
    <t>F553908000016518</t>
  </si>
  <si>
    <t>11878775254</t>
  </si>
  <si>
    <t>412406856624</t>
  </si>
  <si>
    <t>749,13</t>
  </si>
  <si>
    <t>F553908000016702</t>
  </si>
  <si>
    <t>12392930049</t>
  </si>
  <si>
    <t>5160000591</t>
  </si>
  <si>
    <t>F553908000016838</t>
  </si>
  <si>
    <t>12843807315</t>
  </si>
  <si>
    <t>5384/00</t>
  </si>
  <si>
    <t>12.353,04</t>
  </si>
  <si>
    <t>F553908000016278</t>
  </si>
  <si>
    <t>11470266037</t>
  </si>
  <si>
    <t>412403112624</t>
  </si>
  <si>
    <t>6,83</t>
  </si>
  <si>
    <t>F553908000016756</t>
  </si>
  <si>
    <t>12527218246</t>
  </si>
  <si>
    <t>412412237215</t>
  </si>
  <si>
    <t>674,39</t>
  </si>
  <si>
    <t>F553908000016500</t>
  </si>
  <si>
    <t>11872147203</t>
  </si>
  <si>
    <t>422400160018</t>
  </si>
  <si>
    <t>868,53</t>
  </si>
  <si>
    <t>F553908000016524</t>
  </si>
  <si>
    <t>11880664101</t>
  </si>
  <si>
    <t>412406856625</t>
  </si>
  <si>
    <t>126,09</t>
  </si>
  <si>
    <t>F553908000016274</t>
  </si>
  <si>
    <t>11464536043</t>
  </si>
  <si>
    <t>412403112636</t>
  </si>
  <si>
    <t>133,54</t>
  </si>
  <si>
    <t>F553908000016734</t>
  </si>
  <si>
    <t>12526714763</t>
  </si>
  <si>
    <t>412412237204</t>
  </si>
  <si>
    <t>217,76</t>
  </si>
  <si>
    <t>F553908000016523</t>
  </si>
  <si>
    <t>11881279794</t>
  </si>
  <si>
    <t>412406856613</t>
  </si>
  <si>
    <t>6,89</t>
  </si>
  <si>
    <t>F553908000016805</t>
  </si>
  <si>
    <t>12731259702</t>
  </si>
  <si>
    <t>005060814938</t>
  </si>
  <si>
    <t>BASICO SRL</t>
  </si>
  <si>
    <t>08391870964</t>
  </si>
  <si>
    <t>F553908000016753</t>
  </si>
  <si>
    <t>12521538356</t>
  </si>
  <si>
    <t>201</t>
  </si>
  <si>
    <t>6.929,92</t>
  </si>
  <si>
    <t>F553908000016548</t>
  </si>
  <si>
    <t>11978834984</t>
  </si>
  <si>
    <t>2880/00</t>
  </si>
  <si>
    <t>1.159,94</t>
  </si>
  <si>
    <t>F553908000016527</t>
  </si>
  <si>
    <t>11881280443</t>
  </si>
  <si>
    <t>412406856627</t>
  </si>
  <si>
    <t>F553908000016598</t>
  </si>
  <si>
    <t>12083985561</t>
  </si>
  <si>
    <t>412408544261</t>
  </si>
  <si>
    <t>124,75</t>
  </si>
  <si>
    <t>F553908000016748</t>
  </si>
  <si>
    <t>12524617052</t>
  </si>
  <si>
    <t>PAE0020414</t>
  </si>
  <si>
    <t>F553908000016384</t>
  </si>
  <si>
    <t>11536975226</t>
  </si>
  <si>
    <t>5160000066</t>
  </si>
  <si>
    <t>F553908000016383</t>
  </si>
  <si>
    <t>11536978328</t>
  </si>
  <si>
    <t>5160000220</t>
  </si>
  <si>
    <t>F553908000016420</t>
  </si>
  <si>
    <t>11670297614</t>
  </si>
  <si>
    <t>005017972932</t>
  </si>
  <si>
    <t>F553908000016673</t>
  </si>
  <si>
    <t>12293649431</t>
  </si>
  <si>
    <t>412410431913</t>
  </si>
  <si>
    <t>771,91</t>
  </si>
  <si>
    <t>F553908000016444</t>
  </si>
  <si>
    <t>11683899493</t>
  </si>
  <si>
    <t>412405015921</t>
  </si>
  <si>
    <t>1.099,73</t>
  </si>
  <si>
    <t>F553908000016609</t>
  </si>
  <si>
    <t>12089735446</t>
  </si>
  <si>
    <t>412408544276</t>
  </si>
  <si>
    <t>256,16</t>
  </si>
  <si>
    <t>F553908000016466</t>
  </si>
  <si>
    <t>11682926753</t>
  </si>
  <si>
    <t>412405015927</t>
  </si>
  <si>
    <t>759,29</t>
  </si>
  <si>
    <t>F553908000016471</t>
  </si>
  <si>
    <t>11683903225</t>
  </si>
  <si>
    <t>412405015903</t>
  </si>
  <si>
    <t>20,87</t>
  </si>
  <si>
    <t>F553908000016421</t>
  </si>
  <si>
    <t>11684291149</t>
  </si>
  <si>
    <t>412405015904</t>
  </si>
  <si>
    <t>10,98</t>
  </si>
  <si>
    <t>F553908000016251</t>
  </si>
  <si>
    <t>11329764466</t>
  </si>
  <si>
    <t>2024BG000228069</t>
  </si>
  <si>
    <t>F553908000016252</t>
  </si>
  <si>
    <t>11329166350</t>
  </si>
  <si>
    <t>2024BG000221595</t>
  </si>
  <si>
    <t>5,98</t>
  </si>
  <si>
    <t>F553908000016640</t>
  </si>
  <si>
    <t>12288190041</t>
  </si>
  <si>
    <t>005043601292</t>
  </si>
  <si>
    <t>88,52</t>
  </si>
  <si>
    <t>F553908000016679</t>
  </si>
  <si>
    <t>12326057797</t>
  </si>
  <si>
    <t>2024BG001221618</t>
  </si>
  <si>
    <t>F553908000016586</t>
  </si>
  <si>
    <t>12072853190</t>
  </si>
  <si>
    <t>005034923898</t>
  </si>
  <si>
    <t>901,53</t>
  </si>
  <si>
    <t>F553908000016244</t>
  </si>
  <si>
    <t>11285352681</t>
  </si>
  <si>
    <t>412401239790</t>
  </si>
  <si>
    <t>115.541,65</t>
  </si>
  <si>
    <t>F553908000016522</t>
  </si>
  <si>
    <t>11873449179</t>
  </si>
  <si>
    <t>005027170007</t>
  </si>
  <si>
    <t>78,08</t>
  </si>
  <si>
    <t>F553908000016203</t>
  </si>
  <si>
    <t>11137843907</t>
  </si>
  <si>
    <t>5160001404</t>
  </si>
  <si>
    <t>F553908000016409</t>
  </si>
  <si>
    <t>11642262560</t>
  </si>
  <si>
    <t>412403788348</t>
  </si>
  <si>
    <t>36,64</t>
  </si>
  <si>
    <t>F553908000016271</t>
  </si>
  <si>
    <t>11464856838</t>
  </si>
  <si>
    <t>412403112612</t>
  </si>
  <si>
    <t>28,98</t>
  </si>
  <si>
    <t>F553908000016832</t>
  </si>
  <si>
    <t>12800921404</t>
  </si>
  <si>
    <t>5160000788</t>
  </si>
  <si>
    <t>F553908000016546</t>
  </si>
  <si>
    <t>11977302755</t>
  </si>
  <si>
    <t>5160000465</t>
  </si>
  <si>
    <t>F553908000016668</t>
  </si>
  <si>
    <t>12288197144</t>
  </si>
  <si>
    <t>005043601290</t>
  </si>
  <si>
    <t>65,50</t>
  </si>
  <si>
    <t>F553908000016652</t>
  </si>
  <si>
    <t>12288208804</t>
  </si>
  <si>
    <t>005043601286</t>
  </si>
  <si>
    <t>MAZZARA PASQUALE</t>
  </si>
  <si>
    <t>MZZPQL69E29D423T</t>
  </si>
  <si>
    <t>F553908000016887</t>
  </si>
  <si>
    <t>13010953849</t>
  </si>
  <si>
    <t>13/E</t>
  </si>
  <si>
    <t>1.231,20</t>
  </si>
  <si>
    <t>F553908000016829</t>
  </si>
  <si>
    <t>12800921365</t>
  </si>
  <si>
    <t>5160000867</t>
  </si>
  <si>
    <t>F553908000016781</t>
  </si>
  <si>
    <t>12731134328</t>
  </si>
  <si>
    <t>412413942234</t>
  </si>
  <si>
    <t>F553908000016276</t>
  </si>
  <si>
    <t>11467595376</t>
  </si>
  <si>
    <t>412403112639</t>
  </si>
  <si>
    <t>78,06</t>
  </si>
  <si>
    <t>F553908000016563</t>
  </si>
  <si>
    <t>11977302822</t>
  </si>
  <si>
    <t>5160000402</t>
  </si>
  <si>
    <t>F553908000016552</t>
  </si>
  <si>
    <t>11977302528</t>
  </si>
  <si>
    <t>5160000241</t>
  </si>
  <si>
    <t>F553908000016557</t>
  </si>
  <si>
    <t>11977303290</t>
  </si>
  <si>
    <t>5160000277</t>
  </si>
  <si>
    <t>F553908000016270</t>
  </si>
  <si>
    <t>11463286645</t>
  </si>
  <si>
    <t>412403112625</t>
  </si>
  <si>
    <t>1.285,04</t>
  </si>
  <si>
    <t>F553908000016491</t>
  </si>
  <si>
    <t>11823015559</t>
  </si>
  <si>
    <t>2024BG000746593</t>
  </si>
  <si>
    <t>F553908000016478</t>
  </si>
  <si>
    <t>11725687028</t>
  </si>
  <si>
    <t>005025685914</t>
  </si>
  <si>
    <t>390,61</t>
  </si>
  <si>
    <t>F553908000016475</t>
  </si>
  <si>
    <t>11725687083</t>
  </si>
  <si>
    <t>005025685912</t>
  </si>
  <si>
    <t>0,62</t>
  </si>
  <si>
    <t>F553908000016493</t>
  </si>
  <si>
    <t>11823012407</t>
  </si>
  <si>
    <t>2024BG000746710</t>
  </si>
  <si>
    <t>F553908000016263</t>
  </si>
  <si>
    <t>11463284006</t>
  </si>
  <si>
    <t>412403112613</t>
  </si>
  <si>
    <t>F553908000016817</t>
  </si>
  <si>
    <t>12757085731</t>
  </si>
  <si>
    <t>005066492888</t>
  </si>
  <si>
    <t>2.366,18</t>
  </si>
  <si>
    <t>F553908000016750</t>
  </si>
  <si>
    <t>12526714947</t>
  </si>
  <si>
    <t>412412237198</t>
  </si>
  <si>
    <t>230,86</t>
  </si>
  <si>
    <t>F553908000016517</t>
  </si>
  <si>
    <t>11878800802</t>
  </si>
  <si>
    <t>412406856600</t>
  </si>
  <si>
    <t>21,24</t>
  </si>
  <si>
    <t>F553908000016699</t>
  </si>
  <si>
    <t>12392956034</t>
  </si>
  <si>
    <t>5160000534</t>
  </si>
  <si>
    <t>F553908000016265</t>
  </si>
  <si>
    <t>11464851122</t>
  </si>
  <si>
    <t>412403112615</t>
  </si>
  <si>
    <t>201,79</t>
  </si>
  <si>
    <t>F553908000016806</t>
  </si>
  <si>
    <t>12730943671</t>
  </si>
  <si>
    <t>412413942240</t>
  </si>
  <si>
    <t>985,31</t>
  </si>
  <si>
    <t>F553908000016279</t>
  </si>
  <si>
    <t>11467728384</t>
  </si>
  <si>
    <t>412403112628</t>
  </si>
  <si>
    <t>59.224,70</t>
  </si>
  <si>
    <t>F553908000016818</t>
  </si>
  <si>
    <t>12764632757</t>
  </si>
  <si>
    <t>7X03599337</t>
  </si>
  <si>
    <t>F553908000016399</t>
  </si>
  <si>
    <t>11577345722</t>
  </si>
  <si>
    <t>2024BG000468740</t>
  </si>
  <si>
    <t>F553908000016777</t>
  </si>
  <si>
    <t>12730943335</t>
  </si>
  <si>
    <t>412413942239</t>
  </si>
  <si>
    <t>97,33</t>
  </si>
  <si>
    <t>F553908000016799</t>
  </si>
  <si>
    <t>12740230050</t>
  </si>
  <si>
    <t>412413942246</t>
  </si>
  <si>
    <t>678,45</t>
  </si>
  <si>
    <t>F553908000016550</t>
  </si>
  <si>
    <t>11977302911</t>
  </si>
  <si>
    <t>5160000398</t>
  </si>
  <si>
    <t>F553908000016393</t>
  </si>
  <si>
    <t>11536976184</t>
  </si>
  <si>
    <t>5160000189</t>
  </si>
  <si>
    <t>F553908000016646</t>
  </si>
  <si>
    <t>12293948763</t>
  </si>
  <si>
    <t>412410431920</t>
  </si>
  <si>
    <t>832,89</t>
  </si>
  <si>
    <t>F553908000016694</t>
  </si>
  <si>
    <t>12392961184</t>
  </si>
  <si>
    <t>5160000583</t>
  </si>
  <si>
    <t>F553908000016795</t>
  </si>
  <si>
    <t>12730943857</t>
  </si>
  <si>
    <t>412413942241</t>
  </si>
  <si>
    <t>F553908000016280</t>
  </si>
  <si>
    <t>11467728531</t>
  </si>
  <si>
    <t>412403112632</t>
  </si>
  <si>
    <t>589,57</t>
  </si>
  <si>
    <t>F553908000016465</t>
  </si>
  <si>
    <t>11683901512</t>
  </si>
  <si>
    <t>412405015908</t>
  </si>
  <si>
    <t>F553908000016846</t>
  </si>
  <si>
    <t>12893817053</t>
  </si>
  <si>
    <t>005067460274</t>
  </si>
  <si>
    <t>F553908000016403</t>
  </si>
  <si>
    <t>11580864596</t>
  </si>
  <si>
    <t>005017356563</t>
  </si>
  <si>
    <t>F553908000016234</t>
  </si>
  <si>
    <t>11290168243</t>
  </si>
  <si>
    <t>412401239785</t>
  </si>
  <si>
    <t>F553908000016227</t>
  </si>
  <si>
    <t>11289396936</t>
  </si>
  <si>
    <t>412401239795</t>
  </si>
  <si>
    <t>840,04</t>
  </si>
  <si>
    <t>F553908000016632</t>
  </si>
  <si>
    <t>12156337185</t>
  </si>
  <si>
    <t>005042791720</t>
  </si>
  <si>
    <t>343,67</t>
  </si>
  <si>
    <t>F553908000016715</t>
  </si>
  <si>
    <t>12491694305</t>
  </si>
  <si>
    <t>005051328665</t>
  </si>
  <si>
    <t>1.328,25</t>
  </si>
  <si>
    <t>F553908000016417</t>
  </si>
  <si>
    <t>11670256798</t>
  </si>
  <si>
    <t>005017972933</t>
  </si>
  <si>
    <t>88,89</t>
  </si>
  <si>
    <t>F553908000016691</t>
  </si>
  <si>
    <t>12392955479</t>
  </si>
  <si>
    <t>5160000629</t>
  </si>
  <si>
    <t>F553908000016687</t>
  </si>
  <si>
    <t>12355298589</t>
  </si>
  <si>
    <t>65/2024</t>
  </si>
  <si>
    <t>3.452,60</t>
  </si>
  <si>
    <t>F553908000016389</t>
  </si>
  <si>
    <t>11536976619</t>
  </si>
  <si>
    <t>5160000194</t>
  </si>
  <si>
    <t>F553908000016682</t>
  </si>
  <si>
    <t>12342475548</t>
  </si>
  <si>
    <t>3986/00</t>
  </si>
  <si>
    <t>93.343,19</t>
  </si>
  <si>
    <t>F553908000016651</t>
  </si>
  <si>
    <t>12287945390</t>
  </si>
  <si>
    <t>005043601293</t>
  </si>
  <si>
    <t>F553908000016688</t>
  </si>
  <si>
    <t>12392930280</t>
  </si>
  <si>
    <t>5160000503</t>
  </si>
  <si>
    <t>F553908000016709</t>
  </si>
  <si>
    <t>12449874355</t>
  </si>
  <si>
    <t>2024BG001480649</t>
  </si>
  <si>
    <t>F553908000016458</t>
  </si>
  <si>
    <t>11682902059</t>
  </si>
  <si>
    <t>412405015931</t>
  </si>
  <si>
    <t>523,69</t>
  </si>
  <si>
    <t>F553908000016547</t>
  </si>
  <si>
    <t>11977301306</t>
  </si>
  <si>
    <t>5160000454</t>
  </si>
  <si>
    <t>F553908000016378</t>
  </si>
  <si>
    <t>11525574225</t>
  </si>
  <si>
    <t>005017077478</t>
  </si>
  <si>
    <t>3.306,33</t>
  </si>
  <si>
    <t>F553908000016400</t>
  </si>
  <si>
    <t>11577457994</t>
  </si>
  <si>
    <t>2024BG000463005</t>
  </si>
  <si>
    <t>28,56</t>
  </si>
  <si>
    <t>F553908000016737</t>
  </si>
  <si>
    <t>12526744907</t>
  </si>
  <si>
    <t>412412237219</t>
  </si>
  <si>
    <t>820,50</t>
  </si>
  <si>
    <t>F553908000016283</t>
  </si>
  <si>
    <t>11470266237</t>
  </si>
  <si>
    <t>412403112622</t>
  </si>
  <si>
    <t>F553908000016801</t>
  </si>
  <si>
    <t>12731135598</t>
  </si>
  <si>
    <t>412413942248</t>
  </si>
  <si>
    <t>920,00</t>
  </si>
  <si>
    <t>F553908000016388</t>
  </si>
  <si>
    <t>11536978691</t>
  </si>
  <si>
    <t>5160000163</t>
  </si>
  <si>
    <t>F553908000016783</t>
  </si>
  <si>
    <t>12731250290</t>
  </si>
  <si>
    <t>005060814934</t>
  </si>
  <si>
    <t>F553908000016754</t>
  </si>
  <si>
    <t>12527009267</t>
  </si>
  <si>
    <t>412412237211</t>
  </si>
  <si>
    <t>1.124,93</t>
  </si>
  <si>
    <t>F553908000016744</t>
  </si>
  <si>
    <t>12526715130</t>
  </si>
  <si>
    <t>412412237197</t>
  </si>
  <si>
    <t>149,85</t>
  </si>
  <si>
    <t>F553908000016379</t>
  </si>
  <si>
    <t>11536979085</t>
  </si>
  <si>
    <t>5160000167</t>
  </si>
  <si>
    <t>F553908000016712</t>
  </si>
  <si>
    <t>12461636191</t>
  </si>
  <si>
    <t>202400701</t>
  </si>
  <si>
    <t>1.220,00</t>
  </si>
  <si>
    <t>1.000,00</t>
  </si>
  <si>
    <t>F553908000016261</t>
  </si>
  <si>
    <t>11464533536</t>
  </si>
  <si>
    <t>412403112630</t>
  </si>
  <si>
    <t>1.153,34</t>
  </si>
  <si>
    <t>F553908000016730</t>
  </si>
  <si>
    <t>12527010522</t>
  </si>
  <si>
    <t>412412237216</t>
  </si>
  <si>
    <t>443,65</t>
  </si>
  <si>
    <t>F553908000016684</t>
  </si>
  <si>
    <t>12342475493</t>
  </si>
  <si>
    <t>3985/00</t>
  </si>
  <si>
    <t>40.416,50</t>
  </si>
  <si>
    <t>TREAO1</t>
  </si>
  <si>
    <t>SARCO SRL</t>
  </si>
  <si>
    <t>01461240812</t>
  </si>
  <si>
    <t>F553920000002737</t>
  </si>
  <si>
    <t>11620432815</t>
  </si>
  <si>
    <t>000082</t>
  </si>
  <si>
    <t>80,52</t>
  </si>
  <si>
    <t>SO.T.ECO SPA</t>
  </si>
  <si>
    <t>00293120614</t>
  </si>
  <si>
    <t>F553920000002735</t>
  </si>
  <si>
    <t>11584829675</t>
  </si>
  <si>
    <t>FT 70</t>
  </si>
  <si>
    <t>10.248,00</t>
  </si>
  <si>
    <t>F553920000002722</t>
  </si>
  <si>
    <t>11317299413</t>
  </si>
  <si>
    <t>FT 6</t>
  </si>
  <si>
    <t>137.999,66</t>
  </si>
  <si>
    <t>Spinnato Pedro Angelo</t>
  </si>
  <si>
    <t>SPNPRN65L14G273M</t>
  </si>
  <si>
    <t>F553920000002744</t>
  </si>
  <si>
    <t>11691695897</t>
  </si>
  <si>
    <t>02/24FE</t>
  </si>
  <si>
    <t>50.752,00</t>
  </si>
  <si>
    <t>SICILIACQUE S.P.A.</t>
  </si>
  <si>
    <t>05216080829</t>
  </si>
  <si>
    <t>F553920000002769</t>
  </si>
  <si>
    <t>12257649328</t>
  </si>
  <si>
    <t>206/2024-80</t>
  </si>
  <si>
    <t>483.730,58</t>
  </si>
  <si>
    <t>ECOPLASTIK S.R.L.</t>
  </si>
  <si>
    <t>02605070818</t>
  </si>
  <si>
    <t>F553920000002777</t>
  </si>
  <si>
    <t>12452224340</t>
  </si>
  <si>
    <t>344</t>
  </si>
  <si>
    <t>2.499,20</t>
  </si>
  <si>
    <t>EXID S.R.L.</t>
  </si>
  <si>
    <t>03450080548</t>
  </si>
  <si>
    <t>F553920000002729</t>
  </si>
  <si>
    <t>11345533018</t>
  </si>
  <si>
    <t>7</t>
  </si>
  <si>
    <t>121.485,00</t>
  </si>
  <si>
    <t>SAB s.r.l.</t>
  </si>
  <si>
    <t>01834920546</t>
  </si>
  <si>
    <t>F553920000002710</t>
  </si>
  <si>
    <t>11133258518</t>
  </si>
  <si>
    <t>83/PA</t>
  </si>
  <si>
    <t>162.486,19</t>
  </si>
  <si>
    <t>F553920000002771</t>
  </si>
  <si>
    <t>12249116269</t>
  </si>
  <si>
    <t>291</t>
  </si>
  <si>
    <t>2.570,04</t>
  </si>
  <si>
    <t>AR PROJECT SC a RL</t>
  </si>
  <si>
    <t>04288710611</t>
  </si>
  <si>
    <t>F553920000002713</t>
  </si>
  <si>
    <t>11152356601</t>
  </si>
  <si>
    <t>FPA 12/23</t>
  </si>
  <si>
    <t>379,64</t>
  </si>
  <si>
    <t>ALD Automotive Italia S.r.l.</t>
  </si>
  <si>
    <t>07978810583</t>
  </si>
  <si>
    <t>F553920000002746</t>
  </si>
  <si>
    <t>11789413950</t>
  </si>
  <si>
    <t>PPR003864</t>
  </si>
  <si>
    <t>73,71</t>
  </si>
  <si>
    <t>F553920000002767</t>
  </si>
  <si>
    <t>12221730959</t>
  </si>
  <si>
    <t>PPR006441</t>
  </si>
  <si>
    <t>326,44</t>
  </si>
  <si>
    <t>ITINERA LAB SRL</t>
  </si>
  <si>
    <t>02143580815</t>
  </si>
  <si>
    <t>F553920000002794</t>
  </si>
  <si>
    <t>12813679236</t>
  </si>
  <si>
    <t>29/FE</t>
  </si>
  <si>
    <t>73.144,95</t>
  </si>
  <si>
    <t>I.F.M. ITALIANA FACILITY MANAGEMENT SPA</t>
  </si>
  <si>
    <t>14783531008</t>
  </si>
  <si>
    <t>F553920000002761</t>
  </si>
  <si>
    <t>11983151828</t>
  </si>
  <si>
    <t>272</t>
  </si>
  <si>
    <t>62,56</t>
  </si>
  <si>
    <t>SEAP-SOCIETA' EUROPEA APPALTI PUBBLICI-S.R.L.</t>
  </si>
  <si>
    <t>93008850849</t>
  </si>
  <si>
    <t>F553920000002765</t>
  </si>
  <si>
    <t>12050786262</t>
  </si>
  <si>
    <t>0000209/PA</t>
  </si>
  <si>
    <t>3.348,29</t>
  </si>
  <si>
    <t>GEO SERVICES Trivellazioni e Sondaggi s.r.l.</t>
  </si>
  <si>
    <t>05486400822</t>
  </si>
  <si>
    <t>F553920000002712</t>
  </si>
  <si>
    <t>11135702712</t>
  </si>
  <si>
    <t>8.940,59</t>
  </si>
  <si>
    <t>F553920000002781</t>
  </si>
  <si>
    <t>12507155401</t>
  </si>
  <si>
    <t>RLR184988</t>
  </si>
  <si>
    <t>9,30</t>
  </si>
  <si>
    <t>F553920000002775</t>
  </si>
  <si>
    <t>12429132226</t>
  </si>
  <si>
    <t>RLR179926</t>
  </si>
  <si>
    <t>F553920000002763</t>
  </si>
  <si>
    <t>12008494399</t>
  </si>
  <si>
    <t>PPR005258</t>
  </si>
  <si>
    <t>LO CASCIO LUIGI</t>
  </si>
  <si>
    <t>LCSLGU79P23G348I</t>
  </si>
  <si>
    <t>F553920000002787</t>
  </si>
  <si>
    <t>12629214378</t>
  </si>
  <si>
    <t>14</t>
  </si>
  <si>
    <t>56.733,68</t>
  </si>
  <si>
    <t>N.E.tec. s.r.l.</t>
  </si>
  <si>
    <t>02757710831</t>
  </si>
  <si>
    <t>F553920000002711</t>
  </si>
  <si>
    <t>11132946597</t>
  </si>
  <si>
    <t>FATTPA 23_23</t>
  </si>
  <si>
    <t>94.910,16</t>
  </si>
  <si>
    <t>F553920000002750</t>
  </si>
  <si>
    <t>11804713645</t>
  </si>
  <si>
    <t>INR246199</t>
  </si>
  <si>
    <t>280,03</t>
  </si>
  <si>
    <t>F553920000002758</t>
  </si>
  <si>
    <t>11955821642</t>
  </si>
  <si>
    <t>FT 172</t>
  </si>
  <si>
    <t>148.808,35</t>
  </si>
  <si>
    <t>LABORATORIO UTILITIES E ENTI LOCALI SRL</t>
  </si>
  <si>
    <t>02246011205</t>
  </si>
  <si>
    <t>F553920000002731</t>
  </si>
  <si>
    <t>11354065615</t>
  </si>
  <si>
    <t>9</t>
  </si>
  <si>
    <t>11.225,95</t>
  </si>
  <si>
    <t>F553920000002766</t>
  </si>
  <si>
    <t>12054541632</t>
  </si>
  <si>
    <t>8</t>
  </si>
  <si>
    <t>120.799,67</t>
  </si>
  <si>
    <t>F553920000002719</t>
  </si>
  <si>
    <t>11248108507</t>
  </si>
  <si>
    <t>000545</t>
  </si>
  <si>
    <t>61,00</t>
  </si>
  <si>
    <t>F553920000002790</t>
  </si>
  <si>
    <t>12697924776</t>
  </si>
  <si>
    <t>0000366/PA</t>
  </si>
  <si>
    <t>2.074,71</t>
  </si>
  <si>
    <t>F553920000002748</t>
  </si>
  <si>
    <t>11795559360</t>
  </si>
  <si>
    <t>RLR093750</t>
  </si>
  <si>
    <t>270,00</t>
  </si>
  <si>
    <t>F553920000002770</t>
  </si>
  <si>
    <t>12257708467</t>
  </si>
  <si>
    <t>0000247/PA</t>
  </si>
  <si>
    <t>2.584,78</t>
  </si>
  <si>
    <t>D'ARDES ANTONELLO</t>
  </si>
  <si>
    <t>DRDNNL64S04D643O</t>
  </si>
  <si>
    <t>F553920000002730</t>
  </si>
  <si>
    <t>11348145056</t>
  </si>
  <si>
    <t>5/E</t>
  </si>
  <si>
    <t>379,65</t>
  </si>
  <si>
    <t>F553920000002768</t>
  </si>
  <si>
    <t>12238822977</t>
  </si>
  <si>
    <t>INR420836</t>
  </si>
  <si>
    <t>F553920000002749</t>
  </si>
  <si>
    <t>11795521510</t>
  </si>
  <si>
    <t>RLR093749</t>
  </si>
  <si>
    <t>150,00</t>
  </si>
  <si>
    <t>Studio Due Costruzioni e Consulenza Tecnica di Poma Girolamo</t>
  </si>
  <si>
    <t>PMOGLM67C12L331Y</t>
  </si>
  <si>
    <t>F553920000002720</t>
  </si>
  <si>
    <t>11244339596</t>
  </si>
  <si>
    <t>FATTPA 1_24</t>
  </si>
  <si>
    <t>4.196,12</t>
  </si>
  <si>
    <t>F553920000002764</t>
  </si>
  <si>
    <t>12020178389</t>
  </si>
  <si>
    <t>INR335188</t>
  </si>
  <si>
    <t>Montalbano S.R.L. Unipersonale</t>
  </si>
  <si>
    <t>06016350826</t>
  </si>
  <si>
    <t>F553920000002120</t>
  </si>
  <si>
    <t>6456978064</t>
  </si>
  <si>
    <t>FPA 1/22</t>
  </si>
  <si>
    <t>12.600,00</t>
  </si>
  <si>
    <t>F553920000002797</t>
  </si>
  <si>
    <t>12845882023</t>
  </si>
  <si>
    <t>INR674250</t>
  </si>
  <si>
    <t>F553920000002776</t>
  </si>
  <si>
    <t>12436676835</t>
  </si>
  <si>
    <t>INR502280</t>
  </si>
  <si>
    <t>F553920000002778</t>
  </si>
  <si>
    <t>12476158943</t>
  </si>
  <si>
    <t>0000315/PA</t>
  </si>
  <si>
    <t>3.079,89</t>
  </si>
  <si>
    <t>F553920000002742</t>
  </si>
  <si>
    <t>11629242873</t>
  </si>
  <si>
    <t>0000098/PA</t>
  </si>
  <si>
    <t>5.693,27</t>
  </si>
  <si>
    <t>F553920000002773</t>
  </si>
  <si>
    <t>12422361228</t>
  </si>
  <si>
    <t>PPR007458</t>
  </si>
  <si>
    <t>F553920000002788</t>
  </si>
  <si>
    <t>12653988844</t>
  </si>
  <si>
    <t>PPR008342</t>
  </si>
  <si>
    <t>F553920000002760</t>
  </si>
  <si>
    <t>11983154311</t>
  </si>
  <si>
    <t>273</t>
  </si>
  <si>
    <t>F553920000002795</t>
  </si>
  <si>
    <t>12821833906</t>
  </si>
  <si>
    <t>136</t>
  </si>
  <si>
    <t>5.270,40</t>
  </si>
  <si>
    <t>Castelli Gaspare</t>
  </si>
  <si>
    <t>CSTGPR80E18E974W</t>
  </si>
  <si>
    <t>F553920000002739</t>
  </si>
  <si>
    <t>11622291152</t>
  </si>
  <si>
    <t>1.160,45</t>
  </si>
  <si>
    <t>ENTE CERTIFICAZIONI S.P.A.</t>
  </si>
  <si>
    <t>10811841005</t>
  </si>
  <si>
    <t>F553920000002732</t>
  </si>
  <si>
    <t>11390587649</t>
  </si>
  <si>
    <t>672</t>
  </si>
  <si>
    <t>274,50</t>
  </si>
  <si>
    <t>LOMBARDO ETTORE</t>
  </si>
  <si>
    <t>LMBTTR74H03C351V</t>
  </si>
  <si>
    <t>F553920000002780</t>
  </si>
  <si>
    <t>12532857815</t>
  </si>
  <si>
    <t>Ft_29-24</t>
  </si>
  <si>
    <t>2.339,70</t>
  </si>
  <si>
    <t>De la Pierre Des Ambrois Pietro</t>
  </si>
  <si>
    <t>DLPPTR90T20L219N</t>
  </si>
  <si>
    <t>F553920000002779</t>
  </si>
  <si>
    <t>12508067610</t>
  </si>
  <si>
    <t>FPA 5/24</t>
  </si>
  <si>
    <t>8.770,15</t>
  </si>
  <si>
    <t>F553920000002762</t>
  </si>
  <si>
    <t>12002835092</t>
  </si>
  <si>
    <t>FT 175</t>
  </si>
  <si>
    <t>F553920000002734</t>
  </si>
  <si>
    <t>11584795563</t>
  </si>
  <si>
    <t>FT 69</t>
  </si>
  <si>
    <t>11.075,35</t>
  </si>
  <si>
    <t>RENDA GIUSEPPE</t>
  </si>
  <si>
    <t>RNDGPP84A11D423U</t>
  </si>
  <si>
    <t>F553920000002755</t>
  </si>
  <si>
    <t>11862139433</t>
  </si>
  <si>
    <t>2.500,00</t>
  </si>
  <si>
    <t>FRAGAPANE SALVATORE</t>
  </si>
  <si>
    <t>FRGSVT79H08A089C</t>
  </si>
  <si>
    <t>F553920000002738</t>
  </si>
  <si>
    <t>11623296886</t>
  </si>
  <si>
    <t>04/2024</t>
  </si>
  <si>
    <t>16.450,86</t>
  </si>
  <si>
    <t>F553920000002789</t>
  </si>
  <si>
    <t>12677815916</t>
  </si>
  <si>
    <t>INR589169</t>
  </si>
  <si>
    <t>SOGEA SRL</t>
  </si>
  <si>
    <t>04840770822</t>
  </si>
  <si>
    <t>F553920000002791</t>
  </si>
  <si>
    <t>12776817007</t>
  </si>
  <si>
    <t>129/2024</t>
  </si>
  <si>
    <t>119.050,35</t>
  </si>
  <si>
    <t>F553920000002754</t>
  </si>
  <si>
    <t>11849422684</t>
  </si>
  <si>
    <t>FT 131</t>
  </si>
  <si>
    <t>20.139,68</t>
  </si>
  <si>
    <t>F2 Costruzioni Srl</t>
  </si>
  <si>
    <t>03021240845</t>
  </si>
  <si>
    <t>F553920000002741</t>
  </si>
  <si>
    <t>11629384794</t>
  </si>
  <si>
    <t>3</t>
  </si>
  <si>
    <t>104.310,00</t>
  </si>
  <si>
    <t>F553920000002785</t>
  </si>
  <si>
    <t>12624390135</t>
  </si>
  <si>
    <t>133</t>
  </si>
  <si>
    <t>BARLT0</t>
  </si>
  <si>
    <t>ADRAGNA BALDASSARE</t>
  </si>
  <si>
    <t>DRGBDS56T04G208H</t>
  </si>
  <si>
    <t>F553925000002551</t>
  </si>
  <si>
    <t>11249622805</t>
  </si>
  <si>
    <t>12</t>
  </si>
  <si>
    <t>44,55</t>
  </si>
  <si>
    <t>F553925000002580</t>
  </si>
  <si>
    <t>11313525778</t>
  </si>
  <si>
    <t>37</t>
  </si>
  <si>
    <t>615,15</t>
  </si>
  <si>
    <t>F553925000002576</t>
  </si>
  <si>
    <t>11313525833</t>
  </si>
  <si>
    <t>42</t>
  </si>
  <si>
    <t>886,78</t>
  </si>
  <si>
    <t>F553925000002564</t>
  </si>
  <si>
    <t>11254692990</t>
  </si>
  <si>
    <t>24</t>
  </si>
  <si>
    <t>16,30</t>
  </si>
  <si>
    <t>Dott. Gucciardi Maria</t>
  </si>
  <si>
    <t>GCCMRA50A50L331F</t>
  </si>
  <si>
    <t>F553925000002597</t>
  </si>
  <si>
    <t>11396286732</t>
  </si>
  <si>
    <t>000001-2024</t>
  </si>
  <si>
    <t>195,00</t>
  </si>
  <si>
    <t>Tiro a Segno Nazionale Sezione di Mazara del Vallo</t>
  </si>
  <si>
    <t>91003700811</t>
  </si>
  <si>
    <t>F553925000002534</t>
  </si>
  <si>
    <t>11151157780</t>
  </si>
  <si>
    <t>103</t>
  </si>
  <si>
    <t>4.619,35</t>
  </si>
  <si>
    <t>F553925000002692</t>
  </si>
  <si>
    <t>12717942607</t>
  </si>
  <si>
    <t>0002141505</t>
  </si>
  <si>
    <t>1.659,52</t>
  </si>
  <si>
    <t>ETNA POLICE SRL</t>
  </si>
  <si>
    <t>04651540876</t>
  </si>
  <si>
    <t>F553925000002602</t>
  </si>
  <si>
    <t>11485112652</t>
  </si>
  <si>
    <t>00013E</t>
  </si>
  <si>
    <t>9.882,00</t>
  </si>
  <si>
    <t>F553925000002577</t>
  </si>
  <si>
    <t>11313525938</t>
  </si>
  <si>
    <t>43</t>
  </si>
  <si>
    <t>1.057,98</t>
  </si>
  <si>
    <t>centro revisioni catalano e di gesu' srl</t>
  </si>
  <si>
    <t>02533670812</t>
  </si>
  <si>
    <t>F553925000002544</t>
  </si>
  <si>
    <t>11245344695</t>
  </si>
  <si>
    <t>1/PA</t>
  </si>
  <si>
    <t>1.010,16</t>
  </si>
  <si>
    <t>F553925000002563</t>
  </si>
  <si>
    <t>11258915480</t>
  </si>
  <si>
    <t>27</t>
  </si>
  <si>
    <t>751,61</t>
  </si>
  <si>
    <t>A.T.M. S.p.A. TP (ex SAU/TP) socio unico</t>
  </si>
  <si>
    <t>01805620810</t>
  </si>
  <si>
    <t>F553925000002625</t>
  </si>
  <si>
    <t>11870150508</t>
  </si>
  <si>
    <t>PA15</t>
  </si>
  <si>
    <t>709.968,81</t>
  </si>
  <si>
    <t>a.t.a.a odv</t>
  </si>
  <si>
    <t>91028200813</t>
  </si>
  <si>
    <t>F553925000002671</t>
  </si>
  <si>
    <t>12258167288</t>
  </si>
  <si>
    <t>3.416,00</t>
  </si>
  <si>
    <t>TRAPANI SERVIZI SPA</t>
  </si>
  <si>
    <t>01976500817</t>
  </si>
  <si>
    <t>F553925000002649</t>
  </si>
  <si>
    <t>12086389193</t>
  </si>
  <si>
    <t>0000283</t>
  </si>
  <si>
    <t>8.446,58</t>
  </si>
  <si>
    <t>F553925000002645</t>
  </si>
  <si>
    <t>12080892442</t>
  </si>
  <si>
    <t>0002122276</t>
  </si>
  <si>
    <t>4.000,23</t>
  </si>
  <si>
    <t>F553925000002540</t>
  </si>
  <si>
    <t>11212906088</t>
  </si>
  <si>
    <t>199,08</t>
  </si>
  <si>
    <t>F553925000002541</t>
  </si>
  <si>
    <t>11212675379</t>
  </si>
  <si>
    <t>1</t>
  </si>
  <si>
    <t>180,33</t>
  </si>
  <si>
    <t>InfoCamere S.C.p.A.</t>
  </si>
  <si>
    <t>02313821007</t>
  </si>
  <si>
    <t>F553925000002675</t>
  </si>
  <si>
    <t>12323787404</t>
  </si>
  <si>
    <t>1000 VVA 24006212</t>
  </si>
  <si>
    <t>1.354,20</t>
  </si>
  <si>
    <t>F553925000002621</t>
  </si>
  <si>
    <t>11822328181</t>
  </si>
  <si>
    <t>154,17</t>
  </si>
  <si>
    <t>F553925000002591</t>
  </si>
  <si>
    <t>11345033091</t>
  </si>
  <si>
    <t>56</t>
  </si>
  <si>
    <t>794,48</t>
  </si>
  <si>
    <t>F553925000002611</t>
  </si>
  <si>
    <t>11615829060</t>
  </si>
  <si>
    <t>FPA 2/24</t>
  </si>
  <si>
    <t>F553925000002570</t>
  </si>
  <si>
    <t>11264011090</t>
  </si>
  <si>
    <t>34</t>
  </si>
  <si>
    <t>449,28</t>
  </si>
  <si>
    <t>F553925000002643</t>
  </si>
  <si>
    <t>12032289949</t>
  </si>
  <si>
    <t>CENTRO REVISIONI MAZARA E SPEZIA S.r.l.</t>
  </si>
  <si>
    <t>02523150817</t>
  </si>
  <si>
    <t>F553925000002700</t>
  </si>
  <si>
    <t>12839964824</t>
  </si>
  <si>
    <t>PA161</t>
  </si>
  <si>
    <t>167,97</t>
  </si>
  <si>
    <t>F553925000002561</t>
  </si>
  <si>
    <t>11254693011</t>
  </si>
  <si>
    <t>23</t>
  </si>
  <si>
    <t>635,65</t>
  </si>
  <si>
    <t>F553925000002572</t>
  </si>
  <si>
    <t>11264010750</t>
  </si>
  <si>
    <t>32</t>
  </si>
  <si>
    <t>534,36</t>
  </si>
  <si>
    <t>F553925000002685</t>
  </si>
  <si>
    <t>12623497797</t>
  </si>
  <si>
    <t>3240259167</t>
  </si>
  <si>
    <t>14.294,83</t>
  </si>
  <si>
    <t>F553925000002618</t>
  </si>
  <si>
    <t>11658158266</t>
  </si>
  <si>
    <t>73</t>
  </si>
  <si>
    <t>560,88</t>
  </si>
  <si>
    <t>conforti s.r.l.</t>
  </si>
  <si>
    <t>01791190810</t>
  </si>
  <si>
    <t>F553925000002531</t>
  </si>
  <si>
    <t>11135674176</t>
  </si>
  <si>
    <t>FATTPA 2_23</t>
  </si>
  <si>
    <t>1.830,00</t>
  </si>
  <si>
    <t>F553925000002585</t>
  </si>
  <si>
    <t>11329583821</t>
  </si>
  <si>
    <t>50</t>
  </si>
  <si>
    <t>942,60</t>
  </si>
  <si>
    <t>F553925000002703</t>
  </si>
  <si>
    <t>12857853871</t>
  </si>
  <si>
    <t>FPA 9/24</t>
  </si>
  <si>
    <t>F553925000002638</t>
  </si>
  <si>
    <t>11971100641</t>
  </si>
  <si>
    <t>1.763,12</t>
  </si>
  <si>
    <t>F553925000002672</t>
  </si>
  <si>
    <t>12271645425</t>
  </si>
  <si>
    <t>0002129493</t>
  </si>
  <si>
    <t>4.199,52</t>
  </si>
  <si>
    <t>F553925000002628</t>
  </si>
  <si>
    <t>11871708442</t>
  </si>
  <si>
    <t>0002115408</t>
  </si>
  <si>
    <t>4.402,43</t>
  </si>
  <si>
    <t>F553908000016257</t>
  </si>
  <si>
    <t>11431482378</t>
  </si>
  <si>
    <t>973/00</t>
  </si>
  <si>
    <t>12.838,89</t>
  </si>
  <si>
    <t>F553925000002605</t>
  </si>
  <si>
    <t>11508210000</t>
  </si>
  <si>
    <t>1000 VVA 24001150</t>
  </si>
  <si>
    <t>906,64</t>
  </si>
  <si>
    <t>F553925000002554</t>
  </si>
  <si>
    <t>11249622774</t>
  </si>
  <si>
    <t>15</t>
  </si>
  <si>
    <t>151,54</t>
  </si>
  <si>
    <t>F553925000002623</t>
  </si>
  <si>
    <t>11845144186</t>
  </si>
  <si>
    <t>2477/00</t>
  </si>
  <si>
    <t>1.561,59</t>
  </si>
  <si>
    <t>F553925000002646</t>
  </si>
  <si>
    <t>12080798274</t>
  </si>
  <si>
    <t>0002122733</t>
  </si>
  <si>
    <t>1.036,29</t>
  </si>
  <si>
    <t>F553925000002579</t>
  </si>
  <si>
    <t>11313515071</t>
  </si>
  <si>
    <t>46</t>
  </si>
  <si>
    <t>748,10</t>
  </si>
  <si>
    <t>F553925000002619</t>
  </si>
  <si>
    <t>11725245891</t>
  </si>
  <si>
    <t>FPA 3/24</t>
  </si>
  <si>
    <t>1.652,89</t>
  </si>
  <si>
    <t>F553925000002632</t>
  </si>
  <si>
    <t>11892676724</t>
  </si>
  <si>
    <t>85</t>
  </si>
  <si>
    <t>180,00</t>
  </si>
  <si>
    <t>OFFICINA DIESEL P4 di Salvatore Consolatevi &amp; C. S.a.s.</t>
  </si>
  <si>
    <t>01916500810</t>
  </si>
  <si>
    <t>F553925000002622</t>
  </si>
  <si>
    <t>11849305999</t>
  </si>
  <si>
    <t>209</t>
  </si>
  <si>
    <t>F553925000002640</t>
  </si>
  <si>
    <t>11978835009</t>
  </si>
  <si>
    <t>2881/00</t>
  </si>
  <si>
    <t>3.870,40</t>
  </si>
  <si>
    <t>F553925000002698</t>
  </si>
  <si>
    <t>12827938416</t>
  </si>
  <si>
    <t>PA26</t>
  </si>
  <si>
    <t>148.404,27</t>
  </si>
  <si>
    <t>F553925000002542</t>
  </si>
  <si>
    <t>11212675287</t>
  </si>
  <si>
    <t>2</t>
  </si>
  <si>
    <t>206,42</t>
  </si>
  <si>
    <t>F553925000002588</t>
  </si>
  <si>
    <t>11345032077</t>
  </si>
  <si>
    <t>53</t>
  </si>
  <si>
    <t>344,55</t>
  </si>
  <si>
    <t>F553925000002560</t>
  </si>
  <si>
    <t>11254690112</t>
  </si>
  <si>
    <t>25</t>
  </si>
  <si>
    <t>166,54</t>
  </si>
  <si>
    <t>F553908000016575</t>
  </si>
  <si>
    <t>12067712967</t>
  </si>
  <si>
    <t>0001122807</t>
  </si>
  <si>
    <t>1.650,00</t>
  </si>
  <si>
    <t>F553925000002569</t>
  </si>
  <si>
    <t>11264010798</t>
  </si>
  <si>
    <t>30</t>
  </si>
  <si>
    <t>102,93</t>
  </si>
  <si>
    <t>F553925000002654</t>
  </si>
  <si>
    <t>12145982597</t>
  </si>
  <si>
    <t>96</t>
  </si>
  <si>
    <t>434,83</t>
  </si>
  <si>
    <t>F553925000002626</t>
  </si>
  <si>
    <t>11871601269</t>
  </si>
  <si>
    <t>0002115960</t>
  </si>
  <si>
    <t>F553925000002696</t>
  </si>
  <si>
    <t>12818290160</t>
  </si>
  <si>
    <t>3240291660</t>
  </si>
  <si>
    <t>6.710,79</t>
  </si>
  <si>
    <t>F553925000002550</t>
  </si>
  <si>
    <t>11249622823</t>
  </si>
  <si>
    <t>11</t>
  </si>
  <si>
    <t>364,35</t>
  </si>
  <si>
    <t>Automobile Club d'Italia</t>
  </si>
  <si>
    <t>00493410583</t>
  </si>
  <si>
    <t>F553925000002529</t>
  </si>
  <si>
    <t>11091328478</t>
  </si>
  <si>
    <t>0000034546</t>
  </si>
  <si>
    <t>10,25</t>
  </si>
  <si>
    <t>F553925000002688</t>
  </si>
  <si>
    <t>12648124347</t>
  </si>
  <si>
    <t>PA24</t>
  </si>
  <si>
    <t>668.061,25</t>
  </si>
  <si>
    <t>F553925000002615</t>
  </si>
  <si>
    <t>11646732243</t>
  </si>
  <si>
    <t>0002111013</t>
  </si>
  <si>
    <t>1.688,50</t>
  </si>
  <si>
    <t>F553925000002616</t>
  </si>
  <si>
    <t>11646541089</t>
  </si>
  <si>
    <t>0002110439</t>
  </si>
  <si>
    <t>4.188,65</t>
  </si>
  <si>
    <t>F553925000002631</t>
  </si>
  <si>
    <t>11890513459</t>
  </si>
  <si>
    <t>00032E</t>
  </si>
  <si>
    <t>6.405,00</t>
  </si>
  <si>
    <t>F553925000002589</t>
  </si>
  <si>
    <t>11345033812</t>
  </si>
  <si>
    <t>55</t>
  </si>
  <si>
    <t>737,84</t>
  </si>
  <si>
    <t>F553925000002565</t>
  </si>
  <si>
    <t>11254689957</t>
  </si>
  <si>
    <t>26</t>
  </si>
  <si>
    <t>375,56</t>
  </si>
  <si>
    <t>F553925000002697</t>
  </si>
  <si>
    <t>12828141412</t>
  </si>
  <si>
    <t>PA27</t>
  </si>
  <si>
    <t>31.764,81</t>
  </si>
  <si>
    <t>F553925000002581</t>
  </si>
  <si>
    <t>11313515081</t>
  </si>
  <si>
    <t>44</t>
  </si>
  <si>
    <t>1.079,57</t>
  </si>
  <si>
    <t>F553925000002586</t>
  </si>
  <si>
    <t>11313525880</t>
  </si>
  <si>
    <t>41</t>
  </si>
  <si>
    <t>F553925000002655</t>
  </si>
  <si>
    <t>12165251468</t>
  </si>
  <si>
    <t>0002124191</t>
  </si>
  <si>
    <t>1.484,97</t>
  </si>
  <si>
    <t>Poste Italiane S.p.A. Patrimonio BancoPosta</t>
  </si>
  <si>
    <t>F553925000002630</t>
  </si>
  <si>
    <t>11892583176</t>
  </si>
  <si>
    <t>2024010557</t>
  </si>
  <si>
    <t>878,40</t>
  </si>
  <si>
    <t>F553925000002603</t>
  </si>
  <si>
    <t>11490514223</t>
  </si>
  <si>
    <t>PA12</t>
  </si>
  <si>
    <t>106.396,81</t>
  </si>
  <si>
    <t>F553925000002653</t>
  </si>
  <si>
    <t>12128518495</t>
  </si>
  <si>
    <t>2407900051734</t>
  </si>
  <si>
    <t>294,96</t>
  </si>
  <si>
    <t>F553925000002532</t>
  </si>
  <si>
    <t>11144293870</t>
  </si>
  <si>
    <t>3230482251</t>
  </si>
  <si>
    <t>11.466,41</t>
  </si>
  <si>
    <t>F553925000002620</t>
  </si>
  <si>
    <t>11787874940</t>
  </si>
  <si>
    <t>3240114913</t>
  </si>
  <si>
    <t>11.245,18</t>
  </si>
  <si>
    <t>OFF. FIAT CENTRO REVISIONE URSO  &amp;  COSTA  SNC</t>
  </si>
  <si>
    <t>01736870815</t>
  </si>
  <si>
    <t>F553925000002674</t>
  </si>
  <si>
    <t>12302236215</t>
  </si>
  <si>
    <t>270</t>
  </si>
  <si>
    <t>1.358,56</t>
  </si>
  <si>
    <t>F553925000002652</t>
  </si>
  <si>
    <t>12087779347</t>
  </si>
  <si>
    <t>3254/00</t>
  </si>
  <si>
    <t>3.153,97</t>
  </si>
  <si>
    <t>F553925000002543</t>
  </si>
  <si>
    <t>11249622889</t>
  </si>
  <si>
    <t>21</t>
  </si>
  <si>
    <t>151,89</t>
  </si>
  <si>
    <t>F553925000002552</t>
  </si>
  <si>
    <t>11249622758</t>
  </si>
  <si>
    <t>16</t>
  </si>
  <si>
    <t>160,04</t>
  </si>
  <si>
    <t>F553925000002609</t>
  </si>
  <si>
    <t>11574761413</t>
  </si>
  <si>
    <t>PA14</t>
  </si>
  <si>
    <t>149.972,61</t>
  </si>
  <si>
    <t>F553925000002642</t>
  </si>
  <si>
    <t>11990656710</t>
  </si>
  <si>
    <t>PA16</t>
  </si>
  <si>
    <t>1.002.002,78</t>
  </si>
  <si>
    <t>F553925000002555</t>
  </si>
  <si>
    <t>11249622739</t>
  </si>
  <si>
    <t>18</t>
  </si>
  <si>
    <t>164,04</t>
  </si>
  <si>
    <t>F553925000002617</t>
  </si>
  <si>
    <t>11658158230</t>
  </si>
  <si>
    <t>72</t>
  </si>
  <si>
    <t>377,22</t>
  </si>
  <si>
    <t>F553925000002634</t>
  </si>
  <si>
    <t>11898218453</t>
  </si>
  <si>
    <t>2407900038536</t>
  </si>
  <si>
    <t>198,85</t>
  </si>
  <si>
    <t>F553925000002527</t>
  </si>
  <si>
    <t>11028205566</t>
  </si>
  <si>
    <t>0002153074</t>
  </si>
  <si>
    <t>1.539,95</t>
  </si>
  <si>
    <t>F553925000002650</t>
  </si>
  <si>
    <t>12086383971</t>
  </si>
  <si>
    <t>0000282</t>
  </si>
  <si>
    <t>48.369,13</t>
  </si>
  <si>
    <t>F553925000002660</t>
  </si>
  <si>
    <t>12165251452</t>
  </si>
  <si>
    <t>0002124178</t>
  </si>
  <si>
    <t>F553925000002678</t>
  </si>
  <si>
    <t>12483311652</t>
  </si>
  <si>
    <t>PA22</t>
  </si>
  <si>
    <t>513.002,42</t>
  </si>
  <si>
    <t>F553908000016398</t>
  </si>
  <si>
    <t>11573542050</t>
  </si>
  <si>
    <t>1635/00</t>
  </si>
  <si>
    <t>579,56</t>
  </si>
  <si>
    <t>F553925000002677</t>
  </si>
  <si>
    <t>12456235182</t>
  </si>
  <si>
    <t>FPA 7/24</t>
  </si>
  <si>
    <t>SE.CAR di GESU' ALBERTO &amp; C. SNC</t>
  </si>
  <si>
    <t>00131130817</t>
  </si>
  <si>
    <t>F463825000001919</t>
  </si>
  <si>
    <t>12352696390</t>
  </si>
  <si>
    <t>159</t>
  </si>
  <si>
    <t>660,00</t>
  </si>
  <si>
    <t>F553925000002681</t>
  </si>
  <si>
    <t>12502104175</t>
  </si>
  <si>
    <t>0002136085</t>
  </si>
  <si>
    <t>5.413,36</t>
  </si>
  <si>
    <t>F553925000002596</t>
  </si>
  <si>
    <t>11397408941</t>
  </si>
  <si>
    <t>F553925000002557</t>
  </si>
  <si>
    <t>11258915453</t>
  </si>
  <si>
    <t>F553925000002567</t>
  </si>
  <si>
    <t>11264011009</t>
  </si>
  <si>
    <t>35</t>
  </si>
  <si>
    <t>680,14</t>
  </si>
  <si>
    <t>F553925000002571</t>
  </si>
  <si>
    <t>11264011052</t>
  </si>
  <si>
    <t>33</t>
  </si>
  <si>
    <t>630,58</t>
  </si>
  <si>
    <t>F553925000002592</t>
  </si>
  <si>
    <t>11345032095</t>
  </si>
  <si>
    <t>52</t>
  </si>
  <si>
    <t>157,44</t>
  </si>
  <si>
    <t>F553925000002629</t>
  </si>
  <si>
    <t>11892676746</t>
  </si>
  <si>
    <t>176,73</t>
  </si>
  <si>
    <t>F553925000002590</t>
  </si>
  <si>
    <t>11345032045</t>
  </si>
  <si>
    <t>54</t>
  </si>
  <si>
    <t>536,63</t>
  </si>
  <si>
    <t>F553925000002583</t>
  </si>
  <si>
    <t>11313525854</t>
  </si>
  <si>
    <t>40</t>
  </si>
  <si>
    <t>F553925000002636</t>
  </si>
  <si>
    <t>11939635909</t>
  </si>
  <si>
    <t>91</t>
  </si>
  <si>
    <t>F553925000002545</t>
  </si>
  <si>
    <t>11249622732</t>
  </si>
  <si>
    <t>20</t>
  </si>
  <si>
    <t>F553925000002693</t>
  </si>
  <si>
    <t>12735765745</t>
  </si>
  <si>
    <t>5043/00</t>
  </si>
  <si>
    <t>945,98</t>
  </si>
  <si>
    <t>F553925000002702</t>
  </si>
  <si>
    <t>12847401671</t>
  </si>
  <si>
    <t>PA162</t>
  </si>
  <si>
    <t>313,20</t>
  </si>
  <si>
    <t>F553925000002651</t>
  </si>
  <si>
    <t>12086378117</t>
  </si>
  <si>
    <t>0000280</t>
  </si>
  <si>
    <t>49.280,98</t>
  </si>
  <si>
    <t>F553925000002658</t>
  </si>
  <si>
    <t>12165253632</t>
  </si>
  <si>
    <t>0002124185</t>
  </si>
  <si>
    <t>2.969,94</t>
  </si>
  <si>
    <t>F553925000002537</t>
  </si>
  <si>
    <t>11212906138</t>
  </si>
  <si>
    <t>511,70</t>
  </si>
  <si>
    <t>F553925000002598</t>
  </si>
  <si>
    <t>11431817066</t>
  </si>
  <si>
    <t>195,20</t>
  </si>
  <si>
    <t>160,00</t>
  </si>
  <si>
    <t>F553925000002575</t>
  </si>
  <si>
    <t>11313525803</t>
  </si>
  <si>
    <t>38</t>
  </si>
  <si>
    <t>639,04</t>
  </si>
  <si>
    <t>F553925000002556</t>
  </si>
  <si>
    <t>11249622797</t>
  </si>
  <si>
    <t>13</t>
  </si>
  <si>
    <t>127,03</t>
  </si>
  <si>
    <t>F553925000002606</t>
  </si>
  <si>
    <t>11559037404</t>
  </si>
  <si>
    <t>3240065545</t>
  </si>
  <si>
    <t>4.702,38</t>
  </si>
  <si>
    <t>F553925000002624</t>
  </si>
  <si>
    <t>11845144177</t>
  </si>
  <si>
    <t>2476/00</t>
  </si>
  <si>
    <t>2.527,46</t>
  </si>
  <si>
    <t>F553925000002691</t>
  </si>
  <si>
    <t>12718085561</t>
  </si>
  <si>
    <t>0002141011</t>
  </si>
  <si>
    <t>2.431,30</t>
  </si>
  <si>
    <t>F553925000002647</t>
  </si>
  <si>
    <t>12087779387</t>
  </si>
  <si>
    <t>3255/00</t>
  </si>
  <si>
    <t>2.014,43</t>
  </si>
  <si>
    <t>F553925000002694</t>
  </si>
  <si>
    <t>12735766660</t>
  </si>
  <si>
    <t>5044/00</t>
  </si>
  <si>
    <t>611,44</t>
  </si>
  <si>
    <t>F553925000002535</t>
  </si>
  <si>
    <t>11212906029</t>
  </si>
  <si>
    <t>202,89</t>
  </si>
  <si>
    <t>F553925000002595</t>
  </si>
  <si>
    <t>11378098631</t>
  </si>
  <si>
    <t>1010878827</t>
  </si>
  <si>
    <t>162,81</t>
  </si>
  <si>
    <t>F553925000002670</t>
  </si>
  <si>
    <t>12240025457</t>
  </si>
  <si>
    <t>PA106</t>
  </si>
  <si>
    <t>F553925000002548</t>
  </si>
  <si>
    <t>11249622815</t>
  </si>
  <si>
    <t>10</t>
  </si>
  <si>
    <t>288,64</t>
  </si>
  <si>
    <t>F553925000002644</t>
  </si>
  <si>
    <t>12056055584</t>
  </si>
  <si>
    <t>3064/00</t>
  </si>
  <si>
    <t>110,29</t>
  </si>
  <si>
    <t>F553925000002536</t>
  </si>
  <si>
    <t>11212675314</t>
  </si>
  <si>
    <t>231,07</t>
  </si>
  <si>
    <t>F553925000002599</t>
  </si>
  <si>
    <t>11444181262</t>
  </si>
  <si>
    <t>00003E</t>
  </si>
  <si>
    <t>4.499,36</t>
  </si>
  <si>
    <t>INFOPOL S.R.L. A SOCIO UNICO</t>
  </si>
  <si>
    <t>05812210960</t>
  </si>
  <si>
    <t>F553925000002530</t>
  </si>
  <si>
    <t>11127202098</t>
  </si>
  <si>
    <t>682/E</t>
  </si>
  <si>
    <t>172,00</t>
  </si>
  <si>
    <t>F553925000002528</t>
  </si>
  <si>
    <t>11028391945</t>
  </si>
  <si>
    <t>0002152534</t>
  </si>
  <si>
    <t>4.123,43</t>
  </si>
  <si>
    <t>F553925000002549</t>
  </si>
  <si>
    <t>11249622722</t>
  </si>
  <si>
    <t>19</t>
  </si>
  <si>
    <t>F553925000002699</t>
  </si>
  <si>
    <t>12843807281</t>
  </si>
  <si>
    <t>5382/00</t>
  </si>
  <si>
    <t>717,48</t>
  </si>
  <si>
    <t>F553925000002562</t>
  </si>
  <si>
    <t>11258915439</t>
  </si>
  <si>
    <t>28</t>
  </si>
  <si>
    <t>563,38</t>
  </si>
  <si>
    <t>F553925000002648</t>
  </si>
  <si>
    <t>12086380720</t>
  </si>
  <si>
    <t>0000281</t>
  </si>
  <si>
    <t>17.601,23</t>
  </si>
  <si>
    <t>F553925000002558</t>
  </si>
  <si>
    <t>11254370761</t>
  </si>
  <si>
    <t>0002157647</t>
  </si>
  <si>
    <t>5.047,40</t>
  </si>
  <si>
    <t>F553925000002593</t>
  </si>
  <si>
    <t>11352308063</t>
  </si>
  <si>
    <t>58</t>
  </si>
  <si>
    <t>183,81</t>
  </si>
  <si>
    <t>F553925000002594</t>
  </si>
  <si>
    <t>11378542694</t>
  </si>
  <si>
    <t>3240042116</t>
  </si>
  <si>
    <t>21.814,86</t>
  </si>
  <si>
    <t>F553925000002607</t>
  </si>
  <si>
    <t>11557758356</t>
  </si>
  <si>
    <t>0002107057</t>
  </si>
  <si>
    <t>15.487,90</t>
  </si>
  <si>
    <t>F553925000002539</t>
  </si>
  <si>
    <t>11212906117</t>
  </si>
  <si>
    <t>28,52</t>
  </si>
  <si>
    <t>F553908000016488</t>
  </si>
  <si>
    <t>11771270860</t>
  </si>
  <si>
    <t>2133/00</t>
  </si>
  <si>
    <t>1.373,76</t>
  </si>
  <si>
    <t>F553925000002665</t>
  </si>
  <si>
    <t>12173201762</t>
  </si>
  <si>
    <t>0002124737</t>
  </si>
  <si>
    <t>1.721,12</t>
  </si>
  <si>
    <t>SELLAMI BECHIR</t>
  </si>
  <si>
    <t>SLLBHR67M21Z352Q</t>
  </si>
  <si>
    <t>F553925000002546</t>
  </si>
  <si>
    <t>11249921972</t>
  </si>
  <si>
    <t>152,00</t>
  </si>
  <si>
    <t>F553925000002573</t>
  </si>
  <si>
    <t>11277165858</t>
  </si>
  <si>
    <t>PA6</t>
  </si>
  <si>
    <t>78,30</t>
  </si>
  <si>
    <t>F553925000002601</t>
  </si>
  <si>
    <t>11453956930</t>
  </si>
  <si>
    <t>0002105246</t>
  </si>
  <si>
    <t>F553925000002600</t>
  </si>
  <si>
    <t>11453993198</t>
  </si>
  <si>
    <t>0002105735</t>
  </si>
  <si>
    <t>1.094,27</t>
  </si>
  <si>
    <t>Sainvent s.r.l.</t>
  </si>
  <si>
    <t>02853260814</t>
  </si>
  <si>
    <t>F553925000002637</t>
  </si>
  <si>
    <t>11947890827</t>
  </si>
  <si>
    <t>PA/2024/22</t>
  </si>
  <si>
    <t>6.093,90</t>
  </si>
  <si>
    <t>F553925000002663</t>
  </si>
  <si>
    <t>12173201850</t>
  </si>
  <si>
    <t>0002124740</t>
  </si>
  <si>
    <t>F553925000002587</t>
  </si>
  <si>
    <t>11329583779</t>
  </si>
  <si>
    <t>51</t>
  </si>
  <si>
    <t>875,35</t>
  </si>
  <si>
    <t>F553925000002680</t>
  </si>
  <si>
    <t>12500025911</t>
  </si>
  <si>
    <t>114</t>
  </si>
  <si>
    <t>F553925000002614</t>
  </si>
  <si>
    <t>11624181338</t>
  </si>
  <si>
    <t>69</t>
  </si>
  <si>
    <t>645,10</t>
  </si>
  <si>
    <t>F553925000002613</t>
  </si>
  <si>
    <t>11624181309</t>
  </si>
  <si>
    <t>70</t>
  </si>
  <si>
    <t>710,60</t>
  </si>
  <si>
    <t>F553925000002689</t>
  </si>
  <si>
    <t>12693374805</t>
  </si>
  <si>
    <t>FPA 8/24</t>
  </si>
  <si>
    <t>F553925000002574</t>
  </si>
  <si>
    <t>11290131478</t>
  </si>
  <si>
    <t>2407900003367</t>
  </si>
  <si>
    <t>F553925000002679</t>
  </si>
  <si>
    <t>12501810782</t>
  </si>
  <si>
    <t>0002136556</t>
  </si>
  <si>
    <t>1.507,33</t>
  </si>
  <si>
    <t>F553925000002683</t>
  </si>
  <si>
    <t>12567797042</t>
  </si>
  <si>
    <t>PA23</t>
  </si>
  <si>
    <t>734.867,38</t>
  </si>
  <si>
    <t>F553925000002701</t>
  </si>
  <si>
    <t>12843807252</t>
  </si>
  <si>
    <t>5380/00</t>
  </si>
  <si>
    <t>957,88</t>
  </si>
  <si>
    <t>F553925000002669</t>
  </si>
  <si>
    <t>12183501211</t>
  </si>
  <si>
    <t>3240182521</t>
  </si>
  <si>
    <t>10.528,55</t>
  </si>
  <si>
    <t>F553925000002667</t>
  </si>
  <si>
    <t>12173201894</t>
  </si>
  <si>
    <t>0002124742</t>
  </si>
  <si>
    <t>F553925000002661</t>
  </si>
  <si>
    <t>12173201862</t>
  </si>
  <si>
    <t>0002124744</t>
  </si>
  <si>
    <t>F553925000002627</t>
  </si>
  <si>
    <t>11870784708</t>
  </si>
  <si>
    <t>0000009422</t>
  </si>
  <si>
    <t>1.386,24</t>
  </si>
  <si>
    <t>F553925000002673</t>
  </si>
  <si>
    <t>12271929306</t>
  </si>
  <si>
    <t>0002129968</t>
  </si>
  <si>
    <t>2.902,34</t>
  </si>
  <si>
    <t>F553925000002641</t>
  </si>
  <si>
    <t>11978835110</t>
  </si>
  <si>
    <t>2882/00</t>
  </si>
  <si>
    <t>2.366,97</t>
  </si>
  <si>
    <t>F553925000002547</t>
  </si>
  <si>
    <t>11249622789</t>
  </si>
  <si>
    <t>138,53</t>
  </si>
  <si>
    <t>F553925000002635</t>
  </si>
  <si>
    <t>11922999636</t>
  </si>
  <si>
    <t>17</t>
  </si>
  <si>
    <t>52,00</t>
  </si>
  <si>
    <t>F553925000002690</t>
  </si>
  <si>
    <t>12717992224</t>
  </si>
  <si>
    <t>0001138027</t>
  </si>
  <si>
    <t>1.100,00</t>
  </si>
  <si>
    <t>LitoTipografia Abate Michele di Abate Vincenzo</t>
  </si>
  <si>
    <t>BTAVCN82M11D423Q</t>
  </si>
  <si>
    <t>F553925000002710</t>
  </si>
  <si>
    <t>12909861283</t>
  </si>
  <si>
    <t>0000035E</t>
  </si>
  <si>
    <t>F553925000002604</t>
  </si>
  <si>
    <t>11490497357</t>
  </si>
  <si>
    <t>2407900017543</t>
  </si>
  <si>
    <t>F553925000002582</t>
  </si>
  <si>
    <t>11313515273</t>
  </si>
  <si>
    <t>45</t>
  </si>
  <si>
    <t>F553925000002608</t>
  </si>
  <si>
    <t>11570732478</t>
  </si>
  <si>
    <t>0000007192</t>
  </si>
  <si>
    <t>1,78</t>
  </si>
  <si>
    <t>Kuwait Petroleum Italia S.p.a.</t>
  </si>
  <si>
    <t>00435970587</t>
  </si>
  <si>
    <t>F553925000002695</t>
  </si>
  <si>
    <t>12741666160</t>
  </si>
  <si>
    <t>0041000344</t>
  </si>
  <si>
    <t>19.386,77</t>
  </si>
  <si>
    <t>F553925000002559</t>
  </si>
  <si>
    <t>11257435455</t>
  </si>
  <si>
    <t>0002157154</t>
  </si>
  <si>
    <t>5.384,37</t>
  </si>
  <si>
    <t>F553925000002686</t>
  </si>
  <si>
    <t>12623613498</t>
  </si>
  <si>
    <t>00053E</t>
  </si>
  <si>
    <t>8.540,00</t>
  </si>
  <si>
    <t>F553925000002584</t>
  </si>
  <si>
    <t>11329583869</t>
  </si>
  <si>
    <t>49</t>
  </si>
  <si>
    <t>915,09</t>
  </si>
  <si>
    <t>F553925000002639</t>
  </si>
  <si>
    <t>11976706857</t>
  </si>
  <si>
    <t>3240147166</t>
  </si>
  <si>
    <t>20.074,81</t>
  </si>
  <si>
    <t>F553925000002610</t>
  </si>
  <si>
    <t>11587923922</t>
  </si>
  <si>
    <t>1010884111</t>
  </si>
  <si>
    <t>711,80</t>
  </si>
  <si>
    <t>F553925000002538</t>
  </si>
  <si>
    <t>11212906063</t>
  </si>
  <si>
    <t>6</t>
  </si>
  <si>
    <t>177,50</t>
  </si>
  <si>
    <t>F553925000002633</t>
  </si>
  <si>
    <t>11887592337</t>
  </si>
  <si>
    <t>03/PA</t>
  </si>
  <si>
    <t>315,00</t>
  </si>
  <si>
    <t>F553908000016629</t>
  </si>
  <si>
    <t>12198678722</t>
  </si>
  <si>
    <t>3606/00</t>
  </si>
  <si>
    <t>17,72</t>
  </si>
  <si>
    <t>ALL CARS di Semplice Michele s.a.s.</t>
  </si>
  <si>
    <t>02486870815</t>
  </si>
  <si>
    <t>F553925000002533</t>
  </si>
  <si>
    <t>11142808848</t>
  </si>
  <si>
    <t>868</t>
  </si>
  <si>
    <t>1.648,48</t>
  </si>
  <si>
    <t>F553925000002612</t>
  </si>
  <si>
    <t>11624181319</t>
  </si>
  <si>
    <t>68</t>
  </si>
  <si>
    <t>640,66</t>
  </si>
  <si>
    <t>F553925000002566</t>
  </si>
  <si>
    <t>11254692928</t>
  </si>
  <si>
    <t>22</t>
  </si>
  <si>
    <t>497,85</t>
  </si>
  <si>
    <t>F553925000002553</t>
  </si>
  <si>
    <t>11249622752</t>
  </si>
  <si>
    <t>F553925000002578</t>
  </si>
  <si>
    <t>11313525788</t>
  </si>
  <si>
    <t>39</t>
  </si>
  <si>
    <t>631,15</t>
  </si>
  <si>
    <t>F553925000002684</t>
  </si>
  <si>
    <t>12605574011</t>
  </si>
  <si>
    <t>785 R</t>
  </si>
  <si>
    <t>237,00</t>
  </si>
  <si>
    <t>F553925000002682</t>
  </si>
  <si>
    <t>12510343708</t>
  </si>
  <si>
    <t>2407900072615</t>
  </si>
  <si>
    <t>F553925000002568</t>
  </si>
  <si>
    <t>11264010777</t>
  </si>
  <si>
    <t>31</t>
  </si>
  <si>
    <t>781,15</t>
  </si>
  <si>
    <t>DIIJCN</t>
  </si>
  <si>
    <t>Maiorana Piero &amp; Vattiata M. s.n.c.</t>
  </si>
  <si>
    <t>01900530815</t>
  </si>
  <si>
    <t>F553914000006985</t>
  </si>
  <si>
    <t>12266667548</t>
  </si>
  <si>
    <t>001008252024</t>
  </si>
  <si>
    <t>97,60</t>
  </si>
  <si>
    <t>Istituto Walden soc. coop. soc. Onlus</t>
  </si>
  <si>
    <t>01891010843</t>
  </si>
  <si>
    <t>F553914000006952</t>
  </si>
  <si>
    <t>12171850741</t>
  </si>
  <si>
    <t>109/PA</t>
  </si>
  <si>
    <t>2.382,07</t>
  </si>
  <si>
    <t>GLOBAL SERVICES MOBILITY SOC. COOP. SOCIALE</t>
  </si>
  <si>
    <t>02041130812</t>
  </si>
  <si>
    <t>F553914000007142</t>
  </si>
  <si>
    <t>12854205143</t>
  </si>
  <si>
    <t>160</t>
  </si>
  <si>
    <t>SOC. COOP. SOC. DOMUS COOP ONLUS</t>
  </si>
  <si>
    <t>01420020404</t>
  </si>
  <si>
    <t>F553914000007061</t>
  </si>
  <si>
    <t>12535115810</t>
  </si>
  <si>
    <t>820/03/2024</t>
  </si>
  <si>
    <t>4.693,50</t>
  </si>
  <si>
    <t>SCARANTINO MARIA</t>
  </si>
  <si>
    <t>SCRMRA77L56H792Y</t>
  </si>
  <si>
    <t>F553914000006534</t>
  </si>
  <si>
    <t>11183832353</t>
  </si>
  <si>
    <t>361EL</t>
  </si>
  <si>
    <t>299,87</t>
  </si>
  <si>
    <t>MARTINICO S.R.L.</t>
  </si>
  <si>
    <t>02438230811</t>
  </si>
  <si>
    <t>F553914000006554</t>
  </si>
  <si>
    <t>11226048420</t>
  </si>
  <si>
    <t>1011</t>
  </si>
  <si>
    <t>355,02</t>
  </si>
  <si>
    <t>La Fenice Soc.Coop. Sociale</t>
  </si>
  <si>
    <t>01344990815</t>
  </si>
  <si>
    <t>F553914000006879</t>
  </si>
  <si>
    <t>11996032058</t>
  </si>
  <si>
    <t>FPA 50/24</t>
  </si>
  <si>
    <t>17.242,83</t>
  </si>
  <si>
    <t>SOCIETA' COOPERATIVA SOCIALE ASMIDA</t>
  </si>
  <si>
    <t>00491250866</t>
  </si>
  <si>
    <t>F553914000007045</t>
  </si>
  <si>
    <t>12471162902</t>
  </si>
  <si>
    <t>FATTPA 205_24</t>
  </si>
  <si>
    <t>5.312,86</t>
  </si>
  <si>
    <t>AMANTHEA SOC. COOP. SOCIALE</t>
  </si>
  <si>
    <t>80027200825</t>
  </si>
  <si>
    <t>F553914000007044</t>
  </si>
  <si>
    <t>12476668499</t>
  </si>
  <si>
    <t>923</t>
  </si>
  <si>
    <t>37.938,04</t>
  </si>
  <si>
    <t>ISTITUTO DON CALABRIA - CASA TERMINI</t>
  </si>
  <si>
    <t>00280090234</t>
  </si>
  <si>
    <t>F553914000006631</t>
  </si>
  <si>
    <t>11318020939</t>
  </si>
  <si>
    <t>8/50</t>
  </si>
  <si>
    <t>2.588,57</t>
  </si>
  <si>
    <t>PEGASUS SOCIETA' COOPERATIVA SOCIALE</t>
  </si>
  <si>
    <t>02728150810</t>
  </si>
  <si>
    <t>F553914000006549</t>
  </si>
  <si>
    <t>11186892900</t>
  </si>
  <si>
    <t>394</t>
  </si>
  <si>
    <t>7.397,12</t>
  </si>
  <si>
    <t>2.0 ROBERTO DE MARTINO SOCIETA' COOPERAT</t>
  </si>
  <si>
    <t>02688420815</t>
  </si>
  <si>
    <t>F553914000007014</t>
  </si>
  <si>
    <t>12396058542</t>
  </si>
  <si>
    <t>1581/A1</t>
  </si>
  <si>
    <t>VAR GROUP SPA</t>
  </si>
  <si>
    <t>03301640482</t>
  </si>
  <si>
    <t>F553914000006737</t>
  </si>
  <si>
    <t>11542457624</t>
  </si>
  <si>
    <t>24/FX/000152</t>
  </si>
  <si>
    <t>6.217,44</t>
  </si>
  <si>
    <t>ALBA SOCIETA' COOPERATIVA SOCIALE</t>
  </si>
  <si>
    <t>02647530845</t>
  </si>
  <si>
    <t>F553914000007114</t>
  </si>
  <si>
    <t>12673476642</t>
  </si>
  <si>
    <t>2.898,38</t>
  </si>
  <si>
    <t>F553914000007005</t>
  </si>
  <si>
    <t>12335030385</t>
  </si>
  <si>
    <t>FPA 63/24</t>
  </si>
  <si>
    <t>33.066,33</t>
  </si>
  <si>
    <t>ME.DI.CAL.ASSISTENZA E SERVIZIO SOC.COOP.SOCIALE AR.L. ONLUS</t>
  </si>
  <si>
    <t>02560200814</t>
  </si>
  <si>
    <t>F553914000006940</t>
  </si>
  <si>
    <t>12148348954</t>
  </si>
  <si>
    <t>7.753,50</t>
  </si>
  <si>
    <t>Soc.Coop.Soc. TERRE DI CONFINE O.N.L.U.S.</t>
  </si>
  <si>
    <t>02671170815</t>
  </si>
  <si>
    <t>F553914000006840</t>
  </si>
  <si>
    <t>11846129506</t>
  </si>
  <si>
    <t>2.749,69</t>
  </si>
  <si>
    <t>F553914000006681</t>
  </si>
  <si>
    <t>11391705175</t>
  </si>
  <si>
    <t>4.317,14</t>
  </si>
  <si>
    <t>4.111,56</t>
  </si>
  <si>
    <t>NIDO D'ARGENTO SOCIETA' COOPERATIVA SOCIALE</t>
  </si>
  <si>
    <t>03882030822</t>
  </si>
  <si>
    <t>F553914000006640</t>
  </si>
  <si>
    <t>11317809360</t>
  </si>
  <si>
    <t>82</t>
  </si>
  <si>
    <t>18.415,08</t>
  </si>
  <si>
    <t>F553914000006668</t>
  </si>
  <si>
    <t>11361092719</t>
  </si>
  <si>
    <t>130</t>
  </si>
  <si>
    <t>15.855,06</t>
  </si>
  <si>
    <t>F553914000007090</t>
  </si>
  <si>
    <t>12614125289</t>
  </si>
  <si>
    <t>743</t>
  </si>
  <si>
    <t>2.989,77</t>
  </si>
  <si>
    <t>City Express Servizi Postali S.r.l.</t>
  </si>
  <si>
    <t>06668920827</t>
  </si>
  <si>
    <t>F553914000007110</t>
  </si>
  <si>
    <t>12690006154</t>
  </si>
  <si>
    <t>000059/PA</t>
  </si>
  <si>
    <t>1.306,70</t>
  </si>
  <si>
    <t>CONSORZIO SOLIDALIA SOC. COOP. SOCIALE ONLUS</t>
  </si>
  <si>
    <t>01952520813</t>
  </si>
  <si>
    <t>F553914000006891</t>
  </si>
  <si>
    <t>12037858186</t>
  </si>
  <si>
    <t>104</t>
  </si>
  <si>
    <t>4.986,81</t>
  </si>
  <si>
    <t>IST.FIGLIE DELLA MISERICORDIA E DELLA CROCE</t>
  </si>
  <si>
    <t>80023270822</t>
  </si>
  <si>
    <t>F553914000006747</t>
  </si>
  <si>
    <t>11568152994</t>
  </si>
  <si>
    <t>3VITA</t>
  </si>
  <si>
    <t>7.735,41</t>
  </si>
  <si>
    <t>F553914000006878</t>
  </si>
  <si>
    <t>11996027968</t>
  </si>
  <si>
    <t>FPA 49/24</t>
  </si>
  <si>
    <t>31.838,80</t>
  </si>
  <si>
    <t>F553914000007144</t>
  </si>
  <si>
    <t>12864036224</t>
  </si>
  <si>
    <t>000066/PA</t>
  </si>
  <si>
    <t>139,91</t>
  </si>
  <si>
    <t>F553914000006745</t>
  </si>
  <si>
    <t>11568015060</t>
  </si>
  <si>
    <t>5VITA</t>
  </si>
  <si>
    <t>4.438,35</t>
  </si>
  <si>
    <t>FONDAZIONE ORIZZONTE SPERANZA ETS</t>
  </si>
  <si>
    <t>96058710045</t>
  </si>
  <si>
    <t>F553914000007138</t>
  </si>
  <si>
    <t>12821951376</t>
  </si>
  <si>
    <t>89 E</t>
  </si>
  <si>
    <t>1.391,00</t>
  </si>
  <si>
    <t>Orizzonte societ cooperativa sociale</t>
  </si>
  <si>
    <t>05110610820</t>
  </si>
  <si>
    <t>F553914000007038</t>
  </si>
  <si>
    <t>12469243791</t>
  </si>
  <si>
    <t>FATTPA 71_24</t>
  </si>
  <si>
    <t>5.742,07</t>
  </si>
  <si>
    <t>F553914000006795</t>
  </si>
  <si>
    <t>11673295119</t>
  </si>
  <si>
    <t>39/PA</t>
  </si>
  <si>
    <t>2.532,53</t>
  </si>
  <si>
    <t>SERENITA' SOCIETA' COOPERATIVA SOCIALE ONLUS</t>
  </si>
  <si>
    <t>02290240817</t>
  </si>
  <si>
    <t>F553914000003831</t>
  </si>
  <si>
    <t>3992777343</t>
  </si>
  <si>
    <t>62/PA</t>
  </si>
  <si>
    <t>152,92</t>
  </si>
  <si>
    <t>GB TRUCK DI GRAMMATICO FRANCESCO &amp; C. SNC</t>
  </si>
  <si>
    <t>00095500815</t>
  </si>
  <si>
    <t>F553914000006729</t>
  </si>
  <si>
    <t>11515216695</t>
  </si>
  <si>
    <t>3/PA</t>
  </si>
  <si>
    <t>938,50</t>
  </si>
  <si>
    <t>F553914000006997</t>
  </si>
  <si>
    <t>12281372597</t>
  </si>
  <si>
    <t>798</t>
  </si>
  <si>
    <t>60.455,36</t>
  </si>
  <si>
    <t>F553914000007023</t>
  </si>
  <si>
    <t>12432719659</t>
  </si>
  <si>
    <t>FATTPA 63_24</t>
  </si>
  <si>
    <t>268,86</t>
  </si>
  <si>
    <t>COOP. SOCIALE LA VALLE VERDE</t>
  </si>
  <si>
    <t>01391190814</t>
  </si>
  <si>
    <t>F553914000006959</t>
  </si>
  <si>
    <t>12188037408</t>
  </si>
  <si>
    <t>100/PA</t>
  </si>
  <si>
    <t>867,71</t>
  </si>
  <si>
    <t>F553914000006657</t>
  </si>
  <si>
    <t>11354164994</t>
  </si>
  <si>
    <t>PA11</t>
  </si>
  <si>
    <t>TRE G srl</t>
  </si>
  <si>
    <t>02163500818</t>
  </si>
  <si>
    <t>F553914000006689</t>
  </si>
  <si>
    <t>11402552587</t>
  </si>
  <si>
    <t>00153A01</t>
  </si>
  <si>
    <t>411,45</t>
  </si>
  <si>
    <t>F553914000006968</t>
  </si>
  <si>
    <t>12215596761</t>
  </si>
  <si>
    <t>559</t>
  </si>
  <si>
    <t>35.118,58</t>
  </si>
  <si>
    <t>F553914000006530</t>
  </si>
  <si>
    <t>11143990724</t>
  </si>
  <si>
    <t>252</t>
  </si>
  <si>
    <t>2.972,91</t>
  </si>
  <si>
    <t>F553914000006785</t>
  </si>
  <si>
    <t>11636311704</t>
  </si>
  <si>
    <t>2.697,82</t>
  </si>
  <si>
    <t>F553914000006768</t>
  </si>
  <si>
    <t>11619052328</t>
  </si>
  <si>
    <t>FATTPA 14_24</t>
  </si>
  <si>
    <t>5.344,25</t>
  </si>
  <si>
    <t>F553914000006781</t>
  </si>
  <si>
    <t>11631513705</t>
  </si>
  <si>
    <t>F553914000007007</t>
  </si>
  <si>
    <t>12331149557</t>
  </si>
  <si>
    <t>120/PA</t>
  </si>
  <si>
    <t>5.677,28</t>
  </si>
  <si>
    <t>ASSOCIAZIONE PROFESSIONE ASSISTENTE SOCIALE</t>
  </si>
  <si>
    <t>93071370816</t>
  </si>
  <si>
    <t>F553914000006766</t>
  </si>
  <si>
    <t>11603430808</t>
  </si>
  <si>
    <t>FPA 10/24</t>
  </si>
  <si>
    <t>11.546,36</t>
  </si>
  <si>
    <t>F553914000006691</t>
  </si>
  <si>
    <t>11413881756</t>
  </si>
  <si>
    <t>2.701,14</t>
  </si>
  <si>
    <t>Mazara Gomme S.r.l.</t>
  </si>
  <si>
    <t>02583660812</t>
  </si>
  <si>
    <t>F553914000006804</t>
  </si>
  <si>
    <t>11707006982</t>
  </si>
  <si>
    <t>FATTPA 40_24</t>
  </si>
  <si>
    <t>203,74</t>
  </si>
  <si>
    <t>Il Sorriso Soc. Coop. Sociale Onlus</t>
  </si>
  <si>
    <t>02460980812</t>
  </si>
  <si>
    <t>F553914000006780</t>
  </si>
  <si>
    <t>11631021061</t>
  </si>
  <si>
    <t>36</t>
  </si>
  <si>
    <t>F553914000006823</t>
  </si>
  <si>
    <t>11817818926</t>
  </si>
  <si>
    <t>489</t>
  </si>
  <si>
    <t>920,64</t>
  </si>
  <si>
    <t>F553914000006755</t>
  </si>
  <si>
    <t>11582570344</t>
  </si>
  <si>
    <t>00304A01</t>
  </si>
  <si>
    <t>260,82</t>
  </si>
  <si>
    <t>F553914000006456</t>
  </si>
  <si>
    <t>10848940243</t>
  </si>
  <si>
    <t>248</t>
  </si>
  <si>
    <t>4.619,23</t>
  </si>
  <si>
    <t>BADIA GRANDE SOCIETA' COOPERATIVA SOCIALE</t>
  </si>
  <si>
    <t>02265520813</t>
  </si>
  <si>
    <t>F553914000006945</t>
  </si>
  <si>
    <t>12157162525</t>
  </si>
  <si>
    <t>100</t>
  </si>
  <si>
    <t>121.220,00</t>
  </si>
  <si>
    <t>F553914000006907</t>
  </si>
  <si>
    <t>12069843862</t>
  </si>
  <si>
    <t>510/03/2024</t>
  </si>
  <si>
    <t>I.S.A.S. A.R.M.O.N.I.A. ONLUS</t>
  </si>
  <si>
    <t>01853400818</t>
  </si>
  <si>
    <t>F553914000006868</t>
  </si>
  <si>
    <t>11954827841</t>
  </si>
  <si>
    <t>FPA 17/24</t>
  </si>
  <si>
    <t>21.538,56</t>
  </si>
  <si>
    <t>FONDAZIONE COSTANZA BAIAMONTE ETS</t>
  </si>
  <si>
    <t>97291240824</t>
  </si>
  <si>
    <t>F553914000007126</t>
  </si>
  <si>
    <t>12719725675</t>
  </si>
  <si>
    <t>549</t>
  </si>
  <si>
    <t>1.617,58</t>
  </si>
  <si>
    <t>SO.FO.RAN. S.R.L.</t>
  </si>
  <si>
    <t>04345640827</t>
  </si>
  <si>
    <t>F553914000006947</t>
  </si>
  <si>
    <t>12158861798</t>
  </si>
  <si>
    <t>2024   567</t>
  </si>
  <si>
    <t>618,03</t>
  </si>
  <si>
    <t>F553914000006591</t>
  </si>
  <si>
    <t>11263180094</t>
  </si>
  <si>
    <t>2815</t>
  </si>
  <si>
    <t>14.078,12</t>
  </si>
  <si>
    <t>LA VIGILANZA DI AZZARETTO VINCENZO  C S.R.L.</t>
  </si>
  <si>
    <t>01449300811</t>
  </si>
  <si>
    <t>F553914000006577</t>
  </si>
  <si>
    <t>11247287294</t>
  </si>
  <si>
    <t>453</t>
  </si>
  <si>
    <t>135,01</t>
  </si>
  <si>
    <t>F553914000006740</t>
  </si>
  <si>
    <t>11551127161</t>
  </si>
  <si>
    <t>2VITA</t>
  </si>
  <si>
    <t>5.156,94</t>
  </si>
  <si>
    <t>SOCIETA' COOPERATIVA QUADRIFOGLIO</t>
  </si>
  <si>
    <t>01694340843</t>
  </si>
  <si>
    <t>F553914000006965</t>
  </si>
  <si>
    <t>12207770448</t>
  </si>
  <si>
    <t>104/PA</t>
  </si>
  <si>
    <t>7.718,73</t>
  </si>
  <si>
    <t>BREAK SRL</t>
  </si>
  <si>
    <t>02598160816</t>
  </si>
  <si>
    <t>F553914000006562</t>
  </si>
  <si>
    <t>11224827618</t>
  </si>
  <si>
    <t>200 /PA</t>
  </si>
  <si>
    <t>33.355,29</t>
  </si>
  <si>
    <t>TODARO s.r.l.</t>
  </si>
  <si>
    <t>02373660816</t>
  </si>
  <si>
    <t>F553914000006850</t>
  </si>
  <si>
    <t>11879250338</t>
  </si>
  <si>
    <t>C8</t>
  </si>
  <si>
    <t>38,54</t>
  </si>
  <si>
    <t>F553914000007043</t>
  </si>
  <si>
    <t>12469193454</t>
  </si>
  <si>
    <t>154</t>
  </si>
  <si>
    <t>309,96</t>
  </si>
  <si>
    <t>Cooperativa Sociale Sanitaria Delfino</t>
  </si>
  <si>
    <t>01706750849</t>
  </si>
  <si>
    <t>F553914000006779</t>
  </si>
  <si>
    <t>11627163680</t>
  </si>
  <si>
    <t>FATTPA 64_24</t>
  </si>
  <si>
    <t>5.447,51</t>
  </si>
  <si>
    <t>F553914000006969</t>
  </si>
  <si>
    <t>12215736404</t>
  </si>
  <si>
    <t>4.925,17</t>
  </si>
  <si>
    <t>F553914000006955</t>
  </si>
  <si>
    <t>12171857325</t>
  </si>
  <si>
    <t>110/PA</t>
  </si>
  <si>
    <t>2.181,71</t>
  </si>
  <si>
    <t>F553914000007156</t>
  </si>
  <si>
    <t>12900190373</t>
  </si>
  <si>
    <t>438CASA RIPOSO</t>
  </si>
  <si>
    <t>2.496,63</t>
  </si>
  <si>
    <t>F553914000006652</t>
  </si>
  <si>
    <t>11345567729</t>
  </si>
  <si>
    <t>21/PA</t>
  </si>
  <si>
    <t>8.564,39</t>
  </si>
  <si>
    <t>F553914000006627</t>
  </si>
  <si>
    <t>11310046825</t>
  </si>
  <si>
    <t>12/PA</t>
  </si>
  <si>
    <t>3.794,78</t>
  </si>
  <si>
    <t>F553914000007001</t>
  </si>
  <si>
    <t>12320858741</t>
  </si>
  <si>
    <t>24260724</t>
  </si>
  <si>
    <t>10.423,07</t>
  </si>
  <si>
    <t>F553914000006902</t>
  </si>
  <si>
    <t>12055268712</t>
  </si>
  <si>
    <t>2.931,17</t>
  </si>
  <si>
    <t>2.791,59</t>
  </si>
  <si>
    <t>F553914000006896</t>
  </si>
  <si>
    <t>12048789817</t>
  </si>
  <si>
    <t>FATTPA 100_24</t>
  </si>
  <si>
    <t>729,38</t>
  </si>
  <si>
    <t>F553914000006845</t>
  </si>
  <si>
    <t>11861757953</t>
  </si>
  <si>
    <t>80/PA</t>
  </si>
  <si>
    <t>1.087,38</t>
  </si>
  <si>
    <t>F553914000006688</t>
  </si>
  <si>
    <t>11403569041</t>
  </si>
  <si>
    <t>2.346,83</t>
  </si>
  <si>
    <t>COPPOLA PIETRO</t>
  </si>
  <si>
    <t>CPPPTR75B02D423N</t>
  </si>
  <si>
    <t>F553914000006557</t>
  </si>
  <si>
    <t>11212943534</t>
  </si>
  <si>
    <t>FATTPA 3_24</t>
  </si>
  <si>
    <t>2.579,63</t>
  </si>
  <si>
    <t>F553914000006703</t>
  </si>
  <si>
    <t>11432066875</t>
  </si>
  <si>
    <t>FATTPA 36_24</t>
  </si>
  <si>
    <t>664,20</t>
  </si>
  <si>
    <t>F553914000006805</t>
  </si>
  <si>
    <t>11704949187</t>
  </si>
  <si>
    <t>53/PA</t>
  </si>
  <si>
    <t>3.318,14</t>
  </si>
  <si>
    <t>MD S.p.A. a socio Unico</t>
  </si>
  <si>
    <t>03185210618</t>
  </si>
  <si>
    <t>F553914000006706</t>
  </si>
  <si>
    <t>11432546948</t>
  </si>
  <si>
    <t>2136000002</t>
  </si>
  <si>
    <t>26.117,09</t>
  </si>
  <si>
    <t>F553914000006701</t>
  </si>
  <si>
    <t>11425441369</t>
  </si>
  <si>
    <t>SANITARIA DELFINO SOC.COOP.SOCIALE</t>
  </si>
  <si>
    <t>F553914000006505</t>
  </si>
  <si>
    <t>11029871772</t>
  </si>
  <si>
    <t>200/E/2023</t>
  </si>
  <si>
    <t>2.723,75</t>
  </si>
  <si>
    <t>LEONARDI SALVATORE</t>
  </si>
  <si>
    <t>LNRSVT72B06C286G</t>
  </si>
  <si>
    <t>F553914000007141</t>
  </si>
  <si>
    <t>12857899156</t>
  </si>
  <si>
    <t>9/PA</t>
  </si>
  <si>
    <t>4.004,00</t>
  </si>
  <si>
    <t>F553914000007080</t>
  </si>
  <si>
    <t>12593250019</t>
  </si>
  <si>
    <t>161/PA</t>
  </si>
  <si>
    <t>4.062,88</t>
  </si>
  <si>
    <t>SOCIETA' COOPERATIVA SOCIALE L'ARCA ONLUS</t>
  </si>
  <si>
    <t>04641620820</t>
  </si>
  <si>
    <t>F553914000006926</t>
  </si>
  <si>
    <t>12110200237</t>
  </si>
  <si>
    <t>296/E</t>
  </si>
  <si>
    <t>4.211,68</t>
  </si>
  <si>
    <t>F553914000006822</t>
  </si>
  <si>
    <t>11797543769</t>
  </si>
  <si>
    <t>4.146,45</t>
  </si>
  <si>
    <t>F553914000006541</t>
  </si>
  <si>
    <t>11182609001</t>
  </si>
  <si>
    <t>2689</t>
  </si>
  <si>
    <t>38.379,18</t>
  </si>
  <si>
    <t>F553914000007120</t>
  </si>
  <si>
    <t>12698066244</t>
  </si>
  <si>
    <t>167/PA</t>
  </si>
  <si>
    <t>1.931,77</t>
  </si>
  <si>
    <t>F553914000006788</t>
  </si>
  <si>
    <t>11662680860</t>
  </si>
  <si>
    <t>317</t>
  </si>
  <si>
    <t>345,24</t>
  </si>
  <si>
    <t>F553914000007040</t>
  </si>
  <si>
    <t>12476212158</t>
  </si>
  <si>
    <t>142/PA</t>
  </si>
  <si>
    <t>2.399,02</t>
  </si>
  <si>
    <t>F553914000006535</t>
  </si>
  <si>
    <t>11183844658</t>
  </si>
  <si>
    <t>359EL</t>
  </si>
  <si>
    <t>409,90</t>
  </si>
  <si>
    <t>F553914000007107</t>
  </si>
  <si>
    <t>12638985291</t>
  </si>
  <si>
    <t>768</t>
  </si>
  <si>
    <t>397,40</t>
  </si>
  <si>
    <t>F553914000006992</t>
  </si>
  <si>
    <t>12272162980</t>
  </si>
  <si>
    <t>0000022E</t>
  </si>
  <si>
    <t>102,48</t>
  </si>
  <si>
    <t>F553914000006642</t>
  </si>
  <si>
    <t>11313262956</t>
  </si>
  <si>
    <t>7.790,66</t>
  </si>
  <si>
    <t>F553914000007016</t>
  </si>
  <si>
    <t>12403949330</t>
  </si>
  <si>
    <t>145</t>
  </si>
  <si>
    <t>13.502,72</t>
  </si>
  <si>
    <t>F553914000007026</t>
  </si>
  <si>
    <t>12441560954</t>
  </si>
  <si>
    <t>24260769</t>
  </si>
  <si>
    <t>F553914000006521</t>
  </si>
  <si>
    <t>11099368046</t>
  </si>
  <si>
    <t>263</t>
  </si>
  <si>
    <t>8.306,76</t>
  </si>
  <si>
    <t>F553914000006556</t>
  </si>
  <si>
    <t>11212918880</t>
  </si>
  <si>
    <t>FATTPA 2_24</t>
  </si>
  <si>
    <t>15.938,59</t>
  </si>
  <si>
    <t>AQUILONE SOCIETA' COOPERATIVA SOCIALE ONLUS</t>
  </si>
  <si>
    <t>06406400827</t>
  </si>
  <si>
    <t>F553914000007121</t>
  </si>
  <si>
    <t>12706702265</t>
  </si>
  <si>
    <t>2.964,38</t>
  </si>
  <si>
    <t>F553914000007119</t>
  </si>
  <si>
    <t>12698064554</t>
  </si>
  <si>
    <t>166/PA</t>
  </si>
  <si>
    <t>F553914000006732</t>
  </si>
  <si>
    <t>11522996330</t>
  </si>
  <si>
    <t>00234A01</t>
  </si>
  <si>
    <t>413,65</t>
  </si>
  <si>
    <t>F553914000007032</t>
  </si>
  <si>
    <t>12447513648</t>
  </si>
  <si>
    <t>2.871,04</t>
  </si>
  <si>
    <t>F553914000007075</t>
  </si>
  <si>
    <t>12578258880</t>
  </si>
  <si>
    <t>FPA 93/24</t>
  </si>
  <si>
    <t>24.166,80</t>
  </si>
  <si>
    <t>F553914000006971</t>
  </si>
  <si>
    <t>12239892196</t>
  </si>
  <si>
    <t>199EL</t>
  </si>
  <si>
    <t>1.110,44</t>
  </si>
  <si>
    <t>F553914000006897</t>
  </si>
  <si>
    <t>12047146782</t>
  </si>
  <si>
    <t>480</t>
  </si>
  <si>
    <t>11.907,08</t>
  </si>
  <si>
    <t>ELSA - SOCIETA' COOPERATIVA SOCIALE</t>
  </si>
  <si>
    <t>02676340025</t>
  </si>
  <si>
    <t>F553914000006501</t>
  </si>
  <si>
    <t>11018931262</t>
  </si>
  <si>
    <t>6.772,50</t>
  </si>
  <si>
    <t>F553914000006697</t>
  </si>
  <si>
    <t>11424058077</t>
  </si>
  <si>
    <t>41/PA</t>
  </si>
  <si>
    <t>11.885,58</t>
  </si>
  <si>
    <t>F553914000007036</t>
  </si>
  <si>
    <t>12462769641</t>
  </si>
  <si>
    <t>678</t>
  </si>
  <si>
    <t>26.257,42</t>
  </si>
  <si>
    <t>F553914000006522</t>
  </si>
  <si>
    <t>11114934959</t>
  </si>
  <si>
    <t>204/PA</t>
  </si>
  <si>
    <t>2.781,02</t>
  </si>
  <si>
    <t>2.648,59</t>
  </si>
  <si>
    <t>F553914000007076</t>
  </si>
  <si>
    <t>12566048394</t>
  </si>
  <si>
    <t>725</t>
  </si>
  <si>
    <t>537,04</t>
  </si>
  <si>
    <t>F553914000007079</t>
  </si>
  <si>
    <t>12593757692</t>
  </si>
  <si>
    <t>736</t>
  </si>
  <si>
    <t>14.979,58</t>
  </si>
  <si>
    <t>F553914000006851</t>
  </si>
  <si>
    <t>11876479899</t>
  </si>
  <si>
    <t>FATTPA 120_24</t>
  </si>
  <si>
    <t>531,36</t>
  </si>
  <si>
    <t>F553914000006986</t>
  </si>
  <si>
    <t>12257445071</t>
  </si>
  <si>
    <t>F553914000007100</t>
  </si>
  <si>
    <t>12629215921</t>
  </si>
  <si>
    <t>1017</t>
  </si>
  <si>
    <t>22.536,50</t>
  </si>
  <si>
    <t>F553914000006801</t>
  </si>
  <si>
    <t>11696354803</t>
  </si>
  <si>
    <t>12.405,60</t>
  </si>
  <si>
    <t>F553914000007013</t>
  </si>
  <si>
    <t>12382196059</t>
  </si>
  <si>
    <t>2024-FPA-0000028</t>
  </si>
  <si>
    <t>976,00</t>
  </si>
  <si>
    <t>F553914000007063</t>
  </si>
  <si>
    <t>12538675753</t>
  </si>
  <si>
    <t>74 E</t>
  </si>
  <si>
    <t>3.210,00</t>
  </si>
  <si>
    <t>Antares Societ Coop. Sociale</t>
  </si>
  <si>
    <t>02118850813</t>
  </si>
  <si>
    <t>F553914000006560</t>
  </si>
  <si>
    <t>11240785903</t>
  </si>
  <si>
    <t>02-58-A</t>
  </si>
  <si>
    <t>10.012,85</t>
  </si>
  <si>
    <t>F553914000006713</t>
  </si>
  <si>
    <t>11454166492</t>
  </si>
  <si>
    <t>470,07</t>
  </si>
  <si>
    <t>F553914000006634</t>
  </si>
  <si>
    <t>11310373036</t>
  </si>
  <si>
    <t>77</t>
  </si>
  <si>
    <t>174,10</t>
  </si>
  <si>
    <t>"MOMENTI SOCIALI" Soc. Coop. Sociale</t>
  </si>
  <si>
    <t>05103900824</t>
  </si>
  <si>
    <t>F553914000007118</t>
  </si>
  <si>
    <t>12698849501</t>
  </si>
  <si>
    <t>2.964,39</t>
  </si>
  <si>
    <t>F553914000006173</t>
  </si>
  <si>
    <t>9885221700</t>
  </si>
  <si>
    <t>115</t>
  </si>
  <si>
    <t>2.455,04</t>
  </si>
  <si>
    <t>F553914000006932</t>
  </si>
  <si>
    <t>12132035903</t>
  </si>
  <si>
    <t>181EL</t>
  </si>
  <si>
    <t>972,46</t>
  </si>
  <si>
    <t>F553914000006927</t>
  </si>
  <si>
    <t>12111235480</t>
  </si>
  <si>
    <t>178EL</t>
  </si>
  <si>
    <t>1.205,63</t>
  </si>
  <si>
    <t>F553914000006814</t>
  </si>
  <si>
    <t>11787115164</t>
  </si>
  <si>
    <t>114EL</t>
  </si>
  <si>
    <t>870,17</t>
  </si>
  <si>
    <t>F553914000006551</t>
  </si>
  <si>
    <t>11200194852</t>
  </si>
  <si>
    <t>113</t>
  </si>
  <si>
    <t>3.913,88</t>
  </si>
  <si>
    <t>F553914000007095</t>
  </si>
  <si>
    <t>12620992516</t>
  </si>
  <si>
    <t>149/PA</t>
  </si>
  <si>
    <t>64,01</t>
  </si>
  <si>
    <t>F553914000006832</t>
  </si>
  <si>
    <t>11841217608</t>
  </si>
  <si>
    <t>F553914000006678</t>
  </si>
  <si>
    <t>11392385078</t>
  </si>
  <si>
    <t>1.310,37</t>
  </si>
  <si>
    <t>F553914000006944</t>
  </si>
  <si>
    <t>12158868293</t>
  </si>
  <si>
    <t>2024   566</t>
  </si>
  <si>
    <t>727,97</t>
  </si>
  <si>
    <t>F553914000006931</t>
  </si>
  <si>
    <t>12115941449</t>
  </si>
  <si>
    <t>48 E</t>
  </si>
  <si>
    <t>F553914000006887</t>
  </si>
  <si>
    <t>12029668327</t>
  </si>
  <si>
    <t>475</t>
  </si>
  <si>
    <t>575,64</t>
  </si>
  <si>
    <t>ESOPO SOCIETA' COOPERATIVA SOCIALE</t>
  </si>
  <si>
    <t>02373980818</t>
  </si>
  <si>
    <t>F553914000007051</t>
  </si>
  <si>
    <t>12471395589</t>
  </si>
  <si>
    <t>FATTPA 66_24</t>
  </si>
  <si>
    <t>260,40</t>
  </si>
  <si>
    <t>F553914000007074</t>
  </si>
  <si>
    <t>12559846369</t>
  </si>
  <si>
    <t>FATTPA 231_24</t>
  </si>
  <si>
    <t>1.304,24</t>
  </si>
  <si>
    <t>F553914000006847</t>
  </si>
  <si>
    <t>11868230508</t>
  </si>
  <si>
    <t>409</t>
  </si>
  <si>
    <t>5.121,05</t>
  </si>
  <si>
    <t>PETTERICO LEONARDO</t>
  </si>
  <si>
    <t>PTTLRD79B28D423W</t>
  </si>
  <si>
    <t>F553914000006979</t>
  </si>
  <si>
    <t>12257059909</t>
  </si>
  <si>
    <t>150,02</t>
  </si>
  <si>
    <t>F553914000006730</t>
  </si>
  <si>
    <t>11514879474</t>
  </si>
  <si>
    <t>400,43</t>
  </si>
  <si>
    <t>F553914000006641</t>
  </si>
  <si>
    <t>11313267669</t>
  </si>
  <si>
    <t>1.697,32</t>
  </si>
  <si>
    <t>F553914000006596</t>
  </si>
  <si>
    <t>11263372438</t>
  </si>
  <si>
    <t>2817</t>
  </si>
  <si>
    <t>6.879,72</t>
  </si>
  <si>
    <t>F553914000006855</t>
  </si>
  <si>
    <t>11909605504</t>
  </si>
  <si>
    <t>31 E</t>
  </si>
  <si>
    <t>3.317,00</t>
  </si>
  <si>
    <t>F553914000006863</t>
  </si>
  <si>
    <t>11945952980</t>
  </si>
  <si>
    <t>580</t>
  </si>
  <si>
    <t>15.478,26</t>
  </si>
  <si>
    <t>F553914000007037</t>
  </si>
  <si>
    <t>12475925655</t>
  </si>
  <si>
    <t>141/PA</t>
  </si>
  <si>
    <t>F553914000006726</t>
  </si>
  <si>
    <t>11509197538</t>
  </si>
  <si>
    <t>62/03/2024</t>
  </si>
  <si>
    <t>4.849,95</t>
  </si>
  <si>
    <t>MAGIKA COOP.SOCIALE ETS</t>
  </si>
  <si>
    <t>02741180810</t>
  </si>
  <si>
    <t>F553914000006592</t>
  </si>
  <si>
    <t>11264019962</t>
  </si>
  <si>
    <t>2PA</t>
  </si>
  <si>
    <t>3.122,97</t>
  </si>
  <si>
    <t>F553914000006639</t>
  </si>
  <si>
    <t>11325116534</t>
  </si>
  <si>
    <t>10.842,62</t>
  </si>
  <si>
    <t>F553914000006538</t>
  </si>
  <si>
    <t>11183869314</t>
  </si>
  <si>
    <t>356EL</t>
  </si>
  <si>
    <t>224,55</t>
  </si>
  <si>
    <t>F553914000006542</t>
  </si>
  <si>
    <t>11183832757</t>
  </si>
  <si>
    <t>362EL</t>
  </si>
  <si>
    <t>263,10</t>
  </si>
  <si>
    <t>F553914000006980</t>
  </si>
  <si>
    <t>12257770931</t>
  </si>
  <si>
    <t>108/PA</t>
  </si>
  <si>
    <t>3.189,90</t>
  </si>
  <si>
    <t>F553914000006972</t>
  </si>
  <si>
    <t>12239891610</t>
  </si>
  <si>
    <t>200EL</t>
  </si>
  <si>
    <t>1.189,34</t>
  </si>
  <si>
    <t>F553914000006784</t>
  </si>
  <si>
    <t>11634862942</t>
  </si>
  <si>
    <t>1311</t>
  </si>
  <si>
    <t>270,01</t>
  </si>
  <si>
    <t>ISTITUTO DON CALABRIA - COLLEGINO</t>
  </si>
  <si>
    <t>F553914000007066</t>
  </si>
  <si>
    <t>12542511244</t>
  </si>
  <si>
    <t>51/430</t>
  </si>
  <si>
    <t>2.665,07</t>
  </si>
  <si>
    <t>F553914000006970</t>
  </si>
  <si>
    <t>12223140405</t>
  </si>
  <si>
    <t>762</t>
  </si>
  <si>
    <t>64,98</t>
  </si>
  <si>
    <t>F553914000006751</t>
  </si>
  <si>
    <t>11574131516</t>
  </si>
  <si>
    <t>16/50</t>
  </si>
  <si>
    <t>F553914000006675</t>
  </si>
  <si>
    <t>11392119024</t>
  </si>
  <si>
    <t>F553914000007105</t>
  </si>
  <si>
    <t>12630087315</t>
  </si>
  <si>
    <t>764</t>
  </si>
  <si>
    <t>4.468,94</t>
  </si>
  <si>
    <t>F553914000007085</t>
  </si>
  <si>
    <t>12596107413</t>
  </si>
  <si>
    <t>742</t>
  </si>
  <si>
    <t>61,84</t>
  </si>
  <si>
    <t>F553914000006821</t>
  </si>
  <si>
    <t>11797573447</t>
  </si>
  <si>
    <t>895,13</t>
  </si>
  <si>
    <t>ME.DI.CAL ONLUS</t>
  </si>
  <si>
    <t>F553914000006619</t>
  </si>
  <si>
    <t>11281253944</t>
  </si>
  <si>
    <t>473/001</t>
  </si>
  <si>
    <t>1.268,10</t>
  </si>
  <si>
    <t>F553914000007160</t>
  </si>
  <si>
    <t>12900189504</t>
  </si>
  <si>
    <t>435CASA RIPOSO</t>
  </si>
  <si>
    <t>1.682,51</t>
  </si>
  <si>
    <t>F553914000006803</t>
  </si>
  <si>
    <t>11703457169</t>
  </si>
  <si>
    <t>189/03/2024</t>
  </si>
  <si>
    <t>4.537,05</t>
  </si>
  <si>
    <t>F553914000006811</t>
  </si>
  <si>
    <t>11730382161</t>
  </si>
  <si>
    <t>74</t>
  </si>
  <si>
    <t>86.766,59</t>
  </si>
  <si>
    <t>F553914000006860</t>
  </si>
  <si>
    <t>11937882438</t>
  </si>
  <si>
    <t>FATTPA 32_24</t>
  </si>
  <si>
    <t>5.741,55</t>
  </si>
  <si>
    <t>F553914000006900</t>
  </si>
  <si>
    <t>12056891328</t>
  </si>
  <si>
    <t>2167</t>
  </si>
  <si>
    <t>F553914000006798</t>
  </si>
  <si>
    <t>11698583860</t>
  </si>
  <si>
    <t>323</t>
  </si>
  <si>
    <t>18.144,28</t>
  </si>
  <si>
    <t>F553914000007151</t>
  </si>
  <si>
    <t>12889841102</t>
  </si>
  <si>
    <t>626</t>
  </si>
  <si>
    <t>F553914000006873</t>
  </si>
  <si>
    <t>11978750995</t>
  </si>
  <si>
    <t>7VITA</t>
  </si>
  <si>
    <t>14.111,37</t>
  </si>
  <si>
    <t>F553914000007025</t>
  </si>
  <si>
    <t>12432256538</t>
  </si>
  <si>
    <t>8VITA</t>
  </si>
  <si>
    <t>9.459,27</t>
  </si>
  <si>
    <t>F553914000006533</t>
  </si>
  <si>
    <t>11183832553</t>
  </si>
  <si>
    <t>358EL</t>
  </si>
  <si>
    <t>351,78</t>
  </si>
  <si>
    <t>LABORATORIO ANALISI CLINICHE BAIATA S.R.L</t>
  </si>
  <si>
    <t>01940000811</t>
  </si>
  <si>
    <t>F553914000007017</t>
  </si>
  <si>
    <t>12416587979</t>
  </si>
  <si>
    <t>487</t>
  </si>
  <si>
    <t>1.248,18</t>
  </si>
  <si>
    <t>F553914000007064</t>
  </si>
  <si>
    <t>12529130096</t>
  </si>
  <si>
    <t>140/PA</t>
  </si>
  <si>
    <t>3.970,26</t>
  </si>
  <si>
    <t>F553914000006326</t>
  </si>
  <si>
    <t>10483289555</t>
  </si>
  <si>
    <t>199</t>
  </si>
  <si>
    <t>1.246,71</t>
  </si>
  <si>
    <t>F553914000006734</t>
  </si>
  <si>
    <t>11526973960</t>
  </si>
  <si>
    <t>4/PA</t>
  </si>
  <si>
    <t>263,52</t>
  </si>
  <si>
    <t>F553914000006570</t>
  </si>
  <si>
    <t>11237582569</t>
  </si>
  <si>
    <t>FATTPA 8_24</t>
  </si>
  <si>
    <t>F553914000007112</t>
  </si>
  <si>
    <t>12686975176</t>
  </si>
  <si>
    <t>181</t>
  </si>
  <si>
    <t>6.770,54</t>
  </si>
  <si>
    <t>F553914000006285</t>
  </si>
  <si>
    <t>10320431842</t>
  </si>
  <si>
    <t>718</t>
  </si>
  <si>
    <t>2.033,08</t>
  </si>
  <si>
    <t>F553914000006769</t>
  </si>
  <si>
    <t>11621547445</t>
  </si>
  <si>
    <t>FATTPA 57_24</t>
  </si>
  <si>
    <t>10.791,27</t>
  </si>
  <si>
    <t>F553914000007027</t>
  </si>
  <si>
    <t>12448473558</t>
  </si>
  <si>
    <t>137/PA</t>
  </si>
  <si>
    <t>9.168,04</t>
  </si>
  <si>
    <t>F553914000006743</t>
  </si>
  <si>
    <t>11568191413</t>
  </si>
  <si>
    <t>1VITA</t>
  </si>
  <si>
    <t>F553914000006839</t>
  </si>
  <si>
    <t>11848070956</t>
  </si>
  <si>
    <t>74/PA</t>
  </si>
  <si>
    <t>7.812,00</t>
  </si>
  <si>
    <t>F553914000006831</t>
  </si>
  <si>
    <t>11834804941</t>
  </si>
  <si>
    <t>00503A01</t>
  </si>
  <si>
    <t>332,66</t>
  </si>
  <si>
    <t>TEAM SERVICE SOCIETA' CONSORTILE a r.l.</t>
  </si>
  <si>
    <t>07947601006</t>
  </si>
  <si>
    <t>F553914000007009</t>
  </si>
  <si>
    <t>12348835477</t>
  </si>
  <si>
    <t>2535 / PA</t>
  </si>
  <si>
    <t>4.629,90</t>
  </si>
  <si>
    <t>F553914000006499</t>
  </si>
  <si>
    <t>11018933380</t>
  </si>
  <si>
    <t>102</t>
  </si>
  <si>
    <t>5.643,75</t>
  </si>
  <si>
    <t>F553914000006856</t>
  </si>
  <si>
    <t>11913391055</t>
  </si>
  <si>
    <t>2/430</t>
  </si>
  <si>
    <t>2.728,33</t>
  </si>
  <si>
    <t>F553914000006792</t>
  </si>
  <si>
    <t>11685004856</t>
  </si>
  <si>
    <t>86EL</t>
  </si>
  <si>
    <t>980,14</t>
  </si>
  <si>
    <t>F553914000007003</t>
  </si>
  <si>
    <t>12330253984</t>
  </si>
  <si>
    <t>121/PA</t>
  </si>
  <si>
    <t>444,01</t>
  </si>
  <si>
    <t>F553914000006628</t>
  </si>
  <si>
    <t>11293228256</t>
  </si>
  <si>
    <t>02-68-A</t>
  </si>
  <si>
    <t>10.946,88</t>
  </si>
  <si>
    <t>F553914000007133</t>
  </si>
  <si>
    <t>12743988759</t>
  </si>
  <si>
    <t>950/03/2024</t>
  </si>
  <si>
    <t>F553914000006836</t>
  </si>
  <si>
    <t>11834802559</t>
  </si>
  <si>
    <t>00501A01</t>
  </si>
  <si>
    <t>169,63</t>
  </si>
  <si>
    <t>F553914000007029</t>
  </si>
  <si>
    <t>12454829951</t>
  </si>
  <si>
    <t>66</t>
  </si>
  <si>
    <t>F553914000006659</t>
  </si>
  <si>
    <t>11353617126</t>
  </si>
  <si>
    <t>1.508,00</t>
  </si>
  <si>
    <t>F553914000007046</t>
  </si>
  <si>
    <t>12470857482</t>
  </si>
  <si>
    <t>FATTPA 204_24</t>
  </si>
  <si>
    <t>1.879,64</t>
  </si>
  <si>
    <t>F553914000007053</t>
  </si>
  <si>
    <t>12481164690</t>
  </si>
  <si>
    <t>229EL</t>
  </si>
  <si>
    <t>1.392,27</t>
  </si>
  <si>
    <t>F553914000006690</t>
  </si>
  <si>
    <t>11402552254</t>
  </si>
  <si>
    <t>00152A01</t>
  </si>
  <si>
    <t>119,59</t>
  </si>
  <si>
    <t>F553914000006595</t>
  </si>
  <si>
    <t>11264918134</t>
  </si>
  <si>
    <t>FATTPA 50_23</t>
  </si>
  <si>
    <t>885,60</t>
  </si>
  <si>
    <t>F553914000007012</t>
  </si>
  <si>
    <t>12355917547</t>
  </si>
  <si>
    <t>122/PA</t>
  </si>
  <si>
    <t>148,32</t>
  </si>
  <si>
    <t>F553914000007006</t>
  </si>
  <si>
    <t>12334892140</t>
  </si>
  <si>
    <t>61 E</t>
  </si>
  <si>
    <t>F553914000006218</t>
  </si>
  <si>
    <t>9998893013</t>
  </si>
  <si>
    <t>FATTPA 148_23</t>
  </si>
  <si>
    <t>3.375,67</t>
  </si>
  <si>
    <t>F553914000006872</t>
  </si>
  <si>
    <t>11971694006</t>
  </si>
  <si>
    <t>165</t>
  </si>
  <si>
    <t>4.125,79</t>
  </si>
  <si>
    <t>F553914000006601</t>
  </si>
  <si>
    <t>11281252708</t>
  </si>
  <si>
    <t>472/001</t>
  </si>
  <si>
    <t>F553914000006735</t>
  </si>
  <si>
    <t>11528424316</t>
  </si>
  <si>
    <t>12.064,24</t>
  </si>
  <si>
    <t>F553914000006674</t>
  </si>
  <si>
    <t>11385641581</t>
  </si>
  <si>
    <t>54EL</t>
  </si>
  <si>
    <t>4.104,48</t>
  </si>
  <si>
    <t>F553914000007115</t>
  </si>
  <si>
    <t>12658936385</t>
  </si>
  <si>
    <t>F553914000006219</t>
  </si>
  <si>
    <t>9990088149</t>
  </si>
  <si>
    <t>FPA 55/23</t>
  </si>
  <si>
    <t>13.272,57</t>
  </si>
  <si>
    <t>F553914000007056</t>
  </si>
  <si>
    <t>12499388002</t>
  </si>
  <si>
    <t>3.130,80</t>
  </si>
  <si>
    <t>F553914000007033</t>
  </si>
  <si>
    <t>12458185593</t>
  </si>
  <si>
    <t>2659</t>
  </si>
  <si>
    <t>F553914000006618</t>
  </si>
  <si>
    <t>11276234474</t>
  </si>
  <si>
    <t>430/001</t>
  </si>
  <si>
    <t>F553914000006615</t>
  </si>
  <si>
    <t>11276223238</t>
  </si>
  <si>
    <t>428/001</t>
  </si>
  <si>
    <t>F553914000007002</t>
  </si>
  <si>
    <t>12323103960</t>
  </si>
  <si>
    <t>FPA 15/24</t>
  </si>
  <si>
    <t>F553914000007158</t>
  </si>
  <si>
    <t>12900187446</t>
  </si>
  <si>
    <t>431CASA RIPOSO</t>
  </si>
  <si>
    <t>F553914000006571</t>
  </si>
  <si>
    <t>11245975591</t>
  </si>
  <si>
    <t>PA7</t>
  </si>
  <si>
    <t>30,00</t>
  </si>
  <si>
    <t>S.I.A.E.</t>
  </si>
  <si>
    <t>01336610587</t>
  </si>
  <si>
    <t>F553914000006750</t>
  </si>
  <si>
    <t>11577840892</t>
  </si>
  <si>
    <t>1624007812</t>
  </si>
  <si>
    <t>26,84</t>
  </si>
  <si>
    <t>ITALIANA PETROLI</t>
  </si>
  <si>
    <t>00051570893</t>
  </si>
  <si>
    <t>F553914000006813</t>
  </si>
  <si>
    <t>11774016168</t>
  </si>
  <si>
    <t>0006330</t>
  </si>
  <si>
    <t>14.816,87</t>
  </si>
  <si>
    <t>F553914000007148</t>
  </si>
  <si>
    <t>12881965982</t>
  </si>
  <si>
    <t>FATTPA 192_24</t>
  </si>
  <si>
    <t>14.491,89</t>
  </si>
  <si>
    <t>F553914000006593</t>
  </si>
  <si>
    <t>11264019776</t>
  </si>
  <si>
    <t>1PA</t>
  </si>
  <si>
    <t>18.994,50</t>
  </si>
  <si>
    <t>F553914000007062</t>
  </si>
  <si>
    <t>12522688748</t>
  </si>
  <si>
    <t>FPA 30/24</t>
  </si>
  <si>
    <t>1.457,68</t>
  </si>
  <si>
    <t>F553914000006789</t>
  </si>
  <si>
    <t>11665572018</t>
  </si>
  <si>
    <t>3.049,81</t>
  </si>
  <si>
    <t>F553914000006815</t>
  </si>
  <si>
    <t>11787114838</t>
  </si>
  <si>
    <t>116EL</t>
  </si>
  <si>
    <t>926,44</t>
  </si>
  <si>
    <t>F553914000006802</t>
  </si>
  <si>
    <t>11704364979</t>
  </si>
  <si>
    <t>8/27</t>
  </si>
  <si>
    <t>2.759,96</t>
  </si>
  <si>
    <t>F553914000006767</t>
  </si>
  <si>
    <t>11603407830</t>
  </si>
  <si>
    <t>690,48</t>
  </si>
  <si>
    <t>F553914000006898</t>
  </si>
  <si>
    <t>12047449877</t>
  </si>
  <si>
    <t>8/430</t>
  </si>
  <si>
    <t>2.696,70</t>
  </si>
  <si>
    <t>F553914000006820</t>
  </si>
  <si>
    <t>11796773871</t>
  </si>
  <si>
    <t>86</t>
  </si>
  <si>
    <t>4.871,73</t>
  </si>
  <si>
    <t>F553914000006720</t>
  </si>
  <si>
    <t>11502466873</t>
  </si>
  <si>
    <t>13/PA</t>
  </si>
  <si>
    <t>2.678,48</t>
  </si>
  <si>
    <t>F553914000007129</t>
  </si>
  <si>
    <t>12727141429</t>
  </si>
  <si>
    <t>152</t>
  </si>
  <si>
    <t>568,00</t>
  </si>
  <si>
    <t>F553914000006656</t>
  </si>
  <si>
    <t>11354776400</t>
  </si>
  <si>
    <t>F553914000006682</t>
  </si>
  <si>
    <t>11396494366</t>
  </si>
  <si>
    <t>2.723,78</t>
  </si>
  <si>
    <t>NASTA &amp; C. CARTA E IMBALLAGGI S.p.A.</t>
  </si>
  <si>
    <t>00088990825</t>
  </si>
  <si>
    <t>F553914000006680</t>
  </si>
  <si>
    <t>11395526083</t>
  </si>
  <si>
    <t>48/A</t>
  </si>
  <si>
    <t>1.069,01</t>
  </si>
  <si>
    <t>F553914000006990</t>
  </si>
  <si>
    <t>12267002094</t>
  </si>
  <si>
    <t>789</t>
  </si>
  <si>
    <t>997,36</t>
  </si>
  <si>
    <t>F553914000007088</t>
  </si>
  <si>
    <t>12615354858</t>
  </si>
  <si>
    <t>151/PA</t>
  </si>
  <si>
    <t>10.349,96</t>
  </si>
  <si>
    <t>F553914000007091</t>
  </si>
  <si>
    <t>12615354487</t>
  </si>
  <si>
    <t>150/PA</t>
  </si>
  <si>
    <t>15.524,93</t>
  </si>
  <si>
    <t>F553914000006504</t>
  </si>
  <si>
    <t>11029869415</t>
  </si>
  <si>
    <t>201/E/2023</t>
  </si>
  <si>
    <t>10.895,01</t>
  </si>
  <si>
    <t>F553914000007149</t>
  </si>
  <si>
    <t>12881829227</t>
  </si>
  <si>
    <t>F553914000006702</t>
  </si>
  <si>
    <t>11432549067</t>
  </si>
  <si>
    <t>2136000003</t>
  </si>
  <si>
    <t>1.547,25</t>
  </si>
  <si>
    <t>F553914000006453</t>
  </si>
  <si>
    <t>10848940241</t>
  </si>
  <si>
    <t>247</t>
  </si>
  <si>
    <t>2.202,97</t>
  </si>
  <si>
    <t>F553914000007104</t>
  </si>
  <si>
    <t>12632067365</t>
  </si>
  <si>
    <t>767</t>
  </si>
  <si>
    <t>1.585,88</t>
  </si>
  <si>
    <t>F553914000007072</t>
  </si>
  <si>
    <t>12566387255</t>
  </si>
  <si>
    <t>1.645,95</t>
  </si>
  <si>
    <t>F553914000007047</t>
  </si>
  <si>
    <t>12479360276</t>
  </si>
  <si>
    <t>FPA 74/24</t>
  </si>
  <si>
    <t>12.524,55</t>
  </si>
  <si>
    <t>DIGITA INFORMATICA DI GIANLUCA DE LUCA</t>
  </si>
  <si>
    <t>02560420818</t>
  </si>
  <si>
    <t>F553914000006744</t>
  </si>
  <si>
    <t>11570791809</t>
  </si>
  <si>
    <t>5/PA/2024</t>
  </si>
  <si>
    <t>2.235,70</t>
  </si>
  <si>
    <t>F553914000003494</t>
  </si>
  <si>
    <t>3175023655</t>
  </si>
  <si>
    <t>33/PA</t>
  </si>
  <si>
    <t>2.353,64</t>
  </si>
  <si>
    <t>POSDATA Srl</t>
  </si>
  <si>
    <t>01647390812</t>
  </si>
  <si>
    <t>F553914000006728</t>
  </si>
  <si>
    <t>11515045301</t>
  </si>
  <si>
    <t>277/PA</t>
  </si>
  <si>
    <t>16.363,45</t>
  </si>
  <si>
    <t>F553914000006684</t>
  </si>
  <si>
    <t>11403730992</t>
  </si>
  <si>
    <t>2.656,79</t>
  </si>
  <si>
    <t>F553914000007086</t>
  </si>
  <si>
    <t>12596099484</t>
  </si>
  <si>
    <t>741</t>
  </si>
  <si>
    <t>2.544,09</t>
  </si>
  <si>
    <t>F553914000007041</t>
  </si>
  <si>
    <t>12479536547</t>
  </si>
  <si>
    <t>FPA 76/24</t>
  </si>
  <si>
    <t>F553914000006567</t>
  </si>
  <si>
    <t>11229006237</t>
  </si>
  <si>
    <t>5.421,57</t>
  </si>
  <si>
    <t>F553914000006790</t>
  </si>
  <si>
    <t>11673273027</t>
  </si>
  <si>
    <t>02-5-A</t>
  </si>
  <si>
    <t>16.342,52</t>
  </si>
  <si>
    <t>F553914000006731</t>
  </si>
  <si>
    <t>11522996332</t>
  </si>
  <si>
    <t>00232A01</t>
  </si>
  <si>
    <t>111,40</t>
  </si>
  <si>
    <t>F553914000007067</t>
  </si>
  <si>
    <t>12529080374</t>
  </si>
  <si>
    <t>139/PA</t>
  </si>
  <si>
    <t>1.246,70</t>
  </si>
  <si>
    <t>F553914000006799</t>
  </si>
  <si>
    <t>11696184996</t>
  </si>
  <si>
    <t>162/E</t>
  </si>
  <si>
    <t>4.913,62</t>
  </si>
  <si>
    <t>F553914000006988</t>
  </si>
  <si>
    <t>12264360597</t>
  </si>
  <si>
    <t>124/PA</t>
  </si>
  <si>
    <t>F.lli Auci Tommaso &amp; Mario di Auci Rosario &amp; C. S.n.c.</t>
  </si>
  <si>
    <t>01500470818</t>
  </si>
  <si>
    <t>F553914000006550</t>
  </si>
  <si>
    <t>11187608962</t>
  </si>
  <si>
    <t>927</t>
  </si>
  <si>
    <t>256,20</t>
  </si>
  <si>
    <t>F553914000007035</t>
  </si>
  <si>
    <t>12462745992</t>
  </si>
  <si>
    <t>677</t>
  </si>
  <si>
    <t>25.049,08</t>
  </si>
  <si>
    <t>F553914000006537</t>
  </si>
  <si>
    <t>11183844914</t>
  </si>
  <si>
    <t>355EL</t>
  </si>
  <si>
    <t>379,75</t>
  </si>
  <si>
    <t>F553914000006558</t>
  </si>
  <si>
    <t>11223829669</t>
  </si>
  <si>
    <t>178</t>
  </si>
  <si>
    <t>2.812,53</t>
  </si>
  <si>
    <t>Todaro Nicola</t>
  </si>
  <si>
    <t>TDRNCL91E05D423P</t>
  </si>
  <si>
    <t>F553914000006612</t>
  </si>
  <si>
    <t>11278420062</t>
  </si>
  <si>
    <t>31/PA</t>
  </si>
  <si>
    <t>109,80</t>
  </si>
  <si>
    <t>90,00</t>
  </si>
  <si>
    <t>F553914000007093</t>
  </si>
  <si>
    <t>12623634528</t>
  </si>
  <si>
    <t>FPA 27/24</t>
  </si>
  <si>
    <t>1.404,00</t>
  </si>
  <si>
    <t>F553914000006800</t>
  </si>
  <si>
    <t>11695080834</t>
  </si>
  <si>
    <t>22 E</t>
  </si>
  <si>
    <t>3.103,00</t>
  </si>
  <si>
    <t>F553914000006826</t>
  </si>
  <si>
    <t>11821726399</t>
  </si>
  <si>
    <t>7/PA</t>
  </si>
  <si>
    <t>405,41</t>
  </si>
  <si>
    <t>F553914000006841</t>
  </si>
  <si>
    <t>11860944552</t>
  </si>
  <si>
    <t>78/PA</t>
  </si>
  <si>
    <t>17.653,44</t>
  </si>
  <si>
    <t>F553914000006852</t>
  </si>
  <si>
    <t>11889255101</t>
  </si>
  <si>
    <t>345/03/2024</t>
  </si>
  <si>
    <t>F553914000006924</t>
  </si>
  <si>
    <t>12109241212</t>
  </si>
  <si>
    <t>FATTPA 109_24</t>
  </si>
  <si>
    <t>14.355,18</t>
  </si>
  <si>
    <t>FARICO CONFOX di ROBINO ROBERTO</t>
  </si>
  <si>
    <t>RBNRRT59A25L331C</t>
  </si>
  <si>
    <t>F553914000006527</t>
  </si>
  <si>
    <t>11135984875</t>
  </si>
  <si>
    <t>1346/FV</t>
  </si>
  <si>
    <t>39,00</t>
  </si>
  <si>
    <t>F553914000006625</t>
  </si>
  <si>
    <t>11310076309</t>
  </si>
  <si>
    <t>14/PA</t>
  </si>
  <si>
    <t>1.695,24</t>
  </si>
  <si>
    <t>Grillo Emilia Raffaela</t>
  </si>
  <si>
    <t>GRLMRF62A66L331R</t>
  </si>
  <si>
    <t>F553914000006622</t>
  </si>
  <si>
    <t>11301465812</t>
  </si>
  <si>
    <t>16-FE</t>
  </si>
  <si>
    <t>573,40</t>
  </si>
  <si>
    <t>F553914000006711</t>
  </si>
  <si>
    <t>11442934010</t>
  </si>
  <si>
    <t>0002104137</t>
  </si>
  <si>
    <t>F553914000007000</t>
  </si>
  <si>
    <t>12312951142</t>
  </si>
  <si>
    <t>670/03/2024</t>
  </si>
  <si>
    <t>F553914000006824</t>
  </si>
  <si>
    <t>11817824811</t>
  </si>
  <si>
    <t>490</t>
  </si>
  <si>
    <t>13.617,80</t>
  </si>
  <si>
    <t>F553914000006880</t>
  </si>
  <si>
    <t>11996024798</t>
  </si>
  <si>
    <t>FPA 48/24</t>
  </si>
  <si>
    <t>1.285,06</t>
  </si>
  <si>
    <t>F553914000006759</t>
  </si>
  <si>
    <t>11583215459</t>
  </si>
  <si>
    <t>278</t>
  </si>
  <si>
    <t>76,72</t>
  </si>
  <si>
    <t>F553914000006724</t>
  </si>
  <si>
    <t>11508182746</t>
  </si>
  <si>
    <t>F553914000006829</t>
  </si>
  <si>
    <t>11829058290</t>
  </si>
  <si>
    <t>FATTPA 78_24</t>
  </si>
  <si>
    <t>F553914000006637</t>
  </si>
  <si>
    <t>11310057336</t>
  </si>
  <si>
    <t>259,98</t>
  </si>
  <si>
    <t>F553914000006620</t>
  </si>
  <si>
    <t>11281255082</t>
  </si>
  <si>
    <t>474/001</t>
  </si>
  <si>
    <t>F553914000006576</t>
  </si>
  <si>
    <t>11245975592</t>
  </si>
  <si>
    <t>PA5</t>
  </si>
  <si>
    <t>7.050,00</t>
  </si>
  <si>
    <t>F553914000006687</t>
  </si>
  <si>
    <t>11403570774</t>
  </si>
  <si>
    <t>1.350,54</t>
  </si>
  <si>
    <t>F553914000007111</t>
  </si>
  <si>
    <t>12686975245</t>
  </si>
  <si>
    <t>180</t>
  </si>
  <si>
    <t>F553914000006721</t>
  </si>
  <si>
    <t>11495102482</t>
  </si>
  <si>
    <t>149,99</t>
  </si>
  <si>
    <t>F553914000006588</t>
  </si>
  <si>
    <t>11263311805</t>
  </si>
  <si>
    <t>2816</t>
  </si>
  <si>
    <t>19,18</t>
  </si>
  <si>
    <t>F553914000007030</t>
  </si>
  <si>
    <t>12450997201</t>
  </si>
  <si>
    <t>250</t>
  </si>
  <si>
    <t>9.733,79</t>
  </si>
  <si>
    <t>F553914000007077</t>
  </si>
  <si>
    <t>12559809037</t>
  </si>
  <si>
    <t>FATTPA 230_24</t>
  </si>
  <si>
    <t>460,32</t>
  </si>
  <si>
    <t>F553914000007021</t>
  </si>
  <si>
    <t>12427219761</t>
  </si>
  <si>
    <t>2024   773</t>
  </si>
  <si>
    <t>843,21</t>
  </si>
  <si>
    <t>F553914000006582</t>
  </si>
  <si>
    <t>11254601237</t>
  </si>
  <si>
    <t>1636/03/2023</t>
  </si>
  <si>
    <t>F553914000006646</t>
  </si>
  <si>
    <t>11339759058</t>
  </si>
  <si>
    <t>7/2024</t>
  </si>
  <si>
    <t>427,00</t>
  </si>
  <si>
    <t>F553914000006981</t>
  </si>
  <si>
    <t>12254472178</t>
  </si>
  <si>
    <t>04/PA</t>
  </si>
  <si>
    <t>78,75</t>
  </si>
  <si>
    <t>F553914000007132</t>
  </si>
  <si>
    <t>12737175367</t>
  </si>
  <si>
    <t>FATTPA 175_24</t>
  </si>
  <si>
    <t>F553914000006818</t>
  </si>
  <si>
    <t>11787144743</t>
  </si>
  <si>
    <t>115EL</t>
  </si>
  <si>
    <t>1.163,10</t>
  </si>
  <si>
    <t>F553914000006672</t>
  </si>
  <si>
    <t>11374091978</t>
  </si>
  <si>
    <t>SP  000057</t>
  </si>
  <si>
    <t>4.989,80</t>
  </si>
  <si>
    <t>F553914000006787</t>
  </si>
  <si>
    <t>11655328322</t>
  </si>
  <si>
    <t>9.292,48</t>
  </si>
  <si>
    <t>F553914000006914</t>
  </si>
  <si>
    <t>12076821774</t>
  </si>
  <si>
    <t>FPA 51/24</t>
  </si>
  <si>
    <t>290,35</t>
  </si>
  <si>
    <t>F553914000006919</t>
  </si>
  <si>
    <t>12082793800</t>
  </si>
  <si>
    <t>F553914000007059</t>
  </si>
  <si>
    <t>12522607714</t>
  </si>
  <si>
    <t>FPA 29/24</t>
  </si>
  <si>
    <t>613,76</t>
  </si>
  <si>
    <t>F553914000006916</t>
  </si>
  <si>
    <t>12080432707</t>
  </si>
  <si>
    <t>693</t>
  </si>
  <si>
    <t>F553914000006600</t>
  </si>
  <si>
    <t>11276217722</t>
  </si>
  <si>
    <t>427/001</t>
  </si>
  <si>
    <t>Alter ego società cooperativa sociale</t>
  </si>
  <si>
    <t>02879750814</t>
  </si>
  <si>
    <t>F553914000007150</t>
  </si>
  <si>
    <t>12883133333</t>
  </si>
  <si>
    <t>5.422,77</t>
  </si>
  <si>
    <t>F553914000007069</t>
  </si>
  <si>
    <t>12540890678</t>
  </si>
  <si>
    <t>124</t>
  </si>
  <si>
    <t>6.484,42</t>
  </si>
  <si>
    <t>F553914000006870</t>
  </si>
  <si>
    <t>11945993264</t>
  </si>
  <si>
    <t>00598A01</t>
  </si>
  <si>
    <t>223,54</t>
  </si>
  <si>
    <t>F553914000006586</t>
  </si>
  <si>
    <t>11255064751</t>
  </si>
  <si>
    <t>5.665,44</t>
  </si>
  <si>
    <t>PANIFICIO ODDO PEPPE - SOCIETA' A RESPONSABILITA' LIMITATA</t>
  </si>
  <si>
    <t>01877830818</t>
  </si>
  <si>
    <t>F553914000006555</t>
  </si>
  <si>
    <t>11227891553</t>
  </si>
  <si>
    <t>001/PA/23</t>
  </si>
  <si>
    <t>600,00</t>
  </si>
  <si>
    <t>F553914000006833</t>
  </si>
  <si>
    <t>11835402481</t>
  </si>
  <si>
    <t>67/PA</t>
  </si>
  <si>
    <t>2.649,77</t>
  </si>
  <si>
    <t>F553914000007058</t>
  </si>
  <si>
    <t>12504638813</t>
  </si>
  <si>
    <t>02-17-A</t>
  </si>
  <si>
    <t>17.308,24</t>
  </si>
  <si>
    <t>F553914000006543</t>
  </si>
  <si>
    <t>11182617252</t>
  </si>
  <si>
    <t>2691</t>
  </si>
  <si>
    <t>594,58</t>
  </si>
  <si>
    <t>F553914000006837</t>
  </si>
  <si>
    <t>11834782472</t>
  </si>
  <si>
    <t>F553914000006683</t>
  </si>
  <si>
    <t>11403569938</t>
  </si>
  <si>
    <t>2.236,14</t>
  </si>
  <si>
    <t>F553914000006976</t>
  </si>
  <si>
    <t>12246127146</t>
  </si>
  <si>
    <t>F553914000006963</t>
  </si>
  <si>
    <t>12208673656</t>
  </si>
  <si>
    <t>756</t>
  </si>
  <si>
    <t>972,61</t>
  </si>
  <si>
    <t>F553914000006844</t>
  </si>
  <si>
    <t>11860944859</t>
  </si>
  <si>
    <t>79/PA</t>
  </si>
  <si>
    <t>26.480,16</t>
  </si>
  <si>
    <t>F553914000006762</t>
  </si>
  <si>
    <t>11582570815</t>
  </si>
  <si>
    <t>00306A01</t>
  </si>
  <si>
    <t>510,25</t>
  </si>
  <si>
    <t>F553914000006539</t>
  </si>
  <si>
    <t>11183821306</t>
  </si>
  <si>
    <t>357EL</t>
  </si>
  <si>
    <t>305,04</t>
  </si>
  <si>
    <t>F553914000006812</t>
  </si>
  <si>
    <t>11744300680</t>
  </si>
  <si>
    <t>75</t>
  </si>
  <si>
    <t>147.515,81</t>
  </si>
  <si>
    <t>F553914000006297</t>
  </si>
  <si>
    <t>10401312035</t>
  </si>
  <si>
    <t>FPA 72/23</t>
  </si>
  <si>
    <t>882,28</t>
  </si>
  <si>
    <t>F553914000006796</t>
  </si>
  <si>
    <t>11695042673</t>
  </si>
  <si>
    <t>13 E</t>
  </si>
  <si>
    <t>F553914000006217</t>
  </si>
  <si>
    <t>10003152927</t>
  </si>
  <si>
    <t>598</t>
  </si>
  <si>
    <t>9.896,88</t>
  </si>
  <si>
    <t>F553914000007097</t>
  </si>
  <si>
    <t>12623535656</t>
  </si>
  <si>
    <t>FPA 25/24</t>
  </si>
  <si>
    <t>9.428,80</t>
  </si>
  <si>
    <t>F553914000006794</t>
  </si>
  <si>
    <t>11685139438</t>
  </si>
  <si>
    <t>87EL</t>
  </si>
  <si>
    <t>816,20</t>
  </si>
  <si>
    <t>F553914000006698</t>
  </si>
  <si>
    <t>11424054733</t>
  </si>
  <si>
    <t>40/PA</t>
  </si>
  <si>
    <t>7.923,72</t>
  </si>
  <si>
    <t>F553914000007065</t>
  </si>
  <si>
    <t>12529593973</t>
  </si>
  <si>
    <t>138/PA</t>
  </si>
  <si>
    <t>1.062,72</t>
  </si>
  <si>
    <t>F553914000006967</t>
  </si>
  <si>
    <t>12215411092</t>
  </si>
  <si>
    <t>558</t>
  </si>
  <si>
    <t>2.952,79</t>
  </si>
  <si>
    <t>F553914000007070</t>
  </si>
  <si>
    <t>12578272867</t>
  </si>
  <si>
    <t>FPA 94/24</t>
  </si>
  <si>
    <t>2.397,50</t>
  </si>
  <si>
    <t>F553914000006899</t>
  </si>
  <si>
    <t>12054932791</t>
  </si>
  <si>
    <t>FATTPA 145_24</t>
  </si>
  <si>
    <t>3.356,50</t>
  </si>
  <si>
    <t>F553914000006884</t>
  </si>
  <si>
    <t>12020649047</t>
  </si>
  <si>
    <t>F553914000006669</t>
  </si>
  <si>
    <t>11370047212</t>
  </si>
  <si>
    <t>111.530,00</t>
  </si>
  <si>
    <t>F553914000006938</t>
  </si>
  <si>
    <t>12131990459</t>
  </si>
  <si>
    <t>184EL</t>
  </si>
  <si>
    <t>1.068,85</t>
  </si>
  <si>
    <t>F553914000006982</t>
  </si>
  <si>
    <t>12249667457</t>
  </si>
  <si>
    <t>FATTPA 130_24</t>
  </si>
  <si>
    <t>F553914000006783</t>
  </si>
  <si>
    <t>11640446234</t>
  </si>
  <si>
    <t>FPA 32/24</t>
  </si>
  <si>
    <t>5.369,70</t>
  </si>
  <si>
    <t>F553914000006651</t>
  </si>
  <si>
    <t>11346909276</t>
  </si>
  <si>
    <t>3/PA/2024</t>
  </si>
  <si>
    <t>F553914000006825</t>
  </si>
  <si>
    <t>11821770444</t>
  </si>
  <si>
    <t>464,33</t>
  </si>
  <si>
    <t>F553914000006526</t>
  </si>
  <si>
    <t>11124495250</t>
  </si>
  <si>
    <t>265</t>
  </si>
  <si>
    <t>5.108,95</t>
  </si>
  <si>
    <t>F553914000006934</t>
  </si>
  <si>
    <t>12130290121</t>
  </si>
  <si>
    <t>230,16</t>
  </si>
  <si>
    <t>F553914000006911</t>
  </si>
  <si>
    <t>12082123627</t>
  </si>
  <si>
    <t>02-12-A</t>
  </si>
  <si>
    <t>18.191,94</t>
  </si>
  <si>
    <t>F553914000006912</t>
  </si>
  <si>
    <t>12076862353</t>
  </si>
  <si>
    <t>FPA 52/24</t>
  </si>
  <si>
    <t>5.687,39</t>
  </si>
  <si>
    <t>F553914000006910</t>
  </si>
  <si>
    <t>12066300489</t>
  </si>
  <si>
    <t>FPA 13/24</t>
  </si>
  <si>
    <t>F553914000006925</t>
  </si>
  <si>
    <t>12109569672</t>
  </si>
  <si>
    <t>59</t>
  </si>
  <si>
    <t>F553914000006623</t>
  </si>
  <si>
    <t>11292984301</t>
  </si>
  <si>
    <t>236/PA</t>
  </si>
  <si>
    <t>2.300,55</t>
  </si>
  <si>
    <t>F553914000006915</t>
  </si>
  <si>
    <t>12077540235</t>
  </si>
  <si>
    <t>109</t>
  </si>
  <si>
    <t>312.602,62</t>
  </si>
  <si>
    <t>F553914000006704</t>
  </si>
  <si>
    <t>11432639758</t>
  </si>
  <si>
    <t>F553914000006540</t>
  </si>
  <si>
    <t>11183853798</t>
  </si>
  <si>
    <t>360EL</t>
  </si>
  <si>
    <t>405,22</t>
  </si>
  <si>
    <t>F553914000006532</t>
  </si>
  <si>
    <t>11183832659</t>
  </si>
  <si>
    <t>363EL</t>
  </si>
  <si>
    <t>272,92</t>
  </si>
  <si>
    <t>F553908000016243</t>
  </si>
  <si>
    <t>11284614262</t>
  </si>
  <si>
    <t>SP  000017</t>
  </si>
  <si>
    <t>599,59</t>
  </si>
  <si>
    <t>SICUL TARGHE di GERVASI ENRICO MARIA</t>
  </si>
  <si>
    <t>GRVNCM60S23L331Z</t>
  </si>
  <si>
    <t>F553914000006568</t>
  </si>
  <si>
    <t>11240582008</t>
  </si>
  <si>
    <t>1/PA/2023</t>
  </si>
  <si>
    <t>F553914000006719</t>
  </si>
  <si>
    <t>11502466536</t>
  </si>
  <si>
    <t>F553914000006733</t>
  </si>
  <si>
    <t>11522996335</t>
  </si>
  <si>
    <t>00233A01</t>
  </si>
  <si>
    <t>152,97</t>
  </si>
  <si>
    <t>F553914000006608</t>
  </si>
  <si>
    <t>11277271971</t>
  </si>
  <si>
    <t>5.466,30</t>
  </si>
  <si>
    <t>F553914000006609</t>
  </si>
  <si>
    <t>11277282154</t>
  </si>
  <si>
    <t>F553914000006793</t>
  </si>
  <si>
    <t>11688096452</t>
  </si>
  <si>
    <t>85EL</t>
  </si>
  <si>
    <t>821,84</t>
  </si>
  <si>
    <t>F553914000006765</t>
  </si>
  <si>
    <t>11605861875</t>
  </si>
  <si>
    <t>81.516,59</t>
  </si>
  <si>
    <t>Orizzonte società cooperativa sociale</t>
  </si>
  <si>
    <t>F553914000007147</t>
  </si>
  <si>
    <t>12881443448</t>
  </si>
  <si>
    <t>FATTPA 88_24</t>
  </si>
  <si>
    <t>5.796,76</t>
  </si>
  <si>
    <t>F553914000006694</t>
  </si>
  <si>
    <t>11416268578</t>
  </si>
  <si>
    <t>FPA 22/24</t>
  </si>
  <si>
    <t>4.962,30</t>
  </si>
  <si>
    <t>F553914000006973</t>
  </si>
  <si>
    <t>12239892167</t>
  </si>
  <si>
    <t>201EL</t>
  </si>
  <si>
    <t>1.449,04</t>
  </si>
  <si>
    <t>F553914000006708</t>
  </si>
  <si>
    <t>11433988685</t>
  </si>
  <si>
    <t>29/PA</t>
  </si>
  <si>
    <t>F553914000006644</t>
  </si>
  <si>
    <t>11336474042</t>
  </si>
  <si>
    <t>5.473,44</t>
  </si>
  <si>
    <t>F553914000006573</t>
  </si>
  <si>
    <t>11245975568</t>
  </si>
  <si>
    <t>510,00</t>
  </si>
  <si>
    <t>F553914000006563</t>
  </si>
  <si>
    <t>11226050855</t>
  </si>
  <si>
    <t>1012</t>
  </si>
  <si>
    <t>156,16</t>
  </si>
  <si>
    <t>F553914000006598</t>
  </si>
  <si>
    <t>11276214507</t>
  </si>
  <si>
    <t>426/001</t>
  </si>
  <si>
    <t>F553914000006712</t>
  </si>
  <si>
    <t>11441684823</t>
  </si>
  <si>
    <t>3.072,30</t>
  </si>
  <si>
    <t>F553914000007060</t>
  </si>
  <si>
    <t>12521828719</t>
  </si>
  <si>
    <t>472/E</t>
  </si>
  <si>
    <t>2.120,46</t>
  </si>
  <si>
    <t>F553914000006506</t>
  </si>
  <si>
    <t>11029921144</t>
  </si>
  <si>
    <t>206/E/2023</t>
  </si>
  <si>
    <t>INTERACTIVE MINDS S.R.L.S. UNIPERSONALE</t>
  </si>
  <si>
    <t>02848310815</t>
  </si>
  <si>
    <t>F553914000006565</t>
  </si>
  <si>
    <t>11225869347</t>
  </si>
  <si>
    <t>3.538,00</t>
  </si>
  <si>
    <t>ESIBIRSI SOCIETA' COOPERATIVA</t>
  </si>
  <si>
    <t>01463820934</t>
  </si>
  <si>
    <t>F553914000006564</t>
  </si>
  <si>
    <t>11227167108</t>
  </si>
  <si>
    <t>1162</t>
  </si>
  <si>
    <t>759,00</t>
  </si>
  <si>
    <t>F553914000006956</t>
  </si>
  <si>
    <t>12180570852</t>
  </si>
  <si>
    <t>101/PA</t>
  </si>
  <si>
    <t>5.145,82</t>
  </si>
  <si>
    <t>F553914000006857</t>
  </si>
  <si>
    <t>11914768219</t>
  </si>
  <si>
    <t>9.349,28</t>
  </si>
  <si>
    <t>F553914000006590</t>
  </si>
  <si>
    <t>11264020051</t>
  </si>
  <si>
    <t>3PA</t>
  </si>
  <si>
    <t>15.172,50</t>
  </si>
  <si>
    <t>F553914000007028</t>
  </si>
  <si>
    <t>12447323217</t>
  </si>
  <si>
    <t>F553914000006725</t>
  </si>
  <si>
    <t>11508334400</t>
  </si>
  <si>
    <t>0000005E</t>
  </si>
  <si>
    <t>81,19</t>
  </si>
  <si>
    <t>F553914000006838</t>
  </si>
  <si>
    <t>11845861887</t>
  </si>
  <si>
    <t>F553914000006614</t>
  </si>
  <si>
    <t>11276203200</t>
  </si>
  <si>
    <t>424/001</t>
  </si>
  <si>
    <t>253,62</t>
  </si>
  <si>
    <t>F553914000006806</t>
  </si>
  <si>
    <t>11704941814</t>
  </si>
  <si>
    <t>54/PA</t>
  </si>
  <si>
    <t>11.392,92</t>
  </si>
  <si>
    <t>F553914000006566</t>
  </si>
  <si>
    <t>11237518337</t>
  </si>
  <si>
    <t>FATTPA 7_24</t>
  </si>
  <si>
    <t>10.817,21</t>
  </si>
  <si>
    <t>F553914000006714</t>
  </si>
  <si>
    <t>11461522160</t>
  </si>
  <si>
    <t>194</t>
  </si>
  <si>
    <t>774,90</t>
  </si>
  <si>
    <t>F553914000006782</t>
  </si>
  <si>
    <t>11626968878</t>
  </si>
  <si>
    <t>6.884,16</t>
  </si>
  <si>
    <t>F553914000006685</t>
  </si>
  <si>
    <t>11402552569</t>
  </si>
  <si>
    <t>00151A01</t>
  </si>
  <si>
    <t>238,78</t>
  </si>
  <si>
    <t>F553914000006658</t>
  </si>
  <si>
    <t>11354596917</t>
  </si>
  <si>
    <t>17.790,63</t>
  </si>
  <si>
    <t>F553914000006756</t>
  </si>
  <si>
    <t>11582570353</t>
  </si>
  <si>
    <t>00305A01</t>
  </si>
  <si>
    <t>241,43</t>
  </si>
  <si>
    <t>F553914000007071</t>
  </si>
  <si>
    <t>12578282273</t>
  </si>
  <si>
    <t>FPA 95/24</t>
  </si>
  <si>
    <t>14.097,30</t>
  </si>
  <si>
    <t>F553914000006559</t>
  </si>
  <si>
    <t>11237402372</t>
  </si>
  <si>
    <t>FATTPA 6_24</t>
  </si>
  <si>
    <t>F553914000006978</t>
  </si>
  <si>
    <t>12254538165</t>
  </si>
  <si>
    <t>05/PA</t>
  </si>
  <si>
    <t>350,14</t>
  </si>
  <si>
    <t>F553914000006736</t>
  </si>
  <si>
    <t>11528207375</t>
  </si>
  <si>
    <t>1.151,28</t>
  </si>
  <si>
    <t>F553914000006903</t>
  </si>
  <si>
    <t>12058205415</t>
  </si>
  <si>
    <t>105</t>
  </si>
  <si>
    <t>20.273,30</t>
  </si>
  <si>
    <t>F553914000007048</t>
  </si>
  <si>
    <t>12468480048</t>
  </si>
  <si>
    <t>FATTPA 146_24</t>
  </si>
  <si>
    <t>F553914000006613</t>
  </si>
  <si>
    <t>11276228875</t>
  </si>
  <si>
    <t>429/001</t>
  </si>
  <si>
    <t>F553914000006629</t>
  </si>
  <si>
    <t>11310348712</t>
  </si>
  <si>
    <t>76</t>
  </si>
  <si>
    <t>8.212,40</t>
  </si>
  <si>
    <t>F553914000006655</t>
  </si>
  <si>
    <t>11354164986</t>
  </si>
  <si>
    <t>NDPA1</t>
  </si>
  <si>
    <t>18,00</t>
  </si>
  <si>
    <t>F553914000006858</t>
  </si>
  <si>
    <t>11920894007</t>
  </si>
  <si>
    <t>243/E</t>
  </si>
  <si>
    <t>4.445,66</t>
  </si>
  <si>
    <t>F553914000006643</t>
  </si>
  <si>
    <t>11310559196</t>
  </si>
  <si>
    <t>3.407,25</t>
  </si>
  <si>
    <t>F553914000006807</t>
  </si>
  <si>
    <t>11703202090</t>
  </si>
  <si>
    <t>Associazione La Mimosa</t>
  </si>
  <si>
    <t>91021880819</t>
  </si>
  <si>
    <t>F553914000006939</t>
  </si>
  <si>
    <t>12146421025</t>
  </si>
  <si>
    <t>FATTPA 11_24</t>
  </si>
  <si>
    <t>4.526,00</t>
  </si>
  <si>
    <t>F553914000006819</t>
  </si>
  <si>
    <t>11793350257</t>
  </si>
  <si>
    <t>6/PA</t>
  </si>
  <si>
    <t>2.868,22</t>
  </si>
  <si>
    <t>F553914000006975</t>
  </si>
  <si>
    <t>12239858031</t>
  </si>
  <si>
    <t>F553914000006960</t>
  </si>
  <si>
    <t>12186870401</t>
  </si>
  <si>
    <t>FATTPA 12_24</t>
  </si>
  <si>
    <t>630,54</t>
  </si>
  <si>
    <t>F553914000006920</t>
  </si>
  <si>
    <t>12088055646</t>
  </si>
  <si>
    <t>112</t>
  </si>
  <si>
    <t>153,44</t>
  </si>
  <si>
    <t>F553914000006707</t>
  </si>
  <si>
    <t>11433141656</t>
  </si>
  <si>
    <t>5.447,00</t>
  </si>
  <si>
    <t>F553914000006791</t>
  </si>
  <si>
    <t>11673202238</t>
  </si>
  <si>
    <t>38/PA</t>
  </si>
  <si>
    <t>2.897,96</t>
  </si>
  <si>
    <t>F553914000006632</t>
  </si>
  <si>
    <t>11317802213</t>
  </si>
  <si>
    <t>83</t>
  </si>
  <si>
    <t>2.071,44</t>
  </si>
  <si>
    <t>F553914000006984</t>
  </si>
  <si>
    <t>12264356264</t>
  </si>
  <si>
    <t>123/PA</t>
  </si>
  <si>
    <t>2.420,11</t>
  </si>
  <si>
    <t>F553914000006954</t>
  </si>
  <si>
    <t>12171859035</t>
  </si>
  <si>
    <t>112/PA</t>
  </si>
  <si>
    <t>2.376,15</t>
  </si>
  <si>
    <t>F553914000007116</t>
  </si>
  <si>
    <t>12676494754</t>
  </si>
  <si>
    <t>143</t>
  </si>
  <si>
    <t>1.529,47</t>
  </si>
  <si>
    <t>F553914000006877</t>
  </si>
  <si>
    <t>11991187905</t>
  </si>
  <si>
    <t>202CASA RIPOSO</t>
  </si>
  <si>
    <t>6.024,47</t>
  </si>
  <si>
    <t>F553914000006961</t>
  </si>
  <si>
    <t>12193717828</t>
  </si>
  <si>
    <t>93</t>
  </si>
  <si>
    <t>7.134,08</t>
  </si>
  <si>
    <t>F553914000006998</t>
  </si>
  <si>
    <t>12306214129</t>
  </si>
  <si>
    <t>2024   643</t>
  </si>
  <si>
    <t>448,97</t>
  </si>
  <si>
    <t>F553914000006989</t>
  </si>
  <si>
    <t>12263026484</t>
  </si>
  <si>
    <t>212</t>
  </si>
  <si>
    <t>10.668,46</t>
  </si>
  <si>
    <t>F553914000006966</t>
  </si>
  <si>
    <t>12206722236</t>
  </si>
  <si>
    <t>FPA 18/24</t>
  </si>
  <si>
    <t>6.847,26</t>
  </si>
  <si>
    <t>F553914000007146</t>
  </si>
  <si>
    <t>12869922893</t>
  </si>
  <si>
    <t>876</t>
  </si>
  <si>
    <t>13.775,17</t>
  </si>
  <si>
    <t>F553914000006983</t>
  </si>
  <si>
    <t>12257765431</t>
  </si>
  <si>
    <t>107/PA</t>
  </si>
  <si>
    <t>7.942,20</t>
  </si>
  <si>
    <t>F553914000006996</t>
  </si>
  <si>
    <t>12282569244</t>
  </si>
  <si>
    <t>FPA 11/24</t>
  </si>
  <si>
    <t>8.011,95</t>
  </si>
  <si>
    <t>F553914000006630</t>
  </si>
  <si>
    <t>11311683310</t>
  </si>
  <si>
    <t>38,36</t>
  </si>
  <si>
    <t>F553914000006569</t>
  </si>
  <si>
    <t>11214947194</t>
  </si>
  <si>
    <t>F553914000006862</t>
  </si>
  <si>
    <t>11945993372</t>
  </si>
  <si>
    <t>00599A01</t>
  </si>
  <si>
    <t>224,05</t>
  </si>
  <si>
    <t>F553914000006861</t>
  </si>
  <si>
    <t>11945993368</t>
  </si>
  <si>
    <t>00600A01</t>
  </si>
  <si>
    <t>218,50</t>
  </si>
  <si>
    <t>F553914000006636</t>
  </si>
  <si>
    <t>11317390203</t>
  </si>
  <si>
    <t>4.818,87</t>
  </si>
  <si>
    <t>F553914000006552</t>
  </si>
  <si>
    <t>11199722622</t>
  </si>
  <si>
    <t>23261486</t>
  </si>
  <si>
    <t>19.560,87</t>
  </si>
  <si>
    <t>F553914000006875</t>
  </si>
  <si>
    <t>11979553766</t>
  </si>
  <si>
    <t>2.767,50</t>
  </si>
  <si>
    <t>F553914000006874</t>
  </si>
  <si>
    <t>11978785914</t>
  </si>
  <si>
    <t>6VITA</t>
  </si>
  <si>
    <t>F553914000006676</t>
  </si>
  <si>
    <t>11392330617</t>
  </si>
  <si>
    <t>F553914000006834</t>
  </si>
  <si>
    <t>11834804901</t>
  </si>
  <si>
    <t>00498A01</t>
  </si>
  <si>
    <t>140,85</t>
  </si>
  <si>
    <t>F553914000006710</t>
  </si>
  <si>
    <t>11433270285</t>
  </si>
  <si>
    <t>F553914000007008</t>
  </si>
  <si>
    <t>12343314054</t>
  </si>
  <si>
    <t>417/E</t>
  </si>
  <si>
    <t>5.050,11</t>
  </si>
  <si>
    <t>F553914000006653</t>
  </si>
  <si>
    <t>11345565865</t>
  </si>
  <si>
    <t>20/PA</t>
  </si>
  <si>
    <t>11.978,40</t>
  </si>
  <si>
    <t>F553914000006974</t>
  </si>
  <si>
    <t>12239673199</t>
  </si>
  <si>
    <t>6.693,83</t>
  </si>
  <si>
    <t>F553914000006962</t>
  </si>
  <si>
    <t>12209858799</t>
  </si>
  <si>
    <t>548</t>
  </si>
  <si>
    <t>11.569,11</t>
  </si>
  <si>
    <t>F553914000006594</t>
  </si>
  <si>
    <t>11264020165</t>
  </si>
  <si>
    <t>4PA</t>
  </si>
  <si>
    <t>21.483,00</t>
  </si>
  <si>
    <t>F553914000006597</t>
  </si>
  <si>
    <t>11278751011</t>
  </si>
  <si>
    <t>F553914000006621</t>
  </si>
  <si>
    <t>11292983473</t>
  </si>
  <si>
    <t>235/PA</t>
  </si>
  <si>
    <t>F553914000006693</t>
  </si>
  <si>
    <t>11416264196</t>
  </si>
  <si>
    <t>FPA 21/24</t>
  </si>
  <si>
    <t>2.034,90</t>
  </si>
  <si>
    <t>F553914000006587</t>
  </si>
  <si>
    <t>11263423596</t>
  </si>
  <si>
    <t>2818</t>
  </si>
  <si>
    <t>2.587,04</t>
  </si>
  <si>
    <t>F553914000006738</t>
  </si>
  <si>
    <t>11551134300</t>
  </si>
  <si>
    <t>4VITA</t>
  </si>
  <si>
    <t>F553914000006545</t>
  </si>
  <si>
    <t>11182604916</t>
  </si>
  <si>
    <t>2688</t>
  </si>
  <si>
    <t>2.512,58</t>
  </si>
  <si>
    <t>F553914000007123</t>
  </si>
  <si>
    <t>12707900380</t>
  </si>
  <si>
    <t>FATTPA 81_24</t>
  </si>
  <si>
    <t>F553914000007015</t>
  </si>
  <si>
    <t>12403949271</t>
  </si>
  <si>
    <t>146</t>
  </si>
  <si>
    <t>11.776,52</t>
  </si>
  <si>
    <t>F553914000007031</t>
  </si>
  <si>
    <t>12448217002</t>
  </si>
  <si>
    <t>78</t>
  </si>
  <si>
    <t>F553914000007052</t>
  </si>
  <si>
    <t>12481138249</t>
  </si>
  <si>
    <t>230EL</t>
  </si>
  <si>
    <t>1.563,16</t>
  </si>
  <si>
    <t>F553914000007054</t>
  </si>
  <si>
    <t>12481164695</t>
  </si>
  <si>
    <t>228EL</t>
  </si>
  <si>
    <t>1.709,67</t>
  </si>
  <si>
    <t>F553914000006617</t>
  </si>
  <si>
    <t>11276975658</t>
  </si>
  <si>
    <t>62</t>
  </si>
  <si>
    <t>3.554,30</t>
  </si>
  <si>
    <t>F553914000006536</t>
  </si>
  <si>
    <t>11182600727</t>
  </si>
  <si>
    <t>2687</t>
  </si>
  <si>
    <t>36.077,58</t>
  </si>
  <si>
    <t>F553914000006764</t>
  </si>
  <si>
    <t>11605861747</t>
  </si>
  <si>
    <t>247.515,81</t>
  </si>
  <si>
    <t>F553914000006987</t>
  </si>
  <si>
    <t>12262503752</t>
  </si>
  <si>
    <t>268CASA RIPOSO</t>
  </si>
  <si>
    <t>F553914000006661</t>
  </si>
  <si>
    <t>11363808682</t>
  </si>
  <si>
    <t>131</t>
  </si>
  <si>
    <t>18.252,35</t>
  </si>
  <si>
    <t>F553914000006603</t>
  </si>
  <si>
    <t>11278626288</t>
  </si>
  <si>
    <t>3.281,88</t>
  </si>
  <si>
    <t>F553914000006786</t>
  </si>
  <si>
    <t>11648377822</t>
  </si>
  <si>
    <t>5/PA</t>
  </si>
  <si>
    <t>430,29</t>
  </si>
  <si>
    <t>F553914000007049</t>
  </si>
  <si>
    <t>12475356896</t>
  </si>
  <si>
    <t>117</t>
  </si>
  <si>
    <t>1.988,00</t>
  </si>
  <si>
    <t>F553914000006909</t>
  </si>
  <si>
    <t>12071169057</t>
  </si>
  <si>
    <t>167</t>
  </si>
  <si>
    <t>8.799,13</t>
  </si>
  <si>
    <t>F553914000007042</t>
  </si>
  <si>
    <t>12466091270</t>
  </si>
  <si>
    <t>5.600,56</t>
  </si>
  <si>
    <t>F553914000006953</t>
  </si>
  <si>
    <t>12171858373</t>
  </si>
  <si>
    <t>111/PA</t>
  </si>
  <si>
    <t>949,11</t>
  </si>
  <si>
    <t>F553914000007155</t>
  </si>
  <si>
    <t>12900182489</t>
  </si>
  <si>
    <t>430CASA RIPOSO</t>
  </si>
  <si>
    <t>1.628,24</t>
  </si>
  <si>
    <t>F553914000007022</t>
  </si>
  <si>
    <t>12427148616</t>
  </si>
  <si>
    <t>2024   774</t>
  </si>
  <si>
    <t>1.059,72</t>
  </si>
  <si>
    <t>F553914000006660</t>
  </si>
  <si>
    <t>11354241344</t>
  </si>
  <si>
    <t>97.374,99</t>
  </si>
  <si>
    <t>F553914000006993</t>
  </si>
  <si>
    <t>12282614909</t>
  </si>
  <si>
    <t>FATTPA 58_24</t>
  </si>
  <si>
    <t>11.428,93</t>
  </si>
  <si>
    <t>F553914000007004</t>
  </si>
  <si>
    <t>12330263061</t>
  </si>
  <si>
    <t>1.105,50</t>
  </si>
  <si>
    <t>F553914000007108</t>
  </si>
  <si>
    <t>12647850943</t>
  </si>
  <si>
    <t>135</t>
  </si>
  <si>
    <t>602,08</t>
  </si>
  <si>
    <t>F553914000006648</t>
  </si>
  <si>
    <t>11345563924</t>
  </si>
  <si>
    <t>19/PA</t>
  </si>
  <si>
    <t>1.887,90</t>
  </si>
  <si>
    <t>F553914000006677</t>
  </si>
  <si>
    <t>11392282623</t>
  </si>
  <si>
    <t>F553914000007087</t>
  </si>
  <si>
    <t>12606847129</t>
  </si>
  <si>
    <t>C22</t>
  </si>
  <si>
    <t>225,03</t>
  </si>
  <si>
    <t>F553914000006544</t>
  </si>
  <si>
    <t>11182614718</t>
  </si>
  <si>
    <t>2690</t>
  </si>
  <si>
    <t>5.140,24</t>
  </si>
  <si>
    <t>F553914000007089</t>
  </si>
  <si>
    <t>12615394172</t>
  </si>
  <si>
    <t>2.014,86</t>
  </si>
  <si>
    <t>F553914000006892</t>
  </si>
  <si>
    <t>12029746095</t>
  </si>
  <si>
    <t>476</t>
  </si>
  <si>
    <t>22,14</t>
  </si>
  <si>
    <t>F553914000006991</t>
  </si>
  <si>
    <t>12265155438</t>
  </si>
  <si>
    <t>35/430</t>
  </si>
  <si>
    <t>F553914000006904</t>
  </si>
  <si>
    <t>12054861489</t>
  </si>
  <si>
    <t>FATTPA 144_24</t>
  </si>
  <si>
    <t>2.146,98</t>
  </si>
  <si>
    <t>F553914000006913</t>
  </si>
  <si>
    <t>12080440838</t>
  </si>
  <si>
    <t>694</t>
  </si>
  <si>
    <t>34.121,22</t>
  </si>
  <si>
    <t>F553914000006742</t>
  </si>
  <si>
    <t>11563107524</t>
  </si>
  <si>
    <t>255</t>
  </si>
  <si>
    <t>2.523,96</t>
  </si>
  <si>
    <t>F553914000007136</t>
  </si>
  <si>
    <t>12818760305</t>
  </si>
  <si>
    <t>136,32</t>
  </si>
  <si>
    <t>F553914000007096</t>
  </si>
  <si>
    <t>12622431075</t>
  </si>
  <si>
    <t>FATTPA 18_24</t>
  </si>
  <si>
    <t>748,53</t>
  </si>
  <si>
    <t>F553914000006777</t>
  </si>
  <si>
    <t>11626737386</t>
  </si>
  <si>
    <t>23/2024</t>
  </si>
  <si>
    <t>F553914000005978</t>
  </si>
  <si>
    <t>9223823517</t>
  </si>
  <si>
    <t>50/PA</t>
  </si>
  <si>
    <t>6.041,70</t>
  </si>
  <si>
    <t>F553914000006893</t>
  </si>
  <si>
    <t>12044352773</t>
  </si>
  <si>
    <t>227CASA RIPOSO</t>
  </si>
  <si>
    <t>F553914000006906</t>
  </si>
  <si>
    <t>12055271066</t>
  </si>
  <si>
    <t>2.246,66</t>
  </si>
  <si>
    <t>F553914000006895</t>
  </si>
  <si>
    <t>12048022329</t>
  </si>
  <si>
    <t>FATTPA 94_24</t>
  </si>
  <si>
    <t>743,45</t>
  </si>
  <si>
    <t>F553914000006524</t>
  </si>
  <si>
    <t>11114936702</t>
  </si>
  <si>
    <t>205/PA</t>
  </si>
  <si>
    <t>2.299,50</t>
  </si>
  <si>
    <t>L'ALBERO DELLE IDEE SOCIETA' COOPERATIVA SOCIALE O.N.L.U.S.</t>
  </si>
  <si>
    <t>02677340842</t>
  </si>
  <si>
    <t>F553914000006528</t>
  </si>
  <si>
    <t>11131453126</t>
  </si>
  <si>
    <t>71PA</t>
  </si>
  <si>
    <t>4.151,89</t>
  </si>
  <si>
    <t>F553914000006679</t>
  </si>
  <si>
    <t>11392061379</t>
  </si>
  <si>
    <t>F553914000006604</t>
  </si>
  <si>
    <t>11276210051</t>
  </si>
  <si>
    <t>425/001</t>
  </si>
  <si>
    <t>F553914000006166</t>
  </si>
  <si>
    <t>9871979464</t>
  </si>
  <si>
    <t>1.054,90</t>
  </si>
  <si>
    <t>CONSORZIO SICILIANO DI RIABILITAZIONE A R.L.</t>
  </si>
  <si>
    <t>93000110879</t>
  </si>
  <si>
    <t>F553914000006709</t>
  </si>
  <si>
    <t>11435170875</t>
  </si>
  <si>
    <t>FATTPA 33_24</t>
  </si>
  <si>
    <t>38.394,84</t>
  </si>
  <si>
    <t>F553914000007018</t>
  </si>
  <si>
    <t>12419082054</t>
  </si>
  <si>
    <t>17.251,70</t>
  </si>
  <si>
    <t>F553914000007019</t>
  </si>
  <si>
    <t>12427067998</t>
  </si>
  <si>
    <t>2024   775</t>
  </si>
  <si>
    <t>635,56</t>
  </si>
  <si>
    <t>F553914000006749</t>
  </si>
  <si>
    <t>11567652897</t>
  </si>
  <si>
    <t>F553914000007124</t>
  </si>
  <si>
    <t>12708252275</t>
  </si>
  <si>
    <t>90</t>
  </si>
  <si>
    <t>F553914000006949</t>
  </si>
  <si>
    <t>12158865730</t>
  </si>
  <si>
    <t>2024   565</t>
  </si>
  <si>
    <t>1.197,47</t>
  </si>
  <si>
    <t>F553914000006699</t>
  </si>
  <si>
    <t>11426084256</t>
  </si>
  <si>
    <t>F553914000003566</t>
  </si>
  <si>
    <t>3279615490</t>
  </si>
  <si>
    <t>51/PA</t>
  </si>
  <si>
    <t>2.115,18</t>
  </si>
  <si>
    <t>F553914000006523</t>
  </si>
  <si>
    <t>11114780534</t>
  </si>
  <si>
    <t>113/50</t>
  </si>
  <si>
    <t>F553914000007128</t>
  </si>
  <si>
    <t>12727651387</t>
  </si>
  <si>
    <t>173/PA</t>
  </si>
  <si>
    <t>4.523,85</t>
  </si>
  <si>
    <t>F553914000006633</t>
  </si>
  <si>
    <t>11311945239</t>
  </si>
  <si>
    <t>2.759,94</t>
  </si>
  <si>
    <t>F553914000006876</t>
  </si>
  <si>
    <t>11991182840</t>
  </si>
  <si>
    <t>201CASA RIPOSO</t>
  </si>
  <si>
    <t>271,37</t>
  </si>
  <si>
    <t>F553914000006859</t>
  </si>
  <si>
    <t>11923989332</t>
  </si>
  <si>
    <t>FATTPA 115_24</t>
  </si>
  <si>
    <t>4.411,40</t>
  </si>
  <si>
    <t>F553914000007113</t>
  </si>
  <si>
    <t>12674591434</t>
  </si>
  <si>
    <t>FPA 23/24</t>
  </si>
  <si>
    <t>FONDAZIONE ORIZZONTE SPERANZA - ONLUS</t>
  </si>
  <si>
    <t>F553914000006722</t>
  </si>
  <si>
    <t>11510347826</t>
  </si>
  <si>
    <t>14 E</t>
  </si>
  <si>
    <t>1.177,00</t>
  </si>
  <si>
    <t>F553914000007172</t>
  </si>
  <si>
    <t>12968318212</t>
  </si>
  <si>
    <t>0000037E</t>
  </si>
  <si>
    <t>194,71</t>
  </si>
  <si>
    <t>F553914000007050</t>
  </si>
  <si>
    <t>12466152541</t>
  </si>
  <si>
    <t>FPA 26/24</t>
  </si>
  <si>
    <t>1.802,92</t>
  </si>
  <si>
    <t>F553914000007130</t>
  </si>
  <si>
    <t>12726349020</t>
  </si>
  <si>
    <t>144.210,00</t>
  </si>
  <si>
    <t>F553914000007127</t>
  </si>
  <si>
    <t>12727653450</t>
  </si>
  <si>
    <t>174/PA</t>
  </si>
  <si>
    <t>2.150,68</t>
  </si>
  <si>
    <t>F553914000006607</t>
  </si>
  <si>
    <t>11276196980</t>
  </si>
  <si>
    <t>423/001</t>
  </si>
  <si>
    <t>F553914000007039</t>
  </si>
  <si>
    <t>12479464216</t>
  </si>
  <si>
    <t>924</t>
  </si>
  <si>
    <t>42.138,46</t>
  </si>
  <si>
    <t>F553914000006995</t>
  </si>
  <si>
    <t>12281126738</t>
  </si>
  <si>
    <t>794</t>
  </si>
  <si>
    <t>134,26</t>
  </si>
  <si>
    <t>F553914000006994</t>
  </si>
  <si>
    <t>12281132403</t>
  </si>
  <si>
    <t>795</t>
  </si>
  <si>
    <t>GUZZIO DOTT. ANTONINO</t>
  </si>
  <si>
    <t>GZZNNN68B16C871U</t>
  </si>
  <si>
    <t>F553914000007011</t>
  </si>
  <si>
    <t>12361769978</t>
  </si>
  <si>
    <t>78/2024</t>
  </si>
  <si>
    <t>5.626,03</t>
  </si>
  <si>
    <t>F553914000006763</t>
  </si>
  <si>
    <t>11603429789</t>
  </si>
  <si>
    <t>96/E</t>
  </si>
  <si>
    <t>2.807,78</t>
  </si>
  <si>
    <t>F553914000007102</t>
  </si>
  <si>
    <t>12629213385</t>
  </si>
  <si>
    <t>1016</t>
  </si>
  <si>
    <t>6.463,66</t>
  </si>
  <si>
    <t>F553914000006718</t>
  </si>
  <si>
    <t>11491481877</t>
  </si>
  <si>
    <t>10.998,75</t>
  </si>
  <si>
    <t>FONDAZIONE DON CALABRIA PER IL SOCIALE E.T.S.</t>
  </si>
  <si>
    <t>93300770232</t>
  </si>
  <si>
    <t>F553914000007145</t>
  </si>
  <si>
    <t>12861832853</t>
  </si>
  <si>
    <t>92/ 12</t>
  </si>
  <si>
    <t>F553914000006611</t>
  </si>
  <si>
    <t>11276192389</t>
  </si>
  <si>
    <t>422/001</t>
  </si>
  <si>
    <t>F553914000006849</t>
  </si>
  <si>
    <t>11872330539</t>
  </si>
  <si>
    <t>F553914000006835</t>
  </si>
  <si>
    <t>11835392026</t>
  </si>
  <si>
    <t>66/PA</t>
  </si>
  <si>
    <t>F553914000006616</t>
  </si>
  <si>
    <t>11276240048</t>
  </si>
  <si>
    <t>431/001</t>
  </si>
  <si>
    <t>MDQNHB</t>
  </si>
  <si>
    <t>F553930000002350</t>
  </si>
  <si>
    <t>11527721954</t>
  </si>
  <si>
    <t>1.726,52</t>
  </si>
  <si>
    <t>ALCA CHIMICA S.R.L.</t>
  </si>
  <si>
    <t>02689850820</t>
  </si>
  <si>
    <t>F553930000002261</t>
  </si>
  <si>
    <t>11181723205</t>
  </si>
  <si>
    <t>298/PA</t>
  </si>
  <si>
    <t>9.509,81</t>
  </si>
  <si>
    <t>RUBBINO SRL</t>
  </si>
  <si>
    <t>06577770826</t>
  </si>
  <si>
    <t>F553930000002296</t>
  </si>
  <si>
    <t>11263687073</t>
  </si>
  <si>
    <t>1697</t>
  </si>
  <si>
    <t>4.554,99</t>
  </si>
  <si>
    <t>F553930000002587</t>
  </si>
  <si>
    <t>12522221343</t>
  </si>
  <si>
    <t>FATTPA 19_24</t>
  </si>
  <si>
    <t>7.296,69</t>
  </si>
  <si>
    <t>MULYAK SCAVI DI MULYAK OLGA</t>
  </si>
  <si>
    <t>MLYLGO81E47Z138I</t>
  </si>
  <si>
    <t>F553930000002511</t>
  </si>
  <si>
    <t>12182753381</t>
  </si>
  <si>
    <t>10/2024</t>
  </si>
  <si>
    <t>14.999,96</t>
  </si>
  <si>
    <t>F553930000002522</t>
  </si>
  <si>
    <t>12198657617</t>
  </si>
  <si>
    <t>0000294</t>
  </si>
  <si>
    <t>161.988,39</t>
  </si>
  <si>
    <t>City Green Light srl</t>
  </si>
  <si>
    <t>03785880240</t>
  </si>
  <si>
    <t>F553930000002446</t>
  </si>
  <si>
    <t>11966570990</t>
  </si>
  <si>
    <t>24-VPA0882</t>
  </si>
  <si>
    <t>59.434,80</t>
  </si>
  <si>
    <t>SIAT  S.r.l.</t>
  </si>
  <si>
    <t>01689690848</t>
  </si>
  <si>
    <t>F553930000002523</t>
  </si>
  <si>
    <t>12201038148</t>
  </si>
  <si>
    <t>6PA</t>
  </si>
  <si>
    <t>21.800,01</t>
  </si>
  <si>
    <t>SELEMA SRL</t>
  </si>
  <si>
    <t>02582990814</t>
  </si>
  <si>
    <t>F553930000002487</t>
  </si>
  <si>
    <t>12052898761</t>
  </si>
  <si>
    <t>224 /F</t>
  </si>
  <si>
    <t>19.444,96</t>
  </si>
  <si>
    <t>MA.ECO. S.R.L.</t>
  </si>
  <si>
    <t>01865570814</t>
  </si>
  <si>
    <t>F553930000002579</t>
  </si>
  <si>
    <t>12485804879</t>
  </si>
  <si>
    <t>510</t>
  </si>
  <si>
    <t>3.844,83</t>
  </si>
  <si>
    <t>D'ANGELO VINCENZO S.R.L.</t>
  </si>
  <si>
    <t>02211900812</t>
  </si>
  <si>
    <t>F553930000002647</t>
  </si>
  <si>
    <t>12729555867</t>
  </si>
  <si>
    <t>698</t>
  </si>
  <si>
    <t>7.326,48</t>
  </si>
  <si>
    <t>F553930000002521</t>
  </si>
  <si>
    <t>12198662372</t>
  </si>
  <si>
    <t>0000296</t>
  </si>
  <si>
    <t>49.626,39</t>
  </si>
  <si>
    <t>F553930000002410</t>
  </si>
  <si>
    <t>11777276698</t>
  </si>
  <si>
    <t>294</t>
  </si>
  <si>
    <t>8.886,02</t>
  </si>
  <si>
    <t>F553930000002517</t>
  </si>
  <si>
    <t>12201041553</t>
  </si>
  <si>
    <t>9PA</t>
  </si>
  <si>
    <t>3.847,06</t>
  </si>
  <si>
    <t>ECOXXI S.R.L.</t>
  </si>
  <si>
    <t>02536340843</t>
  </si>
  <si>
    <t>F553930000002384</t>
  </si>
  <si>
    <t>11666708788</t>
  </si>
  <si>
    <t>2/23</t>
  </si>
  <si>
    <t>2.299,53</t>
  </si>
  <si>
    <t>S.I.C.E.S. GROUP SRL</t>
  </si>
  <si>
    <t>02123630812</t>
  </si>
  <si>
    <t>F553930000002634</t>
  </si>
  <si>
    <t>12672559855</t>
  </si>
  <si>
    <t>24.047,52</t>
  </si>
  <si>
    <t>Eco Certificazioni Spa</t>
  </si>
  <si>
    <t>01358950390</t>
  </si>
  <si>
    <t>F553930000002598</t>
  </si>
  <si>
    <t>12563666163</t>
  </si>
  <si>
    <t>24-31977</t>
  </si>
  <si>
    <t>268,40</t>
  </si>
  <si>
    <t>220,00</t>
  </si>
  <si>
    <t>LeasePlan Italia S.p.A.</t>
  </si>
  <si>
    <t>06496050151</t>
  </si>
  <si>
    <t>F553930000002475</t>
  </si>
  <si>
    <t>12004513865</t>
  </si>
  <si>
    <t>35360824</t>
  </si>
  <si>
    <t>840,36</t>
  </si>
  <si>
    <t>F553930000002671</t>
  </si>
  <si>
    <t>12847930108</t>
  </si>
  <si>
    <t>1150</t>
  </si>
  <si>
    <t>182,79</t>
  </si>
  <si>
    <t>F553930000002551</t>
  </si>
  <si>
    <t>12390341255</t>
  </si>
  <si>
    <t>527</t>
  </si>
  <si>
    <t>49.077,25</t>
  </si>
  <si>
    <t>pietro ingrande</t>
  </si>
  <si>
    <t>NGRPTR83S03D423M</t>
  </si>
  <si>
    <t>F553930000002617</t>
  </si>
  <si>
    <t>12620122663</t>
  </si>
  <si>
    <t>5.107,50</t>
  </si>
  <si>
    <t>F553930000002593</t>
  </si>
  <si>
    <t>12545261930</t>
  </si>
  <si>
    <t>24-31775</t>
  </si>
  <si>
    <t>F553930000002253</t>
  </si>
  <si>
    <t>11157024778</t>
  </si>
  <si>
    <t>1010873823</t>
  </si>
  <si>
    <t>F553930000002595</t>
  </si>
  <si>
    <t>12545265315</t>
  </si>
  <si>
    <t>24-31926</t>
  </si>
  <si>
    <t>536,80</t>
  </si>
  <si>
    <t>F553930000002630</t>
  </si>
  <si>
    <t>12658816334</t>
  </si>
  <si>
    <t>35640306</t>
  </si>
  <si>
    <t>REKEEP SPA SOCIETA A SOCIO UNICO-SOGG. DIREZ. E COORD. DI MSC SOC.PART.LAV. SPA</t>
  </si>
  <si>
    <t>02402671206</t>
  </si>
  <si>
    <t>F553930000002502</t>
  </si>
  <si>
    <t>12140012024</t>
  </si>
  <si>
    <t>7824005654</t>
  </si>
  <si>
    <t>77.774,98</t>
  </si>
  <si>
    <t>COREPLA</t>
  </si>
  <si>
    <t>12295820158</t>
  </si>
  <si>
    <t>F553930000002628</t>
  </si>
  <si>
    <t>12657134541</t>
  </si>
  <si>
    <t>42372</t>
  </si>
  <si>
    <t>6.132,07</t>
  </si>
  <si>
    <t>F553930000002391</t>
  </si>
  <si>
    <t>11699280094</t>
  </si>
  <si>
    <t>186</t>
  </si>
  <si>
    <t>165.407,06</t>
  </si>
  <si>
    <t>F553930000002349</t>
  </si>
  <si>
    <t>11530145470</t>
  </si>
  <si>
    <t>177</t>
  </si>
  <si>
    <t>383,68</t>
  </si>
  <si>
    <t>ZIZZO GIULIA</t>
  </si>
  <si>
    <t>ZZZGLI61M63E974V</t>
  </si>
  <si>
    <t>F553930000002372</t>
  </si>
  <si>
    <t>11649402512</t>
  </si>
  <si>
    <t>5 ELR</t>
  </si>
  <si>
    <t>755,26</t>
  </si>
  <si>
    <t>O.A.S.I. S.A.S. DI ZINNA MASSIMO &amp; C.</t>
  </si>
  <si>
    <t>00628000812</t>
  </si>
  <si>
    <t>F553930000002510</t>
  </si>
  <si>
    <t>12175183269</t>
  </si>
  <si>
    <t>660-FE</t>
  </si>
  <si>
    <t>52.487,45</t>
  </si>
  <si>
    <t>F553930000002538</t>
  </si>
  <si>
    <t>12312310185</t>
  </si>
  <si>
    <t>2/72</t>
  </si>
  <si>
    <t>476,69</t>
  </si>
  <si>
    <t>LICATA CLEAN SERVICE SRL</t>
  </si>
  <si>
    <t>01679730851</t>
  </si>
  <si>
    <t>F553930000002337</t>
  </si>
  <si>
    <t>11461819277</t>
  </si>
  <si>
    <t>4/003</t>
  </si>
  <si>
    <t>4.388,65</t>
  </si>
  <si>
    <t>F553930000002379</t>
  </si>
  <si>
    <t>11645737213</t>
  </si>
  <si>
    <t>0000164</t>
  </si>
  <si>
    <t>168.852,62</t>
  </si>
  <si>
    <t>RG COPIERS DI D'ANGELO GIUSEPPE E RAIMONDO SNC</t>
  </si>
  <si>
    <t>01618570814</t>
  </si>
  <si>
    <t>F553930000002644</t>
  </si>
  <si>
    <t>12698021277</t>
  </si>
  <si>
    <t>638/A</t>
  </si>
  <si>
    <t>298,78</t>
  </si>
  <si>
    <t>F553930000002260</t>
  </si>
  <si>
    <t>11178663209</t>
  </si>
  <si>
    <t>975/A</t>
  </si>
  <si>
    <t>F553930000002614</t>
  </si>
  <si>
    <t>12616743339</t>
  </si>
  <si>
    <t>1004</t>
  </si>
  <si>
    <t>218,20</t>
  </si>
  <si>
    <t>F553930000002433</t>
  </si>
  <si>
    <t>11872253581</t>
  </si>
  <si>
    <t>135.513,37</t>
  </si>
  <si>
    <t>SCHIFANO ANTONINO</t>
  </si>
  <si>
    <t>SCHNNN83P23D423C</t>
  </si>
  <si>
    <t>F553930000002303</t>
  </si>
  <si>
    <t>11269136627</t>
  </si>
  <si>
    <t>904,50</t>
  </si>
  <si>
    <t>F553930000002306</t>
  </si>
  <si>
    <t>11290441352</t>
  </si>
  <si>
    <t>02</t>
  </si>
  <si>
    <t>1.125,00</t>
  </si>
  <si>
    <t>F553930000002182</t>
  </si>
  <si>
    <t>11010583645</t>
  </si>
  <si>
    <t>1098</t>
  </si>
  <si>
    <t>94.845,78</t>
  </si>
  <si>
    <t>F553930000002646</t>
  </si>
  <si>
    <t>12729505335</t>
  </si>
  <si>
    <t>697</t>
  </si>
  <si>
    <t>8.465,31</t>
  </si>
  <si>
    <t>F553930000002497</t>
  </si>
  <si>
    <t>12086890839</t>
  </si>
  <si>
    <t>2/57</t>
  </si>
  <si>
    <t>3.287,22</t>
  </si>
  <si>
    <t>CORIPET</t>
  </si>
  <si>
    <t>07168330962</t>
  </si>
  <si>
    <t>F553930000002669</t>
  </si>
  <si>
    <t>12829053277</t>
  </si>
  <si>
    <t>3469</t>
  </si>
  <si>
    <t>5.335,32</t>
  </si>
  <si>
    <t>FICARA SRL</t>
  </si>
  <si>
    <t>02134940812</t>
  </si>
  <si>
    <t>F553930000002441</t>
  </si>
  <si>
    <t>11916145347</t>
  </si>
  <si>
    <t>11/E</t>
  </si>
  <si>
    <t>17.080,00</t>
  </si>
  <si>
    <t>F553930000002520</t>
  </si>
  <si>
    <t>12198670629</t>
  </si>
  <si>
    <t>0000297</t>
  </si>
  <si>
    <t>F553930000002180</t>
  </si>
  <si>
    <t>10998412712</t>
  </si>
  <si>
    <t>950</t>
  </si>
  <si>
    <t>4.392,96</t>
  </si>
  <si>
    <t>CASAMENTO SALVATORE</t>
  </si>
  <si>
    <t>CSMSVT65D08H797C</t>
  </si>
  <si>
    <t>F553930000002678</t>
  </si>
  <si>
    <t>12859945292</t>
  </si>
  <si>
    <t>47</t>
  </si>
  <si>
    <t>27.328,00</t>
  </si>
  <si>
    <t>SICULA TRASPORTI SPA</t>
  </si>
  <si>
    <t>00805460870</t>
  </si>
  <si>
    <t>F553930000002594</t>
  </si>
  <si>
    <t>12531646278</t>
  </si>
  <si>
    <t>1495/00</t>
  </si>
  <si>
    <t>255.995,52</t>
  </si>
  <si>
    <t>Orlando FABRIZIO</t>
  </si>
  <si>
    <t>RLNFRZ85H18A176E</t>
  </si>
  <si>
    <t>F553930000002345</t>
  </si>
  <si>
    <t>11491836513</t>
  </si>
  <si>
    <t>4.643,93</t>
  </si>
  <si>
    <t>GIUSEPPE PEDALINO</t>
  </si>
  <si>
    <t>PDLGPP65B11L331Y</t>
  </si>
  <si>
    <t>F553930000002406</t>
  </si>
  <si>
    <t>11757612008</t>
  </si>
  <si>
    <t>5.202,08</t>
  </si>
  <si>
    <t>F553930000002404</t>
  </si>
  <si>
    <t>11750364148</t>
  </si>
  <si>
    <t>50.737,43</t>
  </si>
  <si>
    <t>F553930000002370</t>
  </si>
  <si>
    <t>11645736807</t>
  </si>
  <si>
    <t>0000162</t>
  </si>
  <si>
    <t>585,79</t>
  </si>
  <si>
    <t>RIFUGIO MIMIANI S.R.L.</t>
  </si>
  <si>
    <t>01606280855</t>
  </si>
  <si>
    <t>F553930000002412</t>
  </si>
  <si>
    <t>11778123435</t>
  </si>
  <si>
    <t>31.201,55</t>
  </si>
  <si>
    <t>F553930000002445</t>
  </si>
  <si>
    <t>11966571064</t>
  </si>
  <si>
    <t>24-VPA0881</t>
  </si>
  <si>
    <t>298.489,32</t>
  </si>
  <si>
    <t>F553930000002342</t>
  </si>
  <si>
    <t>11491330655</t>
  </si>
  <si>
    <t>3.384,00</t>
  </si>
  <si>
    <t>M. D. S.r.l.</t>
  </si>
  <si>
    <t>02286680810</t>
  </si>
  <si>
    <t>F553930000002640</t>
  </si>
  <si>
    <t>12686277751</t>
  </si>
  <si>
    <t>382/E</t>
  </si>
  <si>
    <t>8.832,21</t>
  </si>
  <si>
    <t>F553930000002288</t>
  </si>
  <si>
    <t>11265016932</t>
  </si>
  <si>
    <t>1067</t>
  </si>
  <si>
    <t>3.344,00</t>
  </si>
  <si>
    <t>F553930000002574</t>
  </si>
  <si>
    <t>12366903633</t>
  </si>
  <si>
    <t>PA118</t>
  </si>
  <si>
    <t>335,05</t>
  </si>
  <si>
    <t>F553930000002242</t>
  </si>
  <si>
    <t>11126873921</t>
  </si>
  <si>
    <t>23-VPA2162</t>
  </si>
  <si>
    <t>48.728,79</t>
  </si>
  <si>
    <t>RE.CO.IM. S.R.L.</t>
  </si>
  <si>
    <t>03223310834</t>
  </si>
  <si>
    <t>F553930000002267</t>
  </si>
  <si>
    <t>11189821959</t>
  </si>
  <si>
    <t>FE 41/2023</t>
  </si>
  <si>
    <t>41.099,99</t>
  </si>
  <si>
    <t>CARAFFI MANUELA</t>
  </si>
  <si>
    <t>CRFMNL85L69D423Y</t>
  </si>
  <si>
    <t>F553930000002257</t>
  </si>
  <si>
    <t>11168614503</t>
  </si>
  <si>
    <t>428</t>
  </si>
  <si>
    <t>4.746,00</t>
  </si>
  <si>
    <t>PACE NICOLO'</t>
  </si>
  <si>
    <t>PCANCL59L14L331O</t>
  </si>
  <si>
    <t>F553930000002591</t>
  </si>
  <si>
    <t>12528157022</t>
  </si>
  <si>
    <t>137/E / 24</t>
  </si>
  <si>
    <t>1.315,56</t>
  </si>
  <si>
    <t>Formula Ambiente SpA</t>
  </si>
  <si>
    <t>04476870409</t>
  </si>
  <si>
    <t>F553930000002432</t>
  </si>
  <si>
    <t>11868586859</t>
  </si>
  <si>
    <t>212/SP</t>
  </si>
  <si>
    <t>687.374,94</t>
  </si>
  <si>
    <t>F553930000002238</t>
  </si>
  <si>
    <t>11126873754</t>
  </si>
  <si>
    <t>23-VPA2164</t>
  </si>
  <si>
    <t>53.393,52</t>
  </si>
  <si>
    <t>F553930000002389</t>
  </si>
  <si>
    <t>11699273549</t>
  </si>
  <si>
    <t>187</t>
  </si>
  <si>
    <t>1.480,07</t>
  </si>
  <si>
    <t>F553930000002202</t>
  </si>
  <si>
    <t>11021719401</t>
  </si>
  <si>
    <t>0001288</t>
  </si>
  <si>
    <t>14.075,46</t>
  </si>
  <si>
    <t>F553930000002482</t>
  </si>
  <si>
    <t>12042576632</t>
  </si>
  <si>
    <t>315</t>
  </si>
  <si>
    <t>793,21</t>
  </si>
  <si>
    <t>F553930000002494</t>
  </si>
  <si>
    <t>12080431542</t>
  </si>
  <si>
    <t>1013/00</t>
  </si>
  <si>
    <t>250.996,46</t>
  </si>
  <si>
    <t>F553930000002643</t>
  </si>
  <si>
    <t>12682794974</t>
  </si>
  <si>
    <t>284</t>
  </si>
  <si>
    <t>1.234,00</t>
  </si>
  <si>
    <t>F553930000002396</t>
  </si>
  <si>
    <t>11714591641</t>
  </si>
  <si>
    <t>0000214</t>
  </si>
  <si>
    <t>279,33</t>
  </si>
  <si>
    <t>F553930000002351</t>
  </si>
  <si>
    <t>11527647731</t>
  </si>
  <si>
    <t>83.261,00</t>
  </si>
  <si>
    <t>QUADRIFOGLIO GROUP S.R.L.</t>
  </si>
  <si>
    <t>05465780822</t>
  </si>
  <si>
    <t>F553930000002343</t>
  </si>
  <si>
    <t>11490290871</t>
  </si>
  <si>
    <t>43.827,11</t>
  </si>
  <si>
    <t>BF. ENERGY - SOCIETA' A RESPONSABILITA' LIMITATA</t>
  </si>
  <si>
    <t>02527470815</t>
  </si>
  <si>
    <t>F553930000002393</t>
  </si>
  <si>
    <t>11705957038</t>
  </si>
  <si>
    <t>11.649,99</t>
  </si>
  <si>
    <t>Ambulatorio veterinario TrapaniVet</t>
  </si>
  <si>
    <t>F553930000002626</t>
  </si>
  <si>
    <t>12650291588</t>
  </si>
  <si>
    <t>1.444,50</t>
  </si>
  <si>
    <t>F553930000002308</t>
  </si>
  <si>
    <t>11290436434</t>
  </si>
  <si>
    <t>01</t>
  </si>
  <si>
    <t>2.020,50</t>
  </si>
  <si>
    <t>F553930000002493</t>
  </si>
  <si>
    <t>12067022387</t>
  </si>
  <si>
    <t>5.157,00</t>
  </si>
  <si>
    <t>F553930000002514</t>
  </si>
  <si>
    <t>12201042873</t>
  </si>
  <si>
    <t>10PA</t>
  </si>
  <si>
    <t>F553930000002577</t>
  </si>
  <si>
    <t>12475296076</t>
  </si>
  <si>
    <t>354 /F</t>
  </si>
  <si>
    <t>11.808,03</t>
  </si>
  <si>
    <t>F553930000002283</t>
  </si>
  <si>
    <t>11249210825</t>
  </si>
  <si>
    <t>FPA 20/23</t>
  </si>
  <si>
    <t>F553930000002244</t>
  </si>
  <si>
    <t>11124312517</t>
  </si>
  <si>
    <t>1199</t>
  </si>
  <si>
    <t>1.505,35</t>
  </si>
  <si>
    <t>ADAMO FRANCESCO</t>
  </si>
  <si>
    <t>DMAFNC80R16D423H</t>
  </si>
  <si>
    <t>F553930000002243</t>
  </si>
  <si>
    <t>11122217367</t>
  </si>
  <si>
    <t>1.710,00</t>
  </si>
  <si>
    <t>L.C.R. SRL</t>
  </si>
  <si>
    <t>06190280823</t>
  </si>
  <si>
    <t>F553930000002605</t>
  </si>
  <si>
    <t>12582477856</t>
  </si>
  <si>
    <t>640</t>
  </si>
  <si>
    <t>897,60</t>
  </si>
  <si>
    <t>AGRARIA BONAVENTURA DI BONAVENTURA FRANCESCO</t>
  </si>
  <si>
    <t>BNVFNC75R01D423X</t>
  </si>
  <si>
    <t>F553930000002313</t>
  </si>
  <si>
    <t>11325555082</t>
  </si>
  <si>
    <t>1.720,00</t>
  </si>
  <si>
    <t>F553930000002528</t>
  </si>
  <si>
    <t>12240113667</t>
  </si>
  <si>
    <t>PA107</t>
  </si>
  <si>
    <t>338,00</t>
  </si>
  <si>
    <t>F553930000002571</t>
  </si>
  <si>
    <t>12459267212</t>
  </si>
  <si>
    <t>64.258,97</t>
  </si>
  <si>
    <t>F553930000002414</t>
  </si>
  <si>
    <t>11787828064</t>
  </si>
  <si>
    <t>35266832</t>
  </si>
  <si>
    <t>F553930000002226</t>
  </si>
  <si>
    <t>11093691072</t>
  </si>
  <si>
    <t>1195</t>
  </si>
  <si>
    <t>2.304,51</t>
  </si>
  <si>
    <t>F553930000002659</t>
  </si>
  <si>
    <t>12807596646</t>
  </si>
  <si>
    <t>5.945,20</t>
  </si>
  <si>
    <t>F553930000002317</t>
  </si>
  <si>
    <t>11353134007</t>
  </si>
  <si>
    <t>31.657,17</t>
  </si>
  <si>
    <t>F553930000002358</t>
  </si>
  <si>
    <t>11593454336</t>
  </si>
  <si>
    <t>126.953,51</t>
  </si>
  <si>
    <t>F553930000002205</t>
  </si>
  <si>
    <t>11021615641</t>
  </si>
  <si>
    <t>2/182</t>
  </si>
  <si>
    <t>2.093,60</t>
  </si>
  <si>
    <t>F553930000002660</t>
  </si>
  <si>
    <t>12807606617</t>
  </si>
  <si>
    <t>509</t>
  </si>
  <si>
    <t>5.278,30</t>
  </si>
  <si>
    <t>F553930000002221</t>
  </si>
  <si>
    <t>11081402317</t>
  </si>
  <si>
    <t>1190</t>
  </si>
  <si>
    <t>5.913,60</t>
  </si>
  <si>
    <t>F553930000002637</t>
  </si>
  <si>
    <t>12676180894</t>
  </si>
  <si>
    <t>3.546,00</t>
  </si>
  <si>
    <t>F553930000002362</t>
  </si>
  <si>
    <t>11623994369</t>
  </si>
  <si>
    <t>2.862,00</t>
  </si>
  <si>
    <t>F553930000002369</t>
  </si>
  <si>
    <t>11645726192</t>
  </si>
  <si>
    <t>0000157</t>
  </si>
  <si>
    <t>75.325,61</t>
  </si>
  <si>
    <t>F553930000002492</t>
  </si>
  <si>
    <t>12068440933</t>
  </si>
  <si>
    <t>326</t>
  </si>
  <si>
    <t>5.808,12</t>
  </si>
  <si>
    <t>F553930000002419</t>
  </si>
  <si>
    <t>11822306360</t>
  </si>
  <si>
    <t>2.641,50</t>
  </si>
  <si>
    <t>F553930000002413</t>
  </si>
  <si>
    <t>11782176372</t>
  </si>
  <si>
    <t>0041000241</t>
  </si>
  <si>
    <t>8.341,11</t>
  </si>
  <si>
    <t>F553930000002657</t>
  </si>
  <si>
    <t>12802687670</t>
  </si>
  <si>
    <t>772</t>
  </si>
  <si>
    <t>65,15</t>
  </si>
  <si>
    <t>F553930000002561</t>
  </si>
  <si>
    <t>12424932218</t>
  </si>
  <si>
    <t>0000304</t>
  </si>
  <si>
    <t>29.304,65</t>
  </si>
  <si>
    <t>F553930000002489</t>
  </si>
  <si>
    <t>12057200353</t>
  </si>
  <si>
    <t>22.400,47</t>
  </si>
  <si>
    <t>F553930000002427</t>
  </si>
  <si>
    <t>11863948472</t>
  </si>
  <si>
    <t>254</t>
  </si>
  <si>
    <t>1.999,54</t>
  </si>
  <si>
    <t>ESA Eco Servizi e Autospurghi srl</t>
  </si>
  <si>
    <t>01591260813</t>
  </si>
  <si>
    <t>F553930000002275</t>
  </si>
  <si>
    <t>11211806046</t>
  </si>
  <si>
    <t>139</t>
  </si>
  <si>
    <t>21,38</t>
  </si>
  <si>
    <t>F553930000002200</t>
  </si>
  <si>
    <t>11021718141</t>
  </si>
  <si>
    <t>0001286</t>
  </si>
  <si>
    <t>834.582,25</t>
  </si>
  <si>
    <t>SORRENTI IMPIANTI S.R.L.</t>
  </si>
  <si>
    <t>04417260827</t>
  </si>
  <si>
    <t>F553930000002425</t>
  </si>
  <si>
    <t>11849334149</t>
  </si>
  <si>
    <t>5.920,36</t>
  </si>
  <si>
    <t>F553930000002385</t>
  </si>
  <si>
    <t>11673732317</t>
  </si>
  <si>
    <t>64</t>
  </si>
  <si>
    <t>4.172,96</t>
  </si>
  <si>
    <t>F553930000002439</t>
  </si>
  <si>
    <t>11903703690</t>
  </si>
  <si>
    <t>24-VPA0837</t>
  </si>
  <si>
    <t>7.771,92</t>
  </si>
  <si>
    <t>F553930000002302</t>
  </si>
  <si>
    <t>11274923779</t>
  </si>
  <si>
    <t>2/198</t>
  </si>
  <si>
    <t>1.689,37</t>
  </si>
  <si>
    <t>F553930000002388</t>
  </si>
  <si>
    <t>11685963168</t>
  </si>
  <si>
    <t>SP  000151</t>
  </si>
  <si>
    <t>79,30</t>
  </si>
  <si>
    <t>65,00</t>
  </si>
  <si>
    <t>F553930000002612</t>
  </si>
  <si>
    <t>12604757323</t>
  </si>
  <si>
    <t>31.882,09</t>
  </si>
  <si>
    <t>BF. ENERGY - SOCIETA' A RESPONSABILITA' LIMITATA cod.univ.M5UXCR1</t>
  </si>
  <si>
    <t>F553930000002638</t>
  </si>
  <si>
    <t>12679173330</t>
  </si>
  <si>
    <t>18.001,10</t>
  </si>
  <si>
    <t>IMMOBILGROUP S.R.L.</t>
  </si>
  <si>
    <t>02351700816</t>
  </si>
  <si>
    <t>F553930000002363</t>
  </si>
  <si>
    <t>11623455763</t>
  </si>
  <si>
    <t>12/PA/2024</t>
  </si>
  <si>
    <t>4.999,85</t>
  </si>
  <si>
    <t>F553930000002544</t>
  </si>
  <si>
    <t>12348974439</t>
  </si>
  <si>
    <t>41646</t>
  </si>
  <si>
    <t>6.399,21</t>
  </si>
  <si>
    <t>F553930000002477</t>
  </si>
  <si>
    <t>12016635830</t>
  </si>
  <si>
    <t>309</t>
  </si>
  <si>
    <t>158.579,74</t>
  </si>
  <si>
    <t>Giovanna Michela Battaglieri</t>
  </si>
  <si>
    <t>BTTGNN74A69L331M</t>
  </si>
  <si>
    <t>F553930000002620</t>
  </si>
  <si>
    <t>12631565852</t>
  </si>
  <si>
    <t>8.293,50</t>
  </si>
  <si>
    <t>F553930000002488</t>
  </si>
  <si>
    <t>12052918914</t>
  </si>
  <si>
    <t>225 /F</t>
  </si>
  <si>
    <t>757,47</t>
  </si>
  <si>
    <t>F553930000002519</t>
  </si>
  <si>
    <t>12201037037</t>
  </si>
  <si>
    <t>5PA</t>
  </si>
  <si>
    <t>14.533,35</t>
  </si>
  <si>
    <t>F553930000002588</t>
  </si>
  <si>
    <t>12513555641</t>
  </si>
  <si>
    <t>554</t>
  </si>
  <si>
    <t>4.209,90</t>
  </si>
  <si>
    <t>F553930000002582</t>
  </si>
  <si>
    <t>12513573506</t>
  </si>
  <si>
    <t>552</t>
  </si>
  <si>
    <t>6.809,20</t>
  </si>
  <si>
    <t>F553930000002435</t>
  </si>
  <si>
    <t>11892502775</t>
  </si>
  <si>
    <t>2/37</t>
  </si>
  <si>
    <t>1.922,00</t>
  </si>
  <si>
    <t>F553930000002204</t>
  </si>
  <si>
    <t>11021718631</t>
  </si>
  <si>
    <t>0001287</t>
  </si>
  <si>
    <t>96.639,84</t>
  </si>
  <si>
    <t>F553930000002335</t>
  </si>
  <si>
    <t>11456808730</t>
  </si>
  <si>
    <t>10.010,00</t>
  </si>
  <si>
    <t>F553930000002277</t>
  </si>
  <si>
    <t>11226632534</t>
  </si>
  <si>
    <t>1221</t>
  </si>
  <si>
    <t>608,85</t>
  </si>
  <si>
    <t>F553930000002543</t>
  </si>
  <si>
    <t>12348398624</t>
  </si>
  <si>
    <t>12/2024</t>
  </si>
  <si>
    <t>154.940,00</t>
  </si>
  <si>
    <t>F553930000002347</t>
  </si>
  <si>
    <t>11493163146</t>
  </si>
  <si>
    <t>34032831</t>
  </si>
  <si>
    <t>F553930000002490</t>
  </si>
  <si>
    <t>12070905415</t>
  </si>
  <si>
    <t>8.365,50</t>
  </si>
  <si>
    <t>F553930000002527</t>
  </si>
  <si>
    <t>12221815528</t>
  </si>
  <si>
    <t>40787</t>
  </si>
  <si>
    <t>5.594,52</t>
  </si>
  <si>
    <t>F553930000002436</t>
  </si>
  <si>
    <t>11903703107</t>
  </si>
  <si>
    <t>24-VPA0836</t>
  </si>
  <si>
    <t>10.403,75</t>
  </si>
  <si>
    <t>F553930000002506</t>
  </si>
  <si>
    <t>12166643102</t>
  </si>
  <si>
    <t>2.997,00</t>
  </si>
  <si>
    <t>F553930000002353</t>
  </si>
  <si>
    <t>11541475339</t>
  </si>
  <si>
    <t>990,00</t>
  </si>
  <si>
    <t>F553930000002371</t>
  </si>
  <si>
    <t>11645726488</t>
  </si>
  <si>
    <t>0000159</t>
  </si>
  <si>
    <t>330.284,92</t>
  </si>
  <si>
    <t>F553930000002516</t>
  </si>
  <si>
    <t>12201040615</t>
  </si>
  <si>
    <t>8PA</t>
  </si>
  <si>
    <t>2.564,71</t>
  </si>
  <si>
    <t>GE.S.P.I. SRL GESTIONE SERVIZI PORTUALI E INDUSTRIALI</t>
  </si>
  <si>
    <t>00745210898</t>
  </si>
  <si>
    <t>F553930000002568</t>
  </si>
  <si>
    <t>12460005389</t>
  </si>
  <si>
    <t>A000413</t>
  </si>
  <si>
    <t>6.334,02</t>
  </si>
  <si>
    <t>DI GAETANO GAETANO</t>
  </si>
  <si>
    <t>DGTGTN67H13L331Y</t>
  </si>
  <si>
    <t>F553930000002564</t>
  </si>
  <si>
    <t>12431064194</t>
  </si>
  <si>
    <t>48.168,86</t>
  </si>
  <si>
    <t>F553930000002356</t>
  </si>
  <si>
    <t>11559434015</t>
  </si>
  <si>
    <t>40367</t>
  </si>
  <si>
    <t>3.850,48</t>
  </si>
  <si>
    <t>C &amp; D ASCENSORI di COTTONARO BRUNO</t>
  </si>
  <si>
    <t>CTTBRN82D16G348K</t>
  </si>
  <si>
    <t>F553930000002542</t>
  </si>
  <si>
    <t>12333785400</t>
  </si>
  <si>
    <t>3.672,02</t>
  </si>
  <si>
    <t>Formula Ambiente Spa</t>
  </si>
  <si>
    <t>F553930000002666</t>
  </si>
  <si>
    <t>12806784351</t>
  </si>
  <si>
    <t>24.00503/SP</t>
  </si>
  <si>
    <t>738.338,69</t>
  </si>
  <si>
    <t>ALFONZO S.R.L. -SOC. UNIP.-REVISIONI AUTO E MOTO</t>
  </si>
  <si>
    <t>02150540819</t>
  </si>
  <si>
    <t>F553930000002499</t>
  </si>
  <si>
    <t>12110174128</t>
  </si>
  <si>
    <t>1014</t>
  </si>
  <si>
    <t>F553930000002434</t>
  </si>
  <si>
    <t>11881060521</t>
  </si>
  <si>
    <t>759/00</t>
  </si>
  <si>
    <t>252.501,38</t>
  </si>
  <si>
    <t>F553930000002532</t>
  </si>
  <si>
    <t>12273400895</t>
  </si>
  <si>
    <t>24-VPA1221</t>
  </si>
  <si>
    <t>293.000,71</t>
  </si>
  <si>
    <t>F553930000002485</t>
  </si>
  <si>
    <t>12048472887</t>
  </si>
  <si>
    <t>28/PA/2024</t>
  </si>
  <si>
    <t>3.169,54</t>
  </si>
  <si>
    <t>F553930000002471</t>
  </si>
  <si>
    <t>11981085130</t>
  </si>
  <si>
    <t>8/2024</t>
  </si>
  <si>
    <t>39.470,68</t>
  </si>
  <si>
    <t>ITALSCAVI SRL</t>
  </si>
  <si>
    <t>02507650816</t>
  </si>
  <si>
    <t>F553930000002566</t>
  </si>
  <si>
    <t>12430519691</t>
  </si>
  <si>
    <t>25.458,59</t>
  </si>
  <si>
    <t>F553930000002336</t>
  </si>
  <si>
    <t>11462666263</t>
  </si>
  <si>
    <t>2/10</t>
  </si>
  <si>
    <t>2.501,64</t>
  </si>
  <si>
    <t>EDIL PROJECT SRL</t>
  </si>
  <si>
    <t>02211520818</t>
  </si>
  <si>
    <t>F553930000002604</t>
  </si>
  <si>
    <t>12586372610</t>
  </si>
  <si>
    <t>2/13</t>
  </si>
  <si>
    <t>267,49</t>
  </si>
  <si>
    <t>CONSORZIO STABILE OPERA S.C. A R.L.</t>
  </si>
  <si>
    <t>15726231002</t>
  </si>
  <si>
    <t>F553930000002387</t>
  </si>
  <si>
    <t>11696781720</t>
  </si>
  <si>
    <t>FPPA 65/2024</t>
  </si>
  <si>
    <t>241.714,88</t>
  </si>
  <si>
    <t>F553930000002501</t>
  </si>
  <si>
    <t>12140014812</t>
  </si>
  <si>
    <t>7824005655</t>
  </si>
  <si>
    <t>240.334,47</t>
  </si>
  <si>
    <t>F553930000002429</t>
  </si>
  <si>
    <t>11863937801</t>
  </si>
  <si>
    <t>253</t>
  </si>
  <si>
    <t>7.370,00</t>
  </si>
  <si>
    <t>Mondoscuola Srls</t>
  </si>
  <si>
    <t>02721410815</t>
  </si>
  <si>
    <t>F553930000002479</t>
  </si>
  <si>
    <t>12032968055</t>
  </si>
  <si>
    <t>246/PA</t>
  </si>
  <si>
    <t>27.943,95</t>
  </si>
  <si>
    <t>ZOO SERVICE SRL</t>
  </si>
  <si>
    <t>06439220820</t>
  </si>
  <si>
    <t>F553930000002311</t>
  </si>
  <si>
    <t>11314469744</t>
  </si>
  <si>
    <t>00188/99</t>
  </si>
  <si>
    <t>182,00</t>
  </si>
  <si>
    <t>ECOLOGICAL SERVICE S.R.L.</t>
  </si>
  <si>
    <t>01588520815</t>
  </si>
  <si>
    <t>F553930000002545</t>
  </si>
  <si>
    <t>12345508661</t>
  </si>
  <si>
    <t>22 /P</t>
  </si>
  <si>
    <t>1.449,36</t>
  </si>
  <si>
    <t>CONSORZIO STABILE VITRUVIO S.C.A.R.L.</t>
  </si>
  <si>
    <t>10149111006</t>
  </si>
  <si>
    <t>F553930000002512</t>
  </si>
  <si>
    <t>12188413809</t>
  </si>
  <si>
    <t>132.242,08</t>
  </si>
  <si>
    <t>F553930000002340</t>
  </si>
  <si>
    <t>11484562827</t>
  </si>
  <si>
    <t>126.202,46</t>
  </si>
  <si>
    <t>GIANGRASSO GIOVANNI</t>
  </si>
  <si>
    <t>GNGGNN57C04L331H</t>
  </si>
  <si>
    <t>F553930000002539</t>
  </si>
  <si>
    <t>12315529106</t>
  </si>
  <si>
    <t>17.374,62</t>
  </si>
  <si>
    <t>F553930000002649</t>
  </si>
  <si>
    <t>12734137383</t>
  </si>
  <si>
    <t>1730/00</t>
  </si>
  <si>
    <t>268.264,70</t>
  </si>
  <si>
    <t>F553930000002633</t>
  </si>
  <si>
    <t>12675808765</t>
  </si>
  <si>
    <t>396</t>
  </si>
  <si>
    <t>2.851,20</t>
  </si>
  <si>
    <t>Sugamiele S.r.l.</t>
  </si>
  <si>
    <t>02690750811</t>
  </si>
  <si>
    <t>F553930000002273</t>
  </si>
  <si>
    <t>11196874792</t>
  </si>
  <si>
    <t>001008712023</t>
  </si>
  <si>
    <t>549,00</t>
  </si>
  <si>
    <t>F553930000002330</t>
  </si>
  <si>
    <t>11416659138</t>
  </si>
  <si>
    <t>1 ELR</t>
  </si>
  <si>
    <t>815,32</t>
  </si>
  <si>
    <t>F553930000002531</t>
  </si>
  <si>
    <t>12274478602</t>
  </si>
  <si>
    <t>780-FE</t>
  </si>
  <si>
    <t>1.324,92</t>
  </si>
  <si>
    <t>F553930000002590</t>
  </si>
  <si>
    <t>12516600389</t>
  </si>
  <si>
    <t>24-VPA1520</t>
  </si>
  <si>
    <t>10.800,84</t>
  </si>
  <si>
    <t>F553930000002495</t>
  </si>
  <si>
    <t>12078919675</t>
  </si>
  <si>
    <t>16 /P</t>
  </si>
  <si>
    <t>6.425,89</t>
  </si>
  <si>
    <t>F553930000002409</t>
  </si>
  <si>
    <t>11776541399</t>
  </si>
  <si>
    <t>152 /F</t>
  </si>
  <si>
    <t>45.731,10</t>
  </si>
  <si>
    <t>F553930000002255</t>
  </si>
  <si>
    <t>11172166932</t>
  </si>
  <si>
    <t>23-VPA2163</t>
  </si>
  <si>
    <t>272.308,44</t>
  </si>
  <si>
    <t>F553930000002254</t>
  </si>
  <si>
    <t>11168595213</t>
  </si>
  <si>
    <t>402</t>
  </si>
  <si>
    <t>4.036,50</t>
  </si>
  <si>
    <t>F553930000002662</t>
  </si>
  <si>
    <t>12805991574</t>
  </si>
  <si>
    <t>213/PA</t>
  </si>
  <si>
    <t>6.361,08</t>
  </si>
  <si>
    <t>F553930000002368</t>
  </si>
  <si>
    <t>11635615255</t>
  </si>
  <si>
    <t>FE 5/2024</t>
  </si>
  <si>
    <t>99.497,65</t>
  </si>
  <si>
    <t>F553930000002533</t>
  </si>
  <si>
    <t>12285201054</t>
  </si>
  <si>
    <t>499</t>
  </si>
  <si>
    <t>7.736,25</t>
  </si>
  <si>
    <t>F553930000002338</t>
  </si>
  <si>
    <t>11484152637</t>
  </si>
  <si>
    <t>77/SP</t>
  </si>
  <si>
    <t>795.383,20</t>
  </si>
  <si>
    <t>F553930000002287</t>
  </si>
  <si>
    <t>11255134511</t>
  </si>
  <si>
    <t>100,00</t>
  </si>
  <si>
    <t>F553930000002515</t>
  </si>
  <si>
    <t>12198660289</t>
  </si>
  <si>
    <t>0000295</t>
  </si>
  <si>
    <t>13.233,70</t>
  </si>
  <si>
    <t>F553930000002581</t>
  </si>
  <si>
    <t>12487082524</t>
  </si>
  <si>
    <t>118.950,00</t>
  </si>
  <si>
    <t>F553930000002658</t>
  </si>
  <si>
    <t>12801282527</t>
  </si>
  <si>
    <t>35728487</t>
  </si>
  <si>
    <t>F553930000002440</t>
  </si>
  <si>
    <t>11898690624</t>
  </si>
  <si>
    <t>38.586,55</t>
  </si>
  <si>
    <t>F553930000002458</t>
  </si>
  <si>
    <t>11982318975</t>
  </si>
  <si>
    <t>28.085,67</t>
  </si>
  <si>
    <t>F553930000002549</t>
  </si>
  <si>
    <t>12389446058</t>
  </si>
  <si>
    <t>817</t>
  </si>
  <si>
    <t>7.613,32</t>
  </si>
  <si>
    <t>F553930000002344</t>
  </si>
  <si>
    <t>11493065881</t>
  </si>
  <si>
    <t>35085600</t>
  </si>
  <si>
    <t>F553930000002592</t>
  </si>
  <si>
    <t>12530519153</t>
  </si>
  <si>
    <t>566</t>
  </si>
  <si>
    <t>1.062,60</t>
  </si>
  <si>
    <t>F553930000002219</t>
  </si>
  <si>
    <t>11081404106</t>
  </si>
  <si>
    <t>1189</t>
  </si>
  <si>
    <t>10.846,00</t>
  </si>
  <si>
    <t>F553930000002276</t>
  </si>
  <si>
    <t>11211812600</t>
  </si>
  <si>
    <t>144</t>
  </si>
  <si>
    <t>4.509,65</t>
  </si>
  <si>
    <t>Domotech S.r.l.</t>
  </si>
  <si>
    <t>02721200810</t>
  </si>
  <si>
    <t>F553930000002341</t>
  </si>
  <si>
    <t>11492020676</t>
  </si>
  <si>
    <t>2.440,00</t>
  </si>
  <si>
    <t>IMAGINE SRL</t>
  </si>
  <si>
    <t>02808640813</t>
  </si>
  <si>
    <t>F553908000016423</t>
  </si>
  <si>
    <t>11693844665</t>
  </si>
  <si>
    <t>165-FE</t>
  </si>
  <si>
    <t>92,96</t>
  </si>
  <si>
    <t>Geom. Catalano Salvatore</t>
  </si>
  <si>
    <t>CTLSVT73B13D423U</t>
  </si>
  <si>
    <t>F553930000002376</t>
  </si>
  <si>
    <t>11645099870</t>
  </si>
  <si>
    <t>6.302,00</t>
  </si>
  <si>
    <t>F553930000002392</t>
  </si>
  <si>
    <t>11685099488</t>
  </si>
  <si>
    <t>9.900,00</t>
  </si>
  <si>
    <t>F553930000002550</t>
  </si>
  <si>
    <t>12389446017</t>
  </si>
  <si>
    <t>818</t>
  </si>
  <si>
    <t>1.012,73</t>
  </si>
  <si>
    <t>FONTANA GARDEN DI MOSCARDINO GASPARE</t>
  </si>
  <si>
    <t>MSCGPR95H27D423U</t>
  </si>
  <si>
    <t>F553930000002339</t>
  </si>
  <si>
    <t>11483487514</t>
  </si>
  <si>
    <t>670,00</t>
  </si>
  <si>
    <t>F553930000002374</t>
  </si>
  <si>
    <t>11645736872</t>
  </si>
  <si>
    <t>0000163</t>
  </si>
  <si>
    <t>12.471,73</t>
  </si>
  <si>
    <t>F553930000002272</t>
  </si>
  <si>
    <t>11187608135</t>
  </si>
  <si>
    <t>84/PA/2023</t>
  </si>
  <si>
    <t>1.858,00</t>
  </si>
  <si>
    <t>F553930000002279</t>
  </si>
  <si>
    <t>11226644389</t>
  </si>
  <si>
    <t>1220</t>
  </si>
  <si>
    <t>8.575,60</t>
  </si>
  <si>
    <t>F553930000002451</t>
  </si>
  <si>
    <t>11973480460</t>
  </si>
  <si>
    <t>304</t>
  </si>
  <si>
    <t>1.748,75</t>
  </si>
  <si>
    <t>F553930000002426</t>
  </si>
  <si>
    <t>11862752625</t>
  </si>
  <si>
    <t>2.394,00</t>
  </si>
  <si>
    <t>F553930000002491</t>
  </si>
  <si>
    <t>12068463745</t>
  </si>
  <si>
    <t>327</t>
  </si>
  <si>
    <t>7.685,10</t>
  </si>
  <si>
    <t>F553930000002428</t>
  </si>
  <si>
    <t>11863953322</t>
  </si>
  <si>
    <t>13.825,22</t>
  </si>
  <si>
    <t>F553930000002331</t>
  </si>
  <si>
    <t>11422985934</t>
  </si>
  <si>
    <t>4.785,26</t>
  </si>
  <si>
    <t>F553930000002323</t>
  </si>
  <si>
    <t>11394983382</t>
  </si>
  <si>
    <t>560</t>
  </si>
  <si>
    <t>9.652,28</t>
  </si>
  <si>
    <t>F553930000002249</t>
  </si>
  <si>
    <t>11143897085</t>
  </si>
  <si>
    <t>110</t>
  </si>
  <si>
    <t>31.426,09</t>
  </si>
  <si>
    <t>F553930000002271</t>
  </si>
  <si>
    <t>11187606101</t>
  </si>
  <si>
    <t>83/PA/2023</t>
  </si>
  <si>
    <t>8.978,37</t>
  </si>
  <si>
    <t>F553930000002373</t>
  </si>
  <si>
    <t>11648825406</t>
  </si>
  <si>
    <t>239-FE</t>
  </si>
  <si>
    <t>45.335,20</t>
  </si>
  <si>
    <t>F553930000002377</t>
  </si>
  <si>
    <t>11645726577</t>
  </si>
  <si>
    <t>0000160</t>
  </si>
  <si>
    <t>152.924,32</t>
  </si>
  <si>
    <t>F553930000002421</t>
  </si>
  <si>
    <t>11828708396</t>
  </si>
  <si>
    <t>617/00</t>
  </si>
  <si>
    <t>59.531,78</t>
  </si>
  <si>
    <t>F553930000002548</t>
  </si>
  <si>
    <t>12390306103</t>
  </si>
  <si>
    <t>526</t>
  </si>
  <si>
    <t>85.580,13</t>
  </si>
  <si>
    <t>F553930000002289</t>
  </si>
  <si>
    <t>11263687810</t>
  </si>
  <si>
    <t>1707</t>
  </si>
  <si>
    <t>309,76</t>
  </si>
  <si>
    <t>CIESSE AUTO SRL</t>
  </si>
  <si>
    <t>01920260815</t>
  </si>
  <si>
    <t>F553930000002667</t>
  </si>
  <si>
    <t>12806293920</t>
  </si>
  <si>
    <t>351</t>
  </si>
  <si>
    <t>79,00</t>
  </si>
  <si>
    <t>SALVO BARTOLOMEO</t>
  </si>
  <si>
    <t>SLVBTL60A23L331B</t>
  </si>
  <si>
    <t>F553930000002355</t>
  </si>
  <si>
    <t>11558611643</t>
  </si>
  <si>
    <t>F553930000002629</t>
  </si>
  <si>
    <t>12658286559</t>
  </si>
  <si>
    <t>FATTPA 113_24</t>
  </si>
  <si>
    <t>F553930000002631</t>
  </si>
  <si>
    <t>12666235869</t>
  </si>
  <si>
    <t>28.726,11</t>
  </si>
  <si>
    <t>F553930000002422</t>
  </si>
  <si>
    <t>11831519025</t>
  </si>
  <si>
    <t>A000189</t>
  </si>
  <si>
    <t>6.985,44</t>
  </si>
  <si>
    <t>F553930000002181</t>
  </si>
  <si>
    <t>11004649559</t>
  </si>
  <si>
    <t>4.232,25</t>
  </si>
  <si>
    <t>F553930000002264</t>
  </si>
  <si>
    <t>11179720388</t>
  </si>
  <si>
    <t>44028</t>
  </si>
  <si>
    <t>7.301,68</t>
  </si>
  <si>
    <t>F553930000002259</t>
  </si>
  <si>
    <t>11172773214</t>
  </si>
  <si>
    <t>319/PA</t>
  </si>
  <si>
    <t>23.536,00</t>
  </si>
  <si>
    <t>F553930000002677</t>
  </si>
  <si>
    <t>12865821374</t>
  </si>
  <si>
    <t>29.890,00</t>
  </si>
  <si>
    <t>F553930000002383</t>
  </si>
  <si>
    <t>11657857830</t>
  </si>
  <si>
    <t>243-FE</t>
  </si>
  <si>
    <t>14.741,60</t>
  </si>
  <si>
    <t>F553930000002553</t>
  </si>
  <si>
    <t>12395003986</t>
  </si>
  <si>
    <t>365</t>
  </si>
  <si>
    <t>5.405,07</t>
  </si>
  <si>
    <t>F553930000002235</t>
  </si>
  <si>
    <t>11126874051</t>
  </si>
  <si>
    <t>23-VPA2161</t>
  </si>
  <si>
    <t>241.756,73</t>
  </si>
  <si>
    <t>F553930000002661</t>
  </si>
  <si>
    <t>12808687995</t>
  </si>
  <si>
    <t>7824009388</t>
  </si>
  <si>
    <t>99.943,86</t>
  </si>
  <si>
    <t>F553930000002411</t>
  </si>
  <si>
    <t>11778123395</t>
  </si>
  <si>
    <t>28.587,98</t>
  </si>
  <si>
    <t>F553930000002322</t>
  </si>
  <si>
    <t>11397849827</t>
  </si>
  <si>
    <t>7824000827</t>
  </si>
  <si>
    <t>127.672,45</t>
  </si>
  <si>
    <t>F553930000002285</t>
  </si>
  <si>
    <t>11256861061</t>
  </si>
  <si>
    <t>80.000,00</t>
  </si>
  <si>
    <t>GDS SERVICE S.r.l.</t>
  </si>
  <si>
    <t>02791830819</t>
  </si>
  <si>
    <t>F553930000002686</t>
  </si>
  <si>
    <t>12884767759</t>
  </si>
  <si>
    <t>16/2024</t>
  </si>
  <si>
    <t>44.550,00</t>
  </si>
  <si>
    <t>F553930000002554</t>
  </si>
  <si>
    <t>12412400926</t>
  </si>
  <si>
    <t>64.290,33</t>
  </si>
  <si>
    <t>F553930000002367</t>
  </si>
  <si>
    <t>11634117379</t>
  </si>
  <si>
    <t>4.024,94</t>
  </si>
  <si>
    <t>F553930000002278</t>
  </si>
  <si>
    <t>11227738623</t>
  </si>
  <si>
    <t>86 ELR</t>
  </si>
  <si>
    <t>218,90</t>
  </si>
  <si>
    <t>F553930000002443</t>
  </si>
  <si>
    <t>11939154762</t>
  </si>
  <si>
    <t>35176709</t>
  </si>
  <si>
    <t>F553930000002400</t>
  </si>
  <si>
    <t>11727164391</t>
  </si>
  <si>
    <t>0000216</t>
  </si>
  <si>
    <t>6.351,08</t>
  </si>
  <si>
    <t>F553930000002233</t>
  </si>
  <si>
    <t>11119403290</t>
  </si>
  <si>
    <t>899,99</t>
  </si>
  <si>
    <t>F553930000002214</t>
  </si>
  <si>
    <t>11054552749</t>
  </si>
  <si>
    <t>912,24</t>
  </si>
  <si>
    <t>RUSSO VINCENZO</t>
  </si>
  <si>
    <t>RSSVCN60P30G273U</t>
  </si>
  <si>
    <t>F553930000002309</t>
  </si>
  <si>
    <t>11296491981</t>
  </si>
  <si>
    <t>951,60</t>
  </si>
  <si>
    <t>780,00</t>
  </si>
  <si>
    <t>F553930000002509</t>
  </si>
  <si>
    <t>12165237872</t>
  </si>
  <si>
    <t>627</t>
  </si>
  <si>
    <t>8.030,88</t>
  </si>
  <si>
    <t>F553930000002305</t>
  </si>
  <si>
    <t>11290478368</t>
  </si>
  <si>
    <t>378,00</t>
  </si>
  <si>
    <t>F553908000016290</t>
  </si>
  <si>
    <t>11491247065</t>
  </si>
  <si>
    <t>00020240203</t>
  </si>
  <si>
    <t>F553930000002179</t>
  </si>
  <si>
    <t>10994087608</t>
  </si>
  <si>
    <t>77 ELR</t>
  </si>
  <si>
    <t>109,34</t>
  </si>
  <si>
    <t>F553930000002536</t>
  </si>
  <si>
    <t>12285908542</t>
  </si>
  <si>
    <t>517</t>
  </si>
  <si>
    <t>149.075,41</t>
  </si>
  <si>
    <t>E.S.A. SRL</t>
  </si>
  <si>
    <t>03246871200</t>
  </si>
  <si>
    <t>F553930000002318</t>
  </si>
  <si>
    <t>11368568306</t>
  </si>
  <si>
    <t>FC0000682-0</t>
  </si>
  <si>
    <t>6.376,20</t>
  </si>
  <si>
    <t>F553930000002556</t>
  </si>
  <si>
    <t>12418705421</t>
  </si>
  <si>
    <t>530</t>
  </si>
  <si>
    <t>3.488,23</t>
  </si>
  <si>
    <t>Enilive S.p.A.</t>
  </si>
  <si>
    <t>11403240960</t>
  </si>
  <si>
    <t>F553930000002507</t>
  </si>
  <si>
    <t>12164842753</t>
  </si>
  <si>
    <t>24003835</t>
  </si>
  <si>
    <t>2.750,00</t>
  </si>
  <si>
    <t>F553930000002386</t>
  </si>
  <si>
    <t>11694947156</t>
  </si>
  <si>
    <t>94</t>
  </si>
  <si>
    <t>3.588,64</t>
  </si>
  <si>
    <t>F553930000002681</t>
  </si>
  <si>
    <t>12867415523</t>
  </si>
  <si>
    <t>4.758,00</t>
  </si>
  <si>
    <t>F553930000002207</t>
  </si>
  <si>
    <t>11021706400</t>
  </si>
  <si>
    <t>0001285</t>
  </si>
  <si>
    <t>316.110,45</t>
  </si>
  <si>
    <t>F553930000002268</t>
  </si>
  <si>
    <t>11185752615</t>
  </si>
  <si>
    <t>324/PA</t>
  </si>
  <si>
    <t>3.466,79</t>
  </si>
  <si>
    <t>F553930000002618</t>
  </si>
  <si>
    <t>12623944867</t>
  </si>
  <si>
    <t>132</t>
  </si>
  <si>
    <t>11.956,00</t>
  </si>
  <si>
    <t>F553930000002537</t>
  </si>
  <si>
    <t>12279949373</t>
  </si>
  <si>
    <t>22.697,92</t>
  </si>
  <si>
    <t>F.A.S COSTRUZIONI SRL</t>
  </si>
  <si>
    <t>02107070852</t>
  </si>
  <si>
    <t>F553930000002565</t>
  </si>
  <si>
    <t>12431722659</t>
  </si>
  <si>
    <t>2/002</t>
  </si>
  <si>
    <t>90.062,92</t>
  </si>
  <si>
    <t>EDILPA DI PATTI MICHELE &amp; C. SAS</t>
  </si>
  <si>
    <t>02529490811</t>
  </si>
  <si>
    <t>F553930000002692</t>
  </si>
  <si>
    <t>12910303220</t>
  </si>
  <si>
    <t>17.861,11</t>
  </si>
  <si>
    <t>F553930000002448</t>
  </si>
  <si>
    <t>11973622404</t>
  </si>
  <si>
    <t>7824004407</t>
  </si>
  <si>
    <t>54.614,79</t>
  </si>
  <si>
    <t>F553930000002431</t>
  </si>
  <si>
    <t>11861899160</t>
  </si>
  <si>
    <t>4.708,00</t>
  </si>
  <si>
    <t>F553930000002563</t>
  </si>
  <si>
    <t>12431721482</t>
  </si>
  <si>
    <t>1/002</t>
  </si>
  <si>
    <t>183.768,43</t>
  </si>
  <si>
    <t>PALMA AUTOSPURGHI S.R.L. UNIPERSONALE</t>
  </si>
  <si>
    <t>01736910819</t>
  </si>
  <si>
    <t>F553930000002209</t>
  </si>
  <si>
    <t>11033483571</t>
  </si>
  <si>
    <t>875</t>
  </si>
  <si>
    <t>21.447,48</t>
  </si>
  <si>
    <t>F553930000002213</t>
  </si>
  <si>
    <t>11054609606</t>
  </si>
  <si>
    <t>54.606,11</t>
  </si>
  <si>
    <t>F553930000002237</t>
  </si>
  <si>
    <t>11126873832</t>
  </si>
  <si>
    <t>23-VPA2160</t>
  </si>
  <si>
    <t>51.340,14</t>
  </si>
  <si>
    <t>F553930000002239</t>
  </si>
  <si>
    <t>11126873827</t>
  </si>
  <si>
    <t>23-VPA2159</t>
  </si>
  <si>
    <t>232.376,43</t>
  </si>
  <si>
    <t>F553930000002298</t>
  </si>
  <si>
    <t>11268657992</t>
  </si>
  <si>
    <t>482</t>
  </si>
  <si>
    <t>2.079,00</t>
  </si>
  <si>
    <t>F553930000002530</t>
  </si>
  <si>
    <t>12273400900</t>
  </si>
  <si>
    <t>24-VPA1222</t>
  </si>
  <si>
    <t>57.464,73</t>
  </si>
  <si>
    <t>F553930000002405</t>
  </si>
  <si>
    <t>11756385333</t>
  </si>
  <si>
    <t>10 /P</t>
  </si>
  <si>
    <t>5.320,66</t>
  </si>
  <si>
    <t>F553930000002258</t>
  </si>
  <si>
    <t>11168640469</t>
  </si>
  <si>
    <t>426</t>
  </si>
  <si>
    <t>3.231,00</t>
  </si>
  <si>
    <t>F553930000002518</t>
  </si>
  <si>
    <t>12201039501</t>
  </si>
  <si>
    <t>7PA</t>
  </si>
  <si>
    <t>FRANCHI PACK SRL CON UNICO SOCIO</t>
  </si>
  <si>
    <t>01124520352</t>
  </si>
  <si>
    <t>F553930000002442</t>
  </si>
  <si>
    <t>11954622157</t>
  </si>
  <si>
    <t>293</t>
  </si>
  <si>
    <t>3.904,00</t>
  </si>
  <si>
    <t>F553930000002415</t>
  </si>
  <si>
    <t>11785207717</t>
  </si>
  <si>
    <t>16/PA/2024</t>
  </si>
  <si>
    <t>3.050,00</t>
  </si>
  <si>
    <t>F553930000002652</t>
  </si>
  <si>
    <t>12789485256</t>
  </si>
  <si>
    <t>641</t>
  </si>
  <si>
    <t>3.752,94</t>
  </si>
  <si>
    <t>FERRANTE PIETRO</t>
  </si>
  <si>
    <t>FRRPTR70A28G273S</t>
  </si>
  <si>
    <t>F553930000002294</t>
  </si>
  <si>
    <t>11263212314</t>
  </si>
  <si>
    <t>001000022024</t>
  </si>
  <si>
    <t>61.583,99</t>
  </si>
  <si>
    <t>Consorzio stabile Opera S.c.p.A.</t>
  </si>
  <si>
    <t>F553930000002676</t>
  </si>
  <si>
    <t>12857172313</t>
  </si>
  <si>
    <t>FPPA 255/2024</t>
  </si>
  <si>
    <t>239.050,68</t>
  </si>
  <si>
    <t>F553930000002524</t>
  </si>
  <si>
    <t>12207986644</t>
  </si>
  <si>
    <t>7824005924</t>
  </si>
  <si>
    <t>25.291,67</t>
  </si>
  <si>
    <t>F553930000002178</t>
  </si>
  <si>
    <t>10994013057</t>
  </si>
  <si>
    <t>78 ELR</t>
  </si>
  <si>
    <t>817,08</t>
  </si>
  <si>
    <t>4EMME Service S.p.A.</t>
  </si>
  <si>
    <t>01288130212</t>
  </si>
  <si>
    <t>F553930000002430</t>
  </si>
  <si>
    <t>11859648959</t>
  </si>
  <si>
    <t>836/2024/V8</t>
  </si>
  <si>
    <t>27.862,38</t>
  </si>
  <si>
    <t>F553930000002483</t>
  </si>
  <si>
    <t>12045913213</t>
  </si>
  <si>
    <t>4.791,20</t>
  </si>
  <si>
    <t>F553930000002407</t>
  </si>
  <si>
    <t>11771965730</t>
  </si>
  <si>
    <t>0000246</t>
  </si>
  <si>
    <t>66.905,58</t>
  </si>
  <si>
    <t>F553930000002269</t>
  </si>
  <si>
    <t>11185753184</t>
  </si>
  <si>
    <t>325/PA</t>
  </si>
  <si>
    <t>27.212,06</t>
  </si>
  <si>
    <t>F553930000002578</t>
  </si>
  <si>
    <t>12477391238</t>
  </si>
  <si>
    <t>366/SP</t>
  </si>
  <si>
    <t>746.559,45</t>
  </si>
  <si>
    <t>F553930000002280</t>
  </si>
  <si>
    <t>11238171021</t>
  </si>
  <si>
    <t>88 ELR</t>
  </si>
  <si>
    <t>53,46</t>
  </si>
  <si>
    <t>F553930000002596</t>
  </si>
  <si>
    <t>12531487488</t>
  </si>
  <si>
    <t>1.570,54</t>
  </si>
  <si>
    <t>F553930000002300</t>
  </si>
  <si>
    <t>11268942518</t>
  </si>
  <si>
    <t>5.251,50</t>
  </si>
  <si>
    <t>LEXMEDIA SRL</t>
  </si>
  <si>
    <t>09147251004</t>
  </si>
  <si>
    <t>F553930000002265</t>
  </si>
  <si>
    <t>11179485838</t>
  </si>
  <si>
    <t>7031</t>
  </si>
  <si>
    <t>1.315,16</t>
  </si>
  <si>
    <t>F553930000002664</t>
  </si>
  <si>
    <t>12808674815</t>
  </si>
  <si>
    <t>7824009387</t>
  </si>
  <si>
    <t>STUDIO CANGEMI S.R.L.</t>
  </si>
  <si>
    <t>04727680821</t>
  </si>
  <si>
    <t>F553930000002403</t>
  </si>
  <si>
    <t>11745575536</t>
  </si>
  <si>
    <t>08-2024</t>
  </si>
  <si>
    <t>99.909,30</t>
  </si>
  <si>
    <t>F553930000002606</t>
  </si>
  <si>
    <t>12593571821</t>
  </si>
  <si>
    <t>634</t>
  </si>
  <si>
    <t>3.289,89</t>
  </si>
  <si>
    <t>F553930000002395</t>
  </si>
  <si>
    <t>11713384222</t>
  </si>
  <si>
    <t>136/SP</t>
  </si>
  <si>
    <t>733.589,80</t>
  </si>
  <si>
    <t>Italiana Petroli S.P.A.</t>
  </si>
  <si>
    <t>F553930000002332</t>
  </si>
  <si>
    <t>11434028044</t>
  </si>
  <si>
    <t>0200210457</t>
  </si>
  <si>
    <t>4.374,24</t>
  </si>
  <si>
    <t>F553930000002623</t>
  </si>
  <si>
    <t>12650297575</t>
  </si>
  <si>
    <t>274</t>
  </si>
  <si>
    <t>1.516,50</t>
  </si>
  <si>
    <t>F553930000002315</t>
  </si>
  <si>
    <t>11318346400</t>
  </si>
  <si>
    <t>24-VPA0151</t>
  </si>
  <si>
    <t>17.982,74</t>
  </si>
  <si>
    <t>F553930000002555</t>
  </si>
  <si>
    <t>12417793793</t>
  </si>
  <si>
    <t>00020240809</t>
  </si>
  <si>
    <t>20.252,00</t>
  </si>
  <si>
    <t>F553930000002212</t>
  </si>
  <si>
    <t>11054363687</t>
  </si>
  <si>
    <t>80 /P</t>
  </si>
  <si>
    <t>3.813,22</t>
  </si>
  <si>
    <t>F553930000002380</t>
  </si>
  <si>
    <t>11648153465</t>
  </si>
  <si>
    <t>0000165</t>
  </si>
  <si>
    <t>865,13</t>
  </si>
  <si>
    <t>F553930000002320</t>
  </si>
  <si>
    <t>11379832893</t>
  </si>
  <si>
    <t>40005</t>
  </si>
  <si>
    <t>8.864,28</t>
  </si>
  <si>
    <t>F553930000002424</t>
  </si>
  <si>
    <t>11844347155</t>
  </si>
  <si>
    <t>4.604,69</t>
  </si>
  <si>
    <t>F553930000002480</t>
  </si>
  <si>
    <t>12032515363</t>
  </si>
  <si>
    <t>1.670,87</t>
  </si>
  <si>
    <t>ODDO GIUSEPPE</t>
  </si>
  <si>
    <t>DDOGPP74S05D423I</t>
  </si>
  <si>
    <t>F553930000002496</t>
  </si>
  <si>
    <t>12077062349</t>
  </si>
  <si>
    <t>6.191,15</t>
  </si>
  <si>
    <t>F553930000002508</t>
  </si>
  <si>
    <t>12166658052</t>
  </si>
  <si>
    <t>2.461,50</t>
  </si>
  <si>
    <t>F553930000002263</t>
  </si>
  <si>
    <t>11178663281</t>
  </si>
  <si>
    <t>976/A</t>
  </si>
  <si>
    <t>F553930000002206</t>
  </si>
  <si>
    <t>11018405947</t>
  </si>
  <si>
    <t>9.491,84</t>
  </si>
  <si>
    <t>F553930000002535</t>
  </si>
  <si>
    <t>12285256954</t>
  </si>
  <si>
    <t>498</t>
  </si>
  <si>
    <t>9.281,26</t>
  </si>
  <si>
    <t>S.I.G.E. SRL</t>
  </si>
  <si>
    <t>02907160580</t>
  </si>
  <si>
    <t>F553930000002650</t>
  </si>
  <si>
    <t>12762638797</t>
  </si>
  <si>
    <t>116</t>
  </si>
  <si>
    <t>9.457,14</t>
  </si>
  <si>
    <t>F553930000002399</t>
  </si>
  <si>
    <t>11730107256</t>
  </si>
  <si>
    <t>0000217</t>
  </si>
  <si>
    <t>166.392,91</t>
  </si>
  <si>
    <t>F553930000002348</t>
  </si>
  <si>
    <t>11491374089</t>
  </si>
  <si>
    <t>3.420,00</t>
  </si>
  <si>
    <t>F553930000002450</t>
  </si>
  <si>
    <t>11970479860</t>
  </si>
  <si>
    <t>0041000258</t>
  </si>
  <si>
    <t>8.735,36</t>
  </si>
  <si>
    <t>F553930000002394</t>
  </si>
  <si>
    <t>11707163434</t>
  </si>
  <si>
    <t>159.088,00</t>
  </si>
  <si>
    <t>F553930000002504</t>
  </si>
  <si>
    <t>12160172390</t>
  </si>
  <si>
    <t>290/SP</t>
  </si>
  <si>
    <t>758.839,92</t>
  </si>
  <si>
    <t>F553930000002584</t>
  </si>
  <si>
    <t>12508620913</t>
  </si>
  <si>
    <t>707</t>
  </si>
  <si>
    <t>2.496,12</t>
  </si>
  <si>
    <t>F553930000002408</t>
  </si>
  <si>
    <t>11774659563</t>
  </si>
  <si>
    <t>1010890286</t>
  </si>
  <si>
    <t>F553930000002290</t>
  </si>
  <si>
    <t>11263857992</t>
  </si>
  <si>
    <t>44423</t>
  </si>
  <si>
    <t>3.454,67</t>
  </si>
  <si>
    <t>F553930000002444</t>
  </si>
  <si>
    <t>11959763946</t>
  </si>
  <si>
    <t>461</t>
  </si>
  <si>
    <t>9.818,38</t>
  </si>
  <si>
    <t>ANGELO FRANCESCO</t>
  </si>
  <si>
    <t>NGLFNC88M22D423A</t>
  </si>
  <si>
    <t>F553930000002291</t>
  </si>
  <si>
    <t>11264021116</t>
  </si>
  <si>
    <t>1-FE</t>
  </si>
  <si>
    <t>F553930000002481</t>
  </si>
  <si>
    <t>12042576778</t>
  </si>
  <si>
    <t>314</t>
  </si>
  <si>
    <t>2.481,60</t>
  </si>
  <si>
    <t>F553930000002281</t>
  </si>
  <si>
    <t>11238205577</t>
  </si>
  <si>
    <t>90 ELR</t>
  </si>
  <si>
    <t>95,04</t>
  </si>
  <si>
    <t>ENGINEERING GROUP S.R.L.</t>
  </si>
  <si>
    <t>01228490866</t>
  </si>
  <si>
    <t>F553930000002326</t>
  </si>
  <si>
    <t>11404575654</t>
  </si>
  <si>
    <t>7/001</t>
  </si>
  <si>
    <t>114.988,36</t>
  </si>
  <si>
    <t>F553908000016703</t>
  </si>
  <si>
    <t>12401888970</t>
  </si>
  <si>
    <t>244</t>
  </si>
  <si>
    <t>81,91</t>
  </si>
  <si>
    <t>F553930000002352</t>
  </si>
  <si>
    <t>11534432027</t>
  </si>
  <si>
    <t>1.105,00</t>
  </si>
  <si>
    <t>F553930000002610</t>
  </si>
  <si>
    <t>12592422515</t>
  </si>
  <si>
    <t>35454051</t>
  </si>
  <si>
    <t>F553930000002500</t>
  </si>
  <si>
    <t>12129781135</t>
  </si>
  <si>
    <t>17 /P</t>
  </si>
  <si>
    <t>1.835,86</t>
  </si>
  <si>
    <t>F553930000002457</t>
  </si>
  <si>
    <t>11982344774</t>
  </si>
  <si>
    <t>4.603,46</t>
  </si>
  <si>
    <t>F553930000002641</t>
  </si>
  <si>
    <t>12685974287</t>
  </si>
  <si>
    <t>200/PA</t>
  </si>
  <si>
    <t>3.326,84</t>
  </si>
  <si>
    <t>F553930000002642</t>
  </si>
  <si>
    <t>12686051351</t>
  </si>
  <si>
    <t>201/PA</t>
  </si>
  <si>
    <t>2.385,41</t>
  </si>
  <si>
    <t>F553930000002184</t>
  </si>
  <si>
    <t>11008859609</t>
  </si>
  <si>
    <t>33946440</t>
  </si>
  <si>
    <t>F553930000002589</t>
  </si>
  <si>
    <t>12516600546</t>
  </si>
  <si>
    <t>24-VPA1521</t>
  </si>
  <si>
    <t>8.068,56</t>
  </si>
  <si>
    <t>F553930000002252</t>
  </si>
  <si>
    <t>11152303544</t>
  </si>
  <si>
    <t>1562</t>
  </si>
  <si>
    <t>7.870,72</t>
  </si>
  <si>
    <t>F553930000002250</t>
  </si>
  <si>
    <t>11152303574</t>
  </si>
  <si>
    <t>1561</t>
  </si>
  <si>
    <t>1.963,50</t>
  </si>
  <si>
    <t>GARUCCIO NICOLO S.A.S.</t>
  </si>
  <si>
    <t>00161760814</t>
  </si>
  <si>
    <t>F553930000002586</t>
  </si>
  <si>
    <t>12517753231</t>
  </si>
  <si>
    <t>657</t>
  </si>
  <si>
    <t>175,00</t>
  </si>
  <si>
    <t>F553930000002541</t>
  </si>
  <si>
    <t>12322491405</t>
  </si>
  <si>
    <t>341/SP</t>
  </si>
  <si>
    <t>710.787,07</t>
  </si>
  <si>
    <t>F553930000002534</t>
  </si>
  <si>
    <t>12281182994</t>
  </si>
  <si>
    <t>41295</t>
  </si>
  <si>
    <t>4.038,79</t>
  </si>
  <si>
    <t>F553930000002402</t>
  </si>
  <si>
    <t>11735708399</t>
  </si>
  <si>
    <t>33,00</t>
  </si>
  <si>
    <t>F553930000002576</t>
  </si>
  <si>
    <t>12475717271</t>
  </si>
  <si>
    <t>9.760,00</t>
  </si>
  <si>
    <t>F553930000002177</t>
  </si>
  <si>
    <t>10994019791</t>
  </si>
  <si>
    <t>79 ELR</t>
  </si>
  <si>
    <t>84,92</t>
  </si>
  <si>
    <t>F553930000002381</t>
  </si>
  <si>
    <t>11645726244</t>
  </si>
  <si>
    <t>0000158</t>
  </si>
  <si>
    <t>87.610,69</t>
  </si>
  <si>
    <t>F553930000002655</t>
  </si>
  <si>
    <t>12794932109</t>
  </si>
  <si>
    <t>89</t>
  </si>
  <si>
    <t>29.040,23</t>
  </si>
  <si>
    <t>CONSORZIO STABILE SANTA CHIARA SOCIETA' CONSORTILE A R.L.</t>
  </si>
  <si>
    <t>02954820847</t>
  </si>
  <si>
    <t>F553930000002359</t>
  </si>
  <si>
    <t>11595870996</t>
  </si>
  <si>
    <t>FPA 37/24</t>
  </si>
  <si>
    <t>2.598,72</t>
  </si>
  <si>
    <t>F553930000002624</t>
  </si>
  <si>
    <t>12647306137</t>
  </si>
  <si>
    <t>107</t>
  </si>
  <si>
    <t>42.383,48</t>
  </si>
  <si>
    <t>F553930000002615</t>
  </si>
  <si>
    <t>12613596644</t>
  </si>
  <si>
    <t>635</t>
  </si>
  <si>
    <t>135.429,01</t>
  </si>
  <si>
    <t>F553930000002616</t>
  </si>
  <si>
    <t>12616743285</t>
  </si>
  <si>
    <t>1003</t>
  </si>
  <si>
    <t>5.356,78</t>
  </si>
  <si>
    <t>F553930000002557</t>
  </si>
  <si>
    <t>12424920347</t>
  </si>
  <si>
    <t>0000301</t>
  </si>
  <si>
    <t>48.835,85</t>
  </si>
  <si>
    <t>F553930000002600</t>
  </si>
  <si>
    <t>12558008013</t>
  </si>
  <si>
    <t>0000303</t>
  </si>
  <si>
    <t>4.543,01</t>
  </si>
  <si>
    <t>ARCHITETTO LEOTTA SEBASTIANO</t>
  </si>
  <si>
    <t>LTTSST89C16A028B</t>
  </si>
  <si>
    <t>F553930000002611</t>
  </si>
  <si>
    <t>12603942933</t>
  </si>
  <si>
    <t>2.096,31</t>
  </si>
  <si>
    <t>F553930000002603</t>
  </si>
  <si>
    <t>12586372683</t>
  </si>
  <si>
    <t>2/12</t>
  </si>
  <si>
    <t>44.940,54</t>
  </si>
  <si>
    <t>F553930000002328</t>
  </si>
  <si>
    <t>11416157712</t>
  </si>
  <si>
    <t>7824000964</t>
  </si>
  <si>
    <t>99.596,44</t>
  </si>
  <si>
    <t>F553930000002282</t>
  </si>
  <si>
    <t>11248065064</t>
  </si>
  <si>
    <t>3.998,80</t>
  </si>
  <si>
    <t>F553930000002529</t>
  </si>
  <si>
    <t>12266784527</t>
  </si>
  <si>
    <t>5.124,00</t>
  </si>
  <si>
    <t>F553930000002540</t>
  </si>
  <si>
    <t>12322760929</t>
  </si>
  <si>
    <t>1254/00</t>
  </si>
  <si>
    <t>267.364,46</t>
  </si>
  <si>
    <t>F553930000002270</t>
  </si>
  <si>
    <t>11185751873</t>
  </si>
  <si>
    <t>323/PA</t>
  </si>
  <si>
    <t>1.940,13</t>
  </si>
  <si>
    <t>DI STEFANO BENEDETTO</t>
  </si>
  <si>
    <t>DSTBDT70E10D423L</t>
  </si>
  <si>
    <t>F553930000002310</t>
  </si>
  <si>
    <t>11303737526</t>
  </si>
  <si>
    <t>1.266,85</t>
  </si>
  <si>
    <t>F553930000002601</t>
  </si>
  <si>
    <t>12578130631</t>
  </si>
  <si>
    <t>24-32504</t>
  </si>
  <si>
    <t>F553930000002562</t>
  </si>
  <si>
    <t>12424920567</t>
  </si>
  <si>
    <t>0000302</t>
  </si>
  <si>
    <t>147.354,10</t>
  </si>
  <si>
    <t>F553930000002299</t>
  </si>
  <si>
    <t>11268623167</t>
  </si>
  <si>
    <t>481</t>
  </si>
  <si>
    <t>1.370,00</t>
  </si>
  <si>
    <t>F553930000002346</t>
  </si>
  <si>
    <t>11490560580</t>
  </si>
  <si>
    <t>3.586,50</t>
  </si>
  <si>
    <t>FARM.DR GIOVANNI BEVILACQUA &amp; C.SNC</t>
  </si>
  <si>
    <t>01646140812</t>
  </si>
  <si>
    <t>F553930000002547</t>
  </si>
  <si>
    <t>12356857221</t>
  </si>
  <si>
    <t>20-PA</t>
  </si>
  <si>
    <t>1.104,36</t>
  </si>
  <si>
    <t>F553930000002608</t>
  </si>
  <si>
    <t>12592248680</t>
  </si>
  <si>
    <t>361 .</t>
  </si>
  <si>
    <t>4.411,35</t>
  </si>
  <si>
    <t>F553930000002583</t>
  </si>
  <si>
    <t>12513575716</t>
  </si>
  <si>
    <t>553</t>
  </si>
  <si>
    <t>F553930000002575</t>
  </si>
  <si>
    <t>12476648653</t>
  </si>
  <si>
    <t>42009</t>
  </si>
  <si>
    <t>4.297,11</t>
  </si>
  <si>
    <t>F553930000002585</t>
  </si>
  <si>
    <t>12508513676</t>
  </si>
  <si>
    <t>706</t>
  </si>
  <si>
    <t>2.481,48</t>
  </si>
  <si>
    <t>F553930000002558</t>
  </si>
  <si>
    <t>12424932224</t>
  </si>
  <si>
    <t>0000305</t>
  </si>
  <si>
    <t>88.421,94</t>
  </si>
  <si>
    <t>F553930000002613</t>
  </si>
  <si>
    <t>12614061743</t>
  </si>
  <si>
    <t>28 /P</t>
  </si>
  <si>
    <t>724,68</t>
  </si>
  <si>
    <t>PISCIOTTA GAETANO CALOGERO</t>
  </si>
  <si>
    <t>PSCGNC74T24D423R</t>
  </si>
  <si>
    <t>F553930000002301</t>
  </si>
  <si>
    <t>11273197071</t>
  </si>
  <si>
    <t>12.516,83</t>
  </si>
  <si>
    <t>F553930000002607</t>
  </si>
  <si>
    <t>12592439673</t>
  </si>
  <si>
    <t>35543806</t>
  </si>
  <si>
    <t>F553930000002635</t>
  </si>
  <si>
    <t>12676204167</t>
  </si>
  <si>
    <t>5.562,00</t>
  </si>
  <si>
    <t>F553930000002627</t>
  </si>
  <si>
    <t>12659499726</t>
  </si>
  <si>
    <t>54141874</t>
  </si>
  <si>
    <t>9,15</t>
  </si>
  <si>
    <t>F553930000002286</t>
  </si>
  <si>
    <t>11256536122</t>
  </si>
  <si>
    <t>98.886,72</t>
  </si>
  <si>
    <t>F553930000002625</t>
  </si>
  <si>
    <t>12650286851</t>
  </si>
  <si>
    <t>1.957,50</t>
  </si>
  <si>
    <t>F553930000002526</t>
  </si>
  <si>
    <t>12217061227</t>
  </si>
  <si>
    <t>67</t>
  </si>
  <si>
    <t>F553930000002559</t>
  </si>
  <si>
    <t>12424932373</t>
  </si>
  <si>
    <t>0000306</t>
  </si>
  <si>
    <t>2.726,10</t>
  </si>
  <si>
    <t>GO2PTU</t>
  </si>
  <si>
    <t>F553912000003141</t>
  </si>
  <si>
    <t>11507459101</t>
  </si>
  <si>
    <t>2407900003380</t>
  </si>
  <si>
    <t>258,79</t>
  </si>
  <si>
    <t>F553912000003144</t>
  </si>
  <si>
    <t>11618357257</t>
  </si>
  <si>
    <t>00020240283</t>
  </si>
  <si>
    <t>VI.CRI. SERVICE SRL</t>
  </si>
  <si>
    <t>06752040821</t>
  </si>
  <si>
    <t>F553912000003153</t>
  </si>
  <si>
    <t>11912678767</t>
  </si>
  <si>
    <t>129</t>
  </si>
  <si>
    <t>1.070,31</t>
  </si>
  <si>
    <t>Titone Mauro</t>
  </si>
  <si>
    <t>TTNMRA76C13D423A</t>
  </si>
  <si>
    <t>F553912000003130</t>
  </si>
  <si>
    <t>11189230236</t>
  </si>
  <si>
    <t>77/E</t>
  </si>
  <si>
    <t>124,80</t>
  </si>
  <si>
    <t>RETE FERROVIARIA ITALIANA S.P.A. - SOCIETA' CON SOCIO UNICO</t>
  </si>
  <si>
    <t>01585570581</t>
  </si>
  <si>
    <t>F553912000003172</t>
  </si>
  <si>
    <t>12364260584</t>
  </si>
  <si>
    <t>8201058265</t>
  </si>
  <si>
    <t>442,97</t>
  </si>
  <si>
    <t>Polo Strategico Nazionale S.p.A.</t>
  </si>
  <si>
    <t>16825251008</t>
  </si>
  <si>
    <t>F553912000003165</t>
  </si>
  <si>
    <t>12234452733</t>
  </si>
  <si>
    <t>2410000206</t>
  </si>
  <si>
    <t>817,57</t>
  </si>
  <si>
    <t>F553912000003166</t>
  </si>
  <si>
    <t>12234451768</t>
  </si>
  <si>
    <t>2410000205</t>
  </si>
  <si>
    <t>1.451,85</t>
  </si>
  <si>
    <t>F553912000003160</t>
  </si>
  <si>
    <t>12073326679</t>
  </si>
  <si>
    <t>2410000148</t>
  </si>
  <si>
    <t>967,90</t>
  </si>
  <si>
    <t>F553912000003129</t>
  </si>
  <si>
    <t>11189177211</t>
  </si>
  <si>
    <t>76/E</t>
  </si>
  <si>
    <t>F553912000003151</t>
  </si>
  <si>
    <t>11896959057</t>
  </si>
  <si>
    <t>2407900038428</t>
  </si>
  <si>
    <t>F553912000003152</t>
  </si>
  <si>
    <t>11912661555</t>
  </si>
  <si>
    <t>128</t>
  </si>
  <si>
    <t>1.017,85</t>
  </si>
  <si>
    <t>F553912000003145</t>
  </si>
  <si>
    <t>11643912523</t>
  </si>
  <si>
    <t>1.966,52</t>
  </si>
  <si>
    <t>F553912000003176</t>
  </si>
  <si>
    <t>12364315196</t>
  </si>
  <si>
    <t>8201060385</t>
  </si>
  <si>
    <t>97,37</t>
  </si>
  <si>
    <t>Agosta Vito</t>
  </si>
  <si>
    <t>GSTVTI74A09D423Y</t>
  </si>
  <si>
    <t>F553912000003167</t>
  </si>
  <si>
    <t>12274812715</t>
  </si>
  <si>
    <t>9/FE</t>
  </si>
  <si>
    <t>F553912000003174</t>
  </si>
  <si>
    <t>12364111703</t>
  </si>
  <si>
    <t>8201060397</t>
  </si>
  <si>
    <t>6.672,46</t>
  </si>
  <si>
    <t>BSF S.r.l.</t>
  </si>
  <si>
    <t>01769040856</t>
  </si>
  <si>
    <t>F553912000003148</t>
  </si>
  <si>
    <t>11815660931</t>
  </si>
  <si>
    <t>378/PA</t>
  </si>
  <si>
    <t>2.556,88</t>
  </si>
  <si>
    <t>F553912000003170</t>
  </si>
  <si>
    <t>12364174676</t>
  </si>
  <si>
    <t>8201060402</t>
  </si>
  <si>
    <t>761,90</t>
  </si>
  <si>
    <t>F553912000003168</t>
  </si>
  <si>
    <t>12359826242</t>
  </si>
  <si>
    <t>F553912000003142</t>
  </si>
  <si>
    <t>11608872448</t>
  </si>
  <si>
    <t>1.749,11</t>
  </si>
  <si>
    <t>MEGA S.a.s. di Licari Vincenzo &amp; C.</t>
  </si>
  <si>
    <t>01117030815</t>
  </si>
  <si>
    <t>F553912000003132</t>
  </si>
  <si>
    <t>11218309388</t>
  </si>
  <si>
    <t>1/FE PA</t>
  </si>
  <si>
    <t>F553912000003154</t>
  </si>
  <si>
    <t>11921321440</t>
  </si>
  <si>
    <t>413/PA</t>
  </si>
  <si>
    <t>3.652,68</t>
  </si>
  <si>
    <t>F553912000003185</t>
  </si>
  <si>
    <t>12542388766</t>
  </si>
  <si>
    <t>2410000524</t>
  </si>
  <si>
    <t>F553912000003133</t>
  </si>
  <si>
    <t>11239973087</t>
  </si>
  <si>
    <t>1628/PA</t>
  </si>
  <si>
    <t>10.958,04</t>
  </si>
  <si>
    <t>Criscenti Francesco</t>
  </si>
  <si>
    <t>CRSFNC69A12D423J</t>
  </si>
  <si>
    <t>F553912000003179</t>
  </si>
  <si>
    <t>12456677465</t>
  </si>
  <si>
    <t>249,60</t>
  </si>
  <si>
    <t>F553912000003183</t>
  </si>
  <si>
    <t>12488290842</t>
  </si>
  <si>
    <t>8201075732</t>
  </si>
  <si>
    <t>46,13</t>
  </si>
  <si>
    <t>F553912000003149</t>
  </si>
  <si>
    <t>11866550713</t>
  </si>
  <si>
    <t>5/FE PA</t>
  </si>
  <si>
    <t>366,00</t>
  </si>
  <si>
    <t>F553912000003158</t>
  </si>
  <si>
    <t>12066969871</t>
  </si>
  <si>
    <t>1.007,96</t>
  </si>
  <si>
    <t>F553912000003175</t>
  </si>
  <si>
    <t>12364252739</t>
  </si>
  <si>
    <t>8201059669</t>
  </si>
  <si>
    <t>636,28</t>
  </si>
  <si>
    <t>F553912000003171</t>
  </si>
  <si>
    <t>12364316853</t>
  </si>
  <si>
    <t>8201060391</t>
  </si>
  <si>
    <t>513,39</t>
  </si>
  <si>
    <t>F553912000003140</t>
  </si>
  <si>
    <t>11462570792</t>
  </si>
  <si>
    <t>2407900017444</t>
  </si>
  <si>
    <t>621,05</t>
  </si>
  <si>
    <t>F553912000003188</t>
  </si>
  <si>
    <t>12702196924</t>
  </si>
  <si>
    <t>2410000619</t>
  </si>
  <si>
    <t>377,97</t>
  </si>
  <si>
    <t>F553912000003187</t>
  </si>
  <si>
    <t>12702196927</t>
  </si>
  <si>
    <t>2410000618</t>
  </si>
  <si>
    <t>241,99</t>
  </si>
  <si>
    <t>F553912000003180</t>
  </si>
  <si>
    <t>12456649022</t>
  </si>
  <si>
    <t>F553912000003186</t>
  </si>
  <si>
    <t>12542388839</t>
  </si>
  <si>
    <t>2410000525</t>
  </si>
  <si>
    <t>874,62</t>
  </si>
  <si>
    <t>MEGALAB S.r.l.</t>
  </si>
  <si>
    <t>02142280813</t>
  </si>
  <si>
    <t>F553912000003150</t>
  </si>
  <si>
    <t>11878328215</t>
  </si>
  <si>
    <t>442,25</t>
  </si>
  <si>
    <t>F553912000003161</t>
  </si>
  <si>
    <t>12081717608</t>
  </si>
  <si>
    <t>2410000166</t>
  </si>
  <si>
    <t>1.204,18</t>
  </si>
  <si>
    <t>F553912000003173</t>
  </si>
  <si>
    <t>12364053138</t>
  </si>
  <si>
    <t>8201059664</t>
  </si>
  <si>
    <t>F553912000003136</t>
  </si>
  <si>
    <t>11277424890</t>
  </si>
  <si>
    <t>2.006,29</t>
  </si>
  <si>
    <t>F553912000003134</t>
  </si>
  <si>
    <t>11255140468</t>
  </si>
  <si>
    <t>F553912000003163</t>
  </si>
  <si>
    <t>12092057011</t>
  </si>
  <si>
    <t>2407900051700</t>
  </si>
  <si>
    <t>F553912000003143</t>
  </si>
  <si>
    <t>11604310838</t>
  </si>
  <si>
    <t>195/PA</t>
  </si>
  <si>
    <t>6.087,80</t>
  </si>
  <si>
    <t>F553912000003177</t>
  </si>
  <si>
    <t>12456648209</t>
  </si>
  <si>
    <t>F553912000003181</t>
  </si>
  <si>
    <t>12456640131</t>
  </si>
  <si>
    <t>F553912000003131</t>
  </si>
  <si>
    <t>11218305314</t>
  </si>
  <si>
    <t>1.586,00</t>
  </si>
  <si>
    <t>F553912000003169</t>
  </si>
  <si>
    <t>12364498476</t>
  </si>
  <si>
    <t>8201058269</t>
  </si>
  <si>
    <t>780,40</t>
  </si>
  <si>
    <t>F553912000003189</t>
  </si>
  <si>
    <t>12738169428</t>
  </si>
  <si>
    <t>2407900087498</t>
  </si>
  <si>
    <t>F553912000003184</t>
  </si>
  <si>
    <t>12515845491</t>
  </si>
  <si>
    <t>2407900072722</t>
  </si>
  <si>
    <t>F553912000003178</t>
  </si>
  <si>
    <t>12456673841</t>
  </si>
  <si>
    <t>AG8UJP</t>
  </si>
  <si>
    <t>F799592000000042</t>
  </si>
  <si>
    <t>11360645769</t>
  </si>
  <si>
    <t>7/E</t>
  </si>
  <si>
    <t>520,00</t>
  </si>
  <si>
    <t>DOTT. MASSIMILIANO ROSA</t>
  </si>
  <si>
    <t>RSOMSM79D24G273M</t>
  </si>
  <si>
    <t>F799592000000052</t>
  </si>
  <si>
    <t>12047139384</t>
  </si>
  <si>
    <t>PA.2024/9</t>
  </si>
  <si>
    <t>4.958,71</t>
  </si>
  <si>
    <t>F799592000000034</t>
  </si>
  <si>
    <t>11226264954</t>
  </si>
  <si>
    <t>24PAMS0000003</t>
  </si>
  <si>
    <t>1.021,49</t>
  </si>
  <si>
    <t>F799592000000048</t>
  </si>
  <si>
    <t>11715418423</t>
  </si>
  <si>
    <t>PA.2024/7</t>
  </si>
  <si>
    <t>4.865,35</t>
  </si>
  <si>
    <t>F799592000000037</t>
  </si>
  <si>
    <t>11235174076</t>
  </si>
  <si>
    <t>PA.2024/4</t>
  </si>
  <si>
    <t>4.771,70</t>
  </si>
  <si>
    <t>BIONDO ANTONINO</t>
  </si>
  <si>
    <t>BNDNNN74T27A638B</t>
  </si>
  <si>
    <t>F799592000000045</t>
  </si>
  <si>
    <t>11623983702</t>
  </si>
  <si>
    <t>3.214,70</t>
  </si>
  <si>
    <t>F799592000000035</t>
  </si>
  <si>
    <t>11225847552</t>
  </si>
  <si>
    <t>3.911,23</t>
  </si>
  <si>
    <t>F799592000000056</t>
  </si>
  <si>
    <t>12459059153</t>
  </si>
  <si>
    <t>PA.2024/10</t>
  </si>
  <si>
    <t>5.063,43</t>
  </si>
  <si>
    <t>TUMBIOLO ALBERTO</t>
  </si>
  <si>
    <t>TMBLRT62D19F061S</t>
  </si>
  <si>
    <t>F799592000000044</t>
  </si>
  <si>
    <t>11605433923</t>
  </si>
  <si>
    <t>5.337,00</t>
  </si>
  <si>
    <t>F553908000016198</t>
  </si>
  <si>
    <t>11220001610</t>
  </si>
  <si>
    <t>6.398,68</t>
  </si>
  <si>
    <t>MICROVISION S.R.L.</t>
  </si>
  <si>
    <t>04565170877</t>
  </si>
  <si>
    <t>F799592000000036</t>
  </si>
  <si>
    <t>11231337119</t>
  </si>
  <si>
    <t>1/81</t>
  </si>
  <si>
    <t>6.777,50</t>
  </si>
  <si>
    <t>F553912000003157</t>
  </si>
  <si>
    <t>12067978935</t>
  </si>
  <si>
    <t>PA97</t>
  </si>
  <si>
    <t>F799592000000038</t>
  </si>
  <si>
    <t>11262727541</t>
  </si>
  <si>
    <t>F799592000000046</t>
  </si>
  <si>
    <t>11616947483</t>
  </si>
  <si>
    <t>PA.2024/5</t>
  </si>
  <si>
    <t>218,11</t>
  </si>
  <si>
    <t>F799592000000054</t>
  </si>
  <si>
    <t>12451030931</t>
  </si>
  <si>
    <t>FPA 14/24</t>
  </si>
  <si>
    <t>3.268,28</t>
  </si>
  <si>
    <t>F799592000000040</t>
  </si>
  <si>
    <t>11368018121</t>
  </si>
  <si>
    <t>1624003962</t>
  </si>
  <si>
    <t>1.047,68</t>
  </si>
  <si>
    <t>F799592000000047</t>
  </si>
  <si>
    <t>11676798933</t>
  </si>
  <si>
    <t>0200229736</t>
  </si>
  <si>
    <t>1.466,07</t>
  </si>
  <si>
    <t>F463825000001926</t>
  </si>
  <si>
    <t>12512434915</t>
  </si>
  <si>
    <t>2407900072693</t>
  </si>
  <si>
    <t>F799592000000055</t>
  </si>
  <si>
    <t>12448148664</t>
  </si>
  <si>
    <t>5.463,51</t>
  </si>
  <si>
    <t>INNOVA PA S.R.L.</t>
  </si>
  <si>
    <t>06983920825</t>
  </si>
  <si>
    <t>F799592000000049</t>
  </si>
  <si>
    <t>11997328250</t>
  </si>
  <si>
    <t>10/PA</t>
  </si>
  <si>
    <t>F799592000000061</t>
  </si>
  <si>
    <t>12859894407</t>
  </si>
  <si>
    <t>5.272,49</t>
  </si>
  <si>
    <t>F799592000000051</t>
  </si>
  <si>
    <t>12041952514</t>
  </si>
  <si>
    <t>F799592000000060</t>
  </si>
  <si>
    <t>12865553173</t>
  </si>
  <si>
    <t>PA.2024/15</t>
  </si>
  <si>
    <t>4.488,61</t>
  </si>
  <si>
    <t>ARUBA SPA</t>
  </si>
  <si>
    <t>04552920482</t>
  </si>
  <si>
    <t>F799592000000053</t>
  </si>
  <si>
    <t>12072201679</t>
  </si>
  <si>
    <t>1000241500005894</t>
  </si>
  <si>
    <t>114,67</t>
  </si>
  <si>
    <t>GIORDANO ROSA</t>
  </si>
  <si>
    <t>GRDRSO85S52F912E</t>
  </si>
  <si>
    <t>F799592000000058</t>
  </si>
  <si>
    <t>12816658444</t>
  </si>
  <si>
    <t>39/E</t>
  </si>
  <si>
    <t>3.120,00</t>
  </si>
  <si>
    <t>F799592000000050</t>
  </si>
  <si>
    <t>12023101261</t>
  </si>
  <si>
    <t>5.387,27</t>
  </si>
  <si>
    <t>F799592000000059</t>
  </si>
  <si>
    <t>12857482258</t>
  </si>
  <si>
    <t>3.321,86</t>
  </si>
  <si>
    <t>Margini Sara</t>
  </si>
  <si>
    <t>MRGSRA85C51H223B</t>
  </si>
  <si>
    <t>F799592000000033</t>
  </si>
  <si>
    <t>11181453370</t>
  </si>
  <si>
    <t>FPA 5/23</t>
  </si>
  <si>
    <t>1.672,00</t>
  </si>
  <si>
    <t>F799592000000039</t>
  </si>
  <si>
    <t>11299815734</t>
  </si>
  <si>
    <t>68/E</t>
  </si>
  <si>
    <t>30JCC6</t>
  </si>
  <si>
    <t>LICATA MARIANGELA</t>
  </si>
  <si>
    <t>LCTMNG79A63D234O</t>
  </si>
  <si>
    <t>F799600000000733</t>
  </si>
  <si>
    <t>12462358436</t>
  </si>
  <si>
    <t>2.265,28</t>
  </si>
  <si>
    <t>LAB99 di Antonino TRIOLO</t>
  </si>
  <si>
    <t>TRLNNN75B28H700T</t>
  </si>
  <si>
    <t>F799600000000674</t>
  </si>
  <si>
    <t>12043158589</t>
  </si>
  <si>
    <t>07</t>
  </si>
  <si>
    <t>2.680,20</t>
  </si>
  <si>
    <t>Virga Carmela</t>
  </si>
  <si>
    <t>VRGCML83A48D423K</t>
  </si>
  <si>
    <t>F799600000000678</t>
  </si>
  <si>
    <t>12087489239</t>
  </si>
  <si>
    <t>2/PA-2024</t>
  </si>
  <si>
    <t>3.394,08</t>
  </si>
  <si>
    <t>F799600000000754</t>
  </si>
  <si>
    <t>12507583056</t>
  </si>
  <si>
    <t>2.091,80</t>
  </si>
  <si>
    <t>F799600000000853</t>
  </si>
  <si>
    <t>12891667943</t>
  </si>
  <si>
    <t>899</t>
  </si>
  <si>
    <t>724,23</t>
  </si>
  <si>
    <t>SERVIMPRESA DI GIAMPIERO CAPPELLINO</t>
  </si>
  <si>
    <t>CPPGPR68A06L609F</t>
  </si>
  <si>
    <t>F799600000000637</t>
  </si>
  <si>
    <t>11651794453</t>
  </si>
  <si>
    <t>1.124,76</t>
  </si>
  <si>
    <t>F799600000000641</t>
  </si>
  <si>
    <t>11685679834</t>
  </si>
  <si>
    <t>11.643,01</t>
  </si>
  <si>
    <t>F799600000000603</t>
  </si>
  <si>
    <t>11445237928</t>
  </si>
  <si>
    <t>FATTPA 46_24</t>
  </si>
  <si>
    <t>1.527,66</t>
  </si>
  <si>
    <t>SAFINA CATERINA</t>
  </si>
  <si>
    <t>SFNCRN58M61L331W</t>
  </si>
  <si>
    <t>F799600000000760</t>
  </si>
  <si>
    <t>12531794942</t>
  </si>
  <si>
    <t>1.094,66</t>
  </si>
  <si>
    <t>F799600000000616</t>
  </si>
  <si>
    <t>11563034910</t>
  </si>
  <si>
    <t>264,00</t>
  </si>
  <si>
    <t>F799600000000597</t>
  </si>
  <si>
    <t>11380646026</t>
  </si>
  <si>
    <t>442,80</t>
  </si>
  <si>
    <t>F799600000000704</t>
  </si>
  <si>
    <t>12322646509</t>
  </si>
  <si>
    <t>803</t>
  </si>
  <si>
    <t>4.560,84</t>
  </si>
  <si>
    <t>F799600000000611</t>
  </si>
  <si>
    <t>11522648642</t>
  </si>
  <si>
    <t>11,00</t>
  </si>
  <si>
    <t>F799600000000606</t>
  </si>
  <si>
    <t>11454544486</t>
  </si>
  <si>
    <t>7.926,11</t>
  </si>
  <si>
    <t>F799600000000629</t>
  </si>
  <si>
    <t>11648338654</t>
  </si>
  <si>
    <t>382</t>
  </si>
  <si>
    <t>F799600000000705</t>
  </si>
  <si>
    <t>12325060045</t>
  </si>
  <si>
    <t>808</t>
  </si>
  <si>
    <t>1.638,36</t>
  </si>
  <si>
    <t>RIZZUTO SERGIO</t>
  </si>
  <si>
    <t>RZZSRG73S13G273X</t>
  </si>
  <si>
    <t>F799600000000822</t>
  </si>
  <si>
    <t>12729271529</t>
  </si>
  <si>
    <t>7/FE</t>
  </si>
  <si>
    <t>2.433,68</t>
  </si>
  <si>
    <t>F799600000000879</t>
  </si>
  <si>
    <t>12967433237</t>
  </si>
  <si>
    <t>FPA 16/24</t>
  </si>
  <si>
    <t>1.188,50</t>
  </si>
  <si>
    <t>Ferro Girolamo Massimiliano</t>
  </si>
  <si>
    <t>FRRGLM71P04E974B</t>
  </si>
  <si>
    <t>F799600000000694</t>
  </si>
  <si>
    <t>12248381307</t>
  </si>
  <si>
    <t>2.799,32</t>
  </si>
  <si>
    <t>F799600000000697</t>
  </si>
  <si>
    <t>12259735108</t>
  </si>
  <si>
    <t>134</t>
  </si>
  <si>
    <t>F799600000000860</t>
  </si>
  <si>
    <t>12895165319</t>
  </si>
  <si>
    <t>8.138,00</t>
  </si>
  <si>
    <t>F799600000000728</t>
  </si>
  <si>
    <t>12438214929</t>
  </si>
  <si>
    <t>2.382,40</t>
  </si>
  <si>
    <t>F799600000000730</t>
  </si>
  <si>
    <t>12451892080</t>
  </si>
  <si>
    <t>903</t>
  </si>
  <si>
    <t>3.918,78</t>
  </si>
  <si>
    <t>F799600000000732</t>
  </si>
  <si>
    <t>12452996060</t>
  </si>
  <si>
    <t>151</t>
  </si>
  <si>
    <t>1.413,24</t>
  </si>
  <si>
    <t>Speciale Alessia</t>
  </si>
  <si>
    <t>SPCLSS70P70G273W</t>
  </si>
  <si>
    <t>F799600000000725</t>
  </si>
  <si>
    <t>12411881690</t>
  </si>
  <si>
    <t>8/PA-2024</t>
  </si>
  <si>
    <t>1.049,89</t>
  </si>
  <si>
    <t>F799600000000575</t>
  </si>
  <si>
    <t>11171486519</t>
  </si>
  <si>
    <t>311</t>
  </si>
  <si>
    <t>11.374,69</t>
  </si>
  <si>
    <t>F799600000000743</t>
  </si>
  <si>
    <t>12474712921</t>
  </si>
  <si>
    <t>546</t>
  </si>
  <si>
    <t>463,60</t>
  </si>
  <si>
    <t>F799600000000785</t>
  </si>
  <si>
    <t>12623604078</t>
  </si>
  <si>
    <t>14.846,00</t>
  </si>
  <si>
    <t>ROSSELLI ANNA RITA</t>
  </si>
  <si>
    <t>RSSNRT85L48D423U</t>
  </si>
  <si>
    <t>F799600000000715</t>
  </si>
  <si>
    <t>12356145259</t>
  </si>
  <si>
    <t>2.703,04</t>
  </si>
  <si>
    <t>F799600000000706</t>
  </si>
  <si>
    <t>12325057768</t>
  </si>
  <si>
    <t>806</t>
  </si>
  <si>
    <t>3.675,24</t>
  </si>
  <si>
    <t>SCARDINA GIOVANNI</t>
  </si>
  <si>
    <t>SCRGNN79A30D423J</t>
  </si>
  <si>
    <t>F799600000000659</t>
  </si>
  <si>
    <t>11928520850</t>
  </si>
  <si>
    <t>4/2024</t>
  </si>
  <si>
    <t>1.557,24</t>
  </si>
  <si>
    <t>FRAZZITTA STEFANIA</t>
  </si>
  <si>
    <t>FRZSFN86A62D423Z</t>
  </si>
  <si>
    <t>F799600000000793</t>
  </si>
  <si>
    <t>12663046064</t>
  </si>
  <si>
    <t>5/2024</t>
  </si>
  <si>
    <t>1.162,04</t>
  </si>
  <si>
    <t>F799600000000669</t>
  </si>
  <si>
    <t>11989313518</t>
  </si>
  <si>
    <t>81</t>
  </si>
  <si>
    <t>1.455,37</t>
  </si>
  <si>
    <t>F799600000000765</t>
  </si>
  <si>
    <t>12559761496</t>
  </si>
  <si>
    <t>157/PA</t>
  </si>
  <si>
    <t>5.701,44</t>
  </si>
  <si>
    <t>F799600000000649</t>
  </si>
  <si>
    <t>11703187675</t>
  </si>
  <si>
    <t>354,24</t>
  </si>
  <si>
    <t>F799600000000688</t>
  </si>
  <si>
    <t>12210293043</t>
  </si>
  <si>
    <t>551</t>
  </si>
  <si>
    <t>265,68</t>
  </si>
  <si>
    <t>F799600000000615</t>
  </si>
  <si>
    <t>11559170796</t>
  </si>
  <si>
    <t>2.886,00</t>
  </si>
  <si>
    <t>F799600000000711</t>
  </si>
  <si>
    <t>12334405950</t>
  </si>
  <si>
    <t>606</t>
  </si>
  <si>
    <t>863,46</t>
  </si>
  <si>
    <t>F799600000000713</t>
  </si>
  <si>
    <t>12334915855</t>
  </si>
  <si>
    <t>608</t>
  </si>
  <si>
    <t>226,32</t>
  </si>
  <si>
    <t>F799600000000776</t>
  </si>
  <si>
    <t>12609349475</t>
  </si>
  <si>
    <t>186,99</t>
  </si>
  <si>
    <t>F799600000000876</t>
  </si>
  <si>
    <t>12961707484</t>
  </si>
  <si>
    <t>F799600000000849</t>
  </si>
  <si>
    <t>12889773894</t>
  </si>
  <si>
    <t>208</t>
  </si>
  <si>
    <t>11.202,84</t>
  </si>
  <si>
    <t>F799600000000809</t>
  </si>
  <si>
    <t>12693377543</t>
  </si>
  <si>
    <t>FPA 35/24</t>
  </si>
  <si>
    <t>385,00</t>
  </si>
  <si>
    <t>F799600000000655</t>
  </si>
  <si>
    <t>11887803872</t>
  </si>
  <si>
    <t>4/FE</t>
  </si>
  <si>
    <t>2.025,04</t>
  </si>
  <si>
    <t>CIRILLO MARIANGELA</t>
  </si>
  <si>
    <t>CRLMNG70R58D423E</t>
  </si>
  <si>
    <t>F799600000000811</t>
  </si>
  <si>
    <t>12700819093</t>
  </si>
  <si>
    <t>005</t>
  </si>
  <si>
    <t>1.267,68</t>
  </si>
  <si>
    <t>F799600000000653</t>
  </si>
  <si>
    <t>11870062096</t>
  </si>
  <si>
    <t>2.441,86</t>
  </si>
  <si>
    <t>F799600000000864</t>
  </si>
  <si>
    <t>12922756274</t>
  </si>
  <si>
    <t>FPA 103/24</t>
  </si>
  <si>
    <t>132,84</t>
  </si>
  <si>
    <t>F799600000000682</t>
  </si>
  <si>
    <t>12158834740</t>
  </si>
  <si>
    <t>726</t>
  </si>
  <si>
    <t>26.036,64</t>
  </si>
  <si>
    <t>F799600000000676</t>
  </si>
  <si>
    <t>12058078835</t>
  </si>
  <si>
    <t>104,00</t>
  </si>
  <si>
    <t>F799600000000727</t>
  </si>
  <si>
    <t>12433365743</t>
  </si>
  <si>
    <t>871,40</t>
  </si>
  <si>
    <t>F799600000000801</t>
  </si>
  <si>
    <t>12688675512</t>
  </si>
  <si>
    <t>1071</t>
  </si>
  <si>
    <t>177,12</t>
  </si>
  <si>
    <t>F799600000000667</t>
  </si>
  <si>
    <t>11981073279</t>
  </si>
  <si>
    <t>101</t>
  </si>
  <si>
    <t>23.092,01</t>
  </si>
  <si>
    <t>F799600000000819</t>
  </si>
  <si>
    <t>12715821802</t>
  </si>
  <si>
    <t>149</t>
  </si>
  <si>
    <t>17.901,00</t>
  </si>
  <si>
    <t>F799600000000818</t>
  </si>
  <si>
    <t>12716480682</t>
  </si>
  <si>
    <t>825</t>
  </si>
  <si>
    <t>10.305,76</t>
  </si>
  <si>
    <t>F799600000000759</t>
  </si>
  <si>
    <t>12518185142</t>
  </si>
  <si>
    <t>10/PA-2024</t>
  </si>
  <si>
    <t>1.250,93</t>
  </si>
  <si>
    <t>F799600000000620</t>
  </si>
  <si>
    <t>11621700724</t>
  </si>
  <si>
    <t>3.573,61</t>
  </si>
  <si>
    <t>F799600000000841</t>
  </si>
  <si>
    <t>12884493222</t>
  </si>
  <si>
    <t>11/PA</t>
  </si>
  <si>
    <t>F799600000000838</t>
  </si>
  <si>
    <t>12876988993</t>
  </si>
  <si>
    <t>877</t>
  </si>
  <si>
    <t>13.623,12</t>
  </si>
  <si>
    <t>F799600000000843</t>
  </si>
  <si>
    <t>12879846155</t>
  </si>
  <si>
    <t>190/PA</t>
  </si>
  <si>
    <t>1.201,29</t>
  </si>
  <si>
    <t>F799600000000824</t>
  </si>
  <si>
    <t>12734823304</t>
  </si>
  <si>
    <t>823</t>
  </si>
  <si>
    <t>16.472,15</t>
  </si>
  <si>
    <t>F799600000000630</t>
  </si>
  <si>
    <t>11648333844</t>
  </si>
  <si>
    <t>381</t>
  </si>
  <si>
    <t>44,28</t>
  </si>
  <si>
    <t>F799600000000642</t>
  </si>
  <si>
    <t>11687899982</t>
  </si>
  <si>
    <t>F799600000000683</t>
  </si>
  <si>
    <t>12193228029</t>
  </si>
  <si>
    <t>6/2024</t>
  </si>
  <si>
    <t>1.680,18</t>
  </si>
  <si>
    <t>F799600000000804</t>
  </si>
  <si>
    <t>12689719096</t>
  </si>
  <si>
    <t>F799600000000875</t>
  </si>
  <si>
    <t>12961320396</t>
  </si>
  <si>
    <t>2.899,94</t>
  </si>
  <si>
    <t>F799600000000831</t>
  </si>
  <si>
    <t>12846653434</t>
  </si>
  <si>
    <t>1.310,32</t>
  </si>
  <si>
    <t>F799600000000836</t>
  </si>
  <si>
    <t>12884493229</t>
  </si>
  <si>
    <t>F.lli Auci Tommaso &amp;amp; Mario di Auci Rosario &amp;amp; C. S.n.c.</t>
  </si>
  <si>
    <t>F799600000000850</t>
  </si>
  <si>
    <t>12887396728</t>
  </si>
  <si>
    <t>F799600000000844</t>
  </si>
  <si>
    <t>12884493205</t>
  </si>
  <si>
    <t>1.001,00</t>
  </si>
  <si>
    <t>F799600000000645</t>
  </si>
  <si>
    <t>11703188068</t>
  </si>
  <si>
    <t>F799600000000851</t>
  </si>
  <si>
    <t>12889773841</t>
  </si>
  <si>
    <t>38,72</t>
  </si>
  <si>
    <t>F799600000000700</t>
  </si>
  <si>
    <t>12265947538</t>
  </si>
  <si>
    <t>F799600000000651</t>
  </si>
  <si>
    <t>11820271051</t>
  </si>
  <si>
    <t>494</t>
  </si>
  <si>
    <t>3.564,54</t>
  </si>
  <si>
    <t>NERD ATTACK</t>
  </si>
  <si>
    <t>93081460813</t>
  </si>
  <si>
    <t>F799600000000766</t>
  </si>
  <si>
    <t>12544825559</t>
  </si>
  <si>
    <t>F799600000000847</t>
  </si>
  <si>
    <t>12880532925</t>
  </si>
  <si>
    <t>1142</t>
  </si>
  <si>
    <t>996,30</t>
  </si>
  <si>
    <t>F799600000000643</t>
  </si>
  <si>
    <t>11697776542</t>
  </si>
  <si>
    <t>1.107,00</t>
  </si>
  <si>
    <t>F799600000000846</t>
  </si>
  <si>
    <t>12880543989</t>
  </si>
  <si>
    <t>1146</t>
  </si>
  <si>
    <t>1.684,32</t>
  </si>
  <si>
    <t>F799600000000753</t>
  </si>
  <si>
    <t>12507902624</t>
  </si>
  <si>
    <t>1.183,98</t>
  </si>
  <si>
    <t>F799600000000672</t>
  </si>
  <si>
    <t>12012143062</t>
  </si>
  <si>
    <t>221,40</t>
  </si>
  <si>
    <t>F799600000000699</t>
  </si>
  <si>
    <t>12259734969</t>
  </si>
  <si>
    <t>3.321,00</t>
  </si>
  <si>
    <t>F799600000000539</t>
  </si>
  <si>
    <t>11045337236</t>
  </si>
  <si>
    <t>261</t>
  </si>
  <si>
    <t>1.456,00</t>
  </si>
  <si>
    <t>F799600000000757</t>
  </si>
  <si>
    <t>12510082997</t>
  </si>
  <si>
    <t>125</t>
  </si>
  <si>
    <t>6.361,13</t>
  </si>
  <si>
    <t>F799600000000664</t>
  </si>
  <si>
    <t>11953824665</t>
  </si>
  <si>
    <t>581</t>
  </si>
  <si>
    <t>974,16</t>
  </si>
  <si>
    <t>F799600000000599</t>
  </si>
  <si>
    <t>11435590003</t>
  </si>
  <si>
    <t>F799600000000800</t>
  </si>
  <si>
    <t>12689867569</t>
  </si>
  <si>
    <t>2.858,88</t>
  </si>
  <si>
    <t>F799600000000634</t>
  </si>
  <si>
    <t>11648330153</t>
  </si>
  <si>
    <t>379</t>
  </si>
  <si>
    <t>7.571,88</t>
  </si>
  <si>
    <t>F799600000000633</t>
  </si>
  <si>
    <t>11648324710</t>
  </si>
  <si>
    <t>378</t>
  </si>
  <si>
    <t>5.335,74</t>
  </si>
  <si>
    <t>F799600000000602</t>
  </si>
  <si>
    <t>11443830352</t>
  </si>
  <si>
    <t>1.483,38</t>
  </si>
  <si>
    <t>F799600000000692</t>
  </si>
  <si>
    <t>12208174507</t>
  </si>
  <si>
    <t>51/2024</t>
  </si>
  <si>
    <t>F799600000000587</t>
  </si>
  <si>
    <t>11256165874</t>
  </si>
  <si>
    <t>88,56</t>
  </si>
  <si>
    <t>CATANIA SEBASTIANO</t>
  </si>
  <si>
    <t>CTNSST81E29I199B</t>
  </si>
  <si>
    <t>F799600000000740</t>
  </si>
  <si>
    <t>12458503614</t>
  </si>
  <si>
    <t>5/PA-2024</t>
  </si>
  <si>
    <t>1.005,21</t>
  </si>
  <si>
    <t>F799600000000707</t>
  </si>
  <si>
    <t>12334711853</t>
  </si>
  <si>
    <t>607</t>
  </si>
  <si>
    <t>F799600000000720</t>
  </si>
  <si>
    <t>12382432931</t>
  </si>
  <si>
    <t>4/PA-2024</t>
  </si>
  <si>
    <t>1.295,60</t>
  </si>
  <si>
    <t>F799600000000729</t>
  </si>
  <si>
    <t>12444192030</t>
  </si>
  <si>
    <t>2.620,64</t>
  </si>
  <si>
    <t>F799600000000691</t>
  </si>
  <si>
    <t>12210202070</t>
  </si>
  <si>
    <t>24.066,16</t>
  </si>
  <si>
    <t>F799600000000619</t>
  </si>
  <si>
    <t>11612771595</t>
  </si>
  <si>
    <t>663,00</t>
  </si>
  <si>
    <t>F799600000000695</t>
  </si>
  <si>
    <t>12259734720</t>
  </si>
  <si>
    <t>4.981,50</t>
  </si>
  <si>
    <t>F799600000000639</t>
  </si>
  <si>
    <t>11662407180</t>
  </si>
  <si>
    <t>20.169,52</t>
  </si>
  <si>
    <t>F799600000000646</t>
  </si>
  <si>
    <t>11707076221</t>
  </si>
  <si>
    <t>486,16</t>
  </si>
  <si>
    <t>F799600000000618</t>
  </si>
  <si>
    <t>11569615257</t>
  </si>
  <si>
    <t>243,54</t>
  </si>
  <si>
    <t>F799600000000689</t>
  </si>
  <si>
    <t>12210598674</t>
  </si>
  <si>
    <t>F799600000000640</t>
  </si>
  <si>
    <t>11662502593</t>
  </si>
  <si>
    <t>19,36</t>
  </si>
  <si>
    <t>B.S.D. - SOCIETA' A RESPONSABILITA' LIMITATA SEMPLIFICATA</t>
  </si>
  <si>
    <t>02570940813</t>
  </si>
  <si>
    <t>F799600000000764</t>
  </si>
  <si>
    <t>12562350923</t>
  </si>
  <si>
    <t>1105/E</t>
  </si>
  <si>
    <t>F799600000000666</t>
  </si>
  <si>
    <t>11974655204</t>
  </si>
  <si>
    <t>1.114,24</t>
  </si>
  <si>
    <t>F799600000000724</t>
  </si>
  <si>
    <t>12404909472</t>
  </si>
  <si>
    <t>15/PA</t>
  </si>
  <si>
    <t>2.196,00</t>
  </si>
  <si>
    <t>F799600000000878</t>
  </si>
  <si>
    <t>12961707452</t>
  </si>
  <si>
    <t>6.110,00</t>
  </si>
  <si>
    <t>F799600000000632</t>
  </si>
  <si>
    <t>11648332775</t>
  </si>
  <si>
    <t>380</t>
  </si>
  <si>
    <t>3.055,32</t>
  </si>
  <si>
    <t>GIACOMO SANSICA</t>
  </si>
  <si>
    <t>SNSGCM83H07E974B</t>
  </si>
  <si>
    <t>F799600000000609</t>
  </si>
  <si>
    <t>11494415552</t>
  </si>
  <si>
    <t>5.773,77</t>
  </si>
  <si>
    <t>F799600000000808</t>
  </si>
  <si>
    <t>12693313315</t>
  </si>
  <si>
    <t>FPA 34/24</t>
  </si>
  <si>
    <t>165,00</t>
  </si>
  <si>
    <t>F799600000000797</t>
  </si>
  <si>
    <t>12676244235</t>
  </si>
  <si>
    <t>170/PA</t>
  </si>
  <si>
    <t>2.916,20</t>
  </si>
  <si>
    <t>F799600000000784</t>
  </si>
  <si>
    <t>12623808308</t>
  </si>
  <si>
    <t>F799600000000749</t>
  </si>
  <si>
    <t>12475505070</t>
  </si>
  <si>
    <t>119</t>
  </si>
  <si>
    <t>1.040,00</t>
  </si>
  <si>
    <t>F799600000000821</t>
  </si>
  <si>
    <t>12728454763</t>
  </si>
  <si>
    <t>4.094,69</t>
  </si>
  <si>
    <t>F799600000000835</t>
  </si>
  <si>
    <t>12884493211</t>
  </si>
  <si>
    <t>637,00</t>
  </si>
  <si>
    <t>F799600000000574</t>
  </si>
  <si>
    <t>11171484626</t>
  </si>
  <si>
    <t>310</t>
  </si>
  <si>
    <t>6.785,46</t>
  </si>
  <si>
    <t>F799600000000580</t>
  </si>
  <si>
    <t>11219560835</t>
  </si>
  <si>
    <t>2/2024</t>
  </si>
  <si>
    <t>1.536,75</t>
  </si>
  <si>
    <t>F799600000000781</t>
  </si>
  <si>
    <t>12617527069</t>
  </si>
  <si>
    <t>FPA 96/24</t>
  </si>
  <si>
    <t>10.760,04</t>
  </si>
  <si>
    <t>F799600000000604</t>
  </si>
  <si>
    <t>11440436604</t>
  </si>
  <si>
    <t>195</t>
  </si>
  <si>
    <t>398,52</t>
  </si>
  <si>
    <t>TALLAMONA FRANCESCA</t>
  </si>
  <si>
    <t>TLLFNC87H56D423K</t>
  </si>
  <si>
    <t>F799600000000755</t>
  </si>
  <si>
    <t>12507332819</t>
  </si>
  <si>
    <t>1.745,74</t>
  </si>
  <si>
    <t>F799600000000613</t>
  </si>
  <si>
    <t>11533410251</t>
  </si>
  <si>
    <t>227</t>
  </si>
  <si>
    <t>F799600000000671</t>
  </si>
  <si>
    <t>12013773856</t>
  </si>
  <si>
    <t>82/PA</t>
  </si>
  <si>
    <t>4.295,16</t>
  </si>
  <si>
    <t>F799600000000739</t>
  </si>
  <si>
    <t>12462683195</t>
  </si>
  <si>
    <t>675</t>
  </si>
  <si>
    <t>199,26</t>
  </si>
  <si>
    <t>F799600000000608</t>
  </si>
  <si>
    <t>11454544787</t>
  </si>
  <si>
    <t>3.808,08</t>
  </si>
  <si>
    <t>F799600000000607</t>
  </si>
  <si>
    <t>11454544592</t>
  </si>
  <si>
    <t>F799600000000624</t>
  </si>
  <si>
    <t>11626968869</t>
  </si>
  <si>
    <t>176,00</t>
  </si>
  <si>
    <t>F799600000000881</t>
  </si>
  <si>
    <t>12977814958</t>
  </si>
  <si>
    <t>1426/E</t>
  </si>
  <si>
    <t>F799600000000814</t>
  </si>
  <si>
    <t>12715822226</t>
  </si>
  <si>
    <t>150</t>
  </si>
  <si>
    <t>924,00</t>
  </si>
  <si>
    <t>F799600000000617</t>
  </si>
  <si>
    <t>11569615225</t>
  </si>
  <si>
    <t>F799600000000863</t>
  </si>
  <si>
    <t>12922749238</t>
  </si>
  <si>
    <t>FPA 102/24</t>
  </si>
  <si>
    <t>2.191,86</t>
  </si>
  <si>
    <t>F799600000000745</t>
  </si>
  <si>
    <t>12475671275</t>
  </si>
  <si>
    <t>3/PA-2024</t>
  </si>
  <si>
    <t>3.606,21</t>
  </si>
  <si>
    <t>F799600000000593</t>
  </si>
  <si>
    <t>11359064966</t>
  </si>
  <si>
    <t>22/PA</t>
  </si>
  <si>
    <t>F799600000000668</t>
  </si>
  <si>
    <t>11981073330</t>
  </si>
  <si>
    <t>3.298,86</t>
  </si>
  <si>
    <t>F799600000000782</t>
  </si>
  <si>
    <t>12615980698</t>
  </si>
  <si>
    <t>619,92</t>
  </si>
  <si>
    <t>F799600000000684</t>
  </si>
  <si>
    <t>12193247350</t>
  </si>
  <si>
    <t>737,64</t>
  </si>
  <si>
    <t>F799600000000594</t>
  </si>
  <si>
    <t>11380640130</t>
  </si>
  <si>
    <t>153</t>
  </si>
  <si>
    <t>9.210,23</t>
  </si>
  <si>
    <t>F799600000000710</t>
  </si>
  <si>
    <t>12332839854</t>
  </si>
  <si>
    <t>1.195,56</t>
  </si>
  <si>
    <t>F799600000000598</t>
  </si>
  <si>
    <t>11427565356</t>
  </si>
  <si>
    <t>9.577,82</t>
  </si>
  <si>
    <t>F799600000000859</t>
  </si>
  <si>
    <t>12895165325</t>
  </si>
  <si>
    <t>166</t>
  </si>
  <si>
    <t>2.782,00</t>
  </si>
  <si>
    <t>F799600000000796</t>
  </si>
  <si>
    <t>12678906746</t>
  </si>
  <si>
    <t>F799600000000718</t>
  </si>
  <si>
    <t>12365593830</t>
  </si>
  <si>
    <t>632</t>
  </si>
  <si>
    <t>F799600000000579</t>
  </si>
  <si>
    <t>11219445166</t>
  </si>
  <si>
    <t>1/2024</t>
  </si>
  <si>
    <t>1.495,77</t>
  </si>
  <si>
    <t>F799600000000576</t>
  </si>
  <si>
    <t>11182627839</t>
  </si>
  <si>
    <t>2692</t>
  </si>
  <si>
    <t>F799600000000723</t>
  </si>
  <si>
    <t>12403949214</t>
  </si>
  <si>
    <t>148</t>
  </si>
  <si>
    <t>F799600000000719</t>
  </si>
  <si>
    <t>12365188352</t>
  </si>
  <si>
    <t>3.406,89</t>
  </si>
  <si>
    <t>F799600000000681</t>
  </si>
  <si>
    <t>12158831969</t>
  </si>
  <si>
    <t>57.785,40</t>
  </si>
  <si>
    <t>F799600000000709</t>
  </si>
  <si>
    <t>12334373045</t>
  </si>
  <si>
    <t>605</t>
  </si>
  <si>
    <t>30.110,38</t>
  </si>
  <si>
    <t>F799600000000768</t>
  </si>
  <si>
    <t>12577057187</t>
  </si>
  <si>
    <t>730</t>
  </si>
  <si>
    <t>11.402,10</t>
  </si>
  <si>
    <t>F799600000000670</t>
  </si>
  <si>
    <t>11989313561</t>
  </si>
  <si>
    <t>1.394,82</t>
  </si>
  <si>
    <t>F799600000000828</t>
  </si>
  <si>
    <t>12833463238</t>
  </si>
  <si>
    <t>187/PA</t>
  </si>
  <si>
    <t>19.279,44</t>
  </si>
  <si>
    <t>F799600000000701</t>
  </si>
  <si>
    <t>12284339079</t>
  </si>
  <si>
    <t>4.456,96</t>
  </si>
  <si>
    <t>F799600000000714</t>
  </si>
  <si>
    <t>12356495460</t>
  </si>
  <si>
    <t>2.046,78</t>
  </si>
  <si>
    <t>F799600000000627</t>
  </si>
  <si>
    <t>11633472054</t>
  </si>
  <si>
    <t>2/FE</t>
  </si>
  <si>
    <t>1.497,93</t>
  </si>
  <si>
    <t>TECNICA SPORT SRL</t>
  </si>
  <si>
    <t>02543440826</t>
  </si>
  <si>
    <t>F799600000000817</t>
  </si>
  <si>
    <t>12717126598</t>
  </si>
  <si>
    <t>27/E</t>
  </si>
  <si>
    <t>530,00</t>
  </si>
  <si>
    <t>F799600000000673</t>
  </si>
  <si>
    <t>12034200132</t>
  </si>
  <si>
    <t>2.680,09</t>
  </si>
  <si>
    <t>F799600000000769</t>
  </si>
  <si>
    <t>12576936024</t>
  </si>
  <si>
    <t>F799600000000791</t>
  </si>
  <si>
    <t>12647265280</t>
  </si>
  <si>
    <t>FATTPA 241_24</t>
  </si>
  <si>
    <t>819,18</t>
  </si>
  <si>
    <t>F799600000000582</t>
  </si>
  <si>
    <t>11242126861</t>
  </si>
  <si>
    <t>3.406,83</t>
  </si>
  <si>
    <t>F799600000000712</t>
  </si>
  <si>
    <t>12331779557</t>
  </si>
  <si>
    <t>F799600000000708</t>
  </si>
  <si>
    <t>12331771254</t>
  </si>
  <si>
    <t>2.169,72</t>
  </si>
  <si>
    <t>F799600000000638</t>
  </si>
  <si>
    <t>11662647378</t>
  </si>
  <si>
    <t>316</t>
  </si>
  <si>
    <t>F799600000000636</t>
  </si>
  <si>
    <t>11655136694</t>
  </si>
  <si>
    <t>47/PA</t>
  </si>
  <si>
    <t>1.505,52</t>
  </si>
  <si>
    <t>F799600000000631</t>
  </si>
  <si>
    <t>11648340583</t>
  </si>
  <si>
    <t>383</t>
  </si>
  <si>
    <t>F799600000000648</t>
  </si>
  <si>
    <t>11706766397</t>
  </si>
  <si>
    <t>F799600000000783</t>
  </si>
  <si>
    <t>12604936700</t>
  </si>
  <si>
    <t>164/PA</t>
  </si>
  <si>
    <t>5.424,30</t>
  </si>
  <si>
    <t>F799600000000813</t>
  </si>
  <si>
    <t>12715819786</t>
  </si>
  <si>
    <t>F799600000000812</t>
  </si>
  <si>
    <t>12702762525</t>
  </si>
  <si>
    <t>171/PA</t>
  </si>
  <si>
    <t>3.226,26</t>
  </si>
  <si>
    <t>F799600000000798</t>
  </si>
  <si>
    <t>12684835798</t>
  </si>
  <si>
    <t>1.407,37</t>
  </si>
  <si>
    <t>F799600000000747</t>
  </si>
  <si>
    <t>12476253717</t>
  </si>
  <si>
    <t>118</t>
  </si>
  <si>
    <t>4.694,53</t>
  </si>
  <si>
    <t>F799600000000731</t>
  </si>
  <si>
    <t>12451829654</t>
  </si>
  <si>
    <t>902</t>
  </si>
  <si>
    <t>1.173,42</t>
  </si>
  <si>
    <t>F799600000000586</t>
  </si>
  <si>
    <t>11252040721</t>
  </si>
  <si>
    <t>FPA 3/23</t>
  </si>
  <si>
    <t>1.599,72</t>
  </si>
  <si>
    <t>F799600000000675</t>
  </si>
  <si>
    <t>12043439740</t>
  </si>
  <si>
    <t>5/FE</t>
  </si>
  <si>
    <t>2.328,79</t>
  </si>
  <si>
    <t>F799600000000703</t>
  </si>
  <si>
    <t>12325058880</t>
  </si>
  <si>
    <t>807</t>
  </si>
  <si>
    <t>F799600000000596</t>
  </si>
  <si>
    <t>11382634429</t>
  </si>
  <si>
    <t>158</t>
  </si>
  <si>
    <t>F799600000000726</t>
  </si>
  <si>
    <t>12416096392</t>
  </si>
  <si>
    <t>2.163,00</t>
  </si>
  <si>
    <t>F799600000000605</t>
  </si>
  <si>
    <t>11454544696</t>
  </si>
  <si>
    <t>1.018,44</t>
  </si>
  <si>
    <t>F799600000000595</t>
  </si>
  <si>
    <t>11380644478</t>
  </si>
  <si>
    <t>1.571,93</t>
  </si>
  <si>
    <t>F799600000000780</t>
  </si>
  <si>
    <t>12609349482</t>
  </si>
  <si>
    <t>1.416,89</t>
  </si>
  <si>
    <t>F799600000000686</t>
  </si>
  <si>
    <t>12208193011</t>
  </si>
  <si>
    <t>52/2024</t>
  </si>
  <si>
    <t>183,00</t>
  </si>
  <si>
    <t>F799600000000650</t>
  </si>
  <si>
    <t>11760425300</t>
  </si>
  <si>
    <t>446</t>
  </si>
  <si>
    <t>8.479,62</t>
  </si>
  <si>
    <t>F799600000000600</t>
  </si>
  <si>
    <t>11440356018</t>
  </si>
  <si>
    <t>193</t>
  </si>
  <si>
    <t>F799600000000614</t>
  </si>
  <si>
    <t>11533410870</t>
  </si>
  <si>
    <t>226</t>
  </si>
  <si>
    <t>1.439,10</t>
  </si>
  <si>
    <t>F799600000000612</t>
  </si>
  <si>
    <t>11533409448</t>
  </si>
  <si>
    <t>228</t>
  </si>
  <si>
    <t>2.745,36</t>
  </si>
  <si>
    <t>F799600000000540</t>
  </si>
  <si>
    <t>11045337100</t>
  </si>
  <si>
    <t>260</t>
  </si>
  <si>
    <t>F799600000000869</t>
  </si>
  <si>
    <t>12933479477</t>
  </si>
  <si>
    <t>8.988,84</t>
  </si>
  <si>
    <t>F799600000000858</t>
  </si>
  <si>
    <t>12895136227</t>
  </si>
  <si>
    <t>FPA 38/24</t>
  </si>
  <si>
    <t>1.053,00</t>
  </si>
  <si>
    <t>F799600000000654</t>
  </si>
  <si>
    <t>11882004382</t>
  </si>
  <si>
    <t>2.441,96</t>
  </si>
  <si>
    <t>F799600000000837</t>
  </si>
  <si>
    <t>12880535280</t>
  </si>
  <si>
    <t>1143</t>
  </si>
  <si>
    <t>642,06</t>
  </si>
  <si>
    <t>F799600000000622</t>
  </si>
  <si>
    <t>11627851365</t>
  </si>
  <si>
    <t>3.573,60</t>
  </si>
  <si>
    <t>F799600000000746</t>
  </si>
  <si>
    <t>12475504423</t>
  </si>
  <si>
    <t>748,00</t>
  </si>
  <si>
    <t>F799600000000623</t>
  </si>
  <si>
    <t>11626968550</t>
  </si>
  <si>
    <t>F799600000000635</t>
  </si>
  <si>
    <t>11655314762</t>
  </si>
  <si>
    <t>260,00</t>
  </si>
  <si>
    <t>F799600000000825</t>
  </si>
  <si>
    <t>12736422510</t>
  </si>
  <si>
    <t>185</t>
  </si>
  <si>
    <t>730,62</t>
  </si>
  <si>
    <t>F799600000000786</t>
  </si>
  <si>
    <t>12623681279</t>
  </si>
  <si>
    <t>FPA 28/24</t>
  </si>
  <si>
    <t>F799600000000590</t>
  </si>
  <si>
    <t>11317822839</t>
  </si>
  <si>
    <t>2.546,10</t>
  </si>
  <si>
    <t>F799600000000795</t>
  </si>
  <si>
    <t>12673224446</t>
  </si>
  <si>
    <t>1069</t>
  </si>
  <si>
    <t>27.829,98</t>
  </si>
  <si>
    <t>F799600000000734</t>
  </si>
  <si>
    <t>12462716118</t>
  </si>
  <si>
    <t>676</t>
  </si>
  <si>
    <t>F799600000000775</t>
  </si>
  <si>
    <t>12604938656</t>
  </si>
  <si>
    <t>165/PA</t>
  </si>
  <si>
    <t>25.655,24</t>
  </si>
  <si>
    <t>F799600000000658</t>
  </si>
  <si>
    <t>11925079895</t>
  </si>
  <si>
    <t>3/2024</t>
  </si>
  <si>
    <t>F799600000000820</t>
  </si>
  <si>
    <t>12728454691</t>
  </si>
  <si>
    <t>1.208,91</t>
  </si>
  <si>
    <t>F799600000000679</t>
  </si>
  <si>
    <t>12100423086</t>
  </si>
  <si>
    <t>FPA 12/24</t>
  </si>
  <si>
    <t>3.252,16</t>
  </si>
  <si>
    <t>F799600000000660</t>
  </si>
  <si>
    <t>11952990587</t>
  </si>
  <si>
    <t>1.426,19</t>
  </si>
  <si>
    <t>F799600000000807</t>
  </si>
  <si>
    <t>12693510546</t>
  </si>
  <si>
    <t>910,00</t>
  </si>
  <si>
    <t>F799600000000805</t>
  </si>
  <si>
    <t>12693401660</t>
  </si>
  <si>
    <t>FPA 36/24</t>
  </si>
  <si>
    <t>F799600000000777</t>
  </si>
  <si>
    <t>12606385491</t>
  </si>
  <si>
    <t>169</t>
  </si>
  <si>
    <t>F799600000000787</t>
  </si>
  <si>
    <t>12639994819</t>
  </si>
  <si>
    <t>1.602,76</t>
  </si>
  <si>
    <t>F799600000000647</t>
  </si>
  <si>
    <t>11703188508</t>
  </si>
  <si>
    <t>3.254,58</t>
  </si>
  <si>
    <t>F799600000000816</t>
  </si>
  <si>
    <t>12716453927</t>
  </si>
  <si>
    <t>824</t>
  </si>
  <si>
    <t>4.818,88</t>
  </si>
  <si>
    <t>F799600000000857</t>
  </si>
  <si>
    <t>12895182607</t>
  </si>
  <si>
    <t>FPA 39/24</t>
  </si>
  <si>
    <t>297,00</t>
  </si>
  <si>
    <t>F799600000000690</t>
  </si>
  <si>
    <t>12210261084</t>
  </si>
  <si>
    <t>550</t>
  </si>
  <si>
    <t>4.140,18</t>
  </si>
  <si>
    <t>F799600000000589</t>
  </si>
  <si>
    <t>11294525804</t>
  </si>
  <si>
    <t>1.726,91</t>
  </si>
  <si>
    <t>F799600000000802</t>
  </si>
  <si>
    <t>12685277225</t>
  </si>
  <si>
    <t>11/PA-2024</t>
  </si>
  <si>
    <t>1.474,31</t>
  </si>
  <si>
    <t>F799600000000806</t>
  </si>
  <si>
    <t>12694032623</t>
  </si>
  <si>
    <t>1.980,75</t>
  </si>
  <si>
    <t>F799600000000702</t>
  </si>
  <si>
    <t>12303554241</t>
  </si>
  <si>
    <t>F799600000000665</t>
  </si>
  <si>
    <t>11959349001</t>
  </si>
  <si>
    <t>FATTPA 136_24</t>
  </si>
  <si>
    <t>10.162,26</t>
  </si>
  <si>
    <t>F799600000000738</t>
  </si>
  <si>
    <t>12462221138</t>
  </si>
  <si>
    <t>1.439,35</t>
  </si>
  <si>
    <t>F799600000000583</t>
  </si>
  <si>
    <t>11239058000</t>
  </si>
  <si>
    <t>F799600000000588</t>
  </si>
  <si>
    <t>11294525706</t>
  </si>
  <si>
    <t>20.778,10</t>
  </si>
  <si>
    <t>F799600000000685</t>
  </si>
  <si>
    <t>12193203163</t>
  </si>
  <si>
    <t>F799600000000693</t>
  </si>
  <si>
    <t>12240595092</t>
  </si>
  <si>
    <t>002</t>
  </si>
  <si>
    <t>3.486,12</t>
  </si>
  <si>
    <t>F799600000000794</t>
  </si>
  <si>
    <t>12668292797</t>
  </si>
  <si>
    <t>FPA 31/24</t>
  </si>
  <si>
    <t>1.970,46</t>
  </si>
  <si>
    <t>F799600000000652</t>
  </si>
  <si>
    <t>11820268170</t>
  </si>
  <si>
    <t>493</t>
  </si>
  <si>
    <t>66,42</t>
  </si>
  <si>
    <t>F799600000000621</t>
  </si>
  <si>
    <t>11626968867</t>
  </si>
  <si>
    <t>676,00</t>
  </si>
  <si>
    <t>F799600000000829</t>
  </si>
  <si>
    <t>12833885589</t>
  </si>
  <si>
    <t>188/PA</t>
  </si>
  <si>
    <t>4.035,90</t>
  </si>
  <si>
    <t>F799600000000826</t>
  </si>
  <si>
    <t>12794635624</t>
  </si>
  <si>
    <t>188</t>
  </si>
  <si>
    <t>F799600000000577</t>
  </si>
  <si>
    <t>11187403491</t>
  </si>
  <si>
    <t>FATTPA 68_23</t>
  </si>
  <si>
    <t>F799600000000680</t>
  </si>
  <si>
    <t>12146718420</t>
  </si>
  <si>
    <t>4.801,86</t>
  </si>
  <si>
    <t>F799600000000827</t>
  </si>
  <si>
    <t>12816431766</t>
  </si>
  <si>
    <t>184/PA</t>
  </si>
  <si>
    <t>3.216,62</t>
  </si>
  <si>
    <t>F799600000000830</t>
  </si>
  <si>
    <t>12847885165</t>
  </si>
  <si>
    <t>8/FE</t>
  </si>
  <si>
    <t>924,35</t>
  </si>
  <si>
    <t>F799600000000866</t>
  </si>
  <si>
    <t>12927049333</t>
  </si>
  <si>
    <t>F799600000000644</t>
  </si>
  <si>
    <t>11697701992</t>
  </si>
  <si>
    <t>63</t>
  </si>
  <si>
    <t>1.040,58</t>
  </si>
  <si>
    <t>F799600000000842</t>
  </si>
  <si>
    <t>12880547198</t>
  </si>
  <si>
    <t>1147</t>
  </si>
  <si>
    <t>F799600000000687</t>
  </si>
  <si>
    <t>12210440466</t>
  </si>
  <si>
    <t>F799600000000610</t>
  </si>
  <si>
    <t>11497179984</t>
  </si>
  <si>
    <t>1/PA-2024</t>
  </si>
  <si>
    <t>6.057,49</t>
  </si>
  <si>
    <t>F799600000000677</t>
  </si>
  <si>
    <t>12079894418</t>
  </si>
  <si>
    <t>692</t>
  </si>
  <si>
    <t>F799600000000584</t>
  </si>
  <si>
    <t>11246110432</t>
  </si>
  <si>
    <t>F799600000000657</t>
  </si>
  <si>
    <t>11897595962</t>
  </si>
  <si>
    <t>36/2024</t>
  </si>
  <si>
    <t>317,20</t>
  </si>
  <si>
    <t>F799600000000803</t>
  </si>
  <si>
    <t>12685091407</t>
  </si>
  <si>
    <t>6/PA-2024</t>
  </si>
  <si>
    <t>F799600000000748</t>
  </si>
  <si>
    <t>12477123136</t>
  </si>
  <si>
    <t>003</t>
  </si>
  <si>
    <t>528,20</t>
  </si>
  <si>
    <t>F799600000000834</t>
  </si>
  <si>
    <t>12880537523</t>
  </si>
  <si>
    <t>1144</t>
  </si>
  <si>
    <t>F799600000000626</t>
  </si>
  <si>
    <t>11638045999</t>
  </si>
  <si>
    <t>744,00</t>
  </si>
  <si>
    <t>F799600000000581</t>
  </si>
  <si>
    <t>11237554831</t>
  </si>
  <si>
    <t>2773</t>
  </si>
  <si>
    <t>1.236,88</t>
  </si>
  <si>
    <t>F799600000000661</t>
  </si>
  <si>
    <t>11953018729</t>
  </si>
  <si>
    <t>2.170,19</t>
  </si>
  <si>
    <t>F799600000000799</t>
  </si>
  <si>
    <t>12682152854</t>
  </si>
  <si>
    <t>129,99</t>
  </si>
  <si>
    <t>F799600000000585</t>
  </si>
  <si>
    <t>11244029730</t>
  </si>
  <si>
    <t>F799600000000845</t>
  </si>
  <si>
    <t>12880540018</t>
  </si>
  <si>
    <t>1145</t>
  </si>
  <si>
    <t>487,08</t>
  </si>
  <si>
    <t>F799600000000810</t>
  </si>
  <si>
    <t>12693058545</t>
  </si>
  <si>
    <t>FPA 33/24</t>
  </si>
  <si>
    <t>14.833,00</t>
  </si>
  <si>
    <t>F799600000000839</t>
  </si>
  <si>
    <t>12880549717</t>
  </si>
  <si>
    <t>1148</t>
  </si>
  <si>
    <t>F799600000000756</t>
  </si>
  <si>
    <t>12507698082</t>
  </si>
  <si>
    <t>MAGIC MUSIC SRL</t>
  </si>
  <si>
    <t>02442900813</t>
  </si>
  <si>
    <t>F799600000000761</t>
  </si>
  <si>
    <t>12521957485</t>
  </si>
  <si>
    <t>115,90</t>
  </si>
  <si>
    <t>F799600000000823</t>
  </si>
  <si>
    <t>12736422583</t>
  </si>
  <si>
    <t>184</t>
  </si>
  <si>
    <t>BRUNO S.P.A.</t>
  </si>
  <si>
    <t>00183090877</t>
  </si>
  <si>
    <t>F799600000000741</t>
  </si>
  <si>
    <t>12475894900</t>
  </si>
  <si>
    <t>167-IT</t>
  </si>
  <si>
    <t>2.761,73</t>
  </si>
  <si>
    <t>F799600000000840</t>
  </si>
  <si>
    <t>12880552568</t>
  </si>
  <si>
    <t>1149</t>
  </si>
  <si>
    <t>9.896,58</t>
  </si>
  <si>
    <t>F799600000000788</t>
  </si>
  <si>
    <t>12647277417</t>
  </si>
  <si>
    <t>FATTPA 240_24</t>
  </si>
  <si>
    <t>3.210,30</t>
  </si>
  <si>
    <t>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</si>
</sst>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Alignment="1" applyProtection="1">
      <alignment horizontal="right"/>
      <protection locked="0"/>
    </xf>
    <xf numFmtId="0" fontId="0" fillId="0" borderId="0" xfId="0" applyNumberFormat="1" applyAlignment="1">
      <alignment horizontal="right"/>
    </xf>
    <xf numFmtId="1" fontId="9" fillId="8" borderId="1" xfId="0" applyNumberFormat="1" applyFont="1" applyFill="1" applyBorder="1" applyAlignment="1">
      <alignment horizontal="left"/>
    </xf>
    <xf numFmtId="1" fontId="9" fillId="8" borderId="1" xfId="0" applyNumberFormat="1" applyFont="1" applyFill="1" applyBorder="1" applyAlignment="1">
      <alignment horizontal="center"/>
    </xf>
    <xf numFmtId="2" fontId="9" fillId="8" borderId="0" xfId="0" applyNumberFormat="1" applyFont="1" applyFill="1" applyAlignment="1">
      <alignment horizontal="center"/>
    </xf>
    <xf numFmtId="2" fontId="9" fillId="8" borderId="1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2000"/>
  <sheetViews>
    <sheetView topLeftCell="D2" zoomScale="80" zoomScaleNormal="80" workbookViewId="0">
      <pane ySplit="1743" topLeftCell="A1982" activePane="bottomLeft" state="frozen"/>
      <selection activeCell="A2" sqref="A2"/>
      <selection pane="bottomLeft" activeCell="J2003" sqref="J2003"/>
    </sheetView>
  </sheetViews>
  <sheetFormatPr defaultColWidth="0" defaultRowHeight="15" x14ac:dyDescent="0.25"/>
  <cols>
    <col min="1" max="1" width="12.28515625" style="5" customWidth="1"/>
    <col min="2" max="2" width="19.5703125" style="5" customWidth="1"/>
    <col min="3" max="3" width="30.85546875" style="5" customWidth="1"/>
    <col min="4" max="4" width="23.85546875" style="5" customWidth="1"/>
    <col min="5" max="5" width="15.7109375" style="3" customWidth="1"/>
    <col min="6" max="6" width="18.42578125" style="3" customWidth="1"/>
    <col min="7" max="7" width="19.140625" style="3" customWidth="1"/>
    <col min="8" max="8" width="18.140625" style="28" customWidth="1"/>
    <col min="9" max="9" width="17.140625" style="28" customWidth="1"/>
    <col min="10" max="10" width="16" style="14" customWidth="1"/>
    <col min="11" max="11" width="14.140625" style="32" customWidth="1"/>
    <col min="12" max="12" width="14.5703125" style="34" customWidth="1"/>
    <col min="13" max="13" width="13.28515625" style="39" customWidth="1"/>
    <col min="14" max="14" width="24.42578125" style="10" customWidth="1"/>
    <col min="15" max="16" width="31.7109375" style="5" customWidth="1"/>
    <col min="17" max="17" width="35.42578125" style="4" bestFit="1" customWidth="1"/>
    <col min="18" max="18" width="12.140625" style="2" customWidth="1"/>
  </cols>
  <sheetData>
    <row r="1" spans="1:18" hidden="1" x14ac:dyDescent="0.25">
      <c r="A1" s="6">
        <f>0</f>
        <v>0</v>
      </c>
      <c r="B1" s="6">
        <f>0</f>
        <v>0</v>
      </c>
      <c r="C1" s="6">
        <f>0</f>
        <v>0</v>
      </c>
      <c r="E1" s="5"/>
      <c r="F1" s="5"/>
      <c r="R1"/>
    </row>
    <row r="2" spans="1:18" x14ac:dyDescent="0.25">
      <c r="A2" t="s">
        <v>35</v>
      </c>
      <c r="B2" t="s">
        <v>38</v>
      </c>
      <c r="C2"/>
      <c r="D2"/>
      <c r="E2"/>
      <c r="F2"/>
      <c r="G2"/>
      <c r="H2" s="29"/>
      <c r="I2" s="29"/>
      <c r="J2" s="15"/>
      <c r="K2" s="29"/>
      <c r="L2" s="35"/>
      <c r="M2" s="35"/>
      <c r="N2"/>
      <c r="O2"/>
      <c r="P2"/>
      <c r="Q2"/>
      <c r="R2"/>
    </row>
    <row r="3" spans="1:18" x14ac:dyDescent="0.25">
      <c r="A3" t="s">
        <v>36</v>
      </c>
      <c r="B3" s="5" t="s">
        <v>39</v>
      </c>
      <c r="C3"/>
      <c r="D3"/>
      <c r="E3"/>
      <c r="F3"/>
      <c r="G3"/>
      <c r="H3" s="29"/>
      <c r="I3" s="29"/>
      <c r="J3" s="15"/>
      <c r="K3" s="29"/>
      <c r="L3" s="35"/>
      <c r="M3" s="35"/>
      <c r="N3"/>
      <c r="O3"/>
      <c r="P3"/>
      <c r="Q3"/>
      <c r="R3"/>
    </row>
    <row r="4" spans="1:18" x14ac:dyDescent="0.25">
      <c r="A4" t="s">
        <v>2</v>
      </c>
      <c r="B4" t="s">
        <v>40</v>
      </c>
      <c r="C4"/>
      <c r="D4"/>
      <c r="E4"/>
      <c r="F4"/>
      <c r="G4" s="13"/>
      <c r="H4" s="29"/>
      <c r="I4" s="30"/>
      <c r="J4" s="16"/>
      <c r="K4" s="30"/>
      <c r="L4" s="36"/>
      <c r="M4" s="36"/>
      <c r="N4" s="13"/>
      <c r="O4"/>
      <c r="P4"/>
      <c r="Q4"/>
      <c r="R4"/>
    </row>
    <row r="5" spans="1:18" ht="75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8</v>
      </c>
      <c r="F5" s="11" t="s">
        <v>9</v>
      </c>
      <c r="G5" s="11" t="s">
        <v>11</v>
      </c>
      <c r="H5" s="31" t="s">
        <v>12</v>
      </c>
      <c r="I5" s="31" t="s">
        <v>13</v>
      </c>
      <c r="J5" s="12" t="s">
        <v>14</v>
      </c>
      <c r="K5" s="33" t="s">
        <v>15</v>
      </c>
      <c r="L5" s="37" t="s">
        <v>16</v>
      </c>
      <c r="M5" s="37" t="s">
        <v>17</v>
      </c>
      <c r="N5" t="s">
        <v>37</v>
      </c>
      <c r="O5"/>
      <c r="P5"/>
      <c r="Q5"/>
      <c r="R5"/>
    </row>
    <row r="6" spans="1:18" s="27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45</v>
      </c>
      <c r="F6" s="3" t="s">
        <v>46</v>
      </c>
      <c r="G6" s="3" t="s">
        <v>48</v>
      </c>
      <c r="H6" s="28">
        <v>45475</v>
      </c>
      <c r="I6" s="28">
        <v>45505</v>
      </c>
      <c r="J6" s="42">
        <v>811.67</v>
      </c>
      <c r="K6" s="28">
        <v>45478</v>
      </c>
      <c r="L6" s="38">
        <v>3</v>
      </c>
      <c r="M6" s="38">
        <v>-27</v>
      </c>
      <c r="N6" s="27">
        <f>J6*L6</f>
        <v>2435.0099999999998</v>
      </c>
      <c r="O6" s="27">
        <f>J6*M6</f>
        <v>-21915.09</v>
      </c>
    </row>
    <row r="7" spans="1:18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52</v>
      </c>
      <c r="F7" s="3" t="s">
        <v>53</v>
      </c>
      <c r="G7" s="3" t="s">
        <v>54</v>
      </c>
      <c r="H7" s="28">
        <v>45475</v>
      </c>
      <c r="I7" s="28">
        <v>45505</v>
      </c>
      <c r="J7" s="2">
        <v>9052.42</v>
      </c>
      <c r="K7" s="28">
        <v>45489</v>
      </c>
      <c r="L7" s="38">
        <v>14</v>
      </c>
      <c r="M7" s="38">
        <v>-16</v>
      </c>
      <c r="N7" s="27">
        <f t="shared" ref="N7:N70" si="0">J7*L7</f>
        <v>126733.88</v>
      </c>
      <c r="O7" s="27">
        <f t="shared" ref="O7:O70" si="1">J7*M7</f>
        <v>-144838.72</v>
      </c>
    </row>
    <row r="8" spans="1:18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58</v>
      </c>
      <c r="F8" s="3" t="s">
        <v>59</v>
      </c>
      <c r="G8" s="3" t="s">
        <v>60</v>
      </c>
      <c r="H8" s="28">
        <v>45342</v>
      </c>
      <c r="I8" s="28">
        <v>45372</v>
      </c>
      <c r="J8" s="2">
        <v>3900</v>
      </c>
      <c r="K8" s="28">
        <v>45344</v>
      </c>
      <c r="L8" s="38">
        <v>2</v>
      </c>
      <c r="M8" s="38">
        <v>-28</v>
      </c>
      <c r="N8" s="27">
        <f t="shared" si="0"/>
        <v>7800</v>
      </c>
      <c r="O8" s="27">
        <f t="shared" si="1"/>
        <v>-109200</v>
      </c>
    </row>
    <row r="9" spans="1:18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64</v>
      </c>
      <c r="F9" s="3" t="s">
        <v>65</v>
      </c>
      <c r="G9" s="3" t="s">
        <v>66</v>
      </c>
      <c r="H9" s="28">
        <v>45496</v>
      </c>
      <c r="I9" s="28">
        <v>45527</v>
      </c>
      <c r="J9" s="43">
        <v>312</v>
      </c>
      <c r="K9" s="28">
        <v>45513</v>
      </c>
      <c r="L9" s="38">
        <v>17</v>
      </c>
      <c r="M9" s="38">
        <v>-14</v>
      </c>
      <c r="N9" s="27">
        <f t="shared" si="0"/>
        <v>5304</v>
      </c>
      <c r="O9" s="27">
        <f t="shared" si="1"/>
        <v>-4368</v>
      </c>
    </row>
    <row r="10" spans="1:18" ht="14.45" hidden="1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68</v>
      </c>
      <c r="F10" s="3" t="s">
        <v>69</v>
      </c>
      <c r="G10" s="3" t="s">
        <v>70</v>
      </c>
      <c r="H10" s="28">
        <v>45273</v>
      </c>
      <c r="I10" s="28">
        <v>45303</v>
      </c>
      <c r="J10" s="43">
        <v>773.08</v>
      </c>
      <c r="K10" s="28">
        <v>45399</v>
      </c>
      <c r="L10" s="38">
        <v>126</v>
      </c>
      <c r="M10" s="38">
        <v>96</v>
      </c>
      <c r="N10" s="27">
        <f t="shared" si="0"/>
        <v>97408.08</v>
      </c>
      <c r="O10" s="27">
        <f t="shared" si="1"/>
        <v>74215.680000000008</v>
      </c>
    </row>
    <row r="11" spans="1:18" ht="14.45" hidden="1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74</v>
      </c>
      <c r="F11" s="3" t="s">
        <v>75</v>
      </c>
      <c r="G11" s="3" t="s">
        <v>76</v>
      </c>
      <c r="H11" s="28">
        <v>45303</v>
      </c>
      <c r="I11" s="28">
        <v>45333</v>
      </c>
      <c r="J11" s="2">
        <v>6000</v>
      </c>
      <c r="K11" s="28">
        <v>45317</v>
      </c>
      <c r="L11" s="38">
        <v>14</v>
      </c>
      <c r="M11" s="38">
        <v>-16</v>
      </c>
      <c r="N11" s="27">
        <f t="shared" si="0"/>
        <v>84000</v>
      </c>
      <c r="O11" s="27">
        <f t="shared" si="1"/>
        <v>-96000</v>
      </c>
    </row>
    <row r="12" spans="1:18" ht="14.45" hidden="1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80</v>
      </c>
      <c r="F12" s="3" t="s">
        <v>81</v>
      </c>
      <c r="G12" s="3" t="s">
        <v>82</v>
      </c>
      <c r="H12" s="28">
        <v>45386</v>
      </c>
      <c r="I12" s="28">
        <v>45412</v>
      </c>
      <c r="J12" s="43">
        <v>250</v>
      </c>
      <c r="K12" s="28">
        <v>45408</v>
      </c>
      <c r="L12" s="38">
        <v>22</v>
      </c>
      <c r="M12" s="38">
        <v>-4</v>
      </c>
      <c r="N12" s="27">
        <f t="shared" si="0"/>
        <v>5500</v>
      </c>
      <c r="O12" s="27">
        <f t="shared" si="1"/>
        <v>-1000</v>
      </c>
    </row>
    <row r="13" spans="1:18" ht="14.45" hidden="1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86</v>
      </c>
      <c r="F13" s="3" t="s">
        <v>87</v>
      </c>
      <c r="G13" s="3" t="s">
        <v>88</v>
      </c>
      <c r="H13" s="28">
        <v>45370</v>
      </c>
      <c r="I13" s="28">
        <v>45401</v>
      </c>
      <c r="J13" s="43">
        <v>299</v>
      </c>
      <c r="K13" s="28">
        <v>45398</v>
      </c>
      <c r="L13" s="38">
        <v>28</v>
      </c>
      <c r="M13" s="38">
        <v>-3</v>
      </c>
      <c r="N13" s="27">
        <f t="shared" si="0"/>
        <v>8372</v>
      </c>
      <c r="O13" s="27">
        <f t="shared" si="1"/>
        <v>-897</v>
      </c>
    </row>
    <row r="14" spans="1:18" ht="14.45" hidden="1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92</v>
      </c>
      <c r="F14" s="3" t="s">
        <v>93</v>
      </c>
      <c r="G14" s="3" t="s">
        <v>94</v>
      </c>
      <c r="H14" s="28">
        <v>45287</v>
      </c>
      <c r="I14" s="28">
        <v>45318</v>
      </c>
      <c r="J14" s="2">
        <v>7166.66</v>
      </c>
      <c r="K14" s="28">
        <v>45336</v>
      </c>
      <c r="L14" s="38">
        <v>49</v>
      </c>
      <c r="M14" s="38">
        <v>18</v>
      </c>
      <c r="N14" s="27">
        <f t="shared" si="0"/>
        <v>351166.33999999997</v>
      </c>
      <c r="O14" s="27">
        <f t="shared" si="1"/>
        <v>128999.88</v>
      </c>
    </row>
    <row r="15" spans="1:18" ht="14.45" hidden="1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96</v>
      </c>
      <c r="F15" s="3" t="s">
        <v>97</v>
      </c>
      <c r="G15" s="3" t="s">
        <v>48</v>
      </c>
      <c r="H15" s="28">
        <v>45442</v>
      </c>
      <c r="I15" s="28">
        <v>45472</v>
      </c>
      <c r="J15" s="43">
        <v>811.67</v>
      </c>
      <c r="K15" s="28">
        <v>45462</v>
      </c>
      <c r="L15" s="38">
        <v>20</v>
      </c>
      <c r="M15" s="38">
        <v>-10</v>
      </c>
      <c r="N15" s="27">
        <f t="shared" si="0"/>
        <v>16233.4</v>
      </c>
      <c r="O15" s="27">
        <f t="shared" si="1"/>
        <v>-8116.7</v>
      </c>
    </row>
    <row r="16" spans="1:18" ht="14.45" hidden="1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101</v>
      </c>
      <c r="F16" s="3" t="s">
        <v>102</v>
      </c>
      <c r="G16" s="3" t="s">
        <v>103</v>
      </c>
      <c r="H16" s="28">
        <v>45345</v>
      </c>
      <c r="I16" s="28">
        <v>45378</v>
      </c>
      <c r="J16" s="43">
        <v>400</v>
      </c>
      <c r="K16" s="28">
        <v>45370</v>
      </c>
      <c r="L16" s="38">
        <v>25</v>
      </c>
      <c r="M16" s="38">
        <v>-8</v>
      </c>
      <c r="N16" s="27">
        <f t="shared" si="0"/>
        <v>10000</v>
      </c>
      <c r="O16" s="27">
        <f t="shared" si="1"/>
        <v>-3200</v>
      </c>
    </row>
    <row r="17" spans="1:15" ht="14.45" hidden="1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105</v>
      </c>
      <c r="F17" s="3" t="s">
        <v>106</v>
      </c>
      <c r="G17" s="3" t="s">
        <v>48</v>
      </c>
      <c r="H17" s="28">
        <v>45446</v>
      </c>
      <c r="I17" s="28">
        <v>45475</v>
      </c>
      <c r="J17" s="43">
        <v>811.67</v>
      </c>
      <c r="K17" s="28">
        <v>45462</v>
      </c>
      <c r="L17" s="38">
        <v>16</v>
      </c>
      <c r="M17" s="38">
        <v>-13</v>
      </c>
      <c r="N17" s="27">
        <f t="shared" si="0"/>
        <v>12986.72</v>
      </c>
      <c r="O17" s="27">
        <f t="shared" si="1"/>
        <v>-10551.71</v>
      </c>
    </row>
    <row r="18" spans="1:15" ht="14.45" hidden="1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110</v>
      </c>
      <c r="F18" s="3" t="s">
        <v>111</v>
      </c>
      <c r="G18" s="3" t="s">
        <v>112</v>
      </c>
      <c r="H18" s="28">
        <v>45481</v>
      </c>
      <c r="I18" s="28">
        <v>45511</v>
      </c>
      <c r="J18" s="2">
        <v>5304</v>
      </c>
      <c r="K18" s="28">
        <v>45491</v>
      </c>
      <c r="L18" s="38">
        <v>10</v>
      </c>
      <c r="M18" s="38">
        <v>-20</v>
      </c>
      <c r="N18" s="27">
        <f t="shared" si="0"/>
        <v>53040</v>
      </c>
      <c r="O18" s="27">
        <f t="shared" si="1"/>
        <v>-106080</v>
      </c>
    </row>
    <row r="19" spans="1:15" ht="14.45" hidden="1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114</v>
      </c>
      <c r="F19" s="3" t="s">
        <v>115</v>
      </c>
      <c r="G19" s="3" t="s">
        <v>48</v>
      </c>
      <c r="H19" s="28">
        <v>45442</v>
      </c>
      <c r="I19" s="28">
        <v>45472</v>
      </c>
      <c r="J19" s="43">
        <v>811.67</v>
      </c>
      <c r="K19" s="28">
        <v>45462</v>
      </c>
      <c r="L19" s="38">
        <v>20</v>
      </c>
      <c r="M19" s="38">
        <v>-10</v>
      </c>
      <c r="N19" s="27">
        <f t="shared" si="0"/>
        <v>16233.4</v>
      </c>
      <c r="O19" s="27">
        <f t="shared" si="1"/>
        <v>-8116.7</v>
      </c>
    </row>
    <row r="20" spans="1:15" ht="14.45" hidden="1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119</v>
      </c>
      <c r="F20" s="3" t="s">
        <v>120</v>
      </c>
      <c r="G20" s="3" t="s">
        <v>121</v>
      </c>
      <c r="H20" s="28">
        <v>45264</v>
      </c>
      <c r="I20" s="28">
        <v>45295</v>
      </c>
      <c r="J20" s="2">
        <v>1068</v>
      </c>
      <c r="K20" s="28">
        <v>45300</v>
      </c>
      <c r="L20" s="38">
        <v>36</v>
      </c>
      <c r="M20" s="38">
        <v>5</v>
      </c>
      <c r="N20" s="27">
        <f t="shared" si="0"/>
        <v>38448</v>
      </c>
      <c r="O20" s="27">
        <f t="shared" si="1"/>
        <v>5340</v>
      </c>
    </row>
    <row r="21" spans="1:15" ht="14.45" hidden="1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123</v>
      </c>
      <c r="F21" s="3" t="s">
        <v>124</v>
      </c>
      <c r="G21" s="3" t="s">
        <v>48</v>
      </c>
      <c r="H21" s="28">
        <v>45442</v>
      </c>
      <c r="I21" s="28">
        <v>45472</v>
      </c>
      <c r="J21" s="43">
        <v>811.67</v>
      </c>
      <c r="K21" s="28">
        <v>45462</v>
      </c>
      <c r="L21" s="38">
        <v>20</v>
      </c>
      <c r="M21" s="38">
        <v>-10</v>
      </c>
      <c r="N21" s="27">
        <f t="shared" si="0"/>
        <v>16233.4</v>
      </c>
      <c r="O21" s="27">
        <f t="shared" si="1"/>
        <v>-8116.7</v>
      </c>
    </row>
    <row r="22" spans="1:15" ht="14.45" hidden="1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128</v>
      </c>
      <c r="F22" s="3" t="s">
        <v>129</v>
      </c>
      <c r="G22" s="3" t="s">
        <v>130</v>
      </c>
      <c r="H22" s="28">
        <v>45394</v>
      </c>
      <c r="I22" s="28">
        <v>45416</v>
      </c>
      <c r="J22" s="43">
        <v>610.95000000000005</v>
      </c>
      <c r="K22" s="28">
        <v>45404</v>
      </c>
      <c r="L22" s="38">
        <v>10</v>
      </c>
      <c r="M22" s="38">
        <v>-12</v>
      </c>
      <c r="N22" s="27">
        <f t="shared" si="0"/>
        <v>6109.5</v>
      </c>
      <c r="O22" s="27">
        <f t="shared" si="1"/>
        <v>-7331.4000000000005</v>
      </c>
    </row>
    <row r="23" spans="1:15" ht="14.45" hidden="1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134</v>
      </c>
      <c r="F23" s="3" t="s">
        <v>135</v>
      </c>
      <c r="G23" s="3" t="s">
        <v>136</v>
      </c>
      <c r="H23" s="28">
        <v>45310</v>
      </c>
      <c r="I23" s="28">
        <v>45343</v>
      </c>
      <c r="J23" s="2">
        <v>1999.99</v>
      </c>
      <c r="K23" s="28">
        <v>45341</v>
      </c>
      <c r="L23" s="38">
        <v>31</v>
      </c>
      <c r="M23" s="38">
        <v>-2</v>
      </c>
      <c r="N23" s="27">
        <f t="shared" si="0"/>
        <v>61999.69</v>
      </c>
      <c r="O23" s="27">
        <f t="shared" si="1"/>
        <v>-3999.98</v>
      </c>
    </row>
    <row r="24" spans="1:15" ht="14.45" hidden="1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138</v>
      </c>
      <c r="F24" s="3" t="s">
        <v>139</v>
      </c>
      <c r="G24" s="3" t="s">
        <v>130</v>
      </c>
      <c r="H24" s="28">
        <v>45306</v>
      </c>
      <c r="I24" s="28">
        <v>45330</v>
      </c>
      <c r="J24" s="43">
        <v>610.95000000000005</v>
      </c>
      <c r="K24" s="28">
        <v>45321</v>
      </c>
      <c r="L24" s="38">
        <v>15</v>
      </c>
      <c r="M24" s="38">
        <v>-9</v>
      </c>
      <c r="N24" s="27">
        <f t="shared" si="0"/>
        <v>9164.25</v>
      </c>
      <c r="O24" s="27">
        <f t="shared" si="1"/>
        <v>-5498.55</v>
      </c>
    </row>
    <row r="25" spans="1:15" ht="14.45" hidden="1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141</v>
      </c>
      <c r="F25" s="3" t="s">
        <v>142</v>
      </c>
      <c r="G25" s="3" t="s">
        <v>143</v>
      </c>
      <c r="H25" s="28">
        <v>45351</v>
      </c>
      <c r="I25" s="28">
        <v>45381</v>
      </c>
      <c r="J25" s="43">
        <v>60</v>
      </c>
      <c r="K25" s="28">
        <v>45370</v>
      </c>
      <c r="L25" s="38">
        <v>19</v>
      </c>
      <c r="M25" s="38">
        <v>-11</v>
      </c>
      <c r="N25" s="27">
        <f t="shared" si="0"/>
        <v>1140</v>
      </c>
      <c r="O25" s="27">
        <f t="shared" si="1"/>
        <v>-660</v>
      </c>
    </row>
    <row r="26" spans="1:15" ht="14.45" hidden="1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146</v>
      </c>
      <c r="F26" s="3" t="s">
        <v>147</v>
      </c>
      <c r="G26" s="3" t="s">
        <v>48</v>
      </c>
      <c r="H26" s="28">
        <v>45442</v>
      </c>
      <c r="I26" s="28">
        <v>45472</v>
      </c>
      <c r="J26" s="43">
        <v>811.67</v>
      </c>
      <c r="K26" s="28">
        <v>45462</v>
      </c>
      <c r="L26" s="38">
        <v>20</v>
      </c>
      <c r="M26" s="38">
        <v>-10</v>
      </c>
      <c r="N26" s="27">
        <f t="shared" si="0"/>
        <v>16233.4</v>
      </c>
      <c r="O26" s="27">
        <f t="shared" si="1"/>
        <v>-8116.7</v>
      </c>
    </row>
    <row r="27" spans="1:15" ht="14.45" hidden="1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151</v>
      </c>
      <c r="F27" s="3" t="s">
        <v>152</v>
      </c>
      <c r="G27" s="3" t="s">
        <v>153</v>
      </c>
      <c r="H27" s="28">
        <v>45387</v>
      </c>
      <c r="I27" s="28">
        <v>45420</v>
      </c>
      <c r="J27" s="2">
        <v>12706.65</v>
      </c>
      <c r="K27" s="28">
        <v>45404</v>
      </c>
      <c r="L27" s="38">
        <v>17</v>
      </c>
      <c r="M27" s="38">
        <v>-16</v>
      </c>
      <c r="N27" s="27">
        <f t="shared" si="0"/>
        <v>216013.05</v>
      </c>
      <c r="O27" s="27">
        <f t="shared" si="1"/>
        <v>-203306.4</v>
      </c>
    </row>
    <row r="28" spans="1:15" ht="14.45" hidden="1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157</v>
      </c>
      <c r="F28" s="3" t="s">
        <v>158</v>
      </c>
      <c r="G28" s="3" t="s">
        <v>159</v>
      </c>
      <c r="H28" s="28">
        <v>45320</v>
      </c>
      <c r="I28" s="28">
        <v>45350</v>
      </c>
      <c r="J28" s="43">
        <v>872.73</v>
      </c>
      <c r="K28" s="28">
        <v>45334</v>
      </c>
      <c r="L28" s="38">
        <v>14</v>
      </c>
      <c r="M28" s="38">
        <v>-16</v>
      </c>
      <c r="N28" s="27">
        <f t="shared" si="0"/>
        <v>12218.220000000001</v>
      </c>
      <c r="O28" s="27">
        <f t="shared" si="1"/>
        <v>-13963.68</v>
      </c>
    </row>
    <row r="29" spans="1:15" ht="14.45" hidden="1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161</v>
      </c>
      <c r="F29" s="3" t="s">
        <v>162</v>
      </c>
      <c r="G29" s="3" t="s">
        <v>163</v>
      </c>
      <c r="H29" s="28">
        <v>45475</v>
      </c>
      <c r="I29" s="28">
        <v>45505</v>
      </c>
      <c r="J29" s="2">
        <v>2247.2600000000002</v>
      </c>
      <c r="K29" s="28">
        <v>45489</v>
      </c>
      <c r="L29" s="38">
        <v>14</v>
      </c>
      <c r="M29" s="38">
        <v>-16</v>
      </c>
      <c r="N29" s="27">
        <f t="shared" si="0"/>
        <v>31461.640000000003</v>
      </c>
      <c r="O29" s="27">
        <f t="shared" si="1"/>
        <v>-35956.160000000003</v>
      </c>
    </row>
    <row r="30" spans="1:15" ht="14.45" hidden="1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165</v>
      </c>
      <c r="F30" s="3" t="s">
        <v>166</v>
      </c>
      <c r="G30" s="3" t="s">
        <v>76</v>
      </c>
      <c r="H30" s="28">
        <v>45411</v>
      </c>
      <c r="I30" s="28">
        <v>45442</v>
      </c>
      <c r="J30" s="2">
        <v>6000</v>
      </c>
      <c r="K30" s="28">
        <v>45414</v>
      </c>
      <c r="L30" s="38">
        <v>3</v>
      </c>
      <c r="M30" s="38">
        <v>-28</v>
      </c>
      <c r="N30" s="27">
        <f t="shared" si="0"/>
        <v>18000</v>
      </c>
      <c r="O30" s="27">
        <f t="shared" si="1"/>
        <v>-168000</v>
      </c>
    </row>
    <row r="31" spans="1:15" ht="14.45" hidden="1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168</v>
      </c>
      <c r="F31" s="3" t="s">
        <v>169</v>
      </c>
      <c r="G31" s="3" t="s">
        <v>170</v>
      </c>
      <c r="H31" s="28">
        <v>45304</v>
      </c>
      <c r="I31" s="28">
        <v>45367</v>
      </c>
      <c r="J31" s="2">
        <v>9004.0499999999993</v>
      </c>
      <c r="K31" s="28">
        <v>45323</v>
      </c>
      <c r="L31" s="38">
        <v>19</v>
      </c>
      <c r="M31" s="38">
        <v>-44</v>
      </c>
      <c r="N31" s="27">
        <f t="shared" si="0"/>
        <v>171076.94999999998</v>
      </c>
      <c r="O31" s="27">
        <f t="shared" si="1"/>
        <v>-396178.19999999995</v>
      </c>
    </row>
    <row r="32" spans="1:15" ht="14.45" hidden="1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172</v>
      </c>
      <c r="F32" s="3" t="s">
        <v>173</v>
      </c>
      <c r="G32" s="3" t="s">
        <v>48</v>
      </c>
      <c r="H32" s="28">
        <v>45505</v>
      </c>
      <c r="I32" s="28">
        <v>45535</v>
      </c>
      <c r="J32" s="43">
        <v>811.67</v>
      </c>
      <c r="K32" s="28">
        <v>45524</v>
      </c>
      <c r="L32" s="38">
        <v>19</v>
      </c>
      <c r="M32" s="38">
        <v>-11</v>
      </c>
      <c r="N32" s="27">
        <f t="shared" si="0"/>
        <v>15421.73</v>
      </c>
      <c r="O32" s="27">
        <f t="shared" si="1"/>
        <v>-8928.369999999999</v>
      </c>
    </row>
    <row r="33" spans="1:15" ht="14.45" hidden="1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175</v>
      </c>
      <c r="F33" s="3" t="s">
        <v>176</v>
      </c>
      <c r="G33" s="3" t="s">
        <v>177</v>
      </c>
      <c r="H33" s="28">
        <v>45299</v>
      </c>
      <c r="I33" s="28">
        <v>45329</v>
      </c>
      <c r="J33" s="2">
        <v>4992</v>
      </c>
      <c r="K33" s="28">
        <v>45320</v>
      </c>
      <c r="L33" s="38">
        <v>21</v>
      </c>
      <c r="M33" s="38">
        <v>-9</v>
      </c>
      <c r="N33" s="27">
        <f t="shared" si="0"/>
        <v>104832</v>
      </c>
      <c r="O33" s="27">
        <f t="shared" si="1"/>
        <v>-44928</v>
      </c>
    </row>
    <row r="34" spans="1:15" ht="14.45" hidden="1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181</v>
      </c>
      <c r="F34" s="3" t="s">
        <v>182</v>
      </c>
      <c r="G34" s="3" t="s">
        <v>183</v>
      </c>
      <c r="H34" s="28">
        <v>45436</v>
      </c>
      <c r="I34" s="28">
        <v>45466</v>
      </c>
      <c r="J34" s="2">
        <v>1560</v>
      </c>
      <c r="K34" s="28">
        <v>45456</v>
      </c>
      <c r="L34" s="38">
        <v>20</v>
      </c>
      <c r="M34" s="38">
        <v>-10</v>
      </c>
      <c r="N34" s="27">
        <f t="shared" si="0"/>
        <v>31200</v>
      </c>
      <c r="O34" s="27">
        <f t="shared" si="1"/>
        <v>-15600</v>
      </c>
    </row>
    <row r="35" spans="1:15" ht="14.45" hidden="1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187</v>
      </c>
      <c r="F35" s="3" t="s">
        <v>188</v>
      </c>
      <c r="G35" s="3" t="s">
        <v>189</v>
      </c>
      <c r="H35" s="28">
        <v>45544</v>
      </c>
      <c r="I35" s="28">
        <v>45575</v>
      </c>
      <c r="J35" s="43">
        <v>85</v>
      </c>
      <c r="K35" s="28">
        <v>45562</v>
      </c>
      <c r="L35" s="38">
        <v>18</v>
      </c>
      <c r="M35" s="38">
        <v>-13</v>
      </c>
      <c r="N35" s="27">
        <f t="shared" si="0"/>
        <v>1530</v>
      </c>
      <c r="O35" s="27">
        <f t="shared" si="1"/>
        <v>-1105</v>
      </c>
    </row>
    <row r="36" spans="1:15" ht="14.45" hidden="1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193</v>
      </c>
      <c r="F36" s="3" t="s">
        <v>194</v>
      </c>
      <c r="G36" s="3" t="s">
        <v>195</v>
      </c>
      <c r="H36" s="28">
        <v>45504</v>
      </c>
      <c r="I36" s="28">
        <v>45535</v>
      </c>
      <c r="J36" s="43">
        <v>304</v>
      </c>
      <c r="K36" s="28">
        <v>45526</v>
      </c>
      <c r="L36" s="38">
        <v>22</v>
      </c>
      <c r="M36" s="38">
        <v>-9</v>
      </c>
      <c r="N36" s="27">
        <f t="shared" si="0"/>
        <v>6688</v>
      </c>
      <c r="O36" s="27">
        <f t="shared" si="1"/>
        <v>-2736</v>
      </c>
    </row>
    <row r="37" spans="1:15" ht="14.45" hidden="1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197</v>
      </c>
      <c r="F37" s="3" t="s">
        <v>198</v>
      </c>
      <c r="G37" s="3" t="s">
        <v>199</v>
      </c>
      <c r="H37" s="28">
        <v>45467</v>
      </c>
      <c r="I37" s="28">
        <v>45497</v>
      </c>
      <c r="J37" s="43">
        <v>864</v>
      </c>
      <c r="K37" s="28">
        <v>45475</v>
      </c>
      <c r="L37" s="38">
        <v>8</v>
      </c>
      <c r="M37" s="38">
        <v>-22</v>
      </c>
      <c r="N37" s="27">
        <f t="shared" si="0"/>
        <v>6912</v>
      </c>
      <c r="O37" s="27">
        <f t="shared" si="1"/>
        <v>-19008</v>
      </c>
    </row>
    <row r="38" spans="1:15" ht="14.45" hidden="1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203</v>
      </c>
      <c r="F38" s="3" t="s">
        <v>204</v>
      </c>
      <c r="G38" s="3" t="s">
        <v>205</v>
      </c>
      <c r="H38" s="28">
        <v>45291</v>
      </c>
      <c r="I38" s="28">
        <v>45321</v>
      </c>
      <c r="J38" s="2">
        <v>1639.33</v>
      </c>
      <c r="K38" s="28">
        <v>45322</v>
      </c>
      <c r="L38" s="38">
        <v>31</v>
      </c>
      <c r="M38" s="38">
        <v>1</v>
      </c>
      <c r="N38" s="27">
        <f t="shared" si="0"/>
        <v>50819.229999999996</v>
      </c>
      <c r="O38" s="27">
        <f t="shared" si="1"/>
        <v>1639.33</v>
      </c>
    </row>
    <row r="39" spans="1:15" ht="14.45" hidden="1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207</v>
      </c>
      <c r="F39" s="3" t="s">
        <v>208</v>
      </c>
      <c r="G39" s="3" t="s">
        <v>209</v>
      </c>
      <c r="H39" s="28">
        <v>45387</v>
      </c>
      <c r="I39" s="28">
        <v>45417</v>
      </c>
      <c r="J39" s="2">
        <v>11006.82</v>
      </c>
      <c r="K39" s="28">
        <v>45404</v>
      </c>
      <c r="L39" s="38">
        <v>17</v>
      </c>
      <c r="M39" s="38">
        <v>-13</v>
      </c>
      <c r="N39" s="27">
        <f t="shared" si="0"/>
        <v>187115.94</v>
      </c>
      <c r="O39" s="27">
        <f t="shared" si="1"/>
        <v>-143088.66</v>
      </c>
    </row>
    <row r="40" spans="1:15" ht="14.45" hidden="1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213</v>
      </c>
      <c r="F40" s="3" t="s">
        <v>214</v>
      </c>
      <c r="G40" s="3" t="s">
        <v>215</v>
      </c>
      <c r="H40" s="28">
        <v>45392</v>
      </c>
      <c r="I40" s="28">
        <v>45423</v>
      </c>
      <c r="J40" s="2">
        <v>5075.2</v>
      </c>
      <c r="K40" s="28">
        <v>45408</v>
      </c>
      <c r="L40" s="38">
        <v>16</v>
      </c>
      <c r="M40" s="38">
        <v>-15</v>
      </c>
      <c r="N40" s="27">
        <f t="shared" si="0"/>
        <v>81203.199999999997</v>
      </c>
      <c r="O40" s="27">
        <f t="shared" si="1"/>
        <v>-76128</v>
      </c>
    </row>
    <row r="41" spans="1:15" ht="14.45" hidden="1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219</v>
      </c>
      <c r="F41" s="3" t="s">
        <v>176</v>
      </c>
      <c r="G41" s="3" t="s">
        <v>220</v>
      </c>
      <c r="H41" s="28">
        <v>45545</v>
      </c>
      <c r="I41" s="28">
        <v>45575</v>
      </c>
      <c r="J41" s="2">
        <v>5849.81</v>
      </c>
      <c r="K41" s="28">
        <v>45560</v>
      </c>
      <c r="L41" s="38">
        <v>15</v>
      </c>
      <c r="M41" s="38">
        <v>-15</v>
      </c>
      <c r="N41" s="27">
        <f t="shared" si="0"/>
        <v>87747.150000000009</v>
      </c>
      <c r="O41" s="27">
        <f t="shared" si="1"/>
        <v>-87747.150000000009</v>
      </c>
    </row>
    <row r="42" spans="1:15" ht="14.45" hidden="1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224</v>
      </c>
      <c r="F42" s="3" t="s">
        <v>225</v>
      </c>
      <c r="G42" s="3" t="s">
        <v>226</v>
      </c>
      <c r="H42" s="28">
        <v>45538</v>
      </c>
      <c r="I42" s="28">
        <v>45569</v>
      </c>
      <c r="J42" s="43">
        <v>50</v>
      </c>
      <c r="K42" s="28">
        <v>45551</v>
      </c>
      <c r="L42" s="38">
        <v>13</v>
      </c>
      <c r="M42" s="38">
        <v>-18</v>
      </c>
      <c r="N42" s="27">
        <f t="shared" si="0"/>
        <v>650</v>
      </c>
      <c r="O42" s="27">
        <f t="shared" si="1"/>
        <v>-900</v>
      </c>
    </row>
    <row r="43" spans="1:15" ht="14.45" hidden="1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230</v>
      </c>
      <c r="F43" s="3" t="s">
        <v>231</v>
      </c>
      <c r="G43" s="3" t="s">
        <v>232</v>
      </c>
      <c r="H43" s="28">
        <v>45499</v>
      </c>
      <c r="I43" s="28">
        <v>45532</v>
      </c>
      <c r="J43" s="43">
        <v>490</v>
      </c>
      <c r="K43" s="28">
        <v>45523</v>
      </c>
      <c r="L43" s="38">
        <v>24</v>
      </c>
      <c r="M43" s="38">
        <v>-9</v>
      </c>
      <c r="N43" s="27">
        <f t="shared" si="0"/>
        <v>11760</v>
      </c>
      <c r="O43" s="27">
        <f t="shared" si="1"/>
        <v>-4410</v>
      </c>
    </row>
    <row r="44" spans="1:15" ht="14.45" hidden="1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234</v>
      </c>
      <c r="F44" s="3" t="s">
        <v>235</v>
      </c>
      <c r="G44" s="3" t="s">
        <v>236</v>
      </c>
      <c r="H44" s="28">
        <v>45495</v>
      </c>
      <c r="I44" s="28">
        <v>45535</v>
      </c>
      <c r="J44" s="43">
        <v>690</v>
      </c>
      <c r="K44" s="28">
        <v>45512</v>
      </c>
      <c r="L44" s="38">
        <v>17</v>
      </c>
      <c r="M44" s="38">
        <v>-23</v>
      </c>
      <c r="N44" s="27">
        <f t="shared" si="0"/>
        <v>11730</v>
      </c>
      <c r="O44" s="27">
        <f t="shared" si="1"/>
        <v>-15870</v>
      </c>
    </row>
    <row r="45" spans="1:15" ht="14.45" hidden="1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241</v>
      </c>
      <c r="F45" s="3" t="s">
        <v>242</v>
      </c>
      <c r="G45" s="3" t="s">
        <v>243</v>
      </c>
      <c r="H45" s="28">
        <v>45490</v>
      </c>
      <c r="I45" s="28">
        <v>45521</v>
      </c>
      <c r="J45" s="43">
        <v>300</v>
      </c>
      <c r="K45" s="28">
        <v>45510</v>
      </c>
      <c r="L45" s="38">
        <v>20</v>
      </c>
      <c r="M45" s="38">
        <v>-11</v>
      </c>
      <c r="N45" s="27">
        <f t="shared" si="0"/>
        <v>6000</v>
      </c>
      <c r="O45" s="27">
        <f t="shared" si="1"/>
        <v>-3300</v>
      </c>
    </row>
    <row r="46" spans="1:15" ht="14.45" hidden="1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245</v>
      </c>
      <c r="F46" s="3" t="s">
        <v>246</v>
      </c>
      <c r="G46" s="3" t="s">
        <v>247</v>
      </c>
      <c r="H46" s="28">
        <v>45441</v>
      </c>
      <c r="I46" s="28">
        <v>45471</v>
      </c>
      <c r="J46" s="43">
        <v>156</v>
      </c>
      <c r="K46" s="28">
        <v>45461</v>
      </c>
      <c r="L46" s="38">
        <v>20</v>
      </c>
      <c r="M46" s="38">
        <v>-10</v>
      </c>
      <c r="N46" s="27">
        <f t="shared" si="0"/>
        <v>3120</v>
      </c>
      <c r="O46" s="27">
        <f t="shared" si="1"/>
        <v>-1560</v>
      </c>
    </row>
    <row r="47" spans="1:15" ht="14.45" hidden="1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250</v>
      </c>
      <c r="F47" s="3" t="s">
        <v>251</v>
      </c>
      <c r="G47" s="3" t="s">
        <v>144</v>
      </c>
      <c r="H47" s="28">
        <v>45476</v>
      </c>
      <c r="I47" s="28">
        <v>45499</v>
      </c>
      <c r="J47" s="43">
        <v>49.18</v>
      </c>
      <c r="K47" s="28">
        <v>45490</v>
      </c>
      <c r="L47" s="38">
        <v>14</v>
      </c>
      <c r="M47" s="38">
        <v>-9</v>
      </c>
      <c r="N47" s="27">
        <f t="shared" si="0"/>
        <v>688.52</v>
      </c>
      <c r="O47" s="27">
        <f t="shared" si="1"/>
        <v>-442.62</v>
      </c>
    </row>
    <row r="48" spans="1:15" ht="14.45" hidden="1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253</v>
      </c>
      <c r="F48" s="3" t="s">
        <v>254</v>
      </c>
      <c r="G48" s="3" t="s">
        <v>255</v>
      </c>
      <c r="H48" s="28">
        <v>45428</v>
      </c>
      <c r="I48" s="28">
        <v>45428</v>
      </c>
      <c r="J48" s="2">
        <v>9672</v>
      </c>
      <c r="K48" s="28">
        <v>45449</v>
      </c>
      <c r="L48" s="38">
        <v>21</v>
      </c>
      <c r="M48" s="38">
        <v>21</v>
      </c>
      <c r="N48" s="27">
        <f t="shared" si="0"/>
        <v>203112</v>
      </c>
      <c r="O48" s="27">
        <f t="shared" si="1"/>
        <v>203112</v>
      </c>
    </row>
    <row r="49" spans="1:15" ht="14.45" hidden="1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260</v>
      </c>
      <c r="F49" s="3" t="s">
        <v>261</v>
      </c>
      <c r="G49" s="3" t="s">
        <v>262</v>
      </c>
      <c r="H49" s="28">
        <v>45304</v>
      </c>
      <c r="I49" s="28">
        <v>45332</v>
      </c>
      <c r="J49" s="2">
        <v>1442.71</v>
      </c>
      <c r="K49" s="28">
        <v>45309</v>
      </c>
      <c r="L49" s="38">
        <v>5</v>
      </c>
      <c r="M49" s="38">
        <v>-23</v>
      </c>
      <c r="N49" s="27">
        <f t="shared" si="0"/>
        <v>7213.55</v>
      </c>
      <c r="O49" s="27">
        <f t="shared" si="1"/>
        <v>-33182.33</v>
      </c>
    </row>
    <row r="50" spans="1:15" ht="14.45" hidden="1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264</v>
      </c>
      <c r="F50" s="3" t="s">
        <v>265</v>
      </c>
      <c r="G50" s="3" t="s">
        <v>266</v>
      </c>
      <c r="H50" s="28">
        <v>45392</v>
      </c>
      <c r="I50" s="28">
        <v>45422</v>
      </c>
      <c r="J50" s="43">
        <v>715.64</v>
      </c>
      <c r="K50" s="28">
        <v>45415</v>
      </c>
      <c r="L50" s="38">
        <v>23</v>
      </c>
      <c r="M50" s="38">
        <v>-7</v>
      </c>
      <c r="N50" s="27">
        <f t="shared" si="0"/>
        <v>16459.72</v>
      </c>
      <c r="O50" s="27">
        <f t="shared" si="1"/>
        <v>-5009.4799999999996</v>
      </c>
    </row>
    <row r="51" spans="1:15" ht="14.45" hidden="1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268</v>
      </c>
      <c r="F51" s="3" t="s">
        <v>269</v>
      </c>
      <c r="G51" s="3" t="s">
        <v>270</v>
      </c>
      <c r="H51" s="28">
        <v>45422</v>
      </c>
      <c r="I51" s="28">
        <v>45452</v>
      </c>
      <c r="J51" s="2">
        <v>95760.89</v>
      </c>
      <c r="K51" s="28">
        <v>45440</v>
      </c>
      <c r="L51" s="38">
        <v>18</v>
      </c>
      <c r="M51" s="38">
        <v>-12</v>
      </c>
      <c r="N51" s="27">
        <f t="shared" si="0"/>
        <v>1723696.02</v>
      </c>
      <c r="O51" s="27">
        <f t="shared" si="1"/>
        <v>-1149130.68</v>
      </c>
    </row>
    <row r="52" spans="1:15" ht="14.45" hidden="1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274</v>
      </c>
      <c r="F52" s="3" t="s">
        <v>275</v>
      </c>
      <c r="G52" s="3" t="s">
        <v>276</v>
      </c>
      <c r="H52" s="28">
        <v>45464</v>
      </c>
      <c r="I52" s="28">
        <v>45488</v>
      </c>
      <c r="J52" s="43">
        <v>98.98</v>
      </c>
      <c r="K52" s="28">
        <v>45478</v>
      </c>
      <c r="L52" s="38">
        <v>14</v>
      </c>
      <c r="M52" s="38">
        <v>-10</v>
      </c>
      <c r="N52" s="27">
        <f t="shared" si="0"/>
        <v>1385.72</v>
      </c>
      <c r="O52" s="27">
        <f t="shared" si="1"/>
        <v>-989.80000000000007</v>
      </c>
    </row>
    <row r="53" spans="1:15" ht="14.45" hidden="1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278</v>
      </c>
      <c r="F53" s="3" t="s">
        <v>279</v>
      </c>
      <c r="G53" s="3" t="s">
        <v>280</v>
      </c>
      <c r="H53" s="28">
        <v>45484</v>
      </c>
      <c r="I53" s="28">
        <v>45514</v>
      </c>
      <c r="J53" s="2">
        <v>4839.83</v>
      </c>
      <c r="K53" s="28">
        <v>45491</v>
      </c>
      <c r="L53" s="38">
        <v>7</v>
      </c>
      <c r="M53" s="38">
        <v>-23</v>
      </c>
      <c r="N53" s="27">
        <f t="shared" si="0"/>
        <v>33878.81</v>
      </c>
      <c r="O53" s="27">
        <f t="shared" si="1"/>
        <v>-111316.09</v>
      </c>
    </row>
    <row r="54" spans="1:15" ht="14.45" hidden="1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282</v>
      </c>
      <c r="F54" s="3" t="s">
        <v>283</v>
      </c>
      <c r="G54" s="3" t="s">
        <v>284</v>
      </c>
      <c r="H54" s="28">
        <v>45484</v>
      </c>
      <c r="I54" s="28">
        <v>45514</v>
      </c>
      <c r="J54" s="43">
        <v>18.63</v>
      </c>
      <c r="K54" s="28">
        <v>45491</v>
      </c>
      <c r="L54" s="38">
        <v>7</v>
      </c>
      <c r="M54" s="38">
        <v>-23</v>
      </c>
      <c r="N54" s="27">
        <f t="shared" si="0"/>
        <v>130.41</v>
      </c>
      <c r="O54" s="27">
        <f t="shared" si="1"/>
        <v>-428.48999999999995</v>
      </c>
    </row>
    <row r="55" spans="1:15" ht="14.45" hidden="1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286</v>
      </c>
      <c r="F55" s="3" t="s">
        <v>287</v>
      </c>
      <c r="G55" s="3" t="s">
        <v>288</v>
      </c>
      <c r="H55" s="28">
        <v>45336</v>
      </c>
      <c r="I55" s="28">
        <v>45366</v>
      </c>
      <c r="J55" s="2">
        <v>1066.3599999999999</v>
      </c>
      <c r="K55" s="28">
        <v>45356</v>
      </c>
      <c r="L55" s="38">
        <v>20</v>
      </c>
      <c r="M55" s="38">
        <v>-10</v>
      </c>
      <c r="N55" s="27">
        <f t="shared" si="0"/>
        <v>21327.199999999997</v>
      </c>
      <c r="O55" s="27">
        <f t="shared" si="1"/>
        <v>-10663.599999999999</v>
      </c>
    </row>
    <row r="56" spans="1:15" ht="14.45" hidden="1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290</v>
      </c>
      <c r="F56" s="3" t="s">
        <v>291</v>
      </c>
      <c r="G56" s="3" t="s">
        <v>292</v>
      </c>
      <c r="H56" s="28">
        <v>45513</v>
      </c>
      <c r="I56" s="28">
        <v>45542</v>
      </c>
      <c r="J56" s="43">
        <v>4.21</v>
      </c>
      <c r="K56" s="28">
        <v>45534</v>
      </c>
      <c r="L56" s="38">
        <v>21</v>
      </c>
      <c r="M56" s="38">
        <v>-8</v>
      </c>
      <c r="N56" s="27">
        <f t="shared" si="0"/>
        <v>88.41</v>
      </c>
      <c r="O56" s="27">
        <f t="shared" si="1"/>
        <v>-33.68</v>
      </c>
    </row>
    <row r="57" spans="1:15" ht="14.45" hidden="1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296</v>
      </c>
      <c r="F57" s="3" t="s">
        <v>297</v>
      </c>
      <c r="G57" s="3" t="s">
        <v>298</v>
      </c>
      <c r="H57" s="28">
        <v>45336</v>
      </c>
      <c r="I57" s="28">
        <v>45370</v>
      </c>
      <c r="J57" s="43">
        <v>97.73</v>
      </c>
      <c r="K57" s="28">
        <v>45345</v>
      </c>
      <c r="L57" s="38">
        <v>9</v>
      </c>
      <c r="M57" s="38">
        <v>-25</v>
      </c>
      <c r="N57" s="27">
        <f t="shared" si="0"/>
        <v>879.57</v>
      </c>
      <c r="O57" s="27">
        <f t="shared" si="1"/>
        <v>-2443.25</v>
      </c>
    </row>
    <row r="58" spans="1:15" ht="14.45" hidden="1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300</v>
      </c>
      <c r="F58" s="3" t="s">
        <v>301</v>
      </c>
      <c r="G58" s="3" t="s">
        <v>302</v>
      </c>
      <c r="H58" s="28">
        <v>45336</v>
      </c>
      <c r="I58" s="28">
        <v>45370</v>
      </c>
      <c r="J58" s="43">
        <v>35.58</v>
      </c>
      <c r="K58" s="28">
        <v>45345</v>
      </c>
      <c r="L58" s="38">
        <v>9</v>
      </c>
      <c r="M58" s="38">
        <v>-25</v>
      </c>
      <c r="N58" s="27">
        <f t="shared" si="0"/>
        <v>320.21999999999997</v>
      </c>
      <c r="O58" s="27">
        <f t="shared" si="1"/>
        <v>-889.5</v>
      </c>
    </row>
    <row r="59" spans="1:15" ht="14.45" hidden="1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304</v>
      </c>
      <c r="F59" s="3" t="s">
        <v>305</v>
      </c>
      <c r="G59" s="3" t="s">
        <v>306</v>
      </c>
      <c r="H59" s="28">
        <v>45479</v>
      </c>
      <c r="I59" s="28">
        <v>45513</v>
      </c>
      <c r="J59" s="43">
        <v>18.34</v>
      </c>
      <c r="K59" s="28">
        <v>45491</v>
      </c>
      <c r="L59" s="38">
        <v>12</v>
      </c>
      <c r="M59" s="38">
        <v>-22</v>
      </c>
      <c r="N59" s="27">
        <f t="shared" si="0"/>
        <v>220.07999999999998</v>
      </c>
      <c r="O59" s="27">
        <f t="shared" si="1"/>
        <v>-403.48</v>
      </c>
    </row>
    <row r="60" spans="1:15" ht="14.45" hidden="1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308</v>
      </c>
      <c r="F60" s="3" t="s">
        <v>309</v>
      </c>
      <c r="G60" s="3" t="s">
        <v>310</v>
      </c>
      <c r="H60" s="28">
        <v>45363</v>
      </c>
      <c r="I60" s="28">
        <v>45393</v>
      </c>
      <c r="J60" s="43">
        <v>634.33000000000004</v>
      </c>
      <c r="K60" s="28">
        <v>45373</v>
      </c>
      <c r="L60" s="38">
        <v>10</v>
      </c>
      <c r="M60" s="38">
        <v>-20</v>
      </c>
      <c r="N60" s="27">
        <f t="shared" si="0"/>
        <v>6343.3</v>
      </c>
      <c r="O60" s="27">
        <f t="shared" si="1"/>
        <v>-12686.6</v>
      </c>
    </row>
    <row r="61" spans="1:15" ht="14.45" hidden="1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314</v>
      </c>
      <c r="F61" s="3" t="s">
        <v>315</v>
      </c>
      <c r="G61" s="3" t="s">
        <v>316</v>
      </c>
      <c r="H61" s="28">
        <v>45448</v>
      </c>
      <c r="I61" s="28">
        <v>45478</v>
      </c>
      <c r="J61" s="43">
        <v>6.1</v>
      </c>
      <c r="K61" s="28">
        <v>45463</v>
      </c>
      <c r="L61" s="38">
        <v>15</v>
      </c>
      <c r="M61" s="38">
        <v>-15</v>
      </c>
      <c r="N61" s="27">
        <f t="shared" si="0"/>
        <v>91.5</v>
      </c>
      <c r="O61" s="27">
        <f t="shared" si="1"/>
        <v>-91.5</v>
      </c>
    </row>
    <row r="62" spans="1:15" ht="14.45" hidden="1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318</v>
      </c>
      <c r="F62" s="3" t="s">
        <v>319</v>
      </c>
      <c r="G62" s="3" t="s">
        <v>320</v>
      </c>
      <c r="H62" s="28">
        <v>45332</v>
      </c>
      <c r="I62" s="28">
        <v>45360</v>
      </c>
      <c r="J62" s="2">
        <v>3549.55</v>
      </c>
      <c r="K62" s="28">
        <v>45344</v>
      </c>
      <c r="L62" s="38">
        <v>12</v>
      </c>
      <c r="M62" s="38">
        <v>-16</v>
      </c>
      <c r="N62" s="27">
        <f t="shared" si="0"/>
        <v>42594.600000000006</v>
      </c>
      <c r="O62" s="27">
        <f t="shared" si="1"/>
        <v>-56792.800000000003</v>
      </c>
    </row>
    <row r="63" spans="1:15" ht="14.45" hidden="1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322</v>
      </c>
      <c r="F63" s="3" t="s">
        <v>323</v>
      </c>
      <c r="G63" s="3" t="s">
        <v>316</v>
      </c>
      <c r="H63" s="28">
        <v>45448</v>
      </c>
      <c r="I63" s="28">
        <v>45478</v>
      </c>
      <c r="J63" s="43">
        <v>6.1</v>
      </c>
      <c r="K63" s="28">
        <v>45463</v>
      </c>
      <c r="L63" s="38">
        <v>15</v>
      </c>
      <c r="M63" s="38">
        <v>-15</v>
      </c>
      <c r="N63" s="27">
        <f t="shared" si="0"/>
        <v>91.5</v>
      </c>
      <c r="O63" s="27">
        <f t="shared" si="1"/>
        <v>-91.5</v>
      </c>
    </row>
    <row r="64" spans="1:15" ht="14.45" hidden="1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325</v>
      </c>
      <c r="F64" s="3" t="s">
        <v>326</v>
      </c>
      <c r="G64" s="3" t="s">
        <v>327</v>
      </c>
      <c r="H64" s="28">
        <v>45513</v>
      </c>
      <c r="I64" s="28">
        <v>45542</v>
      </c>
      <c r="J64" s="2">
        <v>53411.67</v>
      </c>
      <c r="K64" s="28">
        <v>45534</v>
      </c>
      <c r="L64" s="38">
        <v>21</v>
      </c>
      <c r="M64" s="38">
        <v>-8</v>
      </c>
      <c r="N64" s="27">
        <f t="shared" si="0"/>
        <v>1121645.07</v>
      </c>
      <c r="O64" s="27">
        <f t="shared" si="1"/>
        <v>-427293.36</v>
      </c>
    </row>
    <row r="65" spans="1:15" ht="14.45" hidden="1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329</v>
      </c>
      <c r="F65" s="3" t="s">
        <v>330</v>
      </c>
      <c r="G65" s="3" t="s">
        <v>331</v>
      </c>
      <c r="H65" s="28">
        <v>45451</v>
      </c>
      <c r="I65" s="28">
        <v>45481</v>
      </c>
      <c r="J65" s="43">
        <v>672.93</v>
      </c>
      <c r="K65" s="28">
        <v>45477</v>
      </c>
      <c r="L65" s="38">
        <v>26</v>
      </c>
      <c r="M65" s="38">
        <v>-4</v>
      </c>
      <c r="N65" s="27">
        <f t="shared" si="0"/>
        <v>17496.18</v>
      </c>
      <c r="O65" s="27">
        <f t="shared" si="1"/>
        <v>-2691.72</v>
      </c>
    </row>
    <row r="66" spans="1:15" ht="14.45" hidden="1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333</v>
      </c>
      <c r="F66" s="3" t="s">
        <v>334</v>
      </c>
      <c r="G66" s="3" t="s">
        <v>335</v>
      </c>
      <c r="H66" s="28">
        <v>45526</v>
      </c>
      <c r="I66" s="28">
        <v>45551</v>
      </c>
      <c r="J66" s="43">
        <v>99.44</v>
      </c>
      <c r="K66" s="28">
        <v>45541</v>
      </c>
      <c r="L66" s="38">
        <v>15</v>
      </c>
      <c r="M66" s="38">
        <v>-10</v>
      </c>
      <c r="N66" s="27">
        <f t="shared" si="0"/>
        <v>1491.6</v>
      </c>
      <c r="O66" s="27">
        <f t="shared" si="1"/>
        <v>-994.4</v>
      </c>
    </row>
    <row r="67" spans="1:15" ht="14.45" hidden="1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337</v>
      </c>
      <c r="F67" s="3" t="s">
        <v>338</v>
      </c>
      <c r="G67" s="3" t="s">
        <v>339</v>
      </c>
      <c r="H67" s="28">
        <v>45363</v>
      </c>
      <c r="I67" s="28">
        <v>45393</v>
      </c>
      <c r="J67" s="2">
        <v>44780.39</v>
      </c>
      <c r="K67" s="28">
        <v>45373</v>
      </c>
      <c r="L67" s="38">
        <v>10</v>
      </c>
      <c r="M67" s="38">
        <v>-20</v>
      </c>
      <c r="N67" s="27">
        <f t="shared" si="0"/>
        <v>447803.9</v>
      </c>
      <c r="O67" s="27">
        <f t="shared" si="1"/>
        <v>-895607.8</v>
      </c>
    </row>
    <row r="68" spans="1:15" ht="14.45" hidden="1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341</v>
      </c>
      <c r="F68" s="3" t="s">
        <v>342</v>
      </c>
      <c r="G68" s="3" t="s">
        <v>343</v>
      </c>
      <c r="H68" s="28">
        <v>45451</v>
      </c>
      <c r="I68" s="28">
        <v>45481</v>
      </c>
      <c r="J68" s="43">
        <v>383.79</v>
      </c>
      <c r="K68" s="28">
        <v>45477</v>
      </c>
      <c r="L68" s="38">
        <v>26</v>
      </c>
      <c r="M68" s="38">
        <v>-4</v>
      </c>
      <c r="N68" s="27">
        <f t="shared" si="0"/>
        <v>9978.5400000000009</v>
      </c>
      <c r="O68" s="27">
        <f t="shared" si="1"/>
        <v>-1535.16</v>
      </c>
    </row>
    <row r="69" spans="1:15" ht="14.45" hidden="1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345</v>
      </c>
      <c r="F69" s="3" t="s">
        <v>346</v>
      </c>
      <c r="G69" s="3" t="s">
        <v>347</v>
      </c>
      <c r="H69" s="28">
        <v>45484</v>
      </c>
      <c r="I69" s="28">
        <v>45514</v>
      </c>
      <c r="J69" s="2">
        <v>48909.65</v>
      </c>
      <c r="K69" s="28">
        <v>45491</v>
      </c>
      <c r="L69" s="38">
        <v>7</v>
      </c>
      <c r="M69" s="38">
        <v>-23</v>
      </c>
      <c r="N69" s="27">
        <f t="shared" si="0"/>
        <v>342367.55</v>
      </c>
      <c r="O69" s="27">
        <f t="shared" si="1"/>
        <v>-1124921.95</v>
      </c>
    </row>
    <row r="70" spans="1:15" ht="14.45" hidden="1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349</v>
      </c>
      <c r="F70" s="3" t="s">
        <v>350</v>
      </c>
      <c r="G70" s="3" t="s">
        <v>292</v>
      </c>
      <c r="H70" s="28">
        <v>45484</v>
      </c>
      <c r="I70" s="28">
        <v>45514</v>
      </c>
      <c r="J70" s="43">
        <v>4.21</v>
      </c>
      <c r="K70" s="28">
        <v>45491</v>
      </c>
      <c r="L70" s="38">
        <v>7</v>
      </c>
      <c r="M70" s="38">
        <v>-23</v>
      </c>
      <c r="N70" s="27">
        <f t="shared" si="0"/>
        <v>29.47</v>
      </c>
      <c r="O70" s="27">
        <f t="shared" si="1"/>
        <v>-96.83</v>
      </c>
    </row>
    <row r="71" spans="1:15" ht="14.45" hidden="1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352</v>
      </c>
      <c r="F71" s="3" t="s">
        <v>353</v>
      </c>
      <c r="G71" s="3" t="s">
        <v>354</v>
      </c>
      <c r="H71" s="28">
        <v>45363</v>
      </c>
      <c r="I71" s="28">
        <v>45393</v>
      </c>
      <c r="J71" s="43">
        <v>5.35</v>
      </c>
      <c r="K71" s="28">
        <v>45373</v>
      </c>
      <c r="L71" s="38">
        <v>10</v>
      </c>
      <c r="M71" s="38">
        <v>-20</v>
      </c>
      <c r="N71" s="27">
        <f t="shared" ref="N71:N134" si="2">J71*L71</f>
        <v>53.5</v>
      </c>
      <c r="O71" s="27">
        <f t="shared" ref="O71:O134" si="3">J71*M71</f>
        <v>-107</v>
      </c>
    </row>
    <row r="72" spans="1:15" ht="14.45" hidden="1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356</v>
      </c>
      <c r="F72" s="3" t="s">
        <v>357</v>
      </c>
      <c r="G72" s="3" t="s">
        <v>358</v>
      </c>
      <c r="H72" s="28">
        <v>45306</v>
      </c>
      <c r="I72" s="28">
        <v>45332</v>
      </c>
      <c r="J72" s="43">
        <v>52.43</v>
      </c>
      <c r="K72" s="28">
        <v>45309</v>
      </c>
      <c r="L72" s="38">
        <v>3</v>
      </c>
      <c r="M72" s="38">
        <v>-23</v>
      </c>
      <c r="N72" s="27">
        <f t="shared" si="2"/>
        <v>157.29</v>
      </c>
      <c r="O72" s="27">
        <f t="shared" si="3"/>
        <v>-1205.8900000000001</v>
      </c>
    </row>
    <row r="73" spans="1:15" ht="14.45" hidden="1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360</v>
      </c>
      <c r="F73" s="3" t="s">
        <v>361</v>
      </c>
      <c r="G73" s="3" t="s">
        <v>362</v>
      </c>
      <c r="H73" s="28">
        <v>45287</v>
      </c>
      <c r="I73" s="28">
        <v>45313</v>
      </c>
      <c r="J73" s="43">
        <v>34.950000000000003</v>
      </c>
      <c r="K73" s="28">
        <v>45308</v>
      </c>
      <c r="L73" s="38">
        <v>21</v>
      </c>
      <c r="M73" s="38">
        <v>-5</v>
      </c>
      <c r="N73" s="27">
        <f t="shared" si="2"/>
        <v>733.95</v>
      </c>
      <c r="O73" s="27">
        <f t="shared" si="3"/>
        <v>-174.75</v>
      </c>
    </row>
    <row r="74" spans="1:15" ht="14.45" hidden="1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364</v>
      </c>
      <c r="F74" s="3" t="s">
        <v>365</v>
      </c>
      <c r="G74" s="3" t="s">
        <v>366</v>
      </c>
      <c r="H74" s="28">
        <v>45542</v>
      </c>
      <c r="I74" s="28">
        <v>45576</v>
      </c>
      <c r="J74" s="43">
        <v>65.83</v>
      </c>
      <c r="K74" s="28">
        <v>45555</v>
      </c>
      <c r="L74" s="38">
        <v>13</v>
      </c>
      <c r="M74" s="38">
        <v>-21</v>
      </c>
      <c r="N74" s="27">
        <f t="shared" si="2"/>
        <v>855.79</v>
      </c>
      <c r="O74" s="27">
        <f t="shared" si="3"/>
        <v>-1382.43</v>
      </c>
    </row>
    <row r="75" spans="1:15" ht="14.45" hidden="1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368</v>
      </c>
      <c r="F75" s="3" t="s">
        <v>369</v>
      </c>
      <c r="G75" s="3" t="s">
        <v>335</v>
      </c>
      <c r="H75" s="28">
        <v>45526</v>
      </c>
      <c r="I75" s="28">
        <v>45551</v>
      </c>
      <c r="J75" s="43">
        <v>99.44</v>
      </c>
      <c r="K75" s="28">
        <v>45541</v>
      </c>
      <c r="L75" s="38">
        <v>15</v>
      </c>
      <c r="M75" s="38">
        <v>-10</v>
      </c>
      <c r="N75" s="27">
        <f t="shared" si="2"/>
        <v>1491.6</v>
      </c>
      <c r="O75" s="27">
        <f t="shared" si="3"/>
        <v>-994.4</v>
      </c>
    </row>
    <row r="76" spans="1:15" ht="14.45" hidden="1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371</v>
      </c>
      <c r="F76" s="3" t="s">
        <v>372</v>
      </c>
      <c r="G76" s="3" t="s">
        <v>373</v>
      </c>
      <c r="H76" s="28">
        <v>45363</v>
      </c>
      <c r="I76" s="28">
        <v>45393</v>
      </c>
      <c r="J76" s="43">
        <v>440.28</v>
      </c>
      <c r="K76" s="28">
        <v>45373</v>
      </c>
      <c r="L76" s="38">
        <v>10</v>
      </c>
      <c r="M76" s="38">
        <v>-20</v>
      </c>
      <c r="N76" s="27">
        <f t="shared" si="2"/>
        <v>4402.7999999999993</v>
      </c>
      <c r="O76" s="27">
        <f t="shared" si="3"/>
        <v>-8805.5999999999985</v>
      </c>
    </row>
    <row r="77" spans="1:15" ht="14.45" hidden="1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375</v>
      </c>
      <c r="F77" s="3" t="s">
        <v>376</v>
      </c>
      <c r="G77" s="3" t="s">
        <v>377</v>
      </c>
      <c r="H77" s="28">
        <v>45363</v>
      </c>
      <c r="I77" s="28">
        <v>45393</v>
      </c>
      <c r="J77" s="2">
        <v>1072.21</v>
      </c>
      <c r="K77" s="28">
        <v>45373</v>
      </c>
      <c r="L77" s="38">
        <v>10</v>
      </c>
      <c r="M77" s="38">
        <v>-20</v>
      </c>
      <c r="N77" s="27">
        <f t="shared" si="2"/>
        <v>10722.1</v>
      </c>
      <c r="O77" s="27">
        <f t="shared" si="3"/>
        <v>-21444.2</v>
      </c>
    </row>
    <row r="78" spans="1:15" ht="14.45" hidden="1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379</v>
      </c>
      <c r="F78" s="3" t="s">
        <v>380</v>
      </c>
      <c r="G78" s="3" t="s">
        <v>381</v>
      </c>
      <c r="H78" s="28">
        <v>45479</v>
      </c>
      <c r="I78" s="28">
        <v>45513</v>
      </c>
      <c r="J78" s="43">
        <v>72.62</v>
      </c>
      <c r="K78" s="28">
        <v>45491</v>
      </c>
      <c r="L78" s="38">
        <v>12</v>
      </c>
      <c r="M78" s="38">
        <v>-22</v>
      </c>
      <c r="N78" s="27">
        <f t="shared" si="2"/>
        <v>871.44</v>
      </c>
      <c r="O78" s="27">
        <f t="shared" si="3"/>
        <v>-1597.64</v>
      </c>
    </row>
    <row r="79" spans="1:15" ht="14.45" hidden="1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383</v>
      </c>
      <c r="F79" s="3" t="s">
        <v>384</v>
      </c>
      <c r="G79" s="3" t="s">
        <v>385</v>
      </c>
      <c r="H79" s="28">
        <v>45451</v>
      </c>
      <c r="I79" s="28">
        <v>45481</v>
      </c>
      <c r="J79" s="43">
        <v>138.62</v>
      </c>
      <c r="K79" s="28">
        <v>45477</v>
      </c>
      <c r="L79" s="38">
        <v>26</v>
      </c>
      <c r="M79" s="38">
        <v>-4</v>
      </c>
      <c r="N79" s="27">
        <f t="shared" si="2"/>
        <v>3604.12</v>
      </c>
      <c r="O79" s="27">
        <f t="shared" si="3"/>
        <v>-554.48</v>
      </c>
    </row>
    <row r="80" spans="1:15" ht="14.45" hidden="1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387</v>
      </c>
      <c r="F80" s="3" t="s">
        <v>388</v>
      </c>
      <c r="G80" s="3" t="s">
        <v>389</v>
      </c>
      <c r="H80" s="28">
        <v>45420</v>
      </c>
      <c r="I80" s="28">
        <v>45454</v>
      </c>
      <c r="J80" s="43">
        <v>78.33</v>
      </c>
      <c r="K80" s="28">
        <v>45428</v>
      </c>
      <c r="L80" s="38">
        <v>8</v>
      </c>
      <c r="M80" s="38">
        <v>-26</v>
      </c>
      <c r="N80" s="27">
        <f t="shared" si="2"/>
        <v>626.64</v>
      </c>
      <c r="O80" s="27">
        <f t="shared" si="3"/>
        <v>-2036.58</v>
      </c>
    </row>
    <row r="81" spans="1:15" ht="14.45" hidden="1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391</v>
      </c>
      <c r="F81" s="3" t="s">
        <v>392</v>
      </c>
      <c r="G81" s="3" t="s">
        <v>393</v>
      </c>
      <c r="H81" s="28">
        <v>45392</v>
      </c>
      <c r="I81" s="28">
        <v>45422</v>
      </c>
      <c r="J81" s="43">
        <v>27.5</v>
      </c>
      <c r="K81" s="28">
        <v>45415</v>
      </c>
      <c r="L81" s="38">
        <v>23</v>
      </c>
      <c r="M81" s="38">
        <v>-7</v>
      </c>
      <c r="N81" s="27">
        <f t="shared" si="2"/>
        <v>632.5</v>
      </c>
      <c r="O81" s="27">
        <f t="shared" si="3"/>
        <v>-192.5</v>
      </c>
    </row>
    <row r="82" spans="1:15" ht="14.45" hidden="1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395</v>
      </c>
      <c r="F82" s="3" t="s">
        <v>396</v>
      </c>
      <c r="G82" s="3" t="s">
        <v>397</v>
      </c>
      <c r="H82" s="28">
        <v>45422</v>
      </c>
      <c r="I82" s="28">
        <v>45452</v>
      </c>
      <c r="J82" s="43">
        <v>223.32</v>
      </c>
      <c r="K82" s="28">
        <v>45440</v>
      </c>
      <c r="L82" s="38">
        <v>18</v>
      </c>
      <c r="M82" s="38">
        <v>-12</v>
      </c>
      <c r="N82" s="27">
        <f t="shared" si="2"/>
        <v>4019.7599999999998</v>
      </c>
      <c r="O82" s="27">
        <f t="shared" si="3"/>
        <v>-2679.84</v>
      </c>
    </row>
    <row r="83" spans="1:15" ht="14.45" hidden="1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399</v>
      </c>
      <c r="F83" s="3" t="s">
        <v>400</v>
      </c>
      <c r="G83" s="3" t="s">
        <v>276</v>
      </c>
      <c r="H83" s="28">
        <v>45526</v>
      </c>
      <c r="I83" s="28">
        <v>45551</v>
      </c>
      <c r="J83" s="43">
        <v>98.98</v>
      </c>
      <c r="K83" s="28">
        <v>45541</v>
      </c>
      <c r="L83" s="38">
        <v>15</v>
      </c>
      <c r="M83" s="38">
        <v>-10</v>
      </c>
      <c r="N83" s="27">
        <f t="shared" si="2"/>
        <v>1484.7</v>
      </c>
      <c r="O83" s="27">
        <f t="shared" si="3"/>
        <v>-989.80000000000007</v>
      </c>
    </row>
    <row r="84" spans="1:15" ht="14.45" hidden="1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402</v>
      </c>
      <c r="F84" s="3" t="s">
        <v>403</v>
      </c>
      <c r="G84" s="3" t="s">
        <v>404</v>
      </c>
      <c r="H84" s="28">
        <v>45399</v>
      </c>
      <c r="I84" s="28">
        <v>45429</v>
      </c>
      <c r="J84" s="43">
        <v>102.58</v>
      </c>
      <c r="K84" s="28">
        <v>45418</v>
      </c>
      <c r="L84" s="38">
        <v>19</v>
      </c>
      <c r="M84" s="38">
        <v>-11</v>
      </c>
      <c r="N84" s="27">
        <f t="shared" si="2"/>
        <v>1949.02</v>
      </c>
      <c r="O84" s="27">
        <f t="shared" si="3"/>
        <v>-1128.3799999999999</v>
      </c>
    </row>
    <row r="85" spans="1:15" ht="14.45" hidden="1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406</v>
      </c>
      <c r="F85" s="3" t="s">
        <v>407</v>
      </c>
      <c r="G85" s="3" t="s">
        <v>408</v>
      </c>
      <c r="H85" s="28">
        <v>45451</v>
      </c>
      <c r="I85" s="28">
        <v>45481</v>
      </c>
      <c r="J85" s="43">
        <v>107.26</v>
      </c>
      <c r="K85" s="28">
        <v>45477</v>
      </c>
      <c r="L85" s="38">
        <v>26</v>
      </c>
      <c r="M85" s="38">
        <v>-4</v>
      </c>
      <c r="N85" s="27">
        <f t="shared" si="2"/>
        <v>2788.76</v>
      </c>
      <c r="O85" s="27">
        <f t="shared" si="3"/>
        <v>-429.04</v>
      </c>
    </row>
    <row r="86" spans="1:15" ht="14.45" hidden="1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410</v>
      </c>
      <c r="F86" s="3" t="s">
        <v>411</v>
      </c>
      <c r="G86" s="3" t="s">
        <v>412</v>
      </c>
      <c r="H86" s="28">
        <v>45363</v>
      </c>
      <c r="I86" s="28">
        <v>45393</v>
      </c>
      <c r="J86" s="43">
        <v>355.89</v>
      </c>
      <c r="K86" s="28">
        <v>45373</v>
      </c>
      <c r="L86" s="38">
        <v>10</v>
      </c>
      <c r="M86" s="38">
        <v>-20</v>
      </c>
      <c r="N86" s="27">
        <f t="shared" si="2"/>
        <v>3558.8999999999996</v>
      </c>
      <c r="O86" s="27">
        <f t="shared" si="3"/>
        <v>-7117.7999999999993</v>
      </c>
    </row>
    <row r="87" spans="1:15" ht="14.45" hidden="1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416</v>
      </c>
      <c r="F87" s="3" t="s">
        <v>417</v>
      </c>
      <c r="G87" s="3" t="s">
        <v>418</v>
      </c>
      <c r="H87" s="28">
        <v>45423</v>
      </c>
      <c r="I87" s="28">
        <v>45453</v>
      </c>
      <c r="J87" s="2">
        <v>2629.88</v>
      </c>
      <c r="K87" s="28">
        <v>45443</v>
      </c>
      <c r="L87" s="38">
        <v>20</v>
      </c>
      <c r="M87" s="38">
        <v>-10</v>
      </c>
      <c r="N87" s="27">
        <f t="shared" si="2"/>
        <v>52597.600000000006</v>
      </c>
      <c r="O87" s="27">
        <f t="shared" si="3"/>
        <v>-26298.800000000003</v>
      </c>
    </row>
    <row r="88" spans="1:15" ht="14.45" hidden="1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420</v>
      </c>
      <c r="F88" s="3" t="s">
        <v>421</v>
      </c>
      <c r="G88" s="3" t="s">
        <v>422</v>
      </c>
      <c r="H88" s="28">
        <v>45421</v>
      </c>
      <c r="I88" s="28">
        <v>45454</v>
      </c>
      <c r="J88" s="43">
        <v>61.81</v>
      </c>
      <c r="K88" s="28">
        <v>45428</v>
      </c>
      <c r="L88" s="38">
        <v>7</v>
      </c>
      <c r="M88" s="38">
        <v>-26</v>
      </c>
      <c r="N88" s="27">
        <f t="shared" si="2"/>
        <v>432.67</v>
      </c>
      <c r="O88" s="27">
        <f t="shared" si="3"/>
        <v>-1607.06</v>
      </c>
    </row>
    <row r="89" spans="1:15" ht="14.45" hidden="1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424</v>
      </c>
      <c r="F89" s="3" t="s">
        <v>425</v>
      </c>
      <c r="G89" s="3" t="s">
        <v>426</v>
      </c>
      <c r="H89" s="28">
        <v>45331</v>
      </c>
      <c r="I89" s="28">
        <v>45360</v>
      </c>
      <c r="J89" s="43">
        <v>661.21</v>
      </c>
      <c r="K89" s="28">
        <v>45344</v>
      </c>
      <c r="L89" s="38">
        <v>13</v>
      </c>
      <c r="M89" s="38">
        <v>-16</v>
      </c>
      <c r="N89" s="27">
        <f t="shared" si="2"/>
        <v>8595.73</v>
      </c>
      <c r="O89" s="27">
        <f t="shared" si="3"/>
        <v>-10579.36</v>
      </c>
    </row>
    <row r="90" spans="1:15" ht="14.45" hidden="1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428</v>
      </c>
      <c r="F90" s="3" t="s">
        <v>429</v>
      </c>
      <c r="G90" s="3" t="s">
        <v>430</v>
      </c>
      <c r="H90" s="28">
        <v>45363</v>
      </c>
      <c r="I90" s="28">
        <v>45393</v>
      </c>
      <c r="J90" s="43">
        <v>6.07</v>
      </c>
      <c r="K90" s="28">
        <v>45373</v>
      </c>
      <c r="L90" s="38">
        <v>10</v>
      </c>
      <c r="M90" s="38">
        <v>-20</v>
      </c>
      <c r="N90" s="27">
        <f t="shared" si="2"/>
        <v>60.7</v>
      </c>
      <c r="O90" s="27">
        <f t="shared" si="3"/>
        <v>-121.4</v>
      </c>
    </row>
    <row r="91" spans="1:15" ht="14.45" hidden="1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432</v>
      </c>
      <c r="F91" s="3" t="s">
        <v>433</v>
      </c>
      <c r="G91" s="3" t="s">
        <v>434</v>
      </c>
      <c r="H91" s="28">
        <v>45332</v>
      </c>
      <c r="I91" s="28">
        <v>45360</v>
      </c>
      <c r="J91" s="43">
        <v>735.4</v>
      </c>
      <c r="K91" s="28">
        <v>45344</v>
      </c>
      <c r="L91" s="38">
        <v>12</v>
      </c>
      <c r="M91" s="38">
        <v>-16</v>
      </c>
      <c r="N91" s="27">
        <f t="shared" si="2"/>
        <v>8824.7999999999993</v>
      </c>
      <c r="O91" s="27">
        <f t="shared" si="3"/>
        <v>-11766.4</v>
      </c>
    </row>
    <row r="92" spans="1:15" ht="14.45" hidden="1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436</v>
      </c>
      <c r="F92" s="3" t="s">
        <v>437</v>
      </c>
      <c r="G92" s="3" t="s">
        <v>438</v>
      </c>
      <c r="H92" s="28">
        <v>45332</v>
      </c>
      <c r="I92" s="28">
        <v>45360</v>
      </c>
      <c r="J92" s="43">
        <v>500.83</v>
      </c>
      <c r="K92" s="28">
        <v>45344</v>
      </c>
      <c r="L92" s="38">
        <v>12</v>
      </c>
      <c r="M92" s="38">
        <v>-16</v>
      </c>
      <c r="N92" s="27">
        <f t="shared" si="2"/>
        <v>6009.96</v>
      </c>
      <c r="O92" s="27">
        <f t="shared" si="3"/>
        <v>-8013.28</v>
      </c>
    </row>
    <row r="93" spans="1:15" ht="14.45" hidden="1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440</v>
      </c>
      <c r="F93" s="3" t="s">
        <v>441</v>
      </c>
      <c r="G93" s="3" t="s">
        <v>335</v>
      </c>
      <c r="H93" s="28">
        <v>45526</v>
      </c>
      <c r="I93" s="28">
        <v>45551</v>
      </c>
      <c r="J93" s="43">
        <v>99.44</v>
      </c>
      <c r="K93" s="28">
        <v>45541</v>
      </c>
      <c r="L93" s="38">
        <v>15</v>
      </c>
      <c r="M93" s="38">
        <v>-10</v>
      </c>
      <c r="N93" s="27">
        <f t="shared" si="2"/>
        <v>1491.6</v>
      </c>
      <c r="O93" s="27">
        <f t="shared" si="3"/>
        <v>-994.4</v>
      </c>
    </row>
    <row r="94" spans="1:15" ht="14.45" hidden="1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443</v>
      </c>
      <c r="F94" s="3" t="s">
        <v>444</v>
      </c>
      <c r="G94" s="3" t="s">
        <v>445</v>
      </c>
      <c r="H94" s="28">
        <v>45306</v>
      </c>
      <c r="I94" s="28">
        <v>45332</v>
      </c>
      <c r="J94" s="43">
        <v>62.7</v>
      </c>
      <c r="K94" s="28">
        <v>45309</v>
      </c>
      <c r="L94" s="38">
        <v>3</v>
      </c>
      <c r="M94" s="38">
        <v>-23</v>
      </c>
      <c r="N94" s="27">
        <f t="shared" si="2"/>
        <v>188.10000000000002</v>
      </c>
      <c r="O94" s="27">
        <f t="shared" si="3"/>
        <v>-1442.1000000000001</v>
      </c>
    </row>
    <row r="95" spans="1:15" ht="14.45" hidden="1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447</v>
      </c>
      <c r="F95" s="3" t="s">
        <v>448</v>
      </c>
      <c r="G95" s="3" t="s">
        <v>449</v>
      </c>
      <c r="H95" s="28">
        <v>45287</v>
      </c>
      <c r="I95" s="28">
        <v>45313</v>
      </c>
      <c r="J95" s="43">
        <v>5.17</v>
      </c>
      <c r="K95" s="28">
        <v>45308</v>
      </c>
      <c r="L95" s="38">
        <v>21</v>
      </c>
      <c r="M95" s="38">
        <v>-5</v>
      </c>
      <c r="N95" s="27">
        <f t="shared" si="2"/>
        <v>108.57</v>
      </c>
      <c r="O95" s="27">
        <f t="shared" si="3"/>
        <v>-25.85</v>
      </c>
    </row>
    <row r="96" spans="1:15" ht="14.45" hidden="1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451</v>
      </c>
      <c r="F96" s="3" t="s">
        <v>452</v>
      </c>
      <c r="G96" s="3" t="s">
        <v>453</v>
      </c>
      <c r="H96" s="28">
        <v>45287</v>
      </c>
      <c r="I96" s="28">
        <v>45313</v>
      </c>
      <c r="J96" s="43">
        <v>110.56</v>
      </c>
      <c r="K96" s="28">
        <v>45308</v>
      </c>
      <c r="L96" s="38">
        <v>21</v>
      </c>
      <c r="M96" s="38">
        <v>-5</v>
      </c>
      <c r="N96" s="27">
        <f t="shared" si="2"/>
        <v>2321.7600000000002</v>
      </c>
      <c r="O96" s="27">
        <f t="shared" si="3"/>
        <v>-552.79999999999995</v>
      </c>
    </row>
    <row r="97" spans="1:15" ht="14.45" hidden="1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457</v>
      </c>
      <c r="F97" s="3" t="s">
        <v>458</v>
      </c>
      <c r="G97" s="3" t="s">
        <v>459</v>
      </c>
      <c r="H97" s="28">
        <v>45551</v>
      </c>
      <c r="I97" s="28">
        <v>45581</v>
      </c>
      <c r="J97" s="43">
        <v>235</v>
      </c>
      <c r="K97" s="28">
        <v>45554</v>
      </c>
      <c r="L97" s="38">
        <v>3</v>
      </c>
      <c r="M97" s="38">
        <v>-27</v>
      </c>
      <c r="N97" s="27">
        <f t="shared" si="2"/>
        <v>705</v>
      </c>
      <c r="O97" s="27">
        <f t="shared" si="3"/>
        <v>-6345</v>
      </c>
    </row>
    <row r="98" spans="1:15" ht="14.45" hidden="1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463</v>
      </c>
      <c r="F98" s="3" t="s">
        <v>464</v>
      </c>
      <c r="G98" s="3" t="s">
        <v>465</v>
      </c>
      <c r="H98" s="28">
        <v>45401</v>
      </c>
      <c r="I98" s="28">
        <v>45431</v>
      </c>
      <c r="J98" s="2">
        <v>4234</v>
      </c>
      <c r="K98" s="28">
        <v>45412</v>
      </c>
      <c r="L98" s="38">
        <v>11</v>
      </c>
      <c r="M98" s="38">
        <v>-19</v>
      </c>
      <c r="N98" s="27">
        <f t="shared" si="2"/>
        <v>46574</v>
      </c>
      <c r="O98" s="27">
        <f t="shared" si="3"/>
        <v>-80446</v>
      </c>
    </row>
    <row r="99" spans="1:15" ht="14.45" hidden="1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467</v>
      </c>
      <c r="F99" s="3" t="s">
        <v>468</v>
      </c>
      <c r="G99" s="3" t="s">
        <v>469</v>
      </c>
      <c r="H99" s="28">
        <v>45363</v>
      </c>
      <c r="I99" s="28">
        <v>45393</v>
      </c>
      <c r="J99" s="43">
        <v>17.13</v>
      </c>
      <c r="K99" s="28">
        <v>45373</v>
      </c>
      <c r="L99" s="38">
        <v>10</v>
      </c>
      <c r="M99" s="38">
        <v>-20</v>
      </c>
      <c r="N99" s="27">
        <f t="shared" si="2"/>
        <v>171.29999999999998</v>
      </c>
      <c r="O99" s="27">
        <f t="shared" si="3"/>
        <v>-342.59999999999997</v>
      </c>
    </row>
    <row r="100" spans="1:15" ht="14.45" hidden="1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471</v>
      </c>
      <c r="F100" s="3" t="s">
        <v>472</v>
      </c>
      <c r="G100" s="3" t="s">
        <v>473</v>
      </c>
      <c r="H100" s="28">
        <v>45422</v>
      </c>
      <c r="I100" s="28">
        <v>45452</v>
      </c>
      <c r="J100" s="2">
        <v>1061.44</v>
      </c>
      <c r="K100" s="28">
        <v>45440</v>
      </c>
      <c r="L100" s="38">
        <v>18</v>
      </c>
      <c r="M100" s="38">
        <v>-12</v>
      </c>
      <c r="N100" s="27">
        <f t="shared" si="2"/>
        <v>19105.920000000002</v>
      </c>
      <c r="O100" s="27">
        <f t="shared" si="3"/>
        <v>-12737.28</v>
      </c>
    </row>
    <row r="101" spans="1:15" ht="14.45" hidden="1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475</v>
      </c>
      <c r="F101" s="3" t="s">
        <v>476</v>
      </c>
      <c r="G101" s="3" t="s">
        <v>477</v>
      </c>
      <c r="H101" s="28">
        <v>45422</v>
      </c>
      <c r="I101" s="28">
        <v>45452</v>
      </c>
      <c r="J101" s="43">
        <v>158.75</v>
      </c>
      <c r="K101" s="28">
        <v>45440</v>
      </c>
      <c r="L101" s="38">
        <v>18</v>
      </c>
      <c r="M101" s="38">
        <v>-12</v>
      </c>
      <c r="N101" s="27">
        <f t="shared" si="2"/>
        <v>2857.5</v>
      </c>
      <c r="O101" s="27">
        <f t="shared" si="3"/>
        <v>-1905</v>
      </c>
    </row>
    <row r="102" spans="1:15" ht="14.45" hidden="1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479</v>
      </c>
      <c r="F102" s="3" t="s">
        <v>480</v>
      </c>
      <c r="G102" s="3" t="s">
        <v>481</v>
      </c>
      <c r="H102" s="28">
        <v>45422</v>
      </c>
      <c r="I102" s="28">
        <v>45452</v>
      </c>
      <c r="J102" s="43">
        <v>672.96</v>
      </c>
      <c r="K102" s="28">
        <v>45440</v>
      </c>
      <c r="L102" s="38">
        <v>18</v>
      </c>
      <c r="M102" s="38">
        <v>-12</v>
      </c>
      <c r="N102" s="27">
        <f t="shared" si="2"/>
        <v>12113.28</v>
      </c>
      <c r="O102" s="27">
        <f t="shared" si="3"/>
        <v>-8075.52</v>
      </c>
    </row>
    <row r="103" spans="1:15" ht="14.45" hidden="1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483</v>
      </c>
      <c r="F103" s="3" t="s">
        <v>484</v>
      </c>
      <c r="G103" s="3" t="s">
        <v>485</v>
      </c>
      <c r="H103" s="28">
        <v>45422</v>
      </c>
      <c r="I103" s="28">
        <v>45452</v>
      </c>
      <c r="J103" s="2">
        <v>1185.27</v>
      </c>
      <c r="K103" s="28">
        <v>45440</v>
      </c>
      <c r="L103" s="38">
        <v>18</v>
      </c>
      <c r="M103" s="38">
        <v>-12</v>
      </c>
      <c r="N103" s="27">
        <f t="shared" si="2"/>
        <v>21334.86</v>
      </c>
      <c r="O103" s="27">
        <f t="shared" si="3"/>
        <v>-14223.24</v>
      </c>
    </row>
    <row r="104" spans="1:15" ht="14.45" hidden="1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487</v>
      </c>
      <c r="F104" s="3" t="s">
        <v>488</v>
      </c>
      <c r="G104" s="3" t="s">
        <v>489</v>
      </c>
      <c r="H104" s="28">
        <v>45363</v>
      </c>
      <c r="I104" s="28">
        <v>45393</v>
      </c>
      <c r="J104" s="43">
        <v>14.09</v>
      </c>
      <c r="K104" s="28">
        <v>45373</v>
      </c>
      <c r="L104" s="38">
        <v>10</v>
      </c>
      <c r="M104" s="38">
        <v>-20</v>
      </c>
      <c r="N104" s="27">
        <f t="shared" si="2"/>
        <v>140.9</v>
      </c>
      <c r="O104" s="27">
        <f t="shared" si="3"/>
        <v>-281.8</v>
      </c>
    </row>
    <row r="105" spans="1:15" ht="14.45" hidden="1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491</v>
      </c>
      <c r="F105" s="3" t="s">
        <v>492</v>
      </c>
      <c r="G105" s="3" t="s">
        <v>493</v>
      </c>
      <c r="H105" s="28">
        <v>45363</v>
      </c>
      <c r="I105" s="28">
        <v>45393</v>
      </c>
      <c r="J105" s="2">
        <v>3817.6</v>
      </c>
      <c r="K105" s="28">
        <v>45373</v>
      </c>
      <c r="L105" s="38">
        <v>10</v>
      </c>
      <c r="M105" s="38">
        <v>-20</v>
      </c>
      <c r="N105" s="27">
        <f t="shared" si="2"/>
        <v>38176</v>
      </c>
      <c r="O105" s="27">
        <f t="shared" si="3"/>
        <v>-76352</v>
      </c>
    </row>
    <row r="106" spans="1:15" ht="14.45" hidden="1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495</v>
      </c>
      <c r="F106" s="3" t="s">
        <v>496</v>
      </c>
      <c r="G106" s="3" t="s">
        <v>497</v>
      </c>
      <c r="H106" s="28">
        <v>45363</v>
      </c>
      <c r="I106" s="28">
        <v>45393</v>
      </c>
      <c r="J106" s="43">
        <v>6.82</v>
      </c>
      <c r="K106" s="28">
        <v>45373</v>
      </c>
      <c r="L106" s="38">
        <v>10</v>
      </c>
      <c r="M106" s="38">
        <v>-20</v>
      </c>
      <c r="N106" s="27">
        <f t="shared" si="2"/>
        <v>68.2</v>
      </c>
      <c r="O106" s="27">
        <f t="shared" si="3"/>
        <v>-136.4</v>
      </c>
    </row>
    <row r="107" spans="1:15" ht="14.45" hidden="1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499</v>
      </c>
      <c r="F107" s="3" t="s">
        <v>500</v>
      </c>
      <c r="G107" s="3" t="s">
        <v>501</v>
      </c>
      <c r="H107" s="28">
        <v>45363</v>
      </c>
      <c r="I107" s="28">
        <v>45393</v>
      </c>
      <c r="J107" s="43">
        <v>34.57</v>
      </c>
      <c r="K107" s="28">
        <v>45373</v>
      </c>
      <c r="L107" s="38">
        <v>10</v>
      </c>
      <c r="M107" s="38">
        <v>-20</v>
      </c>
      <c r="N107" s="27">
        <f t="shared" si="2"/>
        <v>345.7</v>
      </c>
      <c r="O107" s="27">
        <f t="shared" si="3"/>
        <v>-691.4</v>
      </c>
    </row>
    <row r="108" spans="1:15" ht="14.45" hidden="1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503</v>
      </c>
      <c r="F108" s="3" t="s">
        <v>504</v>
      </c>
      <c r="G108" s="3" t="s">
        <v>505</v>
      </c>
      <c r="H108" s="28">
        <v>45518</v>
      </c>
      <c r="I108" s="28">
        <v>45548</v>
      </c>
      <c r="J108" s="43">
        <v>181</v>
      </c>
      <c r="K108" s="28">
        <v>45541</v>
      </c>
      <c r="L108" s="38">
        <v>23</v>
      </c>
      <c r="M108" s="38">
        <v>-7</v>
      </c>
      <c r="N108" s="27">
        <f t="shared" si="2"/>
        <v>4163</v>
      </c>
      <c r="O108" s="27">
        <f t="shared" si="3"/>
        <v>-1267</v>
      </c>
    </row>
    <row r="109" spans="1:15" ht="14.45" hidden="1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507</v>
      </c>
      <c r="F109" s="3" t="s">
        <v>508</v>
      </c>
      <c r="G109" s="3" t="s">
        <v>276</v>
      </c>
      <c r="H109" s="28">
        <v>45526</v>
      </c>
      <c r="I109" s="28">
        <v>45551</v>
      </c>
      <c r="J109" s="43">
        <v>98.98</v>
      </c>
      <c r="K109" s="28">
        <v>45541</v>
      </c>
      <c r="L109" s="38">
        <v>15</v>
      </c>
      <c r="M109" s="38">
        <v>-10</v>
      </c>
      <c r="N109" s="27">
        <f t="shared" si="2"/>
        <v>1484.7</v>
      </c>
      <c r="O109" s="27">
        <f t="shared" si="3"/>
        <v>-989.80000000000007</v>
      </c>
    </row>
    <row r="110" spans="1:15" ht="14.45" hidden="1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510</v>
      </c>
      <c r="F110" s="3" t="s">
        <v>511</v>
      </c>
      <c r="G110" s="3" t="s">
        <v>284</v>
      </c>
      <c r="H110" s="28">
        <v>45306</v>
      </c>
      <c r="I110" s="28">
        <v>45332</v>
      </c>
      <c r="J110" s="43">
        <v>18.63</v>
      </c>
      <c r="K110" s="28">
        <v>45309</v>
      </c>
      <c r="L110" s="38">
        <v>3</v>
      </c>
      <c r="M110" s="38">
        <v>-23</v>
      </c>
      <c r="N110" s="27">
        <f t="shared" si="2"/>
        <v>55.89</v>
      </c>
      <c r="O110" s="27">
        <f t="shared" si="3"/>
        <v>-428.48999999999995</v>
      </c>
    </row>
    <row r="111" spans="1:15" ht="14.45" hidden="1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513</v>
      </c>
      <c r="F111" s="3" t="s">
        <v>514</v>
      </c>
      <c r="G111" s="3" t="s">
        <v>515</v>
      </c>
      <c r="H111" s="28">
        <v>45363</v>
      </c>
      <c r="I111" s="28">
        <v>45390</v>
      </c>
      <c r="J111" s="43">
        <v>134.96</v>
      </c>
      <c r="K111" s="28">
        <v>45373</v>
      </c>
      <c r="L111" s="38">
        <v>10</v>
      </c>
      <c r="M111" s="38">
        <v>-17</v>
      </c>
      <c r="N111" s="27">
        <f t="shared" si="2"/>
        <v>1349.6000000000001</v>
      </c>
      <c r="O111" s="27">
        <f t="shared" si="3"/>
        <v>-2294.3200000000002</v>
      </c>
    </row>
    <row r="112" spans="1:15" ht="14.45" hidden="1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517</v>
      </c>
      <c r="F112" s="3" t="s">
        <v>518</v>
      </c>
      <c r="G112" s="3" t="s">
        <v>519</v>
      </c>
      <c r="H112" s="28">
        <v>45422</v>
      </c>
      <c r="I112" s="28">
        <v>45452</v>
      </c>
      <c r="J112" s="43">
        <v>116.93</v>
      </c>
      <c r="K112" s="28">
        <v>45440</v>
      </c>
      <c r="L112" s="38">
        <v>18</v>
      </c>
      <c r="M112" s="38">
        <v>-12</v>
      </c>
      <c r="N112" s="27">
        <f t="shared" si="2"/>
        <v>2104.7400000000002</v>
      </c>
      <c r="O112" s="27">
        <f t="shared" si="3"/>
        <v>-1403.16</v>
      </c>
    </row>
    <row r="113" spans="1:15" ht="14.45" hidden="1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521</v>
      </c>
      <c r="F113" s="3" t="s">
        <v>522</v>
      </c>
      <c r="G113" s="3" t="s">
        <v>276</v>
      </c>
      <c r="H113" s="28">
        <v>45342</v>
      </c>
      <c r="I113" s="28">
        <v>45372</v>
      </c>
      <c r="J113" s="43">
        <v>98.98</v>
      </c>
      <c r="K113" s="28">
        <v>45362</v>
      </c>
      <c r="L113" s="38">
        <v>20</v>
      </c>
      <c r="M113" s="38">
        <v>-10</v>
      </c>
      <c r="N113" s="27">
        <f t="shared" si="2"/>
        <v>1979.6000000000001</v>
      </c>
      <c r="O113" s="27">
        <f t="shared" si="3"/>
        <v>-989.80000000000007</v>
      </c>
    </row>
    <row r="114" spans="1:15" ht="14.45" hidden="1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524</v>
      </c>
      <c r="F114" s="3" t="s">
        <v>525</v>
      </c>
      <c r="G114" s="3" t="s">
        <v>335</v>
      </c>
      <c r="H114" s="28">
        <v>45342</v>
      </c>
      <c r="I114" s="28">
        <v>45372</v>
      </c>
      <c r="J114" s="43">
        <v>99.44</v>
      </c>
      <c r="K114" s="28">
        <v>45362</v>
      </c>
      <c r="L114" s="38">
        <v>20</v>
      </c>
      <c r="M114" s="38">
        <v>-10</v>
      </c>
      <c r="N114" s="27">
        <f t="shared" si="2"/>
        <v>1988.8</v>
      </c>
      <c r="O114" s="27">
        <f t="shared" si="3"/>
        <v>-994.4</v>
      </c>
    </row>
    <row r="115" spans="1:15" ht="14.45" hidden="1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527</v>
      </c>
      <c r="F115" s="3" t="s">
        <v>528</v>
      </c>
      <c r="G115" s="3" t="s">
        <v>529</v>
      </c>
      <c r="H115" s="28">
        <v>45455</v>
      </c>
      <c r="I115" s="28">
        <v>45485</v>
      </c>
      <c r="J115" s="2">
        <v>29025.83</v>
      </c>
      <c r="K115" s="28">
        <v>45457</v>
      </c>
      <c r="L115" s="38">
        <v>2</v>
      </c>
      <c r="M115" s="38">
        <v>-28</v>
      </c>
      <c r="N115" s="27">
        <f t="shared" si="2"/>
        <v>58051.66</v>
      </c>
      <c r="O115" s="27">
        <f t="shared" si="3"/>
        <v>-812723.24</v>
      </c>
    </row>
    <row r="116" spans="1:15" ht="14.45" hidden="1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531</v>
      </c>
      <c r="F116" s="3" t="s">
        <v>532</v>
      </c>
      <c r="G116" s="3" t="s">
        <v>335</v>
      </c>
      <c r="H116" s="28">
        <v>45406</v>
      </c>
      <c r="I116" s="28">
        <v>45436</v>
      </c>
      <c r="J116" s="43">
        <v>99.44</v>
      </c>
      <c r="K116" s="28">
        <v>45421</v>
      </c>
      <c r="L116" s="38">
        <v>15</v>
      </c>
      <c r="M116" s="38">
        <v>-15</v>
      </c>
      <c r="N116" s="27">
        <f t="shared" si="2"/>
        <v>1491.6</v>
      </c>
      <c r="O116" s="27">
        <f t="shared" si="3"/>
        <v>-1491.6</v>
      </c>
    </row>
    <row r="117" spans="1:15" ht="14.45" hidden="1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534</v>
      </c>
      <c r="F117" s="3" t="s">
        <v>535</v>
      </c>
      <c r="G117" s="3" t="s">
        <v>536</v>
      </c>
      <c r="H117" s="28">
        <v>45363</v>
      </c>
      <c r="I117" s="28">
        <v>45393</v>
      </c>
      <c r="J117" s="43">
        <v>200.51</v>
      </c>
      <c r="K117" s="28">
        <v>45373</v>
      </c>
      <c r="L117" s="38">
        <v>10</v>
      </c>
      <c r="M117" s="38">
        <v>-20</v>
      </c>
      <c r="N117" s="27">
        <f t="shared" si="2"/>
        <v>2005.1</v>
      </c>
      <c r="O117" s="27">
        <f t="shared" si="3"/>
        <v>-4010.2</v>
      </c>
    </row>
    <row r="118" spans="1:15" ht="14.45" hidden="1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538</v>
      </c>
      <c r="F118" s="3" t="s">
        <v>539</v>
      </c>
      <c r="G118" s="3" t="s">
        <v>540</v>
      </c>
      <c r="H118" s="28">
        <v>45305</v>
      </c>
      <c r="I118" s="28">
        <v>45332</v>
      </c>
      <c r="J118" s="2">
        <v>1240.8900000000001</v>
      </c>
      <c r="K118" s="28">
        <v>45309</v>
      </c>
      <c r="L118" s="38">
        <v>4</v>
      </c>
      <c r="M118" s="38">
        <v>-23</v>
      </c>
      <c r="N118" s="27">
        <f t="shared" si="2"/>
        <v>4963.5600000000004</v>
      </c>
      <c r="O118" s="27">
        <f t="shared" si="3"/>
        <v>-28540.47</v>
      </c>
    </row>
    <row r="119" spans="1:15" ht="14.45" hidden="1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542</v>
      </c>
      <c r="F119" s="3" t="s">
        <v>543</v>
      </c>
      <c r="G119" s="3" t="s">
        <v>544</v>
      </c>
      <c r="H119" s="28">
        <v>45479</v>
      </c>
      <c r="I119" s="28">
        <v>45513</v>
      </c>
      <c r="J119" s="43">
        <v>73.25</v>
      </c>
      <c r="K119" s="28">
        <v>45491</v>
      </c>
      <c r="L119" s="38">
        <v>12</v>
      </c>
      <c r="M119" s="38">
        <v>-22</v>
      </c>
      <c r="N119" s="27">
        <f t="shared" si="2"/>
        <v>879</v>
      </c>
      <c r="O119" s="27">
        <f t="shared" si="3"/>
        <v>-1611.5</v>
      </c>
    </row>
    <row r="120" spans="1:15" ht="14.45" hidden="1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546</v>
      </c>
      <c r="F120" s="3" t="s">
        <v>547</v>
      </c>
      <c r="G120" s="3" t="s">
        <v>548</v>
      </c>
      <c r="H120" s="28">
        <v>45394</v>
      </c>
      <c r="I120" s="28">
        <v>45424</v>
      </c>
      <c r="J120" s="2">
        <v>4057.71</v>
      </c>
      <c r="K120" s="28">
        <v>45415</v>
      </c>
      <c r="L120" s="38">
        <v>21</v>
      </c>
      <c r="M120" s="38">
        <v>-9</v>
      </c>
      <c r="N120" s="27">
        <f t="shared" si="2"/>
        <v>85211.91</v>
      </c>
      <c r="O120" s="27">
        <f t="shared" si="3"/>
        <v>-36519.39</v>
      </c>
    </row>
    <row r="121" spans="1:15" ht="14.45" hidden="1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550</v>
      </c>
      <c r="F121" s="3" t="s">
        <v>551</v>
      </c>
      <c r="G121" s="3" t="s">
        <v>552</v>
      </c>
      <c r="H121" s="28">
        <v>45451</v>
      </c>
      <c r="I121" s="28">
        <v>45481</v>
      </c>
      <c r="J121" s="43">
        <v>4.71</v>
      </c>
      <c r="K121" s="28">
        <v>45477</v>
      </c>
      <c r="L121" s="38">
        <v>26</v>
      </c>
      <c r="M121" s="38">
        <v>-4</v>
      </c>
      <c r="N121" s="27">
        <f t="shared" si="2"/>
        <v>122.46</v>
      </c>
      <c r="O121" s="27">
        <f t="shared" si="3"/>
        <v>-18.84</v>
      </c>
    </row>
    <row r="122" spans="1:15" ht="14.45" hidden="1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556</v>
      </c>
      <c r="F122" s="3" t="s">
        <v>557</v>
      </c>
      <c r="G122" s="3" t="s">
        <v>558</v>
      </c>
      <c r="H122" s="28">
        <v>45534</v>
      </c>
      <c r="I122" s="28">
        <v>45564</v>
      </c>
      <c r="J122" s="2">
        <v>52356.98</v>
      </c>
      <c r="K122" s="28">
        <v>45565</v>
      </c>
      <c r="L122" s="38">
        <v>31</v>
      </c>
      <c r="M122" s="38">
        <v>1</v>
      </c>
      <c r="N122" s="27">
        <f t="shared" si="2"/>
        <v>1623066.3800000001</v>
      </c>
      <c r="O122" s="27">
        <f t="shared" si="3"/>
        <v>52356.98</v>
      </c>
    </row>
    <row r="123" spans="1:15" ht="14.45" hidden="1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560</v>
      </c>
      <c r="F123" s="3" t="s">
        <v>561</v>
      </c>
      <c r="G123" s="3" t="s">
        <v>562</v>
      </c>
      <c r="H123" s="28">
        <v>45358</v>
      </c>
      <c r="I123" s="28">
        <v>45386</v>
      </c>
      <c r="J123" s="43">
        <v>38.619999999999997</v>
      </c>
      <c r="K123" s="28">
        <v>45373</v>
      </c>
      <c r="L123" s="38">
        <v>15</v>
      </c>
      <c r="M123" s="38">
        <v>-13</v>
      </c>
      <c r="N123" s="27">
        <f t="shared" si="2"/>
        <v>579.29999999999995</v>
      </c>
      <c r="O123" s="27">
        <f t="shared" si="3"/>
        <v>-502.05999999999995</v>
      </c>
    </row>
    <row r="124" spans="1:15" ht="14.45" hidden="1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564</v>
      </c>
      <c r="F124" s="3" t="s">
        <v>565</v>
      </c>
      <c r="G124" s="3" t="s">
        <v>566</v>
      </c>
      <c r="H124" s="28">
        <v>45364</v>
      </c>
      <c r="I124" s="28">
        <v>45394</v>
      </c>
      <c r="J124" s="43">
        <v>23.72</v>
      </c>
      <c r="K124" s="28">
        <v>45373</v>
      </c>
      <c r="L124" s="38">
        <v>9</v>
      </c>
      <c r="M124" s="38">
        <v>-21</v>
      </c>
      <c r="N124" s="27">
        <f t="shared" si="2"/>
        <v>213.48</v>
      </c>
      <c r="O124" s="27">
        <f t="shared" si="3"/>
        <v>-498.12</v>
      </c>
    </row>
    <row r="125" spans="1:15" ht="14.45" hidden="1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570</v>
      </c>
      <c r="F125" s="3" t="s">
        <v>571</v>
      </c>
      <c r="G125" s="3" t="s">
        <v>572</v>
      </c>
      <c r="H125" s="28">
        <v>45419</v>
      </c>
      <c r="I125" s="28">
        <v>45449</v>
      </c>
      <c r="J125" s="2">
        <v>1351</v>
      </c>
      <c r="K125" s="28">
        <v>45421</v>
      </c>
      <c r="L125" s="38">
        <v>2</v>
      </c>
      <c r="M125" s="38">
        <v>-28</v>
      </c>
      <c r="N125" s="27">
        <f t="shared" si="2"/>
        <v>2702</v>
      </c>
      <c r="O125" s="27">
        <f t="shared" si="3"/>
        <v>-37828</v>
      </c>
    </row>
    <row r="126" spans="1:15" ht="14.45" hidden="1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574</v>
      </c>
      <c r="F126" s="3" t="s">
        <v>575</v>
      </c>
      <c r="G126" s="3" t="s">
        <v>576</v>
      </c>
      <c r="H126" s="28">
        <v>45392</v>
      </c>
      <c r="I126" s="28">
        <v>45422</v>
      </c>
      <c r="J126" s="43">
        <v>183.72</v>
      </c>
      <c r="K126" s="28">
        <v>45415</v>
      </c>
      <c r="L126" s="38">
        <v>23</v>
      </c>
      <c r="M126" s="38">
        <v>-7</v>
      </c>
      <c r="N126" s="27">
        <f t="shared" si="2"/>
        <v>4225.5600000000004</v>
      </c>
      <c r="O126" s="27">
        <f t="shared" si="3"/>
        <v>-1286.04</v>
      </c>
    </row>
    <row r="127" spans="1:15" ht="14.45" hidden="1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578</v>
      </c>
      <c r="F127" s="3" t="s">
        <v>579</v>
      </c>
      <c r="G127" s="3" t="s">
        <v>580</v>
      </c>
      <c r="H127" s="28">
        <v>45387</v>
      </c>
      <c r="I127" s="28">
        <v>45415</v>
      </c>
      <c r="J127" s="2">
        <v>8632.92</v>
      </c>
      <c r="K127" s="28">
        <v>45404</v>
      </c>
      <c r="L127" s="38">
        <v>17</v>
      </c>
      <c r="M127" s="38">
        <v>-11</v>
      </c>
      <c r="N127" s="27">
        <f t="shared" si="2"/>
        <v>146759.64000000001</v>
      </c>
      <c r="O127" s="27">
        <f t="shared" si="3"/>
        <v>-94962.12</v>
      </c>
    </row>
    <row r="128" spans="1:15" ht="14.45" hidden="1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584</v>
      </c>
      <c r="F128" s="3" t="s">
        <v>585</v>
      </c>
      <c r="G128" s="3" t="s">
        <v>586</v>
      </c>
      <c r="H128" s="28">
        <v>45419</v>
      </c>
      <c r="I128" s="28">
        <v>45473</v>
      </c>
      <c r="J128" s="43">
        <v>581.4</v>
      </c>
      <c r="K128" s="28">
        <v>45421</v>
      </c>
      <c r="L128" s="38">
        <v>2</v>
      </c>
      <c r="M128" s="38">
        <v>-52</v>
      </c>
      <c r="N128" s="27">
        <f t="shared" si="2"/>
        <v>1162.8</v>
      </c>
      <c r="O128" s="27">
        <f t="shared" si="3"/>
        <v>-30232.799999999999</v>
      </c>
    </row>
    <row r="129" spans="1:15" ht="14.45" hidden="1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588</v>
      </c>
      <c r="F129" s="3" t="s">
        <v>589</v>
      </c>
      <c r="G129" s="3" t="s">
        <v>590</v>
      </c>
      <c r="H129" s="28">
        <v>45451</v>
      </c>
      <c r="I129" s="28">
        <v>45481</v>
      </c>
      <c r="J129" s="43">
        <v>399.24</v>
      </c>
      <c r="K129" s="28">
        <v>45477</v>
      </c>
      <c r="L129" s="38">
        <v>26</v>
      </c>
      <c r="M129" s="38">
        <v>-4</v>
      </c>
      <c r="N129" s="27">
        <f t="shared" si="2"/>
        <v>10380.24</v>
      </c>
      <c r="O129" s="27">
        <f t="shared" si="3"/>
        <v>-1596.96</v>
      </c>
    </row>
    <row r="130" spans="1:15" ht="14.45" hidden="1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594</v>
      </c>
      <c r="F130" s="3" t="s">
        <v>595</v>
      </c>
      <c r="G130" s="3" t="s">
        <v>596</v>
      </c>
      <c r="H130" s="28">
        <v>45387</v>
      </c>
      <c r="I130" s="28">
        <v>45417</v>
      </c>
      <c r="J130" s="43">
        <v>950</v>
      </c>
      <c r="K130" s="28">
        <v>45399</v>
      </c>
      <c r="L130" s="38">
        <v>12</v>
      </c>
      <c r="M130" s="38">
        <v>-18</v>
      </c>
      <c r="N130" s="27">
        <f t="shared" si="2"/>
        <v>11400</v>
      </c>
      <c r="O130" s="27">
        <f t="shared" si="3"/>
        <v>-17100</v>
      </c>
    </row>
    <row r="131" spans="1:15" ht="14.45" hidden="1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598</v>
      </c>
      <c r="F131" s="3" t="s">
        <v>599</v>
      </c>
      <c r="G131" s="3" t="s">
        <v>600</v>
      </c>
      <c r="H131" s="28">
        <v>45387</v>
      </c>
      <c r="I131" s="28">
        <v>45415</v>
      </c>
      <c r="J131" s="2">
        <v>68896.3</v>
      </c>
      <c r="K131" s="28">
        <v>45401</v>
      </c>
      <c r="L131" s="38">
        <v>14</v>
      </c>
      <c r="M131" s="38">
        <v>-14</v>
      </c>
      <c r="N131" s="27">
        <f t="shared" si="2"/>
        <v>964548.20000000007</v>
      </c>
      <c r="O131" s="27">
        <f t="shared" si="3"/>
        <v>-964548.20000000007</v>
      </c>
    </row>
    <row r="132" spans="1:15" ht="14.45" hidden="1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604</v>
      </c>
      <c r="F132" s="3" t="s">
        <v>605</v>
      </c>
      <c r="G132" s="3" t="s">
        <v>606</v>
      </c>
      <c r="H132" s="28">
        <v>45293</v>
      </c>
      <c r="I132" s="28">
        <v>45324</v>
      </c>
      <c r="J132" s="2">
        <v>3000</v>
      </c>
      <c r="K132" s="28">
        <v>45309</v>
      </c>
      <c r="L132" s="38">
        <v>16</v>
      </c>
      <c r="M132" s="38">
        <v>-15</v>
      </c>
      <c r="N132" s="27">
        <f t="shared" si="2"/>
        <v>48000</v>
      </c>
      <c r="O132" s="27">
        <f t="shared" si="3"/>
        <v>-45000</v>
      </c>
    </row>
    <row r="133" spans="1:15" ht="14.45" hidden="1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609</v>
      </c>
      <c r="F133" s="3" t="s">
        <v>610</v>
      </c>
      <c r="G133" s="3" t="s">
        <v>611</v>
      </c>
      <c r="H133" s="28">
        <v>45305</v>
      </c>
      <c r="I133" s="28">
        <v>45332</v>
      </c>
      <c r="J133" s="43">
        <v>515.07000000000005</v>
      </c>
      <c r="K133" s="28">
        <v>45309</v>
      </c>
      <c r="L133" s="38">
        <v>4</v>
      </c>
      <c r="M133" s="38">
        <v>-23</v>
      </c>
      <c r="N133" s="27">
        <f t="shared" si="2"/>
        <v>2060.2800000000002</v>
      </c>
      <c r="O133" s="27">
        <f t="shared" si="3"/>
        <v>-11846.61</v>
      </c>
    </row>
    <row r="134" spans="1:15" ht="14.45" hidden="1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613</v>
      </c>
      <c r="F134" s="3" t="s">
        <v>614</v>
      </c>
      <c r="G134" s="3" t="s">
        <v>615</v>
      </c>
      <c r="H134" s="28">
        <v>45457</v>
      </c>
      <c r="I134" s="28">
        <v>45517</v>
      </c>
      <c r="J134" s="2">
        <v>2490.73</v>
      </c>
      <c r="K134" s="28">
        <v>45491</v>
      </c>
      <c r="L134" s="38">
        <v>34</v>
      </c>
      <c r="M134" s="38">
        <v>-26</v>
      </c>
      <c r="N134" s="27">
        <f t="shared" si="2"/>
        <v>84684.82</v>
      </c>
      <c r="O134" s="27">
        <f t="shared" si="3"/>
        <v>-64758.98</v>
      </c>
    </row>
    <row r="135" spans="1:15" ht="14.45" hidden="1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617</v>
      </c>
      <c r="F135" s="3" t="s">
        <v>618</v>
      </c>
      <c r="G135" s="3" t="s">
        <v>619</v>
      </c>
      <c r="H135" s="28">
        <v>45305</v>
      </c>
      <c r="I135" s="28">
        <v>45332</v>
      </c>
      <c r="J135" s="43">
        <v>3.51</v>
      </c>
      <c r="K135" s="28">
        <v>45309</v>
      </c>
      <c r="L135" s="38">
        <v>4</v>
      </c>
      <c r="M135" s="38">
        <v>-23</v>
      </c>
      <c r="N135" s="27">
        <f t="shared" ref="N135:N198" si="4">J135*L135</f>
        <v>14.04</v>
      </c>
      <c r="O135" s="27">
        <f t="shared" ref="O135:O198" si="5">J135*M135</f>
        <v>-80.72999999999999</v>
      </c>
    </row>
    <row r="136" spans="1:15" ht="14.45" hidden="1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621</v>
      </c>
      <c r="F136" s="3" t="s">
        <v>622</v>
      </c>
      <c r="G136" s="3" t="s">
        <v>306</v>
      </c>
      <c r="H136" s="28">
        <v>45420</v>
      </c>
      <c r="I136" s="28">
        <v>45454</v>
      </c>
      <c r="J136" s="43">
        <v>18.34</v>
      </c>
      <c r="K136" s="28">
        <v>45428</v>
      </c>
      <c r="L136" s="38">
        <v>8</v>
      </c>
      <c r="M136" s="38">
        <v>-26</v>
      </c>
      <c r="N136" s="27">
        <f t="shared" si="4"/>
        <v>146.72</v>
      </c>
      <c r="O136" s="27">
        <f t="shared" si="5"/>
        <v>-476.84</v>
      </c>
    </row>
    <row r="137" spans="1:15" ht="14.45" hidden="1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624</v>
      </c>
      <c r="F137" s="3" t="s">
        <v>625</v>
      </c>
      <c r="G137" s="3" t="s">
        <v>626</v>
      </c>
      <c r="H137" s="28">
        <v>45391</v>
      </c>
      <c r="I137" s="28">
        <v>45425</v>
      </c>
      <c r="J137" s="43">
        <v>52.82</v>
      </c>
      <c r="K137" s="28">
        <v>45412</v>
      </c>
      <c r="L137" s="38">
        <v>21</v>
      </c>
      <c r="M137" s="38">
        <v>-13</v>
      </c>
      <c r="N137" s="27">
        <f t="shared" si="4"/>
        <v>1109.22</v>
      </c>
      <c r="O137" s="27">
        <f t="shared" si="5"/>
        <v>-686.66</v>
      </c>
    </row>
    <row r="138" spans="1:15" ht="14.45" hidden="1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628</v>
      </c>
      <c r="F138" s="3" t="s">
        <v>629</v>
      </c>
      <c r="G138" s="3" t="s">
        <v>630</v>
      </c>
      <c r="H138" s="28">
        <v>45393</v>
      </c>
      <c r="I138" s="28">
        <v>45423</v>
      </c>
      <c r="J138" s="43">
        <v>157.53</v>
      </c>
      <c r="K138" s="28">
        <v>45415</v>
      </c>
      <c r="L138" s="38">
        <v>22</v>
      </c>
      <c r="M138" s="38">
        <v>-8</v>
      </c>
      <c r="N138" s="27">
        <f t="shared" si="4"/>
        <v>3465.66</v>
      </c>
      <c r="O138" s="27">
        <f t="shared" si="5"/>
        <v>-1260.24</v>
      </c>
    </row>
    <row r="139" spans="1:15" ht="14.45" hidden="1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632</v>
      </c>
      <c r="F139" s="3" t="s">
        <v>633</v>
      </c>
      <c r="G139" s="3" t="s">
        <v>634</v>
      </c>
      <c r="H139" s="28">
        <v>45363</v>
      </c>
      <c r="I139" s="28">
        <v>45393</v>
      </c>
      <c r="J139" s="2">
        <v>1199.42</v>
      </c>
      <c r="K139" s="28">
        <v>45373</v>
      </c>
      <c r="L139" s="38">
        <v>10</v>
      </c>
      <c r="M139" s="38">
        <v>-20</v>
      </c>
      <c r="N139" s="27">
        <f t="shared" si="4"/>
        <v>11994.2</v>
      </c>
      <c r="O139" s="27">
        <f t="shared" si="5"/>
        <v>-23988.400000000001</v>
      </c>
    </row>
    <row r="140" spans="1:15" ht="14.45" hidden="1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636</v>
      </c>
      <c r="F140" s="3" t="s">
        <v>637</v>
      </c>
      <c r="G140" s="3" t="s">
        <v>638</v>
      </c>
      <c r="H140" s="28">
        <v>45406</v>
      </c>
      <c r="I140" s="28">
        <v>45467</v>
      </c>
      <c r="J140" s="2">
        <v>6092.08</v>
      </c>
      <c r="K140" s="28">
        <v>45434</v>
      </c>
      <c r="L140" s="38">
        <v>28</v>
      </c>
      <c r="M140" s="38">
        <v>-33</v>
      </c>
      <c r="N140" s="27">
        <f t="shared" si="4"/>
        <v>170578.24</v>
      </c>
      <c r="O140" s="27">
        <f t="shared" si="5"/>
        <v>-201038.63999999998</v>
      </c>
    </row>
    <row r="141" spans="1:15" ht="14.45" hidden="1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640</v>
      </c>
      <c r="F141" s="3" t="s">
        <v>641</v>
      </c>
      <c r="G141" s="3" t="s">
        <v>642</v>
      </c>
      <c r="H141" s="28">
        <v>45392</v>
      </c>
      <c r="I141" s="28">
        <v>45422</v>
      </c>
      <c r="J141" s="2">
        <v>1234.8499999999999</v>
      </c>
      <c r="K141" s="28">
        <v>45415</v>
      </c>
      <c r="L141" s="38">
        <v>23</v>
      </c>
      <c r="M141" s="38">
        <v>-7</v>
      </c>
      <c r="N141" s="27">
        <f t="shared" si="4"/>
        <v>28401.55</v>
      </c>
      <c r="O141" s="27">
        <f t="shared" si="5"/>
        <v>-8643.9499999999989</v>
      </c>
    </row>
    <row r="142" spans="1:15" ht="14.45" hidden="1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644</v>
      </c>
      <c r="F142" s="3" t="s">
        <v>645</v>
      </c>
      <c r="G142" s="3" t="s">
        <v>646</v>
      </c>
      <c r="H142" s="28">
        <v>45414</v>
      </c>
      <c r="I142" s="28">
        <v>45444</v>
      </c>
      <c r="J142" s="43">
        <v>5.85</v>
      </c>
      <c r="K142" s="28">
        <v>45421</v>
      </c>
      <c r="L142" s="38">
        <v>7</v>
      </c>
      <c r="M142" s="38">
        <v>-23</v>
      </c>
      <c r="N142" s="27">
        <f t="shared" si="4"/>
        <v>40.949999999999996</v>
      </c>
      <c r="O142" s="27">
        <f t="shared" si="5"/>
        <v>-134.54999999999998</v>
      </c>
    </row>
    <row r="143" spans="1:15" ht="14.45" hidden="1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648</v>
      </c>
      <c r="F143" s="3" t="s">
        <v>649</v>
      </c>
      <c r="G143" s="3" t="s">
        <v>306</v>
      </c>
      <c r="H143" s="28">
        <v>45542</v>
      </c>
      <c r="I143" s="28">
        <v>45576</v>
      </c>
      <c r="J143" s="43">
        <v>18.34</v>
      </c>
      <c r="K143" s="28">
        <v>45555</v>
      </c>
      <c r="L143" s="38">
        <v>13</v>
      </c>
      <c r="M143" s="38">
        <v>-21</v>
      </c>
      <c r="N143" s="27">
        <f t="shared" si="4"/>
        <v>238.42</v>
      </c>
      <c r="O143" s="27">
        <f t="shared" si="5"/>
        <v>-385.14</v>
      </c>
    </row>
    <row r="144" spans="1:15" ht="14.45" hidden="1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651</v>
      </c>
      <c r="F144" s="3" t="s">
        <v>652</v>
      </c>
      <c r="G144" s="3" t="s">
        <v>653</v>
      </c>
      <c r="H144" s="28">
        <v>45513</v>
      </c>
      <c r="I144" s="28">
        <v>45574</v>
      </c>
      <c r="J144" s="2">
        <v>16641.419999999998</v>
      </c>
      <c r="K144" s="28">
        <v>45555</v>
      </c>
      <c r="L144" s="38">
        <v>42</v>
      </c>
      <c r="M144" s="38">
        <v>-19</v>
      </c>
      <c r="N144" s="27">
        <f t="shared" si="4"/>
        <v>698939.6399999999</v>
      </c>
      <c r="O144" s="27">
        <f t="shared" si="5"/>
        <v>-316186.98</v>
      </c>
    </row>
    <row r="145" spans="1:15" ht="14.45" hidden="1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655</v>
      </c>
      <c r="F145" s="3" t="s">
        <v>656</v>
      </c>
      <c r="G145" s="3" t="s">
        <v>657</v>
      </c>
      <c r="H145" s="28">
        <v>45331</v>
      </c>
      <c r="I145" s="28">
        <v>45360</v>
      </c>
      <c r="J145" s="43">
        <v>407.15</v>
      </c>
      <c r="K145" s="28">
        <v>45344</v>
      </c>
      <c r="L145" s="38">
        <v>13</v>
      </c>
      <c r="M145" s="38">
        <v>-16</v>
      </c>
      <c r="N145" s="27">
        <f t="shared" si="4"/>
        <v>5292.95</v>
      </c>
      <c r="O145" s="27">
        <f t="shared" si="5"/>
        <v>-6514.4</v>
      </c>
    </row>
    <row r="146" spans="1:15" ht="14.45" hidden="1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659</v>
      </c>
      <c r="F146" s="3" t="s">
        <v>660</v>
      </c>
      <c r="G146" s="3" t="s">
        <v>661</v>
      </c>
      <c r="H146" s="28">
        <v>45513</v>
      </c>
      <c r="I146" s="28">
        <v>45541</v>
      </c>
      <c r="J146" s="43">
        <v>377.74</v>
      </c>
      <c r="K146" s="28">
        <v>45534</v>
      </c>
      <c r="L146" s="38">
        <v>21</v>
      </c>
      <c r="M146" s="38">
        <v>-7</v>
      </c>
      <c r="N146" s="27">
        <f t="shared" si="4"/>
        <v>7932.54</v>
      </c>
      <c r="O146" s="27">
        <f t="shared" si="5"/>
        <v>-2644.1800000000003</v>
      </c>
    </row>
    <row r="147" spans="1:15" ht="14.45" hidden="1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663</v>
      </c>
      <c r="F147" s="3" t="s">
        <v>664</v>
      </c>
      <c r="G147" s="3" t="s">
        <v>665</v>
      </c>
      <c r="H147" s="28">
        <v>45392</v>
      </c>
      <c r="I147" s="28">
        <v>45422</v>
      </c>
      <c r="J147" s="43">
        <v>438.28</v>
      </c>
      <c r="K147" s="28">
        <v>45415</v>
      </c>
      <c r="L147" s="38">
        <v>23</v>
      </c>
      <c r="M147" s="38">
        <v>-7</v>
      </c>
      <c r="N147" s="27">
        <f t="shared" si="4"/>
        <v>10080.439999999999</v>
      </c>
      <c r="O147" s="27">
        <f t="shared" si="5"/>
        <v>-3067.96</v>
      </c>
    </row>
    <row r="148" spans="1:15" ht="14.45" hidden="1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669</v>
      </c>
      <c r="F148" s="3" t="s">
        <v>670</v>
      </c>
      <c r="G148" s="3" t="s">
        <v>671</v>
      </c>
      <c r="H148" s="28">
        <v>45489</v>
      </c>
      <c r="I148" s="28">
        <v>45519</v>
      </c>
      <c r="J148" s="2">
        <v>4080</v>
      </c>
      <c r="K148" s="28">
        <v>45492</v>
      </c>
      <c r="L148" s="38">
        <v>3</v>
      </c>
      <c r="M148" s="38">
        <v>-27</v>
      </c>
      <c r="N148" s="27">
        <f t="shared" si="4"/>
        <v>12240</v>
      </c>
      <c r="O148" s="27">
        <f t="shared" si="5"/>
        <v>-110160</v>
      </c>
    </row>
    <row r="149" spans="1:15" ht="14.45" hidden="1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673</v>
      </c>
      <c r="F149" s="3" t="s">
        <v>674</v>
      </c>
      <c r="G149" s="3" t="s">
        <v>675</v>
      </c>
      <c r="H149" s="28">
        <v>45479</v>
      </c>
      <c r="I149" s="28">
        <v>45513</v>
      </c>
      <c r="J149" s="43">
        <v>56.6</v>
      </c>
      <c r="K149" s="28">
        <v>45491</v>
      </c>
      <c r="L149" s="38">
        <v>12</v>
      </c>
      <c r="M149" s="38">
        <v>-22</v>
      </c>
      <c r="N149" s="27">
        <f t="shared" si="4"/>
        <v>679.2</v>
      </c>
      <c r="O149" s="27">
        <f t="shared" si="5"/>
        <v>-1245.2</v>
      </c>
    </row>
    <row r="150" spans="1:15" ht="14.45" hidden="1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679</v>
      </c>
      <c r="F150" s="3" t="s">
        <v>680</v>
      </c>
      <c r="G150" s="3" t="s">
        <v>681</v>
      </c>
      <c r="H150" s="28">
        <v>45357</v>
      </c>
      <c r="I150" s="28">
        <v>45387</v>
      </c>
      <c r="J150" s="2">
        <v>1822.71</v>
      </c>
      <c r="K150" s="28">
        <v>45363</v>
      </c>
      <c r="L150" s="38">
        <v>6</v>
      </c>
      <c r="M150" s="38">
        <v>-24</v>
      </c>
      <c r="N150" s="27">
        <f t="shared" si="4"/>
        <v>10936.26</v>
      </c>
      <c r="O150" s="27">
        <f t="shared" si="5"/>
        <v>-43745.04</v>
      </c>
    </row>
    <row r="151" spans="1:15" ht="14.45" hidden="1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683</v>
      </c>
      <c r="F151" s="3" t="s">
        <v>684</v>
      </c>
      <c r="G151" s="3" t="s">
        <v>276</v>
      </c>
      <c r="H151" s="28">
        <v>45464</v>
      </c>
      <c r="I151" s="28">
        <v>45488</v>
      </c>
      <c r="J151" s="43">
        <v>98.98</v>
      </c>
      <c r="K151" s="28">
        <v>45478</v>
      </c>
      <c r="L151" s="38">
        <v>14</v>
      </c>
      <c r="M151" s="38">
        <v>-10</v>
      </c>
      <c r="N151" s="27">
        <f t="shared" si="4"/>
        <v>1385.72</v>
      </c>
      <c r="O151" s="27">
        <f t="shared" si="5"/>
        <v>-989.80000000000007</v>
      </c>
    </row>
    <row r="152" spans="1:15" ht="14.45" hidden="1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686</v>
      </c>
      <c r="F152" s="3" t="s">
        <v>687</v>
      </c>
      <c r="G152" s="3" t="s">
        <v>688</v>
      </c>
      <c r="H152" s="28">
        <v>45484</v>
      </c>
      <c r="I152" s="28">
        <v>45514</v>
      </c>
      <c r="J152" s="43">
        <v>448.92</v>
      </c>
      <c r="K152" s="28">
        <v>45491</v>
      </c>
      <c r="L152" s="38">
        <v>7</v>
      </c>
      <c r="M152" s="38">
        <v>-23</v>
      </c>
      <c r="N152" s="27">
        <f t="shared" si="4"/>
        <v>3142.44</v>
      </c>
      <c r="O152" s="27">
        <f t="shared" si="5"/>
        <v>-10325.16</v>
      </c>
    </row>
    <row r="153" spans="1:15" ht="14.45" hidden="1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690</v>
      </c>
      <c r="F153" s="3" t="s">
        <v>691</v>
      </c>
      <c r="G153" s="3" t="s">
        <v>692</v>
      </c>
      <c r="H153" s="28">
        <v>45451</v>
      </c>
      <c r="I153" s="28">
        <v>45481</v>
      </c>
      <c r="J153" s="43">
        <v>27.19</v>
      </c>
      <c r="K153" s="28">
        <v>45477</v>
      </c>
      <c r="L153" s="38">
        <v>26</v>
      </c>
      <c r="M153" s="38">
        <v>-4</v>
      </c>
      <c r="N153" s="27">
        <f t="shared" si="4"/>
        <v>706.94</v>
      </c>
      <c r="O153" s="27">
        <f t="shared" si="5"/>
        <v>-108.76</v>
      </c>
    </row>
    <row r="154" spans="1:15" ht="14.45" hidden="1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694</v>
      </c>
      <c r="F154" s="3" t="s">
        <v>695</v>
      </c>
      <c r="G154" s="3" t="s">
        <v>696</v>
      </c>
      <c r="H154" s="28">
        <v>45513</v>
      </c>
      <c r="I154" s="28">
        <v>45541</v>
      </c>
      <c r="J154" s="43">
        <v>21.9</v>
      </c>
      <c r="K154" s="28">
        <v>45534</v>
      </c>
      <c r="L154" s="38">
        <v>21</v>
      </c>
      <c r="M154" s="38">
        <v>-7</v>
      </c>
      <c r="N154" s="27">
        <f t="shared" si="4"/>
        <v>459.9</v>
      </c>
      <c r="O154" s="27">
        <f t="shared" si="5"/>
        <v>-153.29999999999998</v>
      </c>
    </row>
    <row r="155" spans="1:15" ht="14.45" hidden="1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700</v>
      </c>
      <c r="F155" s="3" t="s">
        <v>701</v>
      </c>
      <c r="G155" s="3" t="s">
        <v>702</v>
      </c>
      <c r="H155" s="28">
        <v>45560</v>
      </c>
      <c r="I155" s="28">
        <v>45590</v>
      </c>
      <c r="J155" s="43">
        <v>341.6</v>
      </c>
      <c r="K155" s="28">
        <v>45560</v>
      </c>
      <c r="L155" s="38">
        <v>0</v>
      </c>
      <c r="M155" s="38">
        <v>-30</v>
      </c>
      <c r="N155" s="27">
        <f t="shared" si="4"/>
        <v>0</v>
      </c>
      <c r="O155" s="27">
        <f t="shared" si="5"/>
        <v>-10248</v>
      </c>
    </row>
    <row r="156" spans="1:15" ht="14.45" hidden="1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705</v>
      </c>
      <c r="F156" s="3" t="s">
        <v>706</v>
      </c>
      <c r="G156" s="3" t="s">
        <v>707</v>
      </c>
      <c r="H156" s="28">
        <v>45513</v>
      </c>
      <c r="I156" s="28">
        <v>45541</v>
      </c>
      <c r="J156" s="2">
        <v>1449.77</v>
      </c>
      <c r="K156" s="28">
        <v>45534</v>
      </c>
      <c r="L156" s="38">
        <v>21</v>
      </c>
      <c r="M156" s="38">
        <v>-7</v>
      </c>
      <c r="N156" s="27">
        <f t="shared" si="4"/>
        <v>30445.17</v>
      </c>
      <c r="O156" s="27">
        <f t="shared" si="5"/>
        <v>-10148.39</v>
      </c>
    </row>
    <row r="157" spans="1:15" ht="14.45" hidden="1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709</v>
      </c>
      <c r="F157" s="3" t="s">
        <v>710</v>
      </c>
      <c r="G157" s="3" t="s">
        <v>711</v>
      </c>
      <c r="H157" s="28">
        <v>45513</v>
      </c>
      <c r="I157" s="28">
        <v>45541</v>
      </c>
      <c r="J157" s="43">
        <v>216.92</v>
      </c>
      <c r="K157" s="28">
        <v>45534</v>
      </c>
      <c r="L157" s="38">
        <v>21</v>
      </c>
      <c r="M157" s="38">
        <v>-7</v>
      </c>
      <c r="N157" s="27">
        <f t="shared" si="4"/>
        <v>4555.32</v>
      </c>
      <c r="O157" s="27">
        <f t="shared" si="5"/>
        <v>-1518.4399999999998</v>
      </c>
    </row>
    <row r="158" spans="1:15" ht="14.45" hidden="1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713</v>
      </c>
      <c r="F158" s="3" t="s">
        <v>714</v>
      </c>
      <c r="G158" s="3" t="s">
        <v>715</v>
      </c>
      <c r="H158" s="28">
        <v>45392</v>
      </c>
      <c r="I158" s="28">
        <v>45422</v>
      </c>
      <c r="J158" s="43">
        <v>152.6</v>
      </c>
      <c r="K158" s="28">
        <v>45415</v>
      </c>
      <c r="L158" s="38">
        <v>23</v>
      </c>
      <c r="M158" s="38">
        <v>-7</v>
      </c>
      <c r="N158" s="27">
        <f t="shared" si="4"/>
        <v>3509.7999999999997</v>
      </c>
      <c r="O158" s="27">
        <f t="shared" si="5"/>
        <v>-1068.2</v>
      </c>
    </row>
    <row r="159" spans="1:15" ht="14.45" hidden="1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717</v>
      </c>
      <c r="F159" s="3" t="s">
        <v>718</v>
      </c>
      <c r="G159" s="3" t="s">
        <v>719</v>
      </c>
      <c r="H159" s="28">
        <v>45513</v>
      </c>
      <c r="I159" s="28">
        <v>45541</v>
      </c>
      <c r="J159" s="2">
        <v>1145.8800000000001</v>
      </c>
      <c r="K159" s="28">
        <v>45534</v>
      </c>
      <c r="L159" s="38">
        <v>21</v>
      </c>
      <c r="M159" s="38">
        <v>-7</v>
      </c>
      <c r="N159" s="27">
        <f t="shared" si="4"/>
        <v>24063.480000000003</v>
      </c>
      <c r="O159" s="27">
        <f t="shared" si="5"/>
        <v>-8021.1600000000008</v>
      </c>
    </row>
    <row r="160" spans="1:15" ht="14.45" hidden="1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721</v>
      </c>
      <c r="F160" s="3" t="s">
        <v>722</v>
      </c>
      <c r="G160" s="3" t="s">
        <v>723</v>
      </c>
      <c r="H160" s="28">
        <v>45479</v>
      </c>
      <c r="I160" s="28">
        <v>45513</v>
      </c>
      <c r="J160" s="43">
        <v>61.26</v>
      </c>
      <c r="K160" s="28">
        <v>45491</v>
      </c>
      <c r="L160" s="38">
        <v>12</v>
      </c>
      <c r="M160" s="38">
        <v>-22</v>
      </c>
      <c r="N160" s="27">
        <f t="shared" si="4"/>
        <v>735.12</v>
      </c>
      <c r="O160" s="27">
        <f t="shared" si="5"/>
        <v>-1347.72</v>
      </c>
    </row>
    <row r="161" spans="1:15" ht="14.45" hidden="1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725</v>
      </c>
      <c r="F161" s="3" t="s">
        <v>726</v>
      </c>
      <c r="G161" s="3" t="s">
        <v>727</v>
      </c>
      <c r="H161" s="28">
        <v>45363</v>
      </c>
      <c r="I161" s="28">
        <v>45393</v>
      </c>
      <c r="J161" s="43">
        <v>33.840000000000003</v>
      </c>
      <c r="K161" s="28">
        <v>45373</v>
      </c>
      <c r="L161" s="38">
        <v>10</v>
      </c>
      <c r="M161" s="38">
        <v>-20</v>
      </c>
      <c r="N161" s="27">
        <f t="shared" si="4"/>
        <v>338.40000000000003</v>
      </c>
      <c r="O161" s="27">
        <f t="shared" si="5"/>
        <v>-676.80000000000007</v>
      </c>
    </row>
    <row r="162" spans="1:15" ht="14.45" hidden="1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729</v>
      </c>
      <c r="F162" s="3" t="s">
        <v>730</v>
      </c>
      <c r="G162" s="3" t="s">
        <v>731</v>
      </c>
      <c r="H162" s="28">
        <v>45422</v>
      </c>
      <c r="I162" s="28">
        <v>45481</v>
      </c>
      <c r="J162" s="2">
        <v>6415.97</v>
      </c>
      <c r="K162" s="28">
        <v>45450</v>
      </c>
      <c r="L162" s="38">
        <v>28</v>
      </c>
      <c r="M162" s="38">
        <v>-31</v>
      </c>
      <c r="N162" s="27">
        <f t="shared" si="4"/>
        <v>179647.16</v>
      </c>
      <c r="O162" s="27">
        <f t="shared" si="5"/>
        <v>-198895.07</v>
      </c>
    </row>
    <row r="163" spans="1:15" ht="14.45" hidden="1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733</v>
      </c>
      <c r="F163" s="3" t="s">
        <v>734</v>
      </c>
      <c r="G163" s="3" t="s">
        <v>735</v>
      </c>
      <c r="H163" s="28">
        <v>45422</v>
      </c>
      <c r="I163" s="28">
        <v>45452</v>
      </c>
      <c r="J163" s="43">
        <v>440.91</v>
      </c>
      <c r="K163" s="28">
        <v>45440</v>
      </c>
      <c r="L163" s="38">
        <v>18</v>
      </c>
      <c r="M163" s="38">
        <v>-12</v>
      </c>
      <c r="N163" s="27">
        <f t="shared" si="4"/>
        <v>7936.38</v>
      </c>
      <c r="O163" s="27">
        <f t="shared" si="5"/>
        <v>-5290.92</v>
      </c>
    </row>
    <row r="164" spans="1:15" ht="14.45" hidden="1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737</v>
      </c>
      <c r="F164" s="3" t="s">
        <v>738</v>
      </c>
      <c r="G164" s="3" t="s">
        <v>276</v>
      </c>
      <c r="H164" s="28">
        <v>45464</v>
      </c>
      <c r="I164" s="28">
        <v>45488</v>
      </c>
      <c r="J164" s="43">
        <v>98.98</v>
      </c>
      <c r="K164" s="28">
        <v>45478</v>
      </c>
      <c r="L164" s="38">
        <v>14</v>
      </c>
      <c r="M164" s="38">
        <v>-10</v>
      </c>
      <c r="N164" s="27">
        <f t="shared" si="4"/>
        <v>1385.72</v>
      </c>
      <c r="O164" s="27">
        <f t="shared" si="5"/>
        <v>-989.80000000000007</v>
      </c>
    </row>
    <row r="165" spans="1:15" ht="14.45" hidden="1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740</v>
      </c>
      <c r="F165" s="3" t="s">
        <v>741</v>
      </c>
      <c r="G165" s="3" t="s">
        <v>742</v>
      </c>
      <c r="H165" s="28">
        <v>45394</v>
      </c>
      <c r="I165" s="28">
        <v>45424</v>
      </c>
      <c r="J165" s="2">
        <v>95321.33</v>
      </c>
      <c r="K165" s="28">
        <v>45415</v>
      </c>
      <c r="L165" s="38">
        <v>21</v>
      </c>
      <c r="M165" s="38">
        <v>-9</v>
      </c>
      <c r="N165" s="27">
        <f t="shared" si="4"/>
        <v>2001747.93</v>
      </c>
      <c r="O165" s="27">
        <f t="shared" si="5"/>
        <v>-857891.97</v>
      </c>
    </row>
    <row r="166" spans="1:15" ht="14.45" hidden="1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744</v>
      </c>
      <c r="F166" s="3" t="s">
        <v>745</v>
      </c>
      <c r="G166" s="3" t="s">
        <v>746</v>
      </c>
      <c r="H166" s="28">
        <v>45392</v>
      </c>
      <c r="I166" s="28">
        <v>45422</v>
      </c>
      <c r="J166" s="2">
        <v>51593.08</v>
      </c>
      <c r="K166" s="28">
        <v>45415</v>
      </c>
      <c r="L166" s="38">
        <v>23</v>
      </c>
      <c r="M166" s="38">
        <v>-7</v>
      </c>
      <c r="N166" s="27">
        <f t="shared" si="4"/>
        <v>1186640.8400000001</v>
      </c>
      <c r="O166" s="27">
        <f t="shared" si="5"/>
        <v>-361151.56</v>
      </c>
    </row>
    <row r="167" spans="1:15" ht="14.45" hidden="1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748</v>
      </c>
      <c r="F167" s="3" t="s">
        <v>749</v>
      </c>
      <c r="G167" s="3" t="s">
        <v>750</v>
      </c>
      <c r="H167" s="28">
        <v>45534</v>
      </c>
      <c r="I167" s="28">
        <v>45564</v>
      </c>
      <c r="J167" s="2">
        <v>28856.080000000002</v>
      </c>
      <c r="K167" s="28">
        <v>45565</v>
      </c>
      <c r="L167" s="38">
        <v>31</v>
      </c>
      <c r="M167" s="38">
        <v>1</v>
      </c>
      <c r="N167" s="27">
        <f t="shared" si="4"/>
        <v>894538.4800000001</v>
      </c>
      <c r="O167" s="27">
        <f t="shared" si="5"/>
        <v>28856.080000000002</v>
      </c>
    </row>
    <row r="168" spans="1:15" ht="14.45" hidden="1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752</v>
      </c>
      <c r="F168" s="3" t="s">
        <v>753</v>
      </c>
      <c r="G168" s="3" t="s">
        <v>754</v>
      </c>
      <c r="H168" s="28">
        <v>45513</v>
      </c>
      <c r="I168" s="28">
        <v>45541</v>
      </c>
      <c r="J168" s="43">
        <v>130.34</v>
      </c>
      <c r="K168" s="28">
        <v>45534</v>
      </c>
      <c r="L168" s="38">
        <v>21</v>
      </c>
      <c r="M168" s="38">
        <v>-7</v>
      </c>
      <c r="N168" s="27">
        <f t="shared" si="4"/>
        <v>2737.14</v>
      </c>
      <c r="O168" s="27">
        <f t="shared" si="5"/>
        <v>-912.38</v>
      </c>
    </row>
    <row r="169" spans="1:15" ht="14.45" hidden="1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756</v>
      </c>
      <c r="F169" s="3" t="s">
        <v>757</v>
      </c>
      <c r="G169" s="3" t="s">
        <v>758</v>
      </c>
      <c r="H169" s="28">
        <v>45513</v>
      </c>
      <c r="I169" s="28">
        <v>45541</v>
      </c>
      <c r="J169" s="43">
        <v>667.8</v>
      </c>
      <c r="K169" s="28">
        <v>45534</v>
      </c>
      <c r="L169" s="38">
        <v>21</v>
      </c>
      <c r="M169" s="38">
        <v>-7</v>
      </c>
      <c r="N169" s="27">
        <f t="shared" si="4"/>
        <v>14023.8</v>
      </c>
      <c r="O169" s="27">
        <f t="shared" si="5"/>
        <v>-4674.5999999999995</v>
      </c>
    </row>
    <row r="170" spans="1:15" ht="14.45" hidden="1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760</v>
      </c>
      <c r="F170" s="3" t="s">
        <v>761</v>
      </c>
      <c r="G170" s="3" t="s">
        <v>762</v>
      </c>
      <c r="H170" s="28">
        <v>45363</v>
      </c>
      <c r="I170" s="28">
        <v>45393</v>
      </c>
      <c r="J170" s="43">
        <v>472.83</v>
      </c>
      <c r="K170" s="28">
        <v>45373</v>
      </c>
      <c r="L170" s="38">
        <v>10</v>
      </c>
      <c r="M170" s="38">
        <v>-20</v>
      </c>
      <c r="N170" s="27">
        <f t="shared" si="4"/>
        <v>4728.3</v>
      </c>
      <c r="O170" s="27">
        <f t="shared" si="5"/>
        <v>-9456.6</v>
      </c>
    </row>
    <row r="171" spans="1:15" ht="14.45" hidden="1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764</v>
      </c>
      <c r="F171" s="3" t="s">
        <v>765</v>
      </c>
      <c r="G171" s="3" t="s">
        <v>766</v>
      </c>
      <c r="H171" s="28">
        <v>45363</v>
      </c>
      <c r="I171" s="28">
        <v>45393</v>
      </c>
      <c r="J171" s="43">
        <v>6.48</v>
      </c>
      <c r="K171" s="28">
        <v>45373</v>
      </c>
      <c r="L171" s="38">
        <v>10</v>
      </c>
      <c r="M171" s="38">
        <v>-20</v>
      </c>
      <c r="N171" s="27">
        <f t="shared" si="4"/>
        <v>64.800000000000011</v>
      </c>
      <c r="O171" s="27">
        <f t="shared" si="5"/>
        <v>-129.60000000000002</v>
      </c>
    </row>
    <row r="172" spans="1:15" ht="14.45" hidden="1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768</v>
      </c>
      <c r="F172" s="3" t="s">
        <v>769</v>
      </c>
      <c r="G172" s="3" t="s">
        <v>276</v>
      </c>
      <c r="H172" s="28">
        <v>45342</v>
      </c>
      <c r="I172" s="28">
        <v>45372</v>
      </c>
      <c r="J172" s="43">
        <v>98.98</v>
      </c>
      <c r="K172" s="28">
        <v>45362</v>
      </c>
      <c r="L172" s="38">
        <v>20</v>
      </c>
      <c r="M172" s="38">
        <v>-10</v>
      </c>
      <c r="N172" s="27">
        <f t="shared" si="4"/>
        <v>1979.6000000000001</v>
      </c>
      <c r="O172" s="27">
        <f t="shared" si="5"/>
        <v>-989.80000000000007</v>
      </c>
    </row>
    <row r="173" spans="1:15" ht="14.45" hidden="1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771</v>
      </c>
      <c r="F173" s="3" t="s">
        <v>772</v>
      </c>
      <c r="G173" s="3" t="s">
        <v>773</v>
      </c>
      <c r="H173" s="28">
        <v>45362</v>
      </c>
      <c r="I173" s="28">
        <v>45393</v>
      </c>
      <c r="J173" s="43">
        <v>82.33</v>
      </c>
      <c r="K173" s="28">
        <v>45363</v>
      </c>
      <c r="L173" s="38">
        <v>1</v>
      </c>
      <c r="M173" s="38">
        <v>-30</v>
      </c>
      <c r="N173" s="27">
        <f t="shared" si="4"/>
        <v>82.33</v>
      </c>
      <c r="O173" s="27">
        <f t="shared" si="5"/>
        <v>-2469.9</v>
      </c>
    </row>
    <row r="174" spans="1:15" ht="14.45" hidden="1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775</v>
      </c>
      <c r="F174" s="3" t="s">
        <v>776</v>
      </c>
      <c r="G174" s="3" t="s">
        <v>777</v>
      </c>
      <c r="H174" s="28">
        <v>45362</v>
      </c>
      <c r="I174" s="28">
        <v>45393</v>
      </c>
      <c r="J174" s="2">
        <v>2500.7399999999998</v>
      </c>
      <c r="K174" s="28">
        <v>45363</v>
      </c>
      <c r="L174" s="38">
        <v>1</v>
      </c>
      <c r="M174" s="38">
        <v>-30</v>
      </c>
      <c r="N174" s="27">
        <f t="shared" si="4"/>
        <v>2500.7399999999998</v>
      </c>
      <c r="O174" s="27">
        <f t="shared" si="5"/>
        <v>-75022.2</v>
      </c>
    </row>
    <row r="175" spans="1:15" ht="14.45" hidden="1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779</v>
      </c>
      <c r="F175" s="3" t="s">
        <v>780</v>
      </c>
      <c r="G175" s="3" t="s">
        <v>781</v>
      </c>
      <c r="H175" s="28">
        <v>45513</v>
      </c>
      <c r="I175" s="28">
        <v>45574</v>
      </c>
      <c r="J175" s="2">
        <v>55552.07</v>
      </c>
      <c r="K175" s="28">
        <v>45552</v>
      </c>
      <c r="L175" s="38">
        <v>39</v>
      </c>
      <c r="M175" s="38">
        <v>-22</v>
      </c>
      <c r="N175" s="27">
        <f t="shared" si="4"/>
        <v>2166530.73</v>
      </c>
      <c r="O175" s="27">
        <f t="shared" si="5"/>
        <v>-1222145.54</v>
      </c>
    </row>
    <row r="176" spans="1:15" ht="14.45" hidden="1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785</v>
      </c>
      <c r="F176" s="3" t="s">
        <v>786</v>
      </c>
      <c r="G176" s="3" t="s">
        <v>787</v>
      </c>
      <c r="H176" s="28">
        <v>45446</v>
      </c>
      <c r="I176" s="28">
        <v>45476</v>
      </c>
      <c r="J176" s="2">
        <v>4168.8599999999997</v>
      </c>
      <c r="K176" s="28">
        <v>45450</v>
      </c>
      <c r="L176" s="38">
        <v>4</v>
      </c>
      <c r="M176" s="38">
        <v>-26</v>
      </c>
      <c r="N176" s="27">
        <f t="shared" si="4"/>
        <v>16675.439999999999</v>
      </c>
      <c r="O176" s="27">
        <f t="shared" si="5"/>
        <v>-108390.35999999999</v>
      </c>
    </row>
    <row r="177" spans="1:15" ht="14.45" hidden="1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789</v>
      </c>
      <c r="F177" s="3" t="s">
        <v>790</v>
      </c>
      <c r="G177" s="3" t="s">
        <v>791</v>
      </c>
      <c r="H177" s="28">
        <v>45451</v>
      </c>
      <c r="I177" s="28">
        <v>45481</v>
      </c>
      <c r="J177" s="43">
        <v>61.71</v>
      </c>
      <c r="K177" s="28">
        <v>45476</v>
      </c>
      <c r="L177" s="38">
        <v>25</v>
      </c>
      <c r="M177" s="38">
        <v>-5</v>
      </c>
      <c r="N177" s="27">
        <f t="shared" si="4"/>
        <v>1542.75</v>
      </c>
      <c r="O177" s="27">
        <f t="shared" si="5"/>
        <v>-308.55</v>
      </c>
    </row>
    <row r="178" spans="1:15" ht="14.45" hidden="1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795</v>
      </c>
      <c r="F178" s="3" t="s">
        <v>796</v>
      </c>
      <c r="G178" s="3" t="s">
        <v>797</v>
      </c>
      <c r="H178" s="28">
        <v>45214</v>
      </c>
      <c r="I178" s="28">
        <v>45230</v>
      </c>
      <c r="J178" s="2">
        <v>1814.4</v>
      </c>
      <c r="K178" s="28">
        <v>45467</v>
      </c>
      <c r="L178" s="38">
        <v>2</v>
      </c>
      <c r="M178" s="38">
        <v>-14</v>
      </c>
      <c r="N178" s="27">
        <f t="shared" si="4"/>
        <v>3628.8</v>
      </c>
      <c r="O178" s="27">
        <f t="shared" si="5"/>
        <v>-25401.600000000002</v>
      </c>
    </row>
    <row r="179" spans="1:15" ht="14.45" hidden="1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799</v>
      </c>
      <c r="F179" s="3" t="s">
        <v>800</v>
      </c>
      <c r="G179" s="3" t="s">
        <v>801</v>
      </c>
      <c r="H179" s="28">
        <v>45515</v>
      </c>
      <c r="I179" s="28">
        <v>45548</v>
      </c>
      <c r="J179" s="43">
        <v>87.84</v>
      </c>
      <c r="K179" s="28">
        <v>45538</v>
      </c>
      <c r="L179" s="38">
        <v>23</v>
      </c>
      <c r="M179" s="38">
        <v>-10</v>
      </c>
      <c r="N179" s="27">
        <f t="shared" si="4"/>
        <v>2020.3200000000002</v>
      </c>
      <c r="O179" s="27">
        <f t="shared" si="5"/>
        <v>-878.40000000000009</v>
      </c>
    </row>
    <row r="180" spans="1:15" ht="14.45" hidden="1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803</v>
      </c>
      <c r="F180" s="3" t="s">
        <v>804</v>
      </c>
      <c r="G180" s="3" t="s">
        <v>306</v>
      </c>
      <c r="H180" s="28">
        <v>45516</v>
      </c>
      <c r="I180" s="28">
        <v>45551</v>
      </c>
      <c r="J180" s="43">
        <v>18.34</v>
      </c>
      <c r="K180" s="28">
        <v>45538</v>
      </c>
      <c r="L180" s="38">
        <v>22</v>
      </c>
      <c r="M180" s="38">
        <v>-13</v>
      </c>
      <c r="N180" s="27">
        <f t="shared" si="4"/>
        <v>403.48</v>
      </c>
      <c r="O180" s="27">
        <f t="shared" si="5"/>
        <v>-238.42</v>
      </c>
    </row>
    <row r="181" spans="1:15" ht="14.45" hidden="1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806</v>
      </c>
      <c r="F181" s="3" t="s">
        <v>807</v>
      </c>
      <c r="G181" s="3" t="s">
        <v>808</v>
      </c>
      <c r="H181" s="28">
        <v>45421</v>
      </c>
      <c r="I181" s="28">
        <v>45451</v>
      </c>
      <c r="J181" s="43">
        <v>708.54</v>
      </c>
      <c r="K181" s="28">
        <v>45440</v>
      </c>
      <c r="L181" s="38">
        <v>19</v>
      </c>
      <c r="M181" s="38">
        <v>-11</v>
      </c>
      <c r="N181" s="27">
        <f t="shared" si="4"/>
        <v>13462.259999999998</v>
      </c>
      <c r="O181" s="27">
        <f t="shared" si="5"/>
        <v>-7793.94</v>
      </c>
    </row>
    <row r="182" spans="1:15" ht="14.45" hidden="1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810</v>
      </c>
      <c r="F182" s="3" t="s">
        <v>811</v>
      </c>
      <c r="G182" s="3" t="s">
        <v>812</v>
      </c>
      <c r="H182" s="28">
        <v>45513</v>
      </c>
      <c r="I182" s="28">
        <v>45542</v>
      </c>
      <c r="J182" s="43">
        <v>433.67</v>
      </c>
      <c r="K182" s="28">
        <v>45534</v>
      </c>
      <c r="L182" s="38">
        <v>21</v>
      </c>
      <c r="M182" s="38">
        <v>-8</v>
      </c>
      <c r="N182" s="27">
        <f t="shared" si="4"/>
        <v>9107.07</v>
      </c>
      <c r="O182" s="27">
        <f t="shared" si="5"/>
        <v>-3469.36</v>
      </c>
    </row>
    <row r="183" spans="1:15" ht="14.45" hidden="1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814</v>
      </c>
      <c r="F183" s="3" t="s">
        <v>815</v>
      </c>
      <c r="G183" s="3" t="s">
        <v>816</v>
      </c>
      <c r="H183" s="28">
        <v>45513</v>
      </c>
      <c r="I183" s="28">
        <v>45542</v>
      </c>
      <c r="J183" s="2">
        <v>4612.6000000000004</v>
      </c>
      <c r="K183" s="28">
        <v>45534</v>
      </c>
      <c r="L183" s="38">
        <v>21</v>
      </c>
      <c r="M183" s="38">
        <v>-8</v>
      </c>
      <c r="N183" s="27">
        <f t="shared" si="4"/>
        <v>96864.6</v>
      </c>
      <c r="O183" s="27">
        <f t="shared" si="5"/>
        <v>-36900.800000000003</v>
      </c>
    </row>
    <row r="184" spans="1:15" ht="14.45" hidden="1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818</v>
      </c>
      <c r="F184" s="3" t="s">
        <v>819</v>
      </c>
      <c r="G184" s="3" t="s">
        <v>335</v>
      </c>
      <c r="H184" s="28">
        <v>45464</v>
      </c>
      <c r="I184" s="28">
        <v>45488</v>
      </c>
      <c r="J184" s="43">
        <v>99.44</v>
      </c>
      <c r="K184" s="28">
        <v>45478</v>
      </c>
      <c r="L184" s="38">
        <v>14</v>
      </c>
      <c r="M184" s="38">
        <v>-10</v>
      </c>
      <c r="N184" s="27">
        <f t="shared" si="4"/>
        <v>1392.1599999999999</v>
      </c>
      <c r="O184" s="27">
        <f t="shared" si="5"/>
        <v>-994.4</v>
      </c>
    </row>
    <row r="185" spans="1:15" ht="14.45" hidden="1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821</v>
      </c>
      <c r="F185" s="3" t="s">
        <v>822</v>
      </c>
      <c r="G185" s="3" t="s">
        <v>823</v>
      </c>
      <c r="H185" s="28">
        <v>45451</v>
      </c>
      <c r="I185" s="28">
        <v>45481</v>
      </c>
      <c r="J185" s="2">
        <v>3217.94</v>
      </c>
      <c r="K185" s="28">
        <v>45477</v>
      </c>
      <c r="L185" s="38">
        <v>26</v>
      </c>
      <c r="M185" s="38">
        <v>-4</v>
      </c>
      <c r="N185" s="27">
        <f t="shared" si="4"/>
        <v>83666.44</v>
      </c>
      <c r="O185" s="27">
        <f t="shared" si="5"/>
        <v>-12871.76</v>
      </c>
    </row>
    <row r="186" spans="1:15" ht="14.45" hidden="1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825</v>
      </c>
      <c r="F186" s="3" t="s">
        <v>826</v>
      </c>
      <c r="G186" s="3" t="s">
        <v>827</v>
      </c>
      <c r="H186" s="28">
        <v>45451</v>
      </c>
      <c r="I186" s="28">
        <v>45481</v>
      </c>
      <c r="J186" s="2">
        <v>109334.11</v>
      </c>
      <c r="K186" s="28">
        <v>45477</v>
      </c>
      <c r="L186" s="38">
        <v>26</v>
      </c>
      <c r="M186" s="38">
        <v>-4</v>
      </c>
      <c r="N186" s="27">
        <f t="shared" si="4"/>
        <v>2842686.86</v>
      </c>
      <c r="O186" s="27">
        <f t="shared" si="5"/>
        <v>-437336.44</v>
      </c>
    </row>
    <row r="187" spans="1:15" ht="14.45" hidden="1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829</v>
      </c>
      <c r="F187" s="3" t="s">
        <v>830</v>
      </c>
      <c r="G187" s="3" t="s">
        <v>316</v>
      </c>
      <c r="H187" s="28">
        <v>45533</v>
      </c>
      <c r="I187" s="28">
        <v>45562</v>
      </c>
      <c r="J187" s="43">
        <v>6.1</v>
      </c>
      <c r="K187" s="28">
        <v>45544</v>
      </c>
      <c r="L187" s="38">
        <v>11</v>
      </c>
      <c r="M187" s="38">
        <v>-18</v>
      </c>
      <c r="N187" s="27">
        <f t="shared" si="4"/>
        <v>67.099999999999994</v>
      </c>
      <c r="O187" s="27">
        <f t="shared" si="5"/>
        <v>-109.8</v>
      </c>
    </row>
    <row r="188" spans="1:15" ht="14.45" hidden="1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832</v>
      </c>
      <c r="F188" s="3" t="s">
        <v>833</v>
      </c>
      <c r="G188" s="3" t="s">
        <v>834</v>
      </c>
      <c r="H188" s="28">
        <v>45513</v>
      </c>
      <c r="I188" s="28">
        <v>45546</v>
      </c>
      <c r="J188" s="43">
        <v>75.33</v>
      </c>
      <c r="K188" s="28">
        <v>45538</v>
      </c>
      <c r="L188" s="38">
        <v>25</v>
      </c>
      <c r="M188" s="38">
        <v>-8</v>
      </c>
      <c r="N188" s="27">
        <f t="shared" si="4"/>
        <v>1883.25</v>
      </c>
      <c r="O188" s="27">
        <f t="shared" si="5"/>
        <v>-602.64</v>
      </c>
    </row>
    <row r="189" spans="1:15" ht="14.45" hidden="1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836</v>
      </c>
      <c r="F189" s="3" t="s">
        <v>837</v>
      </c>
      <c r="G189" s="3" t="s">
        <v>838</v>
      </c>
      <c r="H189" s="28">
        <v>45392</v>
      </c>
      <c r="I189" s="28">
        <v>45422</v>
      </c>
      <c r="J189" s="43">
        <v>488.49</v>
      </c>
      <c r="K189" s="28">
        <v>45415</v>
      </c>
      <c r="L189" s="38">
        <v>23</v>
      </c>
      <c r="M189" s="38">
        <v>-7</v>
      </c>
      <c r="N189" s="27">
        <f t="shared" si="4"/>
        <v>11235.27</v>
      </c>
      <c r="O189" s="27">
        <f t="shared" si="5"/>
        <v>-3419.4300000000003</v>
      </c>
    </row>
    <row r="190" spans="1:15" ht="14.45" hidden="1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840</v>
      </c>
      <c r="F190" s="3" t="s">
        <v>841</v>
      </c>
      <c r="G190" s="3" t="s">
        <v>842</v>
      </c>
      <c r="H190" s="28">
        <v>45305</v>
      </c>
      <c r="I190" s="28">
        <v>45332</v>
      </c>
      <c r="J190" s="43">
        <v>214.24</v>
      </c>
      <c r="K190" s="28">
        <v>45309</v>
      </c>
      <c r="L190" s="38">
        <v>4</v>
      </c>
      <c r="M190" s="38">
        <v>-23</v>
      </c>
      <c r="N190" s="27">
        <f t="shared" si="4"/>
        <v>856.96</v>
      </c>
      <c r="O190" s="27">
        <f t="shared" si="5"/>
        <v>-4927.5200000000004</v>
      </c>
    </row>
    <row r="191" spans="1:15" ht="14.45" hidden="1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844</v>
      </c>
      <c r="F191" s="3" t="s">
        <v>845</v>
      </c>
      <c r="G191" s="3" t="s">
        <v>846</v>
      </c>
      <c r="H191" s="28">
        <v>45305</v>
      </c>
      <c r="I191" s="28">
        <v>45332</v>
      </c>
      <c r="J191" s="43">
        <v>15.04</v>
      </c>
      <c r="K191" s="28">
        <v>45309</v>
      </c>
      <c r="L191" s="38">
        <v>4</v>
      </c>
      <c r="M191" s="38">
        <v>-23</v>
      </c>
      <c r="N191" s="27">
        <f t="shared" si="4"/>
        <v>60.16</v>
      </c>
      <c r="O191" s="27">
        <f t="shared" si="5"/>
        <v>-345.91999999999996</v>
      </c>
    </row>
    <row r="192" spans="1:15" ht="14.45" hidden="1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848</v>
      </c>
      <c r="F192" s="3" t="s">
        <v>849</v>
      </c>
      <c r="G192" s="3" t="s">
        <v>850</v>
      </c>
      <c r="H192" s="28">
        <v>45363</v>
      </c>
      <c r="I192" s="28">
        <v>45393</v>
      </c>
      <c r="J192" s="43">
        <v>13.55</v>
      </c>
      <c r="K192" s="28">
        <v>45373</v>
      </c>
      <c r="L192" s="38">
        <v>10</v>
      </c>
      <c r="M192" s="38">
        <v>-20</v>
      </c>
      <c r="N192" s="27">
        <f t="shared" si="4"/>
        <v>135.5</v>
      </c>
      <c r="O192" s="27">
        <f t="shared" si="5"/>
        <v>-271</v>
      </c>
    </row>
    <row r="193" spans="1:15" ht="14.45" hidden="1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852</v>
      </c>
      <c r="F193" s="3" t="s">
        <v>853</v>
      </c>
      <c r="G193" s="3" t="s">
        <v>854</v>
      </c>
      <c r="H193" s="28">
        <v>45451</v>
      </c>
      <c r="I193" s="28">
        <v>45481</v>
      </c>
      <c r="J193" s="2">
        <v>50248.24</v>
      </c>
      <c r="K193" s="28">
        <v>45477</v>
      </c>
      <c r="L193" s="38">
        <v>26</v>
      </c>
      <c r="M193" s="38">
        <v>-4</v>
      </c>
      <c r="N193" s="27">
        <f t="shared" si="4"/>
        <v>1306454.24</v>
      </c>
      <c r="O193" s="27">
        <f t="shared" si="5"/>
        <v>-200992.96</v>
      </c>
    </row>
    <row r="194" spans="1:15" ht="14.45" hidden="1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856</v>
      </c>
      <c r="F194" s="3" t="s">
        <v>857</v>
      </c>
      <c r="G194" s="3" t="s">
        <v>858</v>
      </c>
      <c r="H194" s="28">
        <v>45363</v>
      </c>
      <c r="I194" s="28">
        <v>45393</v>
      </c>
      <c r="J194" s="43">
        <v>52.83</v>
      </c>
      <c r="K194" s="28">
        <v>45373</v>
      </c>
      <c r="L194" s="38">
        <v>10</v>
      </c>
      <c r="M194" s="38">
        <v>-20</v>
      </c>
      <c r="N194" s="27">
        <f t="shared" si="4"/>
        <v>528.29999999999995</v>
      </c>
      <c r="O194" s="27">
        <f t="shared" si="5"/>
        <v>-1056.5999999999999</v>
      </c>
    </row>
    <row r="195" spans="1:15" ht="14.45" hidden="1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860</v>
      </c>
      <c r="F195" s="3" t="s">
        <v>861</v>
      </c>
      <c r="G195" s="3" t="s">
        <v>862</v>
      </c>
      <c r="H195" s="28">
        <v>45306</v>
      </c>
      <c r="I195" s="28">
        <v>45332</v>
      </c>
      <c r="J195" s="43">
        <v>172.62</v>
      </c>
      <c r="K195" s="28">
        <v>45309</v>
      </c>
      <c r="L195" s="38">
        <v>3</v>
      </c>
      <c r="M195" s="38">
        <v>-23</v>
      </c>
      <c r="N195" s="27">
        <f t="shared" si="4"/>
        <v>517.86</v>
      </c>
      <c r="O195" s="27">
        <f t="shared" si="5"/>
        <v>-3970.26</v>
      </c>
    </row>
    <row r="196" spans="1:15" ht="14.45" hidden="1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864</v>
      </c>
      <c r="F196" s="3" t="s">
        <v>865</v>
      </c>
      <c r="G196" s="3" t="s">
        <v>866</v>
      </c>
      <c r="H196" s="28">
        <v>45484</v>
      </c>
      <c r="I196" s="28">
        <v>45514</v>
      </c>
      <c r="J196" s="2">
        <v>3486.64</v>
      </c>
      <c r="K196" s="28">
        <v>45491</v>
      </c>
      <c r="L196" s="38">
        <v>7</v>
      </c>
      <c r="M196" s="38">
        <v>-23</v>
      </c>
      <c r="N196" s="27">
        <f t="shared" si="4"/>
        <v>24406.48</v>
      </c>
      <c r="O196" s="27">
        <f t="shared" si="5"/>
        <v>-80192.72</v>
      </c>
    </row>
    <row r="197" spans="1:15" ht="14.45" hidden="1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868</v>
      </c>
      <c r="F197" s="3" t="s">
        <v>869</v>
      </c>
      <c r="G197" s="3" t="s">
        <v>870</v>
      </c>
      <c r="H197" s="28">
        <v>45423</v>
      </c>
      <c r="I197" s="28">
        <v>45453</v>
      </c>
      <c r="J197" s="2">
        <v>2961.02</v>
      </c>
      <c r="K197" s="28">
        <v>45436</v>
      </c>
      <c r="L197" s="38">
        <v>13</v>
      </c>
      <c r="M197" s="38">
        <v>-17</v>
      </c>
      <c r="N197" s="27">
        <f t="shared" si="4"/>
        <v>38493.26</v>
      </c>
      <c r="O197" s="27">
        <f t="shared" si="5"/>
        <v>-50337.34</v>
      </c>
    </row>
    <row r="198" spans="1:15" ht="14.45" hidden="1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872</v>
      </c>
      <c r="F198" s="3" t="s">
        <v>873</v>
      </c>
      <c r="G198" s="3" t="s">
        <v>276</v>
      </c>
      <c r="H198" s="28">
        <v>45406</v>
      </c>
      <c r="I198" s="28">
        <v>45436</v>
      </c>
      <c r="J198" s="43">
        <v>98.98</v>
      </c>
      <c r="K198" s="28">
        <v>45421</v>
      </c>
      <c r="L198" s="38">
        <v>15</v>
      </c>
      <c r="M198" s="38">
        <v>-15</v>
      </c>
      <c r="N198" s="27">
        <f t="shared" si="4"/>
        <v>1484.7</v>
      </c>
      <c r="O198" s="27">
        <f t="shared" si="5"/>
        <v>-1484.7</v>
      </c>
    </row>
    <row r="199" spans="1:15" ht="14.45" hidden="1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875</v>
      </c>
      <c r="F199" s="3" t="s">
        <v>876</v>
      </c>
      <c r="G199" s="3" t="s">
        <v>877</v>
      </c>
      <c r="H199" s="28">
        <v>45422</v>
      </c>
      <c r="I199" s="28">
        <v>45452</v>
      </c>
      <c r="J199" s="43">
        <v>345.92</v>
      </c>
      <c r="K199" s="28">
        <v>45440</v>
      </c>
      <c r="L199" s="38">
        <v>18</v>
      </c>
      <c r="M199" s="38">
        <v>-12</v>
      </c>
      <c r="N199" s="27">
        <f t="shared" ref="N199:N262" si="6">J199*L199</f>
        <v>6226.56</v>
      </c>
      <c r="O199" s="27">
        <f t="shared" ref="O199:O262" si="7">J199*M199</f>
        <v>-4151.04</v>
      </c>
    </row>
    <row r="200" spans="1:15" ht="14.45" hidden="1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879</v>
      </c>
      <c r="F200" s="3" t="s">
        <v>880</v>
      </c>
      <c r="G200" s="3" t="s">
        <v>335</v>
      </c>
      <c r="H200" s="28">
        <v>45280</v>
      </c>
      <c r="I200" s="28">
        <v>45310</v>
      </c>
      <c r="J200" s="43">
        <v>99.44</v>
      </c>
      <c r="K200" s="28">
        <v>45303</v>
      </c>
      <c r="L200" s="38">
        <v>23</v>
      </c>
      <c r="M200" s="38">
        <v>-7</v>
      </c>
      <c r="N200" s="27">
        <f t="shared" si="6"/>
        <v>2287.12</v>
      </c>
      <c r="O200" s="27">
        <f t="shared" si="7"/>
        <v>-696.07999999999993</v>
      </c>
    </row>
    <row r="201" spans="1:15" ht="14.45" hidden="1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882</v>
      </c>
      <c r="F201" s="3" t="s">
        <v>883</v>
      </c>
      <c r="G201" s="3" t="s">
        <v>884</v>
      </c>
      <c r="H201" s="28">
        <v>45365</v>
      </c>
      <c r="I201" s="28">
        <v>45395</v>
      </c>
      <c r="J201" s="43">
        <v>77.22</v>
      </c>
      <c r="K201" s="28">
        <v>45392</v>
      </c>
      <c r="L201" s="38">
        <v>27</v>
      </c>
      <c r="M201" s="38">
        <v>-3</v>
      </c>
      <c r="N201" s="27">
        <f t="shared" si="6"/>
        <v>2084.94</v>
      </c>
      <c r="O201" s="27">
        <f t="shared" si="7"/>
        <v>-231.66</v>
      </c>
    </row>
    <row r="202" spans="1:15" ht="14.45" hidden="1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886</v>
      </c>
      <c r="F202" s="3" t="s">
        <v>887</v>
      </c>
      <c r="G202" s="3" t="s">
        <v>888</v>
      </c>
      <c r="H202" s="28">
        <v>45331</v>
      </c>
      <c r="I202" s="28">
        <v>45360</v>
      </c>
      <c r="J202" s="43">
        <v>148.30000000000001</v>
      </c>
      <c r="K202" s="28">
        <v>45344</v>
      </c>
      <c r="L202" s="38">
        <v>13</v>
      </c>
      <c r="M202" s="38">
        <v>-16</v>
      </c>
      <c r="N202" s="27">
        <f t="shared" si="6"/>
        <v>1927.9</v>
      </c>
      <c r="O202" s="27">
        <f t="shared" si="7"/>
        <v>-2372.8000000000002</v>
      </c>
    </row>
    <row r="203" spans="1:15" ht="14.45" hidden="1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890</v>
      </c>
      <c r="F203" s="3" t="s">
        <v>891</v>
      </c>
      <c r="G203" s="3" t="s">
        <v>892</v>
      </c>
      <c r="H203" s="28">
        <v>45443</v>
      </c>
      <c r="I203" s="28">
        <v>45472</v>
      </c>
      <c r="J203" s="2">
        <v>2601.5500000000002</v>
      </c>
      <c r="K203" s="28">
        <v>45449</v>
      </c>
      <c r="L203" s="38">
        <v>6</v>
      </c>
      <c r="M203" s="38">
        <v>-23</v>
      </c>
      <c r="N203" s="27">
        <f t="shared" si="6"/>
        <v>15609.300000000001</v>
      </c>
      <c r="O203" s="27">
        <f t="shared" si="7"/>
        <v>-59835.65</v>
      </c>
    </row>
    <row r="204" spans="1:15" ht="14.45" hidden="1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894</v>
      </c>
      <c r="F204" s="3" t="s">
        <v>895</v>
      </c>
      <c r="G204" s="3" t="s">
        <v>896</v>
      </c>
      <c r="H204" s="28">
        <v>45363</v>
      </c>
      <c r="I204" s="28">
        <v>45390</v>
      </c>
      <c r="J204" s="43">
        <v>186.71</v>
      </c>
      <c r="K204" s="28">
        <v>45373</v>
      </c>
      <c r="L204" s="38">
        <v>10</v>
      </c>
      <c r="M204" s="38">
        <v>-17</v>
      </c>
      <c r="N204" s="27">
        <f t="shared" si="6"/>
        <v>1867.1000000000001</v>
      </c>
      <c r="O204" s="27">
        <f t="shared" si="7"/>
        <v>-3174.07</v>
      </c>
    </row>
    <row r="205" spans="1:15" ht="14.45" hidden="1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898</v>
      </c>
      <c r="F205" s="3" t="s">
        <v>899</v>
      </c>
      <c r="G205" s="3" t="s">
        <v>900</v>
      </c>
      <c r="H205" s="28">
        <v>45391</v>
      </c>
      <c r="I205" s="28">
        <v>45425</v>
      </c>
      <c r="J205" s="43">
        <v>174.4</v>
      </c>
      <c r="K205" s="28">
        <v>45412</v>
      </c>
      <c r="L205" s="38">
        <v>21</v>
      </c>
      <c r="M205" s="38">
        <v>-13</v>
      </c>
      <c r="N205" s="27">
        <f t="shared" si="6"/>
        <v>3662.4</v>
      </c>
      <c r="O205" s="27">
        <f t="shared" si="7"/>
        <v>-2267.2000000000003</v>
      </c>
    </row>
    <row r="206" spans="1:15" ht="14.45" hidden="1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902</v>
      </c>
      <c r="F206" s="3" t="s">
        <v>903</v>
      </c>
      <c r="G206" s="3" t="s">
        <v>904</v>
      </c>
      <c r="H206" s="28">
        <v>45526</v>
      </c>
      <c r="I206" s="28">
        <v>45551</v>
      </c>
      <c r="J206" s="43">
        <v>933</v>
      </c>
      <c r="K206" s="28">
        <v>45541</v>
      </c>
      <c r="L206" s="38">
        <v>15</v>
      </c>
      <c r="M206" s="38">
        <v>-10</v>
      </c>
      <c r="N206" s="27">
        <f t="shared" si="6"/>
        <v>13995</v>
      </c>
      <c r="O206" s="27">
        <f t="shared" si="7"/>
        <v>-9330</v>
      </c>
    </row>
    <row r="207" spans="1:15" ht="14.45" hidden="1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906</v>
      </c>
      <c r="F207" s="3" t="s">
        <v>907</v>
      </c>
      <c r="G207" s="3" t="s">
        <v>908</v>
      </c>
      <c r="H207" s="28">
        <v>45391</v>
      </c>
      <c r="I207" s="28">
        <v>45425</v>
      </c>
      <c r="J207" s="43">
        <v>69.72</v>
      </c>
      <c r="K207" s="28">
        <v>45412</v>
      </c>
      <c r="L207" s="38">
        <v>21</v>
      </c>
      <c r="M207" s="38">
        <v>-13</v>
      </c>
      <c r="N207" s="27">
        <f t="shared" si="6"/>
        <v>1464.12</v>
      </c>
      <c r="O207" s="27">
        <f t="shared" si="7"/>
        <v>-906.36</v>
      </c>
    </row>
    <row r="208" spans="1:15" ht="14.45" hidden="1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910</v>
      </c>
      <c r="F208" s="3" t="s">
        <v>911</v>
      </c>
      <c r="G208" s="3" t="s">
        <v>912</v>
      </c>
      <c r="H208" s="28">
        <v>45331</v>
      </c>
      <c r="I208" s="28">
        <v>45360</v>
      </c>
      <c r="J208" s="43">
        <v>203.87</v>
      </c>
      <c r="K208" s="28">
        <v>45344</v>
      </c>
      <c r="L208" s="38">
        <v>13</v>
      </c>
      <c r="M208" s="38">
        <v>-16</v>
      </c>
      <c r="N208" s="27">
        <f t="shared" si="6"/>
        <v>2650.31</v>
      </c>
      <c r="O208" s="27">
        <f t="shared" si="7"/>
        <v>-3261.92</v>
      </c>
    </row>
    <row r="209" spans="1:15" ht="14.45" hidden="1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914</v>
      </c>
      <c r="F209" s="3" t="s">
        <v>915</v>
      </c>
      <c r="G209" s="3" t="s">
        <v>916</v>
      </c>
      <c r="H209" s="28">
        <v>45392</v>
      </c>
      <c r="I209" s="28">
        <v>45422</v>
      </c>
      <c r="J209" s="43">
        <v>197.36</v>
      </c>
      <c r="K209" s="28">
        <v>45415</v>
      </c>
      <c r="L209" s="38">
        <v>23</v>
      </c>
      <c r="M209" s="38">
        <v>-7</v>
      </c>
      <c r="N209" s="27">
        <f t="shared" si="6"/>
        <v>4539.2800000000007</v>
      </c>
      <c r="O209" s="27">
        <f t="shared" si="7"/>
        <v>-1381.52</v>
      </c>
    </row>
    <row r="210" spans="1:15" ht="14.45" hidden="1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918</v>
      </c>
      <c r="F210" s="3" t="s">
        <v>919</v>
      </c>
      <c r="G210" s="3" t="s">
        <v>276</v>
      </c>
      <c r="H210" s="28">
        <v>45280</v>
      </c>
      <c r="I210" s="28">
        <v>45310</v>
      </c>
      <c r="J210" s="43">
        <v>98.98</v>
      </c>
      <c r="K210" s="28">
        <v>45303</v>
      </c>
      <c r="L210" s="38">
        <v>23</v>
      </c>
      <c r="M210" s="38">
        <v>-7</v>
      </c>
      <c r="N210" s="27">
        <f t="shared" si="6"/>
        <v>2276.54</v>
      </c>
      <c r="O210" s="27">
        <f t="shared" si="7"/>
        <v>-692.86</v>
      </c>
    </row>
    <row r="211" spans="1:15" ht="14.45" hidden="1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921</v>
      </c>
      <c r="F211" s="3" t="s">
        <v>922</v>
      </c>
      <c r="G211" s="3" t="s">
        <v>923</v>
      </c>
      <c r="H211" s="28">
        <v>45322</v>
      </c>
      <c r="I211" s="28">
        <v>45352</v>
      </c>
      <c r="J211" s="43">
        <v>492</v>
      </c>
      <c r="K211" s="28">
        <v>45331</v>
      </c>
      <c r="L211" s="38">
        <v>9</v>
      </c>
      <c r="M211" s="38">
        <v>-21</v>
      </c>
      <c r="N211" s="27">
        <f t="shared" si="6"/>
        <v>4428</v>
      </c>
      <c r="O211" s="27">
        <f t="shared" si="7"/>
        <v>-10332</v>
      </c>
    </row>
    <row r="212" spans="1:15" ht="14.45" hidden="1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925</v>
      </c>
      <c r="F212" s="3" t="s">
        <v>926</v>
      </c>
      <c r="G212" s="3" t="s">
        <v>927</v>
      </c>
      <c r="H212" s="28">
        <v>45514</v>
      </c>
      <c r="I212" s="28">
        <v>45546</v>
      </c>
      <c r="J212" s="43">
        <v>96.07</v>
      </c>
      <c r="K212" s="28">
        <v>45538</v>
      </c>
      <c r="L212" s="38">
        <v>24</v>
      </c>
      <c r="M212" s="38">
        <v>-8</v>
      </c>
      <c r="N212" s="27">
        <f t="shared" si="6"/>
        <v>2305.6799999999998</v>
      </c>
      <c r="O212" s="27">
        <f t="shared" si="7"/>
        <v>-768.56</v>
      </c>
    </row>
    <row r="213" spans="1:15" ht="14.45" hidden="1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929</v>
      </c>
      <c r="F213" s="3" t="s">
        <v>930</v>
      </c>
      <c r="G213" s="3" t="s">
        <v>884</v>
      </c>
      <c r="H213" s="28">
        <v>45399</v>
      </c>
      <c r="I213" s="28">
        <v>45429</v>
      </c>
      <c r="J213" s="43">
        <v>77.22</v>
      </c>
      <c r="K213" s="28">
        <v>45412</v>
      </c>
      <c r="L213" s="38">
        <v>13</v>
      </c>
      <c r="M213" s="38">
        <v>-17</v>
      </c>
      <c r="N213" s="27">
        <f t="shared" si="6"/>
        <v>1003.86</v>
      </c>
      <c r="O213" s="27">
        <f t="shared" si="7"/>
        <v>-1312.74</v>
      </c>
    </row>
    <row r="214" spans="1:15" ht="14.45" hidden="1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932</v>
      </c>
      <c r="F214" s="3" t="s">
        <v>933</v>
      </c>
      <c r="G214" s="3" t="s">
        <v>276</v>
      </c>
      <c r="H214" s="28">
        <v>45280</v>
      </c>
      <c r="I214" s="28">
        <v>45310</v>
      </c>
      <c r="J214" s="43">
        <v>98.98</v>
      </c>
      <c r="K214" s="28">
        <v>45303</v>
      </c>
      <c r="L214" s="38">
        <v>23</v>
      </c>
      <c r="M214" s="38">
        <v>-7</v>
      </c>
      <c r="N214" s="27">
        <f t="shared" si="6"/>
        <v>2276.54</v>
      </c>
      <c r="O214" s="27">
        <f t="shared" si="7"/>
        <v>-692.86</v>
      </c>
    </row>
    <row r="215" spans="1:15" ht="14.45" hidden="1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935</v>
      </c>
      <c r="F215" s="3" t="s">
        <v>936</v>
      </c>
      <c r="G215" s="3" t="s">
        <v>316</v>
      </c>
      <c r="H215" s="28">
        <v>45533</v>
      </c>
      <c r="I215" s="28">
        <v>45562</v>
      </c>
      <c r="J215" s="43">
        <v>6.1</v>
      </c>
      <c r="K215" s="28">
        <v>45544</v>
      </c>
      <c r="L215" s="38">
        <v>11</v>
      </c>
      <c r="M215" s="38">
        <v>-18</v>
      </c>
      <c r="N215" s="27">
        <f t="shared" si="6"/>
        <v>67.099999999999994</v>
      </c>
      <c r="O215" s="27">
        <f t="shared" si="7"/>
        <v>-109.8</v>
      </c>
    </row>
    <row r="216" spans="1:15" ht="14.45" hidden="1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938</v>
      </c>
      <c r="F216" s="3" t="s">
        <v>939</v>
      </c>
      <c r="G216" s="3" t="s">
        <v>276</v>
      </c>
      <c r="H216" s="28">
        <v>45526</v>
      </c>
      <c r="I216" s="28">
        <v>45551</v>
      </c>
      <c r="J216" s="43">
        <v>98.98</v>
      </c>
      <c r="K216" s="28">
        <v>45541</v>
      </c>
      <c r="L216" s="38">
        <v>15</v>
      </c>
      <c r="M216" s="38">
        <v>-10</v>
      </c>
      <c r="N216" s="27">
        <f t="shared" si="6"/>
        <v>1484.7</v>
      </c>
      <c r="O216" s="27">
        <f t="shared" si="7"/>
        <v>-989.80000000000007</v>
      </c>
    </row>
    <row r="217" spans="1:15" ht="14.45" hidden="1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941</v>
      </c>
      <c r="F217" s="3" t="s">
        <v>942</v>
      </c>
      <c r="G217" s="3" t="s">
        <v>943</v>
      </c>
      <c r="H217" s="28">
        <v>45484</v>
      </c>
      <c r="I217" s="28">
        <v>45514</v>
      </c>
      <c r="J217" s="2">
        <v>1293.1099999999999</v>
      </c>
      <c r="K217" s="28">
        <v>45491</v>
      </c>
      <c r="L217" s="38">
        <v>7</v>
      </c>
      <c r="M217" s="38">
        <v>-23</v>
      </c>
      <c r="N217" s="27">
        <f t="shared" si="6"/>
        <v>9051.7699999999986</v>
      </c>
      <c r="O217" s="27">
        <f t="shared" si="7"/>
        <v>-29741.53</v>
      </c>
    </row>
    <row r="218" spans="1:15" ht="14.45" hidden="1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945</v>
      </c>
      <c r="F218" s="3" t="s">
        <v>946</v>
      </c>
      <c r="G218" s="3" t="s">
        <v>947</v>
      </c>
      <c r="H218" s="28">
        <v>45363</v>
      </c>
      <c r="I218" s="28">
        <v>45393</v>
      </c>
      <c r="J218" s="43">
        <v>6</v>
      </c>
      <c r="K218" s="28">
        <v>45373</v>
      </c>
      <c r="L218" s="38">
        <v>10</v>
      </c>
      <c r="M218" s="38">
        <v>-20</v>
      </c>
      <c r="N218" s="27">
        <f t="shared" si="6"/>
        <v>60</v>
      </c>
      <c r="O218" s="27">
        <f t="shared" si="7"/>
        <v>-120</v>
      </c>
    </row>
    <row r="219" spans="1:15" ht="14.45" hidden="1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949</v>
      </c>
      <c r="F219" s="3" t="s">
        <v>950</v>
      </c>
      <c r="G219" s="3" t="s">
        <v>335</v>
      </c>
      <c r="H219" s="28">
        <v>45526</v>
      </c>
      <c r="I219" s="28">
        <v>45551</v>
      </c>
      <c r="J219" s="43">
        <v>99.44</v>
      </c>
      <c r="K219" s="28">
        <v>45541</v>
      </c>
      <c r="L219" s="38">
        <v>15</v>
      </c>
      <c r="M219" s="38">
        <v>-10</v>
      </c>
      <c r="N219" s="27">
        <f t="shared" si="6"/>
        <v>1491.6</v>
      </c>
      <c r="O219" s="27">
        <f t="shared" si="7"/>
        <v>-994.4</v>
      </c>
    </row>
    <row r="220" spans="1:15" ht="14.45" hidden="1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952</v>
      </c>
      <c r="F220" s="3" t="s">
        <v>953</v>
      </c>
      <c r="G220" s="3" t="s">
        <v>276</v>
      </c>
      <c r="H220" s="28">
        <v>45406</v>
      </c>
      <c r="I220" s="28">
        <v>45436</v>
      </c>
      <c r="J220" s="43">
        <v>98.98</v>
      </c>
      <c r="K220" s="28">
        <v>45421</v>
      </c>
      <c r="L220" s="38">
        <v>15</v>
      </c>
      <c r="M220" s="38">
        <v>-15</v>
      </c>
      <c r="N220" s="27">
        <f t="shared" si="6"/>
        <v>1484.7</v>
      </c>
      <c r="O220" s="27">
        <f t="shared" si="7"/>
        <v>-1484.7</v>
      </c>
    </row>
    <row r="221" spans="1:15" ht="14.45" hidden="1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955</v>
      </c>
      <c r="F221" s="3" t="s">
        <v>956</v>
      </c>
      <c r="G221" s="3" t="s">
        <v>957</v>
      </c>
      <c r="H221" s="28">
        <v>45311</v>
      </c>
      <c r="I221" s="28">
        <v>45341</v>
      </c>
      <c r="J221" s="43">
        <v>41.4</v>
      </c>
      <c r="K221" s="28">
        <v>45317</v>
      </c>
      <c r="L221" s="38">
        <v>6</v>
      </c>
      <c r="M221" s="38">
        <v>-24</v>
      </c>
      <c r="N221" s="27">
        <f t="shared" si="6"/>
        <v>248.39999999999998</v>
      </c>
      <c r="O221" s="27">
        <f t="shared" si="7"/>
        <v>-993.59999999999991</v>
      </c>
    </row>
    <row r="222" spans="1:15" ht="14.45" hidden="1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959</v>
      </c>
      <c r="F222" s="3" t="s">
        <v>960</v>
      </c>
      <c r="G222" s="3" t="s">
        <v>961</v>
      </c>
      <c r="H222" s="28">
        <v>45484</v>
      </c>
      <c r="I222" s="28">
        <v>45514</v>
      </c>
      <c r="J222" s="43">
        <v>56.62</v>
      </c>
      <c r="K222" s="28">
        <v>45491</v>
      </c>
      <c r="L222" s="38">
        <v>7</v>
      </c>
      <c r="M222" s="38">
        <v>-23</v>
      </c>
      <c r="N222" s="27">
        <f t="shared" si="6"/>
        <v>396.34</v>
      </c>
      <c r="O222" s="27">
        <f t="shared" si="7"/>
        <v>-1302.26</v>
      </c>
    </row>
    <row r="223" spans="1:15" ht="14.45" hidden="1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963</v>
      </c>
      <c r="F223" s="3" t="s">
        <v>964</v>
      </c>
      <c r="G223" s="3" t="s">
        <v>965</v>
      </c>
      <c r="H223" s="28">
        <v>45384</v>
      </c>
      <c r="I223" s="28">
        <v>45414</v>
      </c>
      <c r="J223" s="43">
        <v>119.28</v>
      </c>
      <c r="K223" s="28">
        <v>45392</v>
      </c>
      <c r="L223" s="38">
        <v>8</v>
      </c>
      <c r="M223" s="38">
        <v>-22</v>
      </c>
      <c r="N223" s="27">
        <f t="shared" si="6"/>
        <v>954.24</v>
      </c>
      <c r="O223" s="27">
        <f t="shared" si="7"/>
        <v>-2624.16</v>
      </c>
    </row>
    <row r="224" spans="1:15" ht="14.45" hidden="1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967</v>
      </c>
      <c r="F224" s="3" t="s">
        <v>968</v>
      </c>
      <c r="G224" s="3" t="s">
        <v>969</v>
      </c>
      <c r="H224" s="28">
        <v>45451</v>
      </c>
      <c r="I224" s="28">
        <v>45481</v>
      </c>
      <c r="J224" s="43">
        <v>18.350000000000001</v>
      </c>
      <c r="K224" s="28">
        <v>45477</v>
      </c>
      <c r="L224" s="38">
        <v>26</v>
      </c>
      <c r="M224" s="38">
        <v>-4</v>
      </c>
      <c r="N224" s="27">
        <f t="shared" si="6"/>
        <v>477.1</v>
      </c>
      <c r="O224" s="27">
        <f t="shared" si="7"/>
        <v>-73.400000000000006</v>
      </c>
    </row>
    <row r="225" spans="1:15" ht="14.45" hidden="1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971</v>
      </c>
      <c r="F225" s="3" t="s">
        <v>972</v>
      </c>
      <c r="G225" s="3" t="s">
        <v>973</v>
      </c>
      <c r="H225" s="28">
        <v>45422</v>
      </c>
      <c r="I225" s="28">
        <v>45452</v>
      </c>
      <c r="J225" s="43">
        <v>105.05</v>
      </c>
      <c r="K225" s="28">
        <v>45440</v>
      </c>
      <c r="L225" s="38">
        <v>18</v>
      </c>
      <c r="M225" s="38">
        <v>-12</v>
      </c>
      <c r="N225" s="27">
        <f t="shared" si="6"/>
        <v>1890.8999999999999</v>
      </c>
      <c r="O225" s="27">
        <f t="shared" si="7"/>
        <v>-1260.5999999999999</v>
      </c>
    </row>
    <row r="226" spans="1:15" ht="14.45" hidden="1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975</v>
      </c>
      <c r="F226" s="3" t="s">
        <v>976</v>
      </c>
      <c r="G226" s="3" t="s">
        <v>977</v>
      </c>
      <c r="H226" s="28">
        <v>45457</v>
      </c>
      <c r="I226" s="28">
        <v>45487</v>
      </c>
      <c r="J226" s="2">
        <v>1066.5899999999999</v>
      </c>
      <c r="K226" s="28">
        <v>45461</v>
      </c>
      <c r="L226" s="38">
        <v>4</v>
      </c>
      <c r="M226" s="38">
        <v>-26</v>
      </c>
      <c r="N226" s="27">
        <f t="shared" si="6"/>
        <v>4266.3599999999997</v>
      </c>
      <c r="O226" s="27">
        <f t="shared" si="7"/>
        <v>-27731.339999999997</v>
      </c>
    </row>
    <row r="227" spans="1:15" ht="14.45" hidden="1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979</v>
      </c>
      <c r="F227" s="3" t="s">
        <v>980</v>
      </c>
      <c r="G227" s="3" t="s">
        <v>276</v>
      </c>
      <c r="H227" s="28">
        <v>45464</v>
      </c>
      <c r="I227" s="28">
        <v>45488</v>
      </c>
      <c r="J227" s="43">
        <v>98.98</v>
      </c>
      <c r="K227" s="28">
        <v>45478</v>
      </c>
      <c r="L227" s="38">
        <v>14</v>
      </c>
      <c r="M227" s="38">
        <v>-10</v>
      </c>
      <c r="N227" s="27">
        <f t="shared" si="6"/>
        <v>1385.72</v>
      </c>
      <c r="O227" s="27">
        <f t="shared" si="7"/>
        <v>-989.80000000000007</v>
      </c>
    </row>
    <row r="228" spans="1:15" ht="14.45" hidden="1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982</v>
      </c>
      <c r="F228" s="3" t="s">
        <v>983</v>
      </c>
      <c r="G228" s="3" t="s">
        <v>984</v>
      </c>
      <c r="H228" s="28">
        <v>45363</v>
      </c>
      <c r="I228" s="28">
        <v>45393</v>
      </c>
      <c r="J228" s="43">
        <v>29.75</v>
      </c>
      <c r="K228" s="28">
        <v>45373</v>
      </c>
      <c r="L228" s="38">
        <v>10</v>
      </c>
      <c r="M228" s="38">
        <v>-20</v>
      </c>
      <c r="N228" s="27">
        <f t="shared" si="6"/>
        <v>297.5</v>
      </c>
      <c r="O228" s="27">
        <f t="shared" si="7"/>
        <v>-595</v>
      </c>
    </row>
    <row r="229" spans="1:15" ht="14.45" hidden="1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986</v>
      </c>
      <c r="F229" s="3" t="s">
        <v>987</v>
      </c>
      <c r="G229" s="3" t="s">
        <v>988</v>
      </c>
      <c r="H229" s="28">
        <v>45484</v>
      </c>
      <c r="I229" s="28">
        <v>45514</v>
      </c>
      <c r="J229" s="2">
        <v>114113.66</v>
      </c>
      <c r="K229" s="28">
        <v>45491</v>
      </c>
      <c r="L229" s="38">
        <v>7</v>
      </c>
      <c r="M229" s="38">
        <v>-23</v>
      </c>
      <c r="N229" s="27">
        <f t="shared" si="6"/>
        <v>798795.62</v>
      </c>
      <c r="O229" s="27">
        <f t="shared" si="7"/>
        <v>-2624614.1800000002</v>
      </c>
    </row>
    <row r="230" spans="1:15" ht="14.45" hidden="1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990</v>
      </c>
      <c r="F230" s="3" t="s">
        <v>991</v>
      </c>
      <c r="G230" s="3" t="s">
        <v>992</v>
      </c>
      <c r="H230" s="28">
        <v>45332</v>
      </c>
      <c r="I230" s="28">
        <v>45360</v>
      </c>
      <c r="J230" s="43">
        <v>113.62</v>
      </c>
      <c r="K230" s="28">
        <v>45344</v>
      </c>
      <c r="L230" s="38">
        <v>12</v>
      </c>
      <c r="M230" s="38">
        <v>-16</v>
      </c>
      <c r="N230" s="27">
        <f t="shared" si="6"/>
        <v>1363.44</v>
      </c>
      <c r="O230" s="27">
        <f t="shared" si="7"/>
        <v>-1817.92</v>
      </c>
    </row>
    <row r="231" spans="1:15" ht="14.45" hidden="1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994</v>
      </c>
      <c r="F231" s="3" t="s">
        <v>995</v>
      </c>
      <c r="G231" s="3" t="s">
        <v>996</v>
      </c>
      <c r="H231" s="28">
        <v>45542</v>
      </c>
      <c r="I231" s="28">
        <v>45576</v>
      </c>
      <c r="J231" s="43">
        <v>100.53</v>
      </c>
      <c r="K231" s="28">
        <v>45555</v>
      </c>
      <c r="L231" s="38">
        <v>13</v>
      </c>
      <c r="M231" s="38">
        <v>-21</v>
      </c>
      <c r="N231" s="27">
        <f t="shared" si="6"/>
        <v>1306.8900000000001</v>
      </c>
      <c r="O231" s="27">
        <f t="shared" si="7"/>
        <v>-2111.13</v>
      </c>
    </row>
    <row r="232" spans="1:15" ht="14.45" hidden="1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998</v>
      </c>
      <c r="F232" s="3" t="s">
        <v>999</v>
      </c>
      <c r="G232" s="3" t="s">
        <v>1000</v>
      </c>
      <c r="H232" s="28">
        <v>45392</v>
      </c>
      <c r="I232" s="28">
        <v>45422</v>
      </c>
      <c r="J232" s="43">
        <v>111.86</v>
      </c>
      <c r="K232" s="28">
        <v>45415</v>
      </c>
      <c r="L232" s="38">
        <v>23</v>
      </c>
      <c r="M232" s="38">
        <v>-7</v>
      </c>
      <c r="N232" s="27">
        <f t="shared" si="6"/>
        <v>2572.7800000000002</v>
      </c>
      <c r="O232" s="27">
        <f t="shared" si="7"/>
        <v>-783.02</v>
      </c>
    </row>
    <row r="233" spans="1:15" ht="14.45" hidden="1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1002</v>
      </c>
      <c r="F233" s="3" t="s">
        <v>1003</v>
      </c>
      <c r="G233" s="3" t="s">
        <v>404</v>
      </c>
      <c r="H233" s="28">
        <v>45457</v>
      </c>
      <c r="I233" s="28">
        <v>45487</v>
      </c>
      <c r="J233" s="43">
        <v>102.58</v>
      </c>
      <c r="K233" s="28">
        <v>45461</v>
      </c>
      <c r="L233" s="38">
        <v>4</v>
      </c>
      <c r="M233" s="38">
        <v>-26</v>
      </c>
      <c r="N233" s="27">
        <f t="shared" si="6"/>
        <v>410.32</v>
      </c>
      <c r="O233" s="27">
        <f t="shared" si="7"/>
        <v>-2667.08</v>
      </c>
    </row>
    <row r="234" spans="1:15" ht="14.45" hidden="1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1005</v>
      </c>
      <c r="F234" s="3" t="s">
        <v>1006</v>
      </c>
      <c r="G234" s="3" t="s">
        <v>1007</v>
      </c>
      <c r="H234" s="28">
        <v>45451</v>
      </c>
      <c r="I234" s="28">
        <v>45481</v>
      </c>
      <c r="J234" s="43">
        <v>5.21</v>
      </c>
      <c r="K234" s="28">
        <v>45477</v>
      </c>
      <c r="L234" s="38">
        <v>26</v>
      </c>
      <c r="M234" s="38">
        <v>-4</v>
      </c>
      <c r="N234" s="27">
        <f t="shared" si="6"/>
        <v>135.46</v>
      </c>
      <c r="O234" s="27">
        <f t="shared" si="7"/>
        <v>-20.84</v>
      </c>
    </row>
    <row r="235" spans="1:15" ht="14.45" hidden="1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1009</v>
      </c>
      <c r="F235" s="3" t="s">
        <v>1010</v>
      </c>
      <c r="G235" s="3" t="s">
        <v>1011</v>
      </c>
      <c r="H235" s="28">
        <v>45422</v>
      </c>
      <c r="I235" s="28">
        <v>45452</v>
      </c>
      <c r="J235" s="43">
        <v>186.34</v>
      </c>
      <c r="K235" s="28">
        <v>45440</v>
      </c>
      <c r="L235" s="38">
        <v>18</v>
      </c>
      <c r="M235" s="38">
        <v>-12</v>
      </c>
      <c r="N235" s="27">
        <f t="shared" si="6"/>
        <v>3354.12</v>
      </c>
      <c r="O235" s="27">
        <f t="shared" si="7"/>
        <v>-2236.08</v>
      </c>
    </row>
    <row r="236" spans="1:15" ht="14.45" hidden="1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1013</v>
      </c>
      <c r="F236" s="3" t="s">
        <v>1014</v>
      </c>
      <c r="G236" s="3" t="s">
        <v>1015</v>
      </c>
      <c r="H236" s="28">
        <v>45422</v>
      </c>
      <c r="I236" s="28">
        <v>45452</v>
      </c>
      <c r="J236" s="43">
        <v>18.62</v>
      </c>
      <c r="K236" s="28">
        <v>45440</v>
      </c>
      <c r="L236" s="38">
        <v>18</v>
      </c>
      <c r="M236" s="38">
        <v>-12</v>
      </c>
      <c r="N236" s="27">
        <f t="shared" si="6"/>
        <v>335.16</v>
      </c>
      <c r="O236" s="27">
        <f t="shared" si="7"/>
        <v>-223.44</v>
      </c>
    </row>
    <row r="237" spans="1:15" ht="14.45" hidden="1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1017</v>
      </c>
      <c r="F237" s="3" t="s">
        <v>1018</v>
      </c>
      <c r="G237" s="3" t="s">
        <v>1019</v>
      </c>
      <c r="H237" s="28">
        <v>45419</v>
      </c>
      <c r="I237" s="28">
        <v>45449</v>
      </c>
      <c r="J237" s="2">
        <v>2044.24</v>
      </c>
      <c r="K237" s="28">
        <v>45421</v>
      </c>
      <c r="L237" s="38">
        <v>2</v>
      </c>
      <c r="M237" s="38">
        <v>-28</v>
      </c>
      <c r="N237" s="27">
        <f t="shared" si="6"/>
        <v>4088.48</v>
      </c>
      <c r="O237" s="27">
        <f t="shared" si="7"/>
        <v>-57238.720000000001</v>
      </c>
    </row>
    <row r="238" spans="1:15" ht="14.45" hidden="1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1021</v>
      </c>
      <c r="F238" s="3" t="s">
        <v>1022</v>
      </c>
      <c r="G238" s="3" t="s">
        <v>1023</v>
      </c>
      <c r="H238" s="28">
        <v>45369</v>
      </c>
      <c r="I238" s="28">
        <v>45404</v>
      </c>
      <c r="J238" s="43">
        <v>110.76</v>
      </c>
      <c r="K238" s="28">
        <v>45392</v>
      </c>
      <c r="L238" s="38">
        <v>23</v>
      </c>
      <c r="M238" s="38">
        <v>-12</v>
      </c>
      <c r="N238" s="27">
        <f t="shared" si="6"/>
        <v>2547.48</v>
      </c>
      <c r="O238" s="27">
        <f t="shared" si="7"/>
        <v>-1329.1200000000001</v>
      </c>
    </row>
    <row r="239" spans="1:15" ht="14.45" hidden="1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1025</v>
      </c>
      <c r="F239" s="3" t="s">
        <v>1026</v>
      </c>
      <c r="G239" s="3" t="s">
        <v>1027</v>
      </c>
      <c r="H239" s="28">
        <v>45476</v>
      </c>
      <c r="I239" s="28">
        <v>45506</v>
      </c>
      <c r="J239" s="43">
        <v>700.7</v>
      </c>
      <c r="K239" s="28">
        <v>45483</v>
      </c>
      <c r="L239" s="38">
        <v>7</v>
      </c>
      <c r="M239" s="38">
        <v>-23</v>
      </c>
      <c r="N239" s="27">
        <f t="shared" si="6"/>
        <v>4904.9000000000005</v>
      </c>
      <c r="O239" s="27">
        <f t="shared" si="7"/>
        <v>-16116.1</v>
      </c>
    </row>
    <row r="240" spans="1:15" ht="14.45" hidden="1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1029</v>
      </c>
      <c r="F240" s="3" t="s">
        <v>1030</v>
      </c>
      <c r="G240" s="3" t="s">
        <v>1031</v>
      </c>
      <c r="H240" s="28">
        <v>45451</v>
      </c>
      <c r="I240" s="28">
        <v>45481</v>
      </c>
      <c r="J240" s="43">
        <v>204.44</v>
      </c>
      <c r="K240" s="28">
        <v>45477</v>
      </c>
      <c r="L240" s="38">
        <v>26</v>
      </c>
      <c r="M240" s="38">
        <v>-4</v>
      </c>
      <c r="N240" s="27">
        <f t="shared" si="6"/>
        <v>5315.44</v>
      </c>
      <c r="O240" s="27">
        <f t="shared" si="7"/>
        <v>-817.76</v>
      </c>
    </row>
    <row r="241" spans="1:15" ht="14.45" hidden="1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1033</v>
      </c>
      <c r="F241" s="3" t="s">
        <v>1034</v>
      </c>
      <c r="G241" s="3" t="s">
        <v>1035</v>
      </c>
      <c r="H241" s="28">
        <v>45392</v>
      </c>
      <c r="I241" s="28">
        <v>45422</v>
      </c>
      <c r="J241" s="43">
        <v>2.2000000000000002</v>
      </c>
      <c r="K241" s="28">
        <v>45415</v>
      </c>
      <c r="L241" s="38">
        <v>23</v>
      </c>
      <c r="M241" s="38">
        <v>-7</v>
      </c>
      <c r="N241" s="27">
        <f t="shared" si="6"/>
        <v>50.6</v>
      </c>
      <c r="O241" s="27">
        <f t="shared" si="7"/>
        <v>-15.400000000000002</v>
      </c>
    </row>
    <row r="242" spans="1:15" ht="14.45" hidden="1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1037</v>
      </c>
      <c r="F242" s="3" t="s">
        <v>1038</v>
      </c>
      <c r="G242" s="3" t="s">
        <v>1039</v>
      </c>
      <c r="H242" s="28">
        <v>45392</v>
      </c>
      <c r="I242" s="28">
        <v>45422</v>
      </c>
      <c r="J242" s="43">
        <v>17.350000000000001</v>
      </c>
      <c r="K242" s="28">
        <v>45415</v>
      </c>
      <c r="L242" s="38">
        <v>23</v>
      </c>
      <c r="M242" s="38">
        <v>-7</v>
      </c>
      <c r="N242" s="27">
        <f t="shared" si="6"/>
        <v>399.05</v>
      </c>
      <c r="O242" s="27">
        <f t="shared" si="7"/>
        <v>-121.45000000000002</v>
      </c>
    </row>
    <row r="243" spans="1:15" ht="14.45" hidden="1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1041</v>
      </c>
      <c r="F243" s="3" t="s">
        <v>1042</v>
      </c>
      <c r="G243" s="3" t="s">
        <v>1043</v>
      </c>
      <c r="H243" s="28">
        <v>45394</v>
      </c>
      <c r="I243" s="28">
        <v>45424</v>
      </c>
      <c r="J243" s="43">
        <v>759.42</v>
      </c>
      <c r="K243" s="28">
        <v>45415</v>
      </c>
      <c r="L243" s="38">
        <v>21</v>
      </c>
      <c r="M243" s="38">
        <v>-9</v>
      </c>
      <c r="N243" s="27">
        <f t="shared" si="6"/>
        <v>15947.82</v>
      </c>
      <c r="O243" s="27">
        <f t="shared" si="7"/>
        <v>-6834.78</v>
      </c>
    </row>
    <row r="244" spans="1:15" ht="14.45" hidden="1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1045</v>
      </c>
      <c r="F244" s="3" t="s">
        <v>1046</v>
      </c>
      <c r="G244" s="3" t="s">
        <v>1047</v>
      </c>
      <c r="H244" s="28">
        <v>45394</v>
      </c>
      <c r="I244" s="28">
        <v>45424</v>
      </c>
      <c r="J244" s="2">
        <v>1034.53</v>
      </c>
      <c r="K244" s="28">
        <v>45415</v>
      </c>
      <c r="L244" s="38">
        <v>21</v>
      </c>
      <c r="M244" s="38">
        <v>-9</v>
      </c>
      <c r="N244" s="27">
        <f t="shared" si="6"/>
        <v>21725.13</v>
      </c>
      <c r="O244" s="27">
        <f t="shared" si="7"/>
        <v>-9310.77</v>
      </c>
    </row>
    <row r="245" spans="1:15" ht="14.45" hidden="1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1049</v>
      </c>
      <c r="F245" s="3" t="s">
        <v>1050</v>
      </c>
      <c r="G245" s="3" t="s">
        <v>1051</v>
      </c>
      <c r="H245" s="28">
        <v>45422</v>
      </c>
      <c r="I245" s="28">
        <v>45452</v>
      </c>
      <c r="J245" s="2">
        <v>3426.96</v>
      </c>
      <c r="K245" s="28">
        <v>45440</v>
      </c>
      <c r="L245" s="38">
        <v>18</v>
      </c>
      <c r="M245" s="38">
        <v>-12</v>
      </c>
      <c r="N245" s="27">
        <f t="shared" si="6"/>
        <v>61685.279999999999</v>
      </c>
      <c r="O245" s="27">
        <f t="shared" si="7"/>
        <v>-41123.520000000004</v>
      </c>
    </row>
    <row r="246" spans="1:15" ht="14.45" hidden="1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1053</v>
      </c>
      <c r="F246" s="3" t="s">
        <v>1054</v>
      </c>
      <c r="G246" s="3" t="s">
        <v>965</v>
      </c>
      <c r="H246" s="28">
        <v>45414</v>
      </c>
      <c r="I246" s="28">
        <v>45444</v>
      </c>
      <c r="J246" s="43">
        <v>119.28</v>
      </c>
      <c r="K246" s="28">
        <v>45421</v>
      </c>
      <c r="L246" s="38">
        <v>7</v>
      </c>
      <c r="M246" s="38">
        <v>-23</v>
      </c>
      <c r="N246" s="27">
        <f t="shared" si="6"/>
        <v>834.96</v>
      </c>
      <c r="O246" s="27">
        <f t="shared" si="7"/>
        <v>-2743.44</v>
      </c>
    </row>
    <row r="247" spans="1:15" ht="14.45" hidden="1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1056</v>
      </c>
      <c r="F247" s="3" t="s">
        <v>1057</v>
      </c>
      <c r="G247" s="3" t="s">
        <v>1058</v>
      </c>
      <c r="H247" s="28">
        <v>45306</v>
      </c>
      <c r="I247" s="28">
        <v>45332</v>
      </c>
      <c r="J247" s="43">
        <v>456.32</v>
      </c>
      <c r="K247" s="28">
        <v>45309</v>
      </c>
      <c r="L247" s="38">
        <v>3</v>
      </c>
      <c r="M247" s="38">
        <v>-23</v>
      </c>
      <c r="N247" s="27">
        <f t="shared" si="6"/>
        <v>1368.96</v>
      </c>
      <c r="O247" s="27">
        <f t="shared" si="7"/>
        <v>-10495.36</v>
      </c>
    </row>
    <row r="248" spans="1:15" ht="14.45" hidden="1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1060</v>
      </c>
      <c r="F248" s="3" t="s">
        <v>1061</v>
      </c>
      <c r="G248" s="3" t="s">
        <v>1062</v>
      </c>
      <c r="H248" s="28">
        <v>45304</v>
      </c>
      <c r="I248" s="28">
        <v>45332</v>
      </c>
      <c r="J248" s="43">
        <v>543.59</v>
      </c>
      <c r="K248" s="28">
        <v>45309</v>
      </c>
      <c r="L248" s="38">
        <v>5</v>
      </c>
      <c r="M248" s="38">
        <v>-23</v>
      </c>
      <c r="N248" s="27">
        <f t="shared" si="6"/>
        <v>2717.9500000000003</v>
      </c>
      <c r="O248" s="27">
        <f t="shared" si="7"/>
        <v>-12502.570000000002</v>
      </c>
    </row>
    <row r="249" spans="1:15" ht="14.45" hidden="1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1066</v>
      </c>
      <c r="F249" s="3" t="s">
        <v>1067</v>
      </c>
      <c r="G249" s="3" t="s">
        <v>1068</v>
      </c>
      <c r="H249" s="28">
        <v>45488</v>
      </c>
      <c r="I249" s="28">
        <v>45518</v>
      </c>
      <c r="J249" s="43">
        <v>221.14</v>
      </c>
      <c r="K249" s="28">
        <v>45491</v>
      </c>
      <c r="L249" s="38">
        <v>3</v>
      </c>
      <c r="M249" s="38">
        <v>-27</v>
      </c>
      <c r="N249" s="27">
        <f t="shared" si="6"/>
        <v>663.42</v>
      </c>
      <c r="O249" s="27">
        <f t="shared" si="7"/>
        <v>-5970.78</v>
      </c>
    </row>
    <row r="250" spans="1:15" ht="14.45" hidden="1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1070</v>
      </c>
      <c r="F250" s="3" t="s">
        <v>1071</v>
      </c>
      <c r="G250" s="3" t="s">
        <v>1072</v>
      </c>
      <c r="H250" s="28">
        <v>45363</v>
      </c>
      <c r="I250" s="28">
        <v>45393</v>
      </c>
      <c r="J250" s="43">
        <v>64.31</v>
      </c>
      <c r="K250" s="28">
        <v>45373</v>
      </c>
      <c r="L250" s="38">
        <v>10</v>
      </c>
      <c r="M250" s="38">
        <v>-20</v>
      </c>
      <c r="N250" s="27">
        <f t="shared" si="6"/>
        <v>643.1</v>
      </c>
      <c r="O250" s="27">
        <f t="shared" si="7"/>
        <v>-1286.2</v>
      </c>
    </row>
    <row r="251" spans="1:15" ht="14.45" hidden="1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1074</v>
      </c>
      <c r="F251" s="3" t="s">
        <v>1075</v>
      </c>
      <c r="G251" s="3" t="s">
        <v>1076</v>
      </c>
      <c r="H251" s="28">
        <v>45384</v>
      </c>
      <c r="I251" s="28">
        <v>45414</v>
      </c>
      <c r="J251" s="2">
        <v>9000</v>
      </c>
      <c r="K251" s="28">
        <v>45394</v>
      </c>
      <c r="L251" s="38">
        <v>10</v>
      </c>
      <c r="M251" s="38">
        <v>-20</v>
      </c>
      <c r="N251" s="27">
        <f t="shared" si="6"/>
        <v>90000</v>
      </c>
      <c r="O251" s="27">
        <f t="shared" si="7"/>
        <v>-180000</v>
      </c>
    </row>
    <row r="252" spans="1:15" ht="14.45" hidden="1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1078</v>
      </c>
      <c r="F252" s="3" t="s">
        <v>1079</v>
      </c>
      <c r="G252" s="3" t="s">
        <v>276</v>
      </c>
      <c r="H252" s="28">
        <v>45280</v>
      </c>
      <c r="I252" s="28">
        <v>45310</v>
      </c>
      <c r="J252" s="43">
        <v>98.98</v>
      </c>
      <c r="K252" s="28">
        <v>45303</v>
      </c>
      <c r="L252" s="38">
        <v>23</v>
      </c>
      <c r="M252" s="38">
        <v>-7</v>
      </c>
      <c r="N252" s="27">
        <f t="shared" si="6"/>
        <v>2276.54</v>
      </c>
      <c r="O252" s="27">
        <f t="shared" si="7"/>
        <v>-692.86</v>
      </c>
    </row>
    <row r="253" spans="1:15" ht="14.45" hidden="1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1081</v>
      </c>
      <c r="F253" s="3" t="s">
        <v>1082</v>
      </c>
      <c r="G253" s="3" t="s">
        <v>1083</v>
      </c>
      <c r="H253" s="28">
        <v>45451</v>
      </c>
      <c r="I253" s="28">
        <v>45481</v>
      </c>
      <c r="J253" s="43">
        <v>19.52</v>
      </c>
      <c r="K253" s="28">
        <v>45477</v>
      </c>
      <c r="L253" s="38">
        <v>26</v>
      </c>
      <c r="M253" s="38">
        <v>-4</v>
      </c>
      <c r="N253" s="27">
        <f t="shared" si="6"/>
        <v>507.52</v>
      </c>
      <c r="O253" s="27">
        <f t="shared" si="7"/>
        <v>-78.08</v>
      </c>
    </row>
    <row r="254" spans="1:15" ht="14.45" hidden="1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1085</v>
      </c>
      <c r="F254" s="3" t="s">
        <v>1086</v>
      </c>
      <c r="G254" s="3" t="s">
        <v>1087</v>
      </c>
      <c r="H254" s="28">
        <v>45484</v>
      </c>
      <c r="I254" s="28">
        <v>45514</v>
      </c>
      <c r="J254" s="43">
        <v>402.04</v>
      </c>
      <c r="K254" s="28">
        <v>45491</v>
      </c>
      <c r="L254" s="38">
        <v>7</v>
      </c>
      <c r="M254" s="38">
        <v>-23</v>
      </c>
      <c r="N254" s="27">
        <f t="shared" si="6"/>
        <v>2814.28</v>
      </c>
      <c r="O254" s="27">
        <f t="shared" si="7"/>
        <v>-9246.92</v>
      </c>
    </row>
    <row r="255" spans="1:15" ht="14.45" hidden="1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1089</v>
      </c>
      <c r="F255" s="3" t="s">
        <v>1090</v>
      </c>
      <c r="G255" s="3" t="s">
        <v>1091</v>
      </c>
      <c r="H255" s="28">
        <v>45363</v>
      </c>
      <c r="I255" s="28">
        <v>45393</v>
      </c>
      <c r="J255" s="43">
        <v>146.43</v>
      </c>
      <c r="K255" s="28">
        <v>45373</v>
      </c>
      <c r="L255" s="38">
        <v>10</v>
      </c>
      <c r="M255" s="38">
        <v>-20</v>
      </c>
      <c r="N255" s="27">
        <f t="shared" si="6"/>
        <v>1464.3000000000002</v>
      </c>
      <c r="O255" s="27">
        <f t="shared" si="7"/>
        <v>-2928.6000000000004</v>
      </c>
    </row>
    <row r="256" spans="1:15" ht="14.45" hidden="1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1093</v>
      </c>
      <c r="F256" s="3" t="s">
        <v>1094</v>
      </c>
      <c r="G256" s="3" t="s">
        <v>288</v>
      </c>
      <c r="H256" s="28">
        <v>45398</v>
      </c>
      <c r="I256" s="28">
        <v>45428</v>
      </c>
      <c r="J256" s="2">
        <v>1066.3599999999999</v>
      </c>
      <c r="K256" s="28">
        <v>45418</v>
      </c>
      <c r="L256" s="38">
        <v>20</v>
      </c>
      <c r="M256" s="38">
        <v>-10</v>
      </c>
      <c r="N256" s="27">
        <f t="shared" si="6"/>
        <v>21327.199999999997</v>
      </c>
      <c r="O256" s="27">
        <f t="shared" si="7"/>
        <v>-10663.599999999999</v>
      </c>
    </row>
    <row r="257" spans="1:15" ht="14.45" hidden="1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1096</v>
      </c>
      <c r="F257" s="3" t="s">
        <v>1097</v>
      </c>
      <c r="G257" s="3" t="s">
        <v>1098</v>
      </c>
      <c r="H257" s="28">
        <v>45363</v>
      </c>
      <c r="I257" s="28">
        <v>45393</v>
      </c>
      <c r="J257" s="43">
        <v>564.74</v>
      </c>
      <c r="K257" s="28">
        <v>45373</v>
      </c>
      <c r="L257" s="38">
        <v>10</v>
      </c>
      <c r="M257" s="38">
        <v>-20</v>
      </c>
      <c r="N257" s="27">
        <f t="shared" si="6"/>
        <v>5647.4</v>
      </c>
      <c r="O257" s="27">
        <f t="shared" si="7"/>
        <v>-11294.8</v>
      </c>
    </row>
    <row r="258" spans="1:15" ht="14.45" hidden="1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1100</v>
      </c>
      <c r="F258" s="3" t="s">
        <v>1101</v>
      </c>
      <c r="G258" s="3" t="s">
        <v>1102</v>
      </c>
      <c r="H258" s="28">
        <v>45306</v>
      </c>
      <c r="I258" s="28">
        <v>45332</v>
      </c>
      <c r="J258" s="43">
        <v>651.55999999999995</v>
      </c>
      <c r="K258" s="28">
        <v>45309</v>
      </c>
      <c r="L258" s="38">
        <v>3</v>
      </c>
      <c r="M258" s="38">
        <v>-23</v>
      </c>
      <c r="N258" s="27">
        <f t="shared" si="6"/>
        <v>1954.6799999999998</v>
      </c>
      <c r="O258" s="27">
        <f t="shared" si="7"/>
        <v>-14985.88</v>
      </c>
    </row>
    <row r="259" spans="1:15" ht="14.45" hidden="1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1104</v>
      </c>
      <c r="F259" s="3" t="s">
        <v>1105</v>
      </c>
      <c r="G259" s="3" t="s">
        <v>288</v>
      </c>
      <c r="H259" s="28">
        <v>45517</v>
      </c>
      <c r="I259" s="28">
        <v>45547</v>
      </c>
      <c r="J259" s="2">
        <v>1066.3599999999999</v>
      </c>
      <c r="K259" s="28">
        <v>45541</v>
      </c>
      <c r="L259" s="38">
        <v>24</v>
      </c>
      <c r="M259" s="38">
        <v>-6</v>
      </c>
      <c r="N259" s="27">
        <f t="shared" si="6"/>
        <v>25592.639999999999</v>
      </c>
      <c r="O259" s="27">
        <f t="shared" si="7"/>
        <v>-6398.16</v>
      </c>
    </row>
    <row r="260" spans="1:15" ht="14.45" hidden="1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1107</v>
      </c>
      <c r="F260" s="3" t="s">
        <v>1108</v>
      </c>
      <c r="G260" s="3" t="s">
        <v>1109</v>
      </c>
      <c r="H260" s="28">
        <v>45451</v>
      </c>
      <c r="I260" s="28">
        <v>45481</v>
      </c>
      <c r="J260" s="43">
        <v>159.49</v>
      </c>
      <c r="K260" s="28">
        <v>45477</v>
      </c>
      <c r="L260" s="38">
        <v>26</v>
      </c>
      <c r="M260" s="38">
        <v>-4</v>
      </c>
      <c r="N260" s="27">
        <f t="shared" si="6"/>
        <v>4146.74</v>
      </c>
      <c r="O260" s="27">
        <f t="shared" si="7"/>
        <v>-637.96</v>
      </c>
    </row>
    <row r="261" spans="1:15" ht="14.45" hidden="1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1111</v>
      </c>
      <c r="F261" s="3" t="s">
        <v>1112</v>
      </c>
      <c r="G261" s="3" t="s">
        <v>1113</v>
      </c>
      <c r="H261" s="28">
        <v>45304</v>
      </c>
      <c r="I261" s="28">
        <v>45332</v>
      </c>
      <c r="J261" s="43">
        <v>176.71</v>
      </c>
      <c r="K261" s="28">
        <v>45309</v>
      </c>
      <c r="L261" s="38">
        <v>5</v>
      </c>
      <c r="M261" s="38">
        <v>-23</v>
      </c>
      <c r="N261" s="27">
        <f t="shared" si="6"/>
        <v>883.55000000000007</v>
      </c>
      <c r="O261" s="27">
        <f t="shared" si="7"/>
        <v>-4064.3300000000004</v>
      </c>
    </row>
    <row r="262" spans="1:15" ht="14.45" hidden="1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1115</v>
      </c>
      <c r="F262" s="3" t="s">
        <v>1116</v>
      </c>
      <c r="G262" s="3" t="s">
        <v>904</v>
      </c>
      <c r="H262" s="28">
        <v>45406</v>
      </c>
      <c r="I262" s="28">
        <v>45436</v>
      </c>
      <c r="J262" s="43">
        <v>933</v>
      </c>
      <c r="K262" s="28">
        <v>45421</v>
      </c>
      <c r="L262" s="38">
        <v>15</v>
      </c>
      <c r="M262" s="38">
        <v>-15</v>
      </c>
      <c r="N262" s="27">
        <f t="shared" si="6"/>
        <v>13995</v>
      </c>
      <c r="O262" s="27">
        <f t="shared" si="7"/>
        <v>-13995</v>
      </c>
    </row>
    <row r="263" spans="1:15" ht="14.45" hidden="1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1118</v>
      </c>
      <c r="F263" s="3" t="s">
        <v>1119</v>
      </c>
      <c r="G263" s="3" t="s">
        <v>1120</v>
      </c>
      <c r="H263" s="28">
        <v>45513</v>
      </c>
      <c r="I263" s="28">
        <v>45574</v>
      </c>
      <c r="J263" s="2">
        <v>1039.26</v>
      </c>
      <c r="K263" s="28">
        <v>45555</v>
      </c>
      <c r="L263" s="38">
        <v>42</v>
      </c>
      <c r="M263" s="38">
        <v>-19</v>
      </c>
      <c r="N263" s="27">
        <f t="shared" ref="N263:N326" si="8">J263*L263</f>
        <v>43648.92</v>
      </c>
      <c r="O263" s="27">
        <f t="shared" ref="O263:O326" si="9">J263*M263</f>
        <v>-19745.939999999999</v>
      </c>
    </row>
    <row r="264" spans="1:15" ht="14.45" hidden="1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1122</v>
      </c>
      <c r="F264" s="3" t="s">
        <v>1123</v>
      </c>
      <c r="G264" s="3" t="s">
        <v>1124</v>
      </c>
      <c r="H264" s="28">
        <v>45451</v>
      </c>
      <c r="I264" s="28">
        <v>45481</v>
      </c>
      <c r="J264" s="43">
        <v>111.94</v>
      </c>
      <c r="K264" s="28">
        <v>45477</v>
      </c>
      <c r="L264" s="38">
        <v>26</v>
      </c>
      <c r="M264" s="38">
        <v>-4</v>
      </c>
      <c r="N264" s="27">
        <f t="shared" si="8"/>
        <v>2910.44</v>
      </c>
      <c r="O264" s="27">
        <f t="shared" si="9"/>
        <v>-447.76</v>
      </c>
    </row>
    <row r="265" spans="1:15" ht="14.45" hidden="1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1126</v>
      </c>
      <c r="F265" s="3" t="s">
        <v>1127</v>
      </c>
      <c r="G265" s="3" t="s">
        <v>1128</v>
      </c>
      <c r="H265" s="28">
        <v>45484</v>
      </c>
      <c r="I265" s="28">
        <v>45514</v>
      </c>
      <c r="J265" s="43">
        <v>72.959999999999994</v>
      </c>
      <c r="K265" s="28">
        <v>45491</v>
      </c>
      <c r="L265" s="38">
        <v>7</v>
      </c>
      <c r="M265" s="38">
        <v>-23</v>
      </c>
      <c r="N265" s="27">
        <f t="shared" si="8"/>
        <v>510.71999999999997</v>
      </c>
      <c r="O265" s="27">
        <f t="shared" si="9"/>
        <v>-1678.08</v>
      </c>
    </row>
    <row r="266" spans="1:15" ht="14.45" hidden="1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1130</v>
      </c>
      <c r="F266" s="3" t="s">
        <v>1131</v>
      </c>
      <c r="G266" s="3" t="s">
        <v>1132</v>
      </c>
      <c r="H266" s="28">
        <v>45421</v>
      </c>
      <c r="I266" s="28">
        <v>45451</v>
      </c>
      <c r="J266" s="43">
        <v>67.28</v>
      </c>
      <c r="K266" s="28">
        <v>45440</v>
      </c>
      <c r="L266" s="38">
        <v>19</v>
      </c>
      <c r="M266" s="38">
        <v>-11</v>
      </c>
      <c r="N266" s="27">
        <f t="shared" si="8"/>
        <v>1278.32</v>
      </c>
      <c r="O266" s="27">
        <f t="shared" si="9"/>
        <v>-740.08</v>
      </c>
    </row>
    <row r="267" spans="1:15" ht="14.45" hidden="1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1134</v>
      </c>
      <c r="F267" s="3" t="s">
        <v>1135</v>
      </c>
      <c r="G267" s="3" t="s">
        <v>1136</v>
      </c>
      <c r="H267" s="28">
        <v>45422</v>
      </c>
      <c r="I267" s="28">
        <v>45452</v>
      </c>
      <c r="J267" s="43">
        <v>26.4</v>
      </c>
      <c r="K267" s="28">
        <v>45440</v>
      </c>
      <c r="L267" s="38">
        <v>18</v>
      </c>
      <c r="M267" s="38">
        <v>-12</v>
      </c>
      <c r="N267" s="27">
        <f t="shared" si="8"/>
        <v>475.2</v>
      </c>
      <c r="O267" s="27">
        <f t="shared" si="9"/>
        <v>-316.79999999999995</v>
      </c>
    </row>
    <row r="268" spans="1:15" ht="14.45" hidden="1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1138</v>
      </c>
      <c r="F268" s="3" t="s">
        <v>1139</v>
      </c>
      <c r="G268" s="3" t="s">
        <v>1140</v>
      </c>
      <c r="H268" s="28">
        <v>45479</v>
      </c>
      <c r="I268" s="28">
        <v>45513</v>
      </c>
      <c r="J268" s="43">
        <v>195.15</v>
      </c>
      <c r="K268" s="28">
        <v>45491</v>
      </c>
      <c r="L268" s="38">
        <v>12</v>
      </c>
      <c r="M268" s="38">
        <v>-22</v>
      </c>
      <c r="N268" s="27">
        <f t="shared" si="8"/>
        <v>2341.8000000000002</v>
      </c>
      <c r="O268" s="27">
        <f t="shared" si="9"/>
        <v>-4293.3</v>
      </c>
    </row>
    <row r="269" spans="1:15" ht="14.45" hidden="1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1142</v>
      </c>
      <c r="F269" s="3" t="s">
        <v>1143</v>
      </c>
      <c r="G269" s="3" t="s">
        <v>276</v>
      </c>
      <c r="H269" s="28">
        <v>45464</v>
      </c>
      <c r="I269" s="28">
        <v>45488</v>
      </c>
      <c r="J269" s="43">
        <v>98.98</v>
      </c>
      <c r="K269" s="28">
        <v>45478</v>
      </c>
      <c r="L269" s="38">
        <v>14</v>
      </c>
      <c r="M269" s="38">
        <v>-10</v>
      </c>
      <c r="N269" s="27">
        <f t="shared" si="8"/>
        <v>1385.72</v>
      </c>
      <c r="O269" s="27">
        <f t="shared" si="9"/>
        <v>-989.80000000000007</v>
      </c>
    </row>
    <row r="270" spans="1:15" ht="14.45" hidden="1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1145</v>
      </c>
      <c r="F270" s="3" t="s">
        <v>1146</v>
      </c>
      <c r="G270" s="3" t="s">
        <v>1147</v>
      </c>
      <c r="H270" s="28">
        <v>45474</v>
      </c>
      <c r="I270" s="28">
        <v>45509</v>
      </c>
      <c r="J270" s="43">
        <v>119.53</v>
      </c>
      <c r="K270" s="28">
        <v>45483</v>
      </c>
      <c r="L270" s="38">
        <v>9</v>
      </c>
      <c r="M270" s="38">
        <v>-26</v>
      </c>
      <c r="N270" s="27">
        <f t="shared" si="8"/>
        <v>1075.77</v>
      </c>
      <c r="O270" s="27">
        <f t="shared" si="9"/>
        <v>-3107.78</v>
      </c>
    </row>
    <row r="271" spans="1:15" ht="14.45" hidden="1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1149</v>
      </c>
      <c r="F271" s="3" t="s">
        <v>1150</v>
      </c>
      <c r="G271" s="3" t="s">
        <v>1151</v>
      </c>
      <c r="H271" s="28">
        <v>45392</v>
      </c>
      <c r="I271" s="28">
        <v>45422</v>
      </c>
      <c r="J271" s="2">
        <v>4059.68</v>
      </c>
      <c r="K271" s="28">
        <v>45415</v>
      </c>
      <c r="L271" s="38">
        <v>23</v>
      </c>
      <c r="M271" s="38">
        <v>-7</v>
      </c>
      <c r="N271" s="27">
        <f t="shared" si="8"/>
        <v>93372.64</v>
      </c>
      <c r="O271" s="27">
        <f t="shared" si="9"/>
        <v>-28417.759999999998</v>
      </c>
    </row>
    <row r="272" spans="1:15" ht="14.45" hidden="1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1155</v>
      </c>
      <c r="F272" s="3" t="s">
        <v>1156</v>
      </c>
      <c r="G272" s="3" t="s">
        <v>1157</v>
      </c>
      <c r="H272" s="28">
        <v>45421</v>
      </c>
      <c r="I272" s="28">
        <v>45451</v>
      </c>
      <c r="J272" s="2">
        <v>3750.48</v>
      </c>
      <c r="K272" s="28">
        <v>45425</v>
      </c>
      <c r="L272" s="38">
        <v>4</v>
      </c>
      <c r="M272" s="38">
        <v>-26</v>
      </c>
      <c r="N272" s="27">
        <f t="shared" si="8"/>
        <v>15001.92</v>
      </c>
      <c r="O272" s="27">
        <f t="shared" si="9"/>
        <v>-97512.48</v>
      </c>
    </row>
    <row r="273" spans="1:15" ht="14.45" hidden="1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1159</v>
      </c>
      <c r="F273" s="3" t="s">
        <v>1160</v>
      </c>
      <c r="G273" s="3" t="s">
        <v>969</v>
      </c>
      <c r="H273" s="28">
        <v>45513</v>
      </c>
      <c r="I273" s="28">
        <v>45541</v>
      </c>
      <c r="J273" s="43">
        <v>18.350000000000001</v>
      </c>
      <c r="K273" s="28">
        <v>45534</v>
      </c>
      <c r="L273" s="38">
        <v>21</v>
      </c>
      <c r="M273" s="38">
        <v>-7</v>
      </c>
      <c r="N273" s="27">
        <f t="shared" si="8"/>
        <v>385.35</v>
      </c>
      <c r="O273" s="27">
        <f t="shared" si="9"/>
        <v>-128.45000000000002</v>
      </c>
    </row>
    <row r="274" spans="1:15" ht="14.45" hidden="1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1162</v>
      </c>
      <c r="F274" s="3" t="s">
        <v>1163</v>
      </c>
      <c r="G274" s="3" t="s">
        <v>1164</v>
      </c>
      <c r="H274" s="28">
        <v>45513</v>
      </c>
      <c r="I274" s="28">
        <v>45541</v>
      </c>
      <c r="J274" s="43">
        <v>469.2</v>
      </c>
      <c r="K274" s="28">
        <v>45534</v>
      </c>
      <c r="L274" s="38">
        <v>21</v>
      </c>
      <c r="M274" s="38">
        <v>-7</v>
      </c>
      <c r="N274" s="27">
        <f t="shared" si="8"/>
        <v>9853.1999999999989</v>
      </c>
      <c r="O274" s="27">
        <f t="shared" si="9"/>
        <v>-3284.4</v>
      </c>
    </row>
    <row r="275" spans="1:15" ht="14.45" hidden="1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1166</v>
      </c>
      <c r="F275" s="3" t="s">
        <v>1167</v>
      </c>
      <c r="G275" s="3" t="s">
        <v>1168</v>
      </c>
      <c r="H275" s="28">
        <v>45513</v>
      </c>
      <c r="I275" s="28">
        <v>45541</v>
      </c>
      <c r="J275" s="43">
        <v>130.24</v>
      </c>
      <c r="K275" s="28">
        <v>45534</v>
      </c>
      <c r="L275" s="38">
        <v>21</v>
      </c>
      <c r="M275" s="38">
        <v>-7</v>
      </c>
      <c r="N275" s="27">
        <f t="shared" si="8"/>
        <v>2735.04</v>
      </c>
      <c r="O275" s="27">
        <f t="shared" si="9"/>
        <v>-911.68000000000006</v>
      </c>
    </row>
    <row r="276" spans="1:15" ht="14.45" hidden="1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1170</v>
      </c>
      <c r="F276" s="3" t="s">
        <v>1171</v>
      </c>
      <c r="G276" s="3" t="s">
        <v>858</v>
      </c>
      <c r="H276" s="28">
        <v>45392</v>
      </c>
      <c r="I276" s="28">
        <v>45422</v>
      </c>
      <c r="J276" s="43">
        <v>52.83</v>
      </c>
      <c r="K276" s="28">
        <v>45415</v>
      </c>
      <c r="L276" s="38">
        <v>23</v>
      </c>
      <c r="M276" s="38">
        <v>-7</v>
      </c>
      <c r="N276" s="27">
        <f t="shared" si="8"/>
        <v>1215.0899999999999</v>
      </c>
      <c r="O276" s="27">
        <f t="shared" si="9"/>
        <v>-369.81</v>
      </c>
    </row>
    <row r="277" spans="1:15" ht="14.45" hidden="1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1173</v>
      </c>
      <c r="F277" s="3" t="s">
        <v>1174</v>
      </c>
      <c r="G277" s="3" t="s">
        <v>1175</v>
      </c>
      <c r="H277" s="28">
        <v>45422</v>
      </c>
      <c r="I277" s="28">
        <v>45452</v>
      </c>
      <c r="J277" s="43">
        <v>622.72</v>
      </c>
      <c r="K277" s="28">
        <v>45440</v>
      </c>
      <c r="L277" s="38">
        <v>18</v>
      </c>
      <c r="M277" s="38">
        <v>-12</v>
      </c>
      <c r="N277" s="27">
        <f t="shared" si="8"/>
        <v>11208.960000000001</v>
      </c>
      <c r="O277" s="27">
        <f t="shared" si="9"/>
        <v>-7472.64</v>
      </c>
    </row>
    <row r="278" spans="1:15" ht="14.45" hidden="1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1177</v>
      </c>
      <c r="F278" s="3" t="s">
        <v>1178</v>
      </c>
      <c r="G278" s="3" t="s">
        <v>1179</v>
      </c>
      <c r="H278" s="28">
        <v>45332</v>
      </c>
      <c r="I278" s="28">
        <v>45360</v>
      </c>
      <c r="J278" s="43">
        <v>68.599999999999994</v>
      </c>
      <c r="K278" s="28">
        <v>45344</v>
      </c>
      <c r="L278" s="38">
        <v>12</v>
      </c>
      <c r="M278" s="38">
        <v>-16</v>
      </c>
      <c r="N278" s="27">
        <f t="shared" si="8"/>
        <v>823.19999999999993</v>
      </c>
      <c r="O278" s="27">
        <f t="shared" si="9"/>
        <v>-1097.5999999999999</v>
      </c>
    </row>
    <row r="279" spans="1:15" ht="14.45" hidden="1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1181</v>
      </c>
      <c r="F279" s="3" t="s">
        <v>1182</v>
      </c>
      <c r="G279" s="3" t="s">
        <v>1183</v>
      </c>
      <c r="H279" s="28">
        <v>45422</v>
      </c>
      <c r="I279" s="28">
        <v>45452</v>
      </c>
      <c r="J279" s="2">
        <v>41161.31</v>
      </c>
      <c r="K279" s="28">
        <v>45440</v>
      </c>
      <c r="L279" s="38">
        <v>18</v>
      </c>
      <c r="M279" s="38">
        <v>-12</v>
      </c>
      <c r="N279" s="27">
        <f t="shared" si="8"/>
        <v>740903.58</v>
      </c>
      <c r="O279" s="27">
        <f t="shared" si="9"/>
        <v>-493935.72</v>
      </c>
    </row>
    <row r="280" spans="1:15" ht="14.45" hidden="1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1187</v>
      </c>
      <c r="F280" s="3" t="s">
        <v>1188</v>
      </c>
      <c r="G280" s="3" t="s">
        <v>1189</v>
      </c>
      <c r="H280" s="28">
        <v>45430</v>
      </c>
      <c r="I280" s="28">
        <v>45473</v>
      </c>
      <c r="J280" s="43">
        <v>500</v>
      </c>
      <c r="K280" s="28">
        <v>45439</v>
      </c>
      <c r="L280" s="38">
        <v>9</v>
      </c>
      <c r="M280" s="38">
        <v>-34</v>
      </c>
      <c r="N280" s="27">
        <f t="shared" si="8"/>
        <v>4500</v>
      </c>
      <c r="O280" s="27">
        <f t="shared" si="9"/>
        <v>-17000</v>
      </c>
    </row>
    <row r="281" spans="1:15" ht="14.45" hidden="1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1192</v>
      </c>
      <c r="F281" s="3" t="s">
        <v>1193</v>
      </c>
      <c r="G281" s="3" t="s">
        <v>606</v>
      </c>
      <c r="H281" s="28">
        <v>45425</v>
      </c>
      <c r="I281" s="28">
        <v>45455</v>
      </c>
      <c r="J281" s="2">
        <v>3000</v>
      </c>
      <c r="K281" s="28">
        <v>45433</v>
      </c>
      <c r="L281" s="38">
        <v>8</v>
      </c>
      <c r="M281" s="38">
        <v>-22</v>
      </c>
      <c r="N281" s="27">
        <f t="shared" si="8"/>
        <v>24000</v>
      </c>
      <c r="O281" s="27">
        <f t="shared" si="9"/>
        <v>-66000</v>
      </c>
    </row>
    <row r="282" spans="1:15" ht="14.45" hidden="1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1195</v>
      </c>
      <c r="F282" s="3" t="s">
        <v>1196</v>
      </c>
      <c r="G282" s="3" t="s">
        <v>1197</v>
      </c>
      <c r="H282" s="28">
        <v>45361</v>
      </c>
      <c r="I282" s="28">
        <v>45391</v>
      </c>
      <c r="J282" s="2">
        <v>2680.05</v>
      </c>
      <c r="K282" s="28">
        <v>45385</v>
      </c>
      <c r="L282" s="38">
        <v>24</v>
      </c>
      <c r="M282" s="38">
        <v>-6</v>
      </c>
      <c r="N282" s="27">
        <f t="shared" si="8"/>
        <v>64321.200000000004</v>
      </c>
      <c r="O282" s="27">
        <f t="shared" si="9"/>
        <v>-16080.300000000001</v>
      </c>
    </row>
    <row r="283" spans="1:15" ht="14.45" hidden="1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1199</v>
      </c>
      <c r="F283" s="3" t="s">
        <v>1200</v>
      </c>
      <c r="G283" s="3" t="s">
        <v>1201</v>
      </c>
      <c r="H283" s="28">
        <v>45406</v>
      </c>
      <c r="I283" s="28">
        <v>45436</v>
      </c>
      <c r="J283" s="43">
        <v>179.48</v>
      </c>
      <c r="K283" s="28">
        <v>45421</v>
      </c>
      <c r="L283" s="38">
        <v>15</v>
      </c>
      <c r="M283" s="38">
        <v>-15</v>
      </c>
      <c r="N283" s="27">
        <f t="shared" si="8"/>
        <v>2692.2</v>
      </c>
      <c r="O283" s="27">
        <f t="shared" si="9"/>
        <v>-2692.2</v>
      </c>
    </row>
    <row r="284" spans="1:15" ht="14.45" hidden="1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1203</v>
      </c>
      <c r="F284" s="3" t="s">
        <v>1204</v>
      </c>
      <c r="G284" s="3" t="s">
        <v>276</v>
      </c>
      <c r="H284" s="28">
        <v>45406</v>
      </c>
      <c r="I284" s="28">
        <v>45436</v>
      </c>
      <c r="J284" s="43">
        <v>98.98</v>
      </c>
      <c r="K284" s="28">
        <v>45421</v>
      </c>
      <c r="L284" s="38">
        <v>15</v>
      </c>
      <c r="M284" s="38">
        <v>-15</v>
      </c>
      <c r="N284" s="27">
        <f t="shared" si="8"/>
        <v>1484.7</v>
      </c>
      <c r="O284" s="27">
        <f t="shared" si="9"/>
        <v>-1484.7</v>
      </c>
    </row>
    <row r="285" spans="1:15" ht="14.45" hidden="1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1206</v>
      </c>
      <c r="F285" s="3" t="s">
        <v>1207</v>
      </c>
      <c r="G285" s="3" t="s">
        <v>675</v>
      </c>
      <c r="H285" s="28">
        <v>45421</v>
      </c>
      <c r="I285" s="28">
        <v>45454</v>
      </c>
      <c r="J285" s="43">
        <v>56.6</v>
      </c>
      <c r="K285" s="28">
        <v>45428</v>
      </c>
      <c r="L285" s="38">
        <v>7</v>
      </c>
      <c r="M285" s="38">
        <v>-26</v>
      </c>
      <c r="N285" s="27">
        <f t="shared" si="8"/>
        <v>396.2</v>
      </c>
      <c r="O285" s="27">
        <f t="shared" si="9"/>
        <v>-1471.6000000000001</v>
      </c>
    </row>
    <row r="286" spans="1:15" ht="14.45" hidden="1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1209</v>
      </c>
      <c r="F286" s="3" t="s">
        <v>1210</v>
      </c>
      <c r="G286" s="3" t="s">
        <v>276</v>
      </c>
      <c r="H286" s="28">
        <v>45281</v>
      </c>
      <c r="I286" s="28">
        <v>45311</v>
      </c>
      <c r="J286" s="43">
        <v>98.98</v>
      </c>
      <c r="K286" s="28">
        <v>45303</v>
      </c>
      <c r="L286" s="38">
        <v>22</v>
      </c>
      <c r="M286" s="38">
        <v>-8</v>
      </c>
      <c r="N286" s="27">
        <f t="shared" si="8"/>
        <v>2177.56</v>
      </c>
      <c r="O286" s="27">
        <f t="shared" si="9"/>
        <v>-791.84</v>
      </c>
    </row>
    <row r="287" spans="1:15" ht="14.45" hidden="1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1212</v>
      </c>
      <c r="F287" s="3" t="s">
        <v>1213</v>
      </c>
      <c r="G287" s="3" t="s">
        <v>1214</v>
      </c>
      <c r="H287" s="28">
        <v>45306</v>
      </c>
      <c r="I287" s="28">
        <v>45332</v>
      </c>
      <c r="J287" s="2">
        <v>2019.69</v>
      </c>
      <c r="K287" s="28">
        <v>45309</v>
      </c>
      <c r="L287" s="38">
        <v>3</v>
      </c>
      <c r="M287" s="38">
        <v>-23</v>
      </c>
      <c r="N287" s="27">
        <f t="shared" si="8"/>
        <v>6059.07</v>
      </c>
      <c r="O287" s="27">
        <f t="shared" si="9"/>
        <v>-46452.87</v>
      </c>
    </row>
    <row r="288" spans="1:15" ht="14.45" hidden="1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1216</v>
      </c>
      <c r="F288" s="3" t="s">
        <v>1217</v>
      </c>
      <c r="G288" s="3" t="s">
        <v>1218</v>
      </c>
      <c r="H288" s="28">
        <v>45306</v>
      </c>
      <c r="I288" s="28">
        <v>45332</v>
      </c>
      <c r="J288" s="2">
        <v>5352.18</v>
      </c>
      <c r="K288" s="28">
        <v>45309</v>
      </c>
      <c r="L288" s="38">
        <v>3</v>
      </c>
      <c r="M288" s="38">
        <v>-23</v>
      </c>
      <c r="N288" s="27">
        <f t="shared" si="8"/>
        <v>16056.54</v>
      </c>
      <c r="O288" s="27">
        <f t="shared" si="9"/>
        <v>-123100.14000000001</v>
      </c>
    </row>
    <row r="289" spans="1:15" ht="14.45" hidden="1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1220</v>
      </c>
      <c r="F289" s="3" t="s">
        <v>1221</v>
      </c>
      <c r="G289" s="3" t="s">
        <v>1222</v>
      </c>
      <c r="H289" s="28">
        <v>45331</v>
      </c>
      <c r="I289" s="28">
        <v>45360</v>
      </c>
      <c r="J289" s="43">
        <v>678.12</v>
      </c>
      <c r="K289" s="28">
        <v>45344</v>
      </c>
      <c r="L289" s="38">
        <v>13</v>
      </c>
      <c r="M289" s="38">
        <v>-16</v>
      </c>
      <c r="N289" s="27">
        <f t="shared" si="8"/>
        <v>8815.56</v>
      </c>
      <c r="O289" s="27">
        <f t="shared" si="9"/>
        <v>-10849.92</v>
      </c>
    </row>
    <row r="290" spans="1:15" ht="14.45" hidden="1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1224</v>
      </c>
      <c r="F290" s="3" t="s">
        <v>1225</v>
      </c>
      <c r="G290" s="3" t="s">
        <v>276</v>
      </c>
      <c r="H290" s="28">
        <v>45526</v>
      </c>
      <c r="I290" s="28">
        <v>45551</v>
      </c>
      <c r="J290" s="43">
        <v>98.98</v>
      </c>
      <c r="K290" s="28">
        <v>45541</v>
      </c>
      <c r="L290" s="38">
        <v>15</v>
      </c>
      <c r="M290" s="38">
        <v>-10</v>
      </c>
      <c r="N290" s="27">
        <f t="shared" si="8"/>
        <v>1484.7</v>
      </c>
      <c r="O290" s="27">
        <f t="shared" si="9"/>
        <v>-989.80000000000007</v>
      </c>
    </row>
    <row r="291" spans="1:15" ht="14.45" hidden="1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1227</v>
      </c>
      <c r="F291" s="3" t="s">
        <v>1228</v>
      </c>
      <c r="G291" s="3" t="s">
        <v>1229</v>
      </c>
      <c r="H291" s="28">
        <v>45484</v>
      </c>
      <c r="I291" s="28">
        <v>45514</v>
      </c>
      <c r="J291" s="43">
        <v>190.67</v>
      </c>
      <c r="K291" s="28">
        <v>45491</v>
      </c>
      <c r="L291" s="38">
        <v>7</v>
      </c>
      <c r="M291" s="38">
        <v>-23</v>
      </c>
      <c r="N291" s="27">
        <f t="shared" si="8"/>
        <v>1334.6899999999998</v>
      </c>
      <c r="O291" s="27">
        <f t="shared" si="9"/>
        <v>-4385.41</v>
      </c>
    </row>
    <row r="292" spans="1:15" ht="14.45" hidden="1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1231</v>
      </c>
      <c r="F292" s="3" t="s">
        <v>1232</v>
      </c>
      <c r="G292" s="3" t="s">
        <v>1233</v>
      </c>
      <c r="H292" s="28">
        <v>45304</v>
      </c>
      <c r="I292" s="28">
        <v>45332</v>
      </c>
      <c r="J292" s="43">
        <v>177.39</v>
      </c>
      <c r="K292" s="28">
        <v>45309</v>
      </c>
      <c r="L292" s="38">
        <v>5</v>
      </c>
      <c r="M292" s="38">
        <v>-23</v>
      </c>
      <c r="N292" s="27">
        <f t="shared" si="8"/>
        <v>886.94999999999993</v>
      </c>
      <c r="O292" s="27">
        <f t="shared" si="9"/>
        <v>-4079.97</v>
      </c>
    </row>
    <row r="293" spans="1:15" ht="14.45" hidden="1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1235</v>
      </c>
      <c r="F293" s="3" t="s">
        <v>1236</v>
      </c>
      <c r="G293" s="3" t="s">
        <v>1237</v>
      </c>
      <c r="H293" s="28">
        <v>45451</v>
      </c>
      <c r="I293" s="28">
        <v>45481</v>
      </c>
      <c r="J293" s="43">
        <v>98.22</v>
      </c>
      <c r="K293" s="28">
        <v>45476</v>
      </c>
      <c r="L293" s="38">
        <v>25</v>
      </c>
      <c r="M293" s="38">
        <v>-5</v>
      </c>
      <c r="N293" s="27">
        <f t="shared" si="8"/>
        <v>2455.5</v>
      </c>
      <c r="O293" s="27">
        <f t="shared" si="9"/>
        <v>-491.1</v>
      </c>
    </row>
    <row r="294" spans="1:15" ht="14.45" hidden="1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1239</v>
      </c>
      <c r="F294" s="3" t="s">
        <v>1240</v>
      </c>
      <c r="G294" s="3" t="s">
        <v>1241</v>
      </c>
      <c r="H294" s="28">
        <v>45451</v>
      </c>
      <c r="I294" s="28">
        <v>45481</v>
      </c>
      <c r="J294" s="43">
        <v>51.48</v>
      </c>
      <c r="K294" s="28">
        <v>45476</v>
      </c>
      <c r="L294" s="38">
        <v>25</v>
      </c>
      <c r="M294" s="38">
        <v>-5</v>
      </c>
      <c r="N294" s="27">
        <f t="shared" si="8"/>
        <v>1287</v>
      </c>
      <c r="O294" s="27">
        <f t="shared" si="9"/>
        <v>-257.39999999999998</v>
      </c>
    </row>
    <row r="295" spans="1:15" ht="14.45" hidden="1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1243</v>
      </c>
      <c r="F295" s="3" t="s">
        <v>1244</v>
      </c>
      <c r="G295" s="3" t="s">
        <v>969</v>
      </c>
      <c r="H295" s="28">
        <v>45422</v>
      </c>
      <c r="I295" s="28">
        <v>45452</v>
      </c>
      <c r="J295" s="43">
        <v>18.350000000000001</v>
      </c>
      <c r="K295" s="28">
        <v>45440</v>
      </c>
      <c r="L295" s="38">
        <v>18</v>
      </c>
      <c r="M295" s="38">
        <v>-12</v>
      </c>
      <c r="N295" s="27">
        <f t="shared" si="8"/>
        <v>330.3</v>
      </c>
      <c r="O295" s="27">
        <f t="shared" si="9"/>
        <v>-220.20000000000002</v>
      </c>
    </row>
    <row r="296" spans="1:15" ht="14.45" hidden="1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1246</v>
      </c>
      <c r="F296" s="3" t="s">
        <v>1247</v>
      </c>
      <c r="G296" s="3" t="s">
        <v>316</v>
      </c>
      <c r="H296" s="28">
        <v>45505</v>
      </c>
      <c r="I296" s="28">
        <v>45535</v>
      </c>
      <c r="J296" s="43">
        <v>6.1</v>
      </c>
      <c r="K296" s="28">
        <v>45532</v>
      </c>
      <c r="L296" s="38">
        <v>27</v>
      </c>
      <c r="M296" s="38">
        <v>-3</v>
      </c>
      <c r="N296" s="27">
        <f t="shared" si="8"/>
        <v>164.7</v>
      </c>
      <c r="O296" s="27">
        <f t="shared" si="9"/>
        <v>-18.299999999999997</v>
      </c>
    </row>
    <row r="297" spans="1:15" ht="14.45" hidden="1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1249</v>
      </c>
      <c r="F297" s="3" t="s">
        <v>1250</v>
      </c>
      <c r="G297" s="3" t="s">
        <v>335</v>
      </c>
      <c r="H297" s="28">
        <v>45406</v>
      </c>
      <c r="I297" s="28">
        <v>45436</v>
      </c>
      <c r="J297" s="43">
        <v>99.44</v>
      </c>
      <c r="K297" s="28">
        <v>45421</v>
      </c>
      <c r="L297" s="38">
        <v>15</v>
      </c>
      <c r="M297" s="38">
        <v>-15</v>
      </c>
      <c r="N297" s="27">
        <f t="shared" si="8"/>
        <v>1491.6</v>
      </c>
      <c r="O297" s="27">
        <f t="shared" si="9"/>
        <v>-1491.6</v>
      </c>
    </row>
    <row r="298" spans="1:15" ht="14.45" hidden="1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1252</v>
      </c>
      <c r="F298" s="3" t="s">
        <v>1253</v>
      </c>
      <c r="G298" s="3" t="s">
        <v>404</v>
      </c>
      <c r="H298" s="28">
        <v>45336</v>
      </c>
      <c r="I298" s="28">
        <v>45366</v>
      </c>
      <c r="J298" s="43">
        <v>102.58</v>
      </c>
      <c r="K298" s="28">
        <v>45356</v>
      </c>
      <c r="L298" s="38">
        <v>20</v>
      </c>
      <c r="M298" s="38">
        <v>-10</v>
      </c>
      <c r="N298" s="27">
        <f t="shared" si="8"/>
        <v>2051.6</v>
      </c>
      <c r="O298" s="27">
        <f t="shared" si="9"/>
        <v>-1025.8</v>
      </c>
    </row>
    <row r="299" spans="1:15" ht="14.45" hidden="1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1255</v>
      </c>
      <c r="F299" s="3" t="s">
        <v>1256</v>
      </c>
      <c r="G299" s="3" t="s">
        <v>1257</v>
      </c>
      <c r="H299" s="28">
        <v>45362</v>
      </c>
      <c r="I299" s="28">
        <v>45393</v>
      </c>
      <c r="J299" s="43">
        <v>68.84</v>
      </c>
      <c r="K299" s="28">
        <v>45363</v>
      </c>
      <c r="L299" s="38">
        <v>1</v>
      </c>
      <c r="M299" s="38">
        <v>-30</v>
      </c>
      <c r="N299" s="27">
        <f t="shared" si="8"/>
        <v>68.84</v>
      </c>
      <c r="O299" s="27">
        <f t="shared" si="9"/>
        <v>-2065.2000000000003</v>
      </c>
    </row>
    <row r="300" spans="1:15" ht="14.45" hidden="1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1259</v>
      </c>
      <c r="F300" s="3" t="s">
        <v>1260</v>
      </c>
      <c r="G300" s="3" t="s">
        <v>276</v>
      </c>
      <c r="H300" s="28">
        <v>45280</v>
      </c>
      <c r="I300" s="28">
        <v>45310</v>
      </c>
      <c r="J300" s="43">
        <v>98.98</v>
      </c>
      <c r="K300" s="28">
        <v>45303</v>
      </c>
      <c r="L300" s="38">
        <v>23</v>
      </c>
      <c r="M300" s="38">
        <v>-7</v>
      </c>
      <c r="N300" s="27">
        <f t="shared" si="8"/>
        <v>2276.54</v>
      </c>
      <c r="O300" s="27">
        <f t="shared" si="9"/>
        <v>-692.86</v>
      </c>
    </row>
    <row r="301" spans="1:15" ht="14.45" hidden="1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1262</v>
      </c>
      <c r="F301" s="3" t="s">
        <v>1263</v>
      </c>
      <c r="G301" s="3" t="s">
        <v>1264</v>
      </c>
      <c r="H301" s="28">
        <v>45369</v>
      </c>
      <c r="I301" s="28">
        <v>45404</v>
      </c>
      <c r="J301" s="43">
        <v>24.54</v>
      </c>
      <c r="K301" s="28">
        <v>45392</v>
      </c>
      <c r="L301" s="38">
        <v>23</v>
      </c>
      <c r="M301" s="38">
        <v>-12</v>
      </c>
      <c r="N301" s="27">
        <f t="shared" si="8"/>
        <v>564.41999999999996</v>
      </c>
      <c r="O301" s="27">
        <f t="shared" si="9"/>
        <v>-294.48</v>
      </c>
    </row>
    <row r="302" spans="1:15" ht="14.45" hidden="1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1266</v>
      </c>
      <c r="F302" s="3" t="s">
        <v>1267</v>
      </c>
      <c r="G302" s="3" t="s">
        <v>1268</v>
      </c>
      <c r="H302" s="28">
        <v>45387</v>
      </c>
      <c r="I302" s="28">
        <v>45415</v>
      </c>
      <c r="J302" s="2">
        <v>34031.08</v>
      </c>
      <c r="K302" s="28">
        <v>45401</v>
      </c>
      <c r="L302" s="38">
        <v>14</v>
      </c>
      <c r="M302" s="38">
        <v>-14</v>
      </c>
      <c r="N302" s="27">
        <f t="shared" si="8"/>
        <v>476435.12</v>
      </c>
      <c r="O302" s="27">
        <f t="shared" si="9"/>
        <v>-476435.12</v>
      </c>
    </row>
    <row r="303" spans="1:15" ht="14.45" hidden="1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1270</v>
      </c>
      <c r="F303" s="3" t="s">
        <v>1271</v>
      </c>
      <c r="G303" s="3" t="s">
        <v>1272</v>
      </c>
      <c r="H303" s="28">
        <v>45516</v>
      </c>
      <c r="I303" s="28">
        <v>45551</v>
      </c>
      <c r="J303" s="43">
        <v>111.29</v>
      </c>
      <c r="K303" s="28">
        <v>45538</v>
      </c>
      <c r="L303" s="38">
        <v>22</v>
      </c>
      <c r="M303" s="38">
        <v>-13</v>
      </c>
      <c r="N303" s="27">
        <f t="shared" si="8"/>
        <v>2448.38</v>
      </c>
      <c r="O303" s="27">
        <f t="shared" si="9"/>
        <v>-1446.77</v>
      </c>
    </row>
    <row r="304" spans="1:15" ht="14.45" hidden="1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1274</v>
      </c>
      <c r="F304" s="3" t="s">
        <v>1275</v>
      </c>
      <c r="G304" s="3" t="s">
        <v>1276</v>
      </c>
      <c r="H304" s="28">
        <v>45331</v>
      </c>
      <c r="I304" s="28">
        <v>45360</v>
      </c>
      <c r="J304" s="43">
        <v>337.64</v>
      </c>
      <c r="K304" s="28">
        <v>45344</v>
      </c>
      <c r="L304" s="38">
        <v>13</v>
      </c>
      <c r="M304" s="38">
        <v>-16</v>
      </c>
      <c r="N304" s="27">
        <f t="shared" si="8"/>
        <v>4389.32</v>
      </c>
      <c r="O304" s="27">
        <f t="shared" si="9"/>
        <v>-5402.24</v>
      </c>
    </row>
    <row r="305" spans="1:15" ht="14.45" hidden="1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1278</v>
      </c>
      <c r="F305" s="3" t="s">
        <v>1279</v>
      </c>
      <c r="G305" s="3" t="s">
        <v>1280</v>
      </c>
      <c r="H305" s="28">
        <v>45332</v>
      </c>
      <c r="I305" s="28">
        <v>45360</v>
      </c>
      <c r="J305" s="43">
        <v>57.64</v>
      </c>
      <c r="K305" s="28">
        <v>45344</v>
      </c>
      <c r="L305" s="38">
        <v>12</v>
      </c>
      <c r="M305" s="38">
        <v>-16</v>
      </c>
      <c r="N305" s="27">
        <f t="shared" si="8"/>
        <v>691.68000000000006</v>
      </c>
      <c r="O305" s="27">
        <f t="shared" si="9"/>
        <v>-922.24</v>
      </c>
    </row>
    <row r="306" spans="1:15" ht="14.45" hidden="1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1282</v>
      </c>
      <c r="F306" s="3" t="s">
        <v>1283</v>
      </c>
      <c r="G306" s="3" t="s">
        <v>1284</v>
      </c>
      <c r="H306" s="28">
        <v>45331</v>
      </c>
      <c r="I306" s="28">
        <v>45360</v>
      </c>
      <c r="J306" s="2">
        <v>87542.36</v>
      </c>
      <c r="K306" s="28">
        <v>45344</v>
      </c>
      <c r="L306" s="38">
        <v>13</v>
      </c>
      <c r="M306" s="38">
        <v>-16</v>
      </c>
      <c r="N306" s="27">
        <f t="shared" si="8"/>
        <v>1138050.68</v>
      </c>
      <c r="O306" s="27">
        <f t="shared" si="9"/>
        <v>-1400677.76</v>
      </c>
    </row>
    <row r="307" spans="1:15" ht="14.45" hidden="1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1286</v>
      </c>
      <c r="F307" s="3" t="s">
        <v>1287</v>
      </c>
      <c r="G307" s="3" t="s">
        <v>1288</v>
      </c>
      <c r="H307" s="28">
        <v>45304</v>
      </c>
      <c r="I307" s="28">
        <v>45332</v>
      </c>
      <c r="J307" s="43">
        <v>115.29</v>
      </c>
      <c r="K307" s="28">
        <v>45309</v>
      </c>
      <c r="L307" s="38">
        <v>5</v>
      </c>
      <c r="M307" s="38">
        <v>-23</v>
      </c>
      <c r="N307" s="27">
        <f t="shared" si="8"/>
        <v>576.45000000000005</v>
      </c>
      <c r="O307" s="27">
        <f t="shared" si="9"/>
        <v>-2651.67</v>
      </c>
    </row>
    <row r="308" spans="1:15" ht="14.45" hidden="1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1290</v>
      </c>
      <c r="F308" s="3" t="s">
        <v>1291</v>
      </c>
      <c r="G308" s="3" t="s">
        <v>1292</v>
      </c>
      <c r="H308" s="28">
        <v>45363</v>
      </c>
      <c r="I308" s="28">
        <v>45393</v>
      </c>
      <c r="J308" s="43">
        <v>31.67</v>
      </c>
      <c r="K308" s="28">
        <v>45373</v>
      </c>
      <c r="L308" s="38">
        <v>10</v>
      </c>
      <c r="M308" s="38">
        <v>-20</v>
      </c>
      <c r="N308" s="27">
        <f t="shared" si="8"/>
        <v>316.70000000000005</v>
      </c>
      <c r="O308" s="27">
        <f t="shared" si="9"/>
        <v>-633.40000000000009</v>
      </c>
    </row>
    <row r="309" spans="1:15" ht="14.45" hidden="1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1294</v>
      </c>
      <c r="F309" s="3" t="s">
        <v>1295</v>
      </c>
      <c r="G309" s="3" t="s">
        <v>1296</v>
      </c>
      <c r="H309" s="28">
        <v>45391</v>
      </c>
      <c r="I309" s="28">
        <v>45425</v>
      </c>
      <c r="J309" s="43">
        <v>74.62</v>
      </c>
      <c r="K309" s="28">
        <v>45412</v>
      </c>
      <c r="L309" s="38">
        <v>21</v>
      </c>
      <c r="M309" s="38">
        <v>-13</v>
      </c>
      <c r="N309" s="27">
        <f t="shared" si="8"/>
        <v>1567.02</v>
      </c>
      <c r="O309" s="27">
        <f t="shared" si="9"/>
        <v>-970.06000000000006</v>
      </c>
    </row>
    <row r="310" spans="1:15" ht="14.45" hidden="1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1298</v>
      </c>
      <c r="F310" s="3" t="s">
        <v>1299</v>
      </c>
      <c r="G310" s="3" t="s">
        <v>469</v>
      </c>
      <c r="H310" s="28">
        <v>45332</v>
      </c>
      <c r="I310" s="28">
        <v>45360</v>
      </c>
      <c r="J310" s="43">
        <v>17.13</v>
      </c>
      <c r="K310" s="28">
        <v>45344</v>
      </c>
      <c r="L310" s="38">
        <v>12</v>
      </c>
      <c r="M310" s="38">
        <v>-16</v>
      </c>
      <c r="N310" s="27">
        <f t="shared" si="8"/>
        <v>205.56</v>
      </c>
      <c r="O310" s="27">
        <f t="shared" si="9"/>
        <v>-274.08</v>
      </c>
    </row>
    <row r="311" spans="1:15" ht="14.45" hidden="1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1301</v>
      </c>
      <c r="F311" s="3" t="s">
        <v>1302</v>
      </c>
      <c r="G311" s="3" t="s">
        <v>335</v>
      </c>
      <c r="H311" s="28">
        <v>45280</v>
      </c>
      <c r="I311" s="28">
        <v>45310</v>
      </c>
      <c r="J311" s="43">
        <v>99.44</v>
      </c>
      <c r="K311" s="28">
        <v>45303</v>
      </c>
      <c r="L311" s="38">
        <v>23</v>
      </c>
      <c r="M311" s="38">
        <v>-7</v>
      </c>
      <c r="N311" s="27">
        <f t="shared" si="8"/>
        <v>2287.12</v>
      </c>
      <c r="O311" s="27">
        <f t="shared" si="9"/>
        <v>-696.07999999999993</v>
      </c>
    </row>
    <row r="312" spans="1:15" ht="14.45" hidden="1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1304</v>
      </c>
      <c r="F312" s="3" t="s">
        <v>1305</v>
      </c>
      <c r="G312" s="3" t="s">
        <v>1306</v>
      </c>
      <c r="H312" s="28">
        <v>45484</v>
      </c>
      <c r="I312" s="28">
        <v>45514</v>
      </c>
      <c r="J312" s="2">
        <v>1068.71</v>
      </c>
      <c r="K312" s="28">
        <v>45491</v>
      </c>
      <c r="L312" s="38">
        <v>7</v>
      </c>
      <c r="M312" s="38">
        <v>-23</v>
      </c>
      <c r="N312" s="27">
        <f t="shared" si="8"/>
        <v>7480.97</v>
      </c>
      <c r="O312" s="27">
        <f t="shared" si="9"/>
        <v>-24580.33</v>
      </c>
    </row>
    <row r="313" spans="1:15" ht="14.45" hidden="1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1308</v>
      </c>
      <c r="F313" s="3" t="s">
        <v>1309</v>
      </c>
      <c r="G313" s="3" t="s">
        <v>1310</v>
      </c>
      <c r="H313" s="28">
        <v>45474</v>
      </c>
      <c r="I313" s="28">
        <v>45504</v>
      </c>
      <c r="J313" s="2">
        <v>1530</v>
      </c>
      <c r="K313" s="28">
        <v>45483</v>
      </c>
      <c r="L313" s="38">
        <v>9</v>
      </c>
      <c r="M313" s="38">
        <v>-21</v>
      </c>
      <c r="N313" s="27">
        <f t="shared" si="8"/>
        <v>13770</v>
      </c>
      <c r="O313" s="27">
        <f t="shared" si="9"/>
        <v>-32130</v>
      </c>
    </row>
    <row r="314" spans="1:15" ht="14.45" hidden="1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1312</v>
      </c>
      <c r="F314" s="3" t="s">
        <v>1313</v>
      </c>
      <c r="G314" s="3" t="s">
        <v>1314</v>
      </c>
      <c r="H314" s="28">
        <v>45421</v>
      </c>
      <c r="I314" s="28">
        <v>45451</v>
      </c>
      <c r="J314" s="43">
        <v>174.47</v>
      </c>
      <c r="K314" s="28">
        <v>45440</v>
      </c>
      <c r="L314" s="38">
        <v>19</v>
      </c>
      <c r="M314" s="38">
        <v>-11</v>
      </c>
      <c r="N314" s="27">
        <f t="shared" si="8"/>
        <v>3314.93</v>
      </c>
      <c r="O314" s="27">
        <f t="shared" si="9"/>
        <v>-1919.17</v>
      </c>
    </row>
    <row r="315" spans="1:15" ht="14.45" hidden="1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1316</v>
      </c>
      <c r="F315" s="3" t="s">
        <v>1317</v>
      </c>
      <c r="G315" s="3" t="s">
        <v>335</v>
      </c>
      <c r="H315" s="28">
        <v>45464</v>
      </c>
      <c r="I315" s="28">
        <v>45488</v>
      </c>
      <c r="J315" s="43">
        <v>99.44</v>
      </c>
      <c r="K315" s="28">
        <v>45478</v>
      </c>
      <c r="L315" s="38">
        <v>14</v>
      </c>
      <c r="M315" s="38">
        <v>-10</v>
      </c>
      <c r="N315" s="27">
        <f t="shared" si="8"/>
        <v>1392.1599999999999</v>
      </c>
      <c r="O315" s="27">
        <f t="shared" si="9"/>
        <v>-994.4</v>
      </c>
    </row>
    <row r="316" spans="1:15" ht="14.45" hidden="1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1319</v>
      </c>
      <c r="F316" s="3" t="s">
        <v>1320</v>
      </c>
      <c r="G316" s="3" t="s">
        <v>1321</v>
      </c>
      <c r="H316" s="28">
        <v>45330</v>
      </c>
      <c r="I316" s="28">
        <v>45363</v>
      </c>
      <c r="J316" s="43">
        <v>92.53</v>
      </c>
      <c r="K316" s="28">
        <v>45345</v>
      </c>
      <c r="L316" s="38">
        <v>15</v>
      </c>
      <c r="M316" s="38">
        <v>-18</v>
      </c>
      <c r="N316" s="27">
        <f t="shared" si="8"/>
        <v>1387.95</v>
      </c>
      <c r="O316" s="27">
        <f t="shared" si="9"/>
        <v>-1665.54</v>
      </c>
    </row>
    <row r="317" spans="1:15" ht="14.45" hidden="1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1325</v>
      </c>
      <c r="F317" s="3" t="s">
        <v>1326</v>
      </c>
      <c r="G317" s="3" t="s">
        <v>1327</v>
      </c>
      <c r="H317" s="28">
        <v>45483</v>
      </c>
      <c r="I317" s="28">
        <v>45513</v>
      </c>
      <c r="J317" s="2">
        <v>2000</v>
      </c>
      <c r="K317" s="28">
        <v>45491</v>
      </c>
      <c r="L317" s="38">
        <v>8</v>
      </c>
      <c r="M317" s="38">
        <v>-22</v>
      </c>
      <c r="N317" s="27">
        <f t="shared" si="8"/>
        <v>16000</v>
      </c>
      <c r="O317" s="27">
        <f t="shared" si="9"/>
        <v>-44000</v>
      </c>
    </row>
    <row r="318" spans="1:15" ht="14.45" hidden="1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1329</v>
      </c>
      <c r="F318" s="3" t="s">
        <v>1330</v>
      </c>
      <c r="G318" s="3" t="s">
        <v>1331</v>
      </c>
      <c r="H318" s="28">
        <v>45484</v>
      </c>
      <c r="I318" s="28">
        <v>45514</v>
      </c>
      <c r="J318" s="43">
        <v>77.44</v>
      </c>
      <c r="K318" s="28">
        <v>45491</v>
      </c>
      <c r="L318" s="38">
        <v>7</v>
      </c>
      <c r="M318" s="38">
        <v>-23</v>
      </c>
      <c r="N318" s="27">
        <f t="shared" si="8"/>
        <v>542.07999999999993</v>
      </c>
      <c r="O318" s="27">
        <f t="shared" si="9"/>
        <v>-1781.12</v>
      </c>
    </row>
    <row r="319" spans="1:15" ht="14.45" hidden="1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1333</v>
      </c>
      <c r="F319" s="3" t="s">
        <v>1334</v>
      </c>
      <c r="G319" s="3" t="s">
        <v>1335</v>
      </c>
      <c r="H319" s="28">
        <v>45451</v>
      </c>
      <c r="I319" s="28">
        <v>45481</v>
      </c>
      <c r="J319" s="43">
        <v>240.71</v>
      </c>
      <c r="K319" s="28">
        <v>45477</v>
      </c>
      <c r="L319" s="38">
        <v>26</v>
      </c>
      <c r="M319" s="38">
        <v>-4</v>
      </c>
      <c r="N319" s="27">
        <f t="shared" si="8"/>
        <v>6258.46</v>
      </c>
      <c r="O319" s="27">
        <f t="shared" si="9"/>
        <v>-962.84</v>
      </c>
    </row>
    <row r="320" spans="1:15" ht="14.45" hidden="1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1337</v>
      </c>
      <c r="F320" s="3" t="s">
        <v>1338</v>
      </c>
      <c r="G320" s="3" t="s">
        <v>1339</v>
      </c>
      <c r="H320" s="28">
        <v>45422</v>
      </c>
      <c r="I320" s="28">
        <v>45452</v>
      </c>
      <c r="J320" s="43">
        <v>436.15</v>
      </c>
      <c r="K320" s="28">
        <v>45440</v>
      </c>
      <c r="L320" s="38">
        <v>18</v>
      </c>
      <c r="M320" s="38">
        <v>-12</v>
      </c>
      <c r="N320" s="27">
        <f t="shared" si="8"/>
        <v>7850.7</v>
      </c>
      <c r="O320" s="27">
        <f t="shared" si="9"/>
        <v>-5233.7999999999993</v>
      </c>
    </row>
    <row r="321" spans="1:15" ht="14.45" hidden="1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1341</v>
      </c>
      <c r="F321" s="3" t="s">
        <v>1342</v>
      </c>
      <c r="G321" s="3" t="s">
        <v>1201</v>
      </c>
      <c r="H321" s="28">
        <v>45526</v>
      </c>
      <c r="I321" s="28">
        <v>45551</v>
      </c>
      <c r="J321" s="43">
        <v>179.48</v>
      </c>
      <c r="K321" s="28">
        <v>45541</v>
      </c>
      <c r="L321" s="38">
        <v>15</v>
      </c>
      <c r="M321" s="38">
        <v>-10</v>
      </c>
      <c r="N321" s="27">
        <f t="shared" si="8"/>
        <v>2692.2</v>
      </c>
      <c r="O321" s="27">
        <f t="shared" si="9"/>
        <v>-1794.8</v>
      </c>
    </row>
    <row r="322" spans="1:15" ht="14.45" hidden="1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1344</v>
      </c>
      <c r="F322" s="3" t="s">
        <v>1345</v>
      </c>
      <c r="G322" s="3" t="s">
        <v>1346</v>
      </c>
      <c r="H322" s="28">
        <v>45447</v>
      </c>
      <c r="I322" s="28">
        <v>45477</v>
      </c>
      <c r="J322" s="43">
        <v>384</v>
      </c>
      <c r="K322" s="28">
        <v>45449</v>
      </c>
      <c r="L322" s="38">
        <v>2</v>
      </c>
      <c r="M322" s="38">
        <v>-28</v>
      </c>
      <c r="N322" s="27">
        <f t="shared" si="8"/>
        <v>768</v>
      </c>
      <c r="O322" s="27">
        <f t="shared" si="9"/>
        <v>-10752</v>
      </c>
    </row>
    <row r="323" spans="1:15" ht="14.45" hidden="1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1348</v>
      </c>
      <c r="F323" s="3" t="s">
        <v>1349</v>
      </c>
      <c r="G323" s="3" t="s">
        <v>1350</v>
      </c>
      <c r="H323" s="28">
        <v>45305</v>
      </c>
      <c r="I323" s="28">
        <v>45332</v>
      </c>
      <c r="J323" s="43">
        <v>46.25</v>
      </c>
      <c r="K323" s="28">
        <v>45309</v>
      </c>
      <c r="L323" s="38">
        <v>4</v>
      </c>
      <c r="M323" s="38">
        <v>-23</v>
      </c>
      <c r="N323" s="27">
        <f t="shared" si="8"/>
        <v>185</v>
      </c>
      <c r="O323" s="27">
        <f t="shared" si="9"/>
        <v>-1063.75</v>
      </c>
    </row>
    <row r="324" spans="1:15" ht="14.45" hidden="1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1352</v>
      </c>
      <c r="F324" s="3" t="s">
        <v>1353</v>
      </c>
      <c r="G324" s="3" t="s">
        <v>1354</v>
      </c>
      <c r="H324" s="28">
        <v>45332</v>
      </c>
      <c r="I324" s="28">
        <v>45360</v>
      </c>
      <c r="J324" s="2">
        <v>1687.19</v>
      </c>
      <c r="K324" s="28">
        <v>45344</v>
      </c>
      <c r="L324" s="38">
        <v>12</v>
      </c>
      <c r="M324" s="38">
        <v>-16</v>
      </c>
      <c r="N324" s="27">
        <f t="shared" si="8"/>
        <v>20246.28</v>
      </c>
      <c r="O324" s="27">
        <f t="shared" si="9"/>
        <v>-26995.040000000001</v>
      </c>
    </row>
    <row r="325" spans="1:15" ht="14.45" hidden="1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1356</v>
      </c>
      <c r="F325" s="3" t="s">
        <v>1357</v>
      </c>
      <c r="G325" s="3" t="s">
        <v>1358</v>
      </c>
      <c r="H325" s="28">
        <v>45478</v>
      </c>
      <c r="I325" s="28">
        <v>45508</v>
      </c>
      <c r="J325" s="43">
        <v>110</v>
      </c>
      <c r="K325" s="28">
        <v>45483</v>
      </c>
      <c r="L325" s="38">
        <v>5</v>
      </c>
      <c r="M325" s="38">
        <v>-25</v>
      </c>
      <c r="N325" s="27">
        <f t="shared" si="8"/>
        <v>550</v>
      </c>
      <c r="O325" s="27">
        <f t="shared" si="9"/>
        <v>-2750</v>
      </c>
    </row>
    <row r="326" spans="1:15" ht="14.45" hidden="1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1360</v>
      </c>
      <c r="F326" s="3" t="s">
        <v>1361</v>
      </c>
      <c r="G326" s="3" t="s">
        <v>606</v>
      </c>
      <c r="H326" s="28">
        <v>45475</v>
      </c>
      <c r="I326" s="28">
        <v>45505</v>
      </c>
      <c r="J326" s="2">
        <v>3000</v>
      </c>
      <c r="K326" s="28">
        <v>45483</v>
      </c>
      <c r="L326" s="38">
        <v>8</v>
      </c>
      <c r="M326" s="38">
        <v>-22</v>
      </c>
      <c r="N326" s="27">
        <f t="shared" si="8"/>
        <v>24000</v>
      </c>
      <c r="O326" s="27">
        <f t="shared" si="9"/>
        <v>-66000</v>
      </c>
    </row>
    <row r="327" spans="1:15" ht="14.45" hidden="1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1363</v>
      </c>
      <c r="F327" s="3" t="s">
        <v>1364</v>
      </c>
      <c r="G327" s="3" t="s">
        <v>969</v>
      </c>
      <c r="H327" s="28">
        <v>45484</v>
      </c>
      <c r="I327" s="28">
        <v>45514</v>
      </c>
      <c r="J327" s="43">
        <v>18.350000000000001</v>
      </c>
      <c r="K327" s="28">
        <v>45491</v>
      </c>
      <c r="L327" s="38">
        <v>7</v>
      </c>
      <c r="M327" s="38">
        <v>-23</v>
      </c>
      <c r="N327" s="27">
        <f t="shared" ref="N327:N390" si="10">J327*L327</f>
        <v>128.45000000000002</v>
      </c>
      <c r="O327" s="27">
        <f t="shared" ref="O327:O390" si="11">J327*M327</f>
        <v>-422.05</v>
      </c>
    </row>
    <row r="328" spans="1:15" ht="14.45" hidden="1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1366</v>
      </c>
      <c r="F328" s="3" t="s">
        <v>1367</v>
      </c>
      <c r="G328" s="3" t="s">
        <v>1368</v>
      </c>
      <c r="H328" s="28">
        <v>45542</v>
      </c>
      <c r="I328" s="28">
        <v>45576</v>
      </c>
      <c r="J328" s="43">
        <v>131.04</v>
      </c>
      <c r="K328" s="28">
        <v>45555</v>
      </c>
      <c r="L328" s="38">
        <v>13</v>
      </c>
      <c r="M328" s="38">
        <v>-21</v>
      </c>
      <c r="N328" s="27">
        <f t="shared" si="10"/>
        <v>1703.52</v>
      </c>
      <c r="O328" s="27">
        <f t="shared" si="11"/>
        <v>-2751.8399999999997</v>
      </c>
    </row>
    <row r="329" spans="1:15" ht="14.45" hidden="1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1370</v>
      </c>
      <c r="F329" s="3" t="s">
        <v>1371</v>
      </c>
      <c r="G329" s="3" t="s">
        <v>1372</v>
      </c>
      <c r="H329" s="28">
        <v>45426</v>
      </c>
      <c r="I329" s="28">
        <v>45446</v>
      </c>
      <c r="J329" s="43">
        <v>82.76</v>
      </c>
      <c r="K329" s="28">
        <v>45428</v>
      </c>
      <c r="L329" s="38">
        <v>2</v>
      </c>
      <c r="M329" s="38">
        <v>-18</v>
      </c>
      <c r="N329" s="27">
        <f t="shared" si="10"/>
        <v>165.52</v>
      </c>
      <c r="O329" s="27">
        <f t="shared" si="11"/>
        <v>-1489.68</v>
      </c>
    </row>
    <row r="330" spans="1:15" ht="14.45" hidden="1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1374</v>
      </c>
      <c r="F330" s="3" t="s">
        <v>1375</v>
      </c>
      <c r="G330" s="3" t="s">
        <v>1376</v>
      </c>
      <c r="H330" s="28">
        <v>45421</v>
      </c>
      <c r="I330" s="28">
        <v>45451</v>
      </c>
      <c r="J330" s="43">
        <v>581.66</v>
      </c>
      <c r="K330" s="28">
        <v>45440</v>
      </c>
      <c r="L330" s="38">
        <v>19</v>
      </c>
      <c r="M330" s="38">
        <v>-11</v>
      </c>
      <c r="N330" s="27">
        <f t="shared" si="10"/>
        <v>11051.539999999999</v>
      </c>
      <c r="O330" s="27">
        <f t="shared" si="11"/>
        <v>-6398.2599999999993</v>
      </c>
    </row>
    <row r="331" spans="1:15" ht="14.45" hidden="1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1378</v>
      </c>
      <c r="F331" s="3" t="s">
        <v>1379</v>
      </c>
      <c r="G331" s="3" t="s">
        <v>606</v>
      </c>
      <c r="H331" s="28">
        <v>45510</v>
      </c>
      <c r="I331" s="28">
        <v>45540</v>
      </c>
      <c r="J331" s="2">
        <v>3000</v>
      </c>
      <c r="K331" s="28">
        <v>45533</v>
      </c>
      <c r="L331" s="38">
        <v>23</v>
      </c>
      <c r="M331" s="38">
        <v>-7</v>
      </c>
      <c r="N331" s="27">
        <f t="shared" si="10"/>
        <v>69000</v>
      </c>
      <c r="O331" s="27">
        <f t="shared" si="11"/>
        <v>-21000</v>
      </c>
    </row>
    <row r="332" spans="1:15" ht="14.45" hidden="1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1381</v>
      </c>
      <c r="F332" s="3" t="s">
        <v>1382</v>
      </c>
      <c r="G332" s="3" t="s">
        <v>1383</v>
      </c>
      <c r="H332" s="28">
        <v>45484</v>
      </c>
      <c r="I332" s="28">
        <v>45514</v>
      </c>
      <c r="J332" s="2">
        <v>2665.41</v>
      </c>
      <c r="K332" s="28">
        <v>45498</v>
      </c>
      <c r="L332" s="38">
        <v>14</v>
      </c>
      <c r="M332" s="38">
        <v>-16</v>
      </c>
      <c r="N332" s="27">
        <f t="shared" si="10"/>
        <v>37315.74</v>
      </c>
      <c r="O332" s="27">
        <f t="shared" si="11"/>
        <v>-42646.559999999998</v>
      </c>
    </row>
    <row r="333" spans="1:15" ht="14.45" hidden="1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1385</v>
      </c>
      <c r="F333" s="3" t="s">
        <v>1386</v>
      </c>
      <c r="G333" s="3" t="s">
        <v>1387</v>
      </c>
      <c r="H333" s="28">
        <v>45484</v>
      </c>
      <c r="I333" s="28">
        <v>45514</v>
      </c>
      <c r="J333" s="43">
        <v>113.74</v>
      </c>
      <c r="K333" s="28">
        <v>45491</v>
      </c>
      <c r="L333" s="38">
        <v>7</v>
      </c>
      <c r="M333" s="38">
        <v>-23</v>
      </c>
      <c r="N333" s="27">
        <f t="shared" si="10"/>
        <v>796.18</v>
      </c>
      <c r="O333" s="27">
        <f t="shared" si="11"/>
        <v>-2616.02</v>
      </c>
    </row>
    <row r="334" spans="1:15" ht="14.45" hidden="1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1389</v>
      </c>
      <c r="F334" s="3" t="s">
        <v>1390</v>
      </c>
      <c r="G334" s="3" t="s">
        <v>1391</v>
      </c>
      <c r="H334" s="28">
        <v>45363</v>
      </c>
      <c r="I334" s="28">
        <v>45393</v>
      </c>
      <c r="J334" s="43">
        <v>105.33</v>
      </c>
      <c r="K334" s="28">
        <v>45373</v>
      </c>
      <c r="L334" s="38">
        <v>10</v>
      </c>
      <c r="M334" s="38">
        <v>-20</v>
      </c>
      <c r="N334" s="27">
        <f t="shared" si="10"/>
        <v>1053.3</v>
      </c>
      <c r="O334" s="27">
        <f t="shared" si="11"/>
        <v>-2106.6</v>
      </c>
    </row>
    <row r="335" spans="1:15" ht="14.45" hidden="1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1393</v>
      </c>
      <c r="F335" s="3" t="s">
        <v>1394</v>
      </c>
      <c r="G335" s="3" t="s">
        <v>1395</v>
      </c>
      <c r="H335" s="28">
        <v>45398</v>
      </c>
      <c r="I335" s="28">
        <v>45432</v>
      </c>
      <c r="J335" s="43">
        <v>112.31</v>
      </c>
      <c r="K335" s="28">
        <v>45412</v>
      </c>
      <c r="L335" s="38">
        <v>14</v>
      </c>
      <c r="M335" s="38">
        <v>-20</v>
      </c>
      <c r="N335" s="27">
        <f t="shared" si="10"/>
        <v>1572.3400000000001</v>
      </c>
      <c r="O335" s="27">
        <f t="shared" si="11"/>
        <v>-2246.1999999999998</v>
      </c>
    </row>
    <row r="336" spans="1:15" ht="14.45" hidden="1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1397</v>
      </c>
      <c r="F336" s="3" t="s">
        <v>1398</v>
      </c>
      <c r="G336" s="3" t="s">
        <v>276</v>
      </c>
      <c r="H336" s="28">
        <v>45406</v>
      </c>
      <c r="I336" s="28">
        <v>45436</v>
      </c>
      <c r="J336" s="43">
        <v>98.98</v>
      </c>
      <c r="K336" s="28">
        <v>45421</v>
      </c>
      <c r="L336" s="38">
        <v>15</v>
      </c>
      <c r="M336" s="38">
        <v>-15</v>
      </c>
      <c r="N336" s="27">
        <f t="shared" si="10"/>
        <v>1484.7</v>
      </c>
      <c r="O336" s="27">
        <f t="shared" si="11"/>
        <v>-1484.7</v>
      </c>
    </row>
    <row r="337" spans="1:15" ht="14.45" hidden="1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1400</v>
      </c>
      <c r="F337" s="3" t="s">
        <v>1401</v>
      </c>
      <c r="G337" s="3" t="s">
        <v>1402</v>
      </c>
      <c r="H337" s="28">
        <v>45542</v>
      </c>
      <c r="I337" s="28">
        <v>45576</v>
      </c>
      <c r="J337" s="43">
        <v>619.25</v>
      </c>
      <c r="K337" s="28">
        <v>45555</v>
      </c>
      <c r="L337" s="38">
        <v>13</v>
      </c>
      <c r="M337" s="38">
        <v>-21</v>
      </c>
      <c r="N337" s="27">
        <f t="shared" si="10"/>
        <v>8050.25</v>
      </c>
      <c r="O337" s="27">
        <f t="shared" si="11"/>
        <v>-13004.25</v>
      </c>
    </row>
    <row r="338" spans="1:15" ht="14.45" hidden="1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1404</v>
      </c>
      <c r="F338" s="3" t="s">
        <v>1405</v>
      </c>
      <c r="G338" s="3" t="s">
        <v>626</v>
      </c>
      <c r="H338" s="28">
        <v>45330</v>
      </c>
      <c r="I338" s="28">
        <v>45363</v>
      </c>
      <c r="J338" s="43">
        <v>52.82</v>
      </c>
      <c r="K338" s="28">
        <v>45345</v>
      </c>
      <c r="L338" s="38">
        <v>15</v>
      </c>
      <c r="M338" s="38">
        <v>-18</v>
      </c>
      <c r="N338" s="27">
        <f t="shared" si="10"/>
        <v>792.3</v>
      </c>
      <c r="O338" s="27">
        <f t="shared" si="11"/>
        <v>-950.76</v>
      </c>
    </row>
    <row r="339" spans="1:15" ht="14.45" hidden="1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1407</v>
      </c>
      <c r="F339" s="3" t="s">
        <v>1408</v>
      </c>
      <c r="G339" s="3" t="s">
        <v>276</v>
      </c>
      <c r="H339" s="28">
        <v>45280</v>
      </c>
      <c r="I339" s="28">
        <v>45310</v>
      </c>
      <c r="J339" s="43">
        <v>98.98</v>
      </c>
      <c r="K339" s="28">
        <v>45303</v>
      </c>
      <c r="L339" s="38">
        <v>23</v>
      </c>
      <c r="M339" s="38">
        <v>-7</v>
      </c>
      <c r="N339" s="27">
        <f t="shared" si="10"/>
        <v>2276.54</v>
      </c>
      <c r="O339" s="27">
        <f t="shared" si="11"/>
        <v>-692.86</v>
      </c>
    </row>
    <row r="340" spans="1:15" ht="14.45" hidden="1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1410</v>
      </c>
      <c r="F340" s="3" t="s">
        <v>1411</v>
      </c>
      <c r="G340" s="3" t="s">
        <v>1372</v>
      </c>
      <c r="H340" s="28">
        <v>45479</v>
      </c>
      <c r="I340" s="28">
        <v>45513</v>
      </c>
      <c r="J340" s="43">
        <v>82.76</v>
      </c>
      <c r="K340" s="28">
        <v>45491</v>
      </c>
      <c r="L340" s="38">
        <v>12</v>
      </c>
      <c r="M340" s="38">
        <v>-22</v>
      </c>
      <c r="N340" s="27">
        <f t="shared" si="10"/>
        <v>993.12000000000012</v>
      </c>
      <c r="O340" s="27">
        <f t="shared" si="11"/>
        <v>-1820.72</v>
      </c>
    </row>
    <row r="341" spans="1:15" ht="14.45" hidden="1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1413</v>
      </c>
      <c r="F341" s="3" t="s">
        <v>1414</v>
      </c>
      <c r="G341" s="3" t="s">
        <v>1415</v>
      </c>
      <c r="H341" s="28">
        <v>45451</v>
      </c>
      <c r="I341" s="28">
        <v>45481</v>
      </c>
      <c r="J341" s="43">
        <v>69.069999999999993</v>
      </c>
      <c r="K341" s="28">
        <v>45477</v>
      </c>
      <c r="L341" s="38">
        <v>26</v>
      </c>
      <c r="M341" s="38">
        <v>-4</v>
      </c>
      <c r="N341" s="27">
        <f t="shared" si="10"/>
        <v>1795.8199999999997</v>
      </c>
      <c r="O341" s="27">
        <f t="shared" si="11"/>
        <v>-276.27999999999997</v>
      </c>
    </row>
    <row r="342" spans="1:15" ht="14.45" hidden="1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1417</v>
      </c>
      <c r="F342" s="3" t="s">
        <v>1418</v>
      </c>
      <c r="G342" s="3" t="s">
        <v>1419</v>
      </c>
      <c r="H342" s="28">
        <v>45363</v>
      </c>
      <c r="I342" s="28">
        <v>45393</v>
      </c>
      <c r="J342" s="43">
        <v>727.56</v>
      </c>
      <c r="K342" s="28">
        <v>45373</v>
      </c>
      <c r="L342" s="38">
        <v>10</v>
      </c>
      <c r="M342" s="38">
        <v>-20</v>
      </c>
      <c r="N342" s="27">
        <f t="shared" si="10"/>
        <v>7275.5999999999995</v>
      </c>
      <c r="O342" s="27">
        <f t="shared" si="11"/>
        <v>-14551.199999999999</v>
      </c>
    </row>
    <row r="343" spans="1:15" ht="14.45" hidden="1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1421</v>
      </c>
      <c r="F343" s="3" t="s">
        <v>1422</v>
      </c>
      <c r="G343" s="3" t="s">
        <v>1423</v>
      </c>
      <c r="H343" s="28">
        <v>45451</v>
      </c>
      <c r="I343" s="28">
        <v>45481</v>
      </c>
      <c r="J343" s="43">
        <v>652.23</v>
      </c>
      <c r="K343" s="28">
        <v>45476</v>
      </c>
      <c r="L343" s="38">
        <v>25</v>
      </c>
      <c r="M343" s="38">
        <v>-5</v>
      </c>
      <c r="N343" s="27">
        <f t="shared" si="10"/>
        <v>16305.75</v>
      </c>
      <c r="O343" s="27">
        <f t="shared" si="11"/>
        <v>-3261.15</v>
      </c>
    </row>
    <row r="344" spans="1:15" ht="14.45" hidden="1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1425</v>
      </c>
      <c r="F344" s="3" t="s">
        <v>1426</v>
      </c>
      <c r="G344" s="3" t="s">
        <v>1427</v>
      </c>
      <c r="H344" s="28">
        <v>45345</v>
      </c>
      <c r="I344" s="28">
        <v>45374</v>
      </c>
      <c r="J344" s="43">
        <v>1.7</v>
      </c>
      <c r="K344" s="28">
        <v>45373</v>
      </c>
      <c r="L344" s="38">
        <v>28</v>
      </c>
      <c r="M344" s="38">
        <v>-1</v>
      </c>
      <c r="N344" s="27">
        <f t="shared" si="10"/>
        <v>47.6</v>
      </c>
      <c r="O344" s="27">
        <f t="shared" si="11"/>
        <v>-1.7</v>
      </c>
    </row>
    <row r="345" spans="1:15" ht="14.45" hidden="1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1429</v>
      </c>
      <c r="F345" s="3" t="s">
        <v>1430</v>
      </c>
      <c r="G345" s="3" t="s">
        <v>1431</v>
      </c>
      <c r="H345" s="28">
        <v>45351</v>
      </c>
      <c r="I345" s="28">
        <v>45380</v>
      </c>
      <c r="J345" s="43">
        <v>88.71</v>
      </c>
      <c r="K345" s="28">
        <v>45373</v>
      </c>
      <c r="L345" s="38">
        <v>22</v>
      </c>
      <c r="M345" s="38">
        <v>-7</v>
      </c>
      <c r="N345" s="27">
        <f t="shared" si="10"/>
        <v>1951.62</v>
      </c>
      <c r="O345" s="27">
        <f t="shared" si="11"/>
        <v>-620.96999999999991</v>
      </c>
    </row>
    <row r="346" spans="1:15" ht="14.45" hidden="1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1435</v>
      </c>
      <c r="F346" s="3" t="s">
        <v>1436</v>
      </c>
      <c r="G346" s="3" t="s">
        <v>1437</v>
      </c>
      <c r="H346" s="28">
        <v>45533</v>
      </c>
      <c r="I346" s="28">
        <v>45563</v>
      </c>
      <c r="J346" s="2">
        <v>3606.1</v>
      </c>
      <c r="K346" s="28">
        <v>45539</v>
      </c>
      <c r="L346" s="38">
        <v>6</v>
      </c>
      <c r="M346" s="38">
        <v>-24</v>
      </c>
      <c r="N346" s="27">
        <f t="shared" si="10"/>
        <v>21636.6</v>
      </c>
      <c r="O346" s="27">
        <f t="shared" si="11"/>
        <v>-86546.4</v>
      </c>
    </row>
    <row r="347" spans="1:15" ht="14.45" hidden="1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1439</v>
      </c>
      <c r="F347" s="3" t="s">
        <v>1440</v>
      </c>
      <c r="G347" s="3" t="s">
        <v>1441</v>
      </c>
      <c r="H347" s="28">
        <v>45440</v>
      </c>
      <c r="I347" s="28">
        <v>45473</v>
      </c>
      <c r="J347" s="2">
        <v>1782.9</v>
      </c>
      <c r="K347" s="28">
        <v>45455</v>
      </c>
      <c r="L347" s="38">
        <v>15</v>
      </c>
      <c r="M347" s="38">
        <v>-18</v>
      </c>
      <c r="N347" s="27">
        <f t="shared" si="10"/>
        <v>26743.5</v>
      </c>
      <c r="O347" s="27">
        <f t="shared" si="11"/>
        <v>-32092.2</v>
      </c>
    </row>
    <row r="348" spans="1:15" ht="14.45" hidden="1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1443</v>
      </c>
      <c r="F348" s="3" t="s">
        <v>1444</v>
      </c>
      <c r="G348" s="3" t="s">
        <v>1445</v>
      </c>
      <c r="H348" s="28">
        <v>45363</v>
      </c>
      <c r="I348" s="28">
        <v>45390</v>
      </c>
      <c r="J348" s="43">
        <v>27.22</v>
      </c>
      <c r="K348" s="28">
        <v>45373</v>
      </c>
      <c r="L348" s="38">
        <v>10</v>
      </c>
      <c r="M348" s="38">
        <v>-17</v>
      </c>
      <c r="N348" s="27">
        <f t="shared" si="10"/>
        <v>272.2</v>
      </c>
      <c r="O348" s="27">
        <f t="shared" si="11"/>
        <v>-462.74</v>
      </c>
    </row>
    <row r="349" spans="1:15" ht="14.45" hidden="1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1447</v>
      </c>
      <c r="F349" s="3" t="s">
        <v>1448</v>
      </c>
      <c r="G349" s="3" t="s">
        <v>335</v>
      </c>
      <c r="H349" s="28">
        <v>45280</v>
      </c>
      <c r="I349" s="28">
        <v>45310</v>
      </c>
      <c r="J349" s="43">
        <v>99.44</v>
      </c>
      <c r="K349" s="28">
        <v>45303</v>
      </c>
      <c r="L349" s="38">
        <v>23</v>
      </c>
      <c r="M349" s="38">
        <v>-7</v>
      </c>
      <c r="N349" s="27">
        <f t="shared" si="10"/>
        <v>2287.12</v>
      </c>
      <c r="O349" s="27">
        <f t="shared" si="11"/>
        <v>-696.07999999999993</v>
      </c>
    </row>
    <row r="350" spans="1:15" ht="14.45" hidden="1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1450</v>
      </c>
      <c r="F350" s="3" t="s">
        <v>1451</v>
      </c>
      <c r="G350" s="3" t="s">
        <v>1452</v>
      </c>
      <c r="H350" s="28">
        <v>45331</v>
      </c>
      <c r="I350" s="28">
        <v>45360</v>
      </c>
      <c r="J350" s="2">
        <v>1333.6</v>
      </c>
      <c r="K350" s="28">
        <v>45344</v>
      </c>
      <c r="L350" s="38">
        <v>13</v>
      </c>
      <c r="M350" s="38">
        <v>-16</v>
      </c>
      <c r="N350" s="27">
        <f t="shared" si="10"/>
        <v>17336.8</v>
      </c>
      <c r="O350" s="27">
        <f t="shared" si="11"/>
        <v>-21337.599999999999</v>
      </c>
    </row>
    <row r="351" spans="1:15" ht="14.45" hidden="1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1454</v>
      </c>
      <c r="F351" s="3" t="s">
        <v>1455</v>
      </c>
      <c r="G351" s="3" t="s">
        <v>904</v>
      </c>
      <c r="H351" s="28">
        <v>45280</v>
      </c>
      <c r="I351" s="28">
        <v>45310</v>
      </c>
      <c r="J351" s="43">
        <v>933</v>
      </c>
      <c r="K351" s="28">
        <v>45303</v>
      </c>
      <c r="L351" s="38">
        <v>23</v>
      </c>
      <c r="M351" s="38">
        <v>-7</v>
      </c>
      <c r="N351" s="27">
        <f t="shared" si="10"/>
        <v>21459</v>
      </c>
      <c r="O351" s="27">
        <f t="shared" si="11"/>
        <v>-6531</v>
      </c>
    </row>
    <row r="352" spans="1:15" ht="14.45" hidden="1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1457</v>
      </c>
      <c r="F352" s="3" t="s">
        <v>1458</v>
      </c>
      <c r="G352" s="3" t="s">
        <v>1459</v>
      </c>
      <c r="H352" s="28">
        <v>45451</v>
      </c>
      <c r="I352" s="28">
        <v>45481</v>
      </c>
      <c r="J352" s="43">
        <v>906.88</v>
      </c>
      <c r="K352" s="28">
        <v>45477</v>
      </c>
      <c r="L352" s="38">
        <v>26</v>
      </c>
      <c r="M352" s="38">
        <v>-4</v>
      </c>
      <c r="N352" s="27">
        <f t="shared" si="10"/>
        <v>23578.880000000001</v>
      </c>
      <c r="O352" s="27">
        <f t="shared" si="11"/>
        <v>-3627.52</v>
      </c>
    </row>
    <row r="353" spans="1:15" ht="14.45" hidden="1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1463</v>
      </c>
      <c r="F353" s="3" t="s">
        <v>1464</v>
      </c>
      <c r="G353" s="3" t="s">
        <v>1465</v>
      </c>
      <c r="H353" s="28">
        <v>45351</v>
      </c>
      <c r="I353" s="28">
        <v>45381</v>
      </c>
      <c r="J353" s="2">
        <v>5921.8</v>
      </c>
      <c r="K353" s="28">
        <v>45363</v>
      </c>
      <c r="L353" s="38">
        <v>12</v>
      </c>
      <c r="M353" s="38">
        <v>-18</v>
      </c>
      <c r="N353" s="27">
        <f t="shared" si="10"/>
        <v>71061.600000000006</v>
      </c>
      <c r="O353" s="27">
        <f t="shared" si="11"/>
        <v>-106592.40000000001</v>
      </c>
    </row>
    <row r="354" spans="1:15" ht="14.45" hidden="1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1467</v>
      </c>
      <c r="F354" s="3" t="s">
        <v>1468</v>
      </c>
      <c r="G354" s="3" t="s">
        <v>1469</v>
      </c>
      <c r="H354" s="28">
        <v>45451</v>
      </c>
      <c r="I354" s="28">
        <v>45481</v>
      </c>
      <c r="J354" s="43">
        <v>77.11</v>
      </c>
      <c r="K354" s="28">
        <v>45477</v>
      </c>
      <c r="L354" s="38">
        <v>26</v>
      </c>
      <c r="M354" s="38">
        <v>-4</v>
      </c>
      <c r="N354" s="27">
        <f t="shared" si="10"/>
        <v>2004.86</v>
      </c>
      <c r="O354" s="27">
        <f t="shared" si="11"/>
        <v>-308.44</v>
      </c>
    </row>
    <row r="355" spans="1:15" ht="14.45" hidden="1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1471</v>
      </c>
      <c r="F355" s="3" t="s">
        <v>1472</v>
      </c>
      <c r="G355" s="3" t="s">
        <v>1473</v>
      </c>
      <c r="H355" s="28">
        <v>45363</v>
      </c>
      <c r="I355" s="28">
        <v>45393</v>
      </c>
      <c r="J355" s="2">
        <v>79831.78</v>
      </c>
      <c r="K355" s="28">
        <v>45373</v>
      </c>
      <c r="L355" s="38">
        <v>10</v>
      </c>
      <c r="M355" s="38">
        <v>-20</v>
      </c>
      <c r="N355" s="27">
        <f t="shared" si="10"/>
        <v>798317.8</v>
      </c>
      <c r="O355" s="27">
        <f t="shared" si="11"/>
        <v>-1596635.6</v>
      </c>
    </row>
    <row r="356" spans="1:15" ht="14.45" hidden="1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1475</v>
      </c>
      <c r="F356" s="3" t="s">
        <v>1476</v>
      </c>
      <c r="G356" s="3" t="s">
        <v>1477</v>
      </c>
      <c r="H356" s="28">
        <v>45322</v>
      </c>
      <c r="I356" s="28">
        <v>45352</v>
      </c>
      <c r="J356" s="2">
        <v>2808</v>
      </c>
      <c r="K356" s="28">
        <v>45331</v>
      </c>
      <c r="L356" s="38">
        <v>9</v>
      </c>
      <c r="M356" s="38">
        <v>-21</v>
      </c>
      <c r="N356" s="27">
        <f t="shared" si="10"/>
        <v>25272</v>
      </c>
      <c r="O356" s="27">
        <f t="shared" si="11"/>
        <v>-58968</v>
      </c>
    </row>
    <row r="357" spans="1:15" ht="14.45" hidden="1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1479</v>
      </c>
      <c r="F357" s="3" t="s">
        <v>1480</v>
      </c>
      <c r="G357" s="3" t="s">
        <v>1481</v>
      </c>
      <c r="H357" s="28">
        <v>45363</v>
      </c>
      <c r="I357" s="28">
        <v>45393</v>
      </c>
      <c r="J357" s="2">
        <v>1227.47</v>
      </c>
      <c r="K357" s="28">
        <v>45373</v>
      </c>
      <c r="L357" s="38">
        <v>10</v>
      </c>
      <c r="M357" s="38">
        <v>-20</v>
      </c>
      <c r="N357" s="27">
        <f t="shared" si="10"/>
        <v>12274.7</v>
      </c>
      <c r="O357" s="27">
        <f t="shared" si="11"/>
        <v>-24549.4</v>
      </c>
    </row>
    <row r="358" spans="1:15" ht="14.45" hidden="1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1483</v>
      </c>
      <c r="F358" s="3" t="s">
        <v>1484</v>
      </c>
      <c r="G358" s="3" t="s">
        <v>335</v>
      </c>
      <c r="H358" s="28">
        <v>45280</v>
      </c>
      <c r="I358" s="28">
        <v>45310</v>
      </c>
      <c r="J358" s="43">
        <v>99.44</v>
      </c>
      <c r="K358" s="28">
        <v>45303</v>
      </c>
      <c r="L358" s="38">
        <v>23</v>
      </c>
      <c r="M358" s="38">
        <v>-7</v>
      </c>
      <c r="N358" s="27">
        <f t="shared" si="10"/>
        <v>2287.12</v>
      </c>
      <c r="O358" s="27">
        <f t="shared" si="11"/>
        <v>-696.07999999999993</v>
      </c>
    </row>
    <row r="359" spans="1:15" ht="14.45" hidden="1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1486</v>
      </c>
      <c r="F359" s="3" t="s">
        <v>1487</v>
      </c>
      <c r="G359" s="3" t="s">
        <v>1201</v>
      </c>
      <c r="H359" s="28">
        <v>45280</v>
      </c>
      <c r="I359" s="28">
        <v>45310</v>
      </c>
      <c r="J359" s="43">
        <v>179.48</v>
      </c>
      <c r="K359" s="28">
        <v>45303</v>
      </c>
      <c r="L359" s="38">
        <v>23</v>
      </c>
      <c r="M359" s="38">
        <v>-7</v>
      </c>
      <c r="N359" s="27">
        <f t="shared" si="10"/>
        <v>4128.04</v>
      </c>
      <c r="O359" s="27">
        <f t="shared" si="11"/>
        <v>-1256.3599999999999</v>
      </c>
    </row>
    <row r="360" spans="1:15" ht="14.45" hidden="1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1489</v>
      </c>
      <c r="F360" s="3" t="s">
        <v>1490</v>
      </c>
      <c r="G360" s="3" t="s">
        <v>1491</v>
      </c>
      <c r="H360" s="28">
        <v>45363</v>
      </c>
      <c r="I360" s="28">
        <v>45393</v>
      </c>
      <c r="J360" s="43">
        <v>773.64</v>
      </c>
      <c r="K360" s="28">
        <v>45373</v>
      </c>
      <c r="L360" s="38">
        <v>10</v>
      </c>
      <c r="M360" s="38">
        <v>-20</v>
      </c>
      <c r="N360" s="27">
        <f t="shared" si="10"/>
        <v>7736.4</v>
      </c>
      <c r="O360" s="27">
        <f t="shared" si="11"/>
        <v>-15472.8</v>
      </c>
    </row>
    <row r="361" spans="1:15" ht="14.45" hidden="1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1493</v>
      </c>
      <c r="F361" s="3" t="s">
        <v>1494</v>
      </c>
      <c r="G361" s="3" t="s">
        <v>1495</v>
      </c>
      <c r="H361" s="28">
        <v>45451</v>
      </c>
      <c r="I361" s="28">
        <v>45481</v>
      </c>
      <c r="J361" s="2">
        <v>1049.01</v>
      </c>
      <c r="K361" s="28">
        <v>45477</v>
      </c>
      <c r="L361" s="38">
        <v>26</v>
      </c>
      <c r="M361" s="38">
        <v>-4</v>
      </c>
      <c r="N361" s="27">
        <f t="shared" si="10"/>
        <v>27274.26</v>
      </c>
      <c r="O361" s="27">
        <f t="shared" si="11"/>
        <v>-4196.04</v>
      </c>
    </row>
    <row r="362" spans="1:15" ht="14.45" hidden="1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1497</v>
      </c>
      <c r="F362" s="3" t="s">
        <v>1498</v>
      </c>
      <c r="G362" s="3" t="s">
        <v>1499</v>
      </c>
      <c r="H362" s="28">
        <v>45513</v>
      </c>
      <c r="I362" s="28">
        <v>45541</v>
      </c>
      <c r="J362" s="43">
        <v>76.7</v>
      </c>
      <c r="K362" s="28">
        <v>45534</v>
      </c>
      <c r="L362" s="38">
        <v>21</v>
      </c>
      <c r="M362" s="38">
        <v>-7</v>
      </c>
      <c r="N362" s="27">
        <f t="shared" si="10"/>
        <v>1610.7</v>
      </c>
      <c r="O362" s="27">
        <f t="shared" si="11"/>
        <v>-536.9</v>
      </c>
    </row>
    <row r="363" spans="1:15" ht="14.45" hidden="1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1501</v>
      </c>
      <c r="F363" s="3" t="s">
        <v>1502</v>
      </c>
      <c r="G363" s="3" t="s">
        <v>1503</v>
      </c>
      <c r="H363" s="28">
        <v>45363</v>
      </c>
      <c r="I363" s="28">
        <v>45393</v>
      </c>
      <c r="J363" s="43">
        <v>30.69</v>
      </c>
      <c r="K363" s="28">
        <v>45373</v>
      </c>
      <c r="L363" s="38">
        <v>10</v>
      </c>
      <c r="M363" s="38">
        <v>-20</v>
      </c>
      <c r="N363" s="27">
        <f t="shared" si="10"/>
        <v>306.90000000000003</v>
      </c>
      <c r="O363" s="27">
        <f t="shared" si="11"/>
        <v>-613.80000000000007</v>
      </c>
    </row>
    <row r="364" spans="1:15" ht="14.45" hidden="1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1505</v>
      </c>
      <c r="F364" s="3" t="s">
        <v>1506</v>
      </c>
      <c r="G364" s="3" t="s">
        <v>1507</v>
      </c>
      <c r="H364" s="28">
        <v>45421</v>
      </c>
      <c r="I364" s="28">
        <v>45454</v>
      </c>
      <c r="J364" s="43">
        <v>185.69</v>
      </c>
      <c r="K364" s="28">
        <v>45428</v>
      </c>
      <c r="L364" s="38">
        <v>7</v>
      </c>
      <c r="M364" s="38">
        <v>-26</v>
      </c>
      <c r="N364" s="27">
        <f t="shared" si="10"/>
        <v>1299.83</v>
      </c>
      <c r="O364" s="27">
        <f t="shared" si="11"/>
        <v>-4827.9399999999996</v>
      </c>
    </row>
    <row r="365" spans="1:15" ht="14.45" hidden="1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1509</v>
      </c>
      <c r="F365" s="3" t="s">
        <v>1510</v>
      </c>
      <c r="G365" s="3" t="s">
        <v>646</v>
      </c>
      <c r="H365" s="28">
        <v>45414</v>
      </c>
      <c r="I365" s="28">
        <v>45444</v>
      </c>
      <c r="J365" s="43">
        <v>5.85</v>
      </c>
      <c r="K365" s="28">
        <v>45421</v>
      </c>
      <c r="L365" s="38">
        <v>7</v>
      </c>
      <c r="M365" s="38">
        <v>-23</v>
      </c>
      <c r="N365" s="27">
        <f t="shared" si="10"/>
        <v>40.949999999999996</v>
      </c>
      <c r="O365" s="27">
        <f t="shared" si="11"/>
        <v>-134.54999999999998</v>
      </c>
    </row>
    <row r="366" spans="1:15" ht="14.45" hidden="1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1512</v>
      </c>
      <c r="F366" s="3" t="s">
        <v>1513</v>
      </c>
      <c r="G366" s="3" t="s">
        <v>1514</v>
      </c>
      <c r="H366" s="28">
        <v>45363</v>
      </c>
      <c r="I366" s="28">
        <v>45393</v>
      </c>
      <c r="J366" s="43">
        <v>5.58</v>
      </c>
      <c r="K366" s="28">
        <v>45373</v>
      </c>
      <c r="L366" s="38">
        <v>10</v>
      </c>
      <c r="M366" s="38">
        <v>-20</v>
      </c>
      <c r="N366" s="27">
        <f t="shared" si="10"/>
        <v>55.8</v>
      </c>
      <c r="O366" s="27">
        <f t="shared" si="11"/>
        <v>-111.6</v>
      </c>
    </row>
    <row r="367" spans="1:15" ht="14.45" hidden="1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1516</v>
      </c>
      <c r="F367" s="3" t="s">
        <v>1517</v>
      </c>
      <c r="G367" s="3" t="s">
        <v>1518</v>
      </c>
      <c r="H367" s="28">
        <v>45484</v>
      </c>
      <c r="I367" s="28">
        <v>45514</v>
      </c>
      <c r="J367" s="43">
        <v>27.4</v>
      </c>
      <c r="K367" s="28">
        <v>45491</v>
      </c>
      <c r="L367" s="38">
        <v>7</v>
      </c>
      <c r="M367" s="38">
        <v>-23</v>
      </c>
      <c r="N367" s="27">
        <f t="shared" si="10"/>
        <v>191.79999999999998</v>
      </c>
      <c r="O367" s="27">
        <f t="shared" si="11"/>
        <v>-630.19999999999993</v>
      </c>
    </row>
    <row r="368" spans="1:15" ht="14.45" hidden="1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1520</v>
      </c>
      <c r="F368" s="3" t="s">
        <v>1521</v>
      </c>
      <c r="G368" s="3" t="s">
        <v>1522</v>
      </c>
      <c r="H368" s="28">
        <v>45392</v>
      </c>
      <c r="I368" s="28">
        <v>45422</v>
      </c>
      <c r="J368" s="43">
        <v>106.89</v>
      </c>
      <c r="K368" s="28">
        <v>45415</v>
      </c>
      <c r="L368" s="38">
        <v>23</v>
      </c>
      <c r="M368" s="38">
        <v>-7</v>
      </c>
      <c r="N368" s="27">
        <f t="shared" si="10"/>
        <v>2458.4699999999998</v>
      </c>
      <c r="O368" s="27">
        <f t="shared" si="11"/>
        <v>-748.23</v>
      </c>
    </row>
    <row r="369" spans="1:15" ht="14.45" hidden="1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1524</v>
      </c>
      <c r="F369" s="3" t="s">
        <v>1525</v>
      </c>
      <c r="G369" s="3" t="s">
        <v>1201</v>
      </c>
      <c r="H369" s="28">
        <v>45342</v>
      </c>
      <c r="I369" s="28">
        <v>45372</v>
      </c>
      <c r="J369" s="43">
        <v>179.48</v>
      </c>
      <c r="K369" s="28">
        <v>45362</v>
      </c>
      <c r="L369" s="38">
        <v>20</v>
      </c>
      <c r="M369" s="38">
        <v>-10</v>
      </c>
      <c r="N369" s="27">
        <f t="shared" si="10"/>
        <v>3589.6</v>
      </c>
      <c r="O369" s="27">
        <f t="shared" si="11"/>
        <v>-1794.8</v>
      </c>
    </row>
    <row r="370" spans="1:15" ht="14.45" hidden="1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1527</v>
      </c>
      <c r="F370" s="3" t="s">
        <v>1528</v>
      </c>
      <c r="G370" s="3" t="s">
        <v>1529</v>
      </c>
      <c r="H370" s="28">
        <v>45513</v>
      </c>
      <c r="I370" s="28">
        <v>45542</v>
      </c>
      <c r="J370" s="2">
        <v>4806.05</v>
      </c>
      <c r="K370" s="28">
        <v>45534</v>
      </c>
      <c r="L370" s="38">
        <v>21</v>
      </c>
      <c r="M370" s="38">
        <v>-8</v>
      </c>
      <c r="N370" s="27">
        <f t="shared" si="10"/>
        <v>100927.05</v>
      </c>
      <c r="O370" s="27">
        <f t="shared" si="11"/>
        <v>-38448.400000000001</v>
      </c>
    </row>
    <row r="371" spans="1:15" ht="14.45" hidden="1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1531</v>
      </c>
      <c r="F371" s="3" t="s">
        <v>1532</v>
      </c>
      <c r="G371" s="3" t="s">
        <v>1533</v>
      </c>
      <c r="H371" s="28">
        <v>45451</v>
      </c>
      <c r="I371" s="28">
        <v>45481</v>
      </c>
      <c r="J371" s="43">
        <v>174.05</v>
      </c>
      <c r="K371" s="28">
        <v>45477</v>
      </c>
      <c r="L371" s="38">
        <v>26</v>
      </c>
      <c r="M371" s="38">
        <v>-4</v>
      </c>
      <c r="N371" s="27">
        <f t="shared" si="10"/>
        <v>4525.3</v>
      </c>
      <c r="O371" s="27">
        <f t="shared" si="11"/>
        <v>-696.2</v>
      </c>
    </row>
    <row r="372" spans="1:15" ht="14.45" hidden="1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1535</v>
      </c>
      <c r="F372" s="3" t="s">
        <v>1536</v>
      </c>
      <c r="G372" s="3" t="s">
        <v>1537</v>
      </c>
      <c r="H372" s="28">
        <v>45489</v>
      </c>
      <c r="I372" s="28">
        <v>45519</v>
      </c>
      <c r="J372" s="2">
        <v>1900</v>
      </c>
      <c r="K372" s="28">
        <v>45491</v>
      </c>
      <c r="L372" s="38">
        <v>2</v>
      </c>
      <c r="M372" s="38">
        <v>-28</v>
      </c>
      <c r="N372" s="27">
        <f t="shared" si="10"/>
        <v>3800</v>
      </c>
      <c r="O372" s="27">
        <f t="shared" si="11"/>
        <v>-53200</v>
      </c>
    </row>
    <row r="373" spans="1:15" ht="14.45" hidden="1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1539</v>
      </c>
      <c r="F373" s="3" t="s">
        <v>1540</v>
      </c>
      <c r="G373" s="3" t="s">
        <v>1541</v>
      </c>
      <c r="H373" s="28">
        <v>45451</v>
      </c>
      <c r="I373" s="28">
        <v>45481</v>
      </c>
      <c r="J373" s="43">
        <v>188.39</v>
      </c>
      <c r="K373" s="28">
        <v>45477</v>
      </c>
      <c r="L373" s="38">
        <v>26</v>
      </c>
      <c r="M373" s="38">
        <v>-4</v>
      </c>
      <c r="N373" s="27">
        <f t="shared" si="10"/>
        <v>4898.1399999999994</v>
      </c>
      <c r="O373" s="27">
        <f t="shared" si="11"/>
        <v>-753.56</v>
      </c>
    </row>
    <row r="374" spans="1:15" ht="14.45" hidden="1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1543</v>
      </c>
      <c r="F374" s="3" t="s">
        <v>1544</v>
      </c>
      <c r="G374" s="3" t="s">
        <v>1545</v>
      </c>
      <c r="H374" s="28">
        <v>45513</v>
      </c>
      <c r="I374" s="28">
        <v>45542</v>
      </c>
      <c r="J374" s="2">
        <v>1139.06</v>
      </c>
      <c r="K374" s="28">
        <v>45534</v>
      </c>
      <c r="L374" s="38">
        <v>21</v>
      </c>
      <c r="M374" s="38">
        <v>-8</v>
      </c>
      <c r="N374" s="27">
        <f t="shared" si="10"/>
        <v>23920.26</v>
      </c>
      <c r="O374" s="27">
        <f t="shared" si="11"/>
        <v>-9112.48</v>
      </c>
    </row>
    <row r="375" spans="1:15" ht="14.45" hidden="1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1547</v>
      </c>
      <c r="F375" s="3" t="s">
        <v>1548</v>
      </c>
      <c r="G375" s="3" t="s">
        <v>1549</v>
      </c>
      <c r="H375" s="28">
        <v>45451</v>
      </c>
      <c r="I375" s="28">
        <v>45481</v>
      </c>
      <c r="J375" s="2">
        <v>4469.09</v>
      </c>
      <c r="K375" s="28">
        <v>45477</v>
      </c>
      <c r="L375" s="38">
        <v>26</v>
      </c>
      <c r="M375" s="38">
        <v>-4</v>
      </c>
      <c r="N375" s="27">
        <f t="shared" si="10"/>
        <v>116196.34</v>
      </c>
      <c r="O375" s="27">
        <f t="shared" si="11"/>
        <v>-17876.36</v>
      </c>
    </row>
    <row r="376" spans="1:15" ht="14.45" hidden="1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1551</v>
      </c>
      <c r="F376" s="3" t="s">
        <v>1552</v>
      </c>
      <c r="G376" s="3" t="s">
        <v>1553</v>
      </c>
      <c r="H376" s="28">
        <v>45304</v>
      </c>
      <c r="I376" s="28">
        <v>45332</v>
      </c>
      <c r="J376" s="43">
        <v>845.91</v>
      </c>
      <c r="K376" s="28">
        <v>45309</v>
      </c>
      <c r="L376" s="38">
        <v>5</v>
      </c>
      <c r="M376" s="38">
        <v>-23</v>
      </c>
      <c r="N376" s="27">
        <f t="shared" si="10"/>
        <v>4229.55</v>
      </c>
      <c r="O376" s="27">
        <f t="shared" si="11"/>
        <v>-19455.93</v>
      </c>
    </row>
    <row r="377" spans="1:15" ht="14.45" hidden="1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1555</v>
      </c>
      <c r="F377" s="3" t="s">
        <v>1556</v>
      </c>
      <c r="G377" s="3" t="s">
        <v>1557</v>
      </c>
      <c r="H377" s="28">
        <v>45406</v>
      </c>
      <c r="I377" s="28">
        <v>45467</v>
      </c>
      <c r="J377" s="2">
        <v>33277.51</v>
      </c>
      <c r="K377" s="28">
        <v>45418</v>
      </c>
      <c r="L377" s="38">
        <v>12</v>
      </c>
      <c r="M377" s="38">
        <v>-49</v>
      </c>
      <c r="N377" s="27">
        <f t="shared" si="10"/>
        <v>399330.12</v>
      </c>
      <c r="O377" s="27">
        <f t="shared" si="11"/>
        <v>-1630597.99</v>
      </c>
    </row>
    <row r="378" spans="1:15" ht="14.45" hidden="1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1559</v>
      </c>
      <c r="F378" s="3" t="s">
        <v>1560</v>
      </c>
      <c r="G378" s="3" t="s">
        <v>1561</v>
      </c>
      <c r="H378" s="28">
        <v>45513</v>
      </c>
      <c r="I378" s="28">
        <v>45546</v>
      </c>
      <c r="J378" s="43">
        <v>580.04999999999995</v>
      </c>
      <c r="K378" s="28">
        <v>45538</v>
      </c>
      <c r="L378" s="38">
        <v>25</v>
      </c>
      <c r="M378" s="38">
        <v>-8</v>
      </c>
      <c r="N378" s="27">
        <f t="shared" si="10"/>
        <v>14501.249999999998</v>
      </c>
      <c r="O378" s="27">
        <f t="shared" si="11"/>
        <v>-4640.3999999999996</v>
      </c>
    </row>
    <row r="379" spans="1:15" ht="14.45" hidden="1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1563</v>
      </c>
      <c r="F379" s="3" t="s">
        <v>1564</v>
      </c>
      <c r="G379" s="3" t="s">
        <v>1565</v>
      </c>
      <c r="H379" s="28">
        <v>45513</v>
      </c>
      <c r="I379" s="28">
        <v>45541</v>
      </c>
      <c r="J379" s="43">
        <v>28.74</v>
      </c>
      <c r="K379" s="28">
        <v>45534</v>
      </c>
      <c r="L379" s="38">
        <v>21</v>
      </c>
      <c r="M379" s="38">
        <v>-7</v>
      </c>
      <c r="N379" s="27">
        <f t="shared" si="10"/>
        <v>603.54</v>
      </c>
      <c r="O379" s="27">
        <f t="shared" si="11"/>
        <v>-201.17999999999998</v>
      </c>
    </row>
    <row r="380" spans="1:15" ht="14.45" hidden="1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1567</v>
      </c>
      <c r="F380" s="3" t="s">
        <v>1568</v>
      </c>
      <c r="G380" s="3" t="s">
        <v>1569</v>
      </c>
      <c r="H380" s="28">
        <v>45457</v>
      </c>
      <c r="I380" s="28">
        <v>45517</v>
      </c>
      <c r="J380" s="2">
        <v>36032</v>
      </c>
      <c r="K380" s="28">
        <v>45491</v>
      </c>
      <c r="L380" s="38">
        <v>34</v>
      </c>
      <c r="M380" s="38">
        <v>-26</v>
      </c>
      <c r="N380" s="27">
        <f t="shared" si="10"/>
        <v>1225088</v>
      </c>
      <c r="O380" s="27">
        <f t="shared" si="11"/>
        <v>-936832</v>
      </c>
    </row>
    <row r="381" spans="1:15" ht="14.45" hidden="1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1571</v>
      </c>
      <c r="F381" s="3" t="s">
        <v>1572</v>
      </c>
      <c r="G381" s="3" t="s">
        <v>1573</v>
      </c>
      <c r="H381" s="28">
        <v>45420</v>
      </c>
      <c r="I381" s="28">
        <v>45454</v>
      </c>
      <c r="J381" s="43">
        <v>73.23</v>
      </c>
      <c r="K381" s="28">
        <v>45428</v>
      </c>
      <c r="L381" s="38">
        <v>8</v>
      </c>
      <c r="M381" s="38">
        <v>-26</v>
      </c>
      <c r="N381" s="27">
        <f t="shared" si="10"/>
        <v>585.84</v>
      </c>
      <c r="O381" s="27">
        <f t="shared" si="11"/>
        <v>-1903.98</v>
      </c>
    </row>
    <row r="382" spans="1:15" ht="14.45" hidden="1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1575</v>
      </c>
      <c r="F382" s="3" t="s">
        <v>1576</v>
      </c>
      <c r="G382" s="3" t="s">
        <v>505</v>
      </c>
      <c r="H382" s="28">
        <v>45336</v>
      </c>
      <c r="I382" s="28">
        <v>45366</v>
      </c>
      <c r="J382" s="43">
        <v>181</v>
      </c>
      <c r="K382" s="28">
        <v>45356</v>
      </c>
      <c r="L382" s="38">
        <v>20</v>
      </c>
      <c r="M382" s="38">
        <v>-10</v>
      </c>
      <c r="N382" s="27">
        <f t="shared" si="10"/>
        <v>3620</v>
      </c>
      <c r="O382" s="27">
        <f t="shared" si="11"/>
        <v>-1810</v>
      </c>
    </row>
    <row r="383" spans="1:15" ht="14.45" hidden="1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1578</v>
      </c>
      <c r="F383" s="3" t="s">
        <v>1579</v>
      </c>
      <c r="G383" s="3" t="s">
        <v>335</v>
      </c>
      <c r="H383" s="28">
        <v>45406</v>
      </c>
      <c r="I383" s="28">
        <v>45436</v>
      </c>
      <c r="J383" s="43">
        <v>99.44</v>
      </c>
      <c r="K383" s="28">
        <v>45421</v>
      </c>
      <c r="L383" s="38">
        <v>15</v>
      </c>
      <c r="M383" s="38">
        <v>-15</v>
      </c>
      <c r="N383" s="27">
        <f t="shared" si="10"/>
        <v>1491.6</v>
      </c>
      <c r="O383" s="27">
        <f t="shared" si="11"/>
        <v>-1491.6</v>
      </c>
    </row>
    <row r="384" spans="1:15" ht="14.45" hidden="1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1583</v>
      </c>
      <c r="F384" s="3" t="s">
        <v>1584</v>
      </c>
      <c r="G384" s="3" t="s">
        <v>1585</v>
      </c>
      <c r="H384" s="28">
        <v>45309</v>
      </c>
      <c r="I384" s="28">
        <v>45340</v>
      </c>
      <c r="J384" s="2">
        <v>24000</v>
      </c>
      <c r="K384" s="28">
        <v>45341</v>
      </c>
      <c r="L384" s="38">
        <v>32</v>
      </c>
      <c r="M384" s="38">
        <v>1</v>
      </c>
      <c r="N384" s="27">
        <f t="shared" si="10"/>
        <v>768000</v>
      </c>
      <c r="O384" s="27">
        <f t="shared" si="11"/>
        <v>24000</v>
      </c>
    </row>
    <row r="385" spans="1:15" ht="14.45" hidden="1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1589</v>
      </c>
      <c r="F385" s="3" t="s">
        <v>1590</v>
      </c>
      <c r="G385" s="3" t="s">
        <v>1591</v>
      </c>
      <c r="H385" s="28">
        <v>45516</v>
      </c>
      <c r="I385" s="28">
        <v>45546</v>
      </c>
      <c r="J385" s="43">
        <v>48.8</v>
      </c>
      <c r="K385" s="28">
        <v>45538</v>
      </c>
      <c r="L385" s="38">
        <v>22</v>
      </c>
      <c r="M385" s="38">
        <v>-8</v>
      </c>
      <c r="N385" s="27">
        <f t="shared" si="10"/>
        <v>1073.5999999999999</v>
      </c>
      <c r="O385" s="27">
        <f t="shared" si="11"/>
        <v>-390.4</v>
      </c>
    </row>
    <row r="386" spans="1:15" ht="14.45" hidden="1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1593</v>
      </c>
      <c r="F386" s="3" t="s">
        <v>1594</v>
      </c>
      <c r="G386" s="3" t="s">
        <v>1595</v>
      </c>
      <c r="H386" s="28">
        <v>45513</v>
      </c>
      <c r="I386" s="28">
        <v>45541</v>
      </c>
      <c r="J386" s="43">
        <v>174.76</v>
      </c>
      <c r="K386" s="28">
        <v>45534</v>
      </c>
      <c r="L386" s="38">
        <v>21</v>
      </c>
      <c r="M386" s="38">
        <v>-7</v>
      </c>
      <c r="N386" s="27">
        <f t="shared" si="10"/>
        <v>3669.96</v>
      </c>
      <c r="O386" s="27">
        <f t="shared" si="11"/>
        <v>-1223.32</v>
      </c>
    </row>
    <row r="387" spans="1:15" ht="14.45" hidden="1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1597</v>
      </c>
      <c r="F387" s="3" t="s">
        <v>1598</v>
      </c>
      <c r="G387" s="3" t="s">
        <v>1599</v>
      </c>
      <c r="H387" s="28">
        <v>45306</v>
      </c>
      <c r="I387" s="28">
        <v>45332</v>
      </c>
      <c r="J387" s="2">
        <v>4277.87</v>
      </c>
      <c r="K387" s="28">
        <v>45309</v>
      </c>
      <c r="L387" s="38">
        <v>3</v>
      </c>
      <c r="M387" s="38">
        <v>-23</v>
      </c>
      <c r="N387" s="27">
        <f t="shared" si="10"/>
        <v>12833.61</v>
      </c>
      <c r="O387" s="27">
        <f t="shared" si="11"/>
        <v>-98391.01</v>
      </c>
    </row>
    <row r="388" spans="1:15" ht="14.45" hidden="1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1601</v>
      </c>
      <c r="F388" s="3" t="s">
        <v>1602</v>
      </c>
      <c r="G388" s="3" t="s">
        <v>1603</v>
      </c>
      <c r="H388" s="28">
        <v>45306</v>
      </c>
      <c r="I388" s="28">
        <v>45332</v>
      </c>
      <c r="J388" s="2">
        <v>49024.6</v>
      </c>
      <c r="K388" s="28">
        <v>45309</v>
      </c>
      <c r="L388" s="38">
        <v>3</v>
      </c>
      <c r="M388" s="38">
        <v>-23</v>
      </c>
      <c r="N388" s="27">
        <f t="shared" si="10"/>
        <v>147073.79999999999</v>
      </c>
      <c r="O388" s="27">
        <f t="shared" si="11"/>
        <v>-1127565.8</v>
      </c>
    </row>
    <row r="389" spans="1:15" ht="14.45" hidden="1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1605</v>
      </c>
      <c r="F389" s="3" t="s">
        <v>1606</v>
      </c>
      <c r="G389" s="3" t="s">
        <v>1607</v>
      </c>
      <c r="H389" s="28">
        <v>45436</v>
      </c>
      <c r="I389" s="28">
        <v>45466</v>
      </c>
      <c r="J389" s="2">
        <v>1475.61</v>
      </c>
      <c r="K389" s="28">
        <v>45453</v>
      </c>
      <c r="L389" s="38">
        <v>17</v>
      </c>
      <c r="M389" s="38">
        <v>-13</v>
      </c>
      <c r="N389" s="27">
        <f t="shared" si="10"/>
        <v>25085.37</v>
      </c>
      <c r="O389" s="27">
        <f t="shared" si="11"/>
        <v>-19182.93</v>
      </c>
    </row>
    <row r="390" spans="1:15" ht="14.45" hidden="1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1609</v>
      </c>
      <c r="F390" s="3" t="s">
        <v>1610</v>
      </c>
      <c r="G390" s="3" t="s">
        <v>1611</v>
      </c>
      <c r="H390" s="28">
        <v>45513</v>
      </c>
      <c r="I390" s="28">
        <v>45574</v>
      </c>
      <c r="J390" s="2">
        <v>27909.52</v>
      </c>
      <c r="K390" s="28">
        <v>45552</v>
      </c>
      <c r="L390" s="38">
        <v>39</v>
      </c>
      <c r="M390" s="38">
        <v>-22</v>
      </c>
      <c r="N390" s="27">
        <f t="shared" si="10"/>
        <v>1088471.28</v>
      </c>
      <c r="O390" s="27">
        <f t="shared" si="11"/>
        <v>-614009.44000000006</v>
      </c>
    </row>
    <row r="391" spans="1:15" ht="14.45" hidden="1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1613</v>
      </c>
      <c r="F391" s="3" t="s">
        <v>1614</v>
      </c>
      <c r="G391" s="3" t="s">
        <v>1615</v>
      </c>
      <c r="H391" s="28">
        <v>45484</v>
      </c>
      <c r="I391" s="28">
        <v>45514</v>
      </c>
      <c r="J391" s="43">
        <v>4.72</v>
      </c>
      <c r="K391" s="28">
        <v>45491</v>
      </c>
      <c r="L391" s="38">
        <v>7</v>
      </c>
      <c r="M391" s="38">
        <v>-23</v>
      </c>
      <c r="N391" s="27">
        <f t="shared" ref="N391:N454" si="12">J391*L391</f>
        <v>33.04</v>
      </c>
      <c r="O391" s="27">
        <f t="shared" ref="O391:O454" si="13">J391*M391</f>
        <v>-108.55999999999999</v>
      </c>
    </row>
    <row r="392" spans="1:15" ht="14.45" hidden="1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1617</v>
      </c>
      <c r="F392" s="3" t="s">
        <v>1618</v>
      </c>
      <c r="G392" s="3" t="s">
        <v>1619</v>
      </c>
      <c r="H392" s="28">
        <v>45484</v>
      </c>
      <c r="I392" s="28">
        <v>45514</v>
      </c>
      <c r="J392" s="43">
        <v>223.04</v>
      </c>
      <c r="K392" s="28">
        <v>45491</v>
      </c>
      <c r="L392" s="38">
        <v>7</v>
      </c>
      <c r="M392" s="38">
        <v>-23</v>
      </c>
      <c r="N392" s="27">
        <f t="shared" si="12"/>
        <v>1561.28</v>
      </c>
      <c r="O392" s="27">
        <f t="shared" si="13"/>
        <v>-5129.92</v>
      </c>
    </row>
    <row r="393" spans="1:15" ht="14.45" hidden="1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1621</v>
      </c>
      <c r="F393" s="3" t="s">
        <v>1622</v>
      </c>
      <c r="G393" s="3" t="s">
        <v>1623</v>
      </c>
      <c r="H393" s="28">
        <v>45420</v>
      </c>
      <c r="I393" s="28">
        <v>45454</v>
      </c>
      <c r="J393" s="43">
        <v>56.17</v>
      </c>
      <c r="K393" s="28">
        <v>45428</v>
      </c>
      <c r="L393" s="38">
        <v>8</v>
      </c>
      <c r="M393" s="38">
        <v>-26</v>
      </c>
      <c r="N393" s="27">
        <f t="shared" si="12"/>
        <v>449.36</v>
      </c>
      <c r="O393" s="27">
        <f t="shared" si="13"/>
        <v>-1460.42</v>
      </c>
    </row>
    <row r="394" spans="1:15" ht="14.45" hidden="1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1625</v>
      </c>
      <c r="F394" s="3" t="s">
        <v>1626</v>
      </c>
      <c r="G394" s="3" t="s">
        <v>1627</v>
      </c>
      <c r="H394" s="28">
        <v>45422</v>
      </c>
      <c r="I394" s="28">
        <v>45481</v>
      </c>
      <c r="J394" s="2">
        <v>41025.120000000003</v>
      </c>
      <c r="K394" s="28">
        <v>45449</v>
      </c>
      <c r="L394" s="38">
        <v>27</v>
      </c>
      <c r="M394" s="38">
        <v>-32</v>
      </c>
      <c r="N394" s="27">
        <f t="shared" si="12"/>
        <v>1107678.24</v>
      </c>
      <c r="O394" s="27">
        <f t="shared" si="13"/>
        <v>-1312803.8400000001</v>
      </c>
    </row>
    <row r="395" spans="1:15" ht="14.45" hidden="1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1629</v>
      </c>
      <c r="F395" s="3" t="s">
        <v>1630</v>
      </c>
      <c r="G395" s="3" t="s">
        <v>1631</v>
      </c>
      <c r="H395" s="28">
        <v>45336</v>
      </c>
      <c r="I395" s="28">
        <v>45366</v>
      </c>
      <c r="J395" s="43">
        <v>67.58</v>
      </c>
      <c r="K395" s="28">
        <v>45345</v>
      </c>
      <c r="L395" s="38">
        <v>9</v>
      </c>
      <c r="M395" s="38">
        <v>-21</v>
      </c>
      <c r="N395" s="27">
        <f t="shared" si="12"/>
        <v>608.22</v>
      </c>
      <c r="O395" s="27">
        <f t="shared" si="13"/>
        <v>-1419.18</v>
      </c>
    </row>
    <row r="396" spans="1:15" ht="14.45" hidden="1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1633</v>
      </c>
      <c r="F396" s="3" t="s">
        <v>1634</v>
      </c>
      <c r="G396" s="3" t="s">
        <v>1635</v>
      </c>
      <c r="H396" s="28">
        <v>45336</v>
      </c>
      <c r="I396" s="28">
        <v>45370</v>
      </c>
      <c r="J396" s="43">
        <v>52.75</v>
      </c>
      <c r="K396" s="28">
        <v>45345</v>
      </c>
      <c r="L396" s="38">
        <v>9</v>
      </c>
      <c r="M396" s="38">
        <v>-25</v>
      </c>
      <c r="N396" s="27">
        <f t="shared" si="12"/>
        <v>474.75</v>
      </c>
      <c r="O396" s="27">
        <f t="shared" si="13"/>
        <v>-1318.75</v>
      </c>
    </row>
    <row r="397" spans="1:15" ht="14.45" hidden="1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1637</v>
      </c>
      <c r="F397" s="3" t="s">
        <v>1638</v>
      </c>
      <c r="G397" s="3" t="s">
        <v>276</v>
      </c>
      <c r="H397" s="28">
        <v>45526</v>
      </c>
      <c r="I397" s="28">
        <v>45551</v>
      </c>
      <c r="J397" s="43">
        <v>98.98</v>
      </c>
      <c r="K397" s="28">
        <v>45541</v>
      </c>
      <c r="L397" s="38">
        <v>15</v>
      </c>
      <c r="M397" s="38">
        <v>-10</v>
      </c>
      <c r="N397" s="27">
        <f t="shared" si="12"/>
        <v>1484.7</v>
      </c>
      <c r="O397" s="27">
        <f t="shared" si="13"/>
        <v>-989.80000000000007</v>
      </c>
    </row>
    <row r="398" spans="1:15" ht="14.45" hidden="1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1640</v>
      </c>
      <c r="F398" s="3" t="s">
        <v>1641</v>
      </c>
      <c r="G398" s="3" t="s">
        <v>1642</v>
      </c>
      <c r="H398" s="28">
        <v>45363</v>
      </c>
      <c r="I398" s="28">
        <v>45393</v>
      </c>
      <c r="J398" s="43">
        <v>69.19</v>
      </c>
      <c r="K398" s="28">
        <v>45373</v>
      </c>
      <c r="L398" s="38">
        <v>10</v>
      </c>
      <c r="M398" s="38">
        <v>-20</v>
      </c>
      <c r="N398" s="27">
        <f t="shared" si="12"/>
        <v>691.9</v>
      </c>
      <c r="O398" s="27">
        <f t="shared" si="13"/>
        <v>-1383.8</v>
      </c>
    </row>
    <row r="399" spans="1:15" ht="14.45" hidden="1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1644</v>
      </c>
      <c r="F399" s="3" t="s">
        <v>1645</v>
      </c>
      <c r="G399" s="3" t="s">
        <v>1646</v>
      </c>
      <c r="H399" s="28">
        <v>45331</v>
      </c>
      <c r="I399" s="28">
        <v>45360</v>
      </c>
      <c r="J399" s="43">
        <v>189.51</v>
      </c>
      <c r="K399" s="28">
        <v>45344</v>
      </c>
      <c r="L399" s="38">
        <v>13</v>
      </c>
      <c r="M399" s="38">
        <v>-16</v>
      </c>
      <c r="N399" s="27">
        <f t="shared" si="12"/>
        <v>2463.63</v>
      </c>
      <c r="O399" s="27">
        <f t="shared" si="13"/>
        <v>-3032.16</v>
      </c>
    </row>
    <row r="400" spans="1:15" ht="14.45" hidden="1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1648</v>
      </c>
      <c r="F400" s="3" t="s">
        <v>1649</v>
      </c>
      <c r="G400" s="3" t="s">
        <v>1650</v>
      </c>
      <c r="H400" s="28">
        <v>45394</v>
      </c>
      <c r="I400" s="28">
        <v>45424</v>
      </c>
      <c r="J400" s="43">
        <v>301.39</v>
      </c>
      <c r="K400" s="28">
        <v>45415</v>
      </c>
      <c r="L400" s="38">
        <v>21</v>
      </c>
      <c r="M400" s="38">
        <v>-9</v>
      </c>
      <c r="N400" s="27">
        <f t="shared" si="12"/>
        <v>6329.19</v>
      </c>
      <c r="O400" s="27">
        <f t="shared" si="13"/>
        <v>-2712.5099999999998</v>
      </c>
    </row>
    <row r="401" spans="1:15" ht="14.45" hidden="1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1652</v>
      </c>
      <c r="F401" s="3" t="s">
        <v>1653</v>
      </c>
      <c r="G401" s="3" t="s">
        <v>1654</v>
      </c>
      <c r="H401" s="28">
        <v>45363</v>
      </c>
      <c r="I401" s="28">
        <v>45393</v>
      </c>
      <c r="J401" s="43">
        <v>19.05</v>
      </c>
      <c r="K401" s="28">
        <v>45373</v>
      </c>
      <c r="L401" s="38">
        <v>10</v>
      </c>
      <c r="M401" s="38">
        <v>-20</v>
      </c>
      <c r="N401" s="27">
        <f t="shared" si="12"/>
        <v>190.5</v>
      </c>
      <c r="O401" s="27">
        <f t="shared" si="13"/>
        <v>-381</v>
      </c>
    </row>
    <row r="402" spans="1:15" ht="14.45" hidden="1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1658</v>
      </c>
      <c r="F402" s="3" t="s">
        <v>1659</v>
      </c>
      <c r="G402" s="3" t="s">
        <v>1660</v>
      </c>
      <c r="H402" s="28">
        <v>45364</v>
      </c>
      <c r="I402" s="28">
        <v>45412</v>
      </c>
      <c r="J402" s="2">
        <v>5422</v>
      </c>
      <c r="K402" s="28">
        <v>45376</v>
      </c>
      <c r="L402" s="38">
        <v>12</v>
      </c>
      <c r="M402" s="38">
        <v>-36</v>
      </c>
      <c r="N402" s="27">
        <f t="shared" si="12"/>
        <v>65064</v>
      </c>
      <c r="O402" s="27">
        <f t="shared" si="13"/>
        <v>-195192</v>
      </c>
    </row>
    <row r="403" spans="1:15" ht="14.45" hidden="1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1662</v>
      </c>
      <c r="F403" s="3" t="s">
        <v>1663</v>
      </c>
      <c r="G403" s="3" t="s">
        <v>1664</v>
      </c>
      <c r="H403" s="28">
        <v>45513</v>
      </c>
      <c r="I403" s="28">
        <v>45541</v>
      </c>
      <c r="J403" s="43">
        <v>184.09</v>
      </c>
      <c r="K403" s="28">
        <v>45534</v>
      </c>
      <c r="L403" s="38">
        <v>21</v>
      </c>
      <c r="M403" s="38">
        <v>-7</v>
      </c>
      <c r="N403" s="27">
        <f t="shared" si="12"/>
        <v>3865.89</v>
      </c>
      <c r="O403" s="27">
        <f t="shared" si="13"/>
        <v>-1288.6300000000001</v>
      </c>
    </row>
    <row r="404" spans="1:15" ht="14.45" hidden="1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1666</v>
      </c>
      <c r="F404" s="3" t="s">
        <v>1667</v>
      </c>
      <c r="G404" s="3" t="s">
        <v>675</v>
      </c>
      <c r="H404" s="28">
        <v>45542</v>
      </c>
      <c r="I404" s="28">
        <v>45576</v>
      </c>
      <c r="J404" s="43">
        <v>56.6</v>
      </c>
      <c r="K404" s="28">
        <v>45555</v>
      </c>
      <c r="L404" s="38">
        <v>13</v>
      </c>
      <c r="M404" s="38">
        <v>-21</v>
      </c>
      <c r="N404" s="27">
        <f t="shared" si="12"/>
        <v>735.80000000000007</v>
      </c>
      <c r="O404" s="27">
        <f t="shared" si="13"/>
        <v>-1188.6000000000001</v>
      </c>
    </row>
    <row r="405" spans="1:15" ht="14.45" hidden="1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1669</v>
      </c>
      <c r="F405" s="3" t="s">
        <v>1670</v>
      </c>
      <c r="G405" s="3" t="s">
        <v>1671</v>
      </c>
      <c r="H405" s="28">
        <v>45422</v>
      </c>
      <c r="I405" s="28">
        <v>45481</v>
      </c>
      <c r="J405" s="2">
        <v>53594.44</v>
      </c>
      <c r="K405" s="28">
        <v>45449</v>
      </c>
      <c r="L405" s="38">
        <v>27</v>
      </c>
      <c r="M405" s="38">
        <v>-32</v>
      </c>
      <c r="N405" s="27">
        <f t="shared" si="12"/>
        <v>1447049.8800000001</v>
      </c>
      <c r="O405" s="27">
        <f t="shared" si="13"/>
        <v>-1715022.08</v>
      </c>
    </row>
    <row r="406" spans="1:15" ht="14.45" hidden="1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1673</v>
      </c>
      <c r="F406" s="3" t="s">
        <v>1674</v>
      </c>
      <c r="G406" s="3" t="s">
        <v>1675</v>
      </c>
      <c r="H406" s="28">
        <v>45387</v>
      </c>
      <c r="I406" s="28">
        <v>45415</v>
      </c>
      <c r="J406" s="2">
        <v>1033.48</v>
      </c>
      <c r="K406" s="28">
        <v>45404</v>
      </c>
      <c r="L406" s="38">
        <v>17</v>
      </c>
      <c r="M406" s="38">
        <v>-11</v>
      </c>
      <c r="N406" s="27">
        <f t="shared" si="12"/>
        <v>17569.16</v>
      </c>
      <c r="O406" s="27">
        <f t="shared" si="13"/>
        <v>-11368.28</v>
      </c>
    </row>
    <row r="407" spans="1:15" ht="14.45" hidden="1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1677</v>
      </c>
      <c r="F407" s="3" t="s">
        <v>1678</v>
      </c>
      <c r="G407" s="3" t="s">
        <v>1679</v>
      </c>
      <c r="H407" s="28">
        <v>45451</v>
      </c>
      <c r="I407" s="28">
        <v>45481</v>
      </c>
      <c r="J407" s="43">
        <v>431.01</v>
      </c>
      <c r="K407" s="28">
        <v>45477</v>
      </c>
      <c r="L407" s="38">
        <v>26</v>
      </c>
      <c r="M407" s="38">
        <v>-4</v>
      </c>
      <c r="N407" s="27">
        <f t="shared" si="12"/>
        <v>11206.26</v>
      </c>
      <c r="O407" s="27">
        <f t="shared" si="13"/>
        <v>-1724.04</v>
      </c>
    </row>
    <row r="408" spans="1:15" ht="14.45" hidden="1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1681</v>
      </c>
      <c r="F408" s="3" t="s">
        <v>1682</v>
      </c>
      <c r="G408" s="3" t="s">
        <v>505</v>
      </c>
      <c r="H408" s="28">
        <v>45398</v>
      </c>
      <c r="I408" s="28">
        <v>45428</v>
      </c>
      <c r="J408" s="43">
        <v>181</v>
      </c>
      <c r="K408" s="28">
        <v>45418</v>
      </c>
      <c r="L408" s="38">
        <v>20</v>
      </c>
      <c r="M408" s="38">
        <v>-10</v>
      </c>
      <c r="N408" s="27">
        <f t="shared" si="12"/>
        <v>3620</v>
      </c>
      <c r="O408" s="27">
        <f t="shared" si="13"/>
        <v>-1810</v>
      </c>
    </row>
    <row r="409" spans="1:15" ht="14.45" hidden="1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1684</v>
      </c>
      <c r="F409" s="3" t="s">
        <v>1685</v>
      </c>
      <c r="G409" s="3" t="s">
        <v>1686</v>
      </c>
      <c r="H409" s="28">
        <v>45422</v>
      </c>
      <c r="I409" s="28">
        <v>45481</v>
      </c>
      <c r="J409" s="2">
        <v>1505.24</v>
      </c>
      <c r="K409" s="28">
        <v>45450</v>
      </c>
      <c r="L409" s="38">
        <v>28</v>
      </c>
      <c r="M409" s="38">
        <v>-31</v>
      </c>
      <c r="N409" s="27">
        <f t="shared" si="12"/>
        <v>42146.720000000001</v>
      </c>
      <c r="O409" s="27">
        <f t="shared" si="13"/>
        <v>-46662.44</v>
      </c>
    </row>
    <row r="410" spans="1:15" ht="14.45" hidden="1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1688</v>
      </c>
      <c r="F410" s="3" t="s">
        <v>1689</v>
      </c>
      <c r="G410" s="3" t="s">
        <v>276</v>
      </c>
      <c r="H410" s="28">
        <v>45464</v>
      </c>
      <c r="I410" s="28">
        <v>45488</v>
      </c>
      <c r="J410" s="43">
        <v>98.98</v>
      </c>
      <c r="K410" s="28">
        <v>45478</v>
      </c>
      <c r="L410" s="38">
        <v>14</v>
      </c>
      <c r="M410" s="38">
        <v>-10</v>
      </c>
      <c r="N410" s="27">
        <f t="shared" si="12"/>
        <v>1385.72</v>
      </c>
      <c r="O410" s="27">
        <f t="shared" si="13"/>
        <v>-989.80000000000007</v>
      </c>
    </row>
    <row r="411" spans="1:15" ht="14.45" hidden="1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1691</v>
      </c>
      <c r="F411" s="3" t="s">
        <v>1692</v>
      </c>
      <c r="G411" s="3" t="s">
        <v>1693</v>
      </c>
      <c r="H411" s="28">
        <v>45489</v>
      </c>
      <c r="I411" s="28">
        <v>45519</v>
      </c>
      <c r="J411" s="43">
        <v>357</v>
      </c>
      <c r="K411" s="28">
        <v>45492</v>
      </c>
      <c r="L411" s="38">
        <v>3</v>
      </c>
      <c r="M411" s="38">
        <v>-27</v>
      </c>
      <c r="N411" s="27">
        <f t="shared" si="12"/>
        <v>1071</v>
      </c>
      <c r="O411" s="27">
        <f t="shared" si="13"/>
        <v>-9639</v>
      </c>
    </row>
    <row r="412" spans="1:15" ht="14.45" hidden="1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1695</v>
      </c>
      <c r="F412" s="3" t="s">
        <v>1696</v>
      </c>
      <c r="G412" s="3" t="s">
        <v>1697</v>
      </c>
      <c r="H412" s="28">
        <v>45436</v>
      </c>
      <c r="I412" s="28">
        <v>45466</v>
      </c>
      <c r="J412" s="43">
        <v>4.34</v>
      </c>
      <c r="K412" s="28">
        <v>45453</v>
      </c>
      <c r="L412" s="38">
        <v>17</v>
      </c>
      <c r="M412" s="38">
        <v>-13</v>
      </c>
      <c r="N412" s="27">
        <f t="shared" si="12"/>
        <v>73.78</v>
      </c>
      <c r="O412" s="27">
        <f t="shared" si="13"/>
        <v>-56.42</v>
      </c>
    </row>
    <row r="413" spans="1:15" ht="14.45" hidden="1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1699</v>
      </c>
      <c r="F413" s="3" t="s">
        <v>1700</v>
      </c>
      <c r="G413" s="3" t="s">
        <v>276</v>
      </c>
      <c r="H413" s="28">
        <v>45342</v>
      </c>
      <c r="I413" s="28">
        <v>45372</v>
      </c>
      <c r="J413" s="43">
        <v>98.98</v>
      </c>
      <c r="K413" s="28">
        <v>45362</v>
      </c>
      <c r="L413" s="38">
        <v>20</v>
      </c>
      <c r="M413" s="38">
        <v>-10</v>
      </c>
      <c r="N413" s="27">
        <f t="shared" si="12"/>
        <v>1979.6000000000001</v>
      </c>
      <c r="O413" s="27">
        <f t="shared" si="13"/>
        <v>-989.80000000000007</v>
      </c>
    </row>
    <row r="414" spans="1:15" ht="14.45" hidden="1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1702</v>
      </c>
      <c r="F414" s="3" t="s">
        <v>1703</v>
      </c>
      <c r="G414" s="3" t="s">
        <v>1372</v>
      </c>
      <c r="H414" s="28">
        <v>45451</v>
      </c>
      <c r="I414" s="28">
        <v>45481</v>
      </c>
      <c r="J414" s="43">
        <v>82.76</v>
      </c>
      <c r="K414" s="28">
        <v>45476</v>
      </c>
      <c r="L414" s="38">
        <v>25</v>
      </c>
      <c r="M414" s="38">
        <v>-5</v>
      </c>
      <c r="N414" s="27">
        <f t="shared" si="12"/>
        <v>2069</v>
      </c>
      <c r="O414" s="27">
        <f t="shared" si="13"/>
        <v>-413.8</v>
      </c>
    </row>
    <row r="415" spans="1:15" ht="14.45" hidden="1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1705</v>
      </c>
      <c r="F415" s="3" t="s">
        <v>1706</v>
      </c>
      <c r="G415" s="3" t="s">
        <v>276</v>
      </c>
      <c r="H415" s="28">
        <v>45342</v>
      </c>
      <c r="I415" s="28">
        <v>45372</v>
      </c>
      <c r="J415" s="43">
        <v>98.98</v>
      </c>
      <c r="K415" s="28">
        <v>45362</v>
      </c>
      <c r="L415" s="38">
        <v>20</v>
      </c>
      <c r="M415" s="38">
        <v>-10</v>
      </c>
      <c r="N415" s="27">
        <f t="shared" si="12"/>
        <v>1979.6000000000001</v>
      </c>
      <c r="O415" s="27">
        <f t="shared" si="13"/>
        <v>-989.80000000000007</v>
      </c>
    </row>
    <row r="416" spans="1:15" ht="14.45" hidden="1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1708</v>
      </c>
      <c r="F416" s="3" t="s">
        <v>1709</v>
      </c>
      <c r="G416" s="3" t="s">
        <v>1710</v>
      </c>
      <c r="H416" s="28">
        <v>45362</v>
      </c>
      <c r="I416" s="28">
        <v>45393</v>
      </c>
      <c r="J416" s="43">
        <v>76.849999999999994</v>
      </c>
      <c r="K416" s="28">
        <v>45363</v>
      </c>
      <c r="L416" s="38">
        <v>1</v>
      </c>
      <c r="M416" s="38">
        <v>-30</v>
      </c>
      <c r="N416" s="27">
        <f t="shared" si="12"/>
        <v>76.849999999999994</v>
      </c>
      <c r="O416" s="27">
        <f t="shared" si="13"/>
        <v>-2305.5</v>
      </c>
    </row>
    <row r="417" spans="1:15" ht="14.45" hidden="1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1712</v>
      </c>
      <c r="F417" s="3" t="s">
        <v>1713</v>
      </c>
      <c r="G417" s="3" t="s">
        <v>904</v>
      </c>
      <c r="H417" s="28">
        <v>45342</v>
      </c>
      <c r="I417" s="28">
        <v>45372</v>
      </c>
      <c r="J417" s="43">
        <v>933</v>
      </c>
      <c r="K417" s="28">
        <v>45362</v>
      </c>
      <c r="L417" s="38">
        <v>20</v>
      </c>
      <c r="M417" s="38">
        <v>-10</v>
      </c>
      <c r="N417" s="27">
        <f t="shared" si="12"/>
        <v>18660</v>
      </c>
      <c r="O417" s="27">
        <f t="shared" si="13"/>
        <v>-9330</v>
      </c>
    </row>
    <row r="418" spans="1:15" ht="14.45" hidden="1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1715</v>
      </c>
      <c r="F418" s="3" t="s">
        <v>1716</v>
      </c>
      <c r="G418" s="3" t="s">
        <v>1717</v>
      </c>
      <c r="H418" s="28">
        <v>45476</v>
      </c>
      <c r="I418" s="28">
        <v>45506</v>
      </c>
      <c r="J418" s="2">
        <v>10000</v>
      </c>
      <c r="K418" s="28">
        <v>45483</v>
      </c>
      <c r="L418" s="38">
        <v>7</v>
      </c>
      <c r="M418" s="38">
        <v>-23</v>
      </c>
      <c r="N418" s="27">
        <f t="shared" si="12"/>
        <v>70000</v>
      </c>
      <c r="O418" s="27">
        <f t="shared" si="13"/>
        <v>-230000</v>
      </c>
    </row>
    <row r="419" spans="1:15" ht="14.45" hidden="1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1719</v>
      </c>
      <c r="F419" s="3" t="s">
        <v>1720</v>
      </c>
      <c r="G419" s="3" t="s">
        <v>335</v>
      </c>
      <c r="H419" s="28">
        <v>45464</v>
      </c>
      <c r="I419" s="28">
        <v>45488</v>
      </c>
      <c r="J419" s="43">
        <v>99.44</v>
      </c>
      <c r="K419" s="28">
        <v>45478</v>
      </c>
      <c r="L419" s="38">
        <v>14</v>
      </c>
      <c r="M419" s="38">
        <v>-10</v>
      </c>
      <c r="N419" s="27">
        <f t="shared" si="12"/>
        <v>1392.1599999999999</v>
      </c>
      <c r="O419" s="27">
        <f t="shared" si="13"/>
        <v>-994.4</v>
      </c>
    </row>
    <row r="420" spans="1:15" ht="14.45" hidden="1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1722</v>
      </c>
      <c r="F420" s="3" t="s">
        <v>1723</v>
      </c>
      <c r="G420" s="3" t="s">
        <v>335</v>
      </c>
      <c r="H420" s="28">
        <v>45280</v>
      </c>
      <c r="I420" s="28">
        <v>45310</v>
      </c>
      <c r="J420" s="43">
        <v>99.44</v>
      </c>
      <c r="K420" s="28">
        <v>45303</v>
      </c>
      <c r="L420" s="38">
        <v>23</v>
      </c>
      <c r="M420" s="38">
        <v>-7</v>
      </c>
      <c r="N420" s="27">
        <f t="shared" si="12"/>
        <v>2287.12</v>
      </c>
      <c r="O420" s="27">
        <f t="shared" si="13"/>
        <v>-696.07999999999993</v>
      </c>
    </row>
    <row r="421" spans="1:15" ht="14.45" hidden="1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1725</v>
      </c>
      <c r="F421" s="3" t="s">
        <v>1726</v>
      </c>
      <c r="G421" s="3" t="s">
        <v>1727</v>
      </c>
      <c r="H421" s="28">
        <v>45392</v>
      </c>
      <c r="I421" s="28">
        <v>45422</v>
      </c>
      <c r="J421" s="43">
        <v>103.01</v>
      </c>
      <c r="K421" s="28">
        <v>45415</v>
      </c>
      <c r="L421" s="38">
        <v>23</v>
      </c>
      <c r="M421" s="38">
        <v>-7</v>
      </c>
      <c r="N421" s="27">
        <f t="shared" si="12"/>
        <v>2369.23</v>
      </c>
      <c r="O421" s="27">
        <f t="shared" si="13"/>
        <v>-721.07</v>
      </c>
    </row>
    <row r="422" spans="1:15" ht="14.45" hidden="1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1729</v>
      </c>
      <c r="F422" s="3" t="s">
        <v>1730</v>
      </c>
      <c r="G422" s="3" t="s">
        <v>276</v>
      </c>
      <c r="H422" s="28">
        <v>45342</v>
      </c>
      <c r="I422" s="28">
        <v>45372</v>
      </c>
      <c r="J422" s="43">
        <v>98.98</v>
      </c>
      <c r="K422" s="28">
        <v>45362</v>
      </c>
      <c r="L422" s="38">
        <v>20</v>
      </c>
      <c r="M422" s="38">
        <v>-10</v>
      </c>
      <c r="N422" s="27">
        <f t="shared" si="12"/>
        <v>1979.6000000000001</v>
      </c>
      <c r="O422" s="27">
        <f t="shared" si="13"/>
        <v>-989.80000000000007</v>
      </c>
    </row>
    <row r="423" spans="1:15" ht="14.45" hidden="1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1732</v>
      </c>
      <c r="F423" s="3" t="s">
        <v>1733</v>
      </c>
      <c r="G423" s="3" t="s">
        <v>276</v>
      </c>
      <c r="H423" s="28">
        <v>45342</v>
      </c>
      <c r="I423" s="28">
        <v>45372</v>
      </c>
      <c r="J423" s="43">
        <v>98.98</v>
      </c>
      <c r="K423" s="28">
        <v>45362</v>
      </c>
      <c r="L423" s="38">
        <v>20</v>
      </c>
      <c r="M423" s="38">
        <v>-10</v>
      </c>
      <c r="N423" s="27">
        <f t="shared" si="12"/>
        <v>1979.6000000000001</v>
      </c>
      <c r="O423" s="27">
        <f t="shared" si="13"/>
        <v>-989.80000000000007</v>
      </c>
    </row>
    <row r="424" spans="1:15" ht="14.45" hidden="1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1735</v>
      </c>
      <c r="F424" s="3" t="s">
        <v>1736</v>
      </c>
      <c r="G424" s="3" t="s">
        <v>1737</v>
      </c>
      <c r="H424" s="28">
        <v>45392</v>
      </c>
      <c r="I424" s="28">
        <v>45422</v>
      </c>
      <c r="J424" s="43">
        <v>433.36</v>
      </c>
      <c r="K424" s="28">
        <v>45415</v>
      </c>
      <c r="L424" s="38">
        <v>23</v>
      </c>
      <c r="M424" s="38">
        <v>-7</v>
      </c>
      <c r="N424" s="27">
        <f t="shared" si="12"/>
        <v>9967.2800000000007</v>
      </c>
      <c r="O424" s="27">
        <f t="shared" si="13"/>
        <v>-3033.52</v>
      </c>
    </row>
    <row r="425" spans="1:15" ht="14.45" hidden="1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1739</v>
      </c>
      <c r="F425" s="3" t="s">
        <v>1740</v>
      </c>
      <c r="G425" s="3" t="s">
        <v>1741</v>
      </c>
      <c r="H425" s="28">
        <v>45300</v>
      </c>
      <c r="I425" s="28">
        <v>45330</v>
      </c>
      <c r="J425" s="2">
        <v>2625.73</v>
      </c>
      <c r="K425" s="28">
        <v>45317</v>
      </c>
      <c r="L425" s="38">
        <v>17</v>
      </c>
      <c r="M425" s="38">
        <v>-13</v>
      </c>
      <c r="N425" s="27">
        <f t="shared" si="12"/>
        <v>44637.41</v>
      </c>
      <c r="O425" s="27">
        <f t="shared" si="13"/>
        <v>-34134.49</v>
      </c>
    </row>
    <row r="426" spans="1:15" ht="14.45" hidden="1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1743</v>
      </c>
      <c r="F426" s="3" t="s">
        <v>1744</v>
      </c>
      <c r="G426" s="3" t="s">
        <v>1745</v>
      </c>
      <c r="H426" s="28">
        <v>45332</v>
      </c>
      <c r="I426" s="28">
        <v>45360</v>
      </c>
      <c r="J426" s="43">
        <v>19.48</v>
      </c>
      <c r="K426" s="28">
        <v>45344</v>
      </c>
      <c r="L426" s="38">
        <v>12</v>
      </c>
      <c r="M426" s="38">
        <v>-16</v>
      </c>
      <c r="N426" s="27">
        <f t="shared" si="12"/>
        <v>233.76</v>
      </c>
      <c r="O426" s="27">
        <f t="shared" si="13"/>
        <v>-311.68</v>
      </c>
    </row>
    <row r="427" spans="1:15" ht="14.45" hidden="1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1747</v>
      </c>
      <c r="F427" s="3" t="s">
        <v>1748</v>
      </c>
      <c r="G427" s="3" t="s">
        <v>1749</v>
      </c>
      <c r="H427" s="28">
        <v>45491</v>
      </c>
      <c r="I427" s="28">
        <v>45521</v>
      </c>
      <c r="J427" s="43">
        <v>508</v>
      </c>
      <c r="K427" s="28">
        <v>45492</v>
      </c>
      <c r="L427" s="38">
        <v>1</v>
      </c>
      <c r="M427" s="38">
        <v>-29</v>
      </c>
      <c r="N427" s="27">
        <f t="shared" si="12"/>
        <v>508</v>
      </c>
      <c r="O427" s="27">
        <f t="shared" si="13"/>
        <v>-14732</v>
      </c>
    </row>
    <row r="428" spans="1:15" ht="14.45" hidden="1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1751</v>
      </c>
      <c r="F428" s="3" t="s">
        <v>1752</v>
      </c>
      <c r="G428" s="3" t="s">
        <v>1753</v>
      </c>
      <c r="H428" s="28">
        <v>45398</v>
      </c>
      <c r="I428" s="28">
        <v>45428</v>
      </c>
      <c r="J428" s="2">
        <v>6896.61</v>
      </c>
      <c r="K428" s="28">
        <v>45406</v>
      </c>
      <c r="L428" s="38">
        <v>8</v>
      </c>
      <c r="M428" s="38">
        <v>-22</v>
      </c>
      <c r="N428" s="27">
        <f t="shared" si="12"/>
        <v>55172.88</v>
      </c>
      <c r="O428" s="27">
        <f t="shared" si="13"/>
        <v>-151725.41999999998</v>
      </c>
    </row>
    <row r="429" spans="1:15" ht="14.45" hidden="1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1755</v>
      </c>
      <c r="F429" s="3" t="s">
        <v>1756</v>
      </c>
      <c r="G429" s="3" t="s">
        <v>1757</v>
      </c>
      <c r="H429" s="28">
        <v>45422</v>
      </c>
      <c r="I429" s="28">
        <v>45452</v>
      </c>
      <c r="J429" s="43">
        <v>809.04</v>
      </c>
      <c r="K429" s="28">
        <v>45440</v>
      </c>
      <c r="L429" s="38">
        <v>18</v>
      </c>
      <c r="M429" s="38">
        <v>-12</v>
      </c>
      <c r="N429" s="27">
        <f t="shared" si="12"/>
        <v>14562.72</v>
      </c>
      <c r="O429" s="27">
        <f t="shared" si="13"/>
        <v>-9708.48</v>
      </c>
    </row>
    <row r="430" spans="1:15" ht="14.45" hidden="1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1759</v>
      </c>
      <c r="F430" s="3" t="s">
        <v>1760</v>
      </c>
      <c r="G430" s="3" t="s">
        <v>1761</v>
      </c>
      <c r="H430" s="28">
        <v>45309</v>
      </c>
      <c r="I430" s="28">
        <v>45341</v>
      </c>
      <c r="J430" s="43">
        <v>45.28</v>
      </c>
      <c r="K430" s="28">
        <v>45331</v>
      </c>
      <c r="L430" s="38">
        <v>22</v>
      </c>
      <c r="M430" s="38">
        <v>-10</v>
      </c>
      <c r="N430" s="27">
        <f t="shared" si="12"/>
        <v>996.16000000000008</v>
      </c>
      <c r="O430" s="27">
        <f t="shared" si="13"/>
        <v>-452.8</v>
      </c>
    </row>
    <row r="431" spans="1:15" ht="14.45" hidden="1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1763</v>
      </c>
      <c r="F431" s="3" t="s">
        <v>1764</v>
      </c>
      <c r="G431" s="3" t="s">
        <v>1765</v>
      </c>
      <c r="H431" s="28">
        <v>45399</v>
      </c>
      <c r="I431" s="28">
        <v>45429</v>
      </c>
      <c r="J431" s="2">
        <v>4349.03</v>
      </c>
      <c r="K431" s="28">
        <v>45400</v>
      </c>
      <c r="L431" s="38">
        <v>1</v>
      </c>
      <c r="M431" s="38">
        <v>-29</v>
      </c>
      <c r="N431" s="27">
        <f t="shared" si="12"/>
        <v>4349.03</v>
      </c>
      <c r="O431" s="27">
        <f t="shared" si="13"/>
        <v>-126121.87</v>
      </c>
    </row>
    <row r="432" spans="1:15" ht="14.45" hidden="1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1767</v>
      </c>
      <c r="F432" s="3" t="s">
        <v>1768</v>
      </c>
      <c r="G432" s="3" t="s">
        <v>1769</v>
      </c>
      <c r="H432" s="28">
        <v>45363</v>
      </c>
      <c r="I432" s="28">
        <v>45393</v>
      </c>
      <c r="J432" s="2">
        <v>3955.02</v>
      </c>
      <c r="K432" s="28">
        <v>45373</v>
      </c>
      <c r="L432" s="38">
        <v>10</v>
      </c>
      <c r="M432" s="38">
        <v>-20</v>
      </c>
      <c r="N432" s="27">
        <f t="shared" si="12"/>
        <v>39550.199999999997</v>
      </c>
      <c r="O432" s="27">
        <f t="shared" si="13"/>
        <v>-79100.399999999994</v>
      </c>
    </row>
    <row r="433" spans="1:15" ht="14.45" hidden="1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1771</v>
      </c>
      <c r="F433" s="3" t="s">
        <v>1772</v>
      </c>
      <c r="G433" s="3" t="s">
        <v>1773</v>
      </c>
      <c r="H433" s="28">
        <v>45363</v>
      </c>
      <c r="I433" s="28">
        <v>45393</v>
      </c>
      <c r="J433" s="43">
        <v>8.26</v>
      </c>
      <c r="K433" s="28">
        <v>45373</v>
      </c>
      <c r="L433" s="38">
        <v>10</v>
      </c>
      <c r="M433" s="38">
        <v>-20</v>
      </c>
      <c r="N433" s="27">
        <f t="shared" si="12"/>
        <v>82.6</v>
      </c>
      <c r="O433" s="27">
        <f t="shared" si="13"/>
        <v>-165.2</v>
      </c>
    </row>
    <row r="434" spans="1:15" ht="14.45" hidden="1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1775</v>
      </c>
      <c r="F434" s="3" t="s">
        <v>1776</v>
      </c>
      <c r="G434" s="3" t="s">
        <v>1777</v>
      </c>
      <c r="H434" s="28">
        <v>45513</v>
      </c>
      <c r="I434" s="28">
        <v>45541</v>
      </c>
      <c r="J434" s="43">
        <v>832.15</v>
      </c>
      <c r="K434" s="28">
        <v>45534</v>
      </c>
      <c r="L434" s="38">
        <v>21</v>
      </c>
      <c r="M434" s="38">
        <v>-7</v>
      </c>
      <c r="N434" s="27">
        <f t="shared" si="12"/>
        <v>17475.149999999998</v>
      </c>
      <c r="O434" s="27">
        <f t="shared" si="13"/>
        <v>-5825.05</v>
      </c>
    </row>
    <row r="435" spans="1:15" ht="14.45" hidden="1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1779</v>
      </c>
      <c r="F435" s="3" t="s">
        <v>1780</v>
      </c>
      <c r="G435" s="3" t="s">
        <v>1781</v>
      </c>
      <c r="H435" s="28">
        <v>45505</v>
      </c>
      <c r="I435" s="28">
        <v>45535</v>
      </c>
      <c r="J435" s="43">
        <v>132.25</v>
      </c>
      <c r="K435" s="28">
        <v>45532</v>
      </c>
      <c r="L435" s="38">
        <v>27</v>
      </c>
      <c r="M435" s="38">
        <v>-3</v>
      </c>
      <c r="N435" s="27">
        <f t="shared" si="12"/>
        <v>3570.75</v>
      </c>
      <c r="O435" s="27">
        <f t="shared" si="13"/>
        <v>-396.75</v>
      </c>
    </row>
    <row r="436" spans="1:15" ht="14.45" hidden="1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1785</v>
      </c>
      <c r="F436" s="3" t="s">
        <v>1786</v>
      </c>
      <c r="G436" s="3" t="s">
        <v>1787</v>
      </c>
      <c r="H436" s="28">
        <v>45393</v>
      </c>
      <c r="I436" s="28">
        <v>45423</v>
      </c>
      <c r="J436" s="43">
        <v>49</v>
      </c>
      <c r="K436" s="28">
        <v>45400</v>
      </c>
      <c r="L436" s="38">
        <v>7</v>
      </c>
      <c r="M436" s="38">
        <v>-23</v>
      </c>
      <c r="N436" s="27">
        <f t="shared" si="12"/>
        <v>343</v>
      </c>
      <c r="O436" s="27">
        <f t="shared" si="13"/>
        <v>-1127</v>
      </c>
    </row>
    <row r="437" spans="1:15" ht="14.45" hidden="1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1789</v>
      </c>
      <c r="F437" s="3" t="s">
        <v>1790</v>
      </c>
      <c r="G437" s="3" t="s">
        <v>1791</v>
      </c>
      <c r="H437" s="28">
        <v>45363</v>
      </c>
      <c r="I437" s="28">
        <v>45393</v>
      </c>
      <c r="J437" s="43">
        <v>100.64</v>
      </c>
      <c r="K437" s="28">
        <v>45373</v>
      </c>
      <c r="L437" s="38">
        <v>10</v>
      </c>
      <c r="M437" s="38">
        <v>-20</v>
      </c>
      <c r="N437" s="27">
        <f t="shared" si="12"/>
        <v>1006.4</v>
      </c>
      <c r="O437" s="27">
        <f t="shared" si="13"/>
        <v>-2012.8</v>
      </c>
    </row>
    <row r="438" spans="1:15" ht="14.45" hidden="1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1793</v>
      </c>
      <c r="F438" s="3" t="s">
        <v>1794</v>
      </c>
      <c r="G438" s="3" t="s">
        <v>1795</v>
      </c>
      <c r="H438" s="28">
        <v>45363</v>
      </c>
      <c r="I438" s="28">
        <v>45393</v>
      </c>
      <c r="J438" s="43">
        <v>75.69</v>
      </c>
      <c r="K438" s="28">
        <v>45373</v>
      </c>
      <c r="L438" s="38">
        <v>10</v>
      </c>
      <c r="M438" s="38">
        <v>-20</v>
      </c>
      <c r="N438" s="27">
        <f t="shared" si="12"/>
        <v>756.9</v>
      </c>
      <c r="O438" s="27">
        <f t="shared" si="13"/>
        <v>-1513.8</v>
      </c>
    </row>
    <row r="439" spans="1:15" ht="14.45" hidden="1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1797</v>
      </c>
      <c r="F439" s="3" t="s">
        <v>1798</v>
      </c>
      <c r="G439" s="3" t="s">
        <v>1799</v>
      </c>
      <c r="H439" s="28">
        <v>45391</v>
      </c>
      <c r="I439" s="28">
        <v>45425</v>
      </c>
      <c r="J439" s="2">
        <v>1904.88</v>
      </c>
      <c r="K439" s="28">
        <v>45412</v>
      </c>
      <c r="L439" s="38">
        <v>21</v>
      </c>
      <c r="M439" s="38">
        <v>-13</v>
      </c>
      <c r="N439" s="27">
        <f t="shared" si="12"/>
        <v>40002.480000000003</v>
      </c>
      <c r="O439" s="27">
        <f t="shared" si="13"/>
        <v>-24763.440000000002</v>
      </c>
    </row>
    <row r="440" spans="1:15" ht="14.45" hidden="1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1801</v>
      </c>
      <c r="F440" s="3" t="s">
        <v>1802</v>
      </c>
      <c r="G440" s="3" t="s">
        <v>1803</v>
      </c>
      <c r="H440" s="28">
        <v>45422</v>
      </c>
      <c r="I440" s="28">
        <v>45452</v>
      </c>
      <c r="J440" s="2">
        <v>4059.06</v>
      </c>
      <c r="K440" s="28">
        <v>45440</v>
      </c>
      <c r="L440" s="38">
        <v>18</v>
      </c>
      <c r="M440" s="38">
        <v>-12</v>
      </c>
      <c r="N440" s="27">
        <f t="shared" si="12"/>
        <v>73063.08</v>
      </c>
      <c r="O440" s="27">
        <f t="shared" si="13"/>
        <v>-48708.72</v>
      </c>
    </row>
    <row r="441" spans="1:15" ht="14.45" hidden="1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1805</v>
      </c>
      <c r="F441" s="3" t="s">
        <v>1806</v>
      </c>
      <c r="G441" s="3" t="s">
        <v>1807</v>
      </c>
      <c r="H441" s="28">
        <v>45422</v>
      </c>
      <c r="I441" s="28">
        <v>45452</v>
      </c>
      <c r="J441" s="43">
        <v>101.5</v>
      </c>
      <c r="K441" s="28">
        <v>45440</v>
      </c>
      <c r="L441" s="38">
        <v>18</v>
      </c>
      <c r="M441" s="38">
        <v>-12</v>
      </c>
      <c r="N441" s="27">
        <f t="shared" si="12"/>
        <v>1827</v>
      </c>
      <c r="O441" s="27">
        <f t="shared" si="13"/>
        <v>-1218</v>
      </c>
    </row>
    <row r="442" spans="1:15" ht="14.45" hidden="1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1809</v>
      </c>
      <c r="F442" s="3" t="s">
        <v>1810</v>
      </c>
      <c r="G442" s="3" t="s">
        <v>596</v>
      </c>
      <c r="H442" s="28">
        <v>45306</v>
      </c>
      <c r="I442" s="28">
        <v>45336</v>
      </c>
      <c r="J442" s="43">
        <v>950</v>
      </c>
      <c r="K442" s="28">
        <v>45313</v>
      </c>
      <c r="L442" s="38">
        <v>7</v>
      </c>
      <c r="M442" s="38">
        <v>-23</v>
      </c>
      <c r="N442" s="27">
        <f t="shared" si="12"/>
        <v>6650</v>
      </c>
      <c r="O442" s="27">
        <f t="shared" si="13"/>
        <v>-21850</v>
      </c>
    </row>
    <row r="443" spans="1:15" ht="14.45" hidden="1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1812</v>
      </c>
      <c r="F443" s="3" t="s">
        <v>1813</v>
      </c>
      <c r="G443" s="3" t="s">
        <v>1814</v>
      </c>
      <c r="H443" s="28">
        <v>45484</v>
      </c>
      <c r="I443" s="28">
        <v>45514</v>
      </c>
      <c r="J443" s="43">
        <v>665.21</v>
      </c>
      <c r="K443" s="28">
        <v>45491</v>
      </c>
      <c r="L443" s="38">
        <v>7</v>
      </c>
      <c r="M443" s="38">
        <v>-23</v>
      </c>
      <c r="N443" s="27">
        <f t="shared" si="12"/>
        <v>4656.47</v>
      </c>
      <c r="O443" s="27">
        <f t="shared" si="13"/>
        <v>-15299.830000000002</v>
      </c>
    </row>
    <row r="444" spans="1:15" ht="14.45" hidden="1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1816</v>
      </c>
      <c r="F444" s="3" t="s">
        <v>1817</v>
      </c>
      <c r="G444" s="3" t="s">
        <v>1818</v>
      </c>
      <c r="H444" s="28">
        <v>45304</v>
      </c>
      <c r="I444" s="28">
        <v>45332</v>
      </c>
      <c r="J444" s="43">
        <v>15.29</v>
      </c>
      <c r="K444" s="28">
        <v>45309</v>
      </c>
      <c r="L444" s="38">
        <v>5</v>
      </c>
      <c r="M444" s="38">
        <v>-23</v>
      </c>
      <c r="N444" s="27">
        <f t="shared" si="12"/>
        <v>76.449999999999989</v>
      </c>
      <c r="O444" s="27">
        <f t="shared" si="13"/>
        <v>-351.66999999999996</v>
      </c>
    </row>
    <row r="445" spans="1:15" ht="14.45" hidden="1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1820</v>
      </c>
      <c r="F445" s="3" t="s">
        <v>1821</v>
      </c>
      <c r="G445" s="3" t="s">
        <v>1822</v>
      </c>
      <c r="H445" s="28">
        <v>45362</v>
      </c>
      <c r="I445" s="28">
        <v>45393</v>
      </c>
      <c r="J445" s="43">
        <v>50.11</v>
      </c>
      <c r="K445" s="28">
        <v>45363</v>
      </c>
      <c r="L445" s="38">
        <v>1</v>
      </c>
      <c r="M445" s="38">
        <v>-30</v>
      </c>
      <c r="N445" s="27">
        <f t="shared" si="12"/>
        <v>50.11</v>
      </c>
      <c r="O445" s="27">
        <f t="shared" si="13"/>
        <v>-1503.3</v>
      </c>
    </row>
    <row r="446" spans="1:15" ht="14.45" hidden="1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1824</v>
      </c>
      <c r="F446" s="3" t="s">
        <v>1825</v>
      </c>
      <c r="G446" s="3" t="s">
        <v>1826</v>
      </c>
      <c r="H446" s="28">
        <v>45363</v>
      </c>
      <c r="I446" s="28">
        <v>45393</v>
      </c>
      <c r="J446" s="43">
        <v>236.66</v>
      </c>
      <c r="K446" s="28">
        <v>45373</v>
      </c>
      <c r="L446" s="38">
        <v>10</v>
      </c>
      <c r="M446" s="38">
        <v>-20</v>
      </c>
      <c r="N446" s="27">
        <f t="shared" si="12"/>
        <v>2366.6</v>
      </c>
      <c r="O446" s="27">
        <f t="shared" si="13"/>
        <v>-4733.2</v>
      </c>
    </row>
    <row r="447" spans="1:15" ht="14.45" hidden="1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1828</v>
      </c>
      <c r="F447" s="3" t="s">
        <v>1829</v>
      </c>
      <c r="G447" s="3" t="s">
        <v>276</v>
      </c>
      <c r="H447" s="28">
        <v>45526</v>
      </c>
      <c r="I447" s="28">
        <v>45551</v>
      </c>
      <c r="J447" s="43">
        <v>98.98</v>
      </c>
      <c r="K447" s="28">
        <v>45541</v>
      </c>
      <c r="L447" s="38">
        <v>15</v>
      </c>
      <c r="M447" s="38">
        <v>-10</v>
      </c>
      <c r="N447" s="27">
        <f t="shared" si="12"/>
        <v>1484.7</v>
      </c>
      <c r="O447" s="27">
        <f t="shared" si="13"/>
        <v>-989.80000000000007</v>
      </c>
    </row>
    <row r="448" spans="1:15" ht="14.45" hidden="1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1831</v>
      </c>
      <c r="F448" s="3" t="s">
        <v>1832</v>
      </c>
      <c r="G448" s="3" t="s">
        <v>1833</v>
      </c>
      <c r="H448" s="28">
        <v>45543</v>
      </c>
      <c r="I448" s="28">
        <v>45579</v>
      </c>
      <c r="J448" s="2">
        <v>1537.65</v>
      </c>
      <c r="K448" s="28">
        <v>45555</v>
      </c>
      <c r="L448" s="38">
        <v>12</v>
      </c>
      <c r="M448" s="38">
        <v>-24</v>
      </c>
      <c r="N448" s="27">
        <f t="shared" si="12"/>
        <v>18451.800000000003</v>
      </c>
      <c r="O448" s="27">
        <f t="shared" si="13"/>
        <v>-36903.600000000006</v>
      </c>
    </row>
    <row r="449" spans="1:15" ht="14.45" hidden="1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1835</v>
      </c>
      <c r="F449" s="3" t="s">
        <v>1836</v>
      </c>
      <c r="G449" s="3" t="s">
        <v>1837</v>
      </c>
      <c r="H449" s="28">
        <v>45392</v>
      </c>
      <c r="I449" s="28">
        <v>45422</v>
      </c>
      <c r="J449" s="43">
        <v>622.29</v>
      </c>
      <c r="K449" s="28">
        <v>45415</v>
      </c>
      <c r="L449" s="38">
        <v>23</v>
      </c>
      <c r="M449" s="38">
        <v>-7</v>
      </c>
      <c r="N449" s="27">
        <f t="shared" si="12"/>
        <v>14312.669999999998</v>
      </c>
      <c r="O449" s="27">
        <f t="shared" si="13"/>
        <v>-4356.03</v>
      </c>
    </row>
    <row r="450" spans="1:15" ht="14.45" hidden="1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1839</v>
      </c>
      <c r="F450" s="3" t="s">
        <v>1840</v>
      </c>
      <c r="G450" s="3" t="s">
        <v>1841</v>
      </c>
      <c r="H450" s="28">
        <v>45451</v>
      </c>
      <c r="I450" s="28">
        <v>45481</v>
      </c>
      <c r="J450" s="2">
        <v>1224.4100000000001</v>
      </c>
      <c r="K450" s="28">
        <v>45477</v>
      </c>
      <c r="L450" s="38">
        <v>26</v>
      </c>
      <c r="M450" s="38">
        <v>-4</v>
      </c>
      <c r="N450" s="27">
        <f t="shared" si="12"/>
        <v>31834.660000000003</v>
      </c>
      <c r="O450" s="27">
        <f t="shared" si="13"/>
        <v>-4897.6400000000003</v>
      </c>
    </row>
    <row r="451" spans="1:15" ht="14.45" hidden="1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1843</v>
      </c>
      <c r="F451" s="3" t="s">
        <v>1844</v>
      </c>
      <c r="G451" s="3" t="s">
        <v>505</v>
      </c>
      <c r="H451" s="28">
        <v>45456</v>
      </c>
      <c r="I451" s="28">
        <v>45486</v>
      </c>
      <c r="J451" s="43">
        <v>181</v>
      </c>
      <c r="K451" s="28">
        <v>45461</v>
      </c>
      <c r="L451" s="38">
        <v>5</v>
      </c>
      <c r="M451" s="38">
        <v>-25</v>
      </c>
      <c r="N451" s="27">
        <f t="shared" si="12"/>
        <v>905</v>
      </c>
      <c r="O451" s="27">
        <f t="shared" si="13"/>
        <v>-4525</v>
      </c>
    </row>
    <row r="452" spans="1:15" ht="14.45" hidden="1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1846</v>
      </c>
      <c r="F452" s="3" t="s">
        <v>1847</v>
      </c>
      <c r="G452" s="3" t="s">
        <v>335</v>
      </c>
      <c r="H452" s="28">
        <v>45464</v>
      </c>
      <c r="I452" s="28">
        <v>45488</v>
      </c>
      <c r="J452" s="43">
        <v>99.44</v>
      </c>
      <c r="K452" s="28">
        <v>45478</v>
      </c>
      <c r="L452" s="38">
        <v>14</v>
      </c>
      <c r="M452" s="38">
        <v>-10</v>
      </c>
      <c r="N452" s="27">
        <f t="shared" si="12"/>
        <v>1392.1599999999999</v>
      </c>
      <c r="O452" s="27">
        <f t="shared" si="13"/>
        <v>-994.4</v>
      </c>
    </row>
    <row r="453" spans="1:15" ht="14.45" hidden="1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1849</v>
      </c>
      <c r="F453" s="3" t="s">
        <v>1850</v>
      </c>
      <c r="G453" s="3" t="s">
        <v>1851</v>
      </c>
      <c r="H453" s="28">
        <v>45406</v>
      </c>
      <c r="I453" s="28">
        <v>45467</v>
      </c>
      <c r="J453" s="2">
        <v>54164.87</v>
      </c>
      <c r="K453" s="28">
        <v>45418</v>
      </c>
      <c r="L453" s="38">
        <v>12</v>
      </c>
      <c r="M453" s="38">
        <v>-49</v>
      </c>
      <c r="N453" s="27">
        <f t="shared" si="12"/>
        <v>649978.44000000006</v>
      </c>
      <c r="O453" s="27">
        <f t="shared" si="13"/>
        <v>-2654078.6300000004</v>
      </c>
    </row>
    <row r="454" spans="1:15" ht="14.45" hidden="1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1853</v>
      </c>
      <c r="F454" s="3" t="s">
        <v>1854</v>
      </c>
      <c r="G454" s="3" t="s">
        <v>1855</v>
      </c>
      <c r="H454" s="28">
        <v>45542</v>
      </c>
      <c r="I454" s="28">
        <v>45576</v>
      </c>
      <c r="J454" s="43">
        <v>75.5</v>
      </c>
      <c r="K454" s="28">
        <v>45555</v>
      </c>
      <c r="L454" s="38">
        <v>13</v>
      </c>
      <c r="M454" s="38">
        <v>-21</v>
      </c>
      <c r="N454" s="27">
        <f t="shared" si="12"/>
        <v>981.5</v>
      </c>
      <c r="O454" s="27">
        <f t="shared" si="13"/>
        <v>-1585.5</v>
      </c>
    </row>
    <row r="455" spans="1:15" ht="14.45" hidden="1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1857</v>
      </c>
      <c r="F455" s="3" t="s">
        <v>1858</v>
      </c>
      <c r="G455" s="3" t="s">
        <v>596</v>
      </c>
      <c r="H455" s="28">
        <v>45482</v>
      </c>
      <c r="I455" s="28">
        <v>45482</v>
      </c>
      <c r="J455" s="43">
        <v>950</v>
      </c>
      <c r="K455" s="28">
        <v>45491</v>
      </c>
      <c r="L455" s="38">
        <v>9</v>
      </c>
      <c r="M455" s="38">
        <v>9</v>
      </c>
      <c r="N455" s="27">
        <f t="shared" ref="N455:N518" si="14">J455*L455</f>
        <v>8550</v>
      </c>
      <c r="O455" s="27">
        <f t="shared" ref="O455:O518" si="15">J455*M455</f>
        <v>8550</v>
      </c>
    </row>
    <row r="456" spans="1:15" ht="14.45" hidden="1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1860</v>
      </c>
      <c r="F456" s="3" t="s">
        <v>1861</v>
      </c>
      <c r="G456" s="3" t="s">
        <v>1862</v>
      </c>
      <c r="H456" s="28">
        <v>45484</v>
      </c>
      <c r="I456" s="28">
        <v>45514</v>
      </c>
      <c r="J456" s="43">
        <v>675.13</v>
      </c>
      <c r="K456" s="28">
        <v>45491</v>
      </c>
      <c r="L456" s="38">
        <v>7</v>
      </c>
      <c r="M456" s="38">
        <v>-23</v>
      </c>
      <c r="N456" s="27">
        <f t="shared" si="14"/>
        <v>4725.91</v>
      </c>
      <c r="O456" s="27">
        <f t="shared" si="15"/>
        <v>-15527.99</v>
      </c>
    </row>
    <row r="457" spans="1:15" ht="14.45" hidden="1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1864</v>
      </c>
      <c r="F457" s="3" t="s">
        <v>1865</v>
      </c>
      <c r="G457" s="3" t="s">
        <v>1866</v>
      </c>
      <c r="H457" s="28">
        <v>45304</v>
      </c>
      <c r="I457" s="28">
        <v>45332</v>
      </c>
      <c r="J457" s="43">
        <v>5.49</v>
      </c>
      <c r="K457" s="28">
        <v>45309</v>
      </c>
      <c r="L457" s="38">
        <v>5</v>
      </c>
      <c r="M457" s="38">
        <v>-23</v>
      </c>
      <c r="N457" s="27">
        <f t="shared" si="14"/>
        <v>27.450000000000003</v>
      </c>
      <c r="O457" s="27">
        <f t="shared" si="15"/>
        <v>-126.27000000000001</v>
      </c>
    </row>
    <row r="458" spans="1:15" ht="14.45" hidden="1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1868</v>
      </c>
      <c r="F458" s="3" t="s">
        <v>1869</v>
      </c>
      <c r="G458" s="3" t="s">
        <v>1870</v>
      </c>
      <c r="H458" s="28">
        <v>45305</v>
      </c>
      <c r="I458" s="28">
        <v>45332</v>
      </c>
      <c r="J458" s="43">
        <v>158.61000000000001</v>
      </c>
      <c r="K458" s="28">
        <v>45309</v>
      </c>
      <c r="L458" s="38">
        <v>4</v>
      </c>
      <c r="M458" s="38">
        <v>-23</v>
      </c>
      <c r="N458" s="27">
        <f t="shared" si="14"/>
        <v>634.44000000000005</v>
      </c>
      <c r="O458" s="27">
        <f t="shared" si="15"/>
        <v>-3648.03</v>
      </c>
    </row>
    <row r="459" spans="1:15" ht="14.45" hidden="1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1872</v>
      </c>
      <c r="F459" s="3" t="s">
        <v>1873</v>
      </c>
      <c r="G459" s="3" t="s">
        <v>1874</v>
      </c>
      <c r="H459" s="28">
        <v>45489</v>
      </c>
      <c r="I459" s="28">
        <v>45519</v>
      </c>
      <c r="J459" s="2">
        <v>3500</v>
      </c>
      <c r="K459" s="28">
        <v>45491</v>
      </c>
      <c r="L459" s="38">
        <v>2</v>
      </c>
      <c r="M459" s="38">
        <v>-28</v>
      </c>
      <c r="N459" s="27">
        <f t="shared" si="14"/>
        <v>7000</v>
      </c>
      <c r="O459" s="27">
        <f t="shared" si="15"/>
        <v>-98000</v>
      </c>
    </row>
    <row r="460" spans="1:15" ht="14.45" hidden="1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1876</v>
      </c>
      <c r="F460" s="3" t="s">
        <v>1877</v>
      </c>
      <c r="G460" s="3" t="s">
        <v>1878</v>
      </c>
      <c r="H460" s="28">
        <v>45369</v>
      </c>
      <c r="I460" s="28">
        <v>45404</v>
      </c>
      <c r="J460" s="2">
        <v>1197.8900000000001</v>
      </c>
      <c r="K460" s="28">
        <v>45392</v>
      </c>
      <c r="L460" s="38">
        <v>23</v>
      </c>
      <c r="M460" s="38">
        <v>-12</v>
      </c>
      <c r="N460" s="27">
        <f t="shared" si="14"/>
        <v>27551.47</v>
      </c>
      <c r="O460" s="27">
        <f t="shared" si="15"/>
        <v>-14374.68</v>
      </c>
    </row>
    <row r="461" spans="1:15" ht="14.45" hidden="1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1880</v>
      </c>
      <c r="F461" s="3" t="s">
        <v>1881</v>
      </c>
      <c r="G461" s="3" t="s">
        <v>335</v>
      </c>
      <c r="H461" s="28">
        <v>45281</v>
      </c>
      <c r="I461" s="28">
        <v>45311</v>
      </c>
      <c r="J461" s="43">
        <v>99.44</v>
      </c>
      <c r="K461" s="28">
        <v>45303</v>
      </c>
      <c r="L461" s="38">
        <v>22</v>
      </c>
      <c r="M461" s="38">
        <v>-8</v>
      </c>
      <c r="N461" s="27">
        <f t="shared" si="14"/>
        <v>2187.6799999999998</v>
      </c>
      <c r="O461" s="27">
        <f t="shared" si="15"/>
        <v>-795.52</v>
      </c>
    </row>
    <row r="462" spans="1:15" ht="14.45" hidden="1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1883</v>
      </c>
      <c r="F462" s="3" t="s">
        <v>1884</v>
      </c>
      <c r="G462" s="3" t="s">
        <v>1885</v>
      </c>
      <c r="H462" s="28">
        <v>45304</v>
      </c>
      <c r="I462" s="28">
        <v>45332</v>
      </c>
      <c r="J462" s="2">
        <v>1176.51</v>
      </c>
      <c r="K462" s="28">
        <v>45309</v>
      </c>
      <c r="L462" s="38">
        <v>5</v>
      </c>
      <c r="M462" s="38">
        <v>-23</v>
      </c>
      <c r="N462" s="27">
        <f t="shared" si="14"/>
        <v>5882.55</v>
      </c>
      <c r="O462" s="27">
        <f t="shared" si="15"/>
        <v>-27059.73</v>
      </c>
    </row>
    <row r="463" spans="1:15" ht="14.45" hidden="1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1887</v>
      </c>
      <c r="F463" s="3" t="s">
        <v>1888</v>
      </c>
      <c r="G463" s="3" t="s">
        <v>1889</v>
      </c>
      <c r="H463" s="28">
        <v>45513</v>
      </c>
      <c r="I463" s="28">
        <v>45542</v>
      </c>
      <c r="J463" s="2">
        <v>130841.39</v>
      </c>
      <c r="K463" s="28">
        <v>45534</v>
      </c>
      <c r="L463" s="38">
        <v>21</v>
      </c>
      <c r="M463" s="38">
        <v>-8</v>
      </c>
      <c r="N463" s="27">
        <f t="shared" si="14"/>
        <v>2747669.19</v>
      </c>
      <c r="O463" s="27">
        <f t="shared" si="15"/>
        <v>-1046731.12</v>
      </c>
    </row>
    <row r="464" spans="1:15" ht="14.45" hidden="1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1891</v>
      </c>
      <c r="F464" s="3" t="s">
        <v>1892</v>
      </c>
      <c r="G464" s="3" t="s">
        <v>316</v>
      </c>
      <c r="H464" s="28">
        <v>45505</v>
      </c>
      <c r="I464" s="28">
        <v>45535</v>
      </c>
      <c r="J464" s="43">
        <v>6.1</v>
      </c>
      <c r="K464" s="28">
        <v>45532</v>
      </c>
      <c r="L464" s="38">
        <v>27</v>
      </c>
      <c r="M464" s="38">
        <v>-3</v>
      </c>
      <c r="N464" s="27">
        <f t="shared" si="14"/>
        <v>164.7</v>
      </c>
      <c r="O464" s="27">
        <f t="shared" si="15"/>
        <v>-18.299999999999997</v>
      </c>
    </row>
    <row r="465" spans="1:15" ht="14.45" hidden="1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1894</v>
      </c>
      <c r="F465" s="3" t="s">
        <v>1895</v>
      </c>
      <c r="G465" s="3" t="s">
        <v>870</v>
      </c>
      <c r="H465" s="28">
        <v>45361</v>
      </c>
      <c r="I465" s="28">
        <v>45391</v>
      </c>
      <c r="J465" s="2">
        <v>2961.02</v>
      </c>
      <c r="K465" s="28">
        <v>45376</v>
      </c>
      <c r="L465" s="38">
        <v>15</v>
      </c>
      <c r="M465" s="38">
        <v>-15</v>
      </c>
      <c r="N465" s="27">
        <f t="shared" si="14"/>
        <v>44415.3</v>
      </c>
      <c r="O465" s="27">
        <f t="shared" si="15"/>
        <v>-44415.3</v>
      </c>
    </row>
    <row r="466" spans="1:15" ht="14.45" hidden="1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1899</v>
      </c>
      <c r="F466" s="3" t="s">
        <v>1900</v>
      </c>
      <c r="G466" s="3" t="s">
        <v>1901</v>
      </c>
      <c r="H466" s="28">
        <v>45538</v>
      </c>
      <c r="I466" s="28">
        <v>45568</v>
      </c>
      <c r="J466" s="43">
        <v>239.12</v>
      </c>
      <c r="K466" s="28">
        <v>45541</v>
      </c>
      <c r="L466" s="38">
        <v>3</v>
      </c>
      <c r="M466" s="38">
        <v>-27</v>
      </c>
      <c r="N466" s="27">
        <f t="shared" si="14"/>
        <v>717.36</v>
      </c>
      <c r="O466" s="27">
        <f t="shared" si="15"/>
        <v>-6456.24</v>
      </c>
    </row>
    <row r="467" spans="1:15" ht="14.45" hidden="1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1903</v>
      </c>
      <c r="F467" s="3" t="s">
        <v>1904</v>
      </c>
      <c r="G467" s="3" t="s">
        <v>1905</v>
      </c>
      <c r="H467" s="28">
        <v>45425</v>
      </c>
      <c r="I467" s="28">
        <v>45443</v>
      </c>
      <c r="J467" s="2">
        <v>69500</v>
      </c>
      <c r="K467" s="28">
        <v>45429</v>
      </c>
      <c r="L467" s="38">
        <v>4</v>
      </c>
      <c r="M467" s="38">
        <v>-14</v>
      </c>
      <c r="N467" s="27">
        <f t="shared" si="14"/>
        <v>278000</v>
      </c>
      <c r="O467" s="27">
        <f t="shared" si="15"/>
        <v>-973000</v>
      </c>
    </row>
    <row r="468" spans="1:15" ht="14.45" hidden="1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1907</v>
      </c>
      <c r="F468" s="3" t="s">
        <v>1908</v>
      </c>
      <c r="G468" s="3" t="s">
        <v>1909</v>
      </c>
      <c r="H468" s="28">
        <v>45331</v>
      </c>
      <c r="I468" s="28">
        <v>45360</v>
      </c>
      <c r="J468" s="2">
        <v>4945.97</v>
      </c>
      <c r="K468" s="28">
        <v>45344</v>
      </c>
      <c r="L468" s="38">
        <v>13</v>
      </c>
      <c r="M468" s="38">
        <v>-16</v>
      </c>
      <c r="N468" s="27">
        <f t="shared" si="14"/>
        <v>64297.61</v>
      </c>
      <c r="O468" s="27">
        <f t="shared" si="15"/>
        <v>-79135.520000000004</v>
      </c>
    </row>
    <row r="469" spans="1:15" ht="14.45" hidden="1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1911</v>
      </c>
      <c r="F469" s="3" t="s">
        <v>1912</v>
      </c>
      <c r="G469" s="3" t="s">
        <v>1913</v>
      </c>
      <c r="H469" s="28">
        <v>45306</v>
      </c>
      <c r="I469" s="28">
        <v>45332</v>
      </c>
      <c r="J469" s="43">
        <v>90.43</v>
      </c>
      <c r="K469" s="28">
        <v>45309</v>
      </c>
      <c r="L469" s="38">
        <v>3</v>
      </c>
      <c r="M469" s="38">
        <v>-23</v>
      </c>
      <c r="N469" s="27">
        <f t="shared" si="14"/>
        <v>271.29000000000002</v>
      </c>
      <c r="O469" s="27">
        <f t="shared" si="15"/>
        <v>-2079.8900000000003</v>
      </c>
    </row>
    <row r="470" spans="1:15" ht="14.45" hidden="1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1915</v>
      </c>
      <c r="F470" s="3" t="s">
        <v>1916</v>
      </c>
      <c r="G470" s="3" t="s">
        <v>1917</v>
      </c>
      <c r="H470" s="28">
        <v>45533</v>
      </c>
      <c r="I470" s="28">
        <v>45562</v>
      </c>
      <c r="J470" s="43">
        <v>106.81</v>
      </c>
      <c r="K470" s="28">
        <v>45544</v>
      </c>
      <c r="L470" s="38">
        <v>11</v>
      </c>
      <c r="M470" s="38">
        <v>-18</v>
      </c>
      <c r="N470" s="27">
        <f t="shared" si="14"/>
        <v>1174.9100000000001</v>
      </c>
      <c r="O470" s="27">
        <f t="shared" si="15"/>
        <v>-1922.58</v>
      </c>
    </row>
    <row r="471" spans="1:15" ht="14.45" hidden="1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1921</v>
      </c>
      <c r="F471" s="3" t="s">
        <v>1922</v>
      </c>
      <c r="G471" s="3" t="s">
        <v>1923</v>
      </c>
      <c r="H471" s="28">
        <v>45474</v>
      </c>
      <c r="I471" s="28">
        <v>45504</v>
      </c>
      <c r="J471" s="2">
        <v>2850</v>
      </c>
      <c r="K471" s="28">
        <v>45483</v>
      </c>
      <c r="L471" s="38">
        <v>9</v>
      </c>
      <c r="M471" s="38">
        <v>-21</v>
      </c>
      <c r="N471" s="27">
        <f t="shared" si="14"/>
        <v>25650</v>
      </c>
      <c r="O471" s="27">
        <f t="shared" si="15"/>
        <v>-59850</v>
      </c>
    </row>
    <row r="472" spans="1:15" ht="14.45" hidden="1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1925</v>
      </c>
      <c r="F472" s="3" t="s">
        <v>1926</v>
      </c>
      <c r="G472" s="3" t="s">
        <v>1927</v>
      </c>
      <c r="H472" s="28">
        <v>45479</v>
      </c>
      <c r="I472" s="28">
        <v>45513</v>
      </c>
      <c r="J472" s="43">
        <v>41.54</v>
      </c>
      <c r="K472" s="28">
        <v>45491</v>
      </c>
      <c r="L472" s="38">
        <v>12</v>
      </c>
      <c r="M472" s="38">
        <v>-22</v>
      </c>
      <c r="N472" s="27">
        <f t="shared" si="14"/>
        <v>498.48</v>
      </c>
      <c r="O472" s="27">
        <f t="shared" si="15"/>
        <v>-913.88</v>
      </c>
    </row>
    <row r="473" spans="1:15" ht="14.45" hidden="1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1929</v>
      </c>
      <c r="F473" s="3" t="s">
        <v>1930</v>
      </c>
      <c r="G473" s="3" t="s">
        <v>1931</v>
      </c>
      <c r="H473" s="28">
        <v>45534</v>
      </c>
      <c r="I473" s="28">
        <v>45564</v>
      </c>
      <c r="J473" s="2">
        <v>1365.62</v>
      </c>
      <c r="K473" s="28">
        <v>45565</v>
      </c>
      <c r="L473" s="38">
        <v>31</v>
      </c>
      <c r="M473" s="38">
        <v>1</v>
      </c>
      <c r="N473" s="27">
        <f t="shared" si="14"/>
        <v>42334.219999999994</v>
      </c>
      <c r="O473" s="27">
        <f t="shared" si="15"/>
        <v>1365.62</v>
      </c>
    </row>
    <row r="474" spans="1:15" ht="14.45" hidden="1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1933</v>
      </c>
      <c r="F474" s="3" t="s">
        <v>1934</v>
      </c>
      <c r="G474" s="3" t="s">
        <v>870</v>
      </c>
      <c r="H474" s="28">
        <v>45300</v>
      </c>
      <c r="I474" s="28">
        <v>45330</v>
      </c>
      <c r="J474" s="2">
        <v>2961.02</v>
      </c>
      <c r="K474" s="28">
        <v>45315</v>
      </c>
      <c r="L474" s="38">
        <v>15</v>
      </c>
      <c r="M474" s="38">
        <v>-15</v>
      </c>
      <c r="N474" s="27">
        <f t="shared" si="14"/>
        <v>44415.3</v>
      </c>
      <c r="O474" s="27">
        <f t="shared" si="15"/>
        <v>-44415.3</v>
      </c>
    </row>
    <row r="475" spans="1:15" ht="14.45" hidden="1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1936</v>
      </c>
      <c r="F475" s="3" t="s">
        <v>1937</v>
      </c>
      <c r="G475" s="3" t="s">
        <v>1938</v>
      </c>
      <c r="H475" s="28">
        <v>45421</v>
      </c>
      <c r="I475" s="28">
        <v>45451</v>
      </c>
      <c r="J475" s="43">
        <v>5.88</v>
      </c>
      <c r="K475" s="28">
        <v>45440</v>
      </c>
      <c r="L475" s="38">
        <v>19</v>
      </c>
      <c r="M475" s="38">
        <v>-11</v>
      </c>
      <c r="N475" s="27">
        <f t="shared" si="14"/>
        <v>111.72</v>
      </c>
      <c r="O475" s="27">
        <f t="shared" si="15"/>
        <v>-64.679999999999993</v>
      </c>
    </row>
    <row r="476" spans="1:15" ht="14.45" hidden="1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1940</v>
      </c>
      <c r="F476" s="3" t="s">
        <v>1941</v>
      </c>
      <c r="G476" s="3" t="s">
        <v>1942</v>
      </c>
      <c r="H476" s="28">
        <v>45392</v>
      </c>
      <c r="I476" s="28">
        <v>45422</v>
      </c>
      <c r="J476" s="2">
        <v>1011.97</v>
      </c>
      <c r="K476" s="28">
        <v>45415</v>
      </c>
      <c r="L476" s="38">
        <v>23</v>
      </c>
      <c r="M476" s="38">
        <v>-7</v>
      </c>
      <c r="N476" s="27">
        <f t="shared" si="14"/>
        <v>23275.31</v>
      </c>
      <c r="O476" s="27">
        <f t="shared" si="15"/>
        <v>-7083.79</v>
      </c>
    </row>
    <row r="477" spans="1:15" ht="14.45" hidden="1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1944</v>
      </c>
      <c r="F477" s="3" t="s">
        <v>1945</v>
      </c>
      <c r="G477" s="3" t="s">
        <v>1946</v>
      </c>
      <c r="H477" s="28">
        <v>45392</v>
      </c>
      <c r="I477" s="28">
        <v>45422</v>
      </c>
      <c r="J477" s="43">
        <v>614.04</v>
      </c>
      <c r="K477" s="28">
        <v>45415</v>
      </c>
      <c r="L477" s="38">
        <v>23</v>
      </c>
      <c r="M477" s="38">
        <v>-7</v>
      </c>
      <c r="N477" s="27">
        <f t="shared" si="14"/>
        <v>14122.919999999998</v>
      </c>
      <c r="O477" s="27">
        <f t="shared" si="15"/>
        <v>-4298.28</v>
      </c>
    </row>
    <row r="478" spans="1:15" ht="14.45" hidden="1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1948</v>
      </c>
      <c r="F478" s="3" t="s">
        <v>1949</v>
      </c>
      <c r="G478" s="3" t="s">
        <v>1201</v>
      </c>
      <c r="H478" s="28">
        <v>45464</v>
      </c>
      <c r="I478" s="28">
        <v>45488</v>
      </c>
      <c r="J478" s="43">
        <v>179.48</v>
      </c>
      <c r="K478" s="28">
        <v>45478</v>
      </c>
      <c r="L478" s="38">
        <v>14</v>
      </c>
      <c r="M478" s="38">
        <v>-10</v>
      </c>
      <c r="N478" s="27">
        <f t="shared" si="14"/>
        <v>2512.7199999999998</v>
      </c>
      <c r="O478" s="27">
        <f t="shared" si="15"/>
        <v>-1794.8</v>
      </c>
    </row>
    <row r="479" spans="1:15" ht="14.45" hidden="1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1951</v>
      </c>
      <c r="F479" s="3" t="s">
        <v>1952</v>
      </c>
      <c r="G479" s="3" t="s">
        <v>1953</v>
      </c>
      <c r="H479" s="28">
        <v>45534</v>
      </c>
      <c r="I479" s="28">
        <v>45564</v>
      </c>
      <c r="J479" s="2">
        <v>10125.44</v>
      </c>
      <c r="K479" s="28">
        <v>45565</v>
      </c>
      <c r="L479" s="38">
        <v>31</v>
      </c>
      <c r="M479" s="38">
        <v>1</v>
      </c>
      <c r="N479" s="27">
        <f t="shared" si="14"/>
        <v>313888.64000000001</v>
      </c>
      <c r="O479" s="27">
        <f t="shared" si="15"/>
        <v>10125.44</v>
      </c>
    </row>
    <row r="480" spans="1:15" ht="14.45" hidden="1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1955</v>
      </c>
      <c r="F480" s="3" t="s">
        <v>1956</v>
      </c>
      <c r="G480" s="3" t="s">
        <v>1957</v>
      </c>
      <c r="H480" s="28">
        <v>45332</v>
      </c>
      <c r="I480" s="28">
        <v>45360</v>
      </c>
      <c r="J480" s="43">
        <v>5.6</v>
      </c>
      <c r="K480" s="28">
        <v>45344</v>
      </c>
      <c r="L480" s="38">
        <v>12</v>
      </c>
      <c r="M480" s="38">
        <v>-16</v>
      </c>
      <c r="N480" s="27">
        <f t="shared" si="14"/>
        <v>67.199999999999989</v>
      </c>
      <c r="O480" s="27">
        <f t="shared" si="15"/>
        <v>-89.6</v>
      </c>
    </row>
    <row r="481" spans="1:15" ht="14.45" hidden="1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1959</v>
      </c>
      <c r="F481" s="3" t="s">
        <v>1960</v>
      </c>
      <c r="G481" s="3" t="s">
        <v>1961</v>
      </c>
      <c r="H481" s="28">
        <v>45484</v>
      </c>
      <c r="I481" s="28">
        <v>45514</v>
      </c>
      <c r="J481" s="43">
        <v>552.78</v>
      </c>
      <c r="K481" s="28">
        <v>45491</v>
      </c>
      <c r="L481" s="38">
        <v>7</v>
      </c>
      <c r="M481" s="38">
        <v>-23</v>
      </c>
      <c r="N481" s="27">
        <f t="shared" si="14"/>
        <v>3869.46</v>
      </c>
      <c r="O481" s="27">
        <f t="shared" si="15"/>
        <v>-12713.939999999999</v>
      </c>
    </row>
    <row r="482" spans="1:15" ht="14.45" hidden="1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1963</v>
      </c>
      <c r="F482" s="3" t="s">
        <v>1964</v>
      </c>
      <c r="G482" s="3" t="s">
        <v>1965</v>
      </c>
      <c r="H482" s="28">
        <v>45391</v>
      </c>
      <c r="I482" s="28">
        <v>45421</v>
      </c>
      <c r="J482" s="43">
        <v>711.91</v>
      </c>
      <c r="K482" s="28">
        <v>45415</v>
      </c>
      <c r="L482" s="38">
        <v>24</v>
      </c>
      <c r="M482" s="38">
        <v>-6</v>
      </c>
      <c r="N482" s="27">
        <f t="shared" si="14"/>
        <v>17085.84</v>
      </c>
      <c r="O482" s="27">
        <f t="shared" si="15"/>
        <v>-4271.46</v>
      </c>
    </row>
    <row r="483" spans="1:15" ht="14.45" hidden="1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1967</v>
      </c>
      <c r="F483" s="3" t="s">
        <v>1968</v>
      </c>
      <c r="G483" s="3" t="s">
        <v>1969</v>
      </c>
      <c r="H483" s="28">
        <v>45392</v>
      </c>
      <c r="I483" s="28">
        <v>45422</v>
      </c>
      <c r="J483" s="43">
        <v>103.35</v>
      </c>
      <c r="K483" s="28">
        <v>45415</v>
      </c>
      <c r="L483" s="38">
        <v>23</v>
      </c>
      <c r="M483" s="38">
        <v>-7</v>
      </c>
      <c r="N483" s="27">
        <f t="shared" si="14"/>
        <v>2377.0499999999997</v>
      </c>
      <c r="O483" s="27">
        <f t="shared" si="15"/>
        <v>-723.44999999999993</v>
      </c>
    </row>
    <row r="484" spans="1:15" ht="14.45" hidden="1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1971</v>
      </c>
      <c r="F484" s="3" t="s">
        <v>1972</v>
      </c>
      <c r="G484" s="3" t="s">
        <v>1973</v>
      </c>
      <c r="H484" s="28">
        <v>45331</v>
      </c>
      <c r="I484" s="28">
        <v>45360</v>
      </c>
      <c r="J484" s="43">
        <v>109.46</v>
      </c>
      <c r="K484" s="28">
        <v>45344</v>
      </c>
      <c r="L484" s="38">
        <v>13</v>
      </c>
      <c r="M484" s="38">
        <v>-16</v>
      </c>
      <c r="N484" s="27">
        <f t="shared" si="14"/>
        <v>1422.98</v>
      </c>
      <c r="O484" s="27">
        <f t="shared" si="15"/>
        <v>-1751.36</v>
      </c>
    </row>
    <row r="485" spans="1:15" ht="14.45" hidden="1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1975</v>
      </c>
      <c r="F485" s="3" t="s">
        <v>1976</v>
      </c>
      <c r="G485" s="3" t="s">
        <v>1977</v>
      </c>
      <c r="H485" s="28">
        <v>45484</v>
      </c>
      <c r="I485" s="28">
        <v>45514</v>
      </c>
      <c r="J485" s="43">
        <v>178.49</v>
      </c>
      <c r="K485" s="28">
        <v>45491</v>
      </c>
      <c r="L485" s="38">
        <v>7</v>
      </c>
      <c r="M485" s="38">
        <v>-23</v>
      </c>
      <c r="N485" s="27">
        <f t="shared" si="14"/>
        <v>1249.43</v>
      </c>
      <c r="O485" s="27">
        <f t="shared" si="15"/>
        <v>-4105.2700000000004</v>
      </c>
    </row>
    <row r="486" spans="1:15" ht="14.45" hidden="1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1979</v>
      </c>
      <c r="F486" s="3" t="s">
        <v>1980</v>
      </c>
      <c r="G486" s="3" t="s">
        <v>1981</v>
      </c>
      <c r="H486" s="28">
        <v>45392</v>
      </c>
      <c r="I486" s="28">
        <v>45422</v>
      </c>
      <c r="J486" s="43">
        <v>5.65</v>
      </c>
      <c r="K486" s="28">
        <v>45415</v>
      </c>
      <c r="L486" s="38">
        <v>23</v>
      </c>
      <c r="M486" s="38">
        <v>-7</v>
      </c>
      <c r="N486" s="27">
        <f t="shared" si="14"/>
        <v>129.95000000000002</v>
      </c>
      <c r="O486" s="27">
        <f t="shared" si="15"/>
        <v>-39.550000000000004</v>
      </c>
    </row>
    <row r="487" spans="1:15" ht="14.45" hidden="1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1983</v>
      </c>
      <c r="F487" s="3" t="s">
        <v>1984</v>
      </c>
      <c r="G487" s="3" t="s">
        <v>1372</v>
      </c>
      <c r="H487" s="28">
        <v>45513</v>
      </c>
      <c r="I487" s="28">
        <v>45546</v>
      </c>
      <c r="J487" s="43">
        <v>82.76</v>
      </c>
      <c r="K487" s="28">
        <v>45538</v>
      </c>
      <c r="L487" s="38">
        <v>25</v>
      </c>
      <c r="M487" s="38">
        <v>-8</v>
      </c>
      <c r="N487" s="27">
        <f t="shared" si="14"/>
        <v>2069</v>
      </c>
      <c r="O487" s="27">
        <f t="shared" si="15"/>
        <v>-662.08</v>
      </c>
    </row>
    <row r="488" spans="1:15" ht="14.45" hidden="1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1988</v>
      </c>
      <c r="F488" s="3" t="s">
        <v>1989</v>
      </c>
      <c r="G488" s="3" t="s">
        <v>1990</v>
      </c>
      <c r="H488" s="28">
        <v>45484</v>
      </c>
      <c r="I488" s="28">
        <v>45503</v>
      </c>
      <c r="J488" s="2">
        <v>5680.26</v>
      </c>
      <c r="K488" s="28">
        <v>45538</v>
      </c>
      <c r="L488" s="38">
        <v>5</v>
      </c>
      <c r="M488" s="38">
        <v>-14</v>
      </c>
      <c r="N488" s="27">
        <f t="shared" si="14"/>
        <v>28401.300000000003</v>
      </c>
      <c r="O488" s="27">
        <f t="shared" si="15"/>
        <v>-79523.64</v>
      </c>
    </row>
    <row r="489" spans="1:15" ht="14.45" hidden="1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1992</v>
      </c>
      <c r="F489" s="3" t="s">
        <v>1993</v>
      </c>
      <c r="G489" s="3" t="s">
        <v>1994</v>
      </c>
      <c r="H489" s="28">
        <v>45406</v>
      </c>
      <c r="I489" s="28">
        <v>45467</v>
      </c>
      <c r="J489" s="2">
        <v>1159.94</v>
      </c>
      <c r="K489" s="28">
        <v>45434</v>
      </c>
      <c r="L489" s="38">
        <v>28</v>
      </c>
      <c r="M489" s="38">
        <v>-33</v>
      </c>
      <c r="N489" s="27">
        <f t="shared" si="14"/>
        <v>32478.32</v>
      </c>
      <c r="O489" s="27">
        <f t="shared" si="15"/>
        <v>-38278.020000000004</v>
      </c>
    </row>
    <row r="490" spans="1:15" ht="14.45" hidden="1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1996</v>
      </c>
      <c r="F490" s="3" t="s">
        <v>1997</v>
      </c>
      <c r="G490" s="3" t="s">
        <v>469</v>
      </c>
      <c r="H490" s="28">
        <v>45392</v>
      </c>
      <c r="I490" s="28">
        <v>45422</v>
      </c>
      <c r="J490" s="43">
        <v>17.13</v>
      </c>
      <c r="K490" s="28">
        <v>45415</v>
      </c>
      <c r="L490" s="38">
        <v>23</v>
      </c>
      <c r="M490" s="38">
        <v>-7</v>
      </c>
      <c r="N490" s="27">
        <f t="shared" si="14"/>
        <v>393.98999999999995</v>
      </c>
      <c r="O490" s="27">
        <f t="shared" si="15"/>
        <v>-119.91</v>
      </c>
    </row>
    <row r="491" spans="1:15" ht="14.45" hidden="1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1999</v>
      </c>
      <c r="F491" s="3" t="s">
        <v>2000</v>
      </c>
      <c r="G491" s="3" t="s">
        <v>2001</v>
      </c>
      <c r="H491" s="28">
        <v>45422</v>
      </c>
      <c r="I491" s="28">
        <v>45452</v>
      </c>
      <c r="J491" s="43">
        <v>102.25</v>
      </c>
      <c r="K491" s="28">
        <v>45440</v>
      </c>
      <c r="L491" s="38">
        <v>18</v>
      </c>
      <c r="M491" s="38">
        <v>-12</v>
      </c>
      <c r="N491" s="27">
        <f t="shared" si="14"/>
        <v>1840.5</v>
      </c>
      <c r="O491" s="27">
        <f t="shared" si="15"/>
        <v>-1227</v>
      </c>
    </row>
    <row r="492" spans="1:15" ht="14.45" hidden="1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2003</v>
      </c>
      <c r="F492" s="3" t="s">
        <v>2004</v>
      </c>
      <c r="G492" s="3" t="s">
        <v>870</v>
      </c>
      <c r="H492" s="28">
        <v>45484</v>
      </c>
      <c r="I492" s="28">
        <v>45514</v>
      </c>
      <c r="J492" s="2">
        <v>2961.02</v>
      </c>
      <c r="K492" s="28">
        <v>45497</v>
      </c>
      <c r="L492" s="38">
        <v>13</v>
      </c>
      <c r="M492" s="38">
        <v>-17</v>
      </c>
      <c r="N492" s="27">
        <f t="shared" si="14"/>
        <v>38493.26</v>
      </c>
      <c r="O492" s="27">
        <f t="shared" si="15"/>
        <v>-50337.34</v>
      </c>
    </row>
    <row r="493" spans="1:15" ht="14.45" hidden="1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2006</v>
      </c>
      <c r="F493" s="3" t="s">
        <v>2007</v>
      </c>
      <c r="G493" s="3" t="s">
        <v>335</v>
      </c>
      <c r="H493" s="28">
        <v>45342</v>
      </c>
      <c r="I493" s="28">
        <v>45372</v>
      </c>
      <c r="J493" s="43">
        <v>99.44</v>
      </c>
      <c r="K493" s="28">
        <v>45362</v>
      </c>
      <c r="L493" s="38">
        <v>20</v>
      </c>
      <c r="M493" s="38">
        <v>-10</v>
      </c>
      <c r="N493" s="27">
        <f t="shared" si="14"/>
        <v>1988.8</v>
      </c>
      <c r="O493" s="27">
        <f t="shared" si="15"/>
        <v>-994.4</v>
      </c>
    </row>
    <row r="494" spans="1:15" ht="14.45" hidden="1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2009</v>
      </c>
      <c r="F494" s="3" t="s">
        <v>2010</v>
      </c>
      <c r="G494" s="3" t="s">
        <v>335</v>
      </c>
      <c r="H494" s="28">
        <v>45342</v>
      </c>
      <c r="I494" s="28">
        <v>45372</v>
      </c>
      <c r="J494" s="43">
        <v>99.44</v>
      </c>
      <c r="K494" s="28">
        <v>45362</v>
      </c>
      <c r="L494" s="38">
        <v>20</v>
      </c>
      <c r="M494" s="38">
        <v>-10</v>
      </c>
      <c r="N494" s="27">
        <f t="shared" si="14"/>
        <v>1988.8</v>
      </c>
      <c r="O494" s="27">
        <f t="shared" si="15"/>
        <v>-994.4</v>
      </c>
    </row>
    <row r="495" spans="1:15" ht="14.45" hidden="1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2012</v>
      </c>
      <c r="F495" s="3" t="s">
        <v>2013</v>
      </c>
      <c r="G495" s="3" t="s">
        <v>626</v>
      </c>
      <c r="H495" s="28">
        <v>45362</v>
      </c>
      <c r="I495" s="28">
        <v>45393</v>
      </c>
      <c r="J495" s="43">
        <v>52.82</v>
      </c>
      <c r="K495" s="28">
        <v>45363</v>
      </c>
      <c r="L495" s="38">
        <v>1</v>
      </c>
      <c r="M495" s="38">
        <v>-30</v>
      </c>
      <c r="N495" s="27">
        <f t="shared" si="14"/>
        <v>52.82</v>
      </c>
      <c r="O495" s="27">
        <f t="shared" si="15"/>
        <v>-1584.6</v>
      </c>
    </row>
    <row r="496" spans="1:15" ht="14.45" hidden="1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2015</v>
      </c>
      <c r="F496" s="3" t="s">
        <v>2016</v>
      </c>
      <c r="G496" s="3" t="s">
        <v>2017</v>
      </c>
      <c r="H496" s="28">
        <v>45451</v>
      </c>
      <c r="I496" s="28">
        <v>45481</v>
      </c>
      <c r="J496" s="43">
        <v>632.71</v>
      </c>
      <c r="K496" s="28">
        <v>45477</v>
      </c>
      <c r="L496" s="38">
        <v>26</v>
      </c>
      <c r="M496" s="38">
        <v>-4</v>
      </c>
      <c r="N496" s="27">
        <f t="shared" si="14"/>
        <v>16450.46</v>
      </c>
      <c r="O496" s="27">
        <f t="shared" si="15"/>
        <v>-2530.84</v>
      </c>
    </row>
    <row r="497" spans="1:15" ht="14.45" hidden="1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2019</v>
      </c>
      <c r="F497" s="3" t="s">
        <v>2020</v>
      </c>
      <c r="G497" s="3" t="s">
        <v>2021</v>
      </c>
      <c r="H497" s="28">
        <v>45363</v>
      </c>
      <c r="I497" s="28">
        <v>45393</v>
      </c>
      <c r="J497" s="43">
        <v>901.42</v>
      </c>
      <c r="K497" s="28">
        <v>45373</v>
      </c>
      <c r="L497" s="38">
        <v>10</v>
      </c>
      <c r="M497" s="38">
        <v>-20</v>
      </c>
      <c r="N497" s="27">
        <f t="shared" si="14"/>
        <v>9014.1999999999989</v>
      </c>
      <c r="O497" s="27">
        <f t="shared" si="15"/>
        <v>-18028.399999999998</v>
      </c>
    </row>
    <row r="498" spans="1:15" ht="14.45" hidden="1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2023</v>
      </c>
      <c r="F498" s="3" t="s">
        <v>2024</v>
      </c>
      <c r="G498" s="3" t="s">
        <v>2025</v>
      </c>
      <c r="H498" s="28">
        <v>45422</v>
      </c>
      <c r="I498" s="28">
        <v>45452</v>
      </c>
      <c r="J498" s="43">
        <v>209.97</v>
      </c>
      <c r="K498" s="28">
        <v>45440</v>
      </c>
      <c r="L498" s="38">
        <v>18</v>
      </c>
      <c r="M498" s="38">
        <v>-12</v>
      </c>
      <c r="N498" s="27">
        <f t="shared" si="14"/>
        <v>3779.46</v>
      </c>
      <c r="O498" s="27">
        <f t="shared" si="15"/>
        <v>-2519.64</v>
      </c>
    </row>
    <row r="499" spans="1:15" ht="14.45" hidden="1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2027</v>
      </c>
      <c r="F499" s="3" t="s">
        <v>2028</v>
      </c>
      <c r="G499" s="3" t="s">
        <v>2029</v>
      </c>
      <c r="H499" s="28">
        <v>45363</v>
      </c>
      <c r="I499" s="28">
        <v>45390</v>
      </c>
      <c r="J499" s="43">
        <v>622.37</v>
      </c>
      <c r="K499" s="28">
        <v>45373</v>
      </c>
      <c r="L499" s="38">
        <v>10</v>
      </c>
      <c r="M499" s="38">
        <v>-17</v>
      </c>
      <c r="N499" s="27">
        <f t="shared" si="14"/>
        <v>6223.7</v>
      </c>
      <c r="O499" s="27">
        <f t="shared" si="15"/>
        <v>-10580.29</v>
      </c>
    </row>
    <row r="500" spans="1:15" ht="14.45" hidden="1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2031</v>
      </c>
      <c r="F500" s="3" t="s">
        <v>2032</v>
      </c>
      <c r="G500" s="3" t="s">
        <v>2033</v>
      </c>
      <c r="H500" s="28">
        <v>45363</v>
      </c>
      <c r="I500" s="28">
        <v>45393</v>
      </c>
      <c r="J500" s="43">
        <v>17.11</v>
      </c>
      <c r="K500" s="28">
        <v>45373</v>
      </c>
      <c r="L500" s="38">
        <v>10</v>
      </c>
      <c r="M500" s="38">
        <v>-20</v>
      </c>
      <c r="N500" s="27">
        <f t="shared" si="14"/>
        <v>171.1</v>
      </c>
      <c r="O500" s="27">
        <f t="shared" si="15"/>
        <v>-342.2</v>
      </c>
    </row>
    <row r="501" spans="1:15" ht="14.45" hidden="1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2035</v>
      </c>
      <c r="F501" s="3" t="s">
        <v>2036</v>
      </c>
      <c r="G501" s="3" t="s">
        <v>2037</v>
      </c>
      <c r="H501" s="28">
        <v>45363</v>
      </c>
      <c r="I501" s="28">
        <v>45393</v>
      </c>
      <c r="J501" s="43">
        <v>9</v>
      </c>
      <c r="K501" s="28">
        <v>45373</v>
      </c>
      <c r="L501" s="38">
        <v>10</v>
      </c>
      <c r="M501" s="38">
        <v>-20</v>
      </c>
      <c r="N501" s="27">
        <f t="shared" si="14"/>
        <v>90</v>
      </c>
      <c r="O501" s="27">
        <f t="shared" si="15"/>
        <v>-180</v>
      </c>
    </row>
    <row r="502" spans="1:15" ht="14.45" hidden="1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2039</v>
      </c>
      <c r="F502" s="3" t="s">
        <v>2040</v>
      </c>
      <c r="G502" s="3" t="s">
        <v>453</v>
      </c>
      <c r="H502" s="28">
        <v>45310</v>
      </c>
      <c r="I502" s="28">
        <v>45341</v>
      </c>
      <c r="J502" s="43">
        <v>110.56</v>
      </c>
      <c r="K502" s="28">
        <v>45317</v>
      </c>
      <c r="L502" s="38">
        <v>7</v>
      </c>
      <c r="M502" s="38">
        <v>-24</v>
      </c>
      <c r="N502" s="27">
        <f t="shared" si="14"/>
        <v>773.92000000000007</v>
      </c>
      <c r="O502" s="27">
        <f t="shared" si="15"/>
        <v>-2653.44</v>
      </c>
    </row>
    <row r="503" spans="1:15" ht="14.45" hidden="1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2042</v>
      </c>
      <c r="F503" s="3" t="s">
        <v>2043</v>
      </c>
      <c r="G503" s="3" t="s">
        <v>2044</v>
      </c>
      <c r="H503" s="28">
        <v>45310</v>
      </c>
      <c r="I503" s="28">
        <v>45341</v>
      </c>
      <c r="J503" s="43">
        <v>5.62</v>
      </c>
      <c r="K503" s="28">
        <v>45317</v>
      </c>
      <c r="L503" s="38">
        <v>7</v>
      </c>
      <c r="M503" s="38">
        <v>-24</v>
      </c>
      <c r="N503" s="27">
        <f t="shared" si="14"/>
        <v>39.340000000000003</v>
      </c>
      <c r="O503" s="27">
        <f t="shared" si="15"/>
        <v>-134.88</v>
      </c>
    </row>
    <row r="504" spans="1:15" ht="14.45" hidden="1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2046</v>
      </c>
      <c r="F504" s="3" t="s">
        <v>2047</v>
      </c>
      <c r="G504" s="3" t="s">
        <v>2048</v>
      </c>
      <c r="H504" s="28">
        <v>45451</v>
      </c>
      <c r="I504" s="28">
        <v>45481</v>
      </c>
      <c r="J504" s="43">
        <v>72.56</v>
      </c>
      <c r="K504" s="28">
        <v>45476</v>
      </c>
      <c r="L504" s="38">
        <v>25</v>
      </c>
      <c r="M504" s="38">
        <v>-5</v>
      </c>
      <c r="N504" s="27">
        <f t="shared" si="14"/>
        <v>1814</v>
      </c>
      <c r="O504" s="27">
        <f t="shared" si="15"/>
        <v>-362.8</v>
      </c>
    </row>
    <row r="505" spans="1:15" ht="14.45" hidden="1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2050</v>
      </c>
      <c r="F505" s="3" t="s">
        <v>2051</v>
      </c>
      <c r="G505" s="3" t="s">
        <v>1147</v>
      </c>
      <c r="H505" s="28">
        <v>45455</v>
      </c>
      <c r="I505" s="28">
        <v>45485</v>
      </c>
      <c r="J505" s="43">
        <v>119.53</v>
      </c>
      <c r="K505" s="28">
        <v>45463</v>
      </c>
      <c r="L505" s="38">
        <v>8</v>
      </c>
      <c r="M505" s="38">
        <v>-22</v>
      </c>
      <c r="N505" s="27">
        <f t="shared" si="14"/>
        <v>956.24</v>
      </c>
      <c r="O505" s="27">
        <f t="shared" si="15"/>
        <v>-2629.66</v>
      </c>
    </row>
    <row r="506" spans="1:15" ht="14.45" hidden="1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2053</v>
      </c>
      <c r="F506" s="3" t="s">
        <v>2054</v>
      </c>
      <c r="G506" s="3" t="s">
        <v>2055</v>
      </c>
      <c r="H506" s="28">
        <v>45421</v>
      </c>
      <c r="I506" s="28">
        <v>45454</v>
      </c>
      <c r="J506" s="43">
        <v>738.96</v>
      </c>
      <c r="K506" s="28">
        <v>45428</v>
      </c>
      <c r="L506" s="38">
        <v>7</v>
      </c>
      <c r="M506" s="38">
        <v>-26</v>
      </c>
      <c r="N506" s="27">
        <f t="shared" si="14"/>
        <v>5172.72</v>
      </c>
      <c r="O506" s="27">
        <f t="shared" si="15"/>
        <v>-19212.96</v>
      </c>
    </row>
    <row r="507" spans="1:15" ht="14.45" hidden="1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2057</v>
      </c>
      <c r="F507" s="3" t="s">
        <v>2058</v>
      </c>
      <c r="G507" s="3" t="s">
        <v>2059</v>
      </c>
      <c r="H507" s="28">
        <v>45306</v>
      </c>
      <c r="I507" s="28">
        <v>45332</v>
      </c>
      <c r="J507" s="2">
        <v>94706.27</v>
      </c>
      <c r="K507" s="28">
        <v>45309</v>
      </c>
      <c r="L507" s="38">
        <v>3</v>
      </c>
      <c r="M507" s="38">
        <v>-23</v>
      </c>
      <c r="N507" s="27">
        <f t="shared" si="14"/>
        <v>284118.81</v>
      </c>
      <c r="O507" s="27">
        <f t="shared" si="15"/>
        <v>-2178244.21</v>
      </c>
    </row>
    <row r="508" spans="1:15" ht="14.45" hidden="1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2061</v>
      </c>
      <c r="F508" s="3" t="s">
        <v>2062</v>
      </c>
      <c r="G508" s="3" t="s">
        <v>2063</v>
      </c>
      <c r="H508" s="28">
        <v>45392</v>
      </c>
      <c r="I508" s="28">
        <v>45425</v>
      </c>
      <c r="J508" s="43">
        <v>64</v>
      </c>
      <c r="K508" s="28">
        <v>45412</v>
      </c>
      <c r="L508" s="38">
        <v>20</v>
      </c>
      <c r="M508" s="38">
        <v>-13</v>
      </c>
      <c r="N508" s="27">
        <f t="shared" si="14"/>
        <v>1280</v>
      </c>
      <c r="O508" s="27">
        <f t="shared" si="15"/>
        <v>-832</v>
      </c>
    </row>
    <row r="509" spans="1:15" ht="14.45" hidden="1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2065</v>
      </c>
      <c r="F509" s="3" t="s">
        <v>2066</v>
      </c>
      <c r="G509" s="3" t="s">
        <v>276</v>
      </c>
      <c r="H509" s="28">
        <v>45280</v>
      </c>
      <c r="I509" s="28">
        <v>45310</v>
      </c>
      <c r="J509" s="43">
        <v>98.98</v>
      </c>
      <c r="K509" s="28">
        <v>45303</v>
      </c>
      <c r="L509" s="38">
        <v>23</v>
      </c>
      <c r="M509" s="38">
        <v>-7</v>
      </c>
      <c r="N509" s="27">
        <f t="shared" si="14"/>
        <v>2276.54</v>
      </c>
      <c r="O509" s="27">
        <f t="shared" si="15"/>
        <v>-692.86</v>
      </c>
    </row>
    <row r="510" spans="1:15" ht="14.45" hidden="1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2068</v>
      </c>
      <c r="F510" s="3" t="s">
        <v>2069</v>
      </c>
      <c r="G510" s="3" t="s">
        <v>2070</v>
      </c>
      <c r="H510" s="28">
        <v>45358</v>
      </c>
      <c r="I510" s="28">
        <v>45386</v>
      </c>
      <c r="J510" s="43">
        <v>29.1</v>
      </c>
      <c r="K510" s="28">
        <v>45373</v>
      </c>
      <c r="L510" s="38">
        <v>15</v>
      </c>
      <c r="M510" s="38">
        <v>-13</v>
      </c>
      <c r="N510" s="27">
        <f t="shared" si="14"/>
        <v>436.5</v>
      </c>
      <c r="O510" s="27">
        <f t="shared" si="15"/>
        <v>-378.3</v>
      </c>
    </row>
    <row r="511" spans="1:15" ht="14.45" hidden="1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2072</v>
      </c>
      <c r="F511" s="3" t="s">
        <v>2073</v>
      </c>
      <c r="G511" s="3" t="s">
        <v>2074</v>
      </c>
      <c r="H511" s="28">
        <v>45331</v>
      </c>
      <c r="I511" s="28">
        <v>45360</v>
      </c>
      <c r="J511" s="43">
        <v>23.75</v>
      </c>
      <c r="K511" s="28">
        <v>45344</v>
      </c>
      <c r="L511" s="38">
        <v>13</v>
      </c>
      <c r="M511" s="38">
        <v>-16</v>
      </c>
      <c r="N511" s="27">
        <f t="shared" si="14"/>
        <v>308.75</v>
      </c>
      <c r="O511" s="27">
        <f t="shared" si="15"/>
        <v>-380</v>
      </c>
    </row>
    <row r="512" spans="1:15" ht="14.45" hidden="1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2076</v>
      </c>
      <c r="F512" s="3" t="s">
        <v>2077</v>
      </c>
      <c r="G512" s="3" t="s">
        <v>276</v>
      </c>
      <c r="H512" s="28">
        <v>45526</v>
      </c>
      <c r="I512" s="28">
        <v>45551</v>
      </c>
      <c r="J512" s="43">
        <v>98.98</v>
      </c>
      <c r="K512" s="28">
        <v>45541</v>
      </c>
      <c r="L512" s="38">
        <v>15</v>
      </c>
      <c r="M512" s="38">
        <v>-10</v>
      </c>
      <c r="N512" s="27">
        <f t="shared" si="14"/>
        <v>1484.7</v>
      </c>
      <c r="O512" s="27">
        <f t="shared" si="15"/>
        <v>-989.80000000000007</v>
      </c>
    </row>
    <row r="513" spans="1:15" ht="14.45" hidden="1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2079</v>
      </c>
      <c r="F513" s="3" t="s">
        <v>2080</v>
      </c>
      <c r="G513" s="3" t="s">
        <v>276</v>
      </c>
      <c r="H513" s="28">
        <v>45406</v>
      </c>
      <c r="I513" s="28">
        <v>45436</v>
      </c>
      <c r="J513" s="43">
        <v>98.98</v>
      </c>
      <c r="K513" s="28">
        <v>45421</v>
      </c>
      <c r="L513" s="38">
        <v>15</v>
      </c>
      <c r="M513" s="38">
        <v>-15</v>
      </c>
      <c r="N513" s="27">
        <f t="shared" si="14"/>
        <v>1484.7</v>
      </c>
      <c r="O513" s="27">
        <f t="shared" si="15"/>
        <v>-1484.7</v>
      </c>
    </row>
    <row r="514" spans="1:15" ht="14.45" hidden="1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2082</v>
      </c>
      <c r="F514" s="3" t="s">
        <v>2083</v>
      </c>
      <c r="G514" s="3" t="s">
        <v>2084</v>
      </c>
      <c r="H514" s="28">
        <v>45451</v>
      </c>
      <c r="I514" s="28">
        <v>45481</v>
      </c>
      <c r="J514" s="43">
        <v>53.69</v>
      </c>
      <c r="K514" s="28">
        <v>45476</v>
      </c>
      <c r="L514" s="38">
        <v>25</v>
      </c>
      <c r="M514" s="38">
        <v>-5</v>
      </c>
      <c r="N514" s="27">
        <f t="shared" si="14"/>
        <v>1342.25</v>
      </c>
      <c r="O514" s="27">
        <f t="shared" si="15"/>
        <v>-268.45</v>
      </c>
    </row>
    <row r="515" spans="1:15" ht="14.45" hidden="1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2086</v>
      </c>
      <c r="F515" s="3" t="s">
        <v>2087</v>
      </c>
      <c r="G515" s="3" t="s">
        <v>675</v>
      </c>
      <c r="H515" s="28">
        <v>45451</v>
      </c>
      <c r="I515" s="28">
        <v>45481</v>
      </c>
      <c r="J515" s="43">
        <v>56.6</v>
      </c>
      <c r="K515" s="28">
        <v>45476</v>
      </c>
      <c r="L515" s="38">
        <v>25</v>
      </c>
      <c r="M515" s="38">
        <v>-5</v>
      </c>
      <c r="N515" s="27">
        <f t="shared" si="14"/>
        <v>1415</v>
      </c>
      <c r="O515" s="27">
        <f t="shared" si="15"/>
        <v>-283</v>
      </c>
    </row>
    <row r="516" spans="1:15" ht="14.45" hidden="1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2091</v>
      </c>
      <c r="F516" s="3" t="s">
        <v>2092</v>
      </c>
      <c r="G516" s="3" t="s">
        <v>2093</v>
      </c>
      <c r="H516" s="28">
        <v>45559</v>
      </c>
      <c r="I516" s="28">
        <v>45589</v>
      </c>
      <c r="J516" s="2">
        <v>1043.0999999999999</v>
      </c>
      <c r="K516" s="28">
        <v>45467</v>
      </c>
      <c r="L516" s="38">
        <v>0</v>
      </c>
      <c r="M516" s="38">
        <v>-122</v>
      </c>
      <c r="N516" s="27">
        <f t="shared" si="14"/>
        <v>0</v>
      </c>
      <c r="O516" s="27">
        <f t="shared" si="15"/>
        <v>-127258.19999999998</v>
      </c>
    </row>
    <row r="517" spans="1:15" ht="14.45" hidden="1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2095</v>
      </c>
      <c r="F517" s="3" t="s">
        <v>2096</v>
      </c>
      <c r="G517" s="3" t="s">
        <v>335</v>
      </c>
      <c r="H517" s="28">
        <v>45526</v>
      </c>
      <c r="I517" s="28">
        <v>45551</v>
      </c>
      <c r="J517" s="43">
        <v>99.44</v>
      </c>
      <c r="K517" s="28">
        <v>45541</v>
      </c>
      <c r="L517" s="38">
        <v>15</v>
      </c>
      <c r="M517" s="38">
        <v>-10</v>
      </c>
      <c r="N517" s="27">
        <f t="shared" si="14"/>
        <v>1491.6</v>
      </c>
      <c r="O517" s="27">
        <f t="shared" si="15"/>
        <v>-994.4</v>
      </c>
    </row>
    <row r="518" spans="1:15" ht="14.45" hidden="1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2098</v>
      </c>
      <c r="F518" s="3" t="s">
        <v>2099</v>
      </c>
      <c r="G518" s="3" t="s">
        <v>961</v>
      </c>
      <c r="H518" s="28">
        <v>45513</v>
      </c>
      <c r="I518" s="28">
        <v>45541</v>
      </c>
      <c r="J518" s="43">
        <v>56.62</v>
      </c>
      <c r="K518" s="28">
        <v>45534</v>
      </c>
      <c r="L518" s="38">
        <v>21</v>
      </c>
      <c r="M518" s="38">
        <v>-7</v>
      </c>
      <c r="N518" s="27">
        <f t="shared" si="14"/>
        <v>1189.02</v>
      </c>
      <c r="O518" s="27">
        <f t="shared" si="15"/>
        <v>-396.34</v>
      </c>
    </row>
    <row r="519" spans="1:15" ht="14.45" hidden="1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2101</v>
      </c>
      <c r="F519" s="3" t="s">
        <v>2102</v>
      </c>
      <c r="G519" s="3" t="s">
        <v>2103</v>
      </c>
      <c r="H519" s="28">
        <v>45332</v>
      </c>
      <c r="I519" s="28">
        <v>45360</v>
      </c>
      <c r="J519" s="43">
        <v>63.98</v>
      </c>
      <c r="K519" s="28">
        <v>45344</v>
      </c>
      <c r="L519" s="38">
        <v>12</v>
      </c>
      <c r="M519" s="38">
        <v>-16</v>
      </c>
      <c r="N519" s="27">
        <f t="shared" ref="N519:N582" si="16">J519*L519</f>
        <v>767.76</v>
      </c>
      <c r="O519" s="27">
        <f t="shared" ref="O519:O582" si="17">J519*M519</f>
        <v>-1023.68</v>
      </c>
    </row>
    <row r="520" spans="1:15" ht="14.45" hidden="1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2105</v>
      </c>
      <c r="F520" s="3" t="s">
        <v>2106</v>
      </c>
      <c r="G520" s="3" t="s">
        <v>276</v>
      </c>
      <c r="H520" s="28">
        <v>45406</v>
      </c>
      <c r="I520" s="28">
        <v>45436</v>
      </c>
      <c r="J520" s="43">
        <v>98.98</v>
      </c>
      <c r="K520" s="28">
        <v>45421</v>
      </c>
      <c r="L520" s="38">
        <v>15</v>
      </c>
      <c r="M520" s="38">
        <v>-15</v>
      </c>
      <c r="N520" s="27">
        <f t="shared" si="16"/>
        <v>1484.7</v>
      </c>
      <c r="O520" s="27">
        <f t="shared" si="17"/>
        <v>-1484.7</v>
      </c>
    </row>
    <row r="521" spans="1:15" ht="14.45" hidden="1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2108</v>
      </c>
      <c r="F521" s="3" t="s">
        <v>2109</v>
      </c>
      <c r="G521" s="3" t="s">
        <v>335</v>
      </c>
      <c r="H521" s="28">
        <v>45406</v>
      </c>
      <c r="I521" s="28">
        <v>45436</v>
      </c>
      <c r="J521" s="43">
        <v>99.44</v>
      </c>
      <c r="K521" s="28">
        <v>45421</v>
      </c>
      <c r="L521" s="38">
        <v>15</v>
      </c>
      <c r="M521" s="38">
        <v>-15</v>
      </c>
      <c r="N521" s="27">
        <f t="shared" si="16"/>
        <v>1491.6</v>
      </c>
      <c r="O521" s="27">
        <f t="shared" si="17"/>
        <v>-1491.6</v>
      </c>
    </row>
    <row r="522" spans="1:15" ht="14.45" hidden="1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2111</v>
      </c>
      <c r="F522" s="3" t="s">
        <v>2112</v>
      </c>
      <c r="G522" s="3" t="s">
        <v>276</v>
      </c>
      <c r="H522" s="28">
        <v>45406</v>
      </c>
      <c r="I522" s="28">
        <v>45436</v>
      </c>
      <c r="J522" s="43">
        <v>98.98</v>
      </c>
      <c r="K522" s="28">
        <v>45421</v>
      </c>
      <c r="L522" s="38">
        <v>15</v>
      </c>
      <c r="M522" s="38">
        <v>-15</v>
      </c>
      <c r="N522" s="27">
        <f t="shared" si="16"/>
        <v>1484.7</v>
      </c>
      <c r="O522" s="27">
        <f t="shared" si="17"/>
        <v>-1484.7</v>
      </c>
    </row>
    <row r="523" spans="1:15" ht="14.45" hidden="1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2114</v>
      </c>
      <c r="F523" s="3" t="s">
        <v>2115</v>
      </c>
      <c r="G523" s="3" t="s">
        <v>2116</v>
      </c>
      <c r="H523" s="28">
        <v>45331</v>
      </c>
      <c r="I523" s="28">
        <v>45360</v>
      </c>
      <c r="J523" s="2">
        <v>1053.31</v>
      </c>
      <c r="K523" s="28">
        <v>45344</v>
      </c>
      <c r="L523" s="38">
        <v>13</v>
      </c>
      <c r="M523" s="38">
        <v>-16</v>
      </c>
      <c r="N523" s="27">
        <f t="shared" si="16"/>
        <v>13693.029999999999</v>
      </c>
      <c r="O523" s="27">
        <f t="shared" si="17"/>
        <v>-16852.96</v>
      </c>
    </row>
    <row r="524" spans="1:15" ht="14.45" hidden="1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2118</v>
      </c>
      <c r="F524" s="3" t="s">
        <v>2119</v>
      </c>
      <c r="G524" s="3" t="s">
        <v>646</v>
      </c>
      <c r="H524" s="28">
        <v>45384</v>
      </c>
      <c r="I524" s="28">
        <v>45414</v>
      </c>
      <c r="J524" s="43">
        <v>5.85</v>
      </c>
      <c r="K524" s="28">
        <v>45392</v>
      </c>
      <c r="L524" s="38">
        <v>8</v>
      </c>
      <c r="M524" s="38">
        <v>-22</v>
      </c>
      <c r="N524" s="27">
        <f t="shared" si="16"/>
        <v>46.8</v>
      </c>
      <c r="O524" s="27">
        <f t="shared" si="17"/>
        <v>-128.69999999999999</v>
      </c>
    </row>
    <row r="525" spans="1:15" ht="14.45" hidden="1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2121</v>
      </c>
      <c r="F525" s="3" t="s">
        <v>2122</v>
      </c>
      <c r="G525" s="3" t="s">
        <v>2123</v>
      </c>
      <c r="H525" s="28">
        <v>45369</v>
      </c>
      <c r="I525" s="28">
        <v>45404</v>
      </c>
      <c r="J525" s="43">
        <v>320.17</v>
      </c>
      <c r="K525" s="28">
        <v>45392</v>
      </c>
      <c r="L525" s="38">
        <v>23</v>
      </c>
      <c r="M525" s="38">
        <v>-12</v>
      </c>
      <c r="N525" s="27">
        <f t="shared" si="16"/>
        <v>7363.9100000000008</v>
      </c>
      <c r="O525" s="27">
        <f t="shared" si="17"/>
        <v>-3842.04</v>
      </c>
    </row>
    <row r="526" spans="1:15" ht="14.45" hidden="1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2125</v>
      </c>
      <c r="F526" s="3" t="s">
        <v>2126</v>
      </c>
      <c r="G526" s="3" t="s">
        <v>2127</v>
      </c>
      <c r="H526" s="28">
        <v>45369</v>
      </c>
      <c r="I526" s="28">
        <v>45404</v>
      </c>
      <c r="J526" s="43">
        <v>0.51</v>
      </c>
      <c r="K526" s="28">
        <v>45392</v>
      </c>
      <c r="L526" s="38">
        <v>23</v>
      </c>
      <c r="M526" s="38">
        <v>-12</v>
      </c>
      <c r="N526" s="27">
        <f t="shared" si="16"/>
        <v>11.73</v>
      </c>
      <c r="O526" s="27">
        <f t="shared" si="17"/>
        <v>-6.12</v>
      </c>
    </row>
    <row r="527" spans="1:15" ht="14.45" hidden="1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2129</v>
      </c>
      <c r="F527" s="3" t="s">
        <v>2130</v>
      </c>
      <c r="G527" s="3" t="s">
        <v>646</v>
      </c>
      <c r="H527" s="28">
        <v>45384</v>
      </c>
      <c r="I527" s="28">
        <v>45414</v>
      </c>
      <c r="J527" s="43">
        <v>5.85</v>
      </c>
      <c r="K527" s="28">
        <v>45392</v>
      </c>
      <c r="L527" s="38">
        <v>8</v>
      </c>
      <c r="M527" s="38">
        <v>-22</v>
      </c>
      <c r="N527" s="27">
        <f t="shared" si="16"/>
        <v>46.8</v>
      </c>
      <c r="O527" s="27">
        <f t="shared" si="17"/>
        <v>-128.69999999999999</v>
      </c>
    </row>
    <row r="528" spans="1:15" ht="14.45" hidden="1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2132</v>
      </c>
      <c r="F528" s="3" t="s">
        <v>2133</v>
      </c>
      <c r="G528" s="3" t="s">
        <v>469</v>
      </c>
      <c r="H528" s="28">
        <v>45331</v>
      </c>
      <c r="I528" s="28">
        <v>45360</v>
      </c>
      <c r="J528" s="43">
        <v>17.13</v>
      </c>
      <c r="K528" s="28">
        <v>45344</v>
      </c>
      <c r="L528" s="38">
        <v>13</v>
      </c>
      <c r="M528" s="38">
        <v>-16</v>
      </c>
      <c r="N528" s="27">
        <f t="shared" si="16"/>
        <v>222.69</v>
      </c>
      <c r="O528" s="27">
        <f t="shared" si="17"/>
        <v>-274.08</v>
      </c>
    </row>
    <row r="529" spans="1:15" ht="14.45" hidden="1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2135</v>
      </c>
      <c r="F529" s="3" t="s">
        <v>2136</v>
      </c>
      <c r="G529" s="3" t="s">
        <v>2137</v>
      </c>
      <c r="H529" s="28">
        <v>45517</v>
      </c>
      <c r="I529" s="28">
        <v>45551</v>
      </c>
      <c r="J529" s="2">
        <v>1939.49</v>
      </c>
      <c r="K529" s="28">
        <v>45538</v>
      </c>
      <c r="L529" s="38">
        <v>21</v>
      </c>
      <c r="M529" s="38">
        <v>-13</v>
      </c>
      <c r="N529" s="27">
        <f t="shared" si="16"/>
        <v>40729.29</v>
      </c>
      <c r="O529" s="27">
        <f t="shared" si="17"/>
        <v>-25213.37</v>
      </c>
    </row>
    <row r="530" spans="1:15" ht="14.45" hidden="1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2139</v>
      </c>
      <c r="F530" s="3" t="s">
        <v>2140</v>
      </c>
      <c r="G530" s="3" t="s">
        <v>2141</v>
      </c>
      <c r="H530" s="28">
        <v>45484</v>
      </c>
      <c r="I530" s="28">
        <v>45514</v>
      </c>
      <c r="J530" s="43">
        <v>189.23</v>
      </c>
      <c r="K530" s="28">
        <v>45491</v>
      </c>
      <c r="L530" s="38">
        <v>7</v>
      </c>
      <c r="M530" s="38">
        <v>-23</v>
      </c>
      <c r="N530" s="27">
        <f t="shared" si="16"/>
        <v>1324.61</v>
      </c>
      <c r="O530" s="27">
        <f t="shared" si="17"/>
        <v>-4352.29</v>
      </c>
    </row>
    <row r="531" spans="1:15" ht="14.45" hidden="1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2143</v>
      </c>
      <c r="F531" s="3" t="s">
        <v>2144</v>
      </c>
      <c r="G531" s="3" t="s">
        <v>2145</v>
      </c>
      <c r="H531" s="28">
        <v>45392</v>
      </c>
      <c r="I531" s="28">
        <v>45422</v>
      </c>
      <c r="J531" s="43">
        <v>17.41</v>
      </c>
      <c r="K531" s="28">
        <v>45415</v>
      </c>
      <c r="L531" s="38">
        <v>23</v>
      </c>
      <c r="M531" s="38">
        <v>-7</v>
      </c>
      <c r="N531" s="27">
        <f t="shared" si="16"/>
        <v>400.43</v>
      </c>
      <c r="O531" s="27">
        <f t="shared" si="17"/>
        <v>-121.87</v>
      </c>
    </row>
    <row r="532" spans="1:15" ht="14.45" hidden="1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2147</v>
      </c>
      <c r="F532" s="3" t="s">
        <v>2148</v>
      </c>
      <c r="G532" s="3" t="s">
        <v>335</v>
      </c>
      <c r="H532" s="28">
        <v>45464</v>
      </c>
      <c r="I532" s="28">
        <v>45488</v>
      </c>
      <c r="J532" s="43">
        <v>99.44</v>
      </c>
      <c r="K532" s="28">
        <v>45478</v>
      </c>
      <c r="L532" s="38">
        <v>14</v>
      </c>
      <c r="M532" s="38">
        <v>-10</v>
      </c>
      <c r="N532" s="27">
        <f t="shared" si="16"/>
        <v>1392.1599999999999</v>
      </c>
      <c r="O532" s="27">
        <f t="shared" si="17"/>
        <v>-994.4</v>
      </c>
    </row>
    <row r="533" spans="1:15" ht="14.45" hidden="1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2150</v>
      </c>
      <c r="F533" s="3" t="s">
        <v>2151</v>
      </c>
      <c r="G533" s="3" t="s">
        <v>2152</v>
      </c>
      <c r="H533" s="28">
        <v>45331</v>
      </c>
      <c r="I533" s="28">
        <v>45360</v>
      </c>
      <c r="J533" s="43">
        <v>165.4</v>
      </c>
      <c r="K533" s="28">
        <v>45344</v>
      </c>
      <c r="L533" s="38">
        <v>13</v>
      </c>
      <c r="M533" s="38">
        <v>-16</v>
      </c>
      <c r="N533" s="27">
        <f t="shared" si="16"/>
        <v>2150.2000000000003</v>
      </c>
      <c r="O533" s="27">
        <f t="shared" si="17"/>
        <v>-2646.4</v>
      </c>
    </row>
    <row r="534" spans="1:15" ht="14.45" hidden="1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2154</v>
      </c>
      <c r="F534" s="3" t="s">
        <v>2155</v>
      </c>
      <c r="G534" s="3" t="s">
        <v>2156</v>
      </c>
      <c r="H534" s="28">
        <v>45513</v>
      </c>
      <c r="I534" s="28">
        <v>45541</v>
      </c>
      <c r="J534" s="43">
        <v>807.63</v>
      </c>
      <c r="K534" s="28">
        <v>45534</v>
      </c>
      <c r="L534" s="38">
        <v>21</v>
      </c>
      <c r="M534" s="38">
        <v>-7</v>
      </c>
      <c r="N534" s="27">
        <f t="shared" si="16"/>
        <v>16960.23</v>
      </c>
      <c r="O534" s="27">
        <f t="shared" si="17"/>
        <v>-5653.41</v>
      </c>
    </row>
    <row r="535" spans="1:15" ht="14.45" hidden="1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2158</v>
      </c>
      <c r="F535" s="3" t="s">
        <v>2159</v>
      </c>
      <c r="G535" s="3" t="s">
        <v>2160</v>
      </c>
      <c r="H535" s="28">
        <v>45332</v>
      </c>
      <c r="I535" s="28">
        <v>45360</v>
      </c>
      <c r="J535" s="2">
        <v>48544.84</v>
      </c>
      <c r="K535" s="28">
        <v>45344</v>
      </c>
      <c r="L535" s="38">
        <v>12</v>
      </c>
      <c r="M535" s="38">
        <v>-16</v>
      </c>
      <c r="N535" s="27">
        <f t="shared" si="16"/>
        <v>582538.07999999996</v>
      </c>
      <c r="O535" s="27">
        <f t="shared" si="17"/>
        <v>-776717.44</v>
      </c>
    </row>
    <row r="536" spans="1:15" ht="14.45" hidden="1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2162</v>
      </c>
      <c r="F536" s="3" t="s">
        <v>2163</v>
      </c>
      <c r="G536" s="3" t="s">
        <v>404</v>
      </c>
      <c r="H536" s="28">
        <v>45518</v>
      </c>
      <c r="I536" s="28">
        <v>45548</v>
      </c>
      <c r="J536" s="43">
        <v>102.58</v>
      </c>
      <c r="K536" s="28">
        <v>45541</v>
      </c>
      <c r="L536" s="38">
        <v>23</v>
      </c>
      <c r="M536" s="38">
        <v>-7</v>
      </c>
      <c r="N536" s="27">
        <f t="shared" si="16"/>
        <v>2359.34</v>
      </c>
      <c r="O536" s="27">
        <f t="shared" si="17"/>
        <v>-718.06</v>
      </c>
    </row>
    <row r="537" spans="1:15" ht="14.45" hidden="1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2165</v>
      </c>
      <c r="F537" s="3" t="s">
        <v>2166</v>
      </c>
      <c r="G537" s="3" t="s">
        <v>965</v>
      </c>
      <c r="H537" s="28">
        <v>45349</v>
      </c>
      <c r="I537" s="28">
        <v>45378</v>
      </c>
      <c r="J537" s="43">
        <v>119.28</v>
      </c>
      <c r="K537" s="28">
        <v>45370</v>
      </c>
      <c r="L537" s="38">
        <v>21</v>
      </c>
      <c r="M537" s="38">
        <v>-8</v>
      </c>
      <c r="N537" s="27">
        <f t="shared" si="16"/>
        <v>2504.88</v>
      </c>
      <c r="O537" s="27">
        <f t="shared" si="17"/>
        <v>-954.24</v>
      </c>
    </row>
    <row r="538" spans="1:15" ht="14.45" hidden="1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2168</v>
      </c>
      <c r="F538" s="3" t="s">
        <v>2169</v>
      </c>
      <c r="G538" s="3" t="s">
        <v>2170</v>
      </c>
      <c r="H538" s="28">
        <v>45513</v>
      </c>
      <c r="I538" s="28">
        <v>45541</v>
      </c>
      <c r="J538" s="43">
        <v>79.78</v>
      </c>
      <c r="K538" s="28">
        <v>45534</v>
      </c>
      <c r="L538" s="38">
        <v>21</v>
      </c>
      <c r="M538" s="38">
        <v>-7</v>
      </c>
      <c r="N538" s="27">
        <f t="shared" si="16"/>
        <v>1675.38</v>
      </c>
      <c r="O538" s="27">
        <f t="shared" si="17"/>
        <v>-558.46</v>
      </c>
    </row>
    <row r="539" spans="1:15" ht="14.45" hidden="1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2172</v>
      </c>
      <c r="F539" s="3" t="s">
        <v>2173</v>
      </c>
      <c r="G539" s="3" t="s">
        <v>2174</v>
      </c>
      <c r="H539" s="28">
        <v>45513</v>
      </c>
      <c r="I539" s="28">
        <v>45541</v>
      </c>
      <c r="J539" s="43">
        <v>556.11</v>
      </c>
      <c r="K539" s="28">
        <v>45534</v>
      </c>
      <c r="L539" s="38">
        <v>21</v>
      </c>
      <c r="M539" s="38">
        <v>-7</v>
      </c>
      <c r="N539" s="27">
        <f t="shared" si="16"/>
        <v>11678.31</v>
      </c>
      <c r="O539" s="27">
        <f t="shared" si="17"/>
        <v>-3892.77</v>
      </c>
    </row>
    <row r="540" spans="1:15" ht="14.45" hidden="1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2176</v>
      </c>
      <c r="F540" s="3" t="s">
        <v>2177</v>
      </c>
      <c r="G540" s="3" t="s">
        <v>335</v>
      </c>
      <c r="H540" s="28">
        <v>45406</v>
      </c>
      <c r="I540" s="28">
        <v>45436</v>
      </c>
      <c r="J540" s="43">
        <v>99.44</v>
      </c>
      <c r="K540" s="28">
        <v>45421</v>
      </c>
      <c r="L540" s="38">
        <v>15</v>
      </c>
      <c r="M540" s="38">
        <v>-15</v>
      </c>
      <c r="N540" s="27">
        <f t="shared" si="16"/>
        <v>1491.6</v>
      </c>
      <c r="O540" s="27">
        <f t="shared" si="17"/>
        <v>-1491.6</v>
      </c>
    </row>
    <row r="541" spans="1:15" ht="14.45" hidden="1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2179</v>
      </c>
      <c r="F541" s="3" t="s">
        <v>2180</v>
      </c>
      <c r="G541" s="3" t="s">
        <v>335</v>
      </c>
      <c r="H541" s="28">
        <v>45342</v>
      </c>
      <c r="I541" s="28">
        <v>45372</v>
      </c>
      <c r="J541" s="43">
        <v>99.44</v>
      </c>
      <c r="K541" s="28">
        <v>45362</v>
      </c>
      <c r="L541" s="38">
        <v>20</v>
      </c>
      <c r="M541" s="38">
        <v>-10</v>
      </c>
      <c r="N541" s="27">
        <f t="shared" si="16"/>
        <v>1988.8</v>
      </c>
      <c r="O541" s="27">
        <f t="shared" si="17"/>
        <v>-994.4</v>
      </c>
    </row>
    <row r="542" spans="1:15" ht="14.45" hidden="1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2182</v>
      </c>
      <c r="F542" s="3" t="s">
        <v>2183</v>
      </c>
      <c r="G542" s="3" t="s">
        <v>2184</v>
      </c>
      <c r="H542" s="28">
        <v>45451</v>
      </c>
      <c r="I542" s="28">
        <v>45481</v>
      </c>
      <c r="J542" s="43">
        <v>682.7</v>
      </c>
      <c r="K542" s="28">
        <v>45477</v>
      </c>
      <c r="L542" s="38">
        <v>26</v>
      </c>
      <c r="M542" s="38">
        <v>-4</v>
      </c>
      <c r="N542" s="27">
        <f t="shared" si="16"/>
        <v>17750.2</v>
      </c>
      <c r="O542" s="27">
        <f t="shared" si="17"/>
        <v>-2730.8</v>
      </c>
    </row>
    <row r="543" spans="1:15" ht="14.45" hidden="1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2186</v>
      </c>
      <c r="F543" s="3" t="s">
        <v>2187</v>
      </c>
      <c r="G543" s="3" t="s">
        <v>276</v>
      </c>
      <c r="H543" s="28">
        <v>45464</v>
      </c>
      <c r="I543" s="28">
        <v>45488</v>
      </c>
      <c r="J543" s="43">
        <v>98.98</v>
      </c>
      <c r="K543" s="28">
        <v>45478</v>
      </c>
      <c r="L543" s="38">
        <v>14</v>
      </c>
      <c r="M543" s="38">
        <v>-10</v>
      </c>
      <c r="N543" s="27">
        <f t="shared" si="16"/>
        <v>1385.72</v>
      </c>
      <c r="O543" s="27">
        <f t="shared" si="17"/>
        <v>-989.80000000000007</v>
      </c>
    </row>
    <row r="544" spans="1:15" ht="14.45" hidden="1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2189</v>
      </c>
      <c r="F544" s="3" t="s">
        <v>2190</v>
      </c>
      <c r="G544" s="3" t="s">
        <v>1615</v>
      </c>
      <c r="H544" s="28">
        <v>45513</v>
      </c>
      <c r="I544" s="28">
        <v>45541</v>
      </c>
      <c r="J544" s="43">
        <v>4.72</v>
      </c>
      <c r="K544" s="28">
        <v>45534</v>
      </c>
      <c r="L544" s="38">
        <v>21</v>
      </c>
      <c r="M544" s="38">
        <v>-7</v>
      </c>
      <c r="N544" s="27">
        <f t="shared" si="16"/>
        <v>99.11999999999999</v>
      </c>
      <c r="O544" s="27">
        <f t="shared" si="17"/>
        <v>-33.04</v>
      </c>
    </row>
    <row r="545" spans="1:15" ht="14.45" hidden="1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2192</v>
      </c>
      <c r="F545" s="3" t="s">
        <v>2193</v>
      </c>
      <c r="G545" s="3" t="s">
        <v>2194</v>
      </c>
      <c r="H545" s="28">
        <v>45332</v>
      </c>
      <c r="I545" s="28">
        <v>45360</v>
      </c>
      <c r="J545" s="43">
        <v>483.25</v>
      </c>
      <c r="K545" s="28">
        <v>45344</v>
      </c>
      <c r="L545" s="38">
        <v>12</v>
      </c>
      <c r="M545" s="38">
        <v>-16</v>
      </c>
      <c r="N545" s="27">
        <f t="shared" si="16"/>
        <v>5799</v>
      </c>
      <c r="O545" s="27">
        <f t="shared" si="17"/>
        <v>-7732</v>
      </c>
    </row>
    <row r="546" spans="1:15" ht="14.45" hidden="1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2196</v>
      </c>
      <c r="F546" s="3" t="s">
        <v>2197</v>
      </c>
      <c r="G546" s="3" t="s">
        <v>469</v>
      </c>
      <c r="H546" s="28">
        <v>45363</v>
      </c>
      <c r="I546" s="28">
        <v>45393</v>
      </c>
      <c r="J546" s="43">
        <v>17.13</v>
      </c>
      <c r="K546" s="28">
        <v>45373</v>
      </c>
      <c r="L546" s="38">
        <v>10</v>
      </c>
      <c r="M546" s="38">
        <v>-20</v>
      </c>
      <c r="N546" s="27">
        <f t="shared" si="16"/>
        <v>171.29999999999998</v>
      </c>
      <c r="O546" s="27">
        <f t="shared" si="17"/>
        <v>-342.59999999999997</v>
      </c>
    </row>
    <row r="547" spans="1:15" ht="14.45" hidden="1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2199</v>
      </c>
      <c r="F547" s="3" t="s">
        <v>2200</v>
      </c>
      <c r="G547" s="3" t="s">
        <v>1372</v>
      </c>
      <c r="H547" s="28">
        <v>45542</v>
      </c>
      <c r="I547" s="28">
        <v>45576</v>
      </c>
      <c r="J547" s="43">
        <v>82.76</v>
      </c>
      <c r="K547" s="28">
        <v>45555</v>
      </c>
      <c r="L547" s="38">
        <v>13</v>
      </c>
      <c r="M547" s="38">
        <v>-21</v>
      </c>
      <c r="N547" s="27">
        <f t="shared" si="16"/>
        <v>1075.8800000000001</v>
      </c>
      <c r="O547" s="27">
        <f t="shared" si="17"/>
        <v>-1737.96</v>
      </c>
    </row>
    <row r="548" spans="1:15" ht="14.45" hidden="1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2202</v>
      </c>
      <c r="F548" s="3" t="s">
        <v>2203</v>
      </c>
      <c r="G548" s="3" t="s">
        <v>884</v>
      </c>
      <c r="H548" s="28">
        <v>45350</v>
      </c>
      <c r="I548" s="28">
        <v>45369</v>
      </c>
      <c r="J548" s="43">
        <v>77.22</v>
      </c>
      <c r="K548" s="28">
        <v>45363</v>
      </c>
      <c r="L548" s="38">
        <v>13</v>
      </c>
      <c r="M548" s="38">
        <v>-6</v>
      </c>
      <c r="N548" s="27">
        <f t="shared" si="16"/>
        <v>1003.86</v>
      </c>
      <c r="O548" s="27">
        <f t="shared" si="17"/>
        <v>-463.32</v>
      </c>
    </row>
    <row r="549" spans="1:15" ht="14.45" hidden="1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2205</v>
      </c>
      <c r="F549" s="3" t="s">
        <v>2206</v>
      </c>
      <c r="G549" s="3" t="s">
        <v>846</v>
      </c>
      <c r="H549" s="28">
        <v>45305</v>
      </c>
      <c r="I549" s="28">
        <v>45332</v>
      </c>
      <c r="J549" s="43">
        <v>15.04</v>
      </c>
      <c r="K549" s="28">
        <v>45309</v>
      </c>
      <c r="L549" s="38">
        <v>4</v>
      </c>
      <c r="M549" s="38">
        <v>-23</v>
      </c>
      <c r="N549" s="27">
        <f t="shared" si="16"/>
        <v>60.16</v>
      </c>
      <c r="O549" s="27">
        <f t="shared" si="17"/>
        <v>-345.91999999999996</v>
      </c>
    </row>
    <row r="550" spans="1:15" ht="14.45" hidden="1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2208</v>
      </c>
      <c r="F550" s="3" t="s">
        <v>2209</v>
      </c>
      <c r="G550" s="3" t="s">
        <v>2210</v>
      </c>
      <c r="H550" s="28">
        <v>45305</v>
      </c>
      <c r="I550" s="28">
        <v>45332</v>
      </c>
      <c r="J550" s="43">
        <v>688.56</v>
      </c>
      <c r="K550" s="28">
        <v>45309</v>
      </c>
      <c r="L550" s="38">
        <v>4</v>
      </c>
      <c r="M550" s="38">
        <v>-23</v>
      </c>
      <c r="N550" s="27">
        <f t="shared" si="16"/>
        <v>2754.24</v>
      </c>
      <c r="O550" s="27">
        <f t="shared" si="17"/>
        <v>-15836.88</v>
      </c>
    </row>
    <row r="551" spans="1:15" ht="14.45" hidden="1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2212</v>
      </c>
      <c r="F551" s="3" t="s">
        <v>2213</v>
      </c>
      <c r="G551" s="3" t="s">
        <v>2214</v>
      </c>
      <c r="H551" s="28">
        <v>45440</v>
      </c>
      <c r="I551" s="28">
        <v>45462</v>
      </c>
      <c r="J551" s="43">
        <v>281.7</v>
      </c>
      <c r="K551" s="28">
        <v>45453</v>
      </c>
      <c r="L551" s="38">
        <v>13</v>
      </c>
      <c r="M551" s="38">
        <v>-9</v>
      </c>
      <c r="N551" s="27">
        <f t="shared" si="16"/>
        <v>3662.1</v>
      </c>
      <c r="O551" s="27">
        <f t="shared" si="17"/>
        <v>-2535.2999999999997</v>
      </c>
    </row>
    <row r="552" spans="1:15" ht="14.45" hidden="1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2216</v>
      </c>
      <c r="F552" s="3" t="s">
        <v>2217</v>
      </c>
      <c r="G552" s="3" t="s">
        <v>2218</v>
      </c>
      <c r="H552" s="28">
        <v>45479</v>
      </c>
      <c r="I552" s="28">
        <v>45513</v>
      </c>
      <c r="J552" s="2">
        <v>1088.73</v>
      </c>
      <c r="K552" s="28">
        <v>45491</v>
      </c>
      <c r="L552" s="38">
        <v>12</v>
      </c>
      <c r="M552" s="38">
        <v>-22</v>
      </c>
      <c r="N552" s="27">
        <f t="shared" si="16"/>
        <v>13064.76</v>
      </c>
      <c r="O552" s="27">
        <f t="shared" si="17"/>
        <v>-23952.06</v>
      </c>
    </row>
    <row r="553" spans="1:15" ht="14.45" hidden="1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2220</v>
      </c>
      <c r="F553" s="3" t="s">
        <v>2221</v>
      </c>
      <c r="G553" s="3" t="s">
        <v>2222</v>
      </c>
      <c r="H553" s="28">
        <v>45362</v>
      </c>
      <c r="I553" s="28">
        <v>45393</v>
      </c>
      <c r="J553" s="43">
        <v>72.86</v>
      </c>
      <c r="K553" s="28">
        <v>45363</v>
      </c>
      <c r="L553" s="38">
        <v>1</v>
      </c>
      <c r="M553" s="38">
        <v>-30</v>
      </c>
      <c r="N553" s="27">
        <f t="shared" si="16"/>
        <v>72.86</v>
      </c>
      <c r="O553" s="27">
        <f t="shared" si="17"/>
        <v>-2185.8000000000002</v>
      </c>
    </row>
    <row r="554" spans="1:15" ht="14.45" hidden="1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2224</v>
      </c>
      <c r="F554" s="3" t="s">
        <v>2225</v>
      </c>
      <c r="G554" s="3" t="s">
        <v>335</v>
      </c>
      <c r="H554" s="28">
        <v>45464</v>
      </c>
      <c r="I554" s="28">
        <v>45488</v>
      </c>
      <c r="J554" s="43">
        <v>99.44</v>
      </c>
      <c r="K554" s="28">
        <v>45478</v>
      </c>
      <c r="L554" s="38">
        <v>14</v>
      </c>
      <c r="M554" s="38">
        <v>-10</v>
      </c>
      <c r="N554" s="27">
        <f t="shared" si="16"/>
        <v>1392.1599999999999</v>
      </c>
      <c r="O554" s="27">
        <f t="shared" si="17"/>
        <v>-994.4</v>
      </c>
    </row>
    <row r="555" spans="1:15" ht="14.45" hidden="1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2227</v>
      </c>
      <c r="F555" s="3" t="s">
        <v>2228</v>
      </c>
      <c r="G555" s="3" t="s">
        <v>2229</v>
      </c>
      <c r="H555" s="28">
        <v>45460</v>
      </c>
      <c r="I555" s="28">
        <v>45490</v>
      </c>
      <c r="J555" s="2">
        <v>2830</v>
      </c>
      <c r="K555" s="28">
        <v>45478</v>
      </c>
      <c r="L555" s="38">
        <v>18</v>
      </c>
      <c r="M555" s="38">
        <v>-12</v>
      </c>
      <c r="N555" s="27">
        <f t="shared" si="16"/>
        <v>50940</v>
      </c>
      <c r="O555" s="27">
        <f t="shared" si="17"/>
        <v>-33960</v>
      </c>
    </row>
    <row r="556" spans="1:15" ht="14.45" hidden="1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2231</v>
      </c>
      <c r="F556" s="3" t="s">
        <v>2232</v>
      </c>
      <c r="G556" s="3" t="s">
        <v>335</v>
      </c>
      <c r="H556" s="28">
        <v>45342</v>
      </c>
      <c r="I556" s="28">
        <v>45372</v>
      </c>
      <c r="J556" s="43">
        <v>99.44</v>
      </c>
      <c r="K556" s="28">
        <v>45362</v>
      </c>
      <c r="L556" s="38">
        <v>20</v>
      </c>
      <c r="M556" s="38">
        <v>-10</v>
      </c>
      <c r="N556" s="27">
        <f t="shared" si="16"/>
        <v>1988.8</v>
      </c>
      <c r="O556" s="27">
        <f t="shared" si="17"/>
        <v>-994.4</v>
      </c>
    </row>
    <row r="557" spans="1:15" ht="14.45" hidden="1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2234</v>
      </c>
      <c r="F557" s="3" t="s">
        <v>2235</v>
      </c>
      <c r="G557" s="3" t="s">
        <v>2236</v>
      </c>
      <c r="H557" s="28">
        <v>45457</v>
      </c>
      <c r="I557" s="28">
        <v>45517</v>
      </c>
      <c r="J557" s="2">
        <v>76510.81</v>
      </c>
      <c r="K557" s="28">
        <v>45491</v>
      </c>
      <c r="L557" s="38">
        <v>34</v>
      </c>
      <c r="M557" s="38">
        <v>-26</v>
      </c>
      <c r="N557" s="27">
        <f t="shared" si="16"/>
        <v>2601367.54</v>
      </c>
      <c r="O557" s="27">
        <f t="shared" si="17"/>
        <v>-1989281.06</v>
      </c>
    </row>
    <row r="558" spans="1:15" ht="14.45" hidden="1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2238</v>
      </c>
      <c r="F558" s="3" t="s">
        <v>2239</v>
      </c>
      <c r="G558" s="3" t="s">
        <v>306</v>
      </c>
      <c r="H558" s="28">
        <v>45451</v>
      </c>
      <c r="I558" s="28">
        <v>45481</v>
      </c>
      <c r="J558" s="43">
        <v>18.34</v>
      </c>
      <c r="K558" s="28">
        <v>45476</v>
      </c>
      <c r="L558" s="38">
        <v>25</v>
      </c>
      <c r="M558" s="38">
        <v>-5</v>
      </c>
      <c r="N558" s="27">
        <f t="shared" si="16"/>
        <v>458.5</v>
      </c>
      <c r="O558" s="27">
        <f t="shared" si="17"/>
        <v>-91.7</v>
      </c>
    </row>
    <row r="559" spans="1:15" ht="14.45" hidden="1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2241</v>
      </c>
      <c r="F559" s="3" t="s">
        <v>2242</v>
      </c>
      <c r="G559" s="3" t="s">
        <v>904</v>
      </c>
      <c r="H559" s="28">
        <v>45464</v>
      </c>
      <c r="I559" s="28">
        <v>45488</v>
      </c>
      <c r="J559" s="43">
        <v>933</v>
      </c>
      <c r="K559" s="28">
        <v>45478</v>
      </c>
      <c r="L559" s="38">
        <v>14</v>
      </c>
      <c r="M559" s="38">
        <v>-10</v>
      </c>
      <c r="N559" s="27">
        <f t="shared" si="16"/>
        <v>13062</v>
      </c>
      <c r="O559" s="27">
        <f t="shared" si="17"/>
        <v>-9330</v>
      </c>
    </row>
    <row r="560" spans="1:15" ht="14.45" hidden="1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2244</v>
      </c>
      <c r="F560" s="3" t="s">
        <v>2245</v>
      </c>
      <c r="G560" s="3" t="s">
        <v>316</v>
      </c>
      <c r="H560" s="28">
        <v>45474</v>
      </c>
      <c r="I560" s="28">
        <v>45504</v>
      </c>
      <c r="J560" s="43">
        <v>6.1</v>
      </c>
      <c r="K560" s="28">
        <v>45483</v>
      </c>
      <c r="L560" s="38">
        <v>9</v>
      </c>
      <c r="M560" s="38">
        <v>-21</v>
      </c>
      <c r="N560" s="27">
        <f t="shared" si="16"/>
        <v>54.9</v>
      </c>
      <c r="O560" s="27">
        <f t="shared" si="17"/>
        <v>-128.1</v>
      </c>
    </row>
    <row r="561" spans="1:15" ht="14.45" hidden="1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2247</v>
      </c>
      <c r="F561" s="3" t="s">
        <v>2248</v>
      </c>
      <c r="G561" s="3" t="s">
        <v>2249</v>
      </c>
      <c r="H561" s="28">
        <v>45363</v>
      </c>
      <c r="I561" s="28">
        <v>45390</v>
      </c>
      <c r="J561" s="43">
        <v>429.25</v>
      </c>
      <c r="K561" s="28">
        <v>45373</v>
      </c>
      <c r="L561" s="38">
        <v>10</v>
      </c>
      <c r="M561" s="38">
        <v>-17</v>
      </c>
      <c r="N561" s="27">
        <f t="shared" si="16"/>
        <v>4292.5</v>
      </c>
      <c r="O561" s="27">
        <f t="shared" si="17"/>
        <v>-7297.25</v>
      </c>
    </row>
    <row r="562" spans="1:15" ht="14.45" hidden="1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2251</v>
      </c>
      <c r="F562" s="3" t="s">
        <v>2252</v>
      </c>
      <c r="G562" s="3" t="s">
        <v>335</v>
      </c>
      <c r="H562" s="28">
        <v>45406</v>
      </c>
      <c r="I562" s="28">
        <v>45436</v>
      </c>
      <c r="J562" s="43">
        <v>99.44</v>
      </c>
      <c r="K562" s="28">
        <v>45421</v>
      </c>
      <c r="L562" s="38">
        <v>15</v>
      </c>
      <c r="M562" s="38">
        <v>-15</v>
      </c>
      <c r="N562" s="27">
        <f t="shared" si="16"/>
        <v>1491.6</v>
      </c>
      <c r="O562" s="27">
        <f t="shared" si="17"/>
        <v>-1491.6</v>
      </c>
    </row>
    <row r="563" spans="1:15" ht="14.45" hidden="1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2254</v>
      </c>
      <c r="F563" s="3" t="s">
        <v>2255</v>
      </c>
      <c r="G563" s="3" t="s">
        <v>2256</v>
      </c>
      <c r="H563" s="28">
        <v>45341</v>
      </c>
      <c r="I563" s="28">
        <v>45373</v>
      </c>
      <c r="J563" s="2">
        <v>2710.11</v>
      </c>
      <c r="K563" s="28">
        <v>45345</v>
      </c>
      <c r="L563" s="38">
        <v>4</v>
      </c>
      <c r="M563" s="38">
        <v>-28</v>
      </c>
      <c r="N563" s="27">
        <f t="shared" si="16"/>
        <v>10840.44</v>
      </c>
      <c r="O563" s="27">
        <f t="shared" si="17"/>
        <v>-75883.08</v>
      </c>
    </row>
    <row r="564" spans="1:15" ht="14.45" hidden="1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2258</v>
      </c>
      <c r="F564" s="3" t="s">
        <v>2259</v>
      </c>
      <c r="G564" s="3" t="s">
        <v>2260</v>
      </c>
      <c r="H564" s="28">
        <v>45349</v>
      </c>
      <c r="I564" s="28">
        <v>45378</v>
      </c>
      <c r="J564" s="43">
        <v>23.41</v>
      </c>
      <c r="K564" s="28">
        <v>45370</v>
      </c>
      <c r="L564" s="38">
        <v>21</v>
      </c>
      <c r="M564" s="38">
        <v>-8</v>
      </c>
      <c r="N564" s="27">
        <f t="shared" si="16"/>
        <v>491.61</v>
      </c>
      <c r="O564" s="27">
        <f t="shared" si="17"/>
        <v>-187.28</v>
      </c>
    </row>
    <row r="565" spans="1:15" ht="14.45" hidden="1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2262</v>
      </c>
      <c r="F565" s="3" t="s">
        <v>2263</v>
      </c>
      <c r="G565" s="3" t="s">
        <v>2264</v>
      </c>
      <c r="H565" s="28">
        <v>45484</v>
      </c>
      <c r="I565" s="28">
        <v>45514</v>
      </c>
      <c r="J565" s="43">
        <v>672.54</v>
      </c>
      <c r="K565" s="28">
        <v>45491</v>
      </c>
      <c r="L565" s="38">
        <v>7</v>
      </c>
      <c r="M565" s="38">
        <v>-23</v>
      </c>
      <c r="N565" s="27">
        <f t="shared" si="16"/>
        <v>4707.78</v>
      </c>
      <c r="O565" s="27">
        <f t="shared" si="17"/>
        <v>-15468.419999999998</v>
      </c>
    </row>
    <row r="566" spans="1:15" ht="14.45" hidden="1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2266</v>
      </c>
      <c r="F566" s="3" t="s">
        <v>2267</v>
      </c>
      <c r="G566" s="3" t="s">
        <v>858</v>
      </c>
      <c r="H566" s="28">
        <v>45332</v>
      </c>
      <c r="I566" s="28">
        <v>45360</v>
      </c>
      <c r="J566" s="43">
        <v>52.83</v>
      </c>
      <c r="K566" s="28">
        <v>45344</v>
      </c>
      <c r="L566" s="38">
        <v>12</v>
      </c>
      <c r="M566" s="38">
        <v>-16</v>
      </c>
      <c r="N566" s="27">
        <f t="shared" si="16"/>
        <v>633.96</v>
      </c>
      <c r="O566" s="27">
        <f t="shared" si="17"/>
        <v>-845.28</v>
      </c>
    </row>
    <row r="567" spans="1:15" ht="14.45" hidden="1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2269</v>
      </c>
      <c r="F567" s="3" t="s">
        <v>2270</v>
      </c>
      <c r="G567" s="3" t="s">
        <v>2271</v>
      </c>
      <c r="H567" s="28">
        <v>45513</v>
      </c>
      <c r="I567" s="28">
        <v>45541</v>
      </c>
      <c r="J567" s="43">
        <v>754.1</v>
      </c>
      <c r="K567" s="28">
        <v>45534</v>
      </c>
      <c r="L567" s="38">
        <v>21</v>
      </c>
      <c r="M567" s="38">
        <v>-7</v>
      </c>
      <c r="N567" s="27">
        <f t="shared" si="16"/>
        <v>15836.1</v>
      </c>
      <c r="O567" s="27">
        <f t="shared" si="17"/>
        <v>-5278.7</v>
      </c>
    </row>
    <row r="568" spans="1:15" ht="14.45" hidden="1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2273</v>
      </c>
      <c r="F568" s="3" t="s">
        <v>2274</v>
      </c>
      <c r="G568" s="3" t="s">
        <v>335</v>
      </c>
      <c r="H568" s="28">
        <v>45342</v>
      </c>
      <c r="I568" s="28">
        <v>45372</v>
      </c>
      <c r="J568" s="43">
        <v>99.44</v>
      </c>
      <c r="K568" s="28">
        <v>45362</v>
      </c>
      <c r="L568" s="38">
        <v>20</v>
      </c>
      <c r="M568" s="38">
        <v>-10</v>
      </c>
      <c r="N568" s="27">
        <f t="shared" si="16"/>
        <v>1988.8</v>
      </c>
      <c r="O568" s="27">
        <f t="shared" si="17"/>
        <v>-994.4</v>
      </c>
    </row>
    <row r="569" spans="1:15" ht="14.45" hidden="1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2276</v>
      </c>
      <c r="F569" s="3" t="s">
        <v>2277</v>
      </c>
      <c r="G569" s="3" t="s">
        <v>675</v>
      </c>
      <c r="H569" s="28">
        <v>45513</v>
      </c>
      <c r="I569" s="28">
        <v>45546</v>
      </c>
      <c r="J569" s="43">
        <v>56.6</v>
      </c>
      <c r="K569" s="28">
        <v>45538</v>
      </c>
      <c r="L569" s="38">
        <v>25</v>
      </c>
      <c r="M569" s="38">
        <v>-8</v>
      </c>
      <c r="N569" s="27">
        <f t="shared" si="16"/>
        <v>1415</v>
      </c>
      <c r="O569" s="27">
        <f t="shared" si="17"/>
        <v>-452.8</v>
      </c>
    </row>
    <row r="570" spans="1:15" ht="14.45" hidden="1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2279</v>
      </c>
      <c r="F570" s="3" t="s">
        <v>2280</v>
      </c>
      <c r="G570" s="3" t="s">
        <v>2281</v>
      </c>
      <c r="H570" s="28">
        <v>45484</v>
      </c>
      <c r="I570" s="28">
        <v>45514</v>
      </c>
      <c r="J570" s="43">
        <v>922.07</v>
      </c>
      <c r="K570" s="28">
        <v>45491</v>
      </c>
      <c r="L570" s="38">
        <v>7</v>
      </c>
      <c r="M570" s="38">
        <v>-23</v>
      </c>
      <c r="N570" s="27">
        <f t="shared" si="16"/>
        <v>6454.4900000000007</v>
      </c>
      <c r="O570" s="27">
        <f t="shared" si="17"/>
        <v>-21207.61</v>
      </c>
    </row>
    <row r="571" spans="1:15" ht="14.45" hidden="1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2283</v>
      </c>
      <c r="F571" s="3" t="s">
        <v>2284</v>
      </c>
      <c r="G571" s="3" t="s">
        <v>2285</v>
      </c>
      <c r="H571" s="28">
        <v>45484</v>
      </c>
      <c r="I571" s="28">
        <v>45514</v>
      </c>
      <c r="J571" s="43">
        <v>122.83</v>
      </c>
      <c r="K571" s="28">
        <v>45491</v>
      </c>
      <c r="L571" s="38">
        <v>7</v>
      </c>
      <c r="M571" s="38">
        <v>-23</v>
      </c>
      <c r="N571" s="27">
        <f t="shared" si="16"/>
        <v>859.81</v>
      </c>
      <c r="O571" s="27">
        <f t="shared" si="17"/>
        <v>-2825.09</v>
      </c>
    </row>
    <row r="572" spans="1:15" ht="14.45" hidden="1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2287</v>
      </c>
      <c r="F572" s="3" t="s">
        <v>2288</v>
      </c>
      <c r="G572" s="3" t="s">
        <v>276</v>
      </c>
      <c r="H572" s="28">
        <v>45342</v>
      </c>
      <c r="I572" s="28">
        <v>45372</v>
      </c>
      <c r="J572" s="43">
        <v>98.98</v>
      </c>
      <c r="K572" s="28">
        <v>45362</v>
      </c>
      <c r="L572" s="38">
        <v>20</v>
      </c>
      <c r="M572" s="38">
        <v>-10</v>
      </c>
      <c r="N572" s="27">
        <f t="shared" si="16"/>
        <v>1979.6000000000001</v>
      </c>
      <c r="O572" s="27">
        <f t="shared" si="17"/>
        <v>-989.80000000000007</v>
      </c>
    </row>
    <row r="573" spans="1:15" ht="14.45" hidden="1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2290</v>
      </c>
      <c r="F573" s="3" t="s">
        <v>2291</v>
      </c>
      <c r="G573" s="3" t="s">
        <v>2292</v>
      </c>
      <c r="H573" s="28">
        <v>45475</v>
      </c>
      <c r="I573" s="28">
        <v>45505</v>
      </c>
      <c r="J573" s="2">
        <v>1000</v>
      </c>
      <c r="K573" s="28">
        <v>45483</v>
      </c>
      <c r="L573" s="38">
        <v>8</v>
      </c>
      <c r="M573" s="38">
        <v>-22</v>
      </c>
      <c r="N573" s="27">
        <f t="shared" si="16"/>
        <v>8000</v>
      </c>
      <c r="O573" s="27">
        <f t="shared" si="17"/>
        <v>-22000</v>
      </c>
    </row>
    <row r="574" spans="1:15" ht="14.45" hidden="1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2295</v>
      </c>
      <c r="F574" s="3" t="s">
        <v>2296</v>
      </c>
      <c r="G574" s="3" t="s">
        <v>2297</v>
      </c>
      <c r="H574" s="28">
        <v>45331</v>
      </c>
      <c r="I574" s="28">
        <v>45360</v>
      </c>
      <c r="J574" s="43">
        <v>945.36</v>
      </c>
      <c r="K574" s="28">
        <v>45344</v>
      </c>
      <c r="L574" s="38">
        <v>13</v>
      </c>
      <c r="M574" s="38">
        <v>-16</v>
      </c>
      <c r="N574" s="27">
        <f t="shared" si="16"/>
        <v>12289.68</v>
      </c>
      <c r="O574" s="27">
        <f t="shared" si="17"/>
        <v>-15125.76</v>
      </c>
    </row>
    <row r="575" spans="1:15" ht="14.45" hidden="1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2299</v>
      </c>
      <c r="F575" s="3" t="s">
        <v>2300</v>
      </c>
      <c r="G575" s="3" t="s">
        <v>2301</v>
      </c>
      <c r="H575" s="28">
        <v>45484</v>
      </c>
      <c r="I575" s="28">
        <v>45514</v>
      </c>
      <c r="J575" s="43">
        <v>363.65</v>
      </c>
      <c r="K575" s="28">
        <v>45491</v>
      </c>
      <c r="L575" s="38">
        <v>7</v>
      </c>
      <c r="M575" s="38">
        <v>-23</v>
      </c>
      <c r="N575" s="27">
        <f t="shared" si="16"/>
        <v>2545.5499999999997</v>
      </c>
      <c r="O575" s="27">
        <f t="shared" si="17"/>
        <v>-8363.9499999999989</v>
      </c>
    </row>
    <row r="576" spans="1:15" ht="14.45" hidden="1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2303</v>
      </c>
      <c r="F576" s="3" t="s">
        <v>2304</v>
      </c>
      <c r="G576" s="3" t="s">
        <v>2305</v>
      </c>
      <c r="H576" s="28">
        <v>45457</v>
      </c>
      <c r="I576" s="28">
        <v>45517</v>
      </c>
      <c r="J576" s="2">
        <v>33128.28</v>
      </c>
      <c r="K576" s="28">
        <v>45491</v>
      </c>
      <c r="L576" s="38">
        <v>34</v>
      </c>
      <c r="M576" s="38">
        <v>-26</v>
      </c>
      <c r="N576" s="27">
        <f t="shared" si="16"/>
        <v>1126361.52</v>
      </c>
      <c r="O576" s="27">
        <f t="shared" si="17"/>
        <v>-861335.28</v>
      </c>
    </row>
    <row r="577" spans="1:15" ht="14.45" hidden="1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2310</v>
      </c>
      <c r="F577" s="3" t="s">
        <v>2311</v>
      </c>
      <c r="G577" s="3" t="s">
        <v>2312</v>
      </c>
      <c r="H577" s="28">
        <v>45355</v>
      </c>
      <c r="I577" s="28">
        <v>45385</v>
      </c>
      <c r="J577" s="43">
        <v>66</v>
      </c>
      <c r="K577" s="28">
        <v>45412</v>
      </c>
      <c r="L577" s="38">
        <v>57</v>
      </c>
      <c r="M577" s="38">
        <v>27</v>
      </c>
      <c r="N577" s="27">
        <f t="shared" si="16"/>
        <v>3762</v>
      </c>
      <c r="O577" s="27">
        <f t="shared" si="17"/>
        <v>1782</v>
      </c>
    </row>
    <row r="578" spans="1:15" ht="14.45" hidden="1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2316</v>
      </c>
      <c r="F578" s="3" t="s">
        <v>2317</v>
      </c>
      <c r="G578" s="3" t="s">
        <v>2318</v>
      </c>
      <c r="H578" s="28">
        <v>45350</v>
      </c>
      <c r="I578" s="28">
        <v>45380</v>
      </c>
      <c r="J578" s="2">
        <v>8400</v>
      </c>
      <c r="K578" s="28">
        <v>45419</v>
      </c>
      <c r="L578" s="38">
        <v>69</v>
      </c>
      <c r="M578" s="38">
        <v>39</v>
      </c>
      <c r="N578" s="27">
        <f t="shared" si="16"/>
        <v>579600</v>
      </c>
      <c r="O578" s="27">
        <f t="shared" si="17"/>
        <v>327600</v>
      </c>
    </row>
    <row r="579" spans="1:15" ht="14.45" hidden="1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2320</v>
      </c>
      <c r="F579" s="3" t="s">
        <v>2321</v>
      </c>
      <c r="G579" s="3" t="s">
        <v>2322</v>
      </c>
      <c r="H579" s="28">
        <v>45309</v>
      </c>
      <c r="I579" s="28">
        <v>45339</v>
      </c>
      <c r="J579" s="2">
        <v>125454.24</v>
      </c>
      <c r="K579" s="28">
        <v>45355</v>
      </c>
      <c r="L579" s="38">
        <v>46</v>
      </c>
      <c r="M579" s="38">
        <v>16</v>
      </c>
      <c r="N579" s="27">
        <f t="shared" si="16"/>
        <v>5770895.04</v>
      </c>
      <c r="O579" s="27">
        <f t="shared" si="17"/>
        <v>2007267.84</v>
      </c>
    </row>
    <row r="580" spans="1:15" ht="14.45" hidden="1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2326</v>
      </c>
      <c r="F580" s="3" t="s">
        <v>2327</v>
      </c>
      <c r="G580" s="3" t="s">
        <v>2328</v>
      </c>
      <c r="H580" s="28">
        <v>45363</v>
      </c>
      <c r="I580" s="28">
        <v>45393</v>
      </c>
      <c r="J580" s="2">
        <v>50752</v>
      </c>
      <c r="K580" s="28">
        <v>45393</v>
      </c>
      <c r="L580" s="38">
        <v>30</v>
      </c>
      <c r="M580" s="38">
        <v>0</v>
      </c>
      <c r="N580" s="27">
        <f t="shared" si="16"/>
        <v>1522560</v>
      </c>
      <c r="O580" s="27">
        <f t="shared" si="17"/>
        <v>0</v>
      </c>
    </row>
    <row r="581" spans="1:15" ht="14.45" hidden="1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2332</v>
      </c>
      <c r="F581" s="3" t="s">
        <v>2333</v>
      </c>
      <c r="G581" s="3" t="s">
        <v>2334</v>
      </c>
      <c r="H581" s="28">
        <v>45447</v>
      </c>
      <c r="I581" s="28">
        <v>45477</v>
      </c>
      <c r="J581" s="2">
        <v>439755.07</v>
      </c>
      <c r="K581" s="28">
        <v>45450</v>
      </c>
      <c r="L581" s="38">
        <v>3</v>
      </c>
      <c r="M581" s="38">
        <v>-27</v>
      </c>
      <c r="N581" s="27">
        <f t="shared" si="16"/>
        <v>1319265.21</v>
      </c>
      <c r="O581" s="27">
        <f t="shared" si="17"/>
        <v>-11873386.890000001</v>
      </c>
    </row>
    <row r="582" spans="1:15" ht="14.45" hidden="1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2338</v>
      </c>
      <c r="F582" s="3" t="s">
        <v>2339</v>
      </c>
      <c r="G582" s="3" t="s">
        <v>2340</v>
      </c>
      <c r="H582" s="28">
        <v>45474</v>
      </c>
      <c r="I582" s="28">
        <v>45504</v>
      </c>
      <c r="J582" s="2">
        <v>2272</v>
      </c>
      <c r="K582" s="28">
        <v>45516</v>
      </c>
      <c r="L582" s="38">
        <v>42</v>
      </c>
      <c r="M582" s="38">
        <v>12</v>
      </c>
      <c r="N582" s="27">
        <f t="shared" si="16"/>
        <v>95424</v>
      </c>
      <c r="O582" s="27">
        <f t="shared" si="17"/>
        <v>27264</v>
      </c>
    </row>
    <row r="583" spans="1:15" ht="14.45" hidden="1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2344</v>
      </c>
      <c r="F583" s="3" t="s">
        <v>2345</v>
      </c>
      <c r="G583" s="3" t="s">
        <v>2346</v>
      </c>
      <c r="H583" s="28">
        <v>45314</v>
      </c>
      <c r="I583" s="28">
        <v>45344</v>
      </c>
      <c r="J583" s="2">
        <v>99577.87</v>
      </c>
      <c r="K583" s="28">
        <v>45348</v>
      </c>
      <c r="L583" s="38">
        <v>34</v>
      </c>
      <c r="M583" s="38">
        <v>4</v>
      </c>
      <c r="N583" s="27">
        <f t="shared" ref="N583:N646" si="18">J583*L583</f>
        <v>3385647.58</v>
      </c>
      <c r="O583" s="27">
        <f t="shared" ref="O583:O646" si="19">J583*M583</f>
        <v>398311.48</v>
      </c>
    </row>
    <row r="584" spans="1:15" ht="14.45" hidden="1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2350</v>
      </c>
      <c r="F584" s="3" t="s">
        <v>2351</v>
      </c>
      <c r="G584" s="3" t="s">
        <v>2352</v>
      </c>
      <c r="H584" s="28">
        <v>45280</v>
      </c>
      <c r="I584" s="28">
        <v>45310</v>
      </c>
      <c r="J584" s="2">
        <v>133185.4</v>
      </c>
      <c r="K584" s="28">
        <v>45330</v>
      </c>
      <c r="L584" s="38">
        <v>50</v>
      </c>
      <c r="M584" s="38">
        <v>20</v>
      </c>
      <c r="N584" s="27">
        <f t="shared" si="18"/>
        <v>6659270</v>
      </c>
      <c r="O584" s="27">
        <f t="shared" si="19"/>
        <v>2663708</v>
      </c>
    </row>
    <row r="585" spans="1:15" ht="14.45" hidden="1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2354</v>
      </c>
      <c r="F585" s="3" t="s">
        <v>2355</v>
      </c>
      <c r="G585" s="3" t="s">
        <v>2356</v>
      </c>
      <c r="H585" s="28">
        <v>45447</v>
      </c>
      <c r="I585" s="28">
        <v>45477</v>
      </c>
      <c r="J585" s="2">
        <v>2336.4</v>
      </c>
      <c r="K585" s="28">
        <v>45516</v>
      </c>
      <c r="L585" s="38">
        <v>69</v>
      </c>
      <c r="M585" s="38">
        <v>39</v>
      </c>
      <c r="N585" s="27">
        <f t="shared" si="18"/>
        <v>161211.6</v>
      </c>
      <c r="O585" s="27">
        <f t="shared" si="19"/>
        <v>91119.6</v>
      </c>
    </row>
    <row r="586" spans="1:15" ht="14.45" hidden="1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2360</v>
      </c>
      <c r="F586" s="3" t="s">
        <v>2361</v>
      </c>
      <c r="G586" s="3" t="s">
        <v>2362</v>
      </c>
      <c r="H586" s="28">
        <v>45282</v>
      </c>
      <c r="I586" s="28">
        <v>45312</v>
      </c>
      <c r="J586" s="43">
        <v>311.18</v>
      </c>
      <c r="K586" s="28">
        <v>45330</v>
      </c>
      <c r="L586" s="38">
        <v>48</v>
      </c>
      <c r="M586" s="38">
        <v>18</v>
      </c>
      <c r="N586" s="27">
        <f t="shared" si="18"/>
        <v>14936.64</v>
      </c>
      <c r="O586" s="27">
        <f t="shared" si="19"/>
        <v>5601.24</v>
      </c>
    </row>
    <row r="587" spans="1:15" ht="14.45" hidden="1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2366</v>
      </c>
      <c r="F587" s="3" t="s">
        <v>2367</v>
      </c>
      <c r="G587" s="3" t="s">
        <v>2368</v>
      </c>
      <c r="H587" s="28">
        <v>45379</v>
      </c>
      <c r="I587" s="28">
        <v>45409</v>
      </c>
      <c r="J587" s="43">
        <v>60.42</v>
      </c>
      <c r="K587" s="28">
        <v>45565</v>
      </c>
      <c r="L587" s="38">
        <v>186</v>
      </c>
      <c r="M587" s="38">
        <v>156</v>
      </c>
      <c r="N587" s="27">
        <f t="shared" si="18"/>
        <v>11238.12</v>
      </c>
      <c r="O587" s="27">
        <f t="shared" si="19"/>
        <v>9425.52</v>
      </c>
    </row>
    <row r="588" spans="1:15" ht="14.45" hidden="1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2370</v>
      </c>
      <c r="F588" s="3" t="s">
        <v>2371</v>
      </c>
      <c r="G588" s="3" t="s">
        <v>2372</v>
      </c>
      <c r="H588" s="28">
        <v>45442</v>
      </c>
      <c r="I588" s="28">
        <v>45472</v>
      </c>
      <c r="J588" s="43">
        <v>267.57</v>
      </c>
      <c r="K588" s="28">
        <v>45565</v>
      </c>
      <c r="L588" s="38">
        <v>123</v>
      </c>
      <c r="M588" s="38">
        <v>93</v>
      </c>
      <c r="N588" s="27">
        <f t="shared" si="18"/>
        <v>32911.11</v>
      </c>
      <c r="O588" s="27">
        <f t="shared" si="19"/>
        <v>24884.01</v>
      </c>
    </row>
    <row r="589" spans="1:15" ht="14.45" hidden="1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2376</v>
      </c>
      <c r="F589" s="3" t="s">
        <v>2377</v>
      </c>
      <c r="G589" s="3" t="s">
        <v>2378</v>
      </c>
      <c r="H589" s="28">
        <v>45529</v>
      </c>
      <c r="I589" s="28">
        <v>45559</v>
      </c>
      <c r="J589" s="2">
        <v>59954.879999999997</v>
      </c>
      <c r="K589" s="28">
        <v>45539</v>
      </c>
      <c r="L589" s="38">
        <v>10</v>
      </c>
      <c r="M589" s="38">
        <v>-20</v>
      </c>
      <c r="N589" s="27">
        <f t="shared" si="18"/>
        <v>599548.79999999993</v>
      </c>
      <c r="O589" s="27">
        <f t="shared" si="19"/>
        <v>-1199097.5999999999</v>
      </c>
    </row>
    <row r="590" spans="1:15" ht="14.45" hidden="1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2382</v>
      </c>
      <c r="F590" s="3" t="s">
        <v>2383</v>
      </c>
      <c r="G590" s="3" t="s">
        <v>2384</v>
      </c>
      <c r="H590" s="28">
        <v>45406</v>
      </c>
      <c r="I590" s="28">
        <v>45436</v>
      </c>
      <c r="J590" s="43">
        <v>51.28</v>
      </c>
      <c r="K590" s="28">
        <v>45524</v>
      </c>
      <c r="L590" s="38">
        <v>118</v>
      </c>
      <c r="M590" s="38">
        <v>88</v>
      </c>
      <c r="N590" s="27">
        <f t="shared" si="18"/>
        <v>6051.04</v>
      </c>
      <c r="O590" s="27">
        <f t="shared" si="19"/>
        <v>4512.6400000000003</v>
      </c>
    </row>
    <row r="591" spans="1:15" ht="14.45" hidden="1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2388</v>
      </c>
      <c r="F591" s="3" t="s">
        <v>2389</v>
      </c>
      <c r="G591" s="3" t="s">
        <v>2390</v>
      </c>
      <c r="H591" s="28">
        <v>45418</v>
      </c>
      <c r="I591" s="28">
        <v>45448</v>
      </c>
      <c r="J591" s="2">
        <v>3043.9</v>
      </c>
      <c r="K591" s="28">
        <v>45499</v>
      </c>
      <c r="L591" s="38">
        <v>81</v>
      </c>
      <c r="M591" s="38">
        <v>51</v>
      </c>
      <c r="N591" s="27">
        <f t="shared" si="18"/>
        <v>246555.9</v>
      </c>
      <c r="O591" s="27">
        <f t="shared" si="19"/>
        <v>155238.9</v>
      </c>
    </row>
    <row r="592" spans="1:15" ht="14.45" hidden="1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2394</v>
      </c>
      <c r="F592" s="3" t="s">
        <v>2361</v>
      </c>
      <c r="G592" s="3" t="s">
        <v>2395</v>
      </c>
      <c r="H592" s="28">
        <v>45280</v>
      </c>
      <c r="I592" s="28">
        <v>45310</v>
      </c>
      <c r="J592" s="2">
        <v>7328.35</v>
      </c>
      <c r="K592" s="28">
        <v>45369</v>
      </c>
      <c r="L592" s="38">
        <v>89</v>
      </c>
      <c r="M592" s="38">
        <v>59</v>
      </c>
      <c r="N592" s="27">
        <f t="shared" si="18"/>
        <v>652223.15</v>
      </c>
      <c r="O592" s="27">
        <f t="shared" si="19"/>
        <v>432372.65</v>
      </c>
    </row>
    <row r="593" spans="1:15" ht="14.45" hidden="1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2397</v>
      </c>
      <c r="F593" s="3" t="s">
        <v>2398</v>
      </c>
      <c r="G593" s="3" t="s">
        <v>2399</v>
      </c>
      <c r="H593" s="28">
        <v>45482</v>
      </c>
      <c r="I593" s="28">
        <v>45512</v>
      </c>
      <c r="J593" s="43">
        <v>9.3000000000000007</v>
      </c>
      <c r="K593" s="28">
        <v>45565</v>
      </c>
      <c r="L593" s="38">
        <v>83</v>
      </c>
      <c r="M593" s="38">
        <v>53</v>
      </c>
      <c r="N593" s="27">
        <f t="shared" si="18"/>
        <v>771.90000000000009</v>
      </c>
      <c r="O593" s="27">
        <f t="shared" si="19"/>
        <v>492.90000000000003</v>
      </c>
    </row>
    <row r="594" spans="1:15" ht="14.45" hidden="1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2401</v>
      </c>
      <c r="F594" s="3" t="s">
        <v>2402</v>
      </c>
      <c r="G594" s="3" t="s">
        <v>2372</v>
      </c>
      <c r="H594" s="28">
        <v>45471</v>
      </c>
      <c r="I594" s="28">
        <v>45501</v>
      </c>
      <c r="J594" s="43">
        <v>267.57</v>
      </c>
      <c r="K594" s="28">
        <v>45565</v>
      </c>
      <c r="L594" s="38">
        <v>94</v>
      </c>
      <c r="M594" s="38">
        <v>64</v>
      </c>
      <c r="N594" s="27">
        <f t="shared" si="18"/>
        <v>25151.579999999998</v>
      </c>
      <c r="O594" s="27">
        <f t="shared" si="19"/>
        <v>17124.48</v>
      </c>
    </row>
    <row r="595" spans="1:15" ht="14.45" hidden="1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2404</v>
      </c>
      <c r="F595" s="3" t="s">
        <v>2405</v>
      </c>
      <c r="G595" s="3" t="s">
        <v>2372</v>
      </c>
      <c r="H595" s="28">
        <v>45412</v>
      </c>
      <c r="I595" s="28">
        <v>45442</v>
      </c>
      <c r="J595" s="43">
        <v>267.57</v>
      </c>
      <c r="K595" s="28">
        <v>45565</v>
      </c>
      <c r="L595" s="38">
        <v>153</v>
      </c>
      <c r="M595" s="38">
        <v>123</v>
      </c>
      <c r="N595" s="27">
        <f t="shared" si="18"/>
        <v>40938.21</v>
      </c>
      <c r="O595" s="27">
        <f t="shared" si="19"/>
        <v>32911.11</v>
      </c>
    </row>
    <row r="596" spans="1:15" ht="14.45" hidden="1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2409</v>
      </c>
      <c r="F596" s="3" t="s">
        <v>2410</v>
      </c>
      <c r="G596" s="3" t="s">
        <v>2411</v>
      </c>
      <c r="H596" s="28">
        <v>45498</v>
      </c>
      <c r="I596" s="28">
        <v>45528</v>
      </c>
      <c r="J596" s="2">
        <v>46503.02</v>
      </c>
      <c r="K596" s="28">
        <v>45513</v>
      </c>
      <c r="L596" s="38">
        <v>15</v>
      </c>
      <c r="M596" s="38">
        <v>-15</v>
      </c>
      <c r="N596" s="27">
        <f t="shared" si="18"/>
        <v>697545.29999999993</v>
      </c>
      <c r="O596" s="27">
        <f t="shared" si="19"/>
        <v>-697545.29999999993</v>
      </c>
    </row>
    <row r="597" spans="1:15" ht="14.45" hidden="1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2415</v>
      </c>
      <c r="F597" s="3" t="s">
        <v>2416</v>
      </c>
      <c r="G597" s="3" t="s">
        <v>2417</v>
      </c>
      <c r="H597" s="28">
        <v>45280</v>
      </c>
      <c r="I597" s="28">
        <v>45310</v>
      </c>
      <c r="J597" s="2">
        <v>77795.210000000006</v>
      </c>
      <c r="K597" s="28">
        <v>45330</v>
      </c>
      <c r="L597" s="38">
        <v>50</v>
      </c>
      <c r="M597" s="38">
        <v>20</v>
      </c>
      <c r="N597" s="27">
        <f t="shared" si="18"/>
        <v>3889760.5000000005</v>
      </c>
      <c r="O597" s="27">
        <f t="shared" si="19"/>
        <v>1555904.2000000002</v>
      </c>
    </row>
    <row r="598" spans="1:15" ht="14.45" hidden="1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2419</v>
      </c>
      <c r="F598" s="3" t="s">
        <v>2420</v>
      </c>
      <c r="G598" s="3" t="s">
        <v>2421</v>
      </c>
      <c r="H598" s="28">
        <v>45381</v>
      </c>
      <c r="I598" s="28">
        <v>45411</v>
      </c>
      <c r="J598" s="43">
        <v>229.53</v>
      </c>
      <c r="K598" s="28">
        <v>45565</v>
      </c>
      <c r="L598" s="38">
        <v>184</v>
      </c>
      <c r="M598" s="38">
        <v>154</v>
      </c>
      <c r="N598" s="27">
        <f t="shared" si="18"/>
        <v>42233.52</v>
      </c>
      <c r="O598" s="27">
        <f t="shared" si="19"/>
        <v>35347.620000000003</v>
      </c>
    </row>
    <row r="599" spans="1:15" ht="14.45" hidden="1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2423</v>
      </c>
      <c r="F599" s="3" t="s">
        <v>2424</v>
      </c>
      <c r="G599" s="3" t="s">
        <v>2425</v>
      </c>
      <c r="H599" s="28">
        <v>45401</v>
      </c>
      <c r="I599" s="28">
        <v>45434</v>
      </c>
      <c r="J599" s="2">
        <v>135280.32000000001</v>
      </c>
      <c r="K599" s="28">
        <v>45492</v>
      </c>
      <c r="L599" s="38">
        <v>91</v>
      </c>
      <c r="M599" s="38">
        <v>58</v>
      </c>
      <c r="N599" s="27">
        <f t="shared" si="18"/>
        <v>12310509.120000001</v>
      </c>
      <c r="O599" s="27">
        <f t="shared" si="19"/>
        <v>7846258.5600000005</v>
      </c>
    </row>
    <row r="600" spans="1:15" ht="14.45" hidden="1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2429</v>
      </c>
      <c r="F600" s="3" t="s">
        <v>2430</v>
      </c>
      <c r="G600" s="3" t="s">
        <v>2431</v>
      </c>
      <c r="H600" s="28">
        <v>45315</v>
      </c>
      <c r="I600" s="28">
        <v>45345</v>
      </c>
      <c r="J600" s="2">
        <v>9201.6</v>
      </c>
      <c r="K600" s="28">
        <v>45565</v>
      </c>
      <c r="L600" s="38">
        <v>250</v>
      </c>
      <c r="M600" s="38">
        <v>220</v>
      </c>
      <c r="N600" s="27">
        <f t="shared" si="18"/>
        <v>2300400</v>
      </c>
      <c r="O600" s="27">
        <f t="shared" si="19"/>
        <v>2024352</v>
      </c>
    </row>
    <row r="601" spans="1:15" ht="14.45" hidden="1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2433</v>
      </c>
      <c r="F601" s="3" t="s">
        <v>2434</v>
      </c>
      <c r="G601" s="3" t="s">
        <v>2435</v>
      </c>
      <c r="H601" s="28">
        <v>45419</v>
      </c>
      <c r="I601" s="28">
        <v>45449</v>
      </c>
      <c r="J601" s="2">
        <v>99016.12</v>
      </c>
      <c r="K601" s="28">
        <v>45513</v>
      </c>
      <c r="L601" s="38">
        <v>94</v>
      </c>
      <c r="M601" s="38">
        <v>64</v>
      </c>
      <c r="N601" s="27">
        <f t="shared" si="18"/>
        <v>9307515.2799999993</v>
      </c>
      <c r="O601" s="27">
        <f t="shared" si="19"/>
        <v>6337031.6799999997</v>
      </c>
    </row>
    <row r="602" spans="1:15" ht="14.45" hidden="1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2437</v>
      </c>
      <c r="F602" s="3" t="s">
        <v>2438</v>
      </c>
      <c r="G602" s="3" t="s">
        <v>2439</v>
      </c>
      <c r="H602" s="28">
        <v>45300</v>
      </c>
      <c r="I602" s="28">
        <v>45330</v>
      </c>
      <c r="J602" s="43">
        <v>50</v>
      </c>
      <c r="K602" s="28">
        <v>45412</v>
      </c>
      <c r="L602" s="38">
        <v>112</v>
      </c>
      <c r="M602" s="38">
        <v>82</v>
      </c>
      <c r="N602" s="27">
        <f t="shared" si="18"/>
        <v>5600</v>
      </c>
      <c r="O602" s="27">
        <f t="shared" si="19"/>
        <v>4100</v>
      </c>
    </row>
    <row r="603" spans="1:15" ht="14.45" hidden="1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2441</v>
      </c>
      <c r="F603" s="3" t="s">
        <v>2442</v>
      </c>
      <c r="G603" s="3" t="s">
        <v>2443</v>
      </c>
      <c r="H603" s="28">
        <v>45509</v>
      </c>
      <c r="I603" s="28">
        <v>45539</v>
      </c>
      <c r="J603" s="2">
        <v>1886.1</v>
      </c>
      <c r="K603" s="28">
        <v>45554</v>
      </c>
      <c r="L603" s="38">
        <v>45</v>
      </c>
      <c r="M603" s="38">
        <v>15</v>
      </c>
      <c r="N603" s="27">
        <f t="shared" si="18"/>
        <v>84874.5</v>
      </c>
      <c r="O603" s="27">
        <f t="shared" si="19"/>
        <v>28291.5</v>
      </c>
    </row>
    <row r="604" spans="1:15" ht="14.45" hidden="1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2445</v>
      </c>
      <c r="F604" s="3" t="s">
        <v>2446</v>
      </c>
      <c r="G604" s="3" t="s">
        <v>2447</v>
      </c>
      <c r="H604" s="28">
        <v>45380</v>
      </c>
      <c r="I604" s="28">
        <v>45410</v>
      </c>
      <c r="J604" s="43">
        <v>270</v>
      </c>
      <c r="K604" s="28">
        <v>45565</v>
      </c>
      <c r="L604" s="38">
        <v>185</v>
      </c>
      <c r="M604" s="38">
        <v>155</v>
      </c>
      <c r="N604" s="27">
        <f t="shared" si="18"/>
        <v>49950</v>
      </c>
      <c r="O604" s="27">
        <f t="shared" si="19"/>
        <v>41850</v>
      </c>
    </row>
    <row r="605" spans="1:15" ht="14.45" hidden="1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2449</v>
      </c>
      <c r="F605" s="3" t="s">
        <v>2450</v>
      </c>
      <c r="G605" s="3" t="s">
        <v>2451</v>
      </c>
      <c r="H605" s="28">
        <v>45447</v>
      </c>
      <c r="I605" s="28">
        <v>45477</v>
      </c>
      <c r="J605" s="2">
        <v>2349.8000000000002</v>
      </c>
      <c r="K605" s="28">
        <v>45499</v>
      </c>
      <c r="L605" s="38">
        <v>52</v>
      </c>
      <c r="M605" s="38">
        <v>22</v>
      </c>
      <c r="N605" s="27">
        <f t="shared" si="18"/>
        <v>122189.6</v>
      </c>
      <c r="O605" s="27">
        <f t="shared" si="19"/>
        <v>51695.600000000006</v>
      </c>
    </row>
    <row r="606" spans="1:15" ht="14.45" hidden="1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2455</v>
      </c>
      <c r="F606" s="3" t="s">
        <v>2456</v>
      </c>
      <c r="G606" s="3" t="s">
        <v>2457</v>
      </c>
      <c r="H606" s="28">
        <v>45314</v>
      </c>
      <c r="I606" s="28">
        <v>45345</v>
      </c>
      <c r="J606" s="43">
        <v>379.65</v>
      </c>
      <c r="K606" s="28">
        <v>45348</v>
      </c>
      <c r="L606" s="38">
        <v>34</v>
      </c>
      <c r="M606" s="38">
        <v>3</v>
      </c>
      <c r="N606" s="27">
        <f t="shared" si="18"/>
        <v>12908.099999999999</v>
      </c>
      <c r="O606" s="27">
        <f t="shared" si="19"/>
        <v>1138.9499999999998</v>
      </c>
    </row>
    <row r="607" spans="1:15" ht="14.45" hidden="1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2459</v>
      </c>
      <c r="F607" s="3" t="s">
        <v>2460</v>
      </c>
      <c r="G607" s="3" t="s">
        <v>2421</v>
      </c>
      <c r="H607" s="28">
        <v>45444</v>
      </c>
      <c r="I607" s="28">
        <v>45474</v>
      </c>
      <c r="J607" s="43">
        <v>229.53</v>
      </c>
      <c r="K607" s="28">
        <v>45565</v>
      </c>
      <c r="L607" s="38">
        <v>121</v>
      </c>
      <c r="M607" s="38">
        <v>91</v>
      </c>
      <c r="N607" s="27">
        <f t="shared" si="18"/>
        <v>27773.13</v>
      </c>
      <c r="O607" s="27">
        <f t="shared" si="19"/>
        <v>20887.23</v>
      </c>
    </row>
    <row r="608" spans="1:15" ht="14.45" hidden="1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2462</v>
      </c>
      <c r="F608" s="3" t="s">
        <v>2463</v>
      </c>
      <c r="G608" s="3" t="s">
        <v>2464</v>
      </c>
      <c r="H608" s="28">
        <v>45380</v>
      </c>
      <c r="I608" s="28">
        <v>45410</v>
      </c>
      <c r="J608" s="43">
        <v>150</v>
      </c>
      <c r="K608" s="28">
        <v>45565</v>
      </c>
      <c r="L608" s="38">
        <v>185</v>
      </c>
      <c r="M608" s="38">
        <v>155</v>
      </c>
      <c r="N608" s="27">
        <f t="shared" si="18"/>
        <v>27750</v>
      </c>
      <c r="O608" s="27">
        <f t="shared" si="19"/>
        <v>23250</v>
      </c>
    </row>
    <row r="609" spans="1:15" ht="14.45" hidden="1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2468</v>
      </c>
      <c r="F609" s="3" t="s">
        <v>2469</v>
      </c>
      <c r="G609" s="3" t="s">
        <v>2470</v>
      </c>
      <c r="H609" s="28">
        <v>45300</v>
      </c>
      <c r="I609" s="28">
        <v>45330</v>
      </c>
      <c r="J609" s="2">
        <v>3439.44</v>
      </c>
      <c r="K609" s="28">
        <v>45350</v>
      </c>
      <c r="L609" s="38">
        <v>50</v>
      </c>
      <c r="M609" s="38">
        <v>20</v>
      </c>
      <c r="N609" s="27">
        <f t="shared" si="18"/>
        <v>171972</v>
      </c>
      <c r="O609" s="27">
        <f t="shared" si="19"/>
        <v>68788.800000000003</v>
      </c>
    </row>
    <row r="610" spans="1:15" ht="14.45" hidden="1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2472</v>
      </c>
      <c r="F610" s="3" t="s">
        <v>2473</v>
      </c>
      <c r="G610" s="3" t="s">
        <v>2421</v>
      </c>
      <c r="H610" s="28">
        <v>45413</v>
      </c>
      <c r="I610" s="28">
        <v>45443</v>
      </c>
      <c r="J610" s="43">
        <v>229.53</v>
      </c>
      <c r="K610" s="28">
        <v>45565</v>
      </c>
      <c r="L610" s="38">
        <v>152</v>
      </c>
      <c r="M610" s="38">
        <v>122</v>
      </c>
      <c r="N610" s="27">
        <f t="shared" si="18"/>
        <v>34888.559999999998</v>
      </c>
      <c r="O610" s="27">
        <f t="shared" si="19"/>
        <v>28002.66</v>
      </c>
    </row>
    <row r="611" spans="1:15" ht="14.45" hidden="1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2477</v>
      </c>
      <c r="F611" s="3" t="s">
        <v>2478</v>
      </c>
      <c r="G611" s="3" t="s">
        <v>2479</v>
      </c>
      <c r="H611" s="28">
        <v>44565</v>
      </c>
      <c r="I611" s="28">
        <v>44595</v>
      </c>
      <c r="J611" s="2">
        <v>12000</v>
      </c>
      <c r="K611" s="28">
        <v>45457</v>
      </c>
      <c r="L611" s="38">
        <v>0</v>
      </c>
      <c r="M611" s="38">
        <v>-30</v>
      </c>
      <c r="N611" s="27">
        <f t="shared" si="18"/>
        <v>0</v>
      </c>
      <c r="O611" s="27">
        <f t="shared" si="19"/>
        <v>-360000</v>
      </c>
    </row>
    <row r="612" spans="1:15" ht="14.45" hidden="1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2481</v>
      </c>
      <c r="F612" s="3" t="s">
        <v>2482</v>
      </c>
      <c r="G612" s="3" t="s">
        <v>2421</v>
      </c>
      <c r="H612" s="28">
        <v>45535</v>
      </c>
      <c r="I612" s="28">
        <v>45565</v>
      </c>
      <c r="J612" s="43">
        <v>229.53</v>
      </c>
      <c r="K612" s="28">
        <v>45565</v>
      </c>
      <c r="L612" s="38">
        <v>30</v>
      </c>
      <c r="M612" s="38">
        <v>0</v>
      </c>
      <c r="N612" s="27">
        <f t="shared" si="18"/>
        <v>6885.9</v>
      </c>
      <c r="O612" s="27">
        <f t="shared" si="19"/>
        <v>0</v>
      </c>
    </row>
    <row r="613" spans="1:15" ht="14.45" hidden="1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2484</v>
      </c>
      <c r="F613" s="3" t="s">
        <v>2485</v>
      </c>
      <c r="G613" s="3" t="s">
        <v>2421</v>
      </c>
      <c r="H613" s="28">
        <v>45472</v>
      </c>
      <c r="I613" s="28">
        <v>45502</v>
      </c>
      <c r="J613" s="43">
        <v>229.53</v>
      </c>
      <c r="K613" s="28">
        <v>45565</v>
      </c>
      <c r="L613" s="38">
        <v>93</v>
      </c>
      <c r="M613" s="38">
        <v>63</v>
      </c>
      <c r="N613" s="27">
        <f t="shared" si="18"/>
        <v>21346.29</v>
      </c>
      <c r="O613" s="27">
        <f t="shared" si="19"/>
        <v>14460.39</v>
      </c>
    </row>
    <row r="614" spans="1:15" ht="14.45" hidden="1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2487</v>
      </c>
      <c r="F614" s="3" t="s">
        <v>2488</v>
      </c>
      <c r="G614" s="3" t="s">
        <v>2489</v>
      </c>
      <c r="H614" s="28">
        <v>45477</v>
      </c>
      <c r="I614" s="28">
        <v>45507</v>
      </c>
      <c r="J614" s="2">
        <v>2799.9</v>
      </c>
      <c r="K614" s="28">
        <v>45499</v>
      </c>
      <c r="L614" s="38">
        <v>22</v>
      </c>
      <c r="M614" s="38">
        <v>-8</v>
      </c>
      <c r="N614" s="27">
        <f t="shared" si="18"/>
        <v>61597.8</v>
      </c>
      <c r="O614" s="27">
        <f t="shared" si="19"/>
        <v>-22399.200000000001</v>
      </c>
    </row>
    <row r="615" spans="1:15" ht="14.45" hidden="1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2491</v>
      </c>
      <c r="F615" s="3" t="s">
        <v>2492</v>
      </c>
      <c r="G615" s="3" t="s">
        <v>2493</v>
      </c>
      <c r="H615" s="28">
        <v>45356</v>
      </c>
      <c r="I615" s="28">
        <v>45386</v>
      </c>
      <c r="J615" s="2">
        <v>5175.7</v>
      </c>
      <c r="K615" s="28">
        <v>45425</v>
      </c>
      <c r="L615" s="38">
        <v>69</v>
      </c>
      <c r="M615" s="38">
        <v>39</v>
      </c>
      <c r="N615" s="27">
        <f t="shared" si="18"/>
        <v>357123.3</v>
      </c>
      <c r="O615" s="27">
        <f t="shared" si="19"/>
        <v>201852.3</v>
      </c>
    </row>
    <row r="616" spans="1:15" ht="14.45" hidden="1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2495</v>
      </c>
      <c r="F616" s="3" t="s">
        <v>2496</v>
      </c>
      <c r="G616" s="3" t="s">
        <v>2372</v>
      </c>
      <c r="H616" s="28">
        <v>45470</v>
      </c>
      <c r="I616" s="28">
        <v>45500</v>
      </c>
      <c r="J616" s="43">
        <v>267.57</v>
      </c>
      <c r="K616" s="28">
        <v>45565</v>
      </c>
      <c r="L616" s="38">
        <v>95</v>
      </c>
      <c r="M616" s="38">
        <v>65</v>
      </c>
      <c r="N616" s="27">
        <f t="shared" si="18"/>
        <v>25419.149999999998</v>
      </c>
      <c r="O616" s="27">
        <f t="shared" si="19"/>
        <v>17392.05</v>
      </c>
    </row>
    <row r="617" spans="1:15" ht="14.45" hidden="1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2498</v>
      </c>
      <c r="F617" s="3" t="s">
        <v>2499</v>
      </c>
      <c r="G617" s="3" t="s">
        <v>2372</v>
      </c>
      <c r="H617" s="28">
        <v>45503</v>
      </c>
      <c r="I617" s="28">
        <v>45533</v>
      </c>
      <c r="J617" s="43">
        <v>267.57</v>
      </c>
      <c r="K617" s="28">
        <v>45565</v>
      </c>
      <c r="L617" s="38">
        <v>62</v>
      </c>
      <c r="M617" s="38">
        <v>32</v>
      </c>
      <c r="N617" s="27">
        <f t="shared" si="18"/>
        <v>16589.34</v>
      </c>
      <c r="O617" s="27">
        <f t="shared" si="19"/>
        <v>8562.24</v>
      </c>
    </row>
    <row r="618" spans="1:15" ht="14.45" hidden="1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2501</v>
      </c>
      <c r="F618" s="3" t="s">
        <v>2502</v>
      </c>
      <c r="G618" s="3" t="s">
        <v>2384</v>
      </c>
      <c r="H618" s="28">
        <v>45406</v>
      </c>
      <c r="I618" s="28">
        <v>45436</v>
      </c>
      <c r="J618" s="43">
        <v>51.28</v>
      </c>
      <c r="K618" s="28">
        <v>45524</v>
      </c>
      <c r="L618" s="38">
        <v>118</v>
      </c>
      <c r="M618" s="38">
        <v>88</v>
      </c>
      <c r="N618" s="27">
        <f t="shared" si="18"/>
        <v>6051.04</v>
      </c>
      <c r="O618" s="27">
        <f t="shared" si="19"/>
        <v>4512.6400000000003</v>
      </c>
    </row>
    <row r="619" spans="1:15" ht="14.45" hidden="1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2504</v>
      </c>
      <c r="F619" s="3" t="s">
        <v>2505</v>
      </c>
      <c r="G619" s="3" t="s">
        <v>2506</v>
      </c>
      <c r="H619" s="28">
        <v>45531</v>
      </c>
      <c r="I619" s="28">
        <v>45561</v>
      </c>
      <c r="J619" s="2">
        <v>4320</v>
      </c>
      <c r="K619" s="28">
        <v>45565</v>
      </c>
      <c r="L619" s="38">
        <v>34</v>
      </c>
      <c r="M619" s="38">
        <v>4</v>
      </c>
      <c r="N619" s="27">
        <f t="shared" si="18"/>
        <v>146880</v>
      </c>
      <c r="O619" s="27">
        <f t="shared" si="19"/>
        <v>17280</v>
      </c>
    </row>
    <row r="620" spans="1:15" ht="14.45" hidden="1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2510</v>
      </c>
      <c r="F620" s="3" t="s">
        <v>176</v>
      </c>
      <c r="G620" s="3" t="s">
        <v>2511</v>
      </c>
      <c r="H620" s="28">
        <v>45355</v>
      </c>
      <c r="I620" s="28">
        <v>45385</v>
      </c>
      <c r="J620" s="2">
        <v>1160.45</v>
      </c>
      <c r="K620" s="28">
        <v>45376</v>
      </c>
      <c r="L620" s="38">
        <v>21</v>
      </c>
      <c r="M620" s="38">
        <v>-9</v>
      </c>
      <c r="N620" s="27">
        <f t="shared" si="18"/>
        <v>24369.45</v>
      </c>
      <c r="O620" s="27">
        <f t="shared" si="19"/>
        <v>-10444.050000000001</v>
      </c>
    </row>
    <row r="621" spans="1:15" ht="14.45" hidden="1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2515</v>
      </c>
      <c r="F621" s="3" t="s">
        <v>2516</v>
      </c>
      <c r="G621" s="3" t="s">
        <v>2517</v>
      </c>
      <c r="H621" s="28">
        <v>45322</v>
      </c>
      <c r="I621" s="28">
        <v>45352</v>
      </c>
      <c r="J621" s="43">
        <v>225</v>
      </c>
      <c r="K621" s="28">
        <v>45341</v>
      </c>
      <c r="L621" s="38">
        <v>19</v>
      </c>
      <c r="M621" s="38">
        <v>-11</v>
      </c>
      <c r="N621" s="27">
        <f t="shared" si="18"/>
        <v>4275</v>
      </c>
      <c r="O621" s="27">
        <f t="shared" si="19"/>
        <v>-2475</v>
      </c>
    </row>
    <row r="622" spans="1:15" ht="14.45" hidden="1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2521</v>
      </c>
      <c r="F622" s="3" t="s">
        <v>2522</v>
      </c>
      <c r="G622" s="3" t="s">
        <v>2523</v>
      </c>
      <c r="H622" s="28">
        <v>45484</v>
      </c>
      <c r="I622" s="28">
        <v>45514</v>
      </c>
      <c r="J622" s="2">
        <v>2339.6999999999998</v>
      </c>
      <c r="K622" s="28">
        <v>45546</v>
      </c>
      <c r="L622" s="38">
        <v>62</v>
      </c>
      <c r="M622" s="38">
        <v>32</v>
      </c>
      <c r="N622" s="27">
        <f t="shared" si="18"/>
        <v>145061.4</v>
      </c>
      <c r="O622" s="27">
        <f t="shared" si="19"/>
        <v>74870.399999999994</v>
      </c>
    </row>
    <row r="623" spans="1:15" ht="14.45" hidden="1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2527</v>
      </c>
      <c r="F623" s="3" t="s">
        <v>2528</v>
      </c>
      <c r="G623" s="3" t="s">
        <v>2529</v>
      </c>
      <c r="H623" s="28">
        <v>45482</v>
      </c>
      <c r="I623" s="28">
        <v>45512</v>
      </c>
      <c r="J623" s="2">
        <v>8770.15</v>
      </c>
      <c r="K623" s="28">
        <v>45546</v>
      </c>
      <c r="L623" s="38">
        <v>64</v>
      </c>
      <c r="M623" s="38">
        <v>34</v>
      </c>
      <c r="N623" s="27">
        <f t="shared" si="18"/>
        <v>561289.6</v>
      </c>
      <c r="O623" s="27">
        <f t="shared" si="19"/>
        <v>298185.09999999998</v>
      </c>
    </row>
    <row r="624" spans="1:15" ht="14.45" hidden="1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2531</v>
      </c>
      <c r="F624" s="3" t="s">
        <v>2532</v>
      </c>
      <c r="G624" s="3" t="s">
        <v>2322</v>
      </c>
      <c r="H624" s="28">
        <v>45411</v>
      </c>
      <c r="I624" s="28">
        <v>45441</v>
      </c>
      <c r="J624" s="2">
        <v>125454.24</v>
      </c>
      <c r="K624" s="28">
        <v>45460</v>
      </c>
      <c r="L624" s="38">
        <v>49</v>
      </c>
      <c r="M624" s="38">
        <v>19</v>
      </c>
      <c r="N624" s="27">
        <f t="shared" si="18"/>
        <v>6147257.7600000007</v>
      </c>
      <c r="O624" s="27">
        <f t="shared" si="19"/>
        <v>2383630.56</v>
      </c>
    </row>
    <row r="625" spans="1:15" ht="14.45" hidden="1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2534</v>
      </c>
      <c r="F625" s="3" t="s">
        <v>2535</v>
      </c>
      <c r="G625" s="3" t="s">
        <v>2536</v>
      </c>
      <c r="H625" s="28">
        <v>45350</v>
      </c>
      <c r="I625" s="28">
        <v>45380</v>
      </c>
      <c r="J625" s="2">
        <v>10068.5</v>
      </c>
      <c r="K625" s="28">
        <v>45419</v>
      </c>
      <c r="L625" s="38">
        <v>69</v>
      </c>
      <c r="M625" s="38">
        <v>39</v>
      </c>
      <c r="N625" s="27">
        <f t="shared" si="18"/>
        <v>694726.5</v>
      </c>
      <c r="O625" s="27">
        <f t="shared" si="19"/>
        <v>392671.5</v>
      </c>
    </row>
    <row r="626" spans="1:15" ht="14.45" hidden="1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2540</v>
      </c>
      <c r="F626" s="3" t="s">
        <v>680</v>
      </c>
      <c r="G626" s="3" t="s">
        <v>2541</v>
      </c>
      <c r="H626" s="28">
        <v>45390</v>
      </c>
      <c r="I626" s="28">
        <v>45420</v>
      </c>
      <c r="J626" s="2">
        <v>2500</v>
      </c>
      <c r="K626" s="28">
        <v>45418</v>
      </c>
      <c r="L626" s="38">
        <v>28</v>
      </c>
      <c r="M626" s="38">
        <v>-2</v>
      </c>
      <c r="N626" s="27">
        <f t="shared" si="18"/>
        <v>70000</v>
      </c>
      <c r="O626" s="27">
        <f t="shared" si="19"/>
        <v>-5000</v>
      </c>
    </row>
    <row r="627" spans="1:15" ht="14.45" hidden="1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2545</v>
      </c>
      <c r="F627" s="3" t="s">
        <v>2546</v>
      </c>
      <c r="G627" s="3" t="s">
        <v>2547</v>
      </c>
      <c r="H627" s="28">
        <v>45355</v>
      </c>
      <c r="I627" s="28">
        <v>45385</v>
      </c>
      <c r="J627" s="2">
        <v>16450.86</v>
      </c>
      <c r="K627" s="28">
        <v>45386</v>
      </c>
      <c r="L627" s="38">
        <v>31</v>
      </c>
      <c r="M627" s="38">
        <v>1</v>
      </c>
      <c r="N627" s="27">
        <f t="shared" si="18"/>
        <v>509976.66000000003</v>
      </c>
      <c r="O627" s="27">
        <f t="shared" si="19"/>
        <v>16450.86</v>
      </c>
    </row>
    <row r="628" spans="1:15" ht="14.45" hidden="1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2549</v>
      </c>
      <c r="F628" s="3" t="s">
        <v>2550</v>
      </c>
      <c r="G628" s="3" t="s">
        <v>2421</v>
      </c>
      <c r="H628" s="28">
        <v>45505</v>
      </c>
      <c r="I628" s="28">
        <v>45535</v>
      </c>
      <c r="J628" s="43">
        <v>229.53</v>
      </c>
      <c r="K628" s="28">
        <v>45565</v>
      </c>
      <c r="L628" s="38">
        <v>60</v>
      </c>
      <c r="M628" s="38">
        <v>30</v>
      </c>
      <c r="N628" s="27">
        <f t="shared" si="18"/>
        <v>13771.8</v>
      </c>
      <c r="O628" s="27">
        <f t="shared" si="19"/>
        <v>6885.9</v>
      </c>
    </row>
    <row r="629" spans="1:15" ht="14.45" hidden="1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2554</v>
      </c>
      <c r="F629" s="3" t="s">
        <v>2555</v>
      </c>
      <c r="G629" s="3" t="s">
        <v>2556</v>
      </c>
      <c r="H629" s="28">
        <v>45520</v>
      </c>
      <c r="I629" s="28">
        <v>45550</v>
      </c>
      <c r="J629" s="2">
        <v>97582.25</v>
      </c>
      <c r="K629" s="28">
        <v>45544</v>
      </c>
      <c r="L629" s="38">
        <v>24</v>
      </c>
      <c r="M629" s="38">
        <v>-6</v>
      </c>
      <c r="N629" s="27">
        <f t="shared" si="18"/>
        <v>2341974</v>
      </c>
      <c r="O629" s="27">
        <f t="shared" si="19"/>
        <v>-585493.5</v>
      </c>
    </row>
    <row r="630" spans="1:15" ht="14.45" hidden="1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2558</v>
      </c>
      <c r="F630" s="3" t="s">
        <v>2559</v>
      </c>
      <c r="G630" s="3" t="s">
        <v>2560</v>
      </c>
      <c r="H630" s="28">
        <v>45387</v>
      </c>
      <c r="I630" s="28">
        <v>45417</v>
      </c>
      <c r="J630" s="2">
        <v>18308.8</v>
      </c>
      <c r="K630" s="28">
        <v>45565</v>
      </c>
      <c r="L630" s="38">
        <v>178</v>
      </c>
      <c r="M630" s="38">
        <v>148</v>
      </c>
      <c r="N630" s="27">
        <f t="shared" si="18"/>
        <v>3258966.4</v>
      </c>
      <c r="O630" s="27">
        <f t="shared" si="19"/>
        <v>2709702.4</v>
      </c>
    </row>
    <row r="631" spans="1:15" ht="14.45" hidden="1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2564</v>
      </c>
      <c r="F631" s="3" t="s">
        <v>2565</v>
      </c>
      <c r="G631" s="3" t="s">
        <v>2566</v>
      </c>
      <c r="H631" s="28">
        <v>45356</v>
      </c>
      <c r="I631" s="28">
        <v>45386</v>
      </c>
      <c r="J631" s="2">
        <v>85500</v>
      </c>
      <c r="K631" s="28">
        <v>45391</v>
      </c>
      <c r="L631" s="38">
        <v>35</v>
      </c>
      <c r="M631" s="38">
        <v>5</v>
      </c>
      <c r="N631" s="27">
        <f t="shared" si="18"/>
        <v>2992500</v>
      </c>
      <c r="O631" s="27">
        <f t="shared" si="19"/>
        <v>427500</v>
      </c>
    </row>
    <row r="632" spans="1:15" ht="14.45" hidden="1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2568</v>
      </c>
      <c r="F632" s="3" t="s">
        <v>2569</v>
      </c>
      <c r="G632" s="3" t="s">
        <v>2506</v>
      </c>
      <c r="H632" s="28">
        <v>45497</v>
      </c>
      <c r="I632" s="28">
        <v>45527</v>
      </c>
      <c r="J632" s="2">
        <v>4320</v>
      </c>
      <c r="K632" s="28">
        <v>45565</v>
      </c>
      <c r="L632" s="38">
        <v>68</v>
      </c>
      <c r="M632" s="38">
        <v>38</v>
      </c>
      <c r="N632" s="27">
        <f t="shared" si="18"/>
        <v>293760</v>
      </c>
      <c r="O632" s="27">
        <f t="shared" si="19"/>
        <v>164160</v>
      </c>
    </row>
    <row r="633" spans="1:15" ht="14.45" hidden="1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2574</v>
      </c>
      <c r="F633" s="3" t="s">
        <v>2575</v>
      </c>
      <c r="G633" s="3" t="s">
        <v>2576</v>
      </c>
      <c r="H633" s="28">
        <v>45300</v>
      </c>
      <c r="I633" s="28">
        <v>45436</v>
      </c>
      <c r="J633" s="43">
        <v>36.520000000000003</v>
      </c>
      <c r="K633" s="28">
        <v>45429</v>
      </c>
      <c r="L633" s="38">
        <v>129</v>
      </c>
      <c r="M633" s="38">
        <v>-7</v>
      </c>
      <c r="N633" s="27">
        <f t="shared" si="18"/>
        <v>4711.0800000000008</v>
      </c>
      <c r="O633" s="27">
        <f t="shared" si="19"/>
        <v>-255.64000000000001</v>
      </c>
    </row>
    <row r="634" spans="1:15" ht="14.45" hidden="1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2578</v>
      </c>
      <c r="F634" s="3" t="s">
        <v>2579</v>
      </c>
      <c r="G634" s="3" t="s">
        <v>2580</v>
      </c>
      <c r="H634" s="28">
        <v>45310</v>
      </c>
      <c r="I634" s="28">
        <v>45436</v>
      </c>
      <c r="J634" s="43">
        <v>504.22</v>
      </c>
      <c r="K634" s="28">
        <v>45435</v>
      </c>
      <c r="L634" s="38">
        <v>125</v>
      </c>
      <c r="M634" s="38">
        <v>-1</v>
      </c>
      <c r="N634" s="27">
        <f t="shared" si="18"/>
        <v>63027.5</v>
      </c>
      <c r="O634" s="27">
        <f t="shared" si="19"/>
        <v>-504.22</v>
      </c>
    </row>
    <row r="635" spans="1:15" ht="14.45" hidden="1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2582</v>
      </c>
      <c r="F635" s="3" t="s">
        <v>2583</v>
      </c>
      <c r="G635" s="3" t="s">
        <v>2584</v>
      </c>
      <c r="H635" s="28">
        <v>45309</v>
      </c>
      <c r="I635" s="28">
        <v>45436</v>
      </c>
      <c r="J635" s="43">
        <v>726.87</v>
      </c>
      <c r="K635" s="28">
        <v>45439</v>
      </c>
      <c r="L635" s="38">
        <v>130</v>
      </c>
      <c r="M635" s="38">
        <v>3</v>
      </c>
      <c r="N635" s="27">
        <f t="shared" si="18"/>
        <v>94493.1</v>
      </c>
      <c r="O635" s="27">
        <f t="shared" si="19"/>
        <v>2180.61</v>
      </c>
    </row>
    <row r="636" spans="1:15" ht="14.45" hidden="1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2586</v>
      </c>
      <c r="F636" s="3" t="s">
        <v>2587</v>
      </c>
      <c r="G636" s="3" t="s">
        <v>2588</v>
      </c>
      <c r="H636" s="28">
        <v>45301</v>
      </c>
      <c r="I636" s="28">
        <v>45436</v>
      </c>
      <c r="J636" s="43">
        <v>13.36</v>
      </c>
      <c r="K636" s="28">
        <v>45439</v>
      </c>
      <c r="L636" s="38">
        <v>138</v>
      </c>
      <c r="M636" s="38">
        <v>3</v>
      </c>
      <c r="N636" s="27">
        <f t="shared" si="18"/>
        <v>1843.6799999999998</v>
      </c>
      <c r="O636" s="27">
        <f t="shared" si="19"/>
        <v>40.08</v>
      </c>
    </row>
    <row r="637" spans="1:15" ht="14.45" hidden="1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2592</v>
      </c>
      <c r="F637" s="3" t="s">
        <v>2593</v>
      </c>
      <c r="G637" s="3" t="s">
        <v>2594</v>
      </c>
      <c r="H637" s="28">
        <v>45322</v>
      </c>
      <c r="I637" s="28">
        <v>45352</v>
      </c>
      <c r="J637" s="43">
        <v>195</v>
      </c>
      <c r="K637" s="28">
        <v>45565</v>
      </c>
      <c r="L637" s="38">
        <v>243</v>
      </c>
      <c r="M637" s="38">
        <v>213</v>
      </c>
      <c r="N637" s="27">
        <f t="shared" si="18"/>
        <v>47385</v>
      </c>
      <c r="O637" s="27">
        <f t="shared" si="19"/>
        <v>41535</v>
      </c>
    </row>
    <row r="638" spans="1:15" ht="14.45" hidden="1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2598</v>
      </c>
      <c r="F638" s="3" t="s">
        <v>2599</v>
      </c>
      <c r="G638" s="3" t="s">
        <v>2600</v>
      </c>
      <c r="H638" s="28">
        <v>45282</v>
      </c>
      <c r="I638" s="28">
        <v>45347</v>
      </c>
      <c r="J638" s="2">
        <v>4619.3500000000004</v>
      </c>
      <c r="K638" s="28">
        <v>45349</v>
      </c>
      <c r="L638" s="38">
        <v>67</v>
      </c>
      <c r="M638" s="38">
        <v>2</v>
      </c>
      <c r="N638" s="27">
        <f t="shared" si="18"/>
        <v>309496.45</v>
      </c>
      <c r="O638" s="27">
        <f t="shared" si="19"/>
        <v>9238.7000000000007</v>
      </c>
    </row>
    <row r="639" spans="1:15" ht="14.45" hidden="1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2602</v>
      </c>
      <c r="F639" s="3" t="s">
        <v>2603</v>
      </c>
      <c r="G639" s="3" t="s">
        <v>2604</v>
      </c>
      <c r="H639" s="28">
        <v>45511</v>
      </c>
      <c r="I639" s="28">
        <v>45541</v>
      </c>
      <c r="J639" s="2">
        <v>1360.26</v>
      </c>
      <c r="K639" s="28">
        <v>45565</v>
      </c>
      <c r="L639" s="38">
        <v>54</v>
      </c>
      <c r="M639" s="38">
        <v>24</v>
      </c>
      <c r="N639" s="27">
        <f t="shared" si="18"/>
        <v>73454.039999999994</v>
      </c>
      <c r="O639" s="27">
        <f t="shared" si="19"/>
        <v>32646.239999999998</v>
      </c>
    </row>
    <row r="640" spans="1:15" ht="14.45" hidden="1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2608</v>
      </c>
      <c r="F640" s="3" t="s">
        <v>2609</v>
      </c>
      <c r="G640" s="3" t="s">
        <v>2610</v>
      </c>
      <c r="H640" s="28">
        <v>45334</v>
      </c>
      <c r="I640" s="28">
        <v>45368</v>
      </c>
      <c r="J640" s="2">
        <v>8100</v>
      </c>
      <c r="K640" s="28">
        <v>45364</v>
      </c>
      <c r="L640" s="38">
        <v>30</v>
      </c>
      <c r="M640" s="38">
        <v>-4</v>
      </c>
      <c r="N640" s="27">
        <f t="shared" si="18"/>
        <v>243000</v>
      </c>
      <c r="O640" s="27">
        <f t="shared" si="19"/>
        <v>-32400</v>
      </c>
    </row>
    <row r="641" spans="1:15" ht="14.45" hidden="1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2612</v>
      </c>
      <c r="F641" s="3" t="s">
        <v>2613</v>
      </c>
      <c r="G641" s="3" t="s">
        <v>2614</v>
      </c>
      <c r="H641" s="28">
        <v>45309</v>
      </c>
      <c r="I641" s="28">
        <v>45436</v>
      </c>
      <c r="J641" s="43">
        <v>867.2</v>
      </c>
      <c r="K641" s="28">
        <v>45439</v>
      </c>
      <c r="L641" s="38">
        <v>130</v>
      </c>
      <c r="M641" s="38">
        <v>3</v>
      </c>
      <c r="N641" s="27">
        <f t="shared" si="18"/>
        <v>112736</v>
      </c>
      <c r="O641" s="27">
        <f t="shared" si="19"/>
        <v>2601.6000000000004</v>
      </c>
    </row>
    <row r="642" spans="1:15" ht="14.45" hidden="1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2618</v>
      </c>
      <c r="F642" s="3" t="s">
        <v>2619</v>
      </c>
      <c r="G642" s="3" t="s">
        <v>2620</v>
      </c>
      <c r="H642" s="28">
        <v>45300</v>
      </c>
      <c r="I642" s="28">
        <v>45339</v>
      </c>
      <c r="J642" s="43">
        <v>828</v>
      </c>
      <c r="K642" s="28">
        <v>45448</v>
      </c>
      <c r="L642" s="38">
        <v>148</v>
      </c>
      <c r="M642" s="38">
        <v>109</v>
      </c>
      <c r="N642" s="27">
        <f t="shared" si="18"/>
        <v>122544</v>
      </c>
      <c r="O642" s="27">
        <f t="shared" si="19"/>
        <v>90252</v>
      </c>
    </row>
    <row r="643" spans="1:15" ht="14.45" hidden="1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2622</v>
      </c>
      <c r="F643" s="3" t="s">
        <v>2623</v>
      </c>
      <c r="G643" s="3" t="s">
        <v>2624</v>
      </c>
      <c r="H643" s="28">
        <v>45301</v>
      </c>
      <c r="I643" s="28">
        <v>45331</v>
      </c>
      <c r="J643" s="43">
        <v>616.07000000000005</v>
      </c>
      <c r="K643" s="28">
        <v>45476</v>
      </c>
      <c r="L643" s="38">
        <v>175</v>
      </c>
      <c r="M643" s="38">
        <v>145</v>
      </c>
      <c r="N643" s="27">
        <f t="shared" si="18"/>
        <v>107812.25000000001</v>
      </c>
      <c r="O643" s="27">
        <f t="shared" si="19"/>
        <v>89330.150000000009</v>
      </c>
    </row>
    <row r="644" spans="1:15" ht="14.45" hidden="1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2628</v>
      </c>
      <c r="F644" s="3" t="s">
        <v>2629</v>
      </c>
      <c r="G644" s="3" t="s">
        <v>2630</v>
      </c>
      <c r="H644" s="28">
        <v>45391</v>
      </c>
      <c r="I644" s="28">
        <v>45421</v>
      </c>
      <c r="J644" s="2">
        <v>645426.18999999994</v>
      </c>
      <c r="K644" s="28">
        <v>45565</v>
      </c>
      <c r="L644" s="38">
        <v>174</v>
      </c>
      <c r="M644" s="38">
        <v>144</v>
      </c>
      <c r="N644" s="27">
        <f t="shared" si="18"/>
        <v>112304157.05999999</v>
      </c>
      <c r="O644" s="27">
        <f t="shared" si="19"/>
        <v>92941371.359999985</v>
      </c>
    </row>
    <row r="645" spans="1:15" ht="14.45" hidden="1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2634</v>
      </c>
      <c r="F645" s="3" t="s">
        <v>111</v>
      </c>
      <c r="G645" s="3" t="s">
        <v>2635</v>
      </c>
      <c r="H645" s="28">
        <v>45448</v>
      </c>
      <c r="I645" s="28">
        <v>45478</v>
      </c>
      <c r="J645" s="2">
        <v>2800</v>
      </c>
      <c r="K645" s="28">
        <v>45461</v>
      </c>
      <c r="L645" s="38">
        <v>13</v>
      </c>
      <c r="M645" s="38">
        <v>-17</v>
      </c>
      <c r="N645" s="27">
        <f t="shared" si="18"/>
        <v>36400</v>
      </c>
      <c r="O645" s="27">
        <f t="shared" si="19"/>
        <v>-47600</v>
      </c>
    </row>
    <row r="646" spans="1:15" ht="14.45" hidden="1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2639</v>
      </c>
      <c r="F646" s="3" t="s">
        <v>2640</v>
      </c>
      <c r="G646" s="3" t="s">
        <v>2641</v>
      </c>
      <c r="H646" s="28">
        <v>45422</v>
      </c>
      <c r="I646" s="28">
        <v>45452</v>
      </c>
      <c r="J646" s="2">
        <v>7678.71</v>
      </c>
      <c r="K646" s="28">
        <v>45565</v>
      </c>
      <c r="L646" s="38">
        <v>143</v>
      </c>
      <c r="M646" s="38">
        <v>113</v>
      </c>
      <c r="N646" s="27">
        <f t="shared" si="18"/>
        <v>1098055.53</v>
      </c>
      <c r="O646" s="27">
        <f t="shared" si="19"/>
        <v>867694.23</v>
      </c>
    </row>
    <row r="647" spans="1:15" ht="14.45" hidden="1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2643</v>
      </c>
      <c r="F647" s="3" t="s">
        <v>2644</v>
      </c>
      <c r="G647" s="3" t="s">
        <v>2645</v>
      </c>
      <c r="H647" s="28">
        <v>45421</v>
      </c>
      <c r="I647" s="28">
        <v>45451</v>
      </c>
      <c r="J647" s="2">
        <v>3278.88</v>
      </c>
      <c r="K647" s="28">
        <v>45565</v>
      </c>
      <c r="L647" s="38">
        <v>144</v>
      </c>
      <c r="M647" s="38">
        <v>114</v>
      </c>
      <c r="N647" s="27">
        <f t="shared" ref="N647:N710" si="20">J647*L647</f>
        <v>472158.72000000003</v>
      </c>
      <c r="O647" s="27">
        <f t="shared" ref="O647:O710" si="21">J647*M647</f>
        <v>373792.32</v>
      </c>
    </row>
    <row r="648" spans="1:15" ht="14.45" hidden="1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2647</v>
      </c>
      <c r="F648" s="3" t="s">
        <v>680</v>
      </c>
      <c r="G648" s="3" t="s">
        <v>2648</v>
      </c>
      <c r="H648" s="28">
        <v>45294</v>
      </c>
      <c r="I648" s="28">
        <v>45436</v>
      </c>
      <c r="J648" s="43">
        <v>163.18</v>
      </c>
      <c r="K648" s="28">
        <v>45427</v>
      </c>
      <c r="L648" s="38">
        <v>133</v>
      </c>
      <c r="M648" s="38">
        <v>-9</v>
      </c>
      <c r="N648" s="27">
        <f t="shared" si="20"/>
        <v>21702.940000000002</v>
      </c>
      <c r="O648" s="27">
        <f t="shared" si="21"/>
        <v>-1468.6200000000001</v>
      </c>
    </row>
    <row r="649" spans="1:15" ht="14.45" hidden="1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2650</v>
      </c>
      <c r="F649" s="3" t="s">
        <v>2651</v>
      </c>
      <c r="G649" s="3" t="s">
        <v>2652</v>
      </c>
      <c r="H649" s="28">
        <v>45294</v>
      </c>
      <c r="I649" s="28">
        <v>45436</v>
      </c>
      <c r="J649" s="43">
        <v>147.81</v>
      </c>
      <c r="K649" s="28">
        <v>45427</v>
      </c>
      <c r="L649" s="38">
        <v>133</v>
      </c>
      <c r="M649" s="38">
        <v>-9</v>
      </c>
      <c r="N649" s="27">
        <f t="shared" si="20"/>
        <v>19658.73</v>
      </c>
      <c r="O649" s="27">
        <f t="shared" si="21"/>
        <v>-1330.29</v>
      </c>
    </row>
    <row r="650" spans="1:15" ht="14.45" hidden="1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2656</v>
      </c>
      <c r="F650" s="3" t="s">
        <v>2657</v>
      </c>
      <c r="G650" s="3" t="s">
        <v>2658</v>
      </c>
      <c r="H650" s="28">
        <v>45455</v>
      </c>
      <c r="I650" s="28">
        <v>45486</v>
      </c>
      <c r="J650" s="2">
        <v>1110</v>
      </c>
      <c r="K650" s="28">
        <v>45491</v>
      </c>
      <c r="L650" s="38">
        <v>36</v>
      </c>
      <c r="M650" s="38">
        <v>5</v>
      </c>
      <c r="N650" s="27">
        <f t="shared" si="20"/>
        <v>39960</v>
      </c>
      <c r="O650" s="27">
        <f t="shared" si="21"/>
        <v>5550</v>
      </c>
    </row>
    <row r="651" spans="1:15" ht="14.45" hidden="1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2660</v>
      </c>
      <c r="F651" s="3" t="s">
        <v>1858</v>
      </c>
      <c r="G651" s="3" t="s">
        <v>2661</v>
      </c>
      <c r="H651" s="28">
        <v>45384</v>
      </c>
      <c r="I651" s="28">
        <v>45450</v>
      </c>
      <c r="J651" s="43">
        <v>126.37</v>
      </c>
      <c r="K651" s="28">
        <v>45439</v>
      </c>
      <c r="L651" s="38">
        <v>55</v>
      </c>
      <c r="M651" s="38">
        <v>-11</v>
      </c>
      <c r="N651" s="27">
        <f t="shared" si="20"/>
        <v>6950.35</v>
      </c>
      <c r="O651" s="27">
        <f t="shared" si="21"/>
        <v>-1390.0700000000002</v>
      </c>
    </row>
    <row r="652" spans="1:15" ht="14.45" hidden="1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2663</v>
      </c>
      <c r="F652" s="3" t="s">
        <v>2664</v>
      </c>
      <c r="G652" s="3" t="s">
        <v>2665</v>
      </c>
      <c r="H652" s="28">
        <v>45314</v>
      </c>
      <c r="I652" s="28">
        <v>45434</v>
      </c>
      <c r="J652" s="43">
        <v>651.21</v>
      </c>
      <c r="K652" s="28">
        <v>45441</v>
      </c>
      <c r="L652" s="38">
        <v>127</v>
      </c>
      <c r="M652" s="38">
        <v>7</v>
      </c>
      <c r="N652" s="27">
        <f t="shared" si="20"/>
        <v>82703.67</v>
      </c>
      <c r="O652" s="27">
        <f t="shared" si="21"/>
        <v>4558.47</v>
      </c>
    </row>
    <row r="653" spans="1:15" ht="14.45" hidden="1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2667</v>
      </c>
      <c r="F653" s="3" t="s">
        <v>2668</v>
      </c>
      <c r="G653" s="3" t="s">
        <v>2635</v>
      </c>
      <c r="H653" s="28">
        <v>45354</v>
      </c>
      <c r="I653" s="28">
        <v>45385</v>
      </c>
      <c r="J653" s="2">
        <v>2800</v>
      </c>
      <c r="K653" s="28">
        <v>45391</v>
      </c>
      <c r="L653" s="38">
        <v>37</v>
      </c>
      <c r="M653" s="38">
        <v>6</v>
      </c>
      <c r="N653" s="27">
        <f t="shared" si="20"/>
        <v>103600</v>
      </c>
      <c r="O653" s="27">
        <f t="shared" si="21"/>
        <v>16800</v>
      </c>
    </row>
    <row r="654" spans="1:15" ht="14.45" hidden="1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2670</v>
      </c>
      <c r="F654" s="3" t="s">
        <v>2671</v>
      </c>
      <c r="G654" s="3" t="s">
        <v>2672</v>
      </c>
      <c r="H654" s="28">
        <v>45302</v>
      </c>
      <c r="I654" s="28">
        <v>45436</v>
      </c>
      <c r="J654" s="43">
        <v>368.26</v>
      </c>
      <c r="K654" s="28">
        <v>45457</v>
      </c>
      <c r="L654" s="38">
        <v>155</v>
      </c>
      <c r="M654" s="38">
        <v>21</v>
      </c>
      <c r="N654" s="27">
        <f t="shared" si="20"/>
        <v>57080.299999999996</v>
      </c>
      <c r="O654" s="27">
        <f t="shared" si="21"/>
        <v>7733.46</v>
      </c>
    </row>
    <row r="655" spans="1:15" ht="14.45" hidden="1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2674</v>
      </c>
      <c r="F655" s="3" t="s">
        <v>2528</v>
      </c>
      <c r="G655" s="3" t="s">
        <v>2635</v>
      </c>
      <c r="H655" s="28">
        <v>45415</v>
      </c>
      <c r="I655" s="28">
        <v>45445</v>
      </c>
      <c r="J655" s="2">
        <v>2800</v>
      </c>
      <c r="K655" s="28">
        <v>45453</v>
      </c>
      <c r="L655" s="38">
        <v>38</v>
      </c>
      <c r="M655" s="38">
        <v>8</v>
      </c>
      <c r="N655" s="27">
        <f t="shared" si="20"/>
        <v>106400</v>
      </c>
      <c r="O655" s="27">
        <f t="shared" si="21"/>
        <v>22400</v>
      </c>
    </row>
    <row r="656" spans="1:15" ht="14.45" hidden="1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2678</v>
      </c>
      <c r="F656" s="3" t="s">
        <v>2679</v>
      </c>
      <c r="G656" s="3" t="s">
        <v>2680</v>
      </c>
      <c r="H656" s="28">
        <v>45534</v>
      </c>
      <c r="I656" s="28">
        <v>45564</v>
      </c>
      <c r="J656" s="43">
        <v>137.68</v>
      </c>
      <c r="K656" s="28">
        <v>45551</v>
      </c>
      <c r="L656" s="38">
        <v>17</v>
      </c>
      <c r="M656" s="38">
        <v>-13</v>
      </c>
      <c r="N656" s="27">
        <f t="shared" si="20"/>
        <v>2340.56</v>
      </c>
      <c r="O656" s="27">
        <f t="shared" si="21"/>
        <v>-1789.8400000000001</v>
      </c>
    </row>
    <row r="657" spans="1:15" ht="14.45" hidden="1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2682</v>
      </c>
      <c r="F657" s="3" t="s">
        <v>2683</v>
      </c>
      <c r="G657" s="3" t="s">
        <v>2684</v>
      </c>
      <c r="H657" s="28">
        <v>45301</v>
      </c>
      <c r="I657" s="28">
        <v>45436</v>
      </c>
      <c r="J657" s="43">
        <v>521.02</v>
      </c>
      <c r="K657" s="28">
        <v>45439</v>
      </c>
      <c r="L657" s="38">
        <v>138</v>
      </c>
      <c r="M657" s="38">
        <v>3</v>
      </c>
      <c r="N657" s="27">
        <f t="shared" si="20"/>
        <v>71900.759999999995</v>
      </c>
      <c r="O657" s="27">
        <f t="shared" si="21"/>
        <v>1563.06</v>
      </c>
    </row>
    <row r="658" spans="1:15" ht="14.45" hidden="1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2686</v>
      </c>
      <c r="F658" s="3" t="s">
        <v>2687</v>
      </c>
      <c r="G658" s="3" t="s">
        <v>2688</v>
      </c>
      <c r="H658" s="28">
        <v>45302</v>
      </c>
      <c r="I658" s="28">
        <v>45436</v>
      </c>
      <c r="J658" s="43">
        <v>438</v>
      </c>
      <c r="K658" s="28">
        <v>45457</v>
      </c>
      <c r="L658" s="38">
        <v>155</v>
      </c>
      <c r="M658" s="38">
        <v>21</v>
      </c>
      <c r="N658" s="27">
        <f t="shared" si="20"/>
        <v>67890</v>
      </c>
      <c r="O658" s="27">
        <f t="shared" si="21"/>
        <v>9198</v>
      </c>
    </row>
    <row r="659" spans="1:15" ht="14.45" hidden="1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2690</v>
      </c>
      <c r="F659" s="3" t="s">
        <v>2691</v>
      </c>
      <c r="G659" s="3" t="s">
        <v>2692</v>
      </c>
      <c r="H659" s="28">
        <v>45497</v>
      </c>
      <c r="I659" s="28">
        <v>45527</v>
      </c>
      <c r="J659" s="2">
        <v>11717.07</v>
      </c>
      <c r="K659" s="28">
        <v>45565</v>
      </c>
      <c r="L659" s="38">
        <v>68</v>
      </c>
      <c r="M659" s="38">
        <v>38</v>
      </c>
      <c r="N659" s="27">
        <f t="shared" si="20"/>
        <v>796760.76</v>
      </c>
      <c r="O659" s="27">
        <f t="shared" si="21"/>
        <v>445248.66</v>
      </c>
    </row>
    <row r="660" spans="1:15" ht="14.45" hidden="1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2694</v>
      </c>
      <c r="F660" s="3" t="s">
        <v>2695</v>
      </c>
      <c r="G660" s="3" t="s">
        <v>2696</v>
      </c>
      <c r="H660" s="28">
        <v>45359</v>
      </c>
      <c r="I660" s="28">
        <v>45436</v>
      </c>
      <c r="J660" s="43">
        <v>459.74</v>
      </c>
      <c r="K660" s="28">
        <v>45439</v>
      </c>
      <c r="L660" s="38">
        <v>80</v>
      </c>
      <c r="M660" s="38">
        <v>3</v>
      </c>
      <c r="N660" s="27">
        <f t="shared" si="20"/>
        <v>36779.199999999997</v>
      </c>
      <c r="O660" s="27">
        <f t="shared" si="21"/>
        <v>1379.22</v>
      </c>
    </row>
    <row r="661" spans="1:15" ht="14.45" hidden="1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2700</v>
      </c>
      <c r="F661" s="3" t="s">
        <v>2701</v>
      </c>
      <c r="G661" s="3" t="s">
        <v>2702</v>
      </c>
      <c r="H661" s="28">
        <v>45280</v>
      </c>
      <c r="I661" s="28">
        <v>45339</v>
      </c>
      <c r="J661" s="2">
        <v>1500</v>
      </c>
      <c r="K661" s="28">
        <v>45323</v>
      </c>
      <c r="L661" s="38">
        <v>43</v>
      </c>
      <c r="M661" s="38">
        <v>-16</v>
      </c>
      <c r="N661" s="27">
        <f t="shared" si="20"/>
        <v>64500</v>
      </c>
      <c r="O661" s="27">
        <f t="shared" si="21"/>
        <v>-24000</v>
      </c>
    </row>
    <row r="662" spans="1:15" ht="14.45" hidden="1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2704</v>
      </c>
      <c r="F662" s="3" t="s">
        <v>2705</v>
      </c>
      <c r="G662" s="3" t="s">
        <v>2706</v>
      </c>
      <c r="H662" s="28">
        <v>45310</v>
      </c>
      <c r="I662" s="28">
        <v>45436</v>
      </c>
      <c r="J662" s="43">
        <v>772.62</v>
      </c>
      <c r="K662" s="28">
        <v>45439</v>
      </c>
      <c r="L662" s="38">
        <v>129</v>
      </c>
      <c r="M662" s="38">
        <v>3</v>
      </c>
      <c r="N662" s="27">
        <f t="shared" si="20"/>
        <v>99667.98</v>
      </c>
      <c r="O662" s="27">
        <f t="shared" si="21"/>
        <v>2317.86</v>
      </c>
    </row>
    <row r="663" spans="1:15" ht="14.45" hidden="1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2708</v>
      </c>
      <c r="F663" s="3" t="s">
        <v>2709</v>
      </c>
      <c r="G663" s="3" t="s">
        <v>2635</v>
      </c>
      <c r="H663" s="28">
        <v>45537</v>
      </c>
      <c r="I663" s="28">
        <v>45567</v>
      </c>
      <c r="J663" s="2">
        <v>2800</v>
      </c>
      <c r="K663" s="28">
        <v>45551</v>
      </c>
      <c r="L663" s="38">
        <v>14</v>
      </c>
      <c r="M663" s="38">
        <v>-16</v>
      </c>
      <c r="N663" s="27">
        <f t="shared" si="20"/>
        <v>39200</v>
      </c>
      <c r="O663" s="27">
        <f t="shared" si="21"/>
        <v>-44800</v>
      </c>
    </row>
    <row r="664" spans="1:15" ht="14.45" hidden="1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2711</v>
      </c>
      <c r="F664" s="3" t="s">
        <v>254</v>
      </c>
      <c r="G664" s="3" t="s">
        <v>2712</v>
      </c>
      <c r="H664" s="28">
        <v>45405</v>
      </c>
      <c r="I664" s="28">
        <v>45414</v>
      </c>
      <c r="J664" s="2">
        <v>1445.18</v>
      </c>
      <c r="K664" s="28">
        <v>45448</v>
      </c>
      <c r="L664" s="38">
        <v>43</v>
      </c>
      <c r="M664" s="38">
        <v>34</v>
      </c>
      <c r="N664" s="27">
        <f t="shared" si="20"/>
        <v>62142.740000000005</v>
      </c>
      <c r="O664" s="27">
        <f t="shared" si="21"/>
        <v>49136.12</v>
      </c>
    </row>
    <row r="665" spans="1:15" ht="14.45" hidden="1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2714</v>
      </c>
      <c r="F665" s="3" t="s">
        <v>2715</v>
      </c>
      <c r="G665" s="3" t="s">
        <v>2716</v>
      </c>
      <c r="H665" s="28">
        <v>45449</v>
      </c>
      <c r="I665" s="28">
        <v>45479</v>
      </c>
      <c r="J665" s="2">
        <v>3442.23</v>
      </c>
      <c r="K665" s="28">
        <v>45565</v>
      </c>
      <c r="L665" s="38">
        <v>116</v>
      </c>
      <c r="M665" s="38">
        <v>86</v>
      </c>
      <c r="N665" s="27">
        <f t="shared" si="20"/>
        <v>399298.68</v>
      </c>
      <c r="O665" s="27">
        <f t="shared" si="21"/>
        <v>296031.78000000003</v>
      </c>
    </row>
    <row r="666" spans="1:15" ht="14.45" hidden="1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2718</v>
      </c>
      <c r="F666" s="3" t="s">
        <v>2719</v>
      </c>
      <c r="G666" s="3" t="s">
        <v>2720</v>
      </c>
      <c r="H666" s="28">
        <v>45391</v>
      </c>
      <c r="I666" s="28">
        <v>45421</v>
      </c>
      <c r="J666" s="2">
        <v>3608.55</v>
      </c>
      <c r="K666" s="28">
        <v>45565</v>
      </c>
      <c r="L666" s="38">
        <v>174</v>
      </c>
      <c r="M666" s="38">
        <v>144</v>
      </c>
      <c r="N666" s="27">
        <f t="shared" si="20"/>
        <v>627887.70000000007</v>
      </c>
      <c r="O666" s="27">
        <f t="shared" si="21"/>
        <v>519631.2</v>
      </c>
    </row>
    <row r="667" spans="1:15" ht="14.45" hidden="1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2722</v>
      </c>
      <c r="F667" s="3" t="s">
        <v>2723</v>
      </c>
      <c r="G667" s="3" t="s">
        <v>2724</v>
      </c>
      <c r="H667" s="28">
        <v>45328</v>
      </c>
      <c r="I667" s="28">
        <v>45358</v>
      </c>
      <c r="J667" s="2">
        <v>12838.89</v>
      </c>
      <c r="K667" s="28">
        <v>45565</v>
      </c>
      <c r="L667" s="38">
        <v>237</v>
      </c>
      <c r="M667" s="38">
        <v>207</v>
      </c>
      <c r="N667" s="27">
        <f t="shared" si="20"/>
        <v>3042816.9299999997</v>
      </c>
      <c r="O667" s="27">
        <f t="shared" si="21"/>
        <v>2657650.23</v>
      </c>
    </row>
    <row r="668" spans="1:15" ht="14.45" hidden="1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2726</v>
      </c>
      <c r="F668" s="3" t="s">
        <v>2727</v>
      </c>
      <c r="G668" s="3" t="s">
        <v>2728</v>
      </c>
      <c r="H668" s="28">
        <v>45337</v>
      </c>
      <c r="I668" s="28">
        <v>45367</v>
      </c>
      <c r="J668" s="43">
        <v>743.15</v>
      </c>
      <c r="K668" s="28">
        <v>45369</v>
      </c>
      <c r="L668" s="38">
        <v>32</v>
      </c>
      <c r="M668" s="38">
        <v>2</v>
      </c>
      <c r="N668" s="27">
        <f t="shared" si="20"/>
        <v>23780.799999999999</v>
      </c>
      <c r="O668" s="27">
        <f t="shared" si="21"/>
        <v>1486.3</v>
      </c>
    </row>
    <row r="669" spans="1:15" ht="14.45" hidden="1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2730</v>
      </c>
      <c r="F669" s="3" t="s">
        <v>2731</v>
      </c>
      <c r="G669" s="3" t="s">
        <v>2732</v>
      </c>
      <c r="H669" s="28">
        <v>45300</v>
      </c>
      <c r="I669" s="28">
        <v>45436</v>
      </c>
      <c r="J669" s="43">
        <v>124.21</v>
      </c>
      <c r="K669" s="28">
        <v>45435</v>
      </c>
      <c r="L669" s="38">
        <v>135</v>
      </c>
      <c r="M669" s="38">
        <v>-1</v>
      </c>
      <c r="N669" s="27">
        <f t="shared" si="20"/>
        <v>16768.349999999999</v>
      </c>
      <c r="O669" s="27">
        <f t="shared" si="21"/>
        <v>-124.21</v>
      </c>
    </row>
    <row r="670" spans="1:15" ht="14.45" hidden="1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2734</v>
      </c>
      <c r="F670" s="3" t="s">
        <v>2735</v>
      </c>
      <c r="G670" s="3" t="s">
        <v>2736</v>
      </c>
      <c r="H670" s="28">
        <v>45387</v>
      </c>
      <c r="I670" s="28">
        <v>45417</v>
      </c>
      <c r="J670" s="2">
        <v>1561.59</v>
      </c>
      <c r="K670" s="28">
        <v>45565</v>
      </c>
      <c r="L670" s="38">
        <v>178</v>
      </c>
      <c r="M670" s="38">
        <v>148</v>
      </c>
      <c r="N670" s="27">
        <f t="shared" si="20"/>
        <v>277963.01999999996</v>
      </c>
      <c r="O670" s="27">
        <f t="shared" si="21"/>
        <v>231115.31999999998</v>
      </c>
    </row>
    <row r="671" spans="1:15" ht="14.45" hidden="1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2738</v>
      </c>
      <c r="F671" s="3" t="s">
        <v>2739</v>
      </c>
      <c r="G671" s="3" t="s">
        <v>2740</v>
      </c>
      <c r="H671" s="28">
        <v>45421</v>
      </c>
      <c r="I671" s="28">
        <v>45451</v>
      </c>
      <c r="J671" s="43">
        <v>849.42</v>
      </c>
      <c r="K671" s="28">
        <v>45565</v>
      </c>
      <c r="L671" s="38">
        <v>144</v>
      </c>
      <c r="M671" s="38">
        <v>114</v>
      </c>
      <c r="N671" s="27">
        <f t="shared" si="20"/>
        <v>122316.48</v>
      </c>
      <c r="O671" s="27">
        <f t="shared" si="21"/>
        <v>96833.87999999999</v>
      </c>
    </row>
    <row r="672" spans="1:15" ht="14.45" hidden="1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2742</v>
      </c>
      <c r="F672" s="3" t="s">
        <v>2743</v>
      </c>
      <c r="G672" s="3" t="s">
        <v>2744</v>
      </c>
      <c r="H672" s="28">
        <v>45310</v>
      </c>
      <c r="I672" s="28">
        <v>45436</v>
      </c>
      <c r="J672" s="43">
        <v>613.20000000000005</v>
      </c>
      <c r="K672" s="28">
        <v>45439</v>
      </c>
      <c r="L672" s="38">
        <v>129</v>
      </c>
      <c r="M672" s="38">
        <v>3</v>
      </c>
      <c r="N672" s="27">
        <f t="shared" si="20"/>
        <v>79102.8</v>
      </c>
      <c r="O672" s="27">
        <f t="shared" si="21"/>
        <v>1839.6000000000001</v>
      </c>
    </row>
    <row r="673" spans="1:15" ht="14.45" hidden="1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2746</v>
      </c>
      <c r="F673" s="3" t="s">
        <v>2747</v>
      </c>
      <c r="G673" s="3" t="s">
        <v>2748</v>
      </c>
      <c r="H673" s="28">
        <v>45368</v>
      </c>
      <c r="I673" s="28">
        <v>45399</v>
      </c>
      <c r="J673" s="2">
        <v>1354.83</v>
      </c>
      <c r="K673" s="28">
        <v>45391</v>
      </c>
      <c r="L673" s="38">
        <v>23</v>
      </c>
      <c r="M673" s="38">
        <v>-8</v>
      </c>
      <c r="N673" s="27">
        <f t="shared" si="20"/>
        <v>31161.089999999997</v>
      </c>
      <c r="O673" s="27">
        <f t="shared" si="21"/>
        <v>-10838.64</v>
      </c>
    </row>
    <row r="674" spans="1:15" ht="14.45" hidden="1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2750</v>
      </c>
      <c r="F674" s="3" t="s">
        <v>2751</v>
      </c>
      <c r="G674" s="3" t="s">
        <v>2752</v>
      </c>
      <c r="H674" s="28">
        <v>45393</v>
      </c>
      <c r="I674" s="28">
        <v>45458</v>
      </c>
      <c r="J674" s="43">
        <v>147.54</v>
      </c>
      <c r="K674" s="28">
        <v>45441</v>
      </c>
      <c r="L674" s="38">
        <v>48</v>
      </c>
      <c r="M674" s="38">
        <v>-17</v>
      </c>
      <c r="N674" s="27">
        <f t="shared" si="20"/>
        <v>7081.92</v>
      </c>
      <c r="O674" s="27">
        <f t="shared" si="21"/>
        <v>-2508.1799999999998</v>
      </c>
    </row>
    <row r="675" spans="1:15" ht="14.45" hidden="1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2756</v>
      </c>
      <c r="F675" s="3" t="s">
        <v>2757</v>
      </c>
      <c r="G675" s="3" t="s">
        <v>1358</v>
      </c>
      <c r="H675" s="28">
        <v>45387</v>
      </c>
      <c r="I675" s="28">
        <v>45486</v>
      </c>
      <c r="J675" s="43">
        <v>110</v>
      </c>
      <c r="K675" s="28">
        <v>45470</v>
      </c>
      <c r="L675" s="38">
        <v>83</v>
      </c>
      <c r="M675" s="38">
        <v>-16</v>
      </c>
      <c r="N675" s="27">
        <f t="shared" si="20"/>
        <v>9130</v>
      </c>
      <c r="O675" s="27">
        <f t="shared" si="21"/>
        <v>-1760</v>
      </c>
    </row>
    <row r="676" spans="1:15" ht="14.45" hidden="1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2759</v>
      </c>
      <c r="F676" s="3" t="s">
        <v>2760</v>
      </c>
      <c r="G676" s="3" t="s">
        <v>2761</v>
      </c>
      <c r="H676" s="28">
        <v>45406</v>
      </c>
      <c r="I676" s="28">
        <v>45436</v>
      </c>
      <c r="J676" s="2">
        <v>3172.46</v>
      </c>
      <c r="K676" s="28">
        <v>45565</v>
      </c>
      <c r="L676" s="38">
        <v>159</v>
      </c>
      <c r="M676" s="38">
        <v>129</v>
      </c>
      <c r="N676" s="27">
        <f t="shared" si="20"/>
        <v>504421.14</v>
      </c>
      <c r="O676" s="27">
        <f t="shared" si="21"/>
        <v>409247.34</v>
      </c>
    </row>
    <row r="677" spans="1:15" ht="14.45" hidden="1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2763</v>
      </c>
      <c r="F677" s="3" t="s">
        <v>2764</v>
      </c>
      <c r="G677" s="3" t="s">
        <v>2765</v>
      </c>
      <c r="H677" s="28">
        <v>45532</v>
      </c>
      <c r="I677" s="28">
        <v>45562</v>
      </c>
      <c r="J677" s="2">
        <v>134912.97</v>
      </c>
      <c r="K677" s="28">
        <v>45565</v>
      </c>
      <c r="L677" s="38">
        <v>33</v>
      </c>
      <c r="M677" s="38">
        <v>3</v>
      </c>
      <c r="N677" s="27">
        <f t="shared" si="20"/>
        <v>4452128.01</v>
      </c>
      <c r="O677" s="27">
        <f t="shared" si="21"/>
        <v>404738.91000000003</v>
      </c>
    </row>
    <row r="678" spans="1:15" ht="14.45" hidden="1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2767</v>
      </c>
      <c r="F678" s="3" t="s">
        <v>2768</v>
      </c>
      <c r="G678" s="3" t="s">
        <v>2769</v>
      </c>
      <c r="H678" s="28">
        <v>45294</v>
      </c>
      <c r="I678" s="28">
        <v>45436</v>
      </c>
      <c r="J678" s="43">
        <v>169.2</v>
      </c>
      <c r="K678" s="28">
        <v>45427</v>
      </c>
      <c r="L678" s="38">
        <v>133</v>
      </c>
      <c r="M678" s="38">
        <v>-9</v>
      </c>
      <c r="N678" s="27">
        <f t="shared" si="20"/>
        <v>22503.599999999999</v>
      </c>
      <c r="O678" s="27">
        <f t="shared" si="21"/>
        <v>-1522.8</v>
      </c>
    </row>
    <row r="679" spans="1:15" ht="14.45" hidden="1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2771</v>
      </c>
      <c r="F679" s="3" t="s">
        <v>2772</v>
      </c>
      <c r="G679" s="3" t="s">
        <v>2773</v>
      </c>
      <c r="H679" s="28">
        <v>45314</v>
      </c>
      <c r="I679" s="28">
        <v>45434</v>
      </c>
      <c r="J679" s="43">
        <v>282.42</v>
      </c>
      <c r="K679" s="28">
        <v>45441</v>
      </c>
      <c r="L679" s="38">
        <v>127</v>
      </c>
      <c r="M679" s="38">
        <v>7</v>
      </c>
      <c r="N679" s="27">
        <f t="shared" si="20"/>
        <v>35867.340000000004</v>
      </c>
      <c r="O679" s="27">
        <f t="shared" si="21"/>
        <v>1976.94</v>
      </c>
    </row>
    <row r="680" spans="1:15" ht="14.45" hidden="1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2775</v>
      </c>
      <c r="F680" s="3" t="s">
        <v>2776</v>
      </c>
      <c r="G680" s="3" t="s">
        <v>2777</v>
      </c>
      <c r="H680" s="28">
        <v>45301</v>
      </c>
      <c r="I680" s="28">
        <v>45436</v>
      </c>
      <c r="J680" s="43">
        <v>136.51</v>
      </c>
      <c r="K680" s="28">
        <v>45435</v>
      </c>
      <c r="L680" s="38">
        <v>134</v>
      </c>
      <c r="M680" s="38">
        <v>-1</v>
      </c>
      <c r="N680" s="27">
        <f t="shared" si="20"/>
        <v>18292.34</v>
      </c>
      <c r="O680" s="27">
        <f t="shared" si="21"/>
        <v>-136.51</v>
      </c>
    </row>
    <row r="681" spans="1:15" ht="14.45" hidden="1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2779</v>
      </c>
      <c r="F681" s="3" t="s">
        <v>2780</v>
      </c>
      <c r="G681" s="3" t="s">
        <v>2781</v>
      </c>
      <c r="H681" s="28">
        <v>45420</v>
      </c>
      <c r="I681" s="28">
        <v>45450</v>
      </c>
      <c r="J681" s="2">
        <v>1650</v>
      </c>
      <c r="K681" s="28">
        <v>45565</v>
      </c>
      <c r="L681" s="38">
        <v>145</v>
      </c>
      <c r="M681" s="38">
        <v>115</v>
      </c>
      <c r="N681" s="27">
        <f t="shared" si="20"/>
        <v>239250</v>
      </c>
      <c r="O681" s="27">
        <f t="shared" si="21"/>
        <v>189750</v>
      </c>
    </row>
    <row r="682" spans="1:15" ht="14.45" hidden="1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2783</v>
      </c>
      <c r="F682" s="3" t="s">
        <v>2784</v>
      </c>
      <c r="G682" s="3" t="s">
        <v>2785</v>
      </c>
      <c r="H682" s="28">
        <v>45302</v>
      </c>
      <c r="I682" s="28">
        <v>45373</v>
      </c>
      <c r="J682" s="43">
        <v>84.37</v>
      </c>
      <c r="K682" s="28">
        <v>45476</v>
      </c>
      <c r="L682" s="38">
        <v>174</v>
      </c>
      <c r="M682" s="38">
        <v>103</v>
      </c>
      <c r="N682" s="27">
        <f t="shared" si="20"/>
        <v>14680.380000000001</v>
      </c>
      <c r="O682" s="27">
        <f t="shared" si="21"/>
        <v>8690.11</v>
      </c>
    </row>
    <row r="683" spans="1:15" ht="14.45" hidden="1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2787</v>
      </c>
      <c r="F683" s="3" t="s">
        <v>2788</v>
      </c>
      <c r="G683" s="3" t="s">
        <v>2789</v>
      </c>
      <c r="H683" s="28">
        <v>45429</v>
      </c>
      <c r="I683" s="28">
        <v>45473</v>
      </c>
      <c r="J683" s="43">
        <v>356.42</v>
      </c>
      <c r="K683" s="28">
        <v>45477</v>
      </c>
      <c r="L683" s="38">
        <v>48</v>
      </c>
      <c r="M683" s="38">
        <v>4</v>
      </c>
      <c r="N683" s="27">
        <f t="shared" si="20"/>
        <v>17108.16</v>
      </c>
      <c r="O683" s="27">
        <f t="shared" si="21"/>
        <v>1425.68</v>
      </c>
    </row>
    <row r="684" spans="1:15" ht="14.45" hidden="1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2791</v>
      </c>
      <c r="F684" s="3" t="s">
        <v>2792</v>
      </c>
      <c r="G684" s="3" t="s">
        <v>2720</v>
      </c>
      <c r="H684" s="28">
        <v>45391</v>
      </c>
      <c r="I684" s="28">
        <v>45421</v>
      </c>
      <c r="J684" s="2">
        <v>3608.55</v>
      </c>
      <c r="K684" s="28">
        <v>45565</v>
      </c>
      <c r="L684" s="38">
        <v>174</v>
      </c>
      <c r="M684" s="38">
        <v>144</v>
      </c>
      <c r="N684" s="27">
        <f t="shared" si="20"/>
        <v>627887.70000000007</v>
      </c>
      <c r="O684" s="27">
        <f t="shared" si="21"/>
        <v>519631.2</v>
      </c>
    </row>
    <row r="685" spans="1:15" ht="14.45" hidden="1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2794</v>
      </c>
      <c r="F685" s="3" t="s">
        <v>2795</v>
      </c>
      <c r="G685" s="3" t="s">
        <v>2796</v>
      </c>
      <c r="H685" s="28">
        <v>45530</v>
      </c>
      <c r="I685" s="28">
        <v>45560</v>
      </c>
      <c r="J685" s="2">
        <v>5500.65</v>
      </c>
      <c r="K685" s="28">
        <v>45565</v>
      </c>
      <c r="L685" s="38">
        <v>35</v>
      </c>
      <c r="M685" s="38">
        <v>5</v>
      </c>
      <c r="N685" s="27">
        <f t="shared" si="20"/>
        <v>192522.75</v>
      </c>
      <c r="O685" s="27">
        <f t="shared" si="21"/>
        <v>27503.25</v>
      </c>
    </row>
    <row r="686" spans="1:15" ht="14.45" hidden="1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2798</v>
      </c>
      <c r="F686" s="3" t="s">
        <v>2799</v>
      </c>
      <c r="G686" s="3" t="s">
        <v>2800</v>
      </c>
      <c r="H686" s="28">
        <v>45300</v>
      </c>
      <c r="I686" s="28">
        <v>45330</v>
      </c>
      <c r="J686" s="43">
        <v>298.64999999999998</v>
      </c>
      <c r="K686" s="28">
        <v>45565</v>
      </c>
      <c r="L686" s="38">
        <v>265</v>
      </c>
      <c r="M686" s="38">
        <v>235</v>
      </c>
      <c r="N686" s="27">
        <f t="shared" si="20"/>
        <v>79142.25</v>
      </c>
      <c r="O686" s="27">
        <f t="shared" si="21"/>
        <v>70182.75</v>
      </c>
    </row>
    <row r="687" spans="1:15" ht="14.45" hidden="1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2804</v>
      </c>
      <c r="F687" s="3" t="s">
        <v>2805</v>
      </c>
      <c r="G687" s="3" t="s">
        <v>2806</v>
      </c>
      <c r="H687" s="28">
        <v>45275</v>
      </c>
      <c r="I687" s="28">
        <v>45306</v>
      </c>
      <c r="J687" s="43">
        <v>8.4</v>
      </c>
      <c r="K687" s="28">
        <v>45565</v>
      </c>
      <c r="L687" s="38">
        <v>290</v>
      </c>
      <c r="M687" s="38">
        <v>259</v>
      </c>
      <c r="N687" s="27">
        <f t="shared" si="20"/>
        <v>2436</v>
      </c>
      <c r="O687" s="27">
        <f t="shared" si="21"/>
        <v>2175.6</v>
      </c>
    </row>
    <row r="688" spans="1:15" ht="14.45" hidden="1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2808</v>
      </c>
      <c r="F688" s="3" t="s">
        <v>2809</v>
      </c>
      <c r="G688" s="3" t="s">
        <v>2810</v>
      </c>
      <c r="H688" s="28">
        <v>45502</v>
      </c>
      <c r="I688" s="28">
        <v>45532</v>
      </c>
      <c r="J688" s="2">
        <v>607328.41</v>
      </c>
      <c r="K688" s="28">
        <v>45533</v>
      </c>
      <c r="L688" s="38">
        <v>31</v>
      </c>
      <c r="M688" s="38">
        <v>1</v>
      </c>
      <c r="N688" s="27">
        <f t="shared" si="20"/>
        <v>18827180.710000001</v>
      </c>
      <c r="O688" s="27">
        <f t="shared" si="21"/>
        <v>607328.41</v>
      </c>
    </row>
    <row r="689" spans="1:15" ht="14.45" hidden="1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2812</v>
      </c>
      <c r="F689" s="3" t="s">
        <v>2813</v>
      </c>
      <c r="G689" s="3" t="s">
        <v>2814</v>
      </c>
      <c r="H689" s="28">
        <v>45358</v>
      </c>
      <c r="I689" s="28">
        <v>45388</v>
      </c>
      <c r="J689" s="2">
        <v>1384.02</v>
      </c>
      <c r="K689" s="28">
        <v>45565</v>
      </c>
      <c r="L689" s="38">
        <v>207</v>
      </c>
      <c r="M689" s="38">
        <v>177</v>
      </c>
      <c r="N689" s="27">
        <f t="shared" si="20"/>
        <v>286492.14</v>
      </c>
      <c r="O689" s="27">
        <f t="shared" si="21"/>
        <v>244971.54</v>
      </c>
    </row>
    <row r="690" spans="1:15" ht="14.45" hidden="1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2816</v>
      </c>
      <c r="F690" s="3" t="s">
        <v>2817</v>
      </c>
      <c r="G690" s="3" t="s">
        <v>2818</v>
      </c>
      <c r="H690" s="28">
        <v>45358</v>
      </c>
      <c r="I690" s="28">
        <v>45388</v>
      </c>
      <c r="J690" s="2">
        <v>3433.32</v>
      </c>
      <c r="K690" s="28">
        <v>45565</v>
      </c>
      <c r="L690" s="38">
        <v>207</v>
      </c>
      <c r="M690" s="38">
        <v>177</v>
      </c>
      <c r="N690" s="27">
        <f t="shared" si="20"/>
        <v>710697.24</v>
      </c>
      <c r="O690" s="27">
        <f t="shared" si="21"/>
        <v>607697.64</v>
      </c>
    </row>
    <row r="691" spans="1:15" ht="14.45" hidden="1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2820</v>
      </c>
      <c r="F691" s="3" t="s">
        <v>2821</v>
      </c>
      <c r="G691" s="3" t="s">
        <v>2822</v>
      </c>
      <c r="H691" s="28">
        <v>45393</v>
      </c>
      <c r="I691" s="28">
        <v>45414</v>
      </c>
      <c r="J691" s="2">
        <v>5250</v>
      </c>
      <c r="K691" s="28">
        <v>45449</v>
      </c>
      <c r="L691" s="38">
        <v>56</v>
      </c>
      <c r="M691" s="38">
        <v>35</v>
      </c>
      <c r="N691" s="27">
        <f t="shared" si="20"/>
        <v>294000</v>
      </c>
      <c r="O691" s="27">
        <f t="shared" si="21"/>
        <v>183750</v>
      </c>
    </row>
    <row r="692" spans="1:15" ht="14.45" hidden="1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2824</v>
      </c>
      <c r="F692" s="3" t="s">
        <v>2825</v>
      </c>
      <c r="G692" s="3" t="s">
        <v>2826</v>
      </c>
      <c r="H692" s="28">
        <v>45314</v>
      </c>
      <c r="I692" s="28">
        <v>45434</v>
      </c>
      <c r="J692" s="43">
        <v>604.79</v>
      </c>
      <c r="K692" s="28">
        <v>45441</v>
      </c>
      <c r="L692" s="38">
        <v>127</v>
      </c>
      <c r="M692" s="38">
        <v>7</v>
      </c>
      <c r="N692" s="27">
        <f t="shared" si="20"/>
        <v>76808.33</v>
      </c>
      <c r="O692" s="27">
        <f t="shared" si="21"/>
        <v>4233.53</v>
      </c>
    </row>
    <row r="693" spans="1:15" ht="14.45" hidden="1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2828</v>
      </c>
      <c r="F693" s="3" t="s">
        <v>2829</v>
      </c>
      <c r="G693" s="3" t="s">
        <v>2830</v>
      </c>
      <c r="H693" s="28">
        <v>45301</v>
      </c>
      <c r="I693" s="28">
        <v>45436</v>
      </c>
      <c r="J693" s="43">
        <v>307.83999999999997</v>
      </c>
      <c r="K693" s="28">
        <v>45435</v>
      </c>
      <c r="L693" s="38">
        <v>134</v>
      </c>
      <c r="M693" s="38">
        <v>-1</v>
      </c>
      <c r="N693" s="27">
        <f t="shared" si="20"/>
        <v>41250.559999999998</v>
      </c>
      <c r="O693" s="27">
        <f t="shared" si="21"/>
        <v>-307.83999999999997</v>
      </c>
    </row>
    <row r="694" spans="1:15" ht="14.45" hidden="1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2832</v>
      </c>
      <c r="F694" s="3" t="s">
        <v>2833</v>
      </c>
      <c r="G694" s="3" t="s">
        <v>2834</v>
      </c>
      <c r="H694" s="28">
        <v>45532</v>
      </c>
      <c r="I694" s="28">
        <v>45562</v>
      </c>
      <c r="J694" s="2">
        <v>28877.1</v>
      </c>
      <c r="K694" s="28">
        <v>45565</v>
      </c>
      <c r="L694" s="38">
        <v>33</v>
      </c>
      <c r="M694" s="38">
        <v>3</v>
      </c>
      <c r="N694" s="27">
        <f t="shared" si="20"/>
        <v>952944.29999999993</v>
      </c>
      <c r="O694" s="27">
        <f t="shared" si="21"/>
        <v>86631.299999999988</v>
      </c>
    </row>
    <row r="695" spans="1:15" ht="14.45" hidden="1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2836</v>
      </c>
      <c r="F695" s="3" t="s">
        <v>2837</v>
      </c>
      <c r="G695" s="3" t="s">
        <v>2838</v>
      </c>
      <c r="H695" s="28">
        <v>45310</v>
      </c>
      <c r="I695" s="28">
        <v>45436</v>
      </c>
      <c r="J695" s="43">
        <v>884.89</v>
      </c>
      <c r="K695" s="28">
        <v>45439</v>
      </c>
      <c r="L695" s="38">
        <v>129</v>
      </c>
      <c r="M695" s="38">
        <v>3</v>
      </c>
      <c r="N695" s="27">
        <f t="shared" si="20"/>
        <v>114150.81</v>
      </c>
      <c r="O695" s="27">
        <f t="shared" si="21"/>
        <v>2654.67</v>
      </c>
    </row>
    <row r="696" spans="1:15" ht="14.45" hidden="1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2840</v>
      </c>
      <c r="F696" s="3" t="s">
        <v>2841</v>
      </c>
      <c r="G696" s="3" t="s">
        <v>2688</v>
      </c>
      <c r="H696" s="28">
        <v>45310</v>
      </c>
      <c r="I696" s="28">
        <v>45340</v>
      </c>
      <c r="J696" s="43">
        <v>438</v>
      </c>
      <c r="K696" s="28">
        <v>45565</v>
      </c>
      <c r="L696" s="38">
        <v>255</v>
      </c>
      <c r="M696" s="38">
        <v>225</v>
      </c>
      <c r="N696" s="27">
        <f t="shared" si="20"/>
        <v>111690</v>
      </c>
      <c r="O696" s="27">
        <f t="shared" si="21"/>
        <v>98550</v>
      </c>
    </row>
    <row r="697" spans="1:15" ht="14.45" hidden="1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2843</v>
      </c>
      <c r="F697" s="3" t="s">
        <v>2844</v>
      </c>
      <c r="G697" s="3" t="s">
        <v>2845</v>
      </c>
      <c r="H697" s="28">
        <v>45433</v>
      </c>
      <c r="I697" s="28">
        <v>45463</v>
      </c>
      <c r="J697" s="2">
        <v>1217.19</v>
      </c>
      <c r="K697" s="28">
        <v>45565</v>
      </c>
      <c r="L697" s="38">
        <v>132</v>
      </c>
      <c r="M697" s="38">
        <v>102</v>
      </c>
      <c r="N697" s="27">
        <f t="shared" si="20"/>
        <v>160669.08000000002</v>
      </c>
      <c r="O697" s="27">
        <f t="shared" si="21"/>
        <v>124153.38</v>
      </c>
    </row>
    <row r="698" spans="1:15" ht="14.45" hidden="1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2848</v>
      </c>
      <c r="F698" s="3" t="s">
        <v>2849</v>
      </c>
      <c r="G698" s="3" t="s">
        <v>2850</v>
      </c>
      <c r="H698" s="28">
        <v>45393</v>
      </c>
      <c r="I698" s="28">
        <v>45423</v>
      </c>
      <c r="J698" s="43">
        <v>720</v>
      </c>
      <c r="K698" s="28">
        <v>45565</v>
      </c>
      <c r="L698" s="38">
        <v>172</v>
      </c>
      <c r="M698" s="38">
        <v>142</v>
      </c>
      <c r="N698" s="27">
        <f t="shared" si="20"/>
        <v>123840</v>
      </c>
      <c r="O698" s="27">
        <f t="shared" si="21"/>
        <v>102240</v>
      </c>
    </row>
    <row r="699" spans="1:15" ht="14.45" hidden="1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2852</v>
      </c>
      <c r="F699" s="3" t="s">
        <v>2853</v>
      </c>
      <c r="G699" s="3" t="s">
        <v>2854</v>
      </c>
      <c r="H699" s="28">
        <v>45335</v>
      </c>
      <c r="I699" s="28">
        <v>45368</v>
      </c>
      <c r="J699" s="2">
        <v>96724.37</v>
      </c>
      <c r="K699" s="28">
        <v>45397</v>
      </c>
      <c r="L699" s="38">
        <v>62</v>
      </c>
      <c r="M699" s="38">
        <v>29</v>
      </c>
      <c r="N699" s="27">
        <f t="shared" si="20"/>
        <v>5996910.9399999995</v>
      </c>
      <c r="O699" s="27">
        <f t="shared" si="21"/>
        <v>2805006.73</v>
      </c>
    </row>
    <row r="700" spans="1:15" ht="14.45" hidden="1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2856</v>
      </c>
      <c r="F700" s="3" t="s">
        <v>2857</v>
      </c>
      <c r="G700" s="3" t="s">
        <v>2858</v>
      </c>
      <c r="H700" s="28">
        <v>45428</v>
      </c>
      <c r="I700" s="28">
        <v>45459</v>
      </c>
      <c r="J700" s="43">
        <v>241.77</v>
      </c>
      <c r="K700" s="28">
        <v>45455</v>
      </c>
      <c r="L700" s="38">
        <v>27</v>
      </c>
      <c r="M700" s="38">
        <v>-4</v>
      </c>
      <c r="N700" s="27">
        <f t="shared" si="20"/>
        <v>6527.79</v>
      </c>
      <c r="O700" s="27">
        <f t="shared" si="21"/>
        <v>-967.08</v>
      </c>
    </row>
    <row r="701" spans="1:15" ht="14.45" hidden="1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2860</v>
      </c>
      <c r="F701" s="3" t="s">
        <v>2861</v>
      </c>
      <c r="G701" s="3" t="s">
        <v>2862</v>
      </c>
      <c r="H701" s="28">
        <v>45281</v>
      </c>
      <c r="I701" s="28">
        <v>45345</v>
      </c>
      <c r="J701" s="2">
        <v>9398.7000000000007</v>
      </c>
      <c r="K701" s="28">
        <v>45376</v>
      </c>
      <c r="L701" s="38">
        <v>95</v>
      </c>
      <c r="M701" s="38">
        <v>31</v>
      </c>
      <c r="N701" s="27">
        <f t="shared" si="20"/>
        <v>892876.50000000012</v>
      </c>
      <c r="O701" s="27">
        <f t="shared" si="21"/>
        <v>291359.7</v>
      </c>
    </row>
    <row r="702" spans="1:15" ht="14.45" hidden="1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2864</v>
      </c>
      <c r="F702" s="3" t="s">
        <v>2865</v>
      </c>
      <c r="G702" s="3" t="s">
        <v>2866</v>
      </c>
      <c r="H702" s="28">
        <v>45378</v>
      </c>
      <c r="I702" s="28">
        <v>45438</v>
      </c>
      <c r="J702" s="2">
        <v>9217.36</v>
      </c>
      <c r="K702" s="28">
        <v>45441</v>
      </c>
      <c r="L702" s="38">
        <v>63</v>
      </c>
      <c r="M702" s="38">
        <v>3</v>
      </c>
      <c r="N702" s="27">
        <f t="shared" si="20"/>
        <v>580693.68000000005</v>
      </c>
      <c r="O702" s="27">
        <f t="shared" si="21"/>
        <v>27652.080000000002</v>
      </c>
    </row>
    <row r="703" spans="1:15" ht="14.45" hidden="1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2870</v>
      </c>
      <c r="F703" s="3" t="s">
        <v>2871</v>
      </c>
      <c r="G703" s="3" t="s">
        <v>2872</v>
      </c>
      <c r="H703" s="28">
        <v>45453</v>
      </c>
      <c r="I703" s="28">
        <v>45486</v>
      </c>
      <c r="J703" s="2">
        <v>1113.57</v>
      </c>
      <c r="K703" s="28">
        <v>45537</v>
      </c>
      <c r="L703" s="38">
        <v>84</v>
      </c>
      <c r="M703" s="38">
        <v>51</v>
      </c>
      <c r="N703" s="27">
        <f t="shared" si="20"/>
        <v>93539.87999999999</v>
      </c>
      <c r="O703" s="27">
        <f t="shared" si="21"/>
        <v>56792.07</v>
      </c>
    </row>
    <row r="704" spans="1:15" ht="14.45" hidden="1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2874</v>
      </c>
      <c r="F704" s="3" t="s">
        <v>2875</v>
      </c>
      <c r="G704" s="3" t="s">
        <v>2876</v>
      </c>
      <c r="H704" s="28">
        <v>45422</v>
      </c>
      <c r="I704" s="28">
        <v>45452</v>
      </c>
      <c r="J704" s="2">
        <v>2585.2199999999998</v>
      </c>
      <c r="K704" s="28">
        <v>45565</v>
      </c>
      <c r="L704" s="38">
        <v>143</v>
      </c>
      <c r="M704" s="38">
        <v>113</v>
      </c>
      <c r="N704" s="27">
        <f t="shared" si="20"/>
        <v>369686.45999999996</v>
      </c>
      <c r="O704" s="27">
        <f t="shared" si="21"/>
        <v>292129.86</v>
      </c>
    </row>
    <row r="705" spans="1:15" ht="14.45" hidden="1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2878</v>
      </c>
      <c r="F705" s="3" t="s">
        <v>2879</v>
      </c>
      <c r="G705" s="3" t="s">
        <v>2880</v>
      </c>
      <c r="H705" s="28">
        <v>45300</v>
      </c>
      <c r="I705" s="28">
        <v>45436</v>
      </c>
      <c r="J705" s="43">
        <v>124.5</v>
      </c>
      <c r="K705" s="28">
        <v>45435</v>
      </c>
      <c r="L705" s="38">
        <v>135</v>
      </c>
      <c r="M705" s="38">
        <v>-1</v>
      </c>
      <c r="N705" s="27">
        <f t="shared" si="20"/>
        <v>16807.5</v>
      </c>
      <c r="O705" s="27">
        <f t="shared" si="21"/>
        <v>-124.5</v>
      </c>
    </row>
    <row r="706" spans="1:15" ht="14.45" hidden="1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2882</v>
      </c>
      <c r="F706" s="3" t="s">
        <v>2883</v>
      </c>
      <c r="G706" s="3" t="s">
        <v>2884</v>
      </c>
      <c r="H706" s="28">
        <v>45300</v>
      </c>
      <c r="I706" s="28">
        <v>45436</v>
      </c>
      <c r="J706" s="43">
        <v>131.18</v>
      </c>
      <c r="K706" s="28">
        <v>45435</v>
      </c>
      <c r="L706" s="38">
        <v>135</v>
      </c>
      <c r="M706" s="38">
        <v>-1</v>
      </c>
      <c r="N706" s="27">
        <f t="shared" si="20"/>
        <v>17709.3</v>
      </c>
      <c r="O706" s="27">
        <f t="shared" si="21"/>
        <v>-131.18</v>
      </c>
    </row>
    <row r="707" spans="1:15" ht="14.45" hidden="1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2886</v>
      </c>
      <c r="F707" s="3" t="s">
        <v>2887</v>
      </c>
      <c r="G707" s="3" t="s">
        <v>2888</v>
      </c>
      <c r="H707" s="28">
        <v>45349</v>
      </c>
      <c r="I707" s="28">
        <v>45377</v>
      </c>
      <c r="J707" s="2">
        <v>122928.37</v>
      </c>
      <c r="K707" s="28">
        <v>45374</v>
      </c>
      <c r="L707" s="38">
        <v>25</v>
      </c>
      <c r="M707" s="38">
        <v>-3</v>
      </c>
      <c r="N707" s="27">
        <f t="shared" si="20"/>
        <v>3073209.25</v>
      </c>
      <c r="O707" s="27">
        <f t="shared" si="21"/>
        <v>-368785.11</v>
      </c>
    </row>
    <row r="708" spans="1:15" ht="14.45" hidden="1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2890</v>
      </c>
      <c r="F708" s="3" t="s">
        <v>2891</v>
      </c>
      <c r="G708" s="3" t="s">
        <v>2892</v>
      </c>
      <c r="H708" s="28">
        <v>45408</v>
      </c>
      <c r="I708" s="28">
        <v>45438</v>
      </c>
      <c r="J708" s="2">
        <v>910911.62</v>
      </c>
      <c r="K708" s="28">
        <v>45449</v>
      </c>
      <c r="L708" s="38">
        <v>41</v>
      </c>
      <c r="M708" s="38">
        <v>11</v>
      </c>
      <c r="N708" s="27">
        <f t="shared" si="20"/>
        <v>37347376.420000002</v>
      </c>
      <c r="O708" s="27">
        <f t="shared" si="21"/>
        <v>10020027.82</v>
      </c>
    </row>
    <row r="709" spans="1:15" ht="14.45" hidden="1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2894</v>
      </c>
      <c r="F709" s="3" t="s">
        <v>2895</v>
      </c>
      <c r="G709" s="3" t="s">
        <v>2896</v>
      </c>
      <c r="H709" s="28">
        <v>45300</v>
      </c>
      <c r="I709" s="28">
        <v>45436</v>
      </c>
      <c r="J709" s="43">
        <v>134.46</v>
      </c>
      <c r="K709" s="28">
        <v>45435</v>
      </c>
      <c r="L709" s="38">
        <v>135</v>
      </c>
      <c r="M709" s="38">
        <v>-1</v>
      </c>
      <c r="N709" s="27">
        <f t="shared" si="20"/>
        <v>18152.100000000002</v>
      </c>
      <c r="O709" s="27">
        <f t="shared" si="21"/>
        <v>-134.46</v>
      </c>
    </row>
    <row r="710" spans="1:15" ht="14.45" hidden="1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2898</v>
      </c>
      <c r="F710" s="3" t="s">
        <v>2899</v>
      </c>
      <c r="G710" s="3" t="s">
        <v>2900</v>
      </c>
      <c r="H710" s="28">
        <v>45359</v>
      </c>
      <c r="I710" s="28">
        <v>45436</v>
      </c>
      <c r="J710" s="43">
        <v>309.2</v>
      </c>
      <c r="K710" s="28">
        <v>45439</v>
      </c>
      <c r="L710" s="38">
        <v>80</v>
      </c>
      <c r="M710" s="38">
        <v>3</v>
      </c>
      <c r="N710" s="27">
        <f t="shared" si="20"/>
        <v>24736</v>
      </c>
      <c r="O710" s="27">
        <f t="shared" si="21"/>
        <v>927.59999999999991</v>
      </c>
    </row>
    <row r="711" spans="1:15" ht="14.45" hidden="1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2902</v>
      </c>
      <c r="F711" s="3" t="s">
        <v>2903</v>
      </c>
      <c r="G711" s="3" t="s">
        <v>2904</v>
      </c>
      <c r="H711" s="28">
        <v>45394</v>
      </c>
      <c r="I711" s="28">
        <v>45465</v>
      </c>
      <c r="J711" s="43">
        <v>162.99</v>
      </c>
      <c r="K711" s="28">
        <v>45470</v>
      </c>
      <c r="L711" s="38">
        <v>76</v>
      </c>
      <c r="M711" s="38">
        <v>5</v>
      </c>
      <c r="N711" s="27">
        <f t="shared" ref="N711:N774" si="22">J711*L711</f>
        <v>12387.240000000002</v>
      </c>
      <c r="O711" s="27">
        <f t="shared" ref="O711:O774" si="23">J711*M711</f>
        <v>814.95</v>
      </c>
    </row>
    <row r="712" spans="1:15" ht="14.45" hidden="1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2906</v>
      </c>
      <c r="F712" s="3" t="s">
        <v>2907</v>
      </c>
      <c r="G712" s="3" t="s">
        <v>2908</v>
      </c>
      <c r="H712" s="28">
        <v>45267</v>
      </c>
      <c r="I712" s="28">
        <v>45417</v>
      </c>
      <c r="J712" s="2">
        <v>1262.25</v>
      </c>
      <c r="K712" s="28">
        <v>45453</v>
      </c>
      <c r="L712" s="38">
        <v>186</v>
      </c>
      <c r="M712" s="38">
        <v>36</v>
      </c>
      <c r="N712" s="27">
        <f t="shared" si="22"/>
        <v>234778.5</v>
      </c>
      <c r="O712" s="27">
        <f t="shared" si="23"/>
        <v>45441</v>
      </c>
    </row>
    <row r="713" spans="1:15" ht="14.45" hidden="1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2910</v>
      </c>
      <c r="F713" s="3" t="s">
        <v>2911</v>
      </c>
      <c r="G713" s="3" t="s">
        <v>2912</v>
      </c>
      <c r="H713" s="28">
        <v>45422</v>
      </c>
      <c r="I713" s="28">
        <v>45452</v>
      </c>
      <c r="J713" s="2">
        <v>43971.94</v>
      </c>
      <c r="K713" s="28">
        <v>45565</v>
      </c>
      <c r="L713" s="38">
        <v>143</v>
      </c>
      <c r="M713" s="38">
        <v>113</v>
      </c>
      <c r="N713" s="27">
        <f t="shared" si="22"/>
        <v>6287987.4199999999</v>
      </c>
      <c r="O713" s="27">
        <f t="shared" si="23"/>
        <v>4968829.2200000007</v>
      </c>
    </row>
    <row r="714" spans="1:15" ht="14.45" hidden="1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2914</v>
      </c>
      <c r="F714" s="3" t="s">
        <v>2915</v>
      </c>
      <c r="G714" s="3" t="s">
        <v>2845</v>
      </c>
      <c r="H714" s="28">
        <v>45433</v>
      </c>
      <c r="I714" s="28">
        <v>45463</v>
      </c>
      <c r="J714" s="2">
        <v>1217.19</v>
      </c>
      <c r="K714" s="28">
        <v>45565</v>
      </c>
      <c r="L714" s="38">
        <v>132</v>
      </c>
      <c r="M714" s="38">
        <v>102</v>
      </c>
      <c r="N714" s="27">
        <f t="shared" si="22"/>
        <v>160669.08000000002</v>
      </c>
      <c r="O714" s="27">
        <f t="shared" si="23"/>
        <v>124153.38</v>
      </c>
    </row>
    <row r="715" spans="1:15" ht="14.45" hidden="1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2917</v>
      </c>
      <c r="F715" s="3" t="s">
        <v>2918</v>
      </c>
      <c r="G715" s="3" t="s">
        <v>2919</v>
      </c>
      <c r="H715" s="28">
        <v>45478</v>
      </c>
      <c r="I715" s="28">
        <v>45508</v>
      </c>
      <c r="J715" s="2">
        <v>466365.84</v>
      </c>
      <c r="K715" s="28">
        <v>45565</v>
      </c>
      <c r="L715" s="38">
        <v>87</v>
      </c>
      <c r="M715" s="38">
        <v>57</v>
      </c>
      <c r="N715" s="27">
        <f t="shared" si="22"/>
        <v>40573828.080000006</v>
      </c>
      <c r="O715" s="27">
        <f t="shared" si="23"/>
        <v>26582852.880000003</v>
      </c>
    </row>
    <row r="716" spans="1:15" ht="14.45" hidden="1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2921</v>
      </c>
      <c r="F716" s="3" t="s">
        <v>2922</v>
      </c>
      <c r="G716" s="3" t="s">
        <v>2923</v>
      </c>
      <c r="H716" s="28">
        <v>45349</v>
      </c>
      <c r="I716" s="28">
        <v>45379</v>
      </c>
      <c r="J716" s="43">
        <v>579.55999999999995</v>
      </c>
      <c r="K716" s="28">
        <v>45565</v>
      </c>
      <c r="L716" s="38">
        <v>216</v>
      </c>
      <c r="M716" s="38">
        <v>186</v>
      </c>
      <c r="N716" s="27">
        <f t="shared" si="22"/>
        <v>125184.95999999999</v>
      </c>
      <c r="O716" s="27">
        <f t="shared" si="23"/>
        <v>107798.15999999999</v>
      </c>
    </row>
    <row r="717" spans="1:15" ht="14.45" hidden="1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2925</v>
      </c>
      <c r="F717" s="3" t="s">
        <v>2926</v>
      </c>
      <c r="G717" s="3" t="s">
        <v>2635</v>
      </c>
      <c r="H717" s="28">
        <v>45475</v>
      </c>
      <c r="I717" s="28">
        <v>45505</v>
      </c>
      <c r="J717" s="2">
        <v>2800</v>
      </c>
      <c r="K717" s="28">
        <v>45489</v>
      </c>
      <c r="L717" s="38">
        <v>14</v>
      </c>
      <c r="M717" s="38">
        <v>-16</v>
      </c>
      <c r="N717" s="27">
        <f t="shared" si="22"/>
        <v>39200</v>
      </c>
      <c r="O717" s="27">
        <f t="shared" si="23"/>
        <v>-44800</v>
      </c>
    </row>
    <row r="718" spans="1:15" ht="14.45" hidden="1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2930</v>
      </c>
      <c r="F718" s="3" t="s">
        <v>2931</v>
      </c>
      <c r="G718" s="3" t="s">
        <v>2932</v>
      </c>
      <c r="H718" s="28">
        <v>45458</v>
      </c>
      <c r="I718" s="28">
        <v>45488</v>
      </c>
      <c r="J718" s="43">
        <v>660</v>
      </c>
      <c r="K718" s="28">
        <v>45565</v>
      </c>
      <c r="L718" s="38">
        <v>107</v>
      </c>
      <c r="M718" s="38">
        <v>77</v>
      </c>
      <c r="N718" s="27">
        <f t="shared" si="22"/>
        <v>70620</v>
      </c>
      <c r="O718" s="27">
        <f t="shared" si="23"/>
        <v>50820</v>
      </c>
    </row>
    <row r="719" spans="1:15" ht="14.45" hidden="1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2934</v>
      </c>
      <c r="F719" s="3" t="s">
        <v>2935</v>
      </c>
      <c r="G719" s="3" t="s">
        <v>2936</v>
      </c>
      <c r="H719" s="28">
        <v>45481</v>
      </c>
      <c r="I719" s="28">
        <v>45511</v>
      </c>
      <c r="J719" s="2">
        <v>4437.18</v>
      </c>
      <c r="K719" s="28">
        <v>45565</v>
      </c>
      <c r="L719" s="38">
        <v>84</v>
      </c>
      <c r="M719" s="38">
        <v>54</v>
      </c>
      <c r="N719" s="27">
        <f t="shared" si="22"/>
        <v>372723.12</v>
      </c>
      <c r="O719" s="27">
        <f t="shared" si="23"/>
        <v>239607.72000000003</v>
      </c>
    </row>
    <row r="720" spans="1:15" ht="14.45" hidden="1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2938</v>
      </c>
      <c r="F720" s="3" t="s">
        <v>176</v>
      </c>
      <c r="G720" s="3" t="s">
        <v>2635</v>
      </c>
      <c r="H720" s="28">
        <v>45322</v>
      </c>
      <c r="I720" s="28">
        <v>45355</v>
      </c>
      <c r="J720" s="2">
        <v>2800</v>
      </c>
      <c r="K720" s="28">
        <v>45349</v>
      </c>
      <c r="L720" s="38">
        <v>27</v>
      </c>
      <c r="M720" s="38">
        <v>-6</v>
      </c>
      <c r="N720" s="27">
        <f t="shared" si="22"/>
        <v>75600</v>
      </c>
      <c r="O720" s="27">
        <f t="shared" si="23"/>
        <v>-16800</v>
      </c>
    </row>
    <row r="721" spans="1:15" ht="14.45" hidden="1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2940</v>
      </c>
      <c r="F721" s="3" t="s">
        <v>595</v>
      </c>
      <c r="G721" s="3" t="s">
        <v>2688</v>
      </c>
      <c r="H721" s="28">
        <v>45301</v>
      </c>
      <c r="I721" s="28">
        <v>45436</v>
      </c>
      <c r="J721" s="43">
        <v>438</v>
      </c>
      <c r="K721" s="28">
        <v>45457</v>
      </c>
      <c r="L721" s="38">
        <v>156</v>
      </c>
      <c r="M721" s="38">
        <v>21</v>
      </c>
      <c r="N721" s="27">
        <f t="shared" si="22"/>
        <v>68328</v>
      </c>
      <c r="O721" s="27">
        <f t="shared" si="23"/>
        <v>9198</v>
      </c>
    </row>
    <row r="722" spans="1:15" ht="14.45" hidden="1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2942</v>
      </c>
      <c r="F722" s="3" t="s">
        <v>2943</v>
      </c>
      <c r="G722" s="3" t="s">
        <v>2944</v>
      </c>
      <c r="H722" s="28">
        <v>45302</v>
      </c>
      <c r="I722" s="28">
        <v>45436</v>
      </c>
      <c r="J722" s="43">
        <v>557.49</v>
      </c>
      <c r="K722" s="28">
        <v>45457</v>
      </c>
      <c r="L722" s="38">
        <v>155</v>
      </c>
      <c r="M722" s="38">
        <v>21</v>
      </c>
      <c r="N722" s="27">
        <f t="shared" si="22"/>
        <v>86410.95</v>
      </c>
      <c r="O722" s="27">
        <f t="shared" si="23"/>
        <v>11707.29</v>
      </c>
    </row>
    <row r="723" spans="1:15" ht="14.45" hidden="1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2946</v>
      </c>
      <c r="F723" s="3" t="s">
        <v>2947</v>
      </c>
      <c r="G723" s="3" t="s">
        <v>2948</v>
      </c>
      <c r="H723" s="28">
        <v>45302</v>
      </c>
      <c r="I723" s="28">
        <v>45406</v>
      </c>
      <c r="J723" s="43">
        <v>516.87</v>
      </c>
      <c r="K723" s="28">
        <v>45457</v>
      </c>
      <c r="L723" s="38">
        <v>155</v>
      </c>
      <c r="M723" s="38">
        <v>51</v>
      </c>
      <c r="N723" s="27">
        <f t="shared" si="22"/>
        <v>80114.850000000006</v>
      </c>
      <c r="O723" s="27">
        <f t="shared" si="23"/>
        <v>26360.37</v>
      </c>
    </row>
    <row r="724" spans="1:15" ht="14.45" hidden="1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2950</v>
      </c>
      <c r="F724" s="3" t="s">
        <v>2951</v>
      </c>
      <c r="G724" s="3" t="s">
        <v>2952</v>
      </c>
      <c r="H724" s="28">
        <v>45314</v>
      </c>
      <c r="I724" s="28">
        <v>45434</v>
      </c>
      <c r="J724" s="43">
        <v>129.05000000000001</v>
      </c>
      <c r="K724" s="28">
        <v>45441</v>
      </c>
      <c r="L724" s="38">
        <v>127</v>
      </c>
      <c r="M724" s="38">
        <v>7</v>
      </c>
      <c r="N724" s="27">
        <f t="shared" si="22"/>
        <v>16389.350000000002</v>
      </c>
      <c r="O724" s="27">
        <f t="shared" si="23"/>
        <v>903.35000000000014</v>
      </c>
    </row>
    <row r="725" spans="1:15" ht="14.45" hidden="1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2954</v>
      </c>
      <c r="F725" s="3" t="s">
        <v>1536</v>
      </c>
      <c r="G725" s="3" t="s">
        <v>2955</v>
      </c>
      <c r="H725" s="28">
        <v>45393</v>
      </c>
      <c r="I725" s="28">
        <v>45452</v>
      </c>
      <c r="J725" s="43">
        <v>144.86000000000001</v>
      </c>
      <c r="K725" s="28">
        <v>45439</v>
      </c>
      <c r="L725" s="38">
        <v>46</v>
      </c>
      <c r="M725" s="38">
        <v>-13</v>
      </c>
      <c r="N725" s="27">
        <f t="shared" si="22"/>
        <v>6663.56</v>
      </c>
      <c r="O725" s="27">
        <f t="shared" si="23"/>
        <v>-1883.1800000000003</v>
      </c>
    </row>
    <row r="726" spans="1:15" ht="14.45" hidden="1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2957</v>
      </c>
      <c r="F726" s="3" t="s">
        <v>2958</v>
      </c>
      <c r="G726" s="3" t="s">
        <v>2959</v>
      </c>
      <c r="H726" s="28">
        <v>45314</v>
      </c>
      <c r="I726" s="28">
        <v>45434</v>
      </c>
      <c r="J726" s="43">
        <v>439.86</v>
      </c>
      <c r="K726" s="28">
        <v>45441</v>
      </c>
      <c r="L726" s="38">
        <v>127</v>
      </c>
      <c r="M726" s="38">
        <v>7</v>
      </c>
      <c r="N726" s="27">
        <f t="shared" si="22"/>
        <v>55862.22</v>
      </c>
      <c r="O726" s="27">
        <f t="shared" si="23"/>
        <v>3079.02</v>
      </c>
    </row>
    <row r="727" spans="1:15" ht="14.45" hidden="1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2961</v>
      </c>
      <c r="F727" s="3" t="s">
        <v>2962</v>
      </c>
      <c r="G727" s="3" t="s">
        <v>2688</v>
      </c>
      <c r="H727" s="28">
        <v>45310</v>
      </c>
      <c r="I727" s="28">
        <v>45436</v>
      </c>
      <c r="J727" s="43">
        <v>438</v>
      </c>
      <c r="K727" s="28">
        <v>45435</v>
      </c>
      <c r="L727" s="38">
        <v>125</v>
      </c>
      <c r="M727" s="38">
        <v>-1</v>
      </c>
      <c r="N727" s="27">
        <f t="shared" si="22"/>
        <v>54750</v>
      </c>
      <c r="O727" s="27">
        <f t="shared" si="23"/>
        <v>-438</v>
      </c>
    </row>
    <row r="728" spans="1:15" ht="14.45" hidden="1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2964</v>
      </c>
      <c r="F728" s="3" t="s">
        <v>2965</v>
      </c>
      <c r="G728" s="3" t="s">
        <v>2773</v>
      </c>
      <c r="H728" s="28">
        <v>45399</v>
      </c>
      <c r="I728" s="28">
        <v>45458</v>
      </c>
      <c r="J728" s="43">
        <v>282.42</v>
      </c>
      <c r="K728" s="28">
        <v>45441</v>
      </c>
      <c r="L728" s="38">
        <v>42</v>
      </c>
      <c r="M728" s="38">
        <v>-17</v>
      </c>
      <c r="N728" s="27">
        <f t="shared" si="22"/>
        <v>11861.640000000001</v>
      </c>
      <c r="O728" s="27">
        <f t="shared" si="23"/>
        <v>-4801.1400000000003</v>
      </c>
    </row>
    <row r="729" spans="1:15" ht="14.45" hidden="1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2967</v>
      </c>
      <c r="F729" s="3" t="s">
        <v>2968</v>
      </c>
      <c r="G729" s="3" t="s">
        <v>2896</v>
      </c>
      <c r="H729" s="28">
        <v>45300</v>
      </c>
      <c r="I729" s="28">
        <v>45436</v>
      </c>
      <c r="J729" s="43">
        <v>134.46</v>
      </c>
      <c r="K729" s="28">
        <v>45435</v>
      </c>
      <c r="L729" s="38">
        <v>135</v>
      </c>
      <c r="M729" s="38">
        <v>-1</v>
      </c>
      <c r="N729" s="27">
        <f t="shared" si="22"/>
        <v>18152.100000000002</v>
      </c>
      <c r="O729" s="27">
        <f t="shared" si="23"/>
        <v>-134.46</v>
      </c>
    </row>
    <row r="730" spans="1:15" ht="14.45" hidden="1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2970</v>
      </c>
      <c r="F730" s="3" t="s">
        <v>2971</v>
      </c>
      <c r="G730" s="3" t="s">
        <v>2972</v>
      </c>
      <c r="H730" s="28">
        <v>45513</v>
      </c>
      <c r="I730" s="28">
        <v>45543</v>
      </c>
      <c r="J730" s="43">
        <v>775.39</v>
      </c>
      <c r="K730" s="28">
        <v>45565</v>
      </c>
      <c r="L730" s="38">
        <v>52</v>
      </c>
      <c r="M730" s="38">
        <v>22</v>
      </c>
      <c r="N730" s="27">
        <f t="shared" si="22"/>
        <v>40320.28</v>
      </c>
      <c r="O730" s="27">
        <f t="shared" si="23"/>
        <v>17058.579999999998</v>
      </c>
    </row>
    <row r="731" spans="1:15" ht="14.45" hidden="1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2974</v>
      </c>
      <c r="F731" s="3" t="s">
        <v>2975</v>
      </c>
      <c r="G731" s="3" t="s">
        <v>2976</v>
      </c>
      <c r="H731" s="28">
        <v>45535</v>
      </c>
      <c r="I731" s="28">
        <v>45565</v>
      </c>
      <c r="J731" s="43">
        <v>264.83999999999997</v>
      </c>
      <c r="K731" s="28">
        <v>45565</v>
      </c>
      <c r="L731" s="38">
        <v>30</v>
      </c>
      <c r="M731" s="38">
        <v>0</v>
      </c>
      <c r="N731" s="27">
        <f t="shared" si="22"/>
        <v>7945.1999999999989</v>
      </c>
      <c r="O731" s="27">
        <f t="shared" si="23"/>
        <v>0</v>
      </c>
    </row>
    <row r="732" spans="1:15" ht="14.45" hidden="1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2978</v>
      </c>
      <c r="F732" s="3" t="s">
        <v>2979</v>
      </c>
      <c r="G732" s="3" t="s">
        <v>2980</v>
      </c>
      <c r="H732" s="28">
        <v>45422</v>
      </c>
      <c r="I732" s="28">
        <v>45452</v>
      </c>
      <c r="J732" s="2">
        <v>44800.89</v>
      </c>
      <c r="K732" s="28">
        <v>45565</v>
      </c>
      <c r="L732" s="38">
        <v>143</v>
      </c>
      <c r="M732" s="38">
        <v>113</v>
      </c>
      <c r="N732" s="27">
        <f t="shared" si="22"/>
        <v>6406527.2699999996</v>
      </c>
      <c r="O732" s="27">
        <f t="shared" si="23"/>
        <v>5062500.57</v>
      </c>
    </row>
    <row r="733" spans="1:15" ht="14.45" hidden="1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2982</v>
      </c>
      <c r="F733" s="3" t="s">
        <v>2983</v>
      </c>
      <c r="G733" s="3" t="s">
        <v>2984</v>
      </c>
      <c r="H733" s="28">
        <v>45433</v>
      </c>
      <c r="I733" s="28">
        <v>45463</v>
      </c>
      <c r="J733" s="2">
        <v>2434.38</v>
      </c>
      <c r="K733" s="28">
        <v>45565</v>
      </c>
      <c r="L733" s="38">
        <v>132</v>
      </c>
      <c r="M733" s="38">
        <v>102</v>
      </c>
      <c r="N733" s="27">
        <f t="shared" si="22"/>
        <v>321338.16000000003</v>
      </c>
      <c r="O733" s="27">
        <f t="shared" si="23"/>
        <v>248306.76</v>
      </c>
    </row>
    <row r="734" spans="1:15" ht="14.45" hidden="1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2986</v>
      </c>
      <c r="F734" s="3" t="s">
        <v>2434</v>
      </c>
      <c r="G734" s="3" t="s">
        <v>2987</v>
      </c>
      <c r="H734" s="28">
        <v>45294</v>
      </c>
      <c r="I734" s="28">
        <v>45436</v>
      </c>
      <c r="J734" s="43">
        <v>419.43</v>
      </c>
      <c r="K734" s="28">
        <v>45427</v>
      </c>
      <c r="L734" s="38">
        <v>133</v>
      </c>
      <c r="M734" s="38">
        <v>-9</v>
      </c>
      <c r="N734" s="27">
        <f t="shared" si="22"/>
        <v>55784.19</v>
      </c>
      <c r="O734" s="27">
        <f t="shared" si="23"/>
        <v>-3774.87</v>
      </c>
    </row>
    <row r="735" spans="1:15" ht="14.45" hidden="1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2989</v>
      </c>
      <c r="F735" s="3" t="s">
        <v>158</v>
      </c>
      <c r="G735" s="3" t="s">
        <v>2990</v>
      </c>
      <c r="H735" s="28">
        <v>45328</v>
      </c>
      <c r="I735" s="28">
        <v>45360</v>
      </c>
      <c r="J735" s="43">
        <v>160</v>
      </c>
      <c r="K735" s="28">
        <v>45455</v>
      </c>
      <c r="L735" s="38">
        <v>127</v>
      </c>
      <c r="M735" s="38">
        <v>95</v>
      </c>
      <c r="N735" s="27">
        <f t="shared" si="22"/>
        <v>20320</v>
      </c>
      <c r="O735" s="27">
        <f t="shared" si="23"/>
        <v>15200</v>
      </c>
    </row>
    <row r="736" spans="1:15" ht="14.45" hidden="1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2993</v>
      </c>
      <c r="F736" s="3" t="s">
        <v>2994</v>
      </c>
      <c r="G736" s="3" t="s">
        <v>2995</v>
      </c>
      <c r="H736" s="28">
        <v>45308</v>
      </c>
      <c r="I736" s="28">
        <v>45436</v>
      </c>
      <c r="J736" s="43">
        <v>523.79999999999995</v>
      </c>
      <c r="K736" s="28">
        <v>45435</v>
      </c>
      <c r="L736" s="38">
        <v>127</v>
      </c>
      <c r="M736" s="38">
        <v>-1</v>
      </c>
      <c r="N736" s="27">
        <f t="shared" si="22"/>
        <v>66522.599999999991</v>
      </c>
      <c r="O736" s="27">
        <f t="shared" si="23"/>
        <v>-523.79999999999995</v>
      </c>
    </row>
    <row r="737" spans="1:15" ht="14.45" hidden="1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2997</v>
      </c>
      <c r="F737" s="3" t="s">
        <v>2998</v>
      </c>
      <c r="G737" s="3" t="s">
        <v>2999</v>
      </c>
      <c r="H737" s="28">
        <v>45300</v>
      </c>
      <c r="I737" s="28">
        <v>45436</v>
      </c>
      <c r="J737" s="43">
        <v>104.12</v>
      </c>
      <c r="K737" s="28">
        <v>45429</v>
      </c>
      <c r="L737" s="38">
        <v>129</v>
      </c>
      <c r="M737" s="38">
        <v>-7</v>
      </c>
      <c r="N737" s="27">
        <f t="shared" si="22"/>
        <v>13431.480000000001</v>
      </c>
      <c r="O737" s="27">
        <f t="shared" si="23"/>
        <v>-728.84</v>
      </c>
    </row>
    <row r="738" spans="1:15" ht="14.45" hidden="1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3001</v>
      </c>
      <c r="F738" s="3" t="s">
        <v>3002</v>
      </c>
      <c r="G738" s="3" t="s">
        <v>3003</v>
      </c>
      <c r="H738" s="28">
        <v>45345</v>
      </c>
      <c r="I738" s="28">
        <v>45405</v>
      </c>
      <c r="J738" s="2">
        <v>3854.41</v>
      </c>
      <c r="K738" s="28">
        <v>45441</v>
      </c>
      <c r="L738" s="38">
        <v>96</v>
      </c>
      <c r="M738" s="38">
        <v>36</v>
      </c>
      <c r="N738" s="27">
        <f t="shared" si="22"/>
        <v>370023.36</v>
      </c>
      <c r="O738" s="27">
        <f t="shared" si="23"/>
        <v>138758.76</v>
      </c>
    </row>
    <row r="739" spans="1:15" ht="14.45" hidden="1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3005</v>
      </c>
      <c r="F739" s="3" t="s">
        <v>3006</v>
      </c>
      <c r="G739" s="3" t="s">
        <v>3007</v>
      </c>
      <c r="H739" s="28">
        <v>45387</v>
      </c>
      <c r="I739" s="28">
        <v>45417</v>
      </c>
      <c r="J739" s="2">
        <v>2071.69</v>
      </c>
      <c r="K739" s="28">
        <v>45565</v>
      </c>
      <c r="L739" s="38">
        <v>178</v>
      </c>
      <c r="M739" s="38">
        <v>148</v>
      </c>
      <c r="N739" s="27">
        <f t="shared" si="22"/>
        <v>368760.82</v>
      </c>
      <c r="O739" s="27">
        <f t="shared" si="23"/>
        <v>306610.12</v>
      </c>
    </row>
    <row r="740" spans="1:15" ht="14.45" hidden="1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3009</v>
      </c>
      <c r="F740" s="3" t="s">
        <v>3010</v>
      </c>
      <c r="G740" s="3" t="s">
        <v>3011</v>
      </c>
      <c r="H740" s="28">
        <v>45511</v>
      </c>
      <c r="I740" s="28">
        <v>45541</v>
      </c>
      <c r="J740" s="2">
        <v>1992.87</v>
      </c>
      <c r="K740" s="28">
        <v>45565</v>
      </c>
      <c r="L740" s="38">
        <v>54</v>
      </c>
      <c r="M740" s="38">
        <v>24</v>
      </c>
      <c r="N740" s="27">
        <f t="shared" si="22"/>
        <v>107614.98</v>
      </c>
      <c r="O740" s="27">
        <f t="shared" si="23"/>
        <v>47828.88</v>
      </c>
    </row>
    <row r="741" spans="1:15" ht="14.45" hidden="1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3013</v>
      </c>
      <c r="F741" s="3" t="s">
        <v>3014</v>
      </c>
      <c r="G741" s="3" t="s">
        <v>3015</v>
      </c>
      <c r="H741" s="28">
        <v>45422</v>
      </c>
      <c r="I741" s="28">
        <v>45452</v>
      </c>
      <c r="J741" s="2">
        <v>2014.43</v>
      </c>
      <c r="K741" s="28">
        <v>45565</v>
      </c>
      <c r="L741" s="38">
        <v>143</v>
      </c>
      <c r="M741" s="38">
        <v>113</v>
      </c>
      <c r="N741" s="27">
        <f t="shared" si="22"/>
        <v>288063.49</v>
      </c>
      <c r="O741" s="27">
        <f t="shared" si="23"/>
        <v>227630.59</v>
      </c>
    </row>
    <row r="742" spans="1:15" ht="14.45" hidden="1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3017</v>
      </c>
      <c r="F742" s="3" t="s">
        <v>3018</v>
      </c>
      <c r="G742" s="3" t="s">
        <v>3019</v>
      </c>
      <c r="H742" s="28">
        <v>45513</v>
      </c>
      <c r="I742" s="28">
        <v>45543</v>
      </c>
      <c r="J742" s="43">
        <v>611.44000000000005</v>
      </c>
      <c r="K742" s="28">
        <v>45565</v>
      </c>
      <c r="L742" s="38">
        <v>52</v>
      </c>
      <c r="M742" s="38">
        <v>22</v>
      </c>
      <c r="N742" s="27">
        <f t="shared" si="22"/>
        <v>31794.880000000005</v>
      </c>
      <c r="O742" s="27">
        <f t="shared" si="23"/>
        <v>13451.68</v>
      </c>
    </row>
    <row r="743" spans="1:15" ht="14.45" hidden="1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3021</v>
      </c>
      <c r="F743" s="3" t="s">
        <v>1810</v>
      </c>
      <c r="G743" s="3" t="s">
        <v>3022</v>
      </c>
      <c r="H743" s="28">
        <v>45294</v>
      </c>
      <c r="I743" s="28">
        <v>45436</v>
      </c>
      <c r="J743" s="43">
        <v>166.3</v>
      </c>
      <c r="K743" s="28">
        <v>45427</v>
      </c>
      <c r="L743" s="38">
        <v>133</v>
      </c>
      <c r="M743" s="38">
        <v>-9</v>
      </c>
      <c r="N743" s="27">
        <f t="shared" si="22"/>
        <v>22117.9</v>
      </c>
      <c r="O743" s="27">
        <f t="shared" si="23"/>
        <v>-1496.7</v>
      </c>
    </row>
    <row r="744" spans="1:15" ht="14.45" hidden="1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3024</v>
      </c>
      <c r="F744" s="3" t="s">
        <v>3025</v>
      </c>
      <c r="G744" s="3" t="s">
        <v>3026</v>
      </c>
      <c r="H744" s="28">
        <v>45320</v>
      </c>
      <c r="I744" s="28">
        <v>45350</v>
      </c>
      <c r="J744" s="43">
        <v>133.44999999999999</v>
      </c>
      <c r="K744" s="28">
        <v>45498</v>
      </c>
      <c r="L744" s="38">
        <v>178</v>
      </c>
      <c r="M744" s="38">
        <v>148</v>
      </c>
      <c r="N744" s="27">
        <f t="shared" si="22"/>
        <v>23754.1</v>
      </c>
      <c r="O744" s="27">
        <f t="shared" si="23"/>
        <v>19750.599999999999</v>
      </c>
    </row>
    <row r="745" spans="1:15" ht="14.45" hidden="1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3028</v>
      </c>
      <c r="F745" s="3" t="s">
        <v>3029</v>
      </c>
      <c r="G745" s="3" t="s">
        <v>2976</v>
      </c>
      <c r="H745" s="28">
        <v>45444</v>
      </c>
      <c r="I745" s="28">
        <v>45476</v>
      </c>
      <c r="J745" s="43">
        <v>264.83999999999997</v>
      </c>
      <c r="K745" s="28">
        <v>45503</v>
      </c>
      <c r="L745" s="38">
        <v>59</v>
      </c>
      <c r="M745" s="38">
        <v>27</v>
      </c>
      <c r="N745" s="27">
        <f t="shared" si="22"/>
        <v>15625.559999999998</v>
      </c>
      <c r="O745" s="27">
        <f t="shared" si="23"/>
        <v>7150.6799999999994</v>
      </c>
    </row>
    <row r="746" spans="1:15" ht="14.45" hidden="1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3031</v>
      </c>
      <c r="F746" s="3" t="s">
        <v>3032</v>
      </c>
      <c r="G746" s="3" t="s">
        <v>3033</v>
      </c>
      <c r="H746" s="28">
        <v>45300</v>
      </c>
      <c r="I746" s="28">
        <v>45436</v>
      </c>
      <c r="J746" s="43">
        <v>236.59</v>
      </c>
      <c r="K746" s="28">
        <v>45429</v>
      </c>
      <c r="L746" s="38">
        <v>129</v>
      </c>
      <c r="M746" s="38">
        <v>-7</v>
      </c>
      <c r="N746" s="27">
        <f t="shared" si="22"/>
        <v>30520.11</v>
      </c>
      <c r="O746" s="27">
        <f t="shared" si="23"/>
        <v>-1656.13</v>
      </c>
    </row>
    <row r="747" spans="1:15" ht="14.45" hidden="1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3035</v>
      </c>
      <c r="F747" s="3" t="s">
        <v>3036</v>
      </c>
      <c r="G747" s="3" t="s">
        <v>3037</v>
      </c>
      <c r="H747" s="28">
        <v>45419</v>
      </c>
      <c r="I747" s="28">
        <v>45449</v>
      </c>
      <c r="J747" s="43">
        <v>110.29</v>
      </c>
      <c r="K747" s="28">
        <v>45565</v>
      </c>
      <c r="L747" s="38">
        <v>146</v>
      </c>
      <c r="M747" s="38">
        <v>116</v>
      </c>
      <c r="N747" s="27">
        <f t="shared" si="22"/>
        <v>16102.34</v>
      </c>
      <c r="O747" s="27">
        <f t="shared" si="23"/>
        <v>12793.640000000001</v>
      </c>
    </row>
    <row r="748" spans="1:15" ht="14.45" hidden="1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3039</v>
      </c>
      <c r="F748" s="3" t="s">
        <v>2565</v>
      </c>
      <c r="G748" s="3" t="s">
        <v>3040</v>
      </c>
      <c r="H748" s="28">
        <v>45294</v>
      </c>
      <c r="I748" s="28">
        <v>45436</v>
      </c>
      <c r="J748" s="43">
        <v>189.4</v>
      </c>
      <c r="K748" s="28">
        <v>45427</v>
      </c>
      <c r="L748" s="38">
        <v>133</v>
      </c>
      <c r="M748" s="38">
        <v>-9</v>
      </c>
      <c r="N748" s="27">
        <f t="shared" si="22"/>
        <v>25190.2</v>
      </c>
      <c r="O748" s="27">
        <f t="shared" si="23"/>
        <v>-1704.6000000000001</v>
      </c>
    </row>
    <row r="749" spans="1:15" ht="14.45" hidden="1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3042</v>
      </c>
      <c r="F749" s="3" t="s">
        <v>3043</v>
      </c>
      <c r="G749" s="3" t="s">
        <v>3044</v>
      </c>
      <c r="H749" s="28">
        <v>45329</v>
      </c>
      <c r="I749" s="28">
        <v>45352</v>
      </c>
      <c r="J749" s="2">
        <v>3688</v>
      </c>
      <c r="K749" s="28">
        <v>45411</v>
      </c>
      <c r="L749" s="38">
        <v>82</v>
      </c>
      <c r="M749" s="38">
        <v>59</v>
      </c>
      <c r="N749" s="27">
        <f t="shared" si="22"/>
        <v>302416</v>
      </c>
      <c r="O749" s="27">
        <f t="shared" si="23"/>
        <v>217592</v>
      </c>
    </row>
    <row r="750" spans="1:15" ht="14.45" hidden="1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3048</v>
      </c>
      <c r="F750" s="3" t="s">
        <v>3049</v>
      </c>
      <c r="G750" s="3" t="s">
        <v>3050</v>
      </c>
      <c r="H750" s="28">
        <v>45279</v>
      </c>
      <c r="I750" s="28">
        <v>45345</v>
      </c>
      <c r="J750" s="43">
        <v>172</v>
      </c>
      <c r="K750" s="28">
        <v>45434</v>
      </c>
      <c r="L750" s="38">
        <v>155</v>
      </c>
      <c r="M750" s="38">
        <v>89</v>
      </c>
      <c r="N750" s="27">
        <f t="shared" si="22"/>
        <v>26660</v>
      </c>
      <c r="O750" s="27">
        <f t="shared" si="23"/>
        <v>15308</v>
      </c>
    </row>
    <row r="751" spans="1:15" ht="14.45" hidden="1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3052</v>
      </c>
      <c r="F751" s="3" t="s">
        <v>3053</v>
      </c>
      <c r="G751" s="3" t="s">
        <v>3054</v>
      </c>
      <c r="H751" s="28">
        <v>45267</v>
      </c>
      <c r="I751" s="28">
        <v>45417</v>
      </c>
      <c r="J751" s="2">
        <v>3379.86</v>
      </c>
      <c r="K751" s="28">
        <v>45453</v>
      </c>
      <c r="L751" s="38">
        <v>186</v>
      </c>
      <c r="M751" s="38">
        <v>36</v>
      </c>
      <c r="N751" s="27">
        <f t="shared" si="22"/>
        <v>628653.96000000008</v>
      </c>
      <c r="O751" s="27">
        <f t="shared" si="23"/>
        <v>121674.96</v>
      </c>
    </row>
    <row r="752" spans="1:15" ht="14.45" hidden="1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3056</v>
      </c>
      <c r="F752" s="3" t="s">
        <v>3057</v>
      </c>
      <c r="G752" s="3" t="s">
        <v>2896</v>
      </c>
      <c r="H752" s="28">
        <v>45300</v>
      </c>
      <c r="I752" s="28">
        <v>45436</v>
      </c>
      <c r="J752" s="43">
        <v>134.46</v>
      </c>
      <c r="K752" s="28">
        <v>45435</v>
      </c>
      <c r="L752" s="38">
        <v>135</v>
      </c>
      <c r="M752" s="38">
        <v>-1</v>
      </c>
      <c r="N752" s="27">
        <f t="shared" si="22"/>
        <v>18152.100000000002</v>
      </c>
      <c r="O752" s="27">
        <f t="shared" si="23"/>
        <v>-134.46</v>
      </c>
    </row>
    <row r="753" spans="1:15" ht="14.45" hidden="1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3059</v>
      </c>
      <c r="F753" s="3" t="s">
        <v>3060</v>
      </c>
      <c r="G753" s="3" t="s">
        <v>3061</v>
      </c>
      <c r="H753" s="28">
        <v>45534</v>
      </c>
      <c r="I753" s="28">
        <v>45564</v>
      </c>
      <c r="J753" s="43">
        <v>717.48</v>
      </c>
      <c r="K753" s="28">
        <v>45565</v>
      </c>
      <c r="L753" s="38">
        <v>31</v>
      </c>
      <c r="M753" s="38">
        <v>1</v>
      </c>
      <c r="N753" s="27">
        <f t="shared" si="22"/>
        <v>22241.88</v>
      </c>
      <c r="O753" s="27">
        <f t="shared" si="23"/>
        <v>717.48</v>
      </c>
    </row>
    <row r="754" spans="1:15" ht="14.45" hidden="1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3063</v>
      </c>
      <c r="F754" s="3" t="s">
        <v>3064</v>
      </c>
      <c r="G754" s="3" t="s">
        <v>3065</v>
      </c>
      <c r="H754" s="28">
        <v>45301</v>
      </c>
      <c r="I754" s="28">
        <v>45406</v>
      </c>
      <c r="J754" s="43">
        <v>461.79</v>
      </c>
      <c r="K754" s="28">
        <v>45446</v>
      </c>
      <c r="L754" s="38">
        <v>145</v>
      </c>
      <c r="M754" s="38">
        <v>40</v>
      </c>
      <c r="N754" s="27">
        <f t="shared" si="22"/>
        <v>66959.55</v>
      </c>
      <c r="O754" s="27">
        <f t="shared" si="23"/>
        <v>18471.600000000002</v>
      </c>
    </row>
    <row r="755" spans="1:15" ht="14.45" hidden="1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3067</v>
      </c>
      <c r="F755" s="3" t="s">
        <v>3068</v>
      </c>
      <c r="G755" s="3" t="s">
        <v>3069</v>
      </c>
      <c r="H755" s="28">
        <v>45422</v>
      </c>
      <c r="I755" s="28">
        <v>45452</v>
      </c>
      <c r="J755" s="2">
        <v>16001.12</v>
      </c>
      <c r="K755" s="28">
        <v>45565</v>
      </c>
      <c r="L755" s="38">
        <v>143</v>
      </c>
      <c r="M755" s="38">
        <v>113</v>
      </c>
      <c r="N755" s="27">
        <f t="shared" si="22"/>
        <v>2288160.16</v>
      </c>
      <c r="O755" s="27">
        <f t="shared" si="23"/>
        <v>1808126.56</v>
      </c>
    </row>
    <row r="756" spans="1:15" ht="14.45" hidden="1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3071</v>
      </c>
      <c r="F756" s="3" t="s">
        <v>3072</v>
      </c>
      <c r="G756" s="3" t="s">
        <v>3073</v>
      </c>
      <c r="H756" s="28">
        <v>45301</v>
      </c>
      <c r="I756" s="28">
        <v>45351</v>
      </c>
      <c r="J756" s="2">
        <v>4137.21</v>
      </c>
      <c r="K756" s="28">
        <v>45453</v>
      </c>
      <c r="L756" s="38">
        <v>152</v>
      </c>
      <c r="M756" s="38">
        <v>102</v>
      </c>
      <c r="N756" s="27">
        <f t="shared" si="22"/>
        <v>628855.92000000004</v>
      </c>
      <c r="O756" s="27">
        <f t="shared" si="23"/>
        <v>421995.42</v>
      </c>
    </row>
    <row r="757" spans="1:15" ht="14.45" hidden="1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3075</v>
      </c>
      <c r="F757" s="3" t="s">
        <v>3076</v>
      </c>
      <c r="G757" s="3" t="s">
        <v>3077</v>
      </c>
      <c r="H757" s="28">
        <v>45315</v>
      </c>
      <c r="I757" s="28">
        <v>45434</v>
      </c>
      <c r="J757" s="43">
        <v>150.66</v>
      </c>
      <c r="K757" s="28">
        <v>45441</v>
      </c>
      <c r="L757" s="38">
        <v>126</v>
      </c>
      <c r="M757" s="38">
        <v>7</v>
      </c>
      <c r="N757" s="27">
        <f t="shared" si="22"/>
        <v>18983.16</v>
      </c>
      <c r="O757" s="27">
        <f t="shared" si="23"/>
        <v>1054.6199999999999</v>
      </c>
    </row>
    <row r="758" spans="1:15" ht="14.45" hidden="1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3079</v>
      </c>
      <c r="F758" s="3" t="s">
        <v>3080</v>
      </c>
      <c r="G758" s="3" t="s">
        <v>3081</v>
      </c>
      <c r="H758" s="28">
        <v>45320</v>
      </c>
      <c r="I758" s="28">
        <v>45449</v>
      </c>
      <c r="J758" s="2">
        <v>18128.14</v>
      </c>
      <c r="K758" s="28">
        <v>45439</v>
      </c>
      <c r="L758" s="38">
        <v>119</v>
      </c>
      <c r="M758" s="38">
        <v>-10</v>
      </c>
      <c r="N758" s="27">
        <f t="shared" si="22"/>
        <v>2157248.66</v>
      </c>
      <c r="O758" s="27">
        <f t="shared" si="23"/>
        <v>-181281.4</v>
      </c>
    </row>
    <row r="759" spans="1:15" ht="14.45" hidden="1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3083</v>
      </c>
      <c r="F759" s="3" t="s">
        <v>3084</v>
      </c>
      <c r="G759" s="3" t="s">
        <v>3085</v>
      </c>
      <c r="H759" s="28">
        <v>45345</v>
      </c>
      <c r="I759" s="28">
        <v>45375</v>
      </c>
      <c r="J759" s="2">
        <v>12695</v>
      </c>
      <c r="K759" s="28">
        <v>45428</v>
      </c>
      <c r="L759" s="38">
        <v>83</v>
      </c>
      <c r="M759" s="38">
        <v>53</v>
      </c>
      <c r="N759" s="27">
        <f t="shared" si="22"/>
        <v>1053685</v>
      </c>
      <c r="O759" s="27">
        <f t="shared" si="23"/>
        <v>672835</v>
      </c>
    </row>
    <row r="760" spans="1:15" ht="14.45" hidden="1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3087</v>
      </c>
      <c r="F760" s="3" t="s">
        <v>2345</v>
      </c>
      <c r="G760" s="3" t="s">
        <v>3088</v>
      </c>
      <c r="H760" s="28">
        <v>45294</v>
      </c>
      <c r="I760" s="28">
        <v>45436</v>
      </c>
      <c r="J760" s="43">
        <v>23.38</v>
      </c>
      <c r="K760" s="28">
        <v>45427</v>
      </c>
      <c r="L760" s="38">
        <v>133</v>
      </c>
      <c r="M760" s="38">
        <v>-9</v>
      </c>
      <c r="N760" s="27">
        <f t="shared" si="22"/>
        <v>3109.54</v>
      </c>
      <c r="O760" s="27">
        <f t="shared" si="23"/>
        <v>-210.42</v>
      </c>
    </row>
    <row r="761" spans="1:15" ht="14.45" hidden="1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3090</v>
      </c>
      <c r="F761" s="3" t="s">
        <v>3091</v>
      </c>
      <c r="G761" s="3" t="s">
        <v>3092</v>
      </c>
      <c r="H761" s="28">
        <v>45376</v>
      </c>
      <c r="I761" s="28">
        <v>45406</v>
      </c>
      <c r="J761" s="2">
        <v>1373.76</v>
      </c>
      <c r="K761" s="28">
        <v>45565</v>
      </c>
      <c r="L761" s="38">
        <v>189</v>
      </c>
      <c r="M761" s="38">
        <v>159</v>
      </c>
      <c r="N761" s="27">
        <f t="shared" si="22"/>
        <v>259640.63999999998</v>
      </c>
      <c r="O761" s="27">
        <f t="shared" si="23"/>
        <v>218427.84</v>
      </c>
    </row>
    <row r="762" spans="1:15" ht="14.45" hidden="1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3094</v>
      </c>
      <c r="F762" s="3" t="s">
        <v>3095</v>
      </c>
      <c r="G762" s="3" t="s">
        <v>3096</v>
      </c>
      <c r="H762" s="28">
        <v>45434</v>
      </c>
      <c r="I762" s="28">
        <v>45464</v>
      </c>
      <c r="J762" s="2">
        <v>1410.75</v>
      </c>
      <c r="K762" s="28">
        <v>45565</v>
      </c>
      <c r="L762" s="38">
        <v>131</v>
      </c>
      <c r="M762" s="38">
        <v>101</v>
      </c>
      <c r="N762" s="27">
        <f t="shared" si="22"/>
        <v>184808.25</v>
      </c>
      <c r="O762" s="27">
        <f t="shared" si="23"/>
        <v>142485.75</v>
      </c>
    </row>
    <row r="763" spans="1:15" ht="14.45" hidden="1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3100</v>
      </c>
      <c r="F763" s="3" t="s">
        <v>2651</v>
      </c>
      <c r="G763" s="3" t="s">
        <v>3101</v>
      </c>
      <c r="H763" s="28">
        <v>45300</v>
      </c>
      <c r="I763" s="28">
        <v>45330</v>
      </c>
      <c r="J763" s="43">
        <v>152</v>
      </c>
      <c r="K763" s="28">
        <v>45448</v>
      </c>
      <c r="L763" s="38">
        <v>148</v>
      </c>
      <c r="M763" s="38">
        <v>118</v>
      </c>
      <c r="N763" s="27">
        <f t="shared" si="22"/>
        <v>22496</v>
      </c>
      <c r="O763" s="27">
        <f t="shared" si="23"/>
        <v>17936</v>
      </c>
    </row>
    <row r="764" spans="1:15" ht="14.45" hidden="1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3103</v>
      </c>
      <c r="F764" s="3" t="s">
        <v>3104</v>
      </c>
      <c r="G764" s="3" t="s">
        <v>3105</v>
      </c>
      <c r="H764" s="28">
        <v>45304</v>
      </c>
      <c r="I764" s="28">
        <v>45351</v>
      </c>
      <c r="J764" s="43">
        <v>66.209999999999994</v>
      </c>
      <c r="K764" s="28">
        <v>45314</v>
      </c>
      <c r="L764" s="38">
        <v>10</v>
      </c>
      <c r="M764" s="38">
        <v>-37</v>
      </c>
      <c r="N764" s="27">
        <f t="shared" si="22"/>
        <v>662.09999999999991</v>
      </c>
      <c r="O764" s="27">
        <f t="shared" si="23"/>
        <v>-2449.77</v>
      </c>
    </row>
    <row r="765" spans="1:15" ht="14.45" hidden="1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3107</v>
      </c>
      <c r="F765" s="3" t="s">
        <v>3108</v>
      </c>
      <c r="G765" s="3" t="s">
        <v>3096</v>
      </c>
      <c r="H765" s="28">
        <v>45330</v>
      </c>
      <c r="I765" s="28">
        <v>45360</v>
      </c>
      <c r="J765" s="2">
        <v>1410.75</v>
      </c>
      <c r="K765" s="28">
        <v>45565</v>
      </c>
      <c r="L765" s="38">
        <v>235</v>
      </c>
      <c r="M765" s="38">
        <v>205</v>
      </c>
      <c r="N765" s="27">
        <f t="shared" si="22"/>
        <v>331526.25</v>
      </c>
      <c r="O765" s="27">
        <f t="shared" si="23"/>
        <v>289203.75</v>
      </c>
    </row>
    <row r="766" spans="1:15" ht="14.45" hidden="1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3110</v>
      </c>
      <c r="F766" s="3" t="s">
        <v>3111</v>
      </c>
      <c r="G766" s="3" t="s">
        <v>3112</v>
      </c>
      <c r="H766" s="28">
        <v>45330</v>
      </c>
      <c r="I766" s="28">
        <v>45360</v>
      </c>
      <c r="J766" s="43">
        <v>896.94</v>
      </c>
      <c r="K766" s="28">
        <v>45565</v>
      </c>
      <c r="L766" s="38">
        <v>235</v>
      </c>
      <c r="M766" s="38">
        <v>205</v>
      </c>
      <c r="N766" s="27">
        <f t="shared" si="22"/>
        <v>210780.90000000002</v>
      </c>
      <c r="O766" s="27">
        <f t="shared" si="23"/>
        <v>183872.7</v>
      </c>
    </row>
    <row r="767" spans="1:15" ht="14.45" hidden="1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3116</v>
      </c>
      <c r="F767" s="3" t="s">
        <v>3117</v>
      </c>
      <c r="G767" s="3" t="s">
        <v>3118</v>
      </c>
      <c r="H767" s="28">
        <v>45400</v>
      </c>
      <c r="I767" s="28">
        <v>45430</v>
      </c>
      <c r="J767" s="2">
        <v>4995</v>
      </c>
      <c r="K767" s="28">
        <v>45460</v>
      </c>
      <c r="L767" s="38">
        <v>60</v>
      </c>
      <c r="M767" s="38">
        <v>30</v>
      </c>
      <c r="N767" s="27">
        <f t="shared" si="22"/>
        <v>299700</v>
      </c>
      <c r="O767" s="27">
        <f t="shared" si="23"/>
        <v>149850</v>
      </c>
    </row>
    <row r="768" spans="1:15" ht="14.45" hidden="1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3120</v>
      </c>
      <c r="F768" s="3" t="s">
        <v>3121</v>
      </c>
      <c r="G768" s="3" t="s">
        <v>3112</v>
      </c>
      <c r="H768" s="28">
        <v>45434</v>
      </c>
      <c r="I768" s="28">
        <v>45464</v>
      </c>
      <c r="J768" s="43">
        <v>896.94</v>
      </c>
      <c r="K768" s="28">
        <v>45565</v>
      </c>
      <c r="L768" s="38">
        <v>131</v>
      </c>
      <c r="M768" s="38">
        <v>101</v>
      </c>
      <c r="N768" s="27">
        <f t="shared" si="22"/>
        <v>117499.14000000001</v>
      </c>
      <c r="O768" s="27">
        <f t="shared" si="23"/>
        <v>90590.94</v>
      </c>
    </row>
    <row r="769" spans="1:15" ht="14.45" hidden="1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3123</v>
      </c>
      <c r="F769" s="3" t="s">
        <v>3124</v>
      </c>
      <c r="G769" s="3" t="s">
        <v>3125</v>
      </c>
      <c r="H769" s="28">
        <v>45311</v>
      </c>
      <c r="I769" s="28">
        <v>45436</v>
      </c>
      <c r="J769" s="43">
        <v>717.5</v>
      </c>
      <c r="K769" s="28">
        <v>45439</v>
      </c>
      <c r="L769" s="38">
        <v>128</v>
      </c>
      <c r="M769" s="38">
        <v>3</v>
      </c>
      <c r="N769" s="27">
        <f t="shared" si="22"/>
        <v>91840</v>
      </c>
      <c r="O769" s="27">
        <f t="shared" si="23"/>
        <v>2152.5</v>
      </c>
    </row>
    <row r="770" spans="1:15" ht="14.45" hidden="1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3127</v>
      </c>
      <c r="F770" s="3" t="s">
        <v>3128</v>
      </c>
      <c r="G770" s="3" t="s">
        <v>2826</v>
      </c>
      <c r="H770" s="28">
        <v>45481</v>
      </c>
      <c r="I770" s="28">
        <v>45512</v>
      </c>
      <c r="J770" s="43">
        <v>604.79</v>
      </c>
      <c r="K770" s="28">
        <v>45497</v>
      </c>
      <c r="L770" s="38">
        <v>16</v>
      </c>
      <c r="M770" s="38">
        <v>-15</v>
      </c>
      <c r="N770" s="27">
        <f t="shared" si="22"/>
        <v>9676.64</v>
      </c>
      <c r="O770" s="27">
        <f t="shared" si="23"/>
        <v>-9071.8499999999985</v>
      </c>
    </row>
    <row r="771" spans="1:15" ht="14.45" hidden="1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3130</v>
      </c>
      <c r="F771" s="3" t="s">
        <v>3131</v>
      </c>
      <c r="G771" s="3" t="s">
        <v>3132</v>
      </c>
      <c r="H771" s="28">
        <v>45355</v>
      </c>
      <c r="I771" s="28">
        <v>45436</v>
      </c>
      <c r="J771" s="43">
        <v>528.77</v>
      </c>
      <c r="K771" s="28">
        <v>45439</v>
      </c>
      <c r="L771" s="38">
        <v>84</v>
      </c>
      <c r="M771" s="38">
        <v>3</v>
      </c>
      <c r="N771" s="27">
        <f t="shared" si="22"/>
        <v>44416.68</v>
      </c>
      <c r="O771" s="27">
        <f t="shared" si="23"/>
        <v>1586.31</v>
      </c>
    </row>
    <row r="772" spans="1:15" ht="14.45" hidden="1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3134</v>
      </c>
      <c r="F772" s="3" t="s">
        <v>3135</v>
      </c>
      <c r="G772" s="3" t="s">
        <v>3136</v>
      </c>
      <c r="H772" s="28">
        <v>45355</v>
      </c>
      <c r="I772" s="28">
        <v>45436</v>
      </c>
      <c r="J772" s="43">
        <v>582.46</v>
      </c>
      <c r="K772" s="28">
        <v>45439</v>
      </c>
      <c r="L772" s="38">
        <v>84</v>
      </c>
      <c r="M772" s="38">
        <v>3</v>
      </c>
      <c r="N772" s="27">
        <f t="shared" si="22"/>
        <v>48926.64</v>
      </c>
      <c r="O772" s="27">
        <f t="shared" si="23"/>
        <v>1747.38</v>
      </c>
    </row>
    <row r="773" spans="1:15" ht="14.45" hidden="1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3138</v>
      </c>
      <c r="F773" s="3" t="s">
        <v>3139</v>
      </c>
      <c r="G773" s="3" t="s">
        <v>2635</v>
      </c>
      <c r="H773" s="28">
        <v>45507</v>
      </c>
      <c r="I773" s="28">
        <v>45537</v>
      </c>
      <c r="J773" s="2">
        <v>2800</v>
      </c>
      <c r="K773" s="28">
        <v>45525</v>
      </c>
      <c r="L773" s="38">
        <v>18</v>
      </c>
      <c r="M773" s="38">
        <v>-12</v>
      </c>
      <c r="N773" s="27">
        <f t="shared" si="22"/>
        <v>50400</v>
      </c>
      <c r="O773" s="27">
        <f t="shared" si="23"/>
        <v>-33600</v>
      </c>
    </row>
    <row r="774" spans="1:15" ht="14.45" hidden="1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3141</v>
      </c>
      <c r="F774" s="3" t="s">
        <v>3142</v>
      </c>
      <c r="G774" s="3" t="s">
        <v>2904</v>
      </c>
      <c r="H774" s="28">
        <v>45307</v>
      </c>
      <c r="I774" s="28">
        <v>45353</v>
      </c>
      <c r="J774" s="43">
        <v>162.99</v>
      </c>
      <c r="K774" s="28">
        <v>45365</v>
      </c>
      <c r="L774" s="38">
        <v>58</v>
      </c>
      <c r="M774" s="38">
        <v>12</v>
      </c>
      <c r="N774" s="27">
        <f t="shared" si="22"/>
        <v>9453.42</v>
      </c>
      <c r="O774" s="27">
        <f t="shared" si="23"/>
        <v>1955.88</v>
      </c>
    </row>
    <row r="775" spans="1:15" ht="14.45" hidden="1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3144</v>
      </c>
      <c r="F775" s="3" t="s">
        <v>3145</v>
      </c>
      <c r="G775" s="3" t="s">
        <v>3146</v>
      </c>
      <c r="H775" s="28">
        <v>45481</v>
      </c>
      <c r="I775" s="28">
        <v>45511</v>
      </c>
      <c r="J775" s="2">
        <v>1235.52</v>
      </c>
      <c r="K775" s="28">
        <v>45565</v>
      </c>
      <c r="L775" s="38">
        <v>84</v>
      </c>
      <c r="M775" s="38">
        <v>54</v>
      </c>
      <c r="N775" s="27">
        <f t="shared" ref="N775:N838" si="24">J775*L775</f>
        <v>103783.67999999999</v>
      </c>
      <c r="O775" s="27">
        <f t="shared" ref="O775:O838" si="25">J775*M775</f>
        <v>66718.080000000002</v>
      </c>
    </row>
    <row r="776" spans="1:15" ht="14.45" hidden="1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3148</v>
      </c>
      <c r="F776" s="3" t="s">
        <v>3149</v>
      </c>
      <c r="G776" s="3" t="s">
        <v>3150</v>
      </c>
      <c r="H776" s="28">
        <v>45489</v>
      </c>
      <c r="I776" s="28">
        <v>45519</v>
      </c>
      <c r="J776" s="2">
        <v>668061.25</v>
      </c>
      <c r="K776" s="28">
        <v>45533</v>
      </c>
      <c r="L776" s="38">
        <v>44</v>
      </c>
      <c r="M776" s="38">
        <v>14</v>
      </c>
      <c r="N776" s="27">
        <f t="shared" si="24"/>
        <v>29394695</v>
      </c>
      <c r="O776" s="27">
        <f t="shared" si="25"/>
        <v>9352857.5</v>
      </c>
    </row>
    <row r="777" spans="1:15" ht="14.45" hidden="1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3152</v>
      </c>
      <c r="F777" s="3" t="s">
        <v>3153</v>
      </c>
      <c r="G777" s="3" t="s">
        <v>3154</v>
      </c>
      <c r="H777" s="28">
        <v>45534</v>
      </c>
      <c r="I777" s="28">
        <v>45564</v>
      </c>
      <c r="J777" s="43">
        <v>785.15</v>
      </c>
      <c r="K777" s="28">
        <v>45565</v>
      </c>
      <c r="L777" s="38">
        <v>31</v>
      </c>
      <c r="M777" s="38">
        <v>1</v>
      </c>
      <c r="N777" s="27">
        <f t="shared" si="24"/>
        <v>24339.649999999998</v>
      </c>
      <c r="O777" s="27">
        <f t="shared" si="25"/>
        <v>785.15</v>
      </c>
    </row>
    <row r="778" spans="1:15" ht="14.45" hidden="1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3156</v>
      </c>
      <c r="F778" s="3" t="s">
        <v>3157</v>
      </c>
      <c r="G778" s="3" t="s">
        <v>3158</v>
      </c>
      <c r="H778" s="28">
        <v>45435</v>
      </c>
      <c r="I778" s="28">
        <v>45465</v>
      </c>
      <c r="J778" s="2">
        <v>8629.9599999999991</v>
      </c>
      <c r="K778" s="28">
        <v>45565</v>
      </c>
      <c r="L778" s="38">
        <v>130</v>
      </c>
      <c r="M778" s="38">
        <v>100</v>
      </c>
      <c r="N778" s="27">
        <f t="shared" si="24"/>
        <v>1121894.7999999998</v>
      </c>
      <c r="O778" s="27">
        <f t="shared" si="25"/>
        <v>862995.99999999988</v>
      </c>
    </row>
    <row r="779" spans="1:15" ht="14.45" hidden="1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3160</v>
      </c>
      <c r="F779" s="3" t="s">
        <v>3161</v>
      </c>
      <c r="G779" s="3" t="s">
        <v>2818</v>
      </c>
      <c r="H779" s="28">
        <v>45434</v>
      </c>
      <c r="I779" s="28">
        <v>45464</v>
      </c>
      <c r="J779" s="2">
        <v>3433.32</v>
      </c>
      <c r="K779" s="28">
        <v>45565</v>
      </c>
      <c r="L779" s="38">
        <v>131</v>
      </c>
      <c r="M779" s="38">
        <v>101</v>
      </c>
      <c r="N779" s="27">
        <f t="shared" si="24"/>
        <v>449764.92000000004</v>
      </c>
      <c r="O779" s="27">
        <f t="shared" si="25"/>
        <v>346765.32</v>
      </c>
    </row>
    <row r="780" spans="1:15" ht="14.45" hidden="1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3163</v>
      </c>
      <c r="F780" s="3" t="s">
        <v>3164</v>
      </c>
      <c r="G780" s="3" t="s">
        <v>2814</v>
      </c>
      <c r="H780" s="28">
        <v>45434</v>
      </c>
      <c r="I780" s="28">
        <v>45464</v>
      </c>
      <c r="J780" s="2">
        <v>1384.02</v>
      </c>
      <c r="K780" s="28">
        <v>45565</v>
      </c>
      <c r="L780" s="38">
        <v>131</v>
      </c>
      <c r="M780" s="38">
        <v>101</v>
      </c>
      <c r="N780" s="27">
        <f t="shared" si="24"/>
        <v>181306.62</v>
      </c>
      <c r="O780" s="27">
        <f t="shared" si="25"/>
        <v>139786.01999999999</v>
      </c>
    </row>
    <row r="781" spans="1:15" ht="14.45" hidden="1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3166</v>
      </c>
      <c r="F781" s="3" t="s">
        <v>3167</v>
      </c>
      <c r="G781" s="3" t="s">
        <v>3168</v>
      </c>
      <c r="H781" s="28">
        <v>45391</v>
      </c>
      <c r="I781" s="28">
        <v>45421</v>
      </c>
      <c r="J781" s="2">
        <v>1136.26</v>
      </c>
      <c r="K781" s="28">
        <v>45565</v>
      </c>
      <c r="L781" s="38">
        <v>174</v>
      </c>
      <c r="M781" s="38">
        <v>144</v>
      </c>
      <c r="N781" s="27">
        <f t="shared" si="24"/>
        <v>197709.24</v>
      </c>
      <c r="O781" s="27">
        <f t="shared" si="25"/>
        <v>163621.44</v>
      </c>
    </row>
    <row r="782" spans="1:15" ht="14.45" hidden="1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3170</v>
      </c>
      <c r="F782" s="3" t="s">
        <v>3171</v>
      </c>
      <c r="G782" s="3" t="s">
        <v>3172</v>
      </c>
      <c r="H782" s="28">
        <v>45449</v>
      </c>
      <c r="I782" s="28">
        <v>45479</v>
      </c>
      <c r="J782" s="2">
        <v>2378.9699999999998</v>
      </c>
      <c r="K782" s="28">
        <v>45565</v>
      </c>
      <c r="L782" s="38">
        <v>116</v>
      </c>
      <c r="M782" s="38">
        <v>86</v>
      </c>
      <c r="N782" s="27">
        <f t="shared" si="24"/>
        <v>275960.51999999996</v>
      </c>
      <c r="O782" s="27">
        <f t="shared" si="25"/>
        <v>204591.41999999998</v>
      </c>
    </row>
    <row r="783" spans="1:15" ht="14.45" hidden="1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3174</v>
      </c>
      <c r="F783" s="3" t="s">
        <v>3175</v>
      </c>
      <c r="G783" s="3" t="s">
        <v>3176</v>
      </c>
      <c r="H783" s="28">
        <v>45406</v>
      </c>
      <c r="I783" s="28">
        <v>45436</v>
      </c>
      <c r="J783" s="2">
        <v>2366.9699999999998</v>
      </c>
      <c r="K783" s="28">
        <v>45565</v>
      </c>
      <c r="L783" s="38">
        <v>159</v>
      </c>
      <c r="M783" s="38">
        <v>129</v>
      </c>
      <c r="N783" s="27">
        <f t="shared" si="24"/>
        <v>376348.23</v>
      </c>
      <c r="O783" s="27">
        <f t="shared" si="25"/>
        <v>305339.12999999995</v>
      </c>
    </row>
    <row r="784" spans="1:15" ht="14.45" hidden="1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3178</v>
      </c>
      <c r="F784" s="3" t="s">
        <v>2410</v>
      </c>
      <c r="G784" s="3" t="s">
        <v>3179</v>
      </c>
      <c r="H784" s="28">
        <v>45300</v>
      </c>
      <c r="I784" s="28">
        <v>45436</v>
      </c>
      <c r="J784" s="43">
        <v>113.55</v>
      </c>
      <c r="K784" s="28">
        <v>45435</v>
      </c>
      <c r="L784" s="38">
        <v>135</v>
      </c>
      <c r="M784" s="38">
        <v>-1</v>
      </c>
      <c r="N784" s="27">
        <f t="shared" si="24"/>
        <v>15329.25</v>
      </c>
      <c r="O784" s="27">
        <f t="shared" si="25"/>
        <v>-113.55</v>
      </c>
    </row>
    <row r="785" spans="1:15" ht="14.45" hidden="1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3181</v>
      </c>
      <c r="F785" s="3" t="s">
        <v>3182</v>
      </c>
      <c r="G785" s="3" t="s">
        <v>3183</v>
      </c>
      <c r="H785" s="28">
        <v>45398</v>
      </c>
      <c r="I785" s="28">
        <v>45465</v>
      </c>
      <c r="J785" s="43">
        <v>52</v>
      </c>
      <c r="K785" s="28">
        <v>45525</v>
      </c>
      <c r="L785" s="38">
        <v>127</v>
      </c>
      <c r="M785" s="38">
        <v>60</v>
      </c>
      <c r="N785" s="27">
        <f t="shared" si="24"/>
        <v>6604</v>
      </c>
      <c r="O785" s="27">
        <f t="shared" si="25"/>
        <v>3120</v>
      </c>
    </row>
    <row r="786" spans="1:15" ht="14.45" hidden="1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3185</v>
      </c>
      <c r="F786" s="3" t="s">
        <v>3186</v>
      </c>
      <c r="G786" s="3" t="s">
        <v>3187</v>
      </c>
      <c r="H786" s="28">
        <v>45511</v>
      </c>
      <c r="I786" s="28">
        <v>45541</v>
      </c>
      <c r="J786" s="2">
        <v>1100</v>
      </c>
      <c r="K786" s="28">
        <v>45565</v>
      </c>
      <c r="L786" s="38">
        <v>54</v>
      </c>
      <c r="M786" s="38">
        <v>24</v>
      </c>
      <c r="N786" s="27">
        <f t="shared" si="24"/>
        <v>59400</v>
      </c>
      <c r="O786" s="27">
        <f t="shared" si="25"/>
        <v>26400</v>
      </c>
    </row>
    <row r="787" spans="1:15" ht="14.45" hidden="1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3191</v>
      </c>
      <c r="F787" s="3" t="s">
        <v>3192</v>
      </c>
      <c r="G787" s="3" t="s">
        <v>103</v>
      </c>
      <c r="H787" s="28">
        <v>45545</v>
      </c>
      <c r="I787" s="28">
        <v>45576</v>
      </c>
      <c r="J787" s="43">
        <v>400</v>
      </c>
      <c r="K787" s="28">
        <v>45562</v>
      </c>
      <c r="L787" s="38">
        <v>17</v>
      </c>
      <c r="M787" s="38">
        <v>-14</v>
      </c>
      <c r="N787" s="27">
        <f t="shared" si="24"/>
        <v>6800</v>
      </c>
      <c r="O787" s="27">
        <f t="shared" si="25"/>
        <v>-5600</v>
      </c>
    </row>
    <row r="788" spans="1:15" ht="14.45" hidden="1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3194</v>
      </c>
      <c r="F788" s="3" t="s">
        <v>3195</v>
      </c>
      <c r="G788" s="3" t="s">
        <v>2858</v>
      </c>
      <c r="H788" s="28">
        <v>45335</v>
      </c>
      <c r="I788" s="28">
        <v>45360</v>
      </c>
      <c r="J788" s="43">
        <v>241.77</v>
      </c>
      <c r="K788" s="28">
        <v>45398</v>
      </c>
      <c r="L788" s="38">
        <v>63</v>
      </c>
      <c r="M788" s="38">
        <v>38</v>
      </c>
      <c r="N788" s="27">
        <f t="shared" si="24"/>
        <v>15231.51</v>
      </c>
      <c r="O788" s="27">
        <f t="shared" si="25"/>
        <v>9187.26</v>
      </c>
    </row>
    <row r="789" spans="1:15" ht="14.45" hidden="1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3197</v>
      </c>
      <c r="F789" s="3" t="s">
        <v>3198</v>
      </c>
      <c r="G789" s="3" t="s">
        <v>2838</v>
      </c>
      <c r="H789" s="28">
        <v>45310</v>
      </c>
      <c r="I789" s="28">
        <v>45436</v>
      </c>
      <c r="J789" s="43">
        <v>884.89</v>
      </c>
      <c r="K789" s="28">
        <v>45439</v>
      </c>
      <c r="L789" s="38">
        <v>129</v>
      </c>
      <c r="M789" s="38">
        <v>3</v>
      </c>
      <c r="N789" s="27">
        <f t="shared" si="24"/>
        <v>114150.81</v>
      </c>
      <c r="O789" s="27">
        <f t="shared" si="25"/>
        <v>2654.67</v>
      </c>
    </row>
    <row r="790" spans="1:15" ht="14.45" hidden="1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3200</v>
      </c>
      <c r="F790" s="3" t="s">
        <v>3201</v>
      </c>
      <c r="G790" s="3" t="s">
        <v>3202</v>
      </c>
      <c r="H790" s="28">
        <v>45348</v>
      </c>
      <c r="I790" s="28">
        <v>45428</v>
      </c>
      <c r="J790" s="43">
        <v>1.46</v>
      </c>
      <c r="K790" s="28">
        <v>45411</v>
      </c>
      <c r="L790" s="38">
        <v>63</v>
      </c>
      <c r="M790" s="38">
        <v>-17</v>
      </c>
      <c r="N790" s="27">
        <f t="shared" si="24"/>
        <v>91.98</v>
      </c>
      <c r="O790" s="27">
        <f t="shared" si="25"/>
        <v>-24.82</v>
      </c>
    </row>
    <row r="791" spans="1:15" ht="14.45" hidden="1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3206</v>
      </c>
      <c r="F791" s="3" t="s">
        <v>3207</v>
      </c>
      <c r="G791" s="3" t="s">
        <v>3208</v>
      </c>
      <c r="H791" s="28">
        <v>45514</v>
      </c>
      <c r="I791" s="28">
        <v>45544</v>
      </c>
      <c r="J791" s="2">
        <v>19386.77</v>
      </c>
      <c r="K791" s="28">
        <v>45539</v>
      </c>
      <c r="L791" s="38">
        <v>25</v>
      </c>
      <c r="M791" s="38">
        <v>-5</v>
      </c>
      <c r="N791" s="27">
        <f t="shared" si="24"/>
        <v>484669.25</v>
      </c>
      <c r="O791" s="27">
        <f t="shared" si="25"/>
        <v>-96933.85</v>
      </c>
    </row>
    <row r="792" spans="1:15" ht="14.45" hidden="1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3210</v>
      </c>
      <c r="F792" s="3" t="s">
        <v>3211</v>
      </c>
      <c r="G792" s="3" t="s">
        <v>3212</v>
      </c>
      <c r="H792" s="28">
        <v>45301</v>
      </c>
      <c r="I792" s="28">
        <v>45351</v>
      </c>
      <c r="J792" s="2">
        <v>4413.42</v>
      </c>
      <c r="K792" s="28">
        <v>45453</v>
      </c>
      <c r="L792" s="38">
        <v>152</v>
      </c>
      <c r="M792" s="38">
        <v>102</v>
      </c>
      <c r="N792" s="27">
        <f t="shared" si="24"/>
        <v>670839.84</v>
      </c>
      <c r="O792" s="27">
        <f t="shared" si="25"/>
        <v>450168.84</v>
      </c>
    </row>
    <row r="793" spans="1:15" ht="14.45" hidden="1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3214</v>
      </c>
      <c r="F793" s="3" t="s">
        <v>3215</v>
      </c>
      <c r="G793" s="3" t="s">
        <v>3216</v>
      </c>
      <c r="H793" s="28">
        <v>45497</v>
      </c>
      <c r="I793" s="28">
        <v>45527</v>
      </c>
      <c r="J793" s="2">
        <v>7000</v>
      </c>
      <c r="K793" s="28">
        <v>45520</v>
      </c>
      <c r="L793" s="38">
        <v>23</v>
      </c>
      <c r="M793" s="38">
        <v>-7</v>
      </c>
      <c r="N793" s="27">
        <f t="shared" si="24"/>
        <v>161000</v>
      </c>
      <c r="O793" s="27">
        <f t="shared" si="25"/>
        <v>-49000</v>
      </c>
    </row>
    <row r="794" spans="1:15" ht="14.45" hidden="1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3218</v>
      </c>
      <c r="F794" s="3" t="s">
        <v>3219</v>
      </c>
      <c r="G794" s="3" t="s">
        <v>3220</v>
      </c>
      <c r="H794" s="28">
        <v>45310</v>
      </c>
      <c r="I794" s="28">
        <v>45436</v>
      </c>
      <c r="J794" s="43">
        <v>750.07</v>
      </c>
      <c r="K794" s="28">
        <v>45439</v>
      </c>
      <c r="L794" s="38">
        <v>129</v>
      </c>
      <c r="M794" s="38">
        <v>3</v>
      </c>
      <c r="N794" s="27">
        <f t="shared" si="24"/>
        <v>96759.030000000013</v>
      </c>
      <c r="O794" s="27">
        <f t="shared" si="25"/>
        <v>2250.21</v>
      </c>
    </row>
    <row r="795" spans="1:15" ht="14.45" hidden="1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3222</v>
      </c>
      <c r="F795" s="3" t="s">
        <v>3223</v>
      </c>
      <c r="G795" s="3" t="s">
        <v>3224</v>
      </c>
      <c r="H795" s="28">
        <v>45405</v>
      </c>
      <c r="I795" s="28">
        <v>45465</v>
      </c>
      <c r="J795" s="2">
        <v>16666.16</v>
      </c>
      <c r="K795" s="28">
        <v>45441</v>
      </c>
      <c r="L795" s="38">
        <v>36</v>
      </c>
      <c r="M795" s="38">
        <v>-24</v>
      </c>
      <c r="N795" s="27">
        <f t="shared" si="24"/>
        <v>599981.76</v>
      </c>
      <c r="O795" s="27">
        <f t="shared" si="25"/>
        <v>-399987.83999999997</v>
      </c>
    </row>
    <row r="796" spans="1:15" ht="14.45" hidden="1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3226</v>
      </c>
      <c r="F796" s="3" t="s">
        <v>3227</v>
      </c>
      <c r="G796" s="3" t="s">
        <v>3228</v>
      </c>
      <c r="H796" s="28">
        <v>45350</v>
      </c>
      <c r="I796" s="28">
        <v>45380</v>
      </c>
      <c r="J796" s="43">
        <v>583.44000000000005</v>
      </c>
      <c r="K796" s="28">
        <v>45565</v>
      </c>
      <c r="L796" s="38">
        <v>215</v>
      </c>
      <c r="M796" s="38">
        <v>185</v>
      </c>
      <c r="N796" s="27">
        <f t="shared" si="24"/>
        <v>125439.6</v>
      </c>
      <c r="O796" s="27">
        <f t="shared" si="25"/>
        <v>107936.40000000001</v>
      </c>
    </row>
    <row r="797" spans="1:15" ht="14.45" hidden="1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3230</v>
      </c>
      <c r="F797" s="3" t="s">
        <v>3231</v>
      </c>
      <c r="G797" s="3" t="s">
        <v>3232</v>
      </c>
      <c r="H797" s="28">
        <v>45294</v>
      </c>
      <c r="I797" s="28">
        <v>45436</v>
      </c>
      <c r="J797" s="43">
        <v>145.49</v>
      </c>
      <c r="K797" s="28">
        <v>45427</v>
      </c>
      <c r="L797" s="38">
        <v>133</v>
      </c>
      <c r="M797" s="38">
        <v>-9</v>
      </c>
      <c r="N797" s="27">
        <f t="shared" si="24"/>
        <v>19350.170000000002</v>
      </c>
      <c r="O797" s="27">
        <f t="shared" si="25"/>
        <v>-1309.4100000000001</v>
      </c>
    </row>
    <row r="798" spans="1:15" ht="14.45" hidden="1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3234</v>
      </c>
      <c r="F798" s="3" t="s">
        <v>3235</v>
      </c>
      <c r="G798" s="3" t="s">
        <v>3236</v>
      </c>
      <c r="H798" s="28">
        <v>45393</v>
      </c>
      <c r="I798" s="28">
        <v>45423</v>
      </c>
      <c r="J798" s="43">
        <v>266.64</v>
      </c>
      <c r="K798" s="28">
        <v>45555</v>
      </c>
      <c r="L798" s="38">
        <v>162</v>
      </c>
      <c r="M798" s="38">
        <v>132</v>
      </c>
      <c r="N798" s="27">
        <f t="shared" si="24"/>
        <v>43195.68</v>
      </c>
      <c r="O798" s="27">
        <f t="shared" si="25"/>
        <v>35196.479999999996</v>
      </c>
    </row>
    <row r="799" spans="1:15" ht="14.45" hidden="1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3238</v>
      </c>
      <c r="F799" s="3" t="s">
        <v>3239</v>
      </c>
      <c r="G799" s="3" t="s">
        <v>3240</v>
      </c>
      <c r="H799" s="28">
        <v>45439</v>
      </c>
      <c r="I799" s="28">
        <v>45469</v>
      </c>
      <c r="J799" s="43">
        <v>17.72</v>
      </c>
      <c r="K799" s="28">
        <v>45565</v>
      </c>
      <c r="L799" s="38">
        <v>126</v>
      </c>
      <c r="M799" s="38">
        <v>96</v>
      </c>
      <c r="N799" s="27">
        <f t="shared" si="24"/>
        <v>2232.7199999999998</v>
      </c>
      <c r="O799" s="27">
        <f t="shared" si="25"/>
        <v>1701.12</v>
      </c>
    </row>
    <row r="800" spans="1:15" ht="14.45" hidden="1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3244</v>
      </c>
      <c r="F800" s="3" t="s">
        <v>3245</v>
      </c>
      <c r="G800" s="3" t="s">
        <v>3246</v>
      </c>
      <c r="H800" s="28">
        <v>45281</v>
      </c>
      <c r="I800" s="28">
        <v>45434</v>
      </c>
      <c r="J800" s="2">
        <v>1351.21</v>
      </c>
      <c r="K800" s="28">
        <v>45422</v>
      </c>
      <c r="L800" s="38">
        <v>141</v>
      </c>
      <c r="M800" s="38">
        <v>-12</v>
      </c>
      <c r="N800" s="27">
        <f t="shared" si="24"/>
        <v>190520.61000000002</v>
      </c>
      <c r="O800" s="27">
        <f t="shared" si="25"/>
        <v>-16214.52</v>
      </c>
    </row>
    <row r="801" spans="1:15" ht="14.45" hidden="1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3248</v>
      </c>
      <c r="F801" s="3" t="s">
        <v>3249</v>
      </c>
      <c r="G801" s="3" t="s">
        <v>3250</v>
      </c>
      <c r="H801" s="28">
        <v>45355</v>
      </c>
      <c r="I801" s="28">
        <v>45436</v>
      </c>
      <c r="J801" s="43">
        <v>525.13</v>
      </c>
      <c r="K801" s="28">
        <v>45439</v>
      </c>
      <c r="L801" s="38">
        <v>84</v>
      </c>
      <c r="M801" s="38">
        <v>3</v>
      </c>
      <c r="N801" s="27">
        <f t="shared" si="24"/>
        <v>44110.92</v>
      </c>
      <c r="O801" s="27">
        <f t="shared" si="25"/>
        <v>1575.3899999999999</v>
      </c>
    </row>
    <row r="802" spans="1:15" ht="14.45" hidden="1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3252</v>
      </c>
      <c r="F802" s="3" t="s">
        <v>3253</v>
      </c>
      <c r="G802" s="3" t="s">
        <v>3254</v>
      </c>
      <c r="H802" s="28">
        <v>45301</v>
      </c>
      <c r="I802" s="28">
        <v>45436</v>
      </c>
      <c r="J802" s="43">
        <v>408.07</v>
      </c>
      <c r="K802" s="28">
        <v>45435</v>
      </c>
      <c r="L802" s="38">
        <v>134</v>
      </c>
      <c r="M802" s="38">
        <v>-1</v>
      </c>
      <c r="N802" s="27">
        <f t="shared" si="24"/>
        <v>54681.38</v>
      </c>
      <c r="O802" s="27">
        <f t="shared" si="25"/>
        <v>-408.07</v>
      </c>
    </row>
    <row r="803" spans="1:15" ht="14.45" hidden="1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3256</v>
      </c>
      <c r="F803" s="3" t="s">
        <v>3182</v>
      </c>
      <c r="G803" s="3" t="s">
        <v>2896</v>
      </c>
      <c r="H803" s="28">
        <v>45300</v>
      </c>
      <c r="I803" s="28">
        <v>45436</v>
      </c>
      <c r="J803" s="43">
        <v>134.46</v>
      </c>
      <c r="K803" s="28">
        <v>45435</v>
      </c>
      <c r="L803" s="38">
        <v>135</v>
      </c>
      <c r="M803" s="38">
        <v>-1</v>
      </c>
      <c r="N803" s="27">
        <f t="shared" si="24"/>
        <v>18152.100000000002</v>
      </c>
      <c r="O803" s="27">
        <f t="shared" si="25"/>
        <v>-134.46</v>
      </c>
    </row>
    <row r="804" spans="1:15" ht="14.45" hidden="1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3258</v>
      </c>
      <c r="F804" s="3" t="s">
        <v>3259</v>
      </c>
      <c r="G804" s="3" t="s">
        <v>3260</v>
      </c>
      <c r="H804" s="28">
        <v>45310</v>
      </c>
      <c r="I804" s="28">
        <v>45436</v>
      </c>
      <c r="J804" s="43">
        <v>517.34</v>
      </c>
      <c r="K804" s="28">
        <v>45435</v>
      </c>
      <c r="L804" s="38">
        <v>125</v>
      </c>
      <c r="M804" s="38">
        <v>-1</v>
      </c>
      <c r="N804" s="27">
        <f t="shared" si="24"/>
        <v>64667.500000000007</v>
      </c>
      <c r="O804" s="27">
        <f t="shared" si="25"/>
        <v>-517.34</v>
      </c>
    </row>
    <row r="805" spans="1:15" ht="14.45" hidden="1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3262</v>
      </c>
      <c r="F805" s="3" t="s">
        <v>3263</v>
      </c>
      <c r="G805" s="3" t="s">
        <v>3264</v>
      </c>
      <c r="H805" s="28">
        <v>45495</v>
      </c>
      <c r="I805" s="28">
        <v>45525</v>
      </c>
      <c r="J805" s="43">
        <v>200.73</v>
      </c>
      <c r="K805" s="28">
        <v>45525</v>
      </c>
      <c r="L805" s="38">
        <v>30</v>
      </c>
      <c r="M805" s="38">
        <v>0</v>
      </c>
      <c r="N805" s="27">
        <f t="shared" si="24"/>
        <v>6021.9</v>
      </c>
      <c r="O805" s="27">
        <f t="shared" si="25"/>
        <v>0</v>
      </c>
    </row>
    <row r="806" spans="1:15" ht="14.45" hidden="1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3266</v>
      </c>
      <c r="F806" s="3" t="s">
        <v>3267</v>
      </c>
      <c r="G806" s="3" t="s">
        <v>2904</v>
      </c>
      <c r="H806" s="28">
        <v>45482</v>
      </c>
      <c r="I806" s="28">
        <v>45512</v>
      </c>
      <c r="J806" s="43">
        <v>162.99</v>
      </c>
      <c r="K806" s="28">
        <v>45491</v>
      </c>
      <c r="L806" s="38">
        <v>9</v>
      </c>
      <c r="M806" s="38">
        <v>-21</v>
      </c>
      <c r="N806" s="27">
        <f t="shared" si="24"/>
        <v>1466.91</v>
      </c>
      <c r="O806" s="27">
        <f t="shared" si="25"/>
        <v>-3422.79</v>
      </c>
    </row>
    <row r="807" spans="1:15" ht="14.45" hidden="1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3269</v>
      </c>
      <c r="F807" s="3" t="s">
        <v>3270</v>
      </c>
      <c r="G807" s="3" t="s">
        <v>3271</v>
      </c>
      <c r="H807" s="28">
        <v>45302</v>
      </c>
      <c r="I807" s="28">
        <v>45436</v>
      </c>
      <c r="J807" s="43">
        <v>640.29</v>
      </c>
      <c r="K807" s="28">
        <v>45446</v>
      </c>
      <c r="L807" s="38">
        <v>144</v>
      </c>
      <c r="M807" s="38">
        <v>10</v>
      </c>
      <c r="N807" s="27">
        <f t="shared" si="24"/>
        <v>92201.76</v>
      </c>
      <c r="O807" s="27">
        <f t="shared" si="25"/>
        <v>6402.9</v>
      </c>
    </row>
    <row r="808" spans="1:15" ht="14.45" hidden="1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3276</v>
      </c>
      <c r="F808" s="3" t="s">
        <v>3277</v>
      </c>
      <c r="G808" s="3" t="s">
        <v>3278</v>
      </c>
      <c r="H808" s="28">
        <v>45448</v>
      </c>
      <c r="I808" s="28">
        <v>45478</v>
      </c>
      <c r="J808" s="43">
        <v>80</v>
      </c>
      <c r="K808" s="28">
        <v>45468</v>
      </c>
      <c r="L808" s="38">
        <v>20</v>
      </c>
      <c r="M808" s="38">
        <v>-10</v>
      </c>
      <c r="N808" s="27">
        <f t="shared" si="24"/>
        <v>1600</v>
      </c>
      <c r="O808" s="27">
        <f t="shared" si="25"/>
        <v>-800</v>
      </c>
    </row>
    <row r="809" spans="1:15" ht="14.45" hidden="1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3282</v>
      </c>
      <c r="F809" s="3" t="s">
        <v>3283</v>
      </c>
      <c r="G809" s="3" t="s">
        <v>3284</v>
      </c>
      <c r="H809" s="28">
        <v>45434</v>
      </c>
      <c r="I809" s="28">
        <v>45464</v>
      </c>
      <c r="J809" s="2">
        <v>2268.64</v>
      </c>
      <c r="K809" s="28">
        <v>45453</v>
      </c>
      <c r="L809" s="38">
        <v>19</v>
      </c>
      <c r="M809" s="38">
        <v>-11</v>
      </c>
      <c r="N809" s="27">
        <f t="shared" si="24"/>
        <v>43104.159999999996</v>
      </c>
      <c r="O809" s="27">
        <f t="shared" si="25"/>
        <v>-24955.039999999997</v>
      </c>
    </row>
    <row r="810" spans="1:15" ht="14.45" hidden="1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3288</v>
      </c>
      <c r="F810" s="3" t="s">
        <v>3289</v>
      </c>
      <c r="G810" s="3" t="s">
        <v>248</v>
      </c>
      <c r="H810" s="28">
        <v>45537</v>
      </c>
      <c r="I810" s="28">
        <v>45567</v>
      </c>
      <c r="J810" s="43">
        <v>148.57</v>
      </c>
      <c r="K810" s="28">
        <v>45552</v>
      </c>
      <c r="L810" s="38">
        <v>15</v>
      </c>
      <c r="M810" s="38">
        <v>-15</v>
      </c>
      <c r="N810" s="27">
        <f t="shared" si="24"/>
        <v>2228.5499999999997</v>
      </c>
      <c r="O810" s="27">
        <f t="shared" si="25"/>
        <v>-2228.5499999999997</v>
      </c>
    </row>
    <row r="811" spans="1:15" ht="14.45" hidden="1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3293</v>
      </c>
      <c r="F811" s="3" t="s">
        <v>3294</v>
      </c>
      <c r="G811" s="3" t="s">
        <v>3295</v>
      </c>
      <c r="H811" s="28">
        <v>45484</v>
      </c>
      <c r="I811" s="28">
        <v>45514</v>
      </c>
      <c r="J811" s="2">
        <v>4470</v>
      </c>
      <c r="K811" s="28">
        <v>45498</v>
      </c>
      <c r="L811" s="38">
        <v>14</v>
      </c>
      <c r="M811" s="38">
        <v>-16</v>
      </c>
      <c r="N811" s="27">
        <f t="shared" si="24"/>
        <v>62580</v>
      </c>
      <c r="O811" s="27">
        <f t="shared" si="25"/>
        <v>-71520</v>
      </c>
    </row>
    <row r="812" spans="1:15" ht="14.45" hidden="1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3299</v>
      </c>
      <c r="F812" s="3" t="s">
        <v>3300</v>
      </c>
      <c r="G812" s="3" t="s">
        <v>3301</v>
      </c>
      <c r="H812" s="28">
        <v>45288</v>
      </c>
      <c r="I812" s="28">
        <v>45318</v>
      </c>
      <c r="J812" s="43">
        <v>278.77999999999997</v>
      </c>
      <c r="K812" s="28">
        <v>45313</v>
      </c>
      <c r="L812" s="38">
        <v>25</v>
      </c>
      <c r="M812" s="38">
        <v>-5</v>
      </c>
      <c r="N812" s="27">
        <f t="shared" si="24"/>
        <v>6969.4999999999991</v>
      </c>
      <c r="O812" s="27">
        <f t="shared" si="25"/>
        <v>-1393.8999999999999</v>
      </c>
    </row>
    <row r="813" spans="1:15" ht="14.45" hidden="1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3305</v>
      </c>
      <c r="F813" s="3" t="s">
        <v>3306</v>
      </c>
      <c r="G813" s="3" t="s">
        <v>3307</v>
      </c>
      <c r="H813" s="28">
        <v>45296</v>
      </c>
      <c r="I813" s="28">
        <v>45326</v>
      </c>
      <c r="J813" s="43">
        <v>291</v>
      </c>
      <c r="K813" s="28">
        <v>45313</v>
      </c>
      <c r="L813" s="38">
        <v>17</v>
      </c>
      <c r="M813" s="38">
        <v>-13</v>
      </c>
      <c r="N813" s="27">
        <f t="shared" si="24"/>
        <v>4947</v>
      </c>
      <c r="O813" s="27">
        <f t="shared" si="25"/>
        <v>-3783</v>
      </c>
    </row>
    <row r="814" spans="1:15" ht="14.45" hidden="1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3311</v>
      </c>
      <c r="F814" s="3" t="s">
        <v>3312</v>
      </c>
      <c r="G814" s="3" t="s">
        <v>3313</v>
      </c>
      <c r="H814" s="28">
        <v>45409</v>
      </c>
      <c r="I814" s="28">
        <v>45439</v>
      </c>
      <c r="J814" s="2">
        <v>16421.740000000002</v>
      </c>
      <c r="K814" s="28">
        <v>45418</v>
      </c>
      <c r="L814" s="38">
        <v>9</v>
      </c>
      <c r="M814" s="38">
        <v>-21</v>
      </c>
      <c r="N814" s="27">
        <f t="shared" si="24"/>
        <v>147795.66</v>
      </c>
      <c r="O814" s="27">
        <f t="shared" si="25"/>
        <v>-344856.54000000004</v>
      </c>
    </row>
    <row r="815" spans="1:15" ht="14.45" hidden="1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3317</v>
      </c>
      <c r="F815" s="3" t="s">
        <v>3318</v>
      </c>
      <c r="G815" s="3" t="s">
        <v>3319</v>
      </c>
      <c r="H815" s="28">
        <v>45476</v>
      </c>
      <c r="I815" s="28">
        <v>45506</v>
      </c>
      <c r="J815" s="2">
        <v>5059.87</v>
      </c>
      <c r="K815" s="28">
        <v>45499</v>
      </c>
      <c r="L815" s="38">
        <v>23</v>
      </c>
      <c r="M815" s="38">
        <v>-7</v>
      </c>
      <c r="N815" s="27">
        <f t="shared" si="24"/>
        <v>116377.01</v>
      </c>
      <c r="O815" s="27">
        <f t="shared" si="25"/>
        <v>-35419.089999999997</v>
      </c>
    </row>
    <row r="816" spans="1:15" ht="14.45" hidden="1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3323</v>
      </c>
      <c r="F816" s="3" t="s">
        <v>3324</v>
      </c>
      <c r="G816" s="3" t="s">
        <v>3325</v>
      </c>
      <c r="H816" s="28">
        <v>45477</v>
      </c>
      <c r="I816" s="28">
        <v>45507</v>
      </c>
      <c r="J816" s="2">
        <v>36131.47</v>
      </c>
      <c r="K816" s="28">
        <v>45502</v>
      </c>
      <c r="L816" s="38">
        <v>5</v>
      </c>
      <c r="M816" s="38">
        <v>-25</v>
      </c>
      <c r="N816" s="27">
        <f t="shared" si="24"/>
        <v>180657.35</v>
      </c>
      <c r="O816" s="27">
        <f t="shared" si="25"/>
        <v>-903286.75</v>
      </c>
    </row>
    <row r="817" spans="1:15" ht="14.45" hidden="1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3329</v>
      </c>
      <c r="F817" s="3" t="s">
        <v>3330</v>
      </c>
      <c r="G817" s="3" t="s">
        <v>3331</v>
      </c>
      <c r="H817" s="28">
        <v>45309</v>
      </c>
      <c r="I817" s="28">
        <v>45339</v>
      </c>
      <c r="J817" s="2">
        <v>2588.5700000000002</v>
      </c>
      <c r="K817" s="28">
        <v>45321</v>
      </c>
      <c r="L817" s="38">
        <v>12</v>
      </c>
      <c r="M817" s="38">
        <v>-18</v>
      </c>
      <c r="N817" s="27">
        <f t="shared" si="24"/>
        <v>31062.840000000004</v>
      </c>
      <c r="O817" s="27">
        <f t="shared" si="25"/>
        <v>-46594.26</v>
      </c>
    </row>
    <row r="818" spans="1:15" ht="14.45" hidden="1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3335</v>
      </c>
      <c r="F818" s="3" t="s">
        <v>3336</v>
      </c>
      <c r="G818" s="3" t="s">
        <v>3337</v>
      </c>
      <c r="H818" s="28">
        <v>45289</v>
      </c>
      <c r="I818" s="28">
        <v>45319</v>
      </c>
      <c r="J818" s="2">
        <v>7044.88</v>
      </c>
      <c r="K818" s="28">
        <v>45313</v>
      </c>
      <c r="L818" s="38">
        <v>24</v>
      </c>
      <c r="M818" s="38">
        <v>-6</v>
      </c>
      <c r="N818" s="27">
        <f t="shared" si="24"/>
        <v>169077.12</v>
      </c>
      <c r="O818" s="27">
        <f t="shared" si="25"/>
        <v>-42269.279999999999</v>
      </c>
    </row>
    <row r="819" spans="1:15" ht="14.45" hidden="1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3341</v>
      </c>
      <c r="F819" s="3" t="s">
        <v>3342</v>
      </c>
      <c r="G819" s="3" t="s">
        <v>2439</v>
      </c>
      <c r="H819" s="28">
        <v>45465</v>
      </c>
      <c r="I819" s="28">
        <v>45495</v>
      </c>
      <c r="J819" s="43">
        <v>50</v>
      </c>
      <c r="K819" s="28">
        <v>45475</v>
      </c>
      <c r="L819" s="38">
        <v>10</v>
      </c>
      <c r="M819" s="38">
        <v>-20</v>
      </c>
      <c r="N819" s="27">
        <f t="shared" si="24"/>
        <v>500</v>
      </c>
      <c r="O819" s="27">
        <f t="shared" si="25"/>
        <v>-1000</v>
      </c>
    </row>
    <row r="820" spans="1:15" ht="14.45" hidden="1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3346</v>
      </c>
      <c r="F820" s="3" t="s">
        <v>3347</v>
      </c>
      <c r="G820" s="3" t="s">
        <v>3348</v>
      </c>
      <c r="H820" s="28">
        <v>45343</v>
      </c>
      <c r="I820" s="28">
        <v>45373</v>
      </c>
      <c r="J820" s="2">
        <v>5096.26</v>
      </c>
      <c r="K820" s="28">
        <v>45365</v>
      </c>
      <c r="L820" s="38">
        <v>22</v>
      </c>
      <c r="M820" s="38">
        <v>-8</v>
      </c>
      <c r="N820" s="27">
        <f t="shared" si="24"/>
        <v>112117.72</v>
      </c>
      <c r="O820" s="27">
        <f t="shared" si="25"/>
        <v>-40770.080000000002</v>
      </c>
    </row>
    <row r="821" spans="1:15" ht="14.45" hidden="1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3352</v>
      </c>
      <c r="F821" s="3" t="s">
        <v>2772</v>
      </c>
      <c r="G821" s="3" t="s">
        <v>3353</v>
      </c>
      <c r="H821" s="28">
        <v>45505</v>
      </c>
      <c r="I821" s="28">
        <v>45535</v>
      </c>
      <c r="J821" s="2">
        <v>2760.36</v>
      </c>
      <c r="K821" s="28">
        <v>45554</v>
      </c>
      <c r="L821" s="38">
        <v>11</v>
      </c>
      <c r="M821" s="38">
        <v>-19</v>
      </c>
      <c r="N821" s="27">
        <f t="shared" si="24"/>
        <v>30363.960000000003</v>
      </c>
      <c r="O821" s="27">
        <f t="shared" si="25"/>
        <v>-52446.840000000004</v>
      </c>
    </row>
    <row r="822" spans="1:15" ht="14.45" hidden="1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3355</v>
      </c>
      <c r="F822" s="3" t="s">
        <v>3356</v>
      </c>
      <c r="G822" s="3" t="s">
        <v>3357</v>
      </c>
      <c r="H822" s="28">
        <v>45456</v>
      </c>
      <c r="I822" s="28">
        <v>45486</v>
      </c>
      <c r="J822" s="2">
        <v>31491.74</v>
      </c>
      <c r="K822" s="28">
        <v>45464</v>
      </c>
      <c r="L822" s="38">
        <v>8</v>
      </c>
      <c r="M822" s="38">
        <v>-22</v>
      </c>
      <c r="N822" s="27">
        <f t="shared" si="24"/>
        <v>251933.92</v>
      </c>
      <c r="O822" s="27">
        <f t="shared" si="25"/>
        <v>-692818.28</v>
      </c>
    </row>
    <row r="823" spans="1:15" ht="14.45" hidden="1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3361</v>
      </c>
      <c r="F823" s="3" t="s">
        <v>2709</v>
      </c>
      <c r="G823" s="3" t="s">
        <v>3362</v>
      </c>
      <c r="H823" s="28">
        <v>45429</v>
      </c>
      <c r="I823" s="28">
        <v>45459</v>
      </c>
      <c r="J823" s="2">
        <v>7753.5</v>
      </c>
      <c r="K823" s="28">
        <v>45449</v>
      </c>
      <c r="L823" s="38">
        <v>20</v>
      </c>
      <c r="M823" s="38">
        <v>-10</v>
      </c>
      <c r="N823" s="27">
        <f t="shared" si="24"/>
        <v>155070</v>
      </c>
      <c r="O823" s="27">
        <f t="shared" si="25"/>
        <v>-77535</v>
      </c>
    </row>
    <row r="824" spans="1:15" ht="14.45" hidden="1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3366</v>
      </c>
      <c r="F824" s="3" t="s">
        <v>2709</v>
      </c>
      <c r="G824" s="3" t="s">
        <v>3367</v>
      </c>
      <c r="H824" s="28">
        <v>45387</v>
      </c>
      <c r="I824" s="28">
        <v>45417</v>
      </c>
      <c r="J824" s="2">
        <v>2618.75</v>
      </c>
      <c r="K824" s="28">
        <v>45397</v>
      </c>
      <c r="L824" s="38">
        <v>10</v>
      </c>
      <c r="M824" s="38">
        <v>-20</v>
      </c>
      <c r="N824" s="27">
        <f t="shared" si="24"/>
        <v>26187.5</v>
      </c>
      <c r="O824" s="27">
        <f t="shared" si="25"/>
        <v>-52375</v>
      </c>
    </row>
    <row r="825" spans="1:15" ht="14.45" hidden="1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3369</v>
      </c>
      <c r="F825" s="3" t="s">
        <v>2668</v>
      </c>
      <c r="G825" s="3" t="s">
        <v>3370</v>
      </c>
      <c r="H825" s="28">
        <v>45322</v>
      </c>
      <c r="I825" s="28">
        <v>45353</v>
      </c>
      <c r="J825" s="2">
        <v>4111.5600000000004</v>
      </c>
      <c r="K825" s="28">
        <v>45350</v>
      </c>
      <c r="L825" s="38">
        <v>28</v>
      </c>
      <c r="M825" s="38">
        <v>-3</v>
      </c>
      <c r="N825" s="27">
        <f t="shared" si="24"/>
        <v>115123.68000000001</v>
      </c>
      <c r="O825" s="27">
        <f t="shared" si="25"/>
        <v>-12334.68</v>
      </c>
    </row>
    <row r="826" spans="1:15" ht="14.45" hidden="1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3375</v>
      </c>
      <c r="F826" s="3" t="s">
        <v>3376</v>
      </c>
      <c r="G826" s="3" t="s">
        <v>3377</v>
      </c>
      <c r="H826" s="28">
        <v>45310</v>
      </c>
      <c r="I826" s="28">
        <v>45340</v>
      </c>
      <c r="J826" s="2">
        <v>17538.169999999998</v>
      </c>
      <c r="K826" s="28">
        <v>45351</v>
      </c>
      <c r="L826" s="38">
        <v>41</v>
      </c>
      <c r="M826" s="38">
        <v>11</v>
      </c>
      <c r="N826" s="27">
        <f t="shared" si="24"/>
        <v>719064.97</v>
      </c>
      <c r="O826" s="27">
        <f t="shared" si="25"/>
        <v>192919.87</v>
      </c>
    </row>
    <row r="827" spans="1:15" ht="14.45" hidden="1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3379</v>
      </c>
      <c r="F827" s="3" t="s">
        <v>3380</v>
      </c>
      <c r="G827" s="3" t="s">
        <v>3381</v>
      </c>
      <c r="H827" s="28">
        <v>45316</v>
      </c>
      <c r="I827" s="28">
        <v>45346</v>
      </c>
      <c r="J827" s="2">
        <v>15855.06</v>
      </c>
      <c r="K827" s="28">
        <v>45322</v>
      </c>
      <c r="L827" s="38">
        <v>6</v>
      </c>
      <c r="M827" s="38">
        <v>-24</v>
      </c>
      <c r="N827" s="27">
        <f t="shared" si="24"/>
        <v>95130.36</v>
      </c>
      <c r="O827" s="27">
        <f t="shared" si="25"/>
        <v>-380521.44</v>
      </c>
    </row>
    <row r="828" spans="1:15" ht="14.45" hidden="1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3383</v>
      </c>
      <c r="F828" s="3" t="s">
        <v>3384</v>
      </c>
      <c r="G828" s="3" t="s">
        <v>3385</v>
      </c>
      <c r="H828" s="28">
        <v>45496</v>
      </c>
      <c r="I828" s="28">
        <v>45526</v>
      </c>
      <c r="J828" s="2">
        <v>2989.77</v>
      </c>
      <c r="K828" s="28">
        <v>45531</v>
      </c>
      <c r="L828" s="38">
        <v>6</v>
      </c>
      <c r="M828" s="38">
        <v>-24</v>
      </c>
      <c r="N828" s="27">
        <f t="shared" si="24"/>
        <v>17938.62</v>
      </c>
      <c r="O828" s="27">
        <f t="shared" si="25"/>
        <v>-71754.48</v>
      </c>
    </row>
    <row r="829" spans="1:15" ht="14.45" hidden="1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3389</v>
      </c>
      <c r="F829" s="3" t="s">
        <v>3390</v>
      </c>
      <c r="G829" s="3" t="s">
        <v>3391</v>
      </c>
      <c r="H829" s="28">
        <v>45506</v>
      </c>
      <c r="I829" s="28">
        <v>45536</v>
      </c>
      <c r="J829" s="2">
        <v>1084.5</v>
      </c>
      <c r="K829" s="28">
        <v>45531</v>
      </c>
      <c r="L829" s="38">
        <v>25</v>
      </c>
      <c r="M829" s="38">
        <v>-5</v>
      </c>
      <c r="N829" s="27">
        <f t="shared" si="24"/>
        <v>27112.5</v>
      </c>
      <c r="O829" s="27">
        <f t="shared" si="25"/>
        <v>-5422.5</v>
      </c>
    </row>
    <row r="830" spans="1:15" ht="14.45" hidden="1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3395</v>
      </c>
      <c r="F830" s="3" t="s">
        <v>3396</v>
      </c>
      <c r="G830" s="3" t="s">
        <v>3397</v>
      </c>
      <c r="H830" s="28">
        <v>45415</v>
      </c>
      <c r="I830" s="28">
        <v>45445</v>
      </c>
      <c r="J830" s="2">
        <v>4749.34</v>
      </c>
      <c r="K830" s="28">
        <v>45502</v>
      </c>
      <c r="L830" s="38">
        <v>17</v>
      </c>
      <c r="M830" s="38">
        <v>-13</v>
      </c>
      <c r="N830" s="27">
        <f t="shared" si="24"/>
        <v>80738.78</v>
      </c>
      <c r="O830" s="27">
        <f t="shared" si="25"/>
        <v>-61741.42</v>
      </c>
    </row>
    <row r="831" spans="1:15" ht="14.45" hidden="1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3401</v>
      </c>
      <c r="F831" s="3" t="s">
        <v>3402</v>
      </c>
      <c r="G831" s="3" t="s">
        <v>3403</v>
      </c>
      <c r="H831" s="28">
        <v>45348</v>
      </c>
      <c r="I831" s="28">
        <v>45378</v>
      </c>
      <c r="J831" s="2">
        <v>7735.41</v>
      </c>
      <c r="K831" s="28">
        <v>45362</v>
      </c>
      <c r="L831" s="38">
        <v>14</v>
      </c>
      <c r="M831" s="38">
        <v>-16</v>
      </c>
      <c r="N831" s="27">
        <f t="shared" si="24"/>
        <v>108295.73999999999</v>
      </c>
      <c r="O831" s="27">
        <f t="shared" si="25"/>
        <v>-123766.56</v>
      </c>
    </row>
    <row r="832" spans="1:15" ht="14.45" hidden="1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3405</v>
      </c>
      <c r="F832" s="3" t="s">
        <v>3406</v>
      </c>
      <c r="G832" s="3" t="s">
        <v>3407</v>
      </c>
      <c r="H832" s="28">
        <v>45409</v>
      </c>
      <c r="I832" s="28">
        <v>45439</v>
      </c>
      <c r="J832" s="2">
        <v>30322.67</v>
      </c>
      <c r="K832" s="28">
        <v>45418</v>
      </c>
      <c r="L832" s="38">
        <v>9</v>
      </c>
      <c r="M832" s="38">
        <v>-21</v>
      </c>
      <c r="N832" s="27">
        <f t="shared" si="24"/>
        <v>272904.02999999997</v>
      </c>
      <c r="O832" s="27">
        <f t="shared" si="25"/>
        <v>-636776.06999999995</v>
      </c>
    </row>
    <row r="833" spans="1:15" ht="14.45" hidden="1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3409</v>
      </c>
      <c r="F833" s="3" t="s">
        <v>3410</v>
      </c>
      <c r="G833" s="3" t="s">
        <v>3411</v>
      </c>
      <c r="H833" s="28">
        <v>45538</v>
      </c>
      <c r="I833" s="28">
        <v>45568</v>
      </c>
      <c r="J833" s="43">
        <v>118.61</v>
      </c>
      <c r="K833" s="28">
        <v>45554</v>
      </c>
      <c r="L833" s="38">
        <v>16</v>
      </c>
      <c r="M833" s="38">
        <v>-14</v>
      </c>
      <c r="N833" s="27">
        <f t="shared" si="24"/>
        <v>1897.76</v>
      </c>
      <c r="O833" s="27">
        <f t="shared" si="25"/>
        <v>-1660.54</v>
      </c>
    </row>
    <row r="834" spans="1:15" ht="14.45" hidden="1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3413</v>
      </c>
      <c r="F834" s="3" t="s">
        <v>3414</v>
      </c>
      <c r="G834" s="3" t="s">
        <v>3415</v>
      </c>
      <c r="H834" s="28">
        <v>45348</v>
      </c>
      <c r="I834" s="28">
        <v>45378</v>
      </c>
      <c r="J834" s="2">
        <v>4438.3500000000004</v>
      </c>
      <c r="K834" s="28">
        <v>45365</v>
      </c>
      <c r="L834" s="38">
        <v>17</v>
      </c>
      <c r="M834" s="38">
        <v>-13</v>
      </c>
      <c r="N834" s="27">
        <f t="shared" si="24"/>
        <v>75451.950000000012</v>
      </c>
      <c r="O834" s="27">
        <f t="shared" si="25"/>
        <v>-57698.55</v>
      </c>
    </row>
    <row r="835" spans="1:15" ht="14.45" hidden="1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3419</v>
      </c>
      <c r="F835" s="3" t="s">
        <v>3420</v>
      </c>
      <c r="G835" s="3" t="s">
        <v>3421</v>
      </c>
      <c r="H835" s="28">
        <v>45531</v>
      </c>
      <c r="I835" s="28">
        <v>45561</v>
      </c>
      <c r="J835" s="2">
        <v>1284</v>
      </c>
      <c r="K835" s="28">
        <v>45561</v>
      </c>
      <c r="L835" s="38">
        <v>30</v>
      </c>
      <c r="M835" s="38">
        <v>0</v>
      </c>
      <c r="N835" s="27">
        <f t="shared" si="24"/>
        <v>38520</v>
      </c>
      <c r="O835" s="27">
        <f t="shared" si="25"/>
        <v>0</v>
      </c>
    </row>
    <row r="836" spans="1:15" ht="14.45" hidden="1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3419</v>
      </c>
      <c r="F836" s="3" t="s">
        <v>3420</v>
      </c>
      <c r="G836" s="3" t="s">
        <v>3421</v>
      </c>
      <c r="H836" s="28">
        <v>45531</v>
      </c>
      <c r="I836" s="28">
        <v>45561</v>
      </c>
      <c r="J836" s="43">
        <v>107</v>
      </c>
      <c r="K836" s="28">
        <v>45561</v>
      </c>
      <c r="L836" s="38">
        <v>16</v>
      </c>
      <c r="M836" s="38">
        <v>-14</v>
      </c>
      <c r="N836" s="27">
        <f t="shared" si="24"/>
        <v>1712</v>
      </c>
      <c r="O836" s="27">
        <f t="shared" si="25"/>
        <v>-1498</v>
      </c>
    </row>
    <row r="837" spans="1:15" ht="14.45" hidden="1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3425</v>
      </c>
      <c r="F837" s="3" t="s">
        <v>3426</v>
      </c>
      <c r="G837" s="3" t="s">
        <v>3427</v>
      </c>
      <c r="H837" s="28">
        <v>45476</v>
      </c>
      <c r="I837" s="28">
        <v>45506</v>
      </c>
      <c r="J837" s="2">
        <v>5468.64</v>
      </c>
      <c r="K837" s="28">
        <v>45495</v>
      </c>
      <c r="L837" s="38">
        <v>19</v>
      </c>
      <c r="M837" s="38">
        <v>-11</v>
      </c>
      <c r="N837" s="27">
        <f t="shared" si="24"/>
        <v>103904.16</v>
      </c>
      <c r="O837" s="27">
        <f t="shared" si="25"/>
        <v>-60155.040000000001</v>
      </c>
    </row>
    <row r="838" spans="1:15" ht="14.45" hidden="1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3429</v>
      </c>
      <c r="F838" s="3" t="s">
        <v>3430</v>
      </c>
      <c r="G838" s="3" t="s">
        <v>3431</v>
      </c>
      <c r="H838" s="28">
        <v>45362</v>
      </c>
      <c r="I838" s="28">
        <v>45392</v>
      </c>
      <c r="J838" s="2">
        <v>2411.9299999999998</v>
      </c>
      <c r="K838" s="28">
        <v>45384</v>
      </c>
      <c r="L838" s="38">
        <v>22</v>
      </c>
      <c r="M838" s="38">
        <v>-8</v>
      </c>
      <c r="N838" s="27">
        <f t="shared" si="24"/>
        <v>53062.46</v>
      </c>
      <c r="O838" s="27">
        <f t="shared" si="25"/>
        <v>-19295.439999999999</v>
      </c>
    </row>
    <row r="839" spans="1:15" ht="14.45" hidden="1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3435</v>
      </c>
      <c r="F839" s="3" t="s">
        <v>3436</v>
      </c>
      <c r="G839" s="3" t="s">
        <v>3437</v>
      </c>
      <c r="H839" s="28">
        <v>44144</v>
      </c>
      <c r="I839" s="28">
        <v>44174</v>
      </c>
      <c r="J839" s="43">
        <v>145.63999999999999</v>
      </c>
      <c r="K839" s="28">
        <v>45510</v>
      </c>
      <c r="L839" s="38">
        <v>30</v>
      </c>
      <c r="M839" s="38">
        <v>0</v>
      </c>
      <c r="N839" s="27">
        <f t="shared" ref="N839:N902" si="26">J839*L839</f>
        <v>4369.2</v>
      </c>
      <c r="O839" s="27">
        <f t="shared" ref="O839:O902" si="27">J839*M839</f>
        <v>0</v>
      </c>
    </row>
    <row r="840" spans="1:15" ht="14.45" hidden="1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3441</v>
      </c>
      <c r="F840" s="3" t="s">
        <v>3442</v>
      </c>
      <c r="G840" s="3" t="s">
        <v>3443</v>
      </c>
      <c r="H840" s="28">
        <v>45338</v>
      </c>
      <c r="I840" s="28">
        <v>45368</v>
      </c>
      <c r="J840" s="43">
        <v>769.26</v>
      </c>
      <c r="K840" s="28">
        <v>45348</v>
      </c>
      <c r="L840" s="38">
        <v>10</v>
      </c>
      <c r="M840" s="38">
        <v>-20</v>
      </c>
      <c r="N840" s="27">
        <f t="shared" si="26"/>
        <v>7692.6</v>
      </c>
      <c r="O840" s="27">
        <f t="shared" si="27"/>
        <v>-15385.2</v>
      </c>
    </row>
    <row r="841" spans="1:15" ht="14.45" hidden="1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3445</v>
      </c>
      <c r="F841" s="3" t="s">
        <v>3446</v>
      </c>
      <c r="G841" s="3" t="s">
        <v>3447</v>
      </c>
      <c r="H841" s="28">
        <v>45450</v>
      </c>
      <c r="I841" s="28">
        <v>45480</v>
      </c>
      <c r="J841" s="2">
        <v>57576.53</v>
      </c>
      <c r="K841" s="28">
        <v>45460</v>
      </c>
      <c r="L841" s="38">
        <v>10</v>
      </c>
      <c r="M841" s="38">
        <v>-20</v>
      </c>
      <c r="N841" s="27">
        <f t="shared" si="26"/>
        <v>575765.30000000005</v>
      </c>
      <c r="O841" s="27">
        <f t="shared" si="27"/>
        <v>-1151530.6000000001</v>
      </c>
    </row>
    <row r="842" spans="1:15" ht="14.45" hidden="1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3449</v>
      </c>
      <c r="F842" s="3" t="s">
        <v>3450</v>
      </c>
      <c r="G842" s="3" t="s">
        <v>3451</v>
      </c>
      <c r="H842" s="28">
        <v>45471</v>
      </c>
      <c r="I842" s="28">
        <v>45501</v>
      </c>
      <c r="J842" s="43">
        <v>268.86</v>
      </c>
      <c r="K842" s="28">
        <v>45565</v>
      </c>
      <c r="L842" s="38">
        <v>94</v>
      </c>
      <c r="M842" s="38">
        <v>64</v>
      </c>
      <c r="N842" s="27">
        <f t="shared" si="26"/>
        <v>25272.84</v>
      </c>
      <c r="O842" s="27">
        <f t="shared" si="27"/>
        <v>17207.04</v>
      </c>
    </row>
    <row r="843" spans="1:15" ht="14.45" hidden="1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3455</v>
      </c>
      <c r="F843" s="3" t="s">
        <v>3456</v>
      </c>
      <c r="G843" s="3" t="s">
        <v>3457</v>
      </c>
      <c r="H843" s="28">
        <v>45436</v>
      </c>
      <c r="I843" s="28">
        <v>45466</v>
      </c>
      <c r="J843" s="43">
        <v>826.39</v>
      </c>
      <c r="K843" s="28">
        <v>45460</v>
      </c>
      <c r="L843" s="38">
        <v>24</v>
      </c>
      <c r="M843" s="38">
        <v>-6</v>
      </c>
      <c r="N843" s="27">
        <f t="shared" si="26"/>
        <v>19833.36</v>
      </c>
      <c r="O843" s="27">
        <f t="shared" si="27"/>
        <v>-4958.34</v>
      </c>
    </row>
    <row r="844" spans="1:15" ht="14.45" hidden="1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3459</v>
      </c>
      <c r="F844" s="3" t="s">
        <v>3460</v>
      </c>
      <c r="G844" s="3" t="s">
        <v>237</v>
      </c>
      <c r="H844" s="28">
        <v>45315</v>
      </c>
      <c r="I844" s="28">
        <v>45345</v>
      </c>
      <c r="J844" s="43">
        <v>690</v>
      </c>
      <c r="K844" s="28">
        <v>45330</v>
      </c>
      <c r="L844" s="38">
        <v>15</v>
      </c>
      <c r="M844" s="38">
        <v>-15</v>
      </c>
      <c r="N844" s="27">
        <f t="shared" si="26"/>
        <v>10350</v>
      </c>
      <c r="O844" s="27">
        <f t="shared" si="27"/>
        <v>-10350</v>
      </c>
    </row>
    <row r="845" spans="1:15" ht="14.45" hidden="1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3464</v>
      </c>
      <c r="F845" s="3" t="s">
        <v>3465</v>
      </c>
      <c r="G845" s="3" t="s">
        <v>3466</v>
      </c>
      <c r="H845" s="28">
        <v>45323</v>
      </c>
      <c r="I845" s="28">
        <v>45353</v>
      </c>
      <c r="J845" s="43">
        <v>362.75</v>
      </c>
      <c r="K845" s="28">
        <v>45335</v>
      </c>
      <c r="L845" s="38">
        <v>12</v>
      </c>
      <c r="M845" s="38">
        <v>-18</v>
      </c>
      <c r="N845" s="27">
        <f t="shared" si="26"/>
        <v>4353</v>
      </c>
      <c r="O845" s="27">
        <f t="shared" si="27"/>
        <v>-6529.5</v>
      </c>
    </row>
    <row r="846" spans="1:15" ht="14.45" hidden="1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3468</v>
      </c>
      <c r="F846" s="3" t="s">
        <v>3469</v>
      </c>
      <c r="G846" s="3" t="s">
        <v>3470</v>
      </c>
      <c r="H846" s="28">
        <v>45441</v>
      </c>
      <c r="I846" s="28">
        <v>45471</v>
      </c>
      <c r="J846" s="2">
        <v>33446.269999999997</v>
      </c>
      <c r="K846" s="28">
        <v>45475</v>
      </c>
      <c r="L846" s="38">
        <v>34</v>
      </c>
      <c r="M846" s="38">
        <v>4</v>
      </c>
      <c r="N846" s="27">
        <f t="shared" si="26"/>
        <v>1137173.18</v>
      </c>
      <c r="O846" s="27">
        <f t="shared" si="27"/>
        <v>133785.07999999999</v>
      </c>
    </row>
    <row r="847" spans="1:15" ht="14.45" hidden="1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3472</v>
      </c>
      <c r="F847" s="3" t="s">
        <v>3473</v>
      </c>
      <c r="G847" s="3" t="s">
        <v>3474</v>
      </c>
      <c r="H847" s="28">
        <v>45281</v>
      </c>
      <c r="I847" s="28">
        <v>45311</v>
      </c>
      <c r="J847" s="2">
        <v>2831.34</v>
      </c>
      <c r="K847" s="28">
        <v>45351</v>
      </c>
      <c r="L847" s="38">
        <v>9</v>
      </c>
      <c r="M847" s="38">
        <v>-21</v>
      </c>
      <c r="N847" s="27">
        <f t="shared" si="26"/>
        <v>25482.06</v>
      </c>
      <c r="O847" s="27">
        <f t="shared" si="27"/>
        <v>-59458.14</v>
      </c>
    </row>
    <row r="848" spans="1:15" ht="14.45" hidden="1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3476</v>
      </c>
      <c r="F848" s="3" t="s">
        <v>3139</v>
      </c>
      <c r="G848" s="3" t="s">
        <v>3477</v>
      </c>
      <c r="H848" s="28">
        <v>45357</v>
      </c>
      <c r="I848" s="28">
        <v>45387</v>
      </c>
      <c r="J848" s="2">
        <v>2569.35</v>
      </c>
      <c r="K848" s="28">
        <v>45369</v>
      </c>
      <c r="L848" s="38">
        <v>12</v>
      </c>
      <c r="M848" s="38">
        <v>-18</v>
      </c>
      <c r="N848" s="27">
        <f t="shared" si="26"/>
        <v>30832.199999999997</v>
      </c>
      <c r="O848" s="27">
        <f t="shared" si="27"/>
        <v>-46248.299999999996</v>
      </c>
    </row>
    <row r="849" spans="1:15" ht="14.45" hidden="1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3479</v>
      </c>
      <c r="F849" s="3" t="s">
        <v>3480</v>
      </c>
      <c r="G849" s="3" t="s">
        <v>3481</v>
      </c>
      <c r="H849" s="28">
        <v>45355</v>
      </c>
      <c r="I849" s="28">
        <v>45385</v>
      </c>
      <c r="J849" s="2">
        <v>5138.7</v>
      </c>
      <c r="K849" s="28">
        <v>45369</v>
      </c>
      <c r="L849" s="38">
        <v>14</v>
      </c>
      <c r="M849" s="38">
        <v>-16</v>
      </c>
      <c r="N849" s="27">
        <f t="shared" si="26"/>
        <v>71941.8</v>
      </c>
      <c r="O849" s="27">
        <f t="shared" si="27"/>
        <v>-82219.199999999997</v>
      </c>
    </row>
    <row r="850" spans="1:15" ht="14.45" hidden="1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3483</v>
      </c>
      <c r="F850" s="3" t="s">
        <v>2895</v>
      </c>
      <c r="G850" s="3" t="s">
        <v>3477</v>
      </c>
      <c r="H850" s="28">
        <v>45356</v>
      </c>
      <c r="I850" s="28">
        <v>45386</v>
      </c>
      <c r="J850" s="2">
        <v>2569.35</v>
      </c>
      <c r="K850" s="28">
        <v>45374</v>
      </c>
      <c r="L850" s="38">
        <v>0</v>
      </c>
      <c r="M850" s="38">
        <v>-30</v>
      </c>
      <c r="N850" s="27">
        <f t="shared" si="26"/>
        <v>0</v>
      </c>
      <c r="O850" s="27">
        <f t="shared" si="27"/>
        <v>-77080.5</v>
      </c>
    </row>
    <row r="851" spans="1:15" ht="14.45" hidden="1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3485</v>
      </c>
      <c r="F851" s="3" t="s">
        <v>3486</v>
      </c>
      <c r="G851" s="3" t="s">
        <v>3487</v>
      </c>
      <c r="H851" s="28">
        <v>45456</v>
      </c>
      <c r="I851" s="28">
        <v>45486</v>
      </c>
      <c r="J851" s="2">
        <v>5406.93</v>
      </c>
      <c r="K851" s="28">
        <v>45464</v>
      </c>
      <c r="L851" s="38">
        <v>8</v>
      </c>
      <c r="M851" s="38">
        <v>-22</v>
      </c>
      <c r="N851" s="27">
        <f t="shared" si="26"/>
        <v>43255.44</v>
      </c>
      <c r="O851" s="27">
        <f t="shared" si="27"/>
        <v>-118952.46</v>
      </c>
    </row>
    <row r="852" spans="1:15" ht="14.45" hidden="1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3491</v>
      </c>
      <c r="F852" s="3" t="s">
        <v>3492</v>
      </c>
      <c r="G852" s="3" t="s">
        <v>3493</v>
      </c>
      <c r="H852" s="28">
        <v>45352</v>
      </c>
      <c r="I852" s="28">
        <v>45382</v>
      </c>
      <c r="J852" s="2">
        <v>11546.36</v>
      </c>
      <c r="K852" s="28">
        <v>45385</v>
      </c>
      <c r="L852" s="38">
        <v>33</v>
      </c>
      <c r="M852" s="38">
        <v>3</v>
      </c>
      <c r="N852" s="27">
        <f t="shared" si="26"/>
        <v>381029.88</v>
      </c>
      <c r="O852" s="27">
        <f t="shared" si="27"/>
        <v>34639.08</v>
      </c>
    </row>
    <row r="853" spans="1:15" ht="14.45" hidden="1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3495</v>
      </c>
      <c r="F853" s="3" t="s">
        <v>2968</v>
      </c>
      <c r="G853" s="3" t="s">
        <v>3496</v>
      </c>
      <c r="H853" s="28">
        <v>45324</v>
      </c>
      <c r="I853" s="28">
        <v>45354</v>
      </c>
      <c r="J853" s="2">
        <v>2572.5100000000002</v>
      </c>
      <c r="K853" s="28">
        <v>45345</v>
      </c>
      <c r="L853" s="38">
        <v>21</v>
      </c>
      <c r="M853" s="38">
        <v>-9</v>
      </c>
      <c r="N853" s="27">
        <f t="shared" si="26"/>
        <v>54022.710000000006</v>
      </c>
      <c r="O853" s="27">
        <f t="shared" si="27"/>
        <v>-23152.590000000004</v>
      </c>
    </row>
    <row r="854" spans="1:15" ht="14.45" hidden="1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3500</v>
      </c>
      <c r="F854" s="3" t="s">
        <v>3501</v>
      </c>
      <c r="G854" s="3" t="s">
        <v>3502</v>
      </c>
      <c r="H854" s="28">
        <v>45365</v>
      </c>
      <c r="I854" s="28">
        <v>45395</v>
      </c>
      <c r="J854" s="43">
        <v>167</v>
      </c>
      <c r="K854" s="28">
        <v>45372</v>
      </c>
      <c r="L854" s="38">
        <v>7</v>
      </c>
      <c r="M854" s="38">
        <v>-23</v>
      </c>
      <c r="N854" s="27">
        <f t="shared" si="26"/>
        <v>1169</v>
      </c>
      <c r="O854" s="27">
        <f t="shared" si="27"/>
        <v>-3841</v>
      </c>
    </row>
    <row r="855" spans="1:15" ht="14.45" hidden="1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3506</v>
      </c>
      <c r="F855" s="3" t="s">
        <v>3507</v>
      </c>
      <c r="G855" s="3" t="s">
        <v>3477</v>
      </c>
      <c r="H855" s="28">
        <v>45356</v>
      </c>
      <c r="I855" s="28">
        <v>45386</v>
      </c>
      <c r="J855" s="2">
        <v>2569.35</v>
      </c>
      <c r="K855" s="28">
        <v>45369</v>
      </c>
      <c r="L855" s="38">
        <v>13</v>
      </c>
      <c r="M855" s="38">
        <v>-17</v>
      </c>
      <c r="N855" s="27">
        <f t="shared" si="26"/>
        <v>33401.549999999996</v>
      </c>
      <c r="O855" s="27">
        <f t="shared" si="27"/>
        <v>-43678.95</v>
      </c>
    </row>
    <row r="856" spans="1:15" ht="14.45" hidden="1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3509</v>
      </c>
      <c r="F856" s="3" t="s">
        <v>3510</v>
      </c>
      <c r="G856" s="3" t="s">
        <v>3511</v>
      </c>
      <c r="H856" s="28">
        <v>45384</v>
      </c>
      <c r="I856" s="28">
        <v>45414</v>
      </c>
      <c r="J856" s="43">
        <v>876.8</v>
      </c>
      <c r="K856" s="28">
        <v>45419</v>
      </c>
      <c r="L856" s="38">
        <v>35</v>
      </c>
      <c r="M856" s="38">
        <v>5</v>
      </c>
      <c r="N856" s="27">
        <f t="shared" si="26"/>
        <v>30688</v>
      </c>
      <c r="O856" s="27">
        <f t="shared" si="27"/>
        <v>4384</v>
      </c>
    </row>
    <row r="857" spans="1:15" ht="14.45" hidden="1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3513</v>
      </c>
      <c r="F857" s="3" t="s">
        <v>3514</v>
      </c>
      <c r="G857" s="3" t="s">
        <v>3515</v>
      </c>
      <c r="H857" s="28">
        <v>45350</v>
      </c>
      <c r="I857" s="28">
        <v>45380</v>
      </c>
      <c r="J857" s="43">
        <v>227.12</v>
      </c>
      <c r="K857" s="28">
        <v>45356</v>
      </c>
      <c r="L857" s="38">
        <v>6</v>
      </c>
      <c r="M857" s="38">
        <v>-24</v>
      </c>
      <c r="N857" s="27">
        <f t="shared" si="26"/>
        <v>1362.72</v>
      </c>
      <c r="O857" s="27">
        <f t="shared" si="27"/>
        <v>-5450.88</v>
      </c>
    </row>
    <row r="858" spans="1:15" ht="14.45" hidden="1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3517</v>
      </c>
      <c r="F858" s="3" t="s">
        <v>3518</v>
      </c>
      <c r="G858" s="3" t="s">
        <v>3519</v>
      </c>
      <c r="H858" s="28">
        <v>45241</v>
      </c>
      <c r="I858" s="28">
        <v>45271</v>
      </c>
      <c r="J858" s="2">
        <v>4167.66</v>
      </c>
      <c r="K858" s="28">
        <v>45317</v>
      </c>
      <c r="L858" s="38">
        <v>9</v>
      </c>
      <c r="M858" s="38">
        <v>-21</v>
      </c>
      <c r="N858" s="27">
        <f t="shared" si="26"/>
        <v>37508.94</v>
      </c>
      <c r="O858" s="27">
        <f t="shared" si="27"/>
        <v>-87520.86</v>
      </c>
    </row>
    <row r="859" spans="1:15" ht="14.45" hidden="1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3523</v>
      </c>
      <c r="F859" s="3" t="s">
        <v>3524</v>
      </c>
      <c r="G859" s="3" t="s">
        <v>3525</v>
      </c>
      <c r="H859" s="28">
        <v>45432</v>
      </c>
      <c r="I859" s="28">
        <v>45462</v>
      </c>
      <c r="J859" s="2">
        <v>115447.62</v>
      </c>
      <c r="K859" s="28">
        <v>45462</v>
      </c>
      <c r="L859" s="38">
        <v>16</v>
      </c>
      <c r="M859" s="38">
        <v>-14</v>
      </c>
      <c r="N859" s="27">
        <f t="shared" si="26"/>
        <v>1847161.92</v>
      </c>
      <c r="O859" s="27">
        <f t="shared" si="27"/>
        <v>-1616266.68</v>
      </c>
    </row>
    <row r="860" spans="1:15" ht="14.45" hidden="1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3527</v>
      </c>
      <c r="F860" s="3" t="s">
        <v>3528</v>
      </c>
      <c r="G860" s="3" t="s">
        <v>3295</v>
      </c>
      <c r="H860" s="28">
        <v>45420</v>
      </c>
      <c r="I860" s="28">
        <v>45449</v>
      </c>
      <c r="J860" s="2">
        <v>4470</v>
      </c>
      <c r="K860" s="28">
        <v>45436</v>
      </c>
      <c r="L860" s="38">
        <v>16</v>
      </c>
      <c r="M860" s="38">
        <v>-13</v>
      </c>
      <c r="N860" s="27">
        <f t="shared" si="26"/>
        <v>71520</v>
      </c>
      <c r="O860" s="27">
        <f t="shared" si="27"/>
        <v>-58110</v>
      </c>
    </row>
    <row r="861" spans="1:15" ht="14.45" hidden="1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3532</v>
      </c>
      <c r="F861" s="3" t="s">
        <v>3533</v>
      </c>
      <c r="G861" s="3" t="s">
        <v>3534</v>
      </c>
      <c r="H861" s="28">
        <v>45401</v>
      </c>
      <c r="I861" s="28">
        <v>45431</v>
      </c>
      <c r="J861" s="2">
        <v>21538.560000000001</v>
      </c>
      <c r="K861" s="28">
        <v>45440</v>
      </c>
      <c r="L861" s="38">
        <v>10</v>
      </c>
      <c r="M861" s="38">
        <v>-20</v>
      </c>
      <c r="N861" s="27">
        <f t="shared" si="26"/>
        <v>215385.60000000001</v>
      </c>
      <c r="O861" s="27">
        <f t="shared" si="27"/>
        <v>-430771.20000000001</v>
      </c>
    </row>
    <row r="862" spans="1:15" ht="14.45" hidden="1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3538</v>
      </c>
      <c r="F862" s="3" t="s">
        <v>3539</v>
      </c>
      <c r="G862" s="3" t="s">
        <v>3540</v>
      </c>
      <c r="H862" s="28">
        <v>45511</v>
      </c>
      <c r="I862" s="28">
        <v>45541</v>
      </c>
      <c r="J862" s="2">
        <v>1617.58</v>
      </c>
      <c r="K862" s="28">
        <v>45560</v>
      </c>
      <c r="L862" s="38">
        <v>49</v>
      </c>
      <c r="M862" s="38">
        <v>19</v>
      </c>
      <c r="N862" s="27">
        <f t="shared" si="26"/>
        <v>79261.42</v>
      </c>
      <c r="O862" s="27">
        <f t="shared" si="27"/>
        <v>30734.019999999997</v>
      </c>
    </row>
    <row r="863" spans="1:15" ht="14.45" hidden="1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3544</v>
      </c>
      <c r="F863" s="3" t="s">
        <v>3545</v>
      </c>
      <c r="G863" s="3" t="s">
        <v>3546</v>
      </c>
      <c r="H863" s="28">
        <v>45432</v>
      </c>
      <c r="I863" s="28">
        <v>45462</v>
      </c>
      <c r="J863" s="43">
        <v>541.01</v>
      </c>
      <c r="K863" s="28">
        <v>45441</v>
      </c>
      <c r="L863" s="38">
        <v>9</v>
      </c>
      <c r="M863" s="38">
        <v>-21</v>
      </c>
      <c r="N863" s="27">
        <f t="shared" si="26"/>
        <v>4869.09</v>
      </c>
      <c r="O863" s="27">
        <f t="shared" si="27"/>
        <v>-11361.21</v>
      </c>
    </row>
    <row r="864" spans="1:15" ht="14.45" hidden="1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3548</v>
      </c>
      <c r="F864" s="3" t="s">
        <v>3549</v>
      </c>
      <c r="G864" s="3" t="s">
        <v>3550</v>
      </c>
      <c r="H864" s="28">
        <v>45302</v>
      </c>
      <c r="I864" s="28">
        <v>45332</v>
      </c>
      <c r="J864" s="2">
        <v>13407.73</v>
      </c>
      <c r="K864" s="28">
        <v>45393</v>
      </c>
      <c r="L864" s="38">
        <v>4</v>
      </c>
      <c r="M864" s="38">
        <v>-26</v>
      </c>
      <c r="N864" s="27">
        <f t="shared" si="26"/>
        <v>53630.92</v>
      </c>
      <c r="O864" s="27">
        <f t="shared" si="27"/>
        <v>-348600.98</v>
      </c>
    </row>
    <row r="865" spans="1:15" ht="14.45" hidden="1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3554</v>
      </c>
      <c r="F865" s="3" t="s">
        <v>3555</v>
      </c>
      <c r="G865" s="3" t="s">
        <v>3556</v>
      </c>
      <c r="H865" s="28">
        <v>45300</v>
      </c>
      <c r="I865" s="28">
        <v>45330</v>
      </c>
      <c r="J865" s="43">
        <v>110.66</v>
      </c>
      <c r="K865" s="28">
        <v>45306</v>
      </c>
      <c r="L865" s="38">
        <v>6</v>
      </c>
      <c r="M865" s="38">
        <v>-24</v>
      </c>
      <c r="N865" s="27">
        <f t="shared" si="26"/>
        <v>663.96</v>
      </c>
      <c r="O865" s="27">
        <f t="shared" si="27"/>
        <v>-2655.84</v>
      </c>
    </row>
    <row r="866" spans="1:15" ht="14.45" hidden="1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3558</v>
      </c>
      <c r="F866" s="3" t="s">
        <v>3559</v>
      </c>
      <c r="G866" s="3" t="s">
        <v>3560</v>
      </c>
      <c r="H866" s="28">
        <v>45344</v>
      </c>
      <c r="I866" s="28">
        <v>45374</v>
      </c>
      <c r="J866" s="2">
        <v>5156.9399999999996</v>
      </c>
      <c r="K866" s="28">
        <v>45352</v>
      </c>
      <c r="L866" s="38">
        <v>8</v>
      </c>
      <c r="M866" s="38">
        <v>-22</v>
      </c>
      <c r="N866" s="27">
        <f t="shared" si="26"/>
        <v>41255.519999999997</v>
      </c>
      <c r="O866" s="27">
        <f t="shared" si="27"/>
        <v>-113452.68</v>
      </c>
    </row>
    <row r="867" spans="1:15" ht="14.45" hidden="1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3564</v>
      </c>
      <c r="F867" s="3" t="s">
        <v>3565</v>
      </c>
      <c r="G867" s="3" t="s">
        <v>3566</v>
      </c>
      <c r="H867" s="28">
        <v>45440</v>
      </c>
      <c r="I867" s="28">
        <v>45470</v>
      </c>
      <c r="J867" s="2">
        <v>7351.17</v>
      </c>
      <c r="K867" s="28">
        <v>45461</v>
      </c>
      <c r="L867" s="38">
        <v>21</v>
      </c>
      <c r="M867" s="38">
        <v>-9</v>
      </c>
      <c r="N867" s="27">
        <f t="shared" si="26"/>
        <v>154374.57</v>
      </c>
      <c r="O867" s="27">
        <f t="shared" si="27"/>
        <v>-66160.53</v>
      </c>
    </row>
    <row r="868" spans="1:15" ht="14.45" hidden="1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3570</v>
      </c>
      <c r="F868" s="3" t="s">
        <v>3571</v>
      </c>
      <c r="G868" s="3" t="s">
        <v>3572</v>
      </c>
      <c r="H868" s="28">
        <v>45296</v>
      </c>
      <c r="I868" s="28">
        <v>45326</v>
      </c>
      <c r="J868" s="2">
        <v>32072.39</v>
      </c>
      <c r="K868" s="28">
        <v>45317</v>
      </c>
      <c r="L868" s="38">
        <v>21</v>
      </c>
      <c r="M868" s="38">
        <v>-9</v>
      </c>
      <c r="N868" s="27">
        <f t="shared" si="26"/>
        <v>673520.19</v>
      </c>
      <c r="O868" s="27">
        <f t="shared" si="27"/>
        <v>-288651.51</v>
      </c>
    </row>
    <row r="869" spans="1:15" ht="14.45" hidden="1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3576</v>
      </c>
      <c r="F869" s="3" t="s">
        <v>3577</v>
      </c>
      <c r="G869" s="3" t="s">
        <v>3578</v>
      </c>
      <c r="H869" s="28">
        <v>45392</v>
      </c>
      <c r="I869" s="28">
        <v>45422</v>
      </c>
      <c r="J869" s="43">
        <v>31.59</v>
      </c>
      <c r="K869" s="28">
        <v>45404</v>
      </c>
      <c r="L869" s="38">
        <v>12</v>
      </c>
      <c r="M869" s="38">
        <v>-18</v>
      </c>
      <c r="N869" s="27">
        <f t="shared" si="26"/>
        <v>379.08</v>
      </c>
      <c r="O869" s="27">
        <f t="shared" si="27"/>
        <v>-568.62</v>
      </c>
    </row>
    <row r="870" spans="1:15" ht="14.45" hidden="1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3580</v>
      </c>
      <c r="F870" s="3" t="s">
        <v>3581</v>
      </c>
      <c r="G870" s="3" t="s">
        <v>3582</v>
      </c>
      <c r="H870" s="28">
        <v>45476</v>
      </c>
      <c r="I870" s="28">
        <v>45506</v>
      </c>
      <c r="J870" s="43">
        <v>295.2</v>
      </c>
      <c r="K870" s="28">
        <v>45492</v>
      </c>
      <c r="L870" s="38">
        <v>16</v>
      </c>
      <c r="M870" s="38">
        <v>-14</v>
      </c>
      <c r="N870" s="27">
        <f t="shared" si="26"/>
        <v>4723.2</v>
      </c>
      <c r="O870" s="27">
        <f t="shared" si="27"/>
        <v>-4132.8</v>
      </c>
    </row>
    <row r="871" spans="1:15" ht="14.45" hidden="1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3586</v>
      </c>
      <c r="F871" s="3" t="s">
        <v>3587</v>
      </c>
      <c r="G871" s="3" t="s">
        <v>3588</v>
      </c>
      <c r="H871" s="28">
        <v>45356</v>
      </c>
      <c r="I871" s="28">
        <v>45386</v>
      </c>
      <c r="J871" s="2">
        <v>5188.1000000000004</v>
      </c>
      <c r="K871" s="28">
        <v>45369</v>
      </c>
      <c r="L871" s="38">
        <v>13</v>
      </c>
      <c r="M871" s="38">
        <v>-17</v>
      </c>
      <c r="N871" s="27">
        <f t="shared" si="26"/>
        <v>67445.3</v>
      </c>
      <c r="O871" s="27">
        <f t="shared" si="27"/>
        <v>-88197.700000000012</v>
      </c>
    </row>
    <row r="872" spans="1:15" ht="14.45" hidden="1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3590</v>
      </c>
      <c r="F872" s="3" t="s">
        <v>2788</v>
      </c>
      <c r="G872" s="3" t="s">
        <v>3591</v>
      </c>
      <c r="H872" s="28">
        <v>45441</v>
      </c>
      <c r="I872" s="28">
        <v>45471</v>
      </c>
      <c r="J872" s="2">
        <v>4456.34</v>
      </c>
      <c r="K872" s="28">
        <v>45456</v>
      </c>
      <c r="L872" s="38">
        <v>15</v>
      </c>
      <c r="M872" s="38">
        <v>-15</v>
      </c>
      <c r="N872" s="27">
        <f t="shared" si="26"/>
        <v>66845.100000000006</v>
      </c>
      <c r="O872" s="27">
        <f t="shared" si="27"/>
        <v>-66845.100000000006</v>
      </c>
    </row>
    <row r="873" spans="1:15" ht="14.45" hidden="1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3593</v>
      </c>
      <c r="F873" s="3" t="s">
        <v>3594</v>
      </c>
      <c r="G873" s="3" t="s">
        <v>3595</v>
      </c>
      <c r="H873" s="28">
        <v>45434</v>
      </c>
      <c r="I873" s="28">
        <v>45464</v>
      </c>
      <c r="J873" s="2">
        <v>2077.8200000000002</v>
      </c>
      <c r="K873" s="28">
        <v>45453</v>
      </c>
      <c r="L873" s="38">
        <v>19</v>
      </c>
      <c r="M873" s="38">
        <v>-11</v>
      </c>
      <c r="N873" s="27">
        <f t="shared" si="26"/>
        <v>39478.58</v>
      </c>
      <c r="O873" s="27">
        <f t="shared" si="27"/>
        <v>-22856.02</v>
      </c>
    </row>
    <row r="874" spans="1:15" ht="14.45" hidden="1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3597</v>
      </c>
      <c r="F874" s="3" t="s">
        <v>3598</v>
      </c>
      <c r="G874" s="3" t="s">
        <v>3599</v>
      </c>
      <c r="H874" s="28">
        <v>45544</v>
      </c>
      <c r="I874" s="28">
        <v>45574</v>
      </c>
      <c r="J874" s="2">
        <v>2377.7399999999998</v>
      </c>
      <c r="K874" s="28">
        <v>45554</v>
      </c>
      <c r="L874" s="38">
        <v>10</v>
      </c>
      <c r="M874" s="38">
        <v>-20</v>
      </c>
      <c r="N874" s="27">
        <f t="shared" si="26"/>
        <v>23777.399999999998</v>
      </c>
      <c r="O874" s="27">
        <f t="shared" si="27"/>
        <v>-47554.799999999996</v>
      </c>
    </row>
    <row r="875" spans="1:15" ht="14.45" hidden="1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3601</v>
      </c>
      <c r="F875" s="3" t="s">
        <v>3602</v>
      </c>
      <c r="G875" s="3" t="s">
        <v>3603</v>
      </c>
      <c r="H875" s="28">
        <v>45314</v>
      </c>
      <c r="I875" s="28">
        <v>45344</v>
      </c>
      <c r="J875" s="2">
        <v>8156.56</v>
      </c>
      <c r="K875" s="28">
        <v>45350</v>
      </c>
      <c r="L875" s="38">
        <v>36</v>
      </c>
      <c r="M875" s="38">
        <v>6</v>
      </c>
      <c r="N875" s="27">
        <f t="shared" si="26"/>
        <v>293636.16000000003</v>
      </c>
      <c r="O875" s="27">
        <f t="shared" si="27"/>
        <v>48939.360000000001</v>
      </c>
    </row>
    <row r="876" spans="1:15" ht="14.45" hidden="1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3605</v>
      </c>
      <c r="F876" s="3" t="s">
        <v>3606</v>
      </c>
      <c r="G876" s="3" t="s">
        <v>3607</v>
      </c>
      <c r="H876" s="28">
        <v>45308</v>
      </c>
      <c r="I876" s="28">
        <v>45338</v>
      </c>
      <c r="J876" s="2">
        <v>3614.08</v>
      </c>
      <c r="K876" s="28">
        <v>45334</v>
      </c>
      <c r="L876" s="38">
        <v>26</v>
      </c>
      <c r="M876" s="38">
        <v>-4</v>
      </c>
      <c r="N876" s="27">
        <f t="shared" si="26"/>
        <v>93966.080000000002</v>
      </c>
      <c r="O876" s="27">
        <f t="shared" si="27"/>
        <v>-14456.32</v>
      </c>
    </row>
    <row r="877" spans="1:15" ht="14.45" hidden="1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3609</v>
      </c>
      <c r="F877" s="3" t="s">
        <v>3610</v>
      </c>
      <c r="G877" s="3" t="s">
        <v>3611</v>
      </c>
      <c r="H877" s="28">
        <v>45455</v>
      </c>
      <c r="I877" s="28">
        <v>45486</v>
      </c>
      <c r="J877" s="2">
        <v>8543.5</v>
      </c>
      <c r="K877" s="28">
        <v>45470</v>
      </c>
      <c r="L877" s="38">
        <v>15</v>
      </c>
      <c r="M877" s="38">
        <v>-16</v>
      </c>
      <c r="N877" s="27">
        <f t="shared" si="26"/>
        <v>128152.5</v>
      </c>
      <c r="O877" s="27">
        <f t="shared" si="27"/>
        <v>-136696</v>
      </c>
    </row>
    <row r="878" spans="1:15" ht="14.45" hidden="1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3613</v>
      </c>
      <c r="F878" s="3" t="s">
        <v>3456</v>
      </c>
      <c r="G878" s="3" t="s">
        <v>3614</v>
      </c>
      <c r="H878" s="28">
        <v>45419</v>
      </c>
      <c r="I878" s="28">
        <v>45449</v>
      </c>
      <c r="J878" s="2">
        <v>2791.59</v>
      </c>
      <c r="K878" s="28">
        <v>45433</v>
      </c>
      <c r="L878" s="38">
        <v>14</v>
      </c>
      <c r="M878" s="38">
        <v>-16</v>
      </c>
      <c r="N878" s="27">
        <f t="shared" si="26"/>
        <v>39082.26</v>
      </c>
      <c r="O878" s="27">
        <f t="shared" si="27"/>
        <v>-44665.440000000002</v>
      </c>
    </row>
    <row r="879" spans="1:15" ht="14.45" hidden="1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3617</v>
      </c>
      <c r="F879" s="3" t="s">
        <v>3618</v>
      </c>
      <c r="G879" s="3" t="s">
        <v>3619</v>
      </c>
      <c r="H879" s="28">
        <v>45418</v>
      </c>
      <c r="I879" s="28">
        <v>45448</v>
      </c>
      <c r="J879" s="43">
        <v>694.65</v>
      </c>
      <c r="K879" s="28">
        <v>45433</v>
      </c>
      <c r="L879" s="38">
        <v>15</v>
      </c>
      <c r="M879" s="38">
        <v>-15</v>
      </c>
      <c r="N879" s="27">
        <f t="shared" si="26"/>
        <v>10419.75</v>
      </c>
      <c r="O879" s="27">
        <f t="shared" si="27"/>
        <v>-10419.75</v>
      </c>
    </row>
    <row r="880" spans="1:15" ht="14.45" hidden="1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3621</v>
      </c>
      <c r="F880" s="3" t="s">
        <v>3622</v>
      </c>
      <c r="G880" s="3" t="s">
        <v>3623</v>
      </c>
      <c r="H880" s="28">
        <v>45390</v>
      </c>
      <c r="I880" s="28">
        <v>45420</v>
      </c>
      <c r="J880" s="2">
        <v>1035.5999999999999</v>
      </c>
      <c r="K880" s="28">
        <v>45399</v>
      </c>
      <c r="L880" s="38">
        <v>9</v>
      </c>
      <c r="M880" s="38">
        <v>-21</v>
      </c>
      <c r="N880" s="27">
        <f t="shared" si="26"/>
        <v>9320.4</v>
      </c>
      <c r="O880" s="27">
        <f t="shared" si="27"/>
        <v>-21747.599999999999</v>
      </c>
    </row>
    <row r="881" spans="1:15" ht="14.45" hidden="1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3625</v>
      </c>
      <c r="F881" s="3" t="s">
        <v>2683</v>
      </c>
      <c r="G881" s="3" t="s">
        <v>3626</v>
      </c>
      <c r="H881" s="28">
        <v>45323</v>
      </c>
      <c r="I881" s="28">
        <v>45353</v>
      </c>
      <c r="J881" s="2">
        <v>2235.08</v>
      </c>
      <c r="K881" s="28">
        <v>45348</v>
      </c>
      <c r="L881" s="38">
        <v>25</v>
      </c>
      <c r="M881" s="38">
        <v>-5</v>
      </c>
      <c r="N881" s="27">
        <f t="shared" si="26"/>
        <v>55877</v>
      </c>
      <c r="O881" s="27">
        <f t="shared" si="27"/>
        <v>-11175.4</v>
      </c>
    </row>
    <row r="882" spans="1:15" ht="14.45" hidden="1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3630</v>
      </c>
      <c r="F882" s="3" t="s">
        <v>3631</v>
      </c>
      <c r="G882" s="3" t="s">
        <v>3632</v>
      </c>
      <c r="H882" s="28">
        <v>45294</v>
      </c>
      <c r="I882" s="28">
        <v>45330</v>
      </c>
      <c r="J882" s="2">
        <v>2114.4499999999998</v>
      </c>
      <c r="K882" s="28">
        <v>45348</v>
      </c>
      <c r="L882" s="38">
        <v>54</v>
      </c>
      <c r="M882" s="38">
        <v>18</v>
      </c>
      <c r="N882" s="27">
        <f t="shared" si="26"/>
        <v>114180.29999999999</v>
      </c>
      <c r="O882" s="27">
        <f t="shared" si="27"/>
        <v>38060.1</v>
      </c>
    </row>
    <row r="883" spans="1:15" ht="14.45" hidden="1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3634</v>
      </c>
      <c r="F883" s="3" t="s">
        <v>3635</v>
      </c>
      <c r="G883" s="3" t="s">
        <v>3636</v>
      </c>
      <c r="H883" s="28">
        <v>45328</v>
      </c>
      <c r="I883" s="28">
        <v>45358</v>
      </c>
      <c r="J883" s="43">
        <v>632.57000000000005</v>
      </c>
      <c r="K883" s="28">
        <v>45350</v>
      </c>
      <c r="L883" s="38">
        <v>22</v>
      </c>
      <c r="M883" s="38">
        <v>-8</v>
      </c>
      <c r="N883" s="27">
        <f t="shared" si="26"/>
        <v>13916.54</v>
      </c>
      <c r="O883" s="27">
        <f t="shared" si="27"/>
        <v>-5060.5600000000004</v>
      </c>
    </row>
    <row r="884" spans="1:15" ht="14.45" hidden="1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3638</v>
      </c>
      <c r="F884" s="3" t="s">
        <v>3639</v>
      </c>
      <c r="G884" s="3" t="s">
        <v>3640</v>
      </c>
      <c r="H884" s="28">
        <v>45365</v>
      </c>
      <c r="I884" s="28">
        <v>45395</v>
      </c>
      <c r="J884" s="2">
        <v>3160.13</v>
      </c>
      <c r="K884" s="28">
        <v>45502</v>
      </c>
      <c r="L884" s="38">
        <v>14</v>
      </c>
      <c r="M884" s="38">
        <v>-16</v>
      </c>
      <c r="N884" s="27">
        <f t="shared" si="26"/>
        <v>44241.82</v>
      </c>
      <c r="O884" s="27">
        <f t="shared" si="27"/>
        <v>-50562.080000000002</v>
      </c>
    </row>
    <row r="885" spans="1:15" ht="14.45" hidden="1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3644</v>
      </c>
      <c r="F885" s="3" t="s">
        <v>3645</v>
      </c>
      <c r="G885" s="3" t="s">
        <v>3646</v>
      </c>
      <c r="H885" s="28">
        <v>45328</v>
      </c>
      <c r="I885" s="28">
        <v>45358</v>
      </c>
      <c r="J885" s="2">
        <v>26117.09</v>
      </c>
      <c r="K885" s="28">
        <v>45362</v>
      </c>
      <c r="L885" s="38">
        <v>14</v>
      </c>
      <c r="M885" s="38">
        <v>-16</v>
      </c>
      <c r="N885" s="27">
        <f t="shared" si="26"/>
        <v>365639.26</v>
      </c>
      <c r="O885" s="27">
        <f t="shared" si="27"/>
        <v>-417873.44</v>
      </c>
    </row>
    <row r="886" spans="1:15" ht="14.45" hidden="1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3648</v>
      </c>
      <c r="F886" s="3" t="s">
        <v>2575</v>
      </c>
      <c r="G886" s="3" t="s">
        <v>3367</v>
      </c>
      <c r="H886" s="28">
        <v>45327</v>
      </c>
      <c r="I886" s="28">
        <v>45357</v>
      </c>
      <c r="J886" s="2">
        <v>2749.69</v>
      </c>
      <c r="K886" s="28">
        <v>45363</v>
      </c>
      <c r="L886" s="38">
        <v>36</v>
      </c>
      <c r="M886" s="38">
        <v>6</v>
      </c>
      <c r="N886" s="27">
        <f t="shared" si="26"/>
        <v>98988.84</v>
      </c>
      <c r="O886" s="27">
        <f t="shared" si="27"/>
        <v>16498.14</v>
      </c>
    </row>
    <row r="887" spans="1:15" ht="14.45" hidden="1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3651</v>
      </c>
      <c r="F887" s="3" t="s">
        <v>3652</v>
      </c>
      <c r="G887" s="3" t="s">
        <v>3653</v>
      </c>
      <c r="H887" s="28">
        <v>45267</v>
      </c>
      <c r="I887" s="28">
        <v>45297</v>
      </c>
      <c r="J887" s="2">
        <v>2594.0500000000002</v>
      </c>
      <c r="K887" s="28">
        <v>45299</v>
      </c>
      <c r="L887" s="38">
        <v>32</v>
      </c>
      <c r="M887" s="38">
        <v>2</v>
      </c>
      <c r="N887" s="27">
        <f t="shared" si="26"/>
        <v>83009.600000000006</v>
      </c>
      <c r="O887" s="27">
        <f t="shared" si="27"/>
        <v>5188.1000000000004</v>
      </c>
    </row>
    <row r="888" spans="1:15" ht="14.45" hidden="1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3657</v>
      </c>
      <c r="F888" s="3" t="s">
        <v>3658</v>
      </c>
      <c r="G888" s="3" t="s">
        <v>3659</v>
      </c>
      <c r="H888" s="28">
        <v>45537</v>
      </c>
      <c r="I888" s="28">
        <v>45567</v>
      </c>
      <c r="J888" s="2">
        <v>3813.33</v>
      </c>
      <c r="K888" s="28">
        <v>45552</v>
      </c>
      <c r="L888" s="38">
        <v>15</v>
      </c>
      <c r="M888" s="38">
        <v>-15</v>
      </c>
      <c r="N888" s="27">
        <f t="shared" si="26"/>
        <v>57199.95</v>
      </c>
      <c r="O888" s="27">
        <f t="shared" si="27"/>
        <v>-57199.95</v>
      </c>
    </row>
    <row r="889" spans="1:15" ht="14.45" hidden="1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3661</v>
      </c>
      <c r="F889" s="3" t="s">
        <v>3662</v>
      </c>
      <c r="G889" s="3" t="s">
        <v>3663</v>
      </c>
      <c r="H889" s="28">
        <v>45492</v>
      </c>
      <c r="I889" s="28">
        <v>45522</v>
      </c>
      <c r="J889" s="2">
        <v>3869.41</v>
      </c>
      <c r="K889" s="28">
        <v>45505</v>
      </c>
      <c r="L889" s="38">
        <v>13</v>
      </c>
      <c r="M889" s="38">
        <v>-17</v>
      </c>
      <c r="N889" s="27">
        <f t="shared" si="26"/>
        <v>50302.33</v>
      </c>
      <c r="O889" s="27">
        <f t="shared" si="27"/>
        <v>-65779.97</v>
      </c>
    </row>
    <row r="890" spans="1:15" ht="14.45" hidden="1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3667</v>
      </c>
      <c r="F890" s="3" t="s">
        <v>3668</v>
      </c>
      <c r="G890" s="3" t="s">
        <v>3669</v>
      </c>
      <c r="H890" s="28">
        <v>45425</v>
      </c>
      <c r="I890" s="28">
        <v>45455</v>
      </c>
      <c r="J890" s="2">
        <v>4011.12</v>
      </c>
      <c r="K890" s="28">
        <v>45434</v>
      </c>
      <c r="L890" s="38">
        <v>9</v>
      </c>
      <c r="M890" s="38">
        <v>-21</v>
      </c>
      <c r="N890" s="27">
        <f t="shared" si="26"/>
        <v>36100.080000000002</v>
      </c>
      <c r="O890" s="27">
        <f t="shared" si="27"/>
        <v>-84233.52</v>
      </c>
    </row>
    <row r="891" spans="1:15" ht="14.45" hidden="1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3671</v>
      </c>
      <c r="F891" s="3" t="s">
        <v>3219</v>
      </c>
      <c r="G891" s="3" t="s">
        <v>3672</v>
      </c>
      <c r="H891" s="28">
        <v>45380</v>
      </c>
      <c r="I891" s="28">
        <v>45410</v>
      </c>
      <c r="J891" s="2">
        <v>3769.5</v>
      </c>
      <c r="K891" s="28">
        <v>45400</v>
      </c>
      <c r="L891" s="38">
        <v>20</v>
      </c>
      <c r="M891" s="38">
        <v>-10</v>
      </c>
      <c r="N891" s="27">
        <f t="shared" si="26"/>
        <v>75390</v>
      </c>
      <c r="O891" s="27">
        <f t="shared" si="27"/>
        <v>-37695</v>
      </c>
    </row>
    <row r="892" spans="1:15" ht="14.45" hidden="1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3674</v>
      </c>
      <c r="F892" s="3" t="s">
        <v>3675</v>
      </c>
      <c r="G892" s="3" t="s">
        <v>3676</v>
      </c>
      <c r="H892" s="28">
        <v>45288</v>
      </c>
      <c r="I892" s="28">
        <v>45318</v>
      </c>
      <c r="J892" s="2">
        <v>36551.599999999999</v>
      </c>
      <c r="K892" s="28">
        <v>45321</v>
      </c>
      <c r="L892" s="38">
        <v>29</v>
      </c>
      <c r="M892" s="38">
        <v>-1</v>
      </c>
      <c r="N892" s="27">
        <f t="shared" si="26"/>
        <v>1059996.3999999999</v>
      </c>
      <c r="O892" s="27">
        <f t="shared" si="27"/>
        <v>-36551.599999999999</v>
      </c>
    </row>
    <row r="893" spans="1:15" ht="14.45" hidden="1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3678</v>
      </c>
      <c r="F893" s="3" t="s">
        <v>3679</v>
      </c>
      <c r="G893" s="3" t="s">
        <v>3680</v>
      </c>
      <c r="H893" s="28">
        <v>45509</v>
      </c>
      <c r="I893" s="28">
        <v>45539</v>
      </c>
      <c r="J893" s="2">
        <v>1842.93</v>
      </c>
      <c r="K893" s="28">
        <v>45525</v>
      </c>
      <c r="L893" s="38">
        <v>16</v>
      </c>
      <c r="M893" s="38">
        <v>-14</v>
      </c>
      <c r="N893" s="27">
        <f t="shared" si="26"/>
        <v>29486.880000000001</v>
      </c>
      <c r="O893" s="27">
        <f t="shared" si="27"/>
        <v>-25801.02</v>
      </c>
    </row>
    <row r="894" spans="1:15" ht="14.45" hidden="1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3682</v>
      </c>
      <c r="F894" s="3" t="s">
        <v>3683</v>
      </c>
      <c r="G894" s="3" t="s">
        <v>3684</v>
      </c>
      <c r="H894" s="28">
        <v>45360</v>
      </c>
      <c r="I894" s="28">
        <v>45390</v>
      </c>
      <c r="J894" s="43">
        <v>328.8</v>
      </c>
      <c r="K894" s="28">
        <v>45397</v>
      </c>
      <c r="L894" s="38">
        <v>12</v>
      </c>
      <c r="M894" s="38">
        <v>-18</v>
      </c>
      <c r="N894" s="27">
        <f t="shared" si="26"/>
        <v>3945.6000000000004</v>
      </c>
      <c r="O894" s="27">
        <f t="shared" si="27"/>
        <v>-5918.4000000000005</v>
      </c>
    </row>
    <row r="895" spans="1:15" ht="14.45" hidden="1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3686</v>
      </c>
      <c r="F895" s="3" t="s">
        <v>3687</v>
      </c>
      <c r="G895" s="3" t="s">
        <v>3688</v>
      </c>
      <c r="H895" s="28">
        <v>45477</v>
      </c>
      <c r="I895" s="28">
        <v>45507</v>
      </c>
      <c r="J895" s="2">
        <v>2287.9299999999998</v>
      </c>
      <c r="K895" s="28">
        <v>45509</v>
      </c>
      <c r="L895" s="38">
        <v>32</v>
      </c>
      <c r="M895" s="38">
        <v>2</v>
      </c>
      <c r="N895" s="27">
        <f t="shared" si="26"/>
        <v>73213.759999999995</v>
      </c>
      <c r="O895" s="27">
        <f t="shared" si="27"/>
        <v>4575.8599999999997</v>
      </c>
    </row>
    <row r="896" spans="1:15" ht="14.45" hidden="1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3690</v>
      </c>
      <c r="F896" s="3" t="s">
        <v>3691</v>
      </c>
      <c r="G896" s="3" t="s">
        <v>3692</v>
      </c>
      <c r="H896" s="28">
        <v>45288</v>
      </c>
      <c r="I896" s="28">
        <v>45318</v>
      </c>
      <c r="J896" s="43">
        <v>376.43</v>
      </c>
      <c r="K896" s="28">
        <v>45313</v>
      </c>
      <c r="L896" s="38">
        <v>25</v>
      </c>
      <c r="M896" s="38">
        <v>-5</v>
      </c>
      <c r="N896" s="27">
        <f t="shared" si="26"/>
        <v>9410.75</v>
      </c>
      <c r="O896" s="27">
        <f t="shared" si="27"/>
        <v>-1882.15</v>
      </c>
    </row>
    <row r="897" spans="1:15" ht="14.45" hidden="1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3694</v>
      </c>
      <c r="F897" s="3" t="s">
        <v>3695</v>
      </c>
      <c r="G897" s="3" t="s">
        <v>3696</v>
      </c>
      <c r="H897" s="28">
        <v>45499</v>
      </c>
      <c r="I897" s="28">
        <v>45529</v>
      </c>
      <c r="J897" s="43">
        <v>397.4</v>
      </c>
      <c r="K897" s="28">
        <v>45531</v>
      </c>
      <c r="L897" s="38">
        <v>3</v>
      </c>
      <c r="M897" s="38">
        <v>-27</v>
      </c>
      <c r="N897" s="27">
        <f t="shared" si="26"/>
        <v>1192.1999999999998</v>
      </c>
      <c r="O897" s="27">
        <f t="shared" si="27"/>
        <v>-10729.8</v>
      </c>
    </row>
    <row r="898" spans="1:15" ht="14.45" hidden="1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3698</v>
      </c>
      <c r="F898" s="3" t="s">
        <v>3699</v>
      </c>
      <c r="G898" s="3" t="s">
        <v>3700</v>
      </c>
      <c r="H898" s="28">
        <v>45449</v>
      </c>
      <c r="I898" s="28">
        <v>45479</v>
      </c>
      <c r="J898" s="43">
        <v>84</v>
      </c>
      <c r="K898" s="28">
        <v>45460</v>
      </c>
      <c r="L898" s="38">
        <v>11</v>
      </c>
      <c r="M898" s="38">
        <v>-19</v>
      </c>
      <c r="N898" s="27">
        <f t="shared" si="26"/>
        <v>924</v>
      </c>
      <c r="O898" s="27">
        <f t="shared" si="27"/>
        <v>-1596</v>
      </c>
    </row>
    <row r="899" spans="1:15" ht="14.45" hidden="1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3702</v>
      </c>
      <c r="F899" s="3" t="s">
        <v>2587</v>
      </c>
      <c r="G899" s="3" t="s">
        <v>3703</v>
      </c>
      <c r="H899" s="28">
        <v>45310</v>
      </c>
      <c r="I899" s="28">
        <v>45340</v>
      </c>
      <c r="J899" s="2">
        <v>7419.68</v>
      </c>
      <c r="K899" s="28">
        <v>45336</v>
      </c>
      <c r="L899" s="38">
        <v>26</v>
      </c>
      <c r="M899" s="38">
        <v>-4</v>
      </c>
      <c r="N899" s="27">
        <f t="shared" si="26"/>
        <v>192911.68</v>
      </c>
      <c r="O899" s="27">
        <f t="shared" si="27"/>
        <v>-29678.720000000001</v>
      </c>
    </row>
    <row r="900" spans="1:15" ht="14.45" hidden="1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3705</v>
      </c>
      <c r="F900" s="3" t="s">
        <v>3706</v>
      </c>
      <c r="G900" s="3" t="s">
        <v>3707</v>
      </c>
      <c r="H900" s="28">
        <v>45467</v>
      </c>
      <c r="I900" s="28">
        <v>45497</v>
      </c>
      <c r="J900" s="2">
        <v>12859.73</v>
      </c>
      <c r="K900" s="28">
        <v>45477</v>
      </c>
      <c r="L900" s="38">
        <v>10</v>
      </c>
      <c r="M900" s="38">
        <v>-20</v>
      </c>
      <c r="N900" s="27">
        <f t="shared" si="26"/>
        <v>128597.29999999999</v>
      </c>
      <c r="O900" s="27">
        <f t="shared" si="27"/>
        <v>-257194.59999999998</v>
      </c>
    </row>
    <row r="901" spans="1:15" ht="14.45" hidden="1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3709</v>
      </c>
      <c r="F901" s="3" t="s">
        <v>3710</v>
      </c>
      <c r="G901" s="3" t="s">
        <v>3611</v>
      </c>
      <c r="H901" s="28">
        <v>45473</v>
      </c>
      <c r="I901" s="28">
        <v>45503</v>
      </c>
      <c r="J901" s="2">
        <v>8543.5</v>
      </c>
      <c r="K901" s="28">
        <v>45489</v>
      </c>
      <c r="L901" s="38">
        <v>16</v>
      </c>
      <c r="M901" s="38">
        <v>-14</v>
      </c>
      <c r="N901" s="27">
        <f t="shared" si="26"/>
        <v>136696</v>
      </c>
      <c r="O901" s="27">
        <f t="shared" si="27"/>
        <v>-119609</v>
      </c>
    </row>
    <row r="902" spans="1:15" ht="14.45" hidden="1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3712</v>
      </c>
      <c r="F902" s="3" t="s">
        <v>3713</v>
      </c>
      <c r="G902" s="3" t="s">
        <v>3714</v>
      </c>
      <c r="H902" s="28">
        <v>45275</v>
      </c>
      <c r="I902" s="28">
        <v>45305</v>
      </c>
      <c r="J902" s="2">
        <v>7911.2</v>
      </c>
      <c r="K902" s="28">
        <v>45306</v>
      </c>
      <c r="L902" s="38">
        <v>3</v>
      </c>
      <c r="M902" s="38">
        <v>-27</v>
      </c>
      <c r="N902" s="27">
        <f t="shared" si="26"/>
        <v>23733.599999999999</v>
      </c>
      <c r="O902" s="27">
        <f t="shared" si="27"/>
        <v>-213602.4</v>
      </c>
    </row>
    <row r="903" spans="1:15" ht="14.45" hidden="1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3716</v>
      </c>
      <c r="F903" s="3" t="s">
        <v>3717</v>
      </c>
      <c r="G903" s="3" t="s">
        <v>3718</v>
      </c>
      <c r="H903" s="28">
        <v>45294</v>
      </c>
      <c r="I903" s="28">
        <v>45330</v>
      </c>
      <c r="J903" s="2">
        <v>13064.42</v>
      </c>
      <c r="K903" s="28">
        <v>45348</v>
      </c>
      <c r="L903" s="38">
        <v>54</v>
      </c>
      <c r="M903" s="38">
        <v>18</v>
      </c>
      <c r="N903" s="27">
        <f t="shared" ref="N903:N966" si="28">J903*L903</f>
        <v>705478.68</v>
      </c>
      <c r="O903" s="27">
        <f t="shared" ref="O903:O966" si="29">J903*M903</f>
        <v>235159.56</v>
      </c>
    </row>
    <row r="904" spans="1:15" ht="14.45" hidden="1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3722</v>
      </c>
      <c r="F904" s="3" t="s">
        <v>3376</v>
      </c>
      <c r="G904" s="3" t="s">
        <v>3723</v>
      </c>
      <c r="H904" s="28">
        <v>45510</v>
      </c>
      <c r="I904" s="28">
        <v>45540</v>
      </c>
      <c r="J904" s="2">
        <v>2823.22</v>
      </c>
      <c r="K904" s="28">
        <v>45525</v>
      </c>
      <c r="L904" s="38">
        <v>15</v>
      </c>
      <c r="M904" s="38">
        <v>-15</v>
      </c>
      <c r="N904" s="27">
        <f t="shared" si="28"/>
        <v>42348.299999999996</v>
      </c>
      <c r="O904" s="27">
        <f t="shared" si="29"/>
        <v>-42348.299999999996</v>
      </c>
    </row>
    <row r="905" spans="1:15" ht="14.45" hidden="1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3725</v>
      </c>
      <c r="F905" s="3" t="s">
        <v>3726</v>
      </c>
      <c r="G905" s="3" t="s">
        <v>3723</v>
      </c>
      <c r="H905" s="28">
        <v>45509</v>
      </c>
      <c r="I905" s="28">
        <v>45539</v>
      </c>
      <c r="J905" s="2">
        <v>2823.22</v>
      </c>
      <c r="K905" s="28">
        <v>45525</v>
      </c>
      <c r="L905" s="38">
        <v>16</v>
      </c>
      <c r="M905" s="38">
        <v>-14</v>
      </c>
      <c r="N905" s="27">
        <f t="shared" si="28"/>
        <v>45171.519999999997</v>
      </c>
      <c r="O905" s="27">
        <f t="shared" si="29"/>
        <v>-39525.079999999994</v>
      </c>
    </row>
    <row r="906" spans="1:15" ht="14.45" hidden="1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3728</v>
      </c>
      <c r="F906" s="3" t="s">
        <v>3729</v>
      </c>
      <c r="G906" s="3" t="s">
        <v>3730</v>
      </c>
      <c r="H906" s="28">
        <v>45339</v>
      </c>
      <c r="I906" s="28">
        <v>45369</v>
      </c>
      <c r="J906" s="43">
        <v>357.82</v>
      </c>
      <c r="K906" s="28">
        <v>45349</v>
      </c>
      <c r="L906" s="38">
        <v>10</v>
      </c>
      <c r="M906" s="38">
        <v>-20</v>
      </c>
      <c r="N906" s="27">
        <f t="shared" si="28"/>
        <v>3578.2</v>
      </c>
      <c r="O906" s="27">
        <f t="shared" si="29"/>
        <v>-7156.4</v>
      </c>
    </row>
    <row r="907" spans="1:15" ht="14.45" hidden="1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3732</v>
      </c>
      <c r="F907" s="3" t="s">
        <v>3533</v>
      </c>
      <c r="G907" s="3" t="s">
        <v>3733</v>
      </c>
      <c r="H907" s="28">
        <v>45474</v>
      </c>
      <c r="I907" s="28">
        <v>45504</v>
      </c>
      <c r="J907" s="2">
        <v>2734.32</v>
      </c>
      <c r="K907" s="28">
        <v>45478</v>
      </c>
      <c r="L907" s="38">
        <v>4</v>
      </c>
      <c r="M907" s="38">
        <v>-26</v>
      </c>
      <c r="N907" s="27">
        <f t="shared" si="28"/>
        <v>10937.28</v>
      </c>
      <c r="O907" s="27">
        <f t="shared" si="29"/>
        <v>-71092.320000000007</v>
      </c>
    </row>
    <row r="908" spans="1:15" ht="14.45" hidden="1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3735</v>
      </c>
      <c r="F908" s="3" t="s">
        <v>3736</v>
      </c>
      <c r="G908" s="3" t="s">
        <v>3737</v>
      </c>
      <c r="H908" s="28">
        <v>45490</v>
      </c>
      <c r="I908" s="28">
        <v>45521</v>
      </c>
      <c r="J908" s="2">
        <v>23016</v>
      </c>
      <c r="K908" s="28">
        <v>45502</v>
      </c>
      <c r="L908" s="38">
        <v>12</v>
      </c>
      <c r="M908" s="38">
        <v>-19</v>
      </c>
      <c r="N908" s="27">
        <f t="shared" si="28"/>
        <v>276192</v>
      </c>
      <c r="O908" s="27">
        <f t="shared" si="29"/>
        <v>-437304</v>
      </c>
    </row>
    <row r="909" spans="1:15" ht="14.45" hidden="1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3739</v>
      </c>
      <c r="F909" s="3" t="s">
        <v>3740</v>
      </c>
      <c r="G909" s="3" t="s">
        <v>3741</v>
      </c>
      <c r="H909" s="28">
        <v>45444</v>
      </c>
      <c r="I909" s="28">
        <v>45474</v>
      </c>
      <c r="J909" s="2">
        <v>1033.56</v>
      </c>
      <c r="K909" s="28">
        <v>45449</v>
      </c>
      <c r="L909" s="38">
        <v>5</v>
      </c>
      <c r="M909" s="38">
        <v>-25</v>
      </c>
      <c r="N909" s="27">
        <f t="shared" si="28"/>
        <v>5167.7999999999993</v>
      </c>
      <c r="O909" s="27">
        <f t="shared" si="29"/>
        <v>-25839</v>
      </c>
    </row>
    <row r="910" spans="1:15" ht="14.45" hidden="1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3743</v>
      </c>
      <c r="F910" s="3" t="s">
        <v>3744</v>
      </c>
      <c r="G910" s="3" t="s">
        <v>3745</v>
      </c>
      <c r="H910" s="28">
        <v>45418</v>
      </c>
      <c r="I910" s="28">
        <v>45448</v>
      </c>
      <c r="J910" s="2">
        <v>11907.08</v>
      </c>
      <c r="K910" s="28">
        <v>45427</v>
      </c>
      <c r="L910" s="38">
        <v>9</v>
      </c>
      <c r="M910" s="38">
        <v>-21</v>
      </c>
      <c r="N910" s="27">
        <f t="shared" si="28"/>
        <v>107163.72</v>
      </c>
      <c r="O910" s="27">
        <f t="shared" si="29"/>
        <v>-250048.68</v>
      </c>
    </row>
    <row r="911" spans="1:15" ht="14.45" hidden="1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3749</v>
      </c>
      <c r="F911" s="3" t="s">
        <v>2599</v>
      </c>
      <c r="G911" s="3" t="s">
        <v>3750</v>
      </c>
      <c r="H911" s="28">
        <v>45266</v>
      </c>
      <c r="I911" s="28">
        <v>45296</v>
      </c>
      <c r="J911" s="2">
        <v>6450</v>
      </c>
      <c r="K911" s="28">
        <v>45307</v>
      </c>
      <c r="L911" s="38">
        <v>6</v>
      </c>
      <c r="M911" s="38">
        <v>-24</v>
      </c>
      <c r="N911" s="27">
        <f t="shared" si="28"/>
        <v>38700</v>
      </c>
      <c r="O911" s="27">
        <f t="shared" si="29"/>
        <v>-154800</v>
      </c>
    </row>
    <row r="912" spans="1:15" ht="14.45" hidden="1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3752</v>
      </c>
      <c r="F912" s="3" t="s">
        <v>3753</v>
      </c>
      <c r="G912" s="3" t="s">
        <v>3754</v>
      </c>
      <c r="H912" s="28">
        <v>45327</v>
      </c>
      <c r="I912" s="28">
        <v>45357</v>
      </c>
      <c r="J912" s="2">
        <v>11319.6</v>
      </c>
      <c r="K912" s="28">
        <v>45370</v>
      </c>
      <c r="L912" s="38">
        <v>43</v>
      </c>
      <c r="M912" s="38">
        <v>13</v>
      </c>
      <c r="N912" s="27">
        <f t="shared" si="28"/>
        <v>486742.8</v>
      </c>
      <c r="O912" s="27">
        <f t="shared" si="29"/>
        <v>147154.80000000002</v>
      </c>
    </row>
    <row r="913" spans="1:15" ht="14.45" hidden="1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3756</v>
      </c>
      <c r="F913" s="3" t="s">
        <v>3757</v>
      </c>
      <c r="G913" s="3" t="s">
        <v>3758</v>
      </c>
      <c r="H913" s="28">
        <v>45475</v>
      </c>
      <c r="I913" s="28">
        <v>45505</v>
      </c>
      <c r="J913" s="2">
        <v>25007.07</v>
      </c>
      <c r="K913" s="28">
        <v>45483</v>
      </c>
      <c r="L913" s="38">
        <v>8</v>
      </c>
      <c r="M913" s="38">
        <v>-22</v>
      </c>
      <c r="N913" s="27">
        <f t="shared" si="28"/>
        <v>200056.56</v>
      </c>
      <c r="O913" s="27">
        <f t="shared" si="29"/>
        <v>-550155.54</v>
      </c>
    </row>
    <row r="914" spans="1:15" ht="14.45" hidden="1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3760</v>
      </c>
      <c r="F914" s="3" t="s">
        <v>3761</v>
      </c>
      <c r="G914" s="3" t="s">
        <v>3762</v>
      </c>
      <c r="H914" s="28">
        <v>45278</v>
      </c>
      <c r="I914" s="28">
        <v>45308</v>
      </c>
      <c r="J914" s="2">
        <v>2648.59</v>
      </c>
      <c r="K914" s="28">
        <v>45299</v>
      </c>
      <c r="L914" s="38">
        <v>21</v>
      </c>
      <c r="M914" s="38">
        <v>-9</v>
      </c>
      <c r="N914" s="27">
        <f t="shared" si="28"/>
        <v>55620.39</v>
      </c>
      <c r="O914" s="27">
        <f t="shared" si="29"/>
        <v>-23837.31</v>
      </c>
    </row>
    <row r="915" spans="1:15" ht="14.45" hidden="1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3765</v>
      </c>
      <c r="F915" s="3" t="s">
        <v>3766</v>
      </c>
      <c r="G915" s="3" t="s">
        <v>3767</v>
      </c>
      <c r="H915" s="28">
        <v>45489</v>
      </c>
      <c r="I915" s="28">
        <v>45519</v>
      </c>
      <c r="J915" s="43">
        <v>511.47</v>
      </c>
      <c r="K915" s="28">
        <v>45502</v>
      </c>
      <c r="L915" s="38">
        <v>13</v>
      </c>
      <c r="M915" s="38">
        <v>-17</v>
      </c>
      <c r="N915" s="27">
        <f t="shared" si="28"/>
        <v>6649.1100000000006</v>
      </c>
      <c r="O915" s="27">
        <f t="shared" si="29"/>
        <v>-8694.99</v>
      </c>
    </row>
    <row r="916" spans="1:15" ht="14.45" hidden="1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3769</v>
      </c>
      <c r="F916" s="3" t="s">
        <v>3770</v>
      </c>
      <c r="G916" s="3" t="s">
        <v>3771</v>
      </c>
      <c r="H916" s="28">
        <v>45492</v>
      </c>
      <c r="I916" s="28">
        <v>45522</v>
      </c>
      <c r="J916" s="2">
        <v>14266.27</v>
      </c>
      <c r="K916" s="28">
        <v>45516</v>
      </c>
      <c r="L916" s="38">
        <v>7</v>
      </c>
      <c r="M916" s="38">
        <v>-23</v>
      </c>
      <c r="N916" s="27">
        <f t="shared" si="28"/>
        <v>99863.89</v>
      </c>
      <c r="O916" s="27">
        <f t="shared" si="29"/>
        <v>-328124.21000000002</v>
      </c>
    </row>
    <row r="917" spans="1:15" ht="14.45" hidden="1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3773</v>
      </c>
      <c r="F917" s="3" t="s">
        <v>3774</v>
      </c>
      <c r="G917" s="3" t="s">
        <v>3775</v>
      </c>
      <c r="H917" s="28">
        <v>45392</v>
      </c>
      <c r="I917" s="28">
        <v>45422</v>
      </c>
      <c r="J917" s="43">
        <v>506.06</v>
      </c>
      <c r="K917" s="28">
        <v>45420</v>
      </c>
      <c r="L917" s="38">
        <v>28</v>
      </c>
      <c r="M917" s="38">
        <v>-2</v>
      </c>
      <c r="N917" s="27">
        <f t="shared" si="28"/>
        <v>14169.68</v>
      </c>
      <c r="O917" s="27">
        <f t="shared" si="29"/>
        <v>-1012.12</v>
      </c>
    </row>
    <row r="918" spans="1:15" ht="14.45" hidden="1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3777</v>
      </c>
      <c r="F918" s="3" t="s">
        <v>2695</v>
      </c>
      <c r="G918" s="3" t="s">
        <v>3353</v>
      </c>
      <c r="H918" s="28">
        <v>45448</v>
      </c>
      <c r="I918" s="28">
        <v>45478</v>
      </c>
      <c r="J918" s="2">
        <v>2760.36</v>
      </c>
      <c r="K918" s="28">
        <v>45467</v>
      </c>
      <c r="L918" s="38">
        <v>19</v>
      </c>
      <c r="M918" s="38">
        <v>-11</v>
      </c>
      <c r="N918" s="27">
        <f t="shared" si="28"/>
        <v>52446.840000000004</v>
      </c>
      <c r="O918" s="27">
        <f t="shared" si="29"/>
        <v>-30363.960000000003</v>
      </c>
    </row>
    <row r="919" spans="1:15" ht="14.45" hidden="1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3779</v>
      </c>
      <c r="F919" s="3" t="s">
        <v>3780</v>
      </c>
      <c r="G919" s="3" t="s">
        <v>3781</v>
      </c>
      <c r="H919" s="28">
        <v>45498</v>
      </c>
      <c r="I919" s="28">
        <v>45528</v>
      </c>
      <c r="J919" s="2">
        <v>21463.33</v>
      </c>
      <c r="K919" s="28">
        <v>45504</v>
      </c>
      <c r="L919" s="38">
        <v>6</v>
      </c>
      <c r="M919" s="38">
        <v>-24</v>
      </c>
      <c r="N919" s="27">
        <f t="shared" si="28"/>
        <v>128779.98000000001</v>
      </c>
      <c r="O919" s="27">
        <f t="shared" si="29"/>
        <v>-515119.92000000004</v>
      </c>
    </row>
    <row r="920" spans="1:15" ht="14.45" hidden="1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3783</v>
      </c>
      <c r="F920" s="3" t="s">
        <v>2926</v>
      </c>
      <c r="G920" s="3" t="s">
        <v>3784</v>
      </c>
      <c r="H920" s="28">
        <v>45364</v>
      </c>
      <c r="I920" s="28">
        <v>45394</v>
      </c>
      <c r="J920" s="2">
        <v>12405.6</v>
      </c>
      <c r="K920" s="28">
        <v>45384</v>
      </c>
      <c r="L920" s="38">
        <v>20</v>
      </c>
      <c r="M920" s="38">
        <v>-10</v>
      </c>
      <c r="N920" s="27">
        <f t="shared" si="28"/>
        <v>248112</v>
      </c>
      <c r="O920" s="27">
        <f t="shared" si="29"/>
        <v>-124056</v>
      </c>
    </row>
    <row r="921" spans="1:15" ht="14.45" hidden="1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3786</v>
      </c>
      <c r="F921" s="3" t="s">
        <v>3787</v>
      </c>
      <c r="G921" s="3" t="s">
        <v>3788</v>
      </c>
      <c r="H921" s="28">
        <v>45463</v>
      </c>
      <c r="I921" s="28">
        <v>45493</v>
      </c>
      <c r="J921" s="43">
        <v>800</v>
      </c>
      <c r="K921" s="28">
        <v>45481</v>
      </c>
      <c r="L921" s="38">
        <v>18</v>
      </c>
      <c r="M921" s="38">
        <v>-12</v>
      </c>
      <c r="N921" s="27">
        <f t="shared" si="28"/>
        <v>14400</v>
      </c>
      <c r="O921" s="27">
        <f t="shared" si="29"/>
        <v>-9600</v>
      </c>
    </row>
    <row r="922" spans="1:15" ht="14.45" hidden="1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3790</v>
      </c>
      <c r="F922" s="3" t="s">
        <v>3791</v>
      </c>
      <c r="G922" s="3" t="s">
        <v>3792</v>
      </c>
      <c r="H922" s="28">
        <v>45485</v>
      </c>
      <c r="I922" s="28">
        <v>45515</v>
      </c>
      <c r="J922" s="2">
        <v>3210</v>
      </c>
      <c r="K922" s="28">
        <v>45503</v>
      </c>
      <c r="L922" s="38">
        <v>18</v>
      </c>
      <c r="M922" s="38">
        <v>-12</v>
      </c>
      <c r="N922" s="27">
        <f t="shared" si="28"/>
        <v>57780</v>
      </c>
      <c r="O922" s="27">
        <f t="shared" si="29"/>
        <v>-38520</v>
      </c>
    </row>
    <row r="923" spans="1:15" ht="14.45" hidden="1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3796</v>
      </c>
      <c r="F923" s="3" t="s">
        <v>3797</v>
      </c>
      <c r="G923" s="3" t="s">
        <v>3798</v>
      </c>
      <c r="H923" s="28">
        <v>45299</v>
      </c>
      <c r="I923" s="28">
        <v>45329</v>
      </c>
      <c r="J923" s="2">
        <v>9536.0499999999993</v>
      </c>
      <c r="K923" s="28">
        <v>45344</v>
      </c>
      <c r="L923" s="38">
        <v>45</v>
      </c>
      <c r="M923" s="38">
        <v>15</v>
      </c>
      <c r="N923" s="27">
        <f t="shared" si="28"/>
        <v>429122.24999999994</v>
      </c>
      <c r="O923" s="27">
        <f t="shared" si="29"/>
        <v>143040.75</v>
      </c>
    </row>
    <row r="924" spans="1:15" ht="14.45" hidden="1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3800</v>
      </c>
      <c r="F924" s="3" t="s">
        <v>2879</v>
      </c>
      <c r="G924" s="3" t="s">
        <v>3801</v>
      </c>
      <c r="H924" s="28">
        <v>45330</v>
      </c>
      <c r="I924" s="28">
        <v>45360</v>
      </c>
      <c r="J924" s="43">
        <v>447.69</v>
      </c>
      <c r="K924" s="28">
        <v>45364</v>
      </c>
      <c r="L924" s="38">
        <v>34</v>
      </c>
      <c r="M924" s="38">
        <v>4</v>
      </c>
      <c r="N924" s="27">
        <f t="shared" si="28"/>
        <v>15221.46</v>
      </c>
      <c r="O924" s="27">
        <f t="shared" si="29"/>
        <v>1790.76</v>
      </c>
    </row>
    <row r="925" spans="1:15" ht="14.45" hidden="1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3803</v>
      </c>
      <c r="F925" s="3" t="s">
        <v>3804</v>
      </c>
      <c r="G925" s="3" t="s">
        <v>3805</v>
      </c>
      <c r="H925" s="28">
        <v>45309</v>
      </c>
      <c r="I925" s="28">
        <v>45339</v>
      </c>
      <c r="J925" s="43">
        <v>165.81</v>
      </c>
      <c r="K925" s="28">
        <v>45338</v>
      </c>
      <c r="L925" s="38">
        <v>29</v>
      </c>
      <c r="M925" s="38">
        <v>-1</v>
      </c>
      <c r="N925" s="27">
        <f t="shared" si="28"/>
        <v>4808.49</v>
      </c>
      <c r="O925" s="27">
        <f t="shared" si="29"/>
        <v>-165.81</v>
      </c>
    </row>
    <row r="926" spans="1:15" ht="14.45" hidden="1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3809</v>
      </c>
      <c r="F926" s="3" t="s">
        <v>2947</v>
      </c>
      <c r="G926" s="3" t="s">
        <v>3810</v>
      </c>
      <c r="H926" s="28">
        <v>45509</v>
      </c>
      <c r="I926" s="28">
        <v>45539</v>
      </c>
      <c r="J926" s="2">
        <v>2823.23</v>
      </c>
      <c r="K926" s="28">
        <v>45525</v>
      </c>
      <c r="L926" s="38">
        <v>16</v>
      </c>
      <c r="M926" s="38">
        <v>-14</v>
      </c>
      <c r="N926" s="27">
        <f t="shared" si="28"/>
        <v>45171.68</v>
      </c>
      <c r="O926" s="27">
        <f t="shared" si="29"/>
        <v>-39525.22</v>
      </c>
    </row>
    <row r="927" spans="1:15" ht="14.45" hidden="1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3812</v>
      </c>
      <c r="F927" s="3" t="s">
        <v>3813</v>
      </c>
      <c r="G927" s="3" t="s">
        <v>3814</v>
      </c>
      <c r="H927" s="28">
        <v>45096</v>
      </c>
      <c r="I927" s="28">
        <v>45126</v>
      </c>
      <c r="J927" s="2">
        <v>2338.13</v>
      </c>
      <c r="K927" s="28">
        <v>45351</v>
      </c>
      <c r="L927" s="38">
        <v>1</v>
      </c>
      <c r="M927" s="38">
        <v>-29</v>
      </c>
      <c r="N927" s="27">
        <f t="shared" si="28"/>
        <v>2338.13</v>
      </c>
      <c r="O927" s="27">
        <f t="shared" si="29"/>
        <v>-67805.77</v>
      </c>
    </row>
    <row r="928" spans="1:15" ht="14.45" hidden="1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3816</v>
      </c>
      <c r="F928" s="3" t="s">
        <v>3817</v>
      </c>
      <c r="G928" s="3" t="s">
        <v>3818</v>
      </c>
      <c r="H928" s="28">
        <v>45427</v>
      </c>
      <c r="I928" s="28">
        <v>45457</v>
      </c>
      <c r="J928" s="43">
        <v>902.06</v>
      </c>
      <c r="K928" s="28">
        <v>45434</v>
      </c>
      <c r="L928" s="38">
        <v>7</v>
      </c>
      <c r="M928" s="38">
        <v>-23</v>
      </c>
      <c r="N928" s="27">
        <f t="shared" si="28"/>
        <v>6314.42</v>
      </c>
      <c r="O928" s="27">
        <f t="shared" si="29"/>
        <v>-20747.379999999997</v>
      </c>
    </row>
    <row r="929" spans="1:15" ht="14.45" hidden="1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3820</v>
      </c>
      <c r="F929" s="3" t="s">
        <v>3821</v>
      </c>
      <c r="G929" s="3" t="s">
        <v>3822</v>
      </c>
      <c r="H929" s="28">
        <v>45425</v>
      </c>
      <c r="I929" s="28">
        <v>45455</v>
      </c>
      <c r="J929" s="2">
        <v>1115.5899999999999</v>
      </c>
      <c r="K929" s="28">
        <v>45434</v>
      </c>
      <c r="L929" s="38">
        <v>9</v>
      </c>
      <c r="M929" s="38">
        <v>-21</v>
      </c>
      <c r="N929" s="27">
        <f t="shared" si="28"/>
        <v>10040.31</v>
      </c>
      <c r="O929" s="27">
        <f t="shared" si="29"/>
        <v>-23427.39</v>
      </c>
    </row>
    <row r="930" spans="1:15" ht="14.45" hidden="1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3824</v>
      </c>
      <c r="F930" s="3" t="s">
        <v>3825</v>
      </c>
      <c r="G930" s="3" t="s">
        <v>3826</v>
      </c>
      <c r="H930" s="28">
        <v>45378</v>
      </c>
      <c r="I930" s="28">
        <v>45408</v>
      </c>
      <c r="J930" s="43">
        <v>799.04</v>
      </c>
      <c r="K930" s="28">
        <v>45426</v>
      </c>
      <c r="L930" s="38">
        <v>19</v>
      </c>
      <c r="M930" s="38">
        <v>-11</v>
      </c>
      <c r="N930" s="27">
        <f t="shared" si="28"/>
        <v>15181.759999999998</v>
      </c>
      <c r="O930" s="27">
        <f t="shared" si="29"/>
        <v>-8789.4399999999987</v>
      </c>
    </row>
    <row r="931" spans="1:15" ht="14.45" hidden="1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3828</v>
      </c>
      <c r="F931" s="3" t="s">
        <v>3829</v>
      </c>
      <c r="G931" s="3" t="s">
        <v>3830</v>
      </c>
      <c r="H931" s="28">
        <v>45291</v>
      </c>
      <c r="I931" s="28">
        <v>45321</v>
      </c>
      <c r="J931" s="2">
        <v>3727.5</v>
      </c>
      <c r="K931" s="28">
        <v>45314</v>
      </c>
      <c r="L931" s="38">
        <v>10</v>
      </c>
      <c r="M931" s="38">
        <v>-20</v>
      </c>
      <c r="N931" s="27">
        <f t="shared" si="28"/>
        <v>37275</v>
      </c>
      <c r="O931" s="27">
        <f t="shared" si="29"/>
        <v>-74550</v>
      </c>
    </row>
    <row r="932" spans="1:15" ht="14.45" hidden="1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3832</v>
      </c>
      <c r="F932" s="3" t="s">
        <v>3833</v>
      </c>
      <c r="G932" s="3" t="s">
        <v>3834</v>
      </c>
      <c r="H932" s="28">
        <v>45497</v>
      </c>
      <c r="I932" s="28">
        <v>45527</v>
      </c>
      <c r="J932" s="43">
        <v>60.96</v>
      </c>
      <c r="K932" s="28">
        <v>45509</v>
      </c>
      <c r="L932" s="38">
        <v>12</v>
      </c>
      <c r="M932" s="38">
        <v>-18</v>
      </c>
      <c r="N932" s="27">
        <f t="shared" si="28"/>
        <v>731.52</v>
      </c>
      <c r="O932" s="27">
        <f t="shared" si="29"/>
        <v>-1097.28</v>
      </c>
    </row>
    <row r="933" spans="1:15" ht="14.45" hidden="1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3836</v>
      </c>
      <c r="F933" s="3" t="s">
        <v>2943</v>
      </c>
      <c r="G933" s="3" t="s">
        <v>3723</v>
      </c>
      <c r="H933" s="28">
        <v>45386</v>
      </c>
      <c r="I933" s="28">
        <v>45416</v>
      </c>
      <c r="J933" s="2">
        <v>2823.22</v>
      </c>
      <c r="K933" s="28">
        <v>45393</v>
      </c>
      <c r="L933" s="38">
        <v>7</v>
      </c>
      <c r="M933" s="38">
        <v>-23</v>
      </c>
      <c r="N933" s="27">
        <f t="shared" si="28"/>
        <v>19762.539999999997</v>
      </c>
      <c r="O933" s="27">
        <f t="shared" si="29"/>
        <v>-64934.06</v>
      </c>
    </row>
    <row r="934" spans="1:15" ht="14.45" hidden="1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3838</v>
      </c>
      <c r="F934" s="3" t="s">
        <v>111</v>
      </c>
      <c r="G934" s="3" t="s">
        <v>3839</v>
      </c>
      <c r="H934" s="28">
        <v>45322</v>
      </c>
      <c r="I934" s="28">
        <v>45352</v>
      </c>
      <c r="J934" s="2">
        <v>1310.3699999999999</v>
      </c>
      <c r="K934" s="28">
        <v>45352</v>
      </c>
      <c r="L934" s="38">
        <v>0</v>
      </c>
      <c r="M934" s="38">
        <v>-30</v>
      </c>
      <c r="N934" s="27">
        <f t="shared" si="28"/>
        <v>0</v>
      </c>
      <c r="O934" s="27">
        <f t="shared" si="29"/>
        <v>-39311.1</v>
      </c>
    </row>
    <row r="935" spans="1:15" ht="14.45" hidden="1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3841</v>
      </c>
      <c r="F935" s="3" t="s">
        <v>3842</v>
      </c>
      <c r="G935" s="3" t="s">
        <v>3843</v>
      </c>
      <c r="H935" s="28">
        <v>45432</v>
      </c>
      <c r="I935" s="28">
        <v>45462</v>
      </c>
      <c r="J935" s="43">
        <v>625.91</v>
      </c>
      <c r="K935" s="28">
        <v>45441</v>
      </c>
      <c r="L935" s="38">
        <v>9</v>
      </c>
      <c r="M935" s="38">
        <v>-21</v>
      </c>
      <c r="N935" s="27">
        <f t="shared" si="28"/>
        <v>5633.19</v>
      </c>
      <c r="O935" s="27">
        <f t="shared" si="29"/>
        <v>-13144.109999999999</v>
      </c>
    </row>
    <row r="936" spans="1:15" ht="14.45" hidden="1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3845</v>
      </c>
      <c r="F936" s="3" t="s">
        <v>3846</v>
      </c>
      <c r="G936" s="3" t="s">
        <v>3792</v>
      </c>
      <c r="H936" s="28">
        <v>45426</v>
      </c>
      <c r="I936" s="28">
        <v>45456</v>
      </c>
      <c r="J936" s="2">
        <v>3210</v>
      </c>
      <c r="K936" s="28">
        <v>45441</v>
      </c>
      <c r="L936" s="38">
        <v>15</v>
      </c>
      <c r="M936" s="38">
        <v>-15</v>
      </c>
      <c r="N936" s="27">
        <f t="shared" si="28"/>
        <v>48150</v>
      </c>
      <c r="O936" s="27">
        <f t="shared" si="29"/>
        <v>-48150</v>
      </c>
    </row>
    <row r="937" spans="1:15" ht="14.45" hidden="1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3848</v>
      </c>
      <c r="F937" s="3" t="s">
        <v>3849</v>
      </c>
      <c r="G937" s="3" t="s">
        <v>3850</v>
      </c>
      <c r="H937" s="28">
        <v>45414</v>
      </c>
      <c r="I937" s="28">
        <v>45444</v>
      </c>
      <c r="J937" s="43">
        <v>548.23</v>
      </c>
      <c r="K937" s="28">
        <v>45433</v>
      </c>
      <c r="L937" s="38">
        <v>19</v>
      </c>
      <c r="M937" s="38">
        <v>-11</v>
      </c>
      <c r="N937" s="27">
        <f t="shared" si="28"/>
        <v>10416.370000000001</v>
      </c>
      <c r="O937" s="27">
        <f t="shared" si="29"/>
        <v>-6030.5300000000007</v>
      </c>
    </row>
    <row r="938" spans="1:15" ht="14.45" hidden="1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3854</v>
      </c>
      <c r="F938" s="3" t="s">
        <v>3855</v>
      </c>
      <c r="G938" s="3" t="s">
        <v>3856</v>
      </c>
      <c r="H938" s="28">
        <v>45476</v>
      </c>
      <c r="I938" s="28">
        <v>45506</v>
      </c>
      <c r="J938" s="43">
        <v>248</v>
      </c>
      <c r="K938" s="28">
        <v>45491</v>
      </c>
      <c r="L938" s="38">
        <v>15</v>
      </c>
      <c r="M938" s="38">
        <v>-15</v>
      </c>
      <c r="N938" s="27">
        <f t="shared" si="28"/>
        <v>3720</v>
      </c>
      <c r="O938" s="27">
        <f t="shared" si="29"/>
        <v>-3720</v>
      </c>
    </row>
    <row r="939" spans="1:15" ht="14.45" hidden="1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3858</v>
      </c>
      <c r="F939" s="3" t="s">
        <v>3859</v>
      </c>
      <c r="G939" s="3" t="s">
        <v>3860</v>
      </c>
      <c r="H939" s="28">
        <v>45488</v>
      </c>
      <c r="I939" s="28">
        <v>45518</v>
      </c>
      <c r="J939" s="2">
        <v>1242.1300000000001</v>
      </c>
      <c r="K939" s="28">
        <v>45502</v>
      </c>
      <c r="L939" s="38">
        <v>14</v>
      </c>
      <c r="M939" s="38">
        <v>-16</v>
      </c>
      <c r="N939" s="27">
        <f t="shared" si="28"/>
        <v>17389.82</v>
      </c>
      <c r="O939" s="27">
        <f t="shared" si="29"/>
        <v>-19874.080000000002</v>
      </c>
    </row>
    <row r="940" spans="1:15" ht="14.45" hidden="1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3862</v>
      </c>
      <c r="F940" s="3" t="s">
        <v>3863</v>
      </c>
      <c r="G940" s="3" t="s">
        <v>3864</v>
      </c>
      <c r="H940" s="28">
        <v>45391</v>
      </c>
      <c r="I940" s="28">
        <v>45421</v>
      </c>
      <c r="J940" s="2">
        <v>4877.1899999999996</v>
      </c>
      <c r="K940" s="28">
        <v>45397</v>
      </c>
      <c r="L940" s="38">
        <v>6</v>
      </c>
      <c r="M940" s="38">
        <v>-24</v>
      </c>
      <c r="N940" s="27">
        <f t="shared" si="28"/>
        <v>29263.14</v>
      </c>
      <c r="O940" s="27">
        <f t="shared" si="29"/>
        <v>-117052.56</v>
      </c>
    </row>
    <row r="941" spans="1:15" ht="14.45" hidden="1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3868</v>
      </c>
      <c r="F941" s="3" t="s">
        <v>3198</v>
      </c>
      <c r="G941" s="3" t="s">
        <v>3869</v>
      </c>
      <c r="H941" s="28">
        <v>45447</v>
      </c>
      <c r="I941" s="28">
        <v>45477</v>
      </c>
      <c r="J941" s="43">
        <v>122.97</v>
      </c>
      <c r="K941" s="28">
        <v>45460</v>
      </c>
      <c r="L941" s="38">
        <v>13</v>
      </c>
      <c r="M941" s="38">
        <v>-17</v>
      </c>
      <c r="N941" s="27">
        <f t="shared" si="28"/>
        <v>1598.61</v>
      </c>
      <c r="O941" s="27">
        <f t="shared" si="29"/>
        <v>-2090.4899999999998</v>
      </c>
    </row>
    <row r="942" spans="1:15" ht="14.45" hidden="1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3871</v>
      </c>
      <c r="F942" s="3" t="s">
        <v>158</v>
      </c>
      <c r="G942" s="3" t="s">
        <v>3872</v>
      </c>
      <c r="H942" s="28">
        <v>45338</v>
      </c>
      <c r="I942" s="28">
        <v>45368</v>
      </c>
      <c r="J942" s="43">
        <v>328.22</v>
      </c>
      <c r="K942" s="28">
        <v>45348</v>
      </c>
      <c r="L942" s="38">
        <v>10</v>
      </c>
      <c r="M942" s="38">
        <v>-20</v>
      </c>
      <c r="N942" s="27">
        <f t="shared" si="28"/>
        <v>3282.2000000000003</v>
      </c>
      <c r="O942" s="27">
        <f t="shared" si="29"/>
        <v>-6564.4000000000005</v>
      </c>
    </row>
    <row r="943" spans="1:15" ht="14.45" hidden="1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3874</v>
      </c>
      <c r="F943" s="3" t="s">
        <v>2776</v>
      </c>
      <c r="G943" s="3" t="s">
        <v>3875</v>
      </c>
      <c r="H943" s="28">
        <v>45310</v>
      </c>
      <c r="I943" s="28">
        <v>45340</v>
      </c>
      <c r="J943" s="2">
        <v>1616.49</v>
      </c>
      <c r="K943" s="28">
        <v>45335</v>
      </c>
      <c r="L943" s="38">
        <v>25</v>
      </c>
      <c r="M943" s="38">
        <v>-5</v>
      </c>
      <c r="N943" s="27">
        <f t="shared" si="28"/>
        <v>40412.25</v>
      </c>
      <c r="O943" s="27">
        <f t="shared" si="29"/>
        <v>-8082.45</v>
      </c>
    </row>
    <row r="944" spans="1:15" ht="14.45" hidden="1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3877</v>
      </c>
      <c r="F944" s="3" t="s">
        <v>3878</v>
      </c>
      <c r="G944" s="3" t="s">
        <v>3879</v>
      </c>
      <c r="H944" s="28">
        <v>45302</v>
      </c>
      <c r="I944" s="28">
        <v>45332</v>
      </c>
      <c r="J944" s="2">
        <v>6552.11</v>
      </c>
      <c r="K944" s="28">
        <v>45334</v>
      </c>
      <c r="L944" s="38">
        <v>32</v>
      </c>
      <c r="M944" s="38">
        <v>2</v>
      </c>
      <c r="N944" s="27">
        <f t="shared" si="28"/>
        <v>209667.52</v>
      </c>
      <c r="O944" s="27">
        <f t="shared" si="29"/>
        <v>13104.22</v>
      </c>
    </row>
    <row r="945" spans="1:15" ht="14.45" hidden="1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3881</v>
      </c>
      <c r="F945" s="3" t="s">
        <v>3882</v>
      </c>
      <c r="G945" s="3" t="s">
        <v>3883</v>
      </c>
      <c r="H945" s="28">
        <v>45395</v>
      </c>
      <c r="I945" s="28">
        <v>45425</v>
      </c>
      <c r="J945" s="2">
        <v>3317</v>
      </c>
      <c r="K945" s="28">
        <v>45419</v>
      </c>
      <c r="L945" s="38">
        <v>24</v>
      </c>
      <c r="M945" s="38">
        <v>-6</v>
      </c>
      <c r="N945" s="27">
        <f t="shared" si="28"/>
        <v>79608</v>
      </c>
      <c r="O945" s="27">
        <f t="shared" si="29"/>
        <v>-19902</v>
      </c>
    </row>
    <row r="946" spans="1:15" ht="14.45" hidden="1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3885</v>
      </c>
      <c r="F946" s="3" t="s">
        <v>3886</v>
      </c>
      <c r="G946" s="3" t="s">
        <v>3887</v>
      </c>
      <c r="H946" s="28">
        <v>45401</v>
      </c>
      <c r="I946" s="28">
        <v>45431</v>
      </c>
      <c r="J946" s="2">
        <v>14741.2</v>
      </c>
      <c r="K946" s="28">
        <v>45419</v>
      </c>
      <c r="L946" s="38">
        <v>18</v>
      </c>
      <c r="M946" s="38">
        <v>-12</v>
      </c>
      <c r="N946" s="27">
        <f t="shared" si="28"/>
        <v>265341.60000000003</v>
      </c>
      <c r="O946" s="27">
        <f t="shared" si="29"/>
        <v>-176894.40000000002</v>
      </c>
    </row>
    <row r="947" spans="1:15" ht="14.45" hidden="1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3889</v>
      </c>
      <c r="F947" s="3" t="s">
        <v>3890</v>
      </c>
      <c r="G947" s="3" t="s">
        <v>3614</v>
      </c>
      <c r="H947" s="28">
        <v>45477</v>
      </c>
      <c r="I947" s="28">
        <v>45507</v>
      </c>
      <c r="J947" s="2">
        <v>2791.59</v>
      </c>
      <c r="K947" s="28">
        <v>45503</v>
      </c>
      <c r="L947" s="38">
        <v>26</v>
      </c>
      <c r="M947" s="38">
        <v>-4</v>
      </c>
      <c r="N947" s="27">
        <f t="shared" si="28"/>
        <v>72581.34</v>
      </c>
      <c r="O947" s="27">
        <f t="shared" si="29"/>
        <v>-11166.36</v>
      </c>
    </row>
    <row r="948" spans="1:15" ht="14.45" hidden="1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3892</v>
      </c>
      <c r="F948" s="3" t="s">
        <v>3893</v>
      </c>
      <c r="G948" s="3" t="s">
        <v>3894</v>
      </c>
      <c r="H948" s="28">
        <v>45337</v>
      </c>
      <c r="I948" s="28">
        <v>45367</v>
      </c>
      <c r="J948" s="2">
        <v>4619</v>
      </c>
      <c r="K948" s="28">
        <v>45351</v>
      </c>
      <c r="L948" s="38">
        <v>14</v>
      </c>
      <c r="M948" s="38">
        <v>-16</v>
      </c>
      <c r="N948" s="27">
        <f t="shared" si="28"/>
        <v>64666</v>
      </c>
      <c r="O948" s="27">
        <f t="shared" si="29"/>
        <v>-73904</v>
      </c>
    </row>
    <row r="949" spans="1:15" ht="14.45" hidden="1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3898</v>
      </c>
      <c r="F949" s="3" t="s">
        <v>3899</v>
      </c>
      <c r="G949" s="3" t="s">
        <v>3900</v>
      </c>
      <c r="H949" s="28">
        <v>45302</v>
      </c>
      <c r="I949" s="28">
        <v>45332</v>
      </c>
      <c r="J949" s="2">
        <v>2974.26</v>
      </c>
      <c r="K949" s="28">
        <v>45337</v>
      </c>
      <c r="L949" s="38">
        <v>35</v>
      </c>
      <c r="M949" s="38">
        <v>5</v>
      </c>
      <c r="N949" s="27">
        <f t="shared" si="28"/>
        <v>104099.1</v>
      </c>
      <c r="O949" s="27">
        <f t="shared" si="29"/>
        <v>14871.300000000001</v>
      </c>
    </row>
    <row r="950" spans="1:15" ht="14.45" hidden="1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3902</v>
      </c>
      <c r="F950" s="3" t="s">
        <v>2469</v>
      </c>
      <c r="G950" s="3" t="s">
        <v>3903</v>
      </c>
      <c r="H950" s="28">
        <v>45310</v>
      </c>
      <c r="I950" s="28">
        <v>45340</v>
      </c>
      <c r="J950" s="2">
        <v>10425.6</v>
      </c>
      <c r="K950" s="28">
        <v>45335</v>
      </c>
      <c r="L950" s="38">
        <v>25</v>
      </c>
      <c r="M950" s="38">
        <v>-5</v>
      </c>
      <c r="N950" s="27">
        <f t="shared" si="28"/>
        <v>260640</v>
      </c>
      <c r="O950" s="27">
        <f t="shared" si="29"/>
        <v>-52128</v>
      </c>
    </row>
    <row r="951" spans="1:15" ht="14.45" hidden="1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3905</v>
      </c>
      <c r="F951" s="3" t="s">
        <v>3906</v>
      </c>
      <c r="G951" s="3" t="s">
        <v>3907</v>
      </c>
      <c r="H951" s="28">
        <v>45288</v>
      </c>
      <c r="I951" s="28">
        <v>45318</v>
      </c>
      <c r="J951" s="43">
        <v>209.07</v>
      </c>
      <c r="K951" s="28">
        <v>45313</v>
      </c>
      <c r="L951" s="38">
        <v>25</v>
      </c>
      <c r="M951" s="38">
        <v>-5</v>
      </c>
      <c r="N951" s="27">
        <f t="shared" si="28"/>
        <v>5226.75</v>
      </c>
      <c r="O951" s="27">
        <f t="shared" si="29"/>
        <v>-1045.3499999999999</v>
      </c>
    </row>
    <row r="952" spans="1:15" ht="14.45" hidden="1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3909</v>
      </c>
      <c r="F952" s="3" t="s">
        <v>3910</v>
      </c>
      <c r="G952" s="3" t="s">
        <v>3911</v>
      </c>
      <c r="H952" s="28">
        <v>45288</v>
      </c>
      <c r="I952" s="28">
        <v>45318</v>
      </c>
      <c r="J952" s="43">
        <v>244.25</v>
      </c>
      <c r="K952" s="28">
        <v>45313</v>
      </c>
      <c r="L952" s="38">
        <v>25</v>
      </c>
      <c r="M952" s="38">
        <v>-5</v>
      </c>
      <c r="N952" s="27">
        <f t="shared" si="28"/>
        <v>6106.25</v>
      </c>
      <c r="O952" s="27">
        <f t="shared" si="29"/>
        <v>-1221.25</v>
      </c>
    </row>
    <row r="953" spans="1:15" ht="14.45" hidden="1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3913</v>
      </c>
      <c r="F953" s="3" t="s">
        <v>3914</v>
      </c>
      <c r="G953" s="3" t="s">
        <v>3915</v>
      </c>
      <c r="H953" s="28">
        <v>45447</v>
      </c>
      <c r="I953" s="28">
        <v>45477</v>
      </c>
      <c r="J953" s="2">
        <v>3038</v>
      </c>
      <c r="K953" s="28">
        <v>45474</v>
      </c>
      <c r="L953" s="38">
        <v>27</v>
      </c>
      <c r="M953" s="38">
        <v>-3</v>
      </c>
      <c r="N953" s="27">
        <f t="shared" si="28"/>
        <v>82026</v>
      </c>
      <c r="O953" s="27">
        <f t="shared" si="29"/>
        <v>-9114</v>
      </c>
    </row>
    <row r="954" spans="1:15" ht="14.45" hidden="1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3917</v>
      </c>
      <c r="F954" s="3" t="s">
        <v>3918</v>
      </c>
      <c r="G954" s="3" t="s">
        <v>3919</v>
      </c>
      <c r="H954" s="28">
        <v>45444</v>
      </c>
      <c r="I954" s="28">
        <v>45474</v>
      </c>
      <c r="J954" s="2">
        <v>1098.57</v>
      </c>
      <c r="K954" s="28">
        <v>45449</v>
      </c>
      <c r="L954" s="38">
        <v>5</v>
      </c>
      <c r="M954" s="38">
        <v>-25</v>
      </c>
      <c r="N954" s="27">
        <f t="shared" si="28"/>
        <v>5492.8499999999995</v>
      </c>
      <c r="O954" s="27">
        <f t="shared" si="29"/>
        <v>-27464.25</v>
      </c>
    </row>
    <row r="955" spans="1:15" ht="14.45" hidden="1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3921</v>
      </c>
      <c r="F955" s="3" t="s">
        <v>3922</v>
      </c>
      <c r="G955" s="3" t="s">
        <v>3923</v>
      </c>
      <c r="H955" s="28">
        <v>45357</v>
      </c>
      <c r="I955" s="28">
        <v>45387</v>
      </c>
      <c r="J955" s="43">
        <v>221.32</v>
      </c>
      <c r="K955" s="28">
        <v>45369</v>
      </c>
      <c r="L955" s="38">
        <v>12</v>
      </c>
      <c r="M955" s="38">
        <v>-18</v>
      </c>
      <c r="N955" s="27">
        <f t="shared" si="28"/>
        <v>2655.84</v>
      </c>
      <c r="O955" s="27">
        <f t="shared" si="29"/>
        <v>-3983.7599999999998</v>
      </c>
    </row>
    <row r="956" spans="1:15" ht="14.45" hidden="1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3926</v>
      </c>
      <c r="F956" s="3" t="s">
        <v>3927</v>
      </c>
      <c r="G956" s="3" t="s">
        <v>3928</v>
      </c>
      <c r="H956" s="28">
        <v>45485</v>
      </c>
      <c r="I956" s="28">
        <v>45515</v>
      </c>
      <c r="J956" s="2">
        <v>2665.07</v>
      </c>
      <c r="K956" s="28">
        <v>45510</v>
      </c>
      <c r="L956" s="38">
        <v>25</v>
      </c>
      <c r="M956" s="38">
        <v>-5</v>
      </c>
      <c r="N956" s="27">
        <f t="shared" si="28"/>
        <v>66626.75</v>
      </c>
      <c r="O956" s="27">
        <f t="shared" si="29"/>
        <v>-13325.35</v>
      </c>
    </row>
    <row r="957" spans="1:15" ht="14.45" hidden="1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3930</v>
      </c>
      <c r="F957" s="3" t="s">
        <v>3931</v>
      </c>
      <c r="G957" s="3" t="s">
        <v>3932</v>
      </c>
      <c r="H957" s="28">
        <v>45442</v>
      </c>
      <c r="I957" s="28">
        <v>45472</v>
      </c>
      <c r="J957" s="43">
        <v>61.89</v>
      </c>
      <c r="K957" s="28">
        <v>45464</v>
      </c>
      <c r="L957" s="38">
        <v>22</v>
      </c>
      <c r="M957" s="38">
        <v>-8</v>
      </c>
      <c r="N957" s="27">
        <f t="shared" si="28"/>
        <v>1361.58</v>
      </c>
      <c r="O957" s="27">
        <f t="shared" si="29"/>
        <v>-495.12</v>
      </c>
    </row>
    <row r="958" spans="1:15" ht="14.45" hidden="1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3934</v>
      </c>
      <c r="F958" s="3" t="s">
        <v>3935</v>
      </c>
      <c r="G958" s="3" t="s">
        <v>3615</v>
      </c>
      <c r="H958" s="28">
        <v>45349</v>
      </c>
      <c r="I958" s="28">
        <v>45379</v>
      </c>
      <c r="J958" s="2">
        <v>2791.59</v>
      </c>
      <c r="K958" s="28">
        <v>45365</v>
      </c>
      <c r="L958" s="38">
        <v>16</v>
      </c>
      <c r="M958" s="38">
        <v>-14</v>
      </c>
      <c r="N958" s="27">
        <f t="shared" si="28"/>
        <v>44665.440000000002</v>
      </c>
      <c r="O958" s="27">
        <f t="shared" si="29"/>
        <v>-39082.26</v>
      </c>
    </row>
    <row r="959" spans="1:15" ht="14.45" hidden="1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3937</v>
      </c>
      <c r="F959" s="3" t="s">
        <v>2668</v>
      </c>
      <c r="G959" s="3" t="s">
        <v>3839</v>
      </c>
      <c r="H959" s="28">
        <v>45322</v>
      </c>
      <c r="I959" s="28">
        <v>45352</v>
      </c>
      <c r="J959" s="2">
        <v>1310.3699999999999</v>
      </c>
      <c r="K959" s="28">
        <v>45357</v>
      </c>
      <c r="L959" s="38">
        <v>0</v>
      </c>
      <c r="M959" s="38">
        <v>-30</v>
      </c>
      <c r="N959" s="27">
        <f t="shared" si="28"/>
        <v>0</v>
      </c>
      <c r="O959" s="27">
        <f t="shared" si="29"/>
        <v>-39311.1</v>
      </c>
    </row>
    <row r="960" spans="1:15" ht="14.45" hidden="1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3939</v>
      </c>
      <c r="F960" s="3" t="s">
        <v>3940</v>
      </c>
      <c r="G960" s="3" t="s">
        <v>3941</v>
      </c>
      <c r="H960" s="28">
        <v>45498</v>
      </c>
      <c r="I960" s="28">
        <v>45528</v>
      </c>
      <c r="J960" s="2">
        <v>4256.13</v>
      </c>
      <c r="K960" s="28">
        <v>45516</v>
      </c>
      <c r="L960" s="38">
        <v>1</v>
      </c>
      <c r="M960" s="38">
        <v>-29</v>
      </c>
      <c r="N960" s="27">
        <f t="shared" si="28"/>
        <v>4256.13</v>
      </c>
      <c r="O960" s="27">
        <f t="shared" si="29"/>
        <v>-123427.77</v>
      </c>
    </row>
    <row r="961" spans="1:15" ht="14.45" hidden="1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3943</v>
      </c>
      <c r="F961" s="3" t="s">
        <v>3944</v>
      </c>
      <c r="G961" s="3" t="s">
        <v>3945</v>
      </c>
      <c r="H961" s="28">
        <v>45492</v>
      </c>
      <c r="I961" s="28">
        <v>45522</v>
      </c>
      <c r="J961" s="43">
        <v>61.84</v>
      </c>
      <c r="K961" s="28">
        <v>45531</v>
      </c>
      <c r="L961" s="38">
        <v>10</v>
      </c>
      <c r="M961" s="38">
        <v>-20</v>
      </c>
      <c r="N961" s="27">
        <f t="shared" si="28"/>
        <v>618.40000000000009</v>
      </c>
      <c r="O961" s="27">
        <f t="shared" si="29"/>
        <v>-1236.8000000000002</v>
      </c>
    </row>
    <row r="962" spans="1:15" ht="14.45" hidden="1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3947</v>
      </c>
      <c r="F962" s="3" t="s">
        <v>2705</v>
      </c>
      <c r="G962" s="3" t="s">
        <v>3948</v>
      </c>
      <c r="H962" s="28">
        <v>45380</v>
      </c>
      <c r="I962" s="28">
        <v>45410</v>
      </c>
      <c r="J962" s="43">
        <v>813.75</v>
      </c>
      <c r="K962" s="28">
        <v>45425</v>
      </c>
      <c r="L962" s="38">
        <v>17</v>
      </c>
      <c r="M962" s="38">
        <v>-13</v>
      </c>
      <c r="N962" s="27">
        <f t="shared" si="28"/>
        <v>13833.75</v>
      </c>
      <c r="O962" s="27">
        <f t="shared" si="29"/>
        <v>-10578.75</v>
      </c>
    </row>
    <row r="963" spans="1:15" ht="14.45" hidden="1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3951</v>
      </c>
      <c r="F963" s="3" t="s">
        <v>3952</v>
      </c>
      <c r="G963" s="3" t="s">
        <v>3953</v>
      </c>
      <c r="H963" s="28">
        <v>45305</v>
      </c>
      <c r="I963" s="28">
        <v>45335</v>
      </c>
      <c r="J963" s="2">
        <v>1268.0999999999999</v>
      </c>
      <c r="K963" s="28">
        <v>45352</v>
      </c>
      <c r="L963" s="38">
        <v>0</v>
      </c>
      <c r="M963" s="38">
        <v>-30</v>
      </c>
      <c r="N963" s="27">
        <f t="shared" si="28"/>
        <v>0</v>
      </c>
      <c r="O963" s="27">
        <f t="shared" si="29"/>
        <v>-38043</v>
      </c>
    </row>
    <row r="964" spans="1:15" ht="14.45" hidden="1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3955</v>
      </c>
      <c r="F964" s="3" t="s">
        <v>3956</v>
      </c>
      <c r="G964" s="3" t="s">
        <v>3957</v>
      </c>
      <c r="H964" s="28">
        <v>45544</v>
      </c>
      <c r="I964" s="28">
        <v>45574</v>
      </c>
      <c r="J964" s="2">
        <v>1602.39</v>
      </c>
      <c r="K964" s="28">
        <v>45554</v>
      </c>
      <c r="L964" s="38">
        <v>10</v>
      </c>
      <c r="M964" s="38">
        <v>-20</v>
      </c>
      <c r="N964" s="27">
        <f t="shared" si="28"/>
        <v>16023.900000000001</v>
      </c>
      <c r="O964" s="27">
        <f t="shared" si="29"/>
        <v>-32047.800000000003</v>
      </c>
    </row>
    <row r="965" spans="1:15" ht="14.45" hidden="1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3959</v>
      </c>
      <c r="F965" s="3" t="s">
        <v>3960</v>
      </c>
      <c r="G965" s="3" t="s">
        <v>3961</v>
      </c>
      <c r="H965" s="28">
        <v>45365</v>
      </c>
      <c r="I965" s="28">
        <v>45395</v>
      </c>
      <c r="J965" s="2">
        <v>4321</v>
      </c>
      <c r="K965" s="28">
        <v>45385</v>
      </c>
      <c r="L965" s="38">
        <v>20</v>
      </c>
      <c r="M965" s="38">
        <v>-10</v>
      </c>
      <c r="N965" s="27">
        <f t="shared" si="28"/>
        <v>86420</v>
      </c>
      <c r="O965" s="27">
        <f t="shared" si="29"/>
        <v>-43210</v>
      </c>
    </row>
    <row r="966" spans="1:15" ht="14.45" hidden="1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3963</v>
      </c>
      <c r="F966" s="3" t="s">
        <v>3964</v>
      </c>
      <c r="G966" s="3" t="s">
        <v>3965</v>
      </c>
      <c r="H966" s="28">
        <v>45369</v>
      </c>
      <c r="I966" s="28">
        <v>45399</v>
      </c>
      <c r="J966" s="2">
        <v>82634.850000000006</v>
      </c>
      <c r="K966" s="28">
        <v>45393</v>
      </c>
      <c r="L966" s="38">
        <v>24</v>
      </c>
      <c r="M966" s="38">
        <v>-6</v>
      </c>
      <c r="N966" s="27">
        <f t="shared" si="28"/>
        <v>1983236.4000000001</v>
      </c>
      <c r="O966" s="27">
        <f t="shared" si="29"/>
        <v>-495809.10000000003</v>
      </c>
    </row>
    <row r="967" spans="1:15" ht="14.45" hidden="1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3967</v>
      </c>
      <c r="F967" s="3" t="s">
        <v>3968</v>
      </c>
      <c r="G967" s="3" t="s">
        <v>3969</v>
      </c>
      <c r="H967" s="28">
        <v>45399</v>
      </c>
      <c r="I967" s="28">
        <v>45429</v>
      </c>
      <c r="J967" s="2">
        <v>5520.72</v>
      </c>
      <c r="K967" s="28">
        <v>45414</v>
      </c>
      <c r="L967" s="38">
        <v>15</v>
      </c>
      <c r="M967" s="38">
        <v>-15</v>
      </c>
      <c r="N967" s="27">
        <f t="shared" ref="N967:N1030" si="30">J967*L967</f>
        <v>82810.8</v>
      </c>
      <c r="O967" s="27">
        <f t="shared" ref="O967:O1030" si="31">J967*M967</f>
        <v>-82810.8</v>
      </c>
    </row>
    <row r="968" spans="1:15" ht="14.45" hidden="1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3971</v>
      </c>
      <c r="F968" s="3" t="s">
        <v>3972</v>
      </c>
      <c r="G968" s="3" t="s">
        <v>3923</v>
      </c>
      <c r="H968" s="28">
        <v>45419</v>
      </c>
      <c r="I968" s="28">
        <v>45449</v>
      </c>
      <c r="J968" s="43">
        <v>221.32</v>
      </c>
      <c r="K968" s="28">
        <v>45434</v>
      </c>
      <c r="L968" s="38">
        <v>15</v>
      </c>
      <c r="M968" s="38">
        <v>-15</v>
      </c>
      <c r="N968" s="27">
        <f t="shared" si="30"/>
        <v>3319.7999999999997</v>
      </c>
      <c r="O968" s="27">
        <f t="shared" si="31"/>
        <v>-3319.7999999999997</v>
      </c>
    </row>
    <row r="969" spans="1:15" ht="14.45" hidden="1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3974</v>
      </c>
      <c r="F969" s="3" t="s">
        <v>3975</v>
      </c>
      <c r="G969" s="3" t="s">
        <v>3976</v>
      </c>
      <c r="H969" s="28">
        <v>45364</v>
      </c>
      <c r="I969" s="28">
        <v>45394</v>
      </c>
      <c r="J969" s="2">
        <v>17280.27</v>
      </c>
      <c r="K969" s="28">
        <v>45397</v>
      </c>
      <c r="L969" s="38">
        <v>33</v>
      </c>
      <c r="M969" s="38">
        <v>3</v>
      </c>
      <c r="N969" s="27">
        <f t="shared" si="30"/>
        <v>570248.91</v>
      </c>
      <c r="O969" s="27">
        <f t="shared" si="31"/>
        <v>51840.81</v>
      </c>
    </row>
    <row r="970" spans="1:15" ht="14.45" hidden="1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3978</v>
      </c>
      <c r="F970" s="3" t="s">
        <v>3979</v>
      </c>
      <c r="G970" s="3" t="s">
        <v>3540</v>
      </c>
      <c r="H970" s="28">
        <v>45541</v>
      </c>
      <c r="I970" s="28">
        <v>45571</v>
      </c>
      <c r="J970" s="2">
        <v>1617.58</v>
      </c>
      <c r="K970" s="28">
        <v>45560</v>
      </c>
      <c r="L970" s="38">
        <v>19</v>
      </c>
      <c r="M970" s="38">
        <v>-11</v>
      </c>
      <c r="N970" s="27">
        <f t="shared" si="30"/>
        <v>30734.019999999997</v>
      </c>
      <c r="O970" s="27">
        <f t="shared" si="31"/>
        <v>-17793.379999999997</v>
      </c>
    </row>
    <row r="971" spans="1:15" ht="14.45" hidden="1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3981</v>
      </c>
      <c r="F971" s="3" t="s">
        <v>3982</v>
      </c>
      <c r="G971" s="3" t="s">
        <v>3983</v>
      </c>
      <c r="H971" s="28">
        <v>45406</v>
      </c>
      <c r="I971" s="28">
        <v>45436</v>
      </c>
      <c r="J971" s="2">
        <v>14111.37</v>
      </c>
      <c r="K971" s="28">
        <v>45421</v>
      </c>
      <c r="L971" s="38">
        <v>15</v>
      </c>
      <c r="M971" s="38">
        <v>-15</v>
      </c>
      <c r="N971" s="27">
        <f t="shared" si="30"/>
        <v>211670.55000000002</v>
      </c>
      <c r="O971" s="27">
        <f t="shared" si="31"/>
        <v>-211670.55000000002</v>
      </c>
    </row>
    <row r="972" spans="1:15" ht="14.45" hidden="1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3985</v>
      </c>
      <c r="F972" s="3" t="s">
        <v>3986</v>
      </c>
      <c r="G972" s="3" t="s">
        <v>3987</v>
      </c>
      <c r="H972" s="28">
        <v>45471</v>
      </c>
      <c r="I972" s="28">
        <v>45501</v>
      </c>
      <c r="J972" s="2">
        <v>9459.27</v>
      </c>
      <c r="K972" s="28">
        <v>45489</v>
      </c>
      <c r="L972" s="38">
        <v>18</v>
      </c>
      <c r="M972" s="38">
        <v>-12</v>
      </c>
      <c r="N972" s="27">
        <f t="shared" si="30"/>
        <v>170266.86000000002</v>
      </c>
      <c r="O972" s="27">
        <f t="shared" si="31"/>
        <v>-113511.24</v>
      </c>
    </row>
    <row r="973" spans="1:15" ht="14.45" hidden="1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3989</v>
      </c>
      <c r="F973" s="3" t="s">
        <v>3990</v>
      </c>
      <c r="G973" s="3" t="s">
        <v>3991</v>
      </c>
      <c r="H973" s="28">
        <v>45288</v>
      </c>
      <c r="I973" s="28">
        <v>45318</v>
      </c>
      <c r="J973" s="43">
        <v>326.5</v>
      </c>
      <c r="K973" s="28">
        <v>45313</v>
      </c>
      <c r="L973" s="38">
        <v>25</v>
      </c>
      <c r="M973" s="38">
        <v>-5</v>
      </c>
      <c r="N973" s="27">
        <f t="shared" si="30"/>
        <v>8162.5</v>
      </c>
      <c r="O973" s="27">
        <f t="shared" si="31"/>
        <v>-1632.5</v>
      </c>
    </row>
    <row r="974" spans="1:15" ht="14.45" hidden="1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3995</v>
      </c>
      <c r="F974" s="3" t="s">
        <v>3996</v>
      </c>
      <c r="G974" s="3" t="s">
        <v>3997</v>
      </c>
      <c r="H974" s="28">
        <v>45469</v>
      </c>
      <c r="I974" s="28">
        <v>45499</v>
      </c>
      <c r="J974" s="2">
        <v>1023.1</v>
      </c>
      <c r="K974" s="28">
        <v>45477</v>
      </c>
      <c r="L974" s="38">
        <v>8</v>
      </c>
      <c r="M974" s="38">
        <v>-22</v>
      </c>
      <c r="N974" s="27">
        <f t="shared" si="30"/>
        <v>8184.8</v>
      </c>
      <c r="O974" s="27">
        <f t="shared" si="31"/>
        <v>-22508.2</v>
      </c>
    </row>
    <row r="975" spans="1:15" ht="14.45" hidden="1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3999</v>
      </c>
      <c r="F975" s="3" t="s">
        <v>4000</v>
      </c>
      <c r="G975" s="3" t="s">
        <v>4001</v>
      </c>
      <c r="H975" s="28">
        <v>45485</v>
      </c>
      <c r="I975" s="28">
        <v>45515</v>
      </c>
      <c r="J975" s="2">
        <v>3781.2</v>
      </c>
      <c r="K975" s="28">
        <v>45499</v>
      </c>
      <c r="L975" s="38">
        <v>14</v>
      </c>
      <c r="M975" s="38">
        <v>-16</v>
      </c>
      <c r="N975" s="27">
        <f t="shared" si="30"/>
        <v>52936.799999999996</v>
      </c>
      <c r="O975" s="27">
        <f t="shared" si="31"/>
        <v>-60499.199999999997</v>
      </c>
    </row>
    <row r="976" spans="1:15" ht="14.45" hidden="1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4003</v>
      </c>
      <c r="F976" s="3" t="s">
        <v>4004</v>
      </c>
      <c r="G976" s="3" t="s">
        <v>4005</v>
      </c>
      <c r="H976" s="28">
        <v>45190</v>
      </c>
      <c r="I976" s="28">
        <v>45220</v>
      </c>
      <c r="J976" s="2">
        <v>1187.3399999999999</v>
      </c>
      <c r="K976" s="28">
        <v>45351</v>
      </c>
      <c r="L976" s="38">
        <v>9</v>
      </c>
      <c r="M976" s="38">
        <v>-21</v>
      </c>
      <c r="N976" s="27">
        <f t="shared" si="30"/>
        <v>10686.06</v>
      </c>
      <c r="O976" s="27">
        <f t="shared" si="31"/>
        <v>-24934.14</v>
      </c>
    </row>
    <row r="977" spans="1:15" ht="14.45" hidden="1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4007</v>
      </c>
      <c r="F977" s="3" t="s">
        <v>4008</v>
      </c>
      <c r="G977" s="3" t="s">
        <v>4009</v>
      </c>
      <c r="H977" s="28">
        <v>45341</v>
      </c>
      <c r="I977" s="28">
        <v>45371</v>
      </c>
      <c r="J977" s="43">
        <v>216</v>
      </c>
      <c r="K977" s="28">
        <v>45348</v>
      </c>
      <c r="L977" s="38">
        <v>7</v>
      </c>
      <c r="M977" s="38">
        <v>-23</v>
      </c>
      <c r="N977" s="27">
        <f t="shared" si="30"/>
        <v>1512</v>
      </c>
      <c r="O977" s="27">
        <f t="shared" si="31"/>
        <v>-4968</v>
      </c>
    </row>
    <row r="978" spans="1:15" ht="14.45" hidden="1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4011</v>
      </c>
      <c r="F978" s="3" t="s">
        <v>4012</v>
      </c>
      <c r="G978" s="3" t="s">
        <v>3367</v>
      </c>
      <c r="H978" s="28">
        <v>45299</v>
      </c>
      <c r="I978" s="28">
        <v>45329</v>
      </c>
      <c r="J978" s="2">
        <v>2618.75</v>
      </c>
      <c r="K978" s="28">
        <v>45328</v>
      </c>
      <c r="L978" s="38">
        <v>29</v>
      </c>
      <c r="M978" s="38">
        <v>-1</v>
      </c>
      <c r="N978" s="27">
        <f t="shared" si="30"/>
        <v>75943.75</v>
      </c>
      <c r="O978" s="27">
        <f t="shared" si="31"/>
        <v>-2618.75</v>
      </c>
    </row>
    <row r="979" spans="1:15" ht="14.45" hidden="1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4014</v>
      </c>
      <c r="F979" s="3" t="s">
        <v>4015</v>
      </c>
      <c r="G979" s="3" t="s">
        <v>4016</v>
      </c>
      <c r="H979" s="28">
        <v>45506</v>
      </c>
      <c r="I979" s="28">
        <v>45536</v>
      </c>
      <c r="J979" s="2">
        <v>6448.13</v>
      </c>
      <c r="K979" s="28">
        <v>45517</v>
      </c>
      <c r="L979" s="38">
        <v>11</v>
      </c>
      <c r="M979" s="38">
        <v>-19</v>
      </c>
      <c r="N979" s="27">
        <f t="shared" si="30"/>
        <v>70929.430000000008</v>
      </c>
      <c r="O979" s="27">
        <f t="shared" si="31"/>
        <v>-122514.47</v>
      </c>
    </row>
    <row r="980" spans="1:15" ht="14.45" hidden="1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4018</v>
      </c>
      <c r="F980" s="3" t="s">
        <v>4019</v>
      </c>
      <c r="G980" s="3" t="s">
        <v>4020</v>
      </c>
      <c r="H980" s="28">
        <v>45162</v>
      </c>
      <c r="I980" s="28">
        <v>45192</v>
      </c>
      <c r="J980" s="2">
        <v>1936.27</v>
      </c>
      <c r="K980" s="28">
        <v>45366</v>
      </c>
      <c r="L980" s="38">
        <v>2</v>
      </c>
      <c r="M980" s="38">
        <v>-28</v>
      </c>
      <c r="N980" s="27">
        <f t="shared" si="30"/>
        <v>3872.54</v>
      </c>
      <c r="O980" s="27">
        <f t="shared" si="31"/>
        <v>-54215.56</v>
      </c>
    </row>
    <row r="981" spans="1:15" ht="14.45" hidden="1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4022</v>
      </c>
      <c r="F981" s="3" t="s">
        <v>4023</v>
      </c>
      <c r="G981" s="3" t="s">
        <v>4024</v>
      </c>
      <c r="H981" s="28">
        <v>45355</v>
      </c>
      <c r="I981" s="28">
        <v>45385</v>
      </c>
      <c r="J981" s="2">
        <v>10277.4</v>
      </c>
      <c r="K981" s="28">
        <v>45369</v>
      </c>
      <c r="L981" s="38">
        <v>14</v>
      </c>
      <c r="M981" s="38">
        <v>-16</v>
      </c>
      <c r="N981" s="27">
        <f t="shared" si="30"/>
        <v>143883.6</v>
      </c>
      <c r="O981" s="27">
        <f t="shared" si="31"/>
        <v>-164438.39999999999</v>
      </c>
    </row>
    <row r="982" spans="1:15" ht="14.45" hidden="1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4026</v>
      </c>
      <c r="F982" s="3" t="s">
        <v>4027</v>
      </c>
      <c r="G982" s="3" t="s">
        <v>4028</v>
      </c>
      <c r="H982" s="28">
        <v>45474</v>
      </c>
      <c r="I982" s="28">
        <v>45504</v>
      </c>
      <c r="J982" s="2">
        <v>8731.4699999999993</v>
      </c>
      <c r="K982" s="28">
        <v>45483</v>
      </c>
      <c r="L982" s="38">
        <v>9</v>
      </c>
      <c r="M982" s="38">
        <v>-21</v>
      </c>
      <c r="N982" s="27">
        <f t="shared" si="30"/>
        <v>78583.23</v>
      </c>
      <c r="O982" s="27">
        <f t="shared" si="31"/>
        <v>-183360.87</v>
      </c>
    </row>
    <row r="983" spans="1:15" ht="14.45" hidden="1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4030</v>
      </c>
      <c r="F983" s="3" t="s">
        <v>4031</v>
      </c>
      <c r="G983" s="3" t="s">
        <v>3403</v>
      </c>
      <c r="H983" s="28">
        <v>45348</v>
      </c>
      <c r="I983" s="28">
        <v>45378</v>
      </c>
      <c r="J983" s="2">
        <v>7735.41</v>
      </c>
      <c r="K983" s="28">
        <v>45362</v>
      </c>
      <c r="L983" s="38">
        <v>14</v>
      </c>
      <c r="M983" s="38">
        <v>-16</v>
      </c>
      <c r="N983" s="27">
        <f t="shared" si="30"/>
        <v>108295.73999999999</v>
      </c>
      <c r="O983" s="27">
        <f t="shared" si="31"/>
        <v>-123766.56</v>
      </c>
    </row>
    <row r="984" spans="1:15" ht="14.45" hidden="1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4033</v>
      </c>
      <c r="F984" s="3" t="s">
        <v>4034</v>
      </c>
      <c r="G984" s="3" t="s">
        <v>4035</v>
      </c>
      <c r="H984" s="28">
        <v>45387</v>
      </c>
      <c r="I984" s="28">
        <v>45417</v>
      </c>
      <c r="J984" s="2">
        <v>7440</v>
      </c>
      <c r="K984" s="28">
        <v>45399</v>
      </c>
      <c r="L984" s="38">
        <v>12</v>
      </c>
      <c r="M984" s="38">
        <v>-18</v>
      </c>
      <c r="N984" s="27">
        <f t="shared" si="30"/>
        <v>89280</v>
      </c>
      <c r="O984" s="27">
        <f t="shared" si="31"/>
        <v>-133920</v>
      </c>
    </row>
    <row r="985" spans="1:15" ht="14.45" hidden="1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4037</v>
      </c>
      <c r="F985" s="3" t="s">
        <v>4038</v>
      </c>
      <c r="G985" s="3" t="s">
        <v>4039</v>
      </c>
      <c r="H985" s="28">
        <v>45386</v>
      </c>
      <c r="I985" s="28">
        <v>45416</v>
      </c>
      <c r="J985" s="43">
        <v>281.92</v>
      </c>
      <c r="K985" s="28">
        <v>45397</v>
      </c>
      <c r="L985" s="38">
        <v>11</v>
      </c>
      <c r="M985" s="38">
        <v>-19</v>
      </c>
      <c r="N985" s="27">
        <f t="shared" si="30"/>
        <v>3101.1200000000003</v>
      </c>
      <c r="O985" s="27">
        <f t="shared" si="31"/>
        <v>-5356.4800000000005</v>
      </c>
    </row>
    <row r="986" spans="1:15" ht="14.45" hidden="1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4043</v>
      </c>
      <c r="F986" s="3" t="s">
        <v>4044</v>
      </c>
      <c r="G986" s="3" t="s">
        <v>4045</v>
      </c>
      <c r="H986" s="28">
        <v>45458</v>
      </c>
      <c r="I986" s="28">
        <v>45490</v>
      </c>
      <c r="J986" s="2">
        <v>3795</v>
      </c>
      <c r="K986" s="28">
        <v>45469</v>
      </c>
      <c r="L986" s="38">
        <v>11</v>
      </c>
      <c r="M986" s="38">
        <v>-21</v>
      </c>
      <c r="N986" s="27">
        <f t="shared" si="30"/>
        <v>41745</v>
      </c>
      <c r="O986" s="27">
        <f t="shared" si="31"/>
        <v>-79695</v>
      </c>
    </row>
    <row r="987" spans="1:15" ht="14.45" hidden="1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4047</v>
      </c>
      <c r="F987" s="3" t="s">
        <v>4048</v>
      </c>
      <c r="G987" s="3" t="s">
        <v>4049</v>
      </c>
      <c r="H987" s="28">
        <v>45266</v>
      </c>
      <c r="I987" s="28">
        <v>45297</v>
      </c>
      <c r="J987" s="2">
        <v>5375</v>
      </c>
      <c r="K987" s="28">
        <v>45307</v>
      </c>
      <c r="L987" s="38">
        <v>6</v>
      </c>
      <c r="M987" s="38">
        <v>-25</v>
      </c>
      <c r="N987" s="27">
        <f t="shared" si="30"/>
        <v>32250</v>
      </c>
      <c r="O987" s="27">
        <f t="shared" si="31"/>
        <v>-134375</v>
      </c>
    </row>
    <row r="988" spans="1:15" ht="14.45" hidden="1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4051</v>
      </c>
      <c r="F988" s="3" t="s">
        <v>4052</v>
      </c>
      <c r="G988" s="3" t="s">
        <v>4053</v>
      </c>
      <c r="H988" s="28">
        <v>45397</v>
      </c>
      <c r="I988" s="28">
        <v>45427</v>
      </c>
      <c r="J988" s="2">
        <v>2728.33</v>
      </c>
      <c r="K988" s="28">
        <v>45414</v>
      </c>
      <c r="L988" s="38">
        <v>17</v>
      </c>
      <c r="M988" s="38">
        <v>-13</v>
      </c>
      <c r="N988" s="27">
        <f t="shared" si="30"/>
        <v>46381.61</v>
      </c>
      <c r="O988" s="27">
        <f t="shared" si="31"/>
        <v>-35468.29</v>
      </c>
    </row>
    <row r="989" spans="1:15" ht="14.45" hidden="1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4055</v>
      </c>
      <c r="F989" s="3" t="s">
        <v>4056</v>
      </c>
      <c r="G989" s="3" t="s">
        <v>4057</v>
      </c>
      <c r="H989" s="28">
        <v>45363</v>
      </c>
      <c r="I989" s="28">
        <v>45393</v>
      </c>
      <c r="J989" s="43">
        <v>905.67</v>
      </c>
      <c r="K989" s="28">
        <v>45393</v>
      </c>
      <c r="L989" s="38">
        <v>16</v>
      </c>
      <c r="M989" s="38">
        <v>-14</v>
      </c>
      <c r="N989" s="27">
        <f t="shared" si="30"/>
        <v>14490.72</v>
      </c>
      <c r="O989" s="27">
        <f t="shared" si="31"/>
        <v>-12679.38</v>
      </c>
    </row>
    <row r="990" spans="1:15" ht="14.45" hidden="1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4059</v>
      </c>
      <c r="F990" s="3" t="s">
        <v>4060</v>
      </c>
      <c r="G990" s="3" t="s">
        <v>4061</v>
      </c>
      <c r="H990" s="28">
        <v>45456</v>
      </c>
      <c r="I990" s="28">
        <v>45486</v>
      </c>
      <c r="J990" s="43">
        <v>422.87</v>
      </c>
      <c r="K990" s="28">
        <v>45474</v>
      </c>
      <c r="L990" s="38">
        <v>18</v>
      </c>
      <c r="M990" s="38">
        <v>-12</v>
      </c>
      <c r="N990" s="27">
        <f t="shared" si="30"/>
        <v>7611.66</v>
      </c>
      <c r="O990" s="27">
        <f t="shared" si="31"/>
        <v>-5074.4400000000005</v>
      </c>
    </row>
    <row r="991" spans="1:15" ht="14.45" hidden="1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4063</v>
      </c>
      <c r="F991" s="3" t="s">
        <v>4064</v>
      </c>
      <c r="G991" s="3" t="s">
        <v>4065</v>
      </c>
      <c r="H991" s="28">
        <v>45308</v>
      </c>
      <c r="I991" s="28">
        <v>45338</v>
      </c>
      <c r="J991" s="2">
        <v>10425.6</v>
      </c>
      <c r="K991" s="28">
        <v>45328</v>
      </c>
      <c r="L991" s="38">
        <v>20</v>
      </c>
      <c r="M991" s="38">
        <v>-10</v>
      </c>
      <c r="N991" s="27">
        <f t="shared" si="30"/>
        <v>208512</v>
      </c>
      <c r="O991" s="27">
        <f t="shared" si="31"/>
        <v>-104256</v>
      </c>
    </row>
    <row r="992" spans="1:15" ht="14.45" hidden="1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4067</v>
      </c>
      <c r="F992" s="3" t="s">
        <v>4068</v>
      </c>
      <c r="G992" s="3" t="s">
        <v>3894</v>
      </c>
      <c r="H992" s="28">
        <v>45514</v>
      </c>
      <c r="I992" s="28">
        <v>45544</v>
      </c>
      <c r="J992" s="2">
        <v>4619</v>
      </c>
      <c r="K992" s="28">
        <v>45531</v>
      </c>
      <c r="L992" s="38">
        <v>17</v>
      </c>
      <c r="M992" s="38">
        <v>-13</v>
      </c>
      <c r="N992" s="27">
        <f t="shared" si="30"/>
        <v>78523</v>
      </c>
      <c r="O992" s="27">
        <f t="shared" si="31"/>
        <v>-60047</v>
      </c>
    </row>
    <row r="993" spans="1:15" ht="14.45" hidden="1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4070</v>
      </c>
      <c r="F993" s="3" t="s">
        <v>4071</v>
      </c>
      <c r="G993" s="3" t="s">
        <v>4072</v>
      </c>
      <c r="H993" s="28">
        <v>45386</v>
      </c>
      <c r="I993" s="28">
        <v>45416</v>
      </c>
      <c r="J993" s="43">
        <v>145.80000000000001</v>
      </c>
      <c r="K993" s="28">
        <v>45397</v>
      </c>
      <c r="L993" s="38">
        <v>11</v>
      </c>
      <c r="M993" s="38">
        <v>-19</v>
      </c>
      <c r="N993" s="27">
        <f t="shared" si="30"/>
        <v>1603.8000000000002</v>
      </c>
      <c r="O993" s="27">
        <f t="shared" si="31"/>
        <v>-2770.2000000000003</v>
      </c>
    </row>
    <row r="994" spans="1:15" ht="14.45" hidden="1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4074</v>
      </c>
      <c r="F994" s="3" t="s">
        <v>4075</v>
      </c>
      <c r="G994" s="3" t="s">
        <v>3614</v>
      </c>
      <c r="H994" s="28">
        <v>45474</v>
      </c>
      <c r="I994" s="28">
        <v>45504</v>
      </c>
      <c r="J994" s="2">
        <v>2791.59</v>
      </c>
      <c r="K994" s="28">
        <v>45478</v>
      </c>
      <c r="L994" s="38">
        <v>4</v>
      </c>
      <c r="M994" s="38">
        <v>-26</v>
      </c>
      <c r="N994" s="27">
        <f t="shared" si="30"/>
        <v>11166.36</v>
      </c>
      <c r="O994" s="27">
        <f t="shared" si="31"/>
        <v>-72581.34</v>
      </c>
    </row>
    <row r="995" spans="1:15" ht="14.45" hidden="1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4077</v>
      </c>
      <c r="F995" s="3" t="s">
        <v>3032</v>
      </c>
      <c r="G995" s="3" t="s">
        <v>4078</v>
      </c>
      <c r="H995" s="28">
        <v>45315</v>
      </c>
      <c r="I995" s="28">
        <v>45345</v>
      </c>
      <c r="J995" s="2">
        <v>1436.19</v>
      </c>
      <c r="K995" s="28">
        <v>45334</v>
      </c>
      <c r="L995" s="38">
        <v>19</v>
      </c>
      <c r="M995" s="38">
        <v>-11</v>
      </c>
      <c r="N995" s="27">
        <f t="shared" si="30"/>
        <v>27287.61</v>
      </c>
      <c r="O995" s="27">
        <f t="shared" si="31"/>
        <v>-15798.09</v>
      </c>
    </row>
    <row r="996" spans="1:15" ht="14.45" hidden="1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4080</v>
      </c>
      <c r="F996" s="3" t="s">
        <v>4081</v>
      </c>
      <c r="G996" s="3" t="s">
        <v>4082</v>
      </c>
      <c r="H996" s="28">
        <v>45476</v>
      </c>
      <c r="I996" s="28">
        <v>45506</v>
      </c>
      <c r="J996" s="2">
        <v>1790.13</v>
      </c>
      <c r="K996" s="28">
        <v>45483</v>
      </c>
      <c r="L996" s="38">
        <v>7</v>
      </c>
      <c r="M996" s="38">
        <v>-23</v>
      </c>
      <c r="N996" s="27">
        <f t="shared" si="30"/>
        <v>12530.91</v>
      </c>
      <c r="O996" s="27">
        <f t="shared" si="31"/>
        <v>-41172.990000000005</v>
      </c>
    </row>
    <row r="997" spans="1:15" ht="14.45" hidden="1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4084</v>
      </c>
      <c r="F997" s="3" t="s">
        <v>4085</v>
      </c>
      <c r="G997" s="3" t="s">
        <v>4086</v>
      </c>
      <c r="H997" s="28">
        <v>45478</v>
      </c>
      <c r="I997" s="28">
        <v>45508</v>
      </c>
      <c r="J997" s="2">
        <v>1293.29</v>
      </c>
      <c r="K997" s="28">
        <v>45502</v>
      </c>
      <c r="L997" s="38">
        <v>24</v>
      </c>
      <c r="M997" s="38">
        <v>-6</v>
      </c>
      <c r="N997" s="27">
        <f t="shared" si="30"/>
        <v>31038.959999999999</v>
      </c>
      <c r="O997" s="27">
        <f t="shared" si="31"/>
        <v>-7759.74</v>
      </c>
    </row>
    <row r="998" spans="1:15" ht="14.45" hidden="1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4088</v>
      </c>
      <c r="F998" s="3" t="s">
        <v>4089</v>
      </c>
      <c r="G998" s="3" t="s">
        <v>4090</v>
      </c>
      <c r="H998" s="28">
        <v>45323</v>
      </c>
      <c r="I998" s="28">
        <v>45353</v>
      </c>
      <c r="J998" s="43">
        <v>105.09</v>
      </c>
      <c r="K998" s="28">
        <v>45335</v>
      </c>
      <c r="L998" s="38">
        <v>12</v>
      </c>
      <c r="M998" s="38">
        <v>-18</v>
      </c>
      <c r="N998" s="27">
        <f t="shared" si="30"/>
        <v>1261.08</v>
      </c>
      <c r="O998" s="27">
        <f t="shared" si="31"/>
        <v>-1891.6200000000001</v>
      </c>
    </row>
    <row r="999" spans="1:15" ht="14.45" hidden="1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4092</v>
      </c>
      <c r="F999" s="3" t="s">
        <v>4093</v>
      </c>
      <c r="G999" s="3" t="s">
        <v>4094</v>
      </c>
      <c r="H999" s="28">
        <v>45302</v>
      </c>
      <c r="I999" s="28">
        <v>45332</v>
      </c>
      <c r="J999" s="43">
        <v>843.43</v>
      </c>
      <c r="K999" s="28">
        <v>45314</v>
      </c>
      <c r="L999" s="38">
        <v>12</v>
      </c>
      <c r="M999" s="38">
        <v>-18</v>
      </c>
      <c r="N999" s="27">
        <f t="shared" si="30"/>
        <v>10121.16</v>
      </c>
      <c r="O999" s="27">
        <f t="shared" si="31"/>
        <v>-15181.74</v>
      </c>
    </row>
    <row r="1000" spans="1:15" ht="14.45" hidden="1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4096</v>
      </c>
      <c r="F1000" s="3" t="s">
        <v>4097</v>
      </c>
      <c r="G1000" s="3" t="s">
        <v>4098</v>
      </c>
      <c r="H1000" s="28">
        <v>45462</v>
      </c>
      <c r="I1000" s="28">
        <v>45492</v>
      </c>
      <c r="J1000" s="43">
        <v>141.26</v>
      </c>
      <c r="K1000" s="28">
        <v>45475</v>
      </c>
      <c r="L1000" s="38">
        <v>13</v>
      </c>
      <c r="M1000" s="38">
        <v>-17</v>
      </c>
      <c r="N1000" s="27">
        <f t="shared" si="30"/>
        <v>1836.3799999999999</v>
      </c>
      <c r="O1000" s="27">
        <f t="shared" si="31"/>
        <v>-2401.42</v>
      </c>
    </row>
    <row r="1001" spans="1:15" ht="14.45" hidden="1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4100</v>
      </c>
      <c r="F1001" s="3" t="s">
        <v>4101</v>
      </c>
      <c r="G1001" s="3" t="s">
        <v>3883</v>
      </c>
      <c r="H1001" s="28">
        <v>45456</v>
      </c>
      <c r="I1001" s="28">
        <v>45486</v>
      </c>
      <c r="J1001" s="2">
        <v>3317</v>
      </c>
      <c r="K1001" s="28">
        <v>45474</v>
      </c>
      <c r="L1001" s="38">
        <v>18</v>
      </c>
      <c r="M1001" s="38">
        <v>-12</v>
      </c>
      <c r="N1001" s="27">
        <f t="shared" si="30"/>
        <v>59706</v>
      </c>
      <c r="O1001" s="27">
        <f t="shared" si="31"/>
        <v>-39804</v>
      </c>
    </row>
    <row r="1002" spans="1:15" ht="14.45" hidden="1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4103</v>
      </c>
      <c r="F1002" s="3" t="s">
        <v>4104</v>
      </c>
      <c r="G1002" s="3" t="s">
        <v>4105</v>
      </c>
      <c r="H1002" s="28">
        <v>45113</v>
      </c>
      <c r="I1002" s="28">
        <v>45143</v>
      </c>
      <c r="J1002" s="2">
        <v>3214.92</v>
      </c>
      <c r="K1002" s="28">
        <v>45405</v>
      </c>
      <c r="L1002" s="38">
        <v>4</v>
      </c>
      <c r="M1002" s="38">
        <v>-26</v>
      </c>
      <c r="N1002" s="27">
        <f t="shared" si="30"/>
        <v>12859.68</v>
      </c>
      <c r="O1002" s="27">
        <f t="shared" si="31"/>
        <v>-83587.92</v>
      </c>
    </row>
    <row r="1003" spans="1:15" ht="14.45" hidden="1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4107</v>
      </c>
      <c r="F1003" s="3" t="s">
        <v>4108</v>
      </c>
      <c r="G1003" s="3" t="s">
        <v>4109</v>
      </c>
      <c r="H1003" s="28">
        <v>45405</v>
      </c>
      <c r="I1003" s="28">
        <v>45435</v>
      </c>
      <c r="J1003" s="2">
        <v>3929.32</v>
      </c>
      <c r="K1003" s="28">
        <v>45426</v>
      </c>
      <c r="L1003" s="38">
        <v>1</v>
      </c>
      <c r="M1003" s="38">
        <v>-29</v>
      </c>
      <c r="N1003" s="27">
        <f t="shared" si="30"/>
        <v>3929.32</v>
      </c>
      <c r="O1003" s="27">
        <f t="shared" si="31"/>
        <v>-113950.28</v>
      </c>
    </row>
    <row r="1004" spans="1:15" ht="14.45" hidden="1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4111</v>
      </c>
      <c r="F1004" s="3" t="s">
        <v>4112</v>
      </c>
      <c r="G1004" s="3" t="s">
        <v>3839</v>
      </c>
      <c r="H1004" s="28">
        <v>45303</v>
      </c>
      <c r="I1004" s="28">
        <v>45333</v>
      </c>
      <c r="J1004" s="2">
        <v>1310.3699999999999</v>
      </c>
      <c r="K1004" s="28">
        <v>45352</v>
      </c>
      <c r="L1004" s="38">
        <v>0</v>
      </c>
      <c r="M1004" s="38">
        <v>-30</v>
      </c>
      <c r="N1004" s="27">
        <f t="shared" si="30"/>
        <v>0</v>
      </c>
      <c r="O1004" s="27">
        <f t="shared" si="31"/>
        <v>-39311.1</v>
      </c>
    </row>
    <row r="1005" spans="1:15" ht="14.45" hidden="1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4114</v>
      </c>
      <c r="F1005" s="3" t="s">
        <v>2743</v>
      </c>
      <c r="G1005" s="3" t="s">
        <v>4115</v>
      </c>
      <c r="H1005" s="28">
        <v>45341</v>
      </c>
      <c r="I1005" s="28">
        <v>45371</v>
      </c>
      <c r="J1005" s="2">
        <v>11489.75</v>
      </c>
      <c r="K1005" s="28">
        <v>45390</v>
      </c>
      <c r="L1005" s="38">
        <v>49</v>
      </c>
      <c r="M1005" s="38">
        <v>19</v>
      </c>
      <c r="N1005" s="27">
        <f t="shared" si="30"/>
        <v>562997.75</v>
      </c>
      <c r="O1005" s="27">
        <f t="shared" si="31"/>
        <v>218305.25</v>
      </c>
    </row>
    <row r="1006" spans="1:15" ht="14.45" hidden="1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4117</v>
      </c>
      <c r="F1006" s="3" t="s">
        <v>4118</v>
      </c>
      <c r="G1006" s="3" t="s">
        <v>4119</v>
      </c>
      <c r="H1006" s="28">
        <v>45321</v>
      </c>
      <c r="I1006" s="28">
        <v>45351</v>
      </c>
      <c r="J1006" s="2">
        <v>3795.78</v>
      </c>
      <c r="K1006" s="28">
        <v>45344</v>
      </c>
      <c r="L1006" s="38">
        <v>23</v>
      </c>
      <c r="M1006" s="38">
        <v>-7</v>
      </c>
      <c r="N1006" s="27">
        <f t="shared" si="30"/>
        <v>87302.94</v>
      </c>
      <c r="O1006" s="27">
        <f t="shared" si="31"/>
        <v>-26570.460000000003</v>
      </c>
    </row>
    <row r="1007" spans="1:15" ht="14.45" hidden="1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4121</v>
      </c>
      <c r="F1007" s="3" t="s">
        <v>3219</v>
      </c>
      <c r="G1007" s="3" t="s">
        <v>3733</v>
      </c>
      <c r="H1007" s="28">
        <v>45503</v>
      </c>
      <c r="I1007" s="28">
        <v>45533</v>
      </c>
      <c r="J1007" s="2">
        <v>2734.32</v>
      </c>
      <c r="K1007" s="28">
        <v>45554</v>
      </c>
      <c r="L1007" s="38">
        <v>13</v>
      </c>
      <c r="M1007" s="38">
        <v>-17</v>
      </c>
      <c r="N1007" s="27">
        <f t="shared" si="30"/>
        <v>35546.160000000003</v>
      </c>
      <c r="O1007" s="27">
        <f t="shared" si="31"/>
        <v>-46483.44</v>
      </c>
    </row>
    <row r="1008" spans="1:15" ht="14.45" hidden="1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4123</v>
      </c>
      <c r="F1008" s="3" t="s">
        <v>4124</v>
      </c>
      <c r="G1008" s="3" t="s">
        <v>4125</v>
      </c>
      <c r="H1008" s="28">
        <v>45113</v>
      </c>
      <c r="I1008" s="28">
        <v>45143</v>
      </c>
      <c r="J1008" s="2">
        <v>12640.54</v>
      </c>
      <c r="K1008" s="28">
        <v>45406</v>
      </c>
      <c r="L1008" s="38">
        <v>4</v>
      </c>
      <c r="M1008" s="38">
        <v>-26</v>
      </c>
      <c r="N1008" s="27">
        <f t="shared" si="30"/>
        <v>50562.16</v>
      </c>
      <c r="O1008" s="27">
        <f t="shared" si="31"/>
        <v>-328654.04000000004</v>
      </c>
    </row>
    <row r="1009" spans="1:15" ht="14.45" hidden="1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4127</v>
      </c>
      <c r="F1009" s="3" t="s">
        <v>3555</v>
      </c>
      <c r="G1009" s="3" t="s">
        <v>4128</v>
      </c>
      <c r="H1009" s="28">
        <v>45481</v>
      </c>
      <c r="I1009" s="28">
        <v>45511</v>
      </c>
      <c r="J1009" s="2">
        <v>3130.8</v>
      </c>
      <c r="K1009" s="28">
        <v>45495</v>
      </c>
      <c r="L1009" s="38">
        <v>14</v>
      </c>
      <c r="M1009" s="38">
        <v>-16</v>
      </c>
      <c r="N1009" s="27">
        <f t="shared" si="30"/>
        <v>43831.200000000004</v>
      </c>
      <c r="O1009" s="27">
        <f t="shared" si="31"/>
        <v>-50092.800000000003</v>
      </c>
    </row>
    <row r="1010" spans="1:15" ht="14.45" hidden="1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4130</v>
      </c>
      <c r="F1010" s="3" t="s">
        <v>4131</v>
      </c>
      <c r="G1010" s="3" t="s">
        <v>3923</v>
      </c>
      <c r="H1010" s="28">
        <v>45475</v>
      </c>
      <c r="I1010" s="28">
        <v>45505</v>
      </c>
      <c r="J1010" s="43">
        <v>221.32</v>
      </c>
      <c r="K1010" s="28">
        <v>45489</v>
      </c>
      <c r="L1010" s="38">
        <v>14</v>
      </c>
      <c r="M1010" s="38">
        <v>-16</v>
      </c>
      <c r="N1010" s="27">
        <f t="shared" si="30"/>
        <v>3098.48</v>
      </c>
      <c r="O1010" s="27">
        <f t="shared" si="31"/>
        <v>-3541.12</v>
      </c>
    </row>
    <row r="1011" spans="1:15" ht="14.45" hidden="1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4133</v>
      </c>
      <c r="F1011" s="3" t="s">
        <v>4134</v>
      </c>
      <c r="G1011" s="3" t="s">
        <v>3953</v>
      </c>
      <c r="H1011" s="28">
        <v>45304</v>
      </c>
      <c r="I1011" s="28">
        <v>45334</v>
      </c>
      <c r="J1011" s="2">
        <v>1268.0999999999999</v>
      </c>
      <c r="K1011" s="28">
        <v>45358</v>
      </c>
      <c r="L1011" s="38">
        <v>0</v>
      </c>
      <c r="M1011" s="38">
        <v>-30</v>
      </c>
      <c r="N1011" s="27">
        <f t="shared" si="30"/>
        <v>0</v>
      </c>
      <c r="O1011" s="27">
        <f t="shared" si="31"/>
        <v>-38043</v>
      </c>
    </row>
    <row r="1012" spans="1:15" ht="14.45" hidden="1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4136</v>
      </c>
      <c r="F1012" s="3" t="s">
        <v>4137</v>
      </c>
      <c r="G1012" s="3" t="s">
        <v>3839</v>
      </c>
      <c r="H1012" s="28">
        <v>45304</v>
      </c>
      <c r="I1012" s="28">
        <v>45334</v>
      </c>
      <c r="J1012" s="2">
        <v>1310.3699999999999</v>
      </c>
      <c r="K1012" s="28">
        <v>45358</v>
      </c>
      <c r="L1012" s="38">
        <v>0</v>
      </c>
      <c r="M1012" s="38">
        <v>-30</v>
      </c>
      <c r="N1012" s="27">
        <f t="shared" si="30"/>
        <v>0</v>
      </c>
      <c r="O1012" s="27">
        <f t="shared" si="31"/>
        <v>-39311.1</v>
      </c>
    </row>
    <row r="1013" spans="1:15" ht="14.45" hidden="1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4139</v>
      </c>
      <c r="F1013" s="3" t="s">
        <v>4140</v>
      </c>
      <c r="G1013" s="3" t="s">
        <v>3353</v>
      </c>
      <c r="H1013" s="28">
        <v>45455</v>
      </c>
      <c r="I1013" s="28">
        <v>45485</v>
      </c>
      <c r="J1013" s="2">
        <v>2760.36</v>
      </c>
      <c r="K1013" s="28">
        <v>45474</v>
      </c>
      <c r="L1013" s="38">
        <v>19</v>
      </c>
      <c r="M1013" s="38">
        <v>-11</v>
      </c>
      <c r="N1013" s="27">
        <f t="shared" si="30"/>
        <v>52446.840000000004</v>
      </c>
      <c r="O1013" s="27">
        <f t="shared" si="31"/>
        <v>-30363.960000000003</v>
      </c>
    </row>
    <row r="1014" spans="1:15" ht="14.45" hidden="1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4142</v>
      </c>
      <c r="F1014" s="3" t="s">
        <v>4143</v>
      </c>
      <c r="G1014" s="3" t="s">
        <v>3957</v>
      </c>
      <c r="H1014" s="28">
        <v>45544</v>
      </c>
      <c r="I1014" s="28">
        <v>45574</v>
      </c>
      <c r="J1014" s="2">
        <v>1602.39</v>
      </c>
      <c r="K1014" s="28">
        <v>45562</v>
      </c>
      <c r="L1014" s="38">
        <v>18</v>
      </c>
      <c r="M1014" s="38">
        <v>-12</v>
      </c>
      <c r="N1014" s="27">
        <f t="shared" si="30"/>
        <v>28843.02</v>
      </c>
      <c r="O1014" s="27">
        <f t="shared" si="31"/>
        <v>-19228.68</v>
      </c>
    </row>
    <row r="1015" spans="1:15" ht="14.45" hidden="1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4145</v>
      </c>
      <c r="F1015" s="3" t="s">
        <v>4146</v>
      </c>
      <c r="G1015" s="3" t="s">
        <v>4147</v>
      </c>
      <c r="H1015" s="28">
        <v>45300</v>
      </c>
      <c r="I1015" s="28">
        <v>45330</v>
      </c>
      <c r="J1015" s="43">
        <v>27.27</v>
      </c>
      <c r="K1015" s="28">
        <v>45322</v>
      </c>
      <c r="L1015" s="38">
        <v>22</v>
      </c>
      <c r="M1015" s="38">
        <v>-8</v>
      </c>
      <c r="N1015" s="27">
        <f t="shared" si="30"/>
        <v>599.93999999999994</v>
      </c>
      <c r="O1015" s="27">
        <f t="shared" si="31"/>
        <v>-218.16</v>
      </c>
    </row>
    <row r="1016" spans="1:15" ht="14.45" hidden="1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4151</v>
      </c>
      <c r="F1016" s="3" t="s">
        <v>4152</v>
      </c>
      <c r="G1016" s="3" t="s">
        <v>4153</v>
      </c>
      <c r="H1016" s="28">
        <v>45349</v>
      </c>
      <c r="I1016" s="28">
        <v>45379</v>
      </c>
      <c r="J1016" s="43">
        <v>22</v>
      </c>
      <c r="K1016" s="28">
        <v>45365</v>
      </c>
      <c r="L1016" s="38">
        <v>16</v>
      </c>
      <c r="M1016" s="38">
        <v>-14</v>
      </c>
      <c r="N1016" s="27">
        <f t="shared" si="30"/>
        <v>352</v>
      </c>
      <c r="O1016" s="27">
        <f t="shared" si="31"/>
        <v>-308</v>
      </c>
    </row>
    <row r="1017" spans="1:15" ht="14.45" hidden="1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4157</v>
      </c>
      <c r="F1017" s="3" t="s">
        <v>4158</v>
      </c>
      <c r="G1017" s="3" t="s">
        <v>4159</v>
      </c>
      <c r="H1017" s="28">
        <v>45376</v>
      </c>
      <c r="I1017" s="28">
        <v>45450</v>
      </c>
      <c r="J1017" s="2">
        <v>14816.87</v>
      </c>
      <c r="K1017" s="28">
        <v>45420</v>
      </c>
      <c r="L1017" s="38">
        <v>44</v>
      </c>
      <c r="M1017" s="38">
        <v>-30</v>
      </c>
      <c r="N1017" s="27">
        <f t="shared" si="30"/>
        <v>651942.28</v>
      </c>
      <c r="O1017" s="27">
        <f t="shared" si="31"/>
        <v>-444506.10000000003</v>
      </c>
    </row>
    <row r="1018" spans="1:15" ht="14.45" hidden="1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4161</v>
      </c>
      <c r="F1018" s="3" t="s">
        <v>4162</v>
      </c>
      <c r="G1018" s="3" t="s">
        <v>4163</v>
      </c>
      <c r="H1018" s="28">
        <v>45540</v>
      </c>
      <c r="I1018" s="28">
        <v>45570</v>
      </c>
      <c r="J1018" s="2">
        <v>13801.8</v>
      </c>
      <c r="K1018" s="28">
        <v>45559</v>
      </c>
      <c r="L1018" s="38">
        <v>19</v>
      </c>
      <c r="M1018" s="38">
        <v>-11</v>
      </c>
      <c r="N1018" s="27">
        <f t="shared" si="30"/>
        <v>262234.2</v>
      </c>
      <c r="O1018" s="27">
        <f t="shared" si="31"/>
        <v>-151819.79999999999</v>
      </c>
    </row>
    <row r="1019" spans="1:15" ht="14.45" hidden="1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4165</v>
      </c>
      <c r="F1019" s="3" t="s">
        <v>4166</v>
      </c>
      <c r="G1019" s="3" t="s">
        <v>4167</v>
      </c>
      <c r="H1019" s="28">
        <v>45302</v>
      </c>
      <c r="I1019" s="28">
        <v>45332</v>
      </c>
      <c r="J1019" s="2">
        <v>18090</v>
      </c>
      <c r="K1019" s="28">
        <v>45337</v>
      </c>
      <c r="L1019" s="38">
        <v>35</v>
      </c>
      <c r="M1019" s="38">
        <v>5</v>
      </c>
      <c r="N1019" s="27">
        <f t="shared" si="30"/>
        <v>633150</v>
      </c>
      <c r="O1019" s="27">
        <f t="shared" si="31"/>
        <v>90450</v>
      </c>
    </row>
    <row r="1020" spans="1:15" ht="14.45" hidden="1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4169</v>
      </c>
      <c r="F1020" s="3" t="s">
        <v>4170</v>
      </c>
      <c r="G1020" s="3" t="s">
        <v>4171</v>
      </c>
      <c r="H1020" s="28">
        <v>45484</v>
      </c>
      <c r="I1020" s="28">
        <v>45514</v>
      </c>
      <c r="J1020" s="2">
        <v>1457.68</v>
      </c>
      <c r="K1020" s="28">
        <v>45488</v>
      </c>
      <c r="L1020" s="38">
        <v>4</v>
      </c>
      <c r="M1020" s="38">
        <v>-26</v>
      </c>
      <c r="N1020" s="27">
        <f t="shared" si="30"/>
        <v>5830.72</v>
      </c>
      <c r="O1020" s="27">
        <f t="shared" si="31"/>
        <v>-37899.68</v>
      </c>
    </row>
    <row r="1021" spans="1:15" ht="14.45" hidden="1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4173</v>
      </c>
      <c r="F1021" s="3" t="s">
        <v>3253</v>
      </c>
      <c r="G1021" s="3" t="s">
        <v>4174</v>
      </c>
      <c r="H1021" s="28">
        <v>45361</v>
      </c>
      <c r="I1021" s="28">
        <v>45391</v>
      </c>
      <c r="J1021" s="2">
        <v>2904.58</v>
      </c>
      <c r="K1021" s="28">
        <v>45376</v>
      </c>
      <c r="L1021" s="38">
        <v>15</v>
      </c>
      <c r="M1021" s="38">
        <v>-15</v>
      </c>
      <c r="N1021" s="27">
        <f t="shared" si="30"/>
        <v>43568.7</v>
      </c>
      <c r="O1021" s="27">
        <f t="shared" si="31"/>
        <v>-43568.7</v>
      </c>
    </row>
    <row r="1022" spans="1:15" ht="14.45" hidden="1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4176</v>
      </c>
      <c r="F1022" s="3" t="s">
        <v>4177</v>
      </c>
      <c r="G1022" s="3" t="s">
        <v>4178</v>
      </c>
      <c r="H1022" s="28">
        <v>45378</v>
      </c>
      <c r="I1022" s="28">
        <v>45408</v>
      </c>
      <c r="J1022" s="43">
        <v>861.01</v>
      </c>
      <c r="K1022" s="28">
        <v>45426</v>
      </c>
      <c r="L1022" s="38">
        <v>19</v>
      </c>
      <c r="M1022" s="38">
        <v>-11</v>
      </c>
      <c r="N1022" s="27">
        <f t="shared" si="30"/>
        <v>16359.19</v>
      </c>
      <c r="O1022" s="27">
        <f t="shared" si="31"/>
        <v>-9471.11</v>
      </c>
    </row>
    <row r="1023" spans="1:15" ht="14.45" hidden="1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4180</v>
      </c>
      <c r="F1023" s="3" t="s">
        <v>4181</v>
      </c>
      <c r="G1023" s="3" t="s">
        <v>4182</v>
      </c>
      <c r="H1023" s="28">
        <v>45365</v>
      </c>
      <c r="I1023" s="28">
        <v>45395</v>
      </c>
      <c r="J1023" s="2">
        <v>2759.96</v>
      </c>
      <c r="K1023" s="28">
        <v>45385</v>
      </c>
      <c r="L1023" s="38">
        <v>20</v>
      </c>
      <c r="M1023" s="38">
        <v>-10</v>
      </c>
      <c r="N1023" s="27">
        <f t="shared" si="30"/>
        <v>55199.199999999997</v>
      </c>
      <c r="O1023" s="27">
        <f t="shared" si="31"/>
        <v>-27599.599999999999</v>
      </c>
    </row>
    <row r="1024" spans="1:15" ht="14.45" hidden="1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4184</v>
      </c>
      <c r="F1024" s="3" t="s">
        <v>2709</v>
      </c>
      <c r="G1024" s="3" t="s">
        <v>4185</v>
      </c>
      <c r="H1024" s="28">
        <v>45352</v>
      </c>
      <c r="I1024" s="28">
        <v>45382</v>
      </c>
      <c r="J1024" s="43">
        <v>690.48</v>
      </c>
      <c r="K1024" s="28">
        <v>45385</v>
      </c>
      <c r="L1024" s="38">
        <v>33</v>
      </c>
      <c r="M1024" s="38">
        <v>3</v>
      </c>
      <c r="N1024" s="27">
        <f t="shared" si="30"/>
        <v>22785.84</v>
      </c>
      <c r="O1024" s="27">
        <f t="shared" si="31"/>
        <v>2071.44</v>
      </c>
    </row>
    <row r="1025" spans="1:15" ht="14.45" hidden="1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4187</v>
      </c>
      <c r="F1025" s="3" t="s">
        <v>4188</v>
      </c>
      <c r="G1025" s="3" t="s">
        <v>4189</v>
      </c>
      <c r="H1025" s="28">
        <v>45418</v>
      </c>
      <c r="I1025" s="28">
        <v>45448</v>
      </c>
      <c r="J1025" s="2">
        <v>2696.7</v>
      </c>
      <c r="K1025" s="28">
        <v>45433</v>
      </c>
      <c r="L1025" s="38">
        <v>15</v>
      </c>
      <c r="M1025" s="38">
        <v>-15</v>
      </c>
      <c r="N1025" s="27">
        <f t="shared" si="30"/>
        <v>40450.5</v>
      </c>
      <c r="O1025" s="27">
        <f t="shared" si="31"/>
        <v>-40450.5</v>
      </c>
    </row>
    <row r="1026" spans="1:15" ht="14.45" hidden="1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4191</v>
      </c>
      <c r="F1026" s="3" t="s">
        <v>4192</v>
      </c>
      <c r="G1026" s="3" t="s">
        <v>4193</v>
      </c>
      <c r="H1026" s="28">
        <v>45380</v>
      </c>
      <c r="I1026" s="28">
        <v>45410</v>
      </c>
      <c r="J1026" s="2">
        <v>4639.74</v>
      </c>
      <c r="K1026" s="28">
        <v>45442</v>
      </c>
      <c r="L1026" s="38">
        <v>12</v>
      </c>
      <c r="M1026" s="38">
        <v>-18</v>
      </c>
      <c r="N1026" s="27">
        <f t="shared" si="30"/>
        <v>55676.88</v>
      </c>
      <c r="O1026" s="27">
        <f t="shared" si="31"/>
        <v>-83515.319999999992</v>
      </c>
    </row>
    <row r="1027" spans="1:15" ht="14.45" hidden="1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4195</v>
      </c>
      <c r="F1027" s="3" t="s">
        <v>4196</v>
      </c>
      <c r="G1027" s="3" t="s">
        <v>4197</v>
      </c>
      <c r="H1027" s="28">
        <v>45336</v>
      </c>
      <c r="I1027" s="28">
        <v>45366</v>
      </c>
      <c r="J1027" s="2">
        <v>2550.9299999999998</v>
      </c>
      <c r="K1027" s="28">
        <v>45351</v>
      </c>
      <c r="L1027" s="38">
        <v>15</v>
      </c>
      <c r="M1027" s="38">
        <v>-15</v>
      </c>
      <c r="N1027" s="27">
        <f t="shared" si="30"/>
        <v>38263.949999999997</v>
      </c>
      <c r="O1027" s="27">
        <f t="shared" si="31"/>
        <v>-38263.949999999997</v>
      </c>
    </row>
    <row r="1028" spans="1:15" ht="14.45" hidden="1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4199</v>
      </c>
      <c r="F1028" s="3" t="s">
        <v>4200</v>
      </c>
      <c r="G1028" s="3" t="s">
        <v>4201</v>
      </c>
      <c r="H1028" s="28">
        <v>45512</v>
      </c>
      <c r="I1028" s="28">
        <v>45542</v>
      </c>
      <c r="J1028" s="43">
        <v>540.95000000000005</v>
      </c>
      <c r="K1028" s="28">
        <v>45531</v>
      </c>
      <c r="L1028" s="38">
        <v>19</v>
      </c>
      <c r="M1028" s="38">
        <v>-11</v>
      </c>
      <c r="N1028" s="27">
        <f t="shared" si="30"/>
        <v>10278.050000000001</v>
      </c>
      <c r="O1028" s="27">
        <f t="shared" si="31"/>
        <v>-5950.4500000000007</v>
      </c>
    </row>
    <row r="1029" spans="1:15" ht="14.45" hidden="1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4203</v>
      </c>
      <c r="F1029" s="3" t="s">
        <v>2926</v>
      </c>
      <c r="G1029" s="3" t="s">
        <v>3183</v>
      </c>
      <c r="H1029" s="28">
        <v>45315</v>
      </c>
      <c r="I1029" s="28">
        <v>45345</v>
      </c>
      <c r="J1029" s="43">
        <v>52</v>
      </c>
      <c r="K1029" s="28">
        <v>45335</v>
      </c>
      <c r="L1029" s="38">
        <v>20</v>
      </c>
      <c r="M1029" s="38">
        <v>-10</v>
      </c>
      <c r="N1029" s="27">
        <f t="shared" si="30"/>
        <v>1040</v>
      </c>
      <c r="O1029" s="27">
        <f t="shared" si="31"/>
        <v>-520</v>
      </c>
    </row>
    <row r="1030" spans="1:15" ht="14.45" hidden="1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4205</v>
      </c>
      <c r="F1030" s="3" t="s">
        <v>2776</v>
      </c>
      <c r="G1030" s="3" t="s">
        <v>4206</v>
      </c>
      <c r="H1030" s="28">
        <v>45322</v>
      </c>
      <c r="I1030" s="28">
        <v>45352</v>
      </c>
      <c r="J1030" s="2">
        <v>2594.08</v>
      </c>
      <c r="K1030" s="28">
        <v>45366</v>
      </c>
      <c r="L1030" s="38">
        <v>2</v>
      </c>
      <c r="M1030" s="38">
        <v>-28</v>
      </c>
      <c r="N1030" s="27">
        <f t="shared" si="30"/>
        <v>5188.16</v>
      </c>
      <c r="O1030" s="27">
        <f t="shared" si="31"/>
        <v>-72634.239999999991</v>
      </c>
    </row>
    <row r="1031" spans="1:15" ht="14.45" hidden="1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4210</v>
      </c>
      <c r="F1031" s="3" t="s">
        <v>4211</v>
      </c>
      <c r="G1031" s="3" t="s">
        <v>4212</v>
      </c>
      <c r="H1031" s="28">
        <v>45322</v>
      </c>
      <c r="I1031" s="28">
        <v>45352</v>
      </c>
      <c r="J1031" s="43">
        <v>876.24</v>
      </c>
      <c r="K1031" s="28">
        <v>45335</v>
      </c>
      <c r="L1031" s="38">
        <v>13</v>
      </c>
      <c r="M1031" s="38">
        <v>-17</v>
      </c>
      <c r="N1031" s="27">
        <f t="shared" ref="N1031:N1094" si="32">J1031*L1031</f>
        <v>11391.12</v>
      </c>
      <c r="O1031" s="27">
        <f t="shared" ref="O1031:O1094" si="33">J1031*M1031</f>
        <v>-14896.08</v>
      </c>
    </row>
    <row r="1032" spans="1:15" ht="14.45" hidden="1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4214</v>
      </c>
      <c r="F1032" s="3" t="s">
        <v>4215</v>
      </c>
      <c r="G1032" s="3" t="s">
        <v>4216</v>
      </c>
      <c r="H1032" s="28">
        <v>45448</v>
      </c>
      <c r="I1032" s="28">
        <v>45478</v>
      </c>
      <c r="J1032" s="43">
        <v>949.87</v>
      </c>
      <c r="K1032" s="28">
        <v>45461</v>
      </c>
      <c r="L1032" s="38">
        <v>13</v>
      </c>
      <c r="M1032" s="38">
        <v>-17</v>
      </c>
      <c r="N1032" s="27">
        <f t="shared" si="32"/>
        <v>12348.31</v>
      </c>
      <c r="O1032" s="27">
        <f t="shared" si="33"/>
        <v>-16147.79</v>
      </c>
    </row>
    <row r="1033" spans="1:15" ht="14.45" hidden="1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4218</v>
      </c>
      <c r="F1033" s="3" t="s">
        <v>4219</v>
      </c>
      <c r="G1033" s="3" t="s">
        <v>4220</v>
      </c>
      <c r="H1033" s="28">
        <v>45496</v>
      </c>
      <c r="I1033" s="28">
        <v>45526</v>
      </c>
      <c r="J1033" s="2">
        <v>9857.1</v>
      </c>
      <c r="K1033" s="28">
        <v>45512</v>
      </c>
      <c r="L1033" s="38">
        <v>16</v>
      </c>
      <c r="M1033" s="38">
        <v>-14</v>
      </c>
      <c r="N1033" s="27">
        <f t="shared" si="32"/>
        <v>157713.60000000001</v>
      </c>
      <c r="O1033" s="27">
        <f t="shared" si="33"/>
        <v>-137999.4</v>
      </c>
    </row>
    <row r="1034" spans="1:15" ht="14.45" hidden="1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4222</v>
      </c>
      <c r="F1034" s="3" t="s">
        <v>4223</v>
      </c>
      <c r="G1034" s="3" t="s">
        <v>4224</v>
      </c>
      <c r="H1034" s="28">
        <v>45496</v>
      </c>
      <c r="I1034" s="28">
        <v>45526</v>
      </c>
      <c r="J1034" s="2">
        <v>14785.65</v>
      </c>
      <c r="K1034" s="28">
        <v>45512</v>
      </c>
      <c r="L1034" s="38">
        <v>16</v>
      </c>
      <c r="M1034" s="38">
        <v>-14</v>
      </c>
      <c r="N1034" s="27">
        <f t="shared" si="32"/>
        <v>236570.4</v>
      </c>
      <c r="O1034" s="27">
        <f t="shared" si="33"/>
        <v>-206999.1</v>
      </c>
    </row>
    <row r="1035" spans="1:15" ht="14.45" hidden="1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4226</v>
      </c>
      <c r="F1035" s="3" t="s">
        <v>4227</v>
      </c>
      <c r="G1035" s="3" t="s">
        <v>4228</v>
      </c>
      <c r="H1035" s="28">
        <v>45267</v>
      </c>
      <c r="I1035" s="28">
        <v>45297</v>
      </c>
      <c r="J1035" s="2">
        <v>10376.200000000001</v>
      </c>
      <c r="K1035" s="28">
        <v>45299</v>
      </c>
      <c r="L1035" s="38">
        <v>32</v>
      </c>
      <c r="M1035" s="38">
        <v>2</v>
      </c>
      <c r="N1035" s="27">
        <f t="shared" si="32"/>
        <v>332038.40000000002</v>
      </c>
      <c r="O1035" s="27">
        <f t="shared" si="33"/>
        <v>20752.400000000001</v>
      </c>
    </row>
    <row r="1036" spans="1:15" ht="14.45" hidden="1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4230</v>
      </c>
      <c r="F1036" s="3" t="s">
        <v>3249</v>
      </c>
      <c r="G1036" s="3" t="s">
        <v>3353</v>
      </c>
      <c r="H1036" s="28">
        <v>45540</v>
      </c>
      <c r="I1036" s="28">
        <v>45570</v>
      </c>
      <c r="J1036" s="2">
        <v>2760.36</v>
      </c>
      <c r="K1036" s="28">
        <v>45560</v>
      </c>
      <c r="L1036" s="38">
        <v>20</v>
      </c>
      <c r="M1036" s="38">
        <v>-10</v>
      </c>
      <c r="N1036" s="27">
        <f t="shared" si="32"/>
        <v>55207.200000000004</v>
      </c>
      <c r="O1036" s="27">
        <f t="shared" si="33"/>
        <v>-27603.600000000002</v>
      </c>
    </row>
    <row r="1037" spans="1:15" ht="14.45" hidden="1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4232</v>
      </c>
      <c r="F1037" s="3" t="s">
        <v>4233</v>
      </c>
      <c r="G1037" s="3" t="s">
        <v>4234</v>
      </c>
      <c r="H1037" s="28">
        <v>45328</v>
      </c>
      <c r="I1037" s="28">
        <v>45358</v>
      </c>
      <c r="J1037" s="2">
        <v>1547.25</v>
      </c>
      <c r="K1037" s="28">
        <v>45362</v>
      </c>
      <c r="L1037" s="38">
        <v>14</v>
      </c>
      <c r="M1037" s="38">
        <v>-16</v>
      </c>
      <c r="N1037" s="27">
        <f t="shared" si="32"/>
        <v>21661.5</v>
      </c>
      <c r="O1037" s="27">
        <f t="shared" si="33"/>
        <v>-24756</v>
      </c>
    </row>
    <row r="1038" spans="1:15" ht="14.45" hidden="1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4236</v>
      </c>
      <c r="F1038" s="3" t="s">
        <v>4237</v>
      </c>
      <c r="G1038" s="3" t="s">
        <v>4238</v>
      </c>
      <c r="H1038" s="28">
        <v>45241</v>
      </c>
      <c r="I1038" s="28">
        <v>45271</v>
      </c>
      <c r="J1038" s="2">
        <v>1971.06</v>
      </c>
      <c r="K1038" s="28">
        <v>45317</v>
      </c>
      <c r="L1038" s="38">
        <v>9</v>
      </c>
      <c r="M1038" s="38">
        <v>-21</v>
      </c>
      <c r="N1038" s="27">
        <f t="shared" si="32"/>
        <v>17739.54</v>
      </c>
      <c r="O1038" s="27">
        <f t="shared" si="33"/>
        <v>-41392.26</v>
      </c>
    </row>
    <row r="1039" spans="1:15" ht="14.45" hidden="1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4240</v>
      </c>
      <c r="F1039" s="3" t="s">
        <v>4241</v>
      </c>
      <c r="G1039" s="3" t="s">
        <v>4242</v>
      </c>
      <c r="H1039" s="28">
        <v>45498</v>
      </c>
      <c r="I1039" s="28">
        <v>45528</v>
      </c>
      <c r="J1039" s="2">
        <v>1585.88</v>
      </c>
      <c r="K1039" s="28">
        <v>45531</v>
      </c>
      <c r="L1039" s="38">
        <v>4</v>
      </c>
      <c r="M1039" s="38">
        <v>-26</v>
      </c>
      <c r="N1039" s="27">
        <f t="shared" si="32"/>
        <v>6343.52</v>
      </c>
      <c r="O1039" s="27">
        <f t="shared" si="33"/>
        <v>-41232.880000000005</v>
      </c>
    </row>
    <row r="1040" spans="1:15" ht="14.45" hidden="1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4244</v>
      </c>
      <c r="F1040" s="3" t="s">
        <v>2784</v>
      </c>
      <c r="G1040" s="3" t="s">
        <v>4245</v>
      </c>
      <c r="H1040" s="28">
        <v>45489</v>
      </c>
      <c r="I1040" s="28">
        <v>45519</v>
      </c>
      <c r="J1040" s="2">
        <v>1567.57</v>
      </c>
      <c r="K1040" s="28">
        <v>45503</v>
      </c>
      <c r="L1040" s="38">
        <v>14</v>
      </c>
      <c r="M1040" s="38">
        <v>-16</v>
      </c>
      <c r="N1040" s="27">
        <f t="shared" si="32"/>
        <v>21945.98</v>
      </c>
      <c r="O1040" s="27">
        <f t="shared" si="33"/>
        <v>-25081.119999999999</v>
      </c>
    </row>
    <row r="1041" spans="1:15" ht="14.45" hidden="1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4247</v>
      </c>
      <c r="F1041" s="3" t="s">
        <v>4248</v>
      </c>
      <c r="G1041" s="3" t="s">
        <v>4249</v>
      </c>
      <c r="H1041" s="28">
        <v>45477</v>
      </c>
      <c r="I1041" s="28">
        <v>45507</v>
      </c>
      <c r="J1041" s="2">
        <v>11928.14</v>
      </c>
      <c r="K1041" s="28">
        <v>45484</v>
      </c>
      <c r="L1041" s="38">
        <v>7</v>
      </c>
      <c r="M1041" s="38">
        <v>-23</v>
      </c>
      <c r="N1041" s="27">
        <f t="shared" si="32"/>
        <v>83496.98</v>
      </c>
      <c r="O1041" s="27">
        <f t="shared" si="33"/>
        <v>-274347.21999999997</v>
      </c>
    </row>
    <row r="1042" spans="1:15" ht="14.45" hidden="1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4253</v>
      </c>
      <c r="F1042" s="3" t="s">
        <v>4254</v>
      </c>
      <c r="G1042" s="3" t="s">
        <v>4255</v>
      </c>
      <c r="H1042" s="28">
        <v>45348</v>
      </c>
      <c r="I1042" s="28">
        <v>45378</v>
      </c>
      <c r="J1042" s="2">
        <v>1832.54</v>
      </c>
      <c r="K1042" s="28">
        <v>45365</v>
      </c>
      <c r="L1042" s="38">
        <v>17</v>
      </c>
      <c r="M1042" s="38">
        <v>-13</v>
      </c>
      <c r="N1042" s="27">
        <f t="shared" si="32"/>
        <v>31153.18</v>
      </c>
      <c r="O1042" s="27">
        <f t="shared" si="33"/>
        <v>-23823.02</v>
      </c>
    </row>
    <row r="1043" spans="1:15" ht="14.45" hidden="1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4257</v>
      </c>
      <c r="F1043" s="3" t="s">
        <v>4258</v>
      </c>
      <c r="G1043" s="3" t="s">
        <v>4259</v>
      </c>
      <c r="H1043" s="28">
        <v>44005</v>
      </c>
      <c r="I1043" s="28">
        <v>44035</v>
      </c>
      <c r="J1043" s="2">
        <v>1990.22</v>
      </c>
      <c r="K1043" s="28">
        <v>45510</v>
      </c>
      <c r="L1043" s="38">
        <v>0</v>
      </c>
      <c r="M1043" s="38">
        <v>-30</v>
      </c>
      <c r="N1043" s="27">
        <f t="shared" si="32"/>
        <v>0</v>
      </c>
      <c r="O1043" s="27">
        <f t="shared" si="33"/>
        <v>-59706.6</v>
      </c>
    </row>
    <row r="1044" spans="1:15" ht="14.45" hidden="1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4263</v>
      </c>
      <c r="F1044" s="3" t="s">
        <v>4264</v>
      </c>
      <c r="G1044" s="3" t="s">
        <v>4265</v>
      </c>
      <c r="H1044" s="28">
        <v>45338</v>
      </c>
      <c r="I1044" s="28">
        <v>45368</v>
      </c>
      <c r="J1044" s="2">
        <v>13412.66</v>
      </c>
      <c r="K1044" s="28">
        <v>45365</v>
      </c>
      <c r="L1044" s="38">
        <v>27</v>
      </c>
      <c r="M1044" s="38">
        <v>-3</v>
      </c>
      <c r="N1044" s="27">
        <f t="shared" si="32"/>
        <v>362141.82</v>
      </c>
      <c r="O1044" s="27">
        <f t="shared" si="33"/>
        <v>-40237.979999999996</v>
      </c>
    </row>
    <row r="1045" spans="1:15" ht="14.45" hidden="1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4267</v>
      </c>
      <c r="F1045" s="3" t="s">
        <v>3064</v>
      </c>
      <c r="G1045" s="3" t="s">
        <v>4268</v>
      </c>
      <c r="H1045" s="28">
        <v>45323</v>
      </c>
      <c r="I1045" s="28">
        <v>45353</v>
      </c>
      <c r="J1045" s="2">
        <v>2530.2800000000002</v>
      </c>
      <c r="K1045" s="28">
        <v>45348</v>
      </c>
      <c r="L1045" s="38">
        <v>25</v>
      </c>
      <c r="M1045" s="38">
        <v>-5</v>
      </c>
      <c r="N1045" s="27">
        <f t="shared" si="32"/>
        <v>63257.000000000007</v>
      </c>
      <c r="O1045" s="27">
        <f t="shared" si="33"/>
        <v>-12651.400000000001</v>
      </c>
    </row>
    <row r="1046" spans="1:15" ht="14.45" hidden="1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4270</v>
      </c>
      <c r="F1046" s="3" t="s">
        <v>4271</v>
      </c>
      <c r="G1046" s="3" t="s">
        <v>4272</v>
      </c>
      <c r="H1046" s="28">
        <v>45492</v>
      </c>
      <c r="I1046" s="28">
        <v>45522</v>
      </c>
      <c r="J1046" s="2">
        <v>2544.09</v>
      </c>
      <c r="K1046" s="28">
        <v>45531</v>
      </c>
      <c r="L1046" s="38">
        <v>10</v>
      </c>
      <c r="M1046" s="38">
        <v>-20</v>
      </c>
      <c r="N1046" s="27">
        <f t="shared" si="32"/>
        <v>25440.9</v>
      </c>
      <c r="O1046" s="27">
        <f t="shared" si="33"/>
        <v>-50881.8</v>
      </c>
    </row>
    <row r="1047" spans="1:15" ht="14.45" hidden="1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4274</v>
      </c>
      <c r="F1047" s="3" t="s">
        <v>4275</v>
      </c>
      <c r="G1047" s="3" t="s">
        <v>3427</v>
      </c>
      <c r="H1047" s="28">
        <v>45477</v>
      </c>
      <c r="I1047" s="28">
        <v>45507</v>
      </c>
      <c r="J1047" s="2">
        <v>5468.64</v>
      </c>
      <c r="K1047" s="28">
        <v>45491</v>
      </c>
      <c r="L1047" s="38">
        <v>14</v>
      </c>
      <c r="M1047" s="38">
        <v>-16</v>
      </c>
      <c r="N1047" s="27">
        <f t="shared" si="32"/>
        <v>76560.960000000006</v>
      </c>
      <c r="O1047" s="27">
        <f t="shared" si="33"/>
        <v>-87498.240000000005</v>
      </c>
    </row>
    <row r="1048" spans="1:15" ht="14.45" hidden="1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4277</v>
      </c>
      <c r="F1048" s="3" t="s">
        <v>2668</v>
      </c>
      <c r="G1048" s="3" t="s">
        <v>4278</v>
      </c>
      <c r="H1048" s="28">
        <v>45296</v>
      </c>
      <c r="I1048" s="28">
        <v>45326</v>
      </c>
      <c r="J1048" s="2">
        <v>5163.3999999999996</v>
      </c>
      <c r="K1048" s="28">
        <v>45313</v>
      </c>
      <c r="L1048" s="38">
        <v>17</v>
      </c>
      <c r="M1048" s="38">
        <v>-13</v>
      </c>
      <c r="N1048" s="27">
        <f t="shared" si="32"/>
        <v>87777.799999999988</v>
      </c>
      <c r="O1048" s="27">
        <f t="shared" si="33"/>
        <v>-67124.2</v>
      </c>
    </row>
    <row r="1049" spans="1:15" ht="14.45" hidden="1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4280</v>
      </c>
      <c r="F1049" s="3" t="s">
        <v>4281</v>
      </c>
      <c r="G1049" s="3" t="s">
        <v>4282</v>
      </c>
      <c r="H1049" s="28">
        <v>45362</v>
      </c>
      <c r="I1049" s="28">
        <v>45392</v>
      </c>
      <c r="J1049" s="2">
        <v>15564.3</v>
      </c>
      <c r="K1049" s="28">
        <v>45385</v>
      </c>
      <c r="L1049" s="38">
        <v>0</v>
      </c>
      <c r="M1049" s="38">
        <v>-30</v>
      </c>
      <c r="N1049" s="27">
        <f t="shared" si="32"/>
        <v>0</v>
      </c>
      <c r="O1049" s="27">
        <f t="shared" si="33"/>
        <v>-466929</v>
      </c>
    </row>
    <row r="1050" spans="1:15" ht="14.45" hidden="1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4284</v>
      </c>
      <c r="F1050" s="3" t="s">
        <v>4285</v>
      </c>
      <c r="G1050" s="3" t="s">
        <v>4286</v>
      </c>
      <c r="H1050" s="28">
        <v>45339</v>
      </c>
      <c r="I1050" s="28">
        <v>45369</v>
      </c>
      <c r="J1050" s="43">
        <v>96.61</v>
      </c>
      <c r="K1050" s="28">
        <v>45349</v>
      </c>
      <c r="L1050" s="38">
        <v>10</v>
      </c>
      <c r="M1050" s="38">
        <v>-20</v>
      </c>
      <c r="N1050" s="27">
        <f t="shared" si="32"/>
        <v>966.1</v>
      </c>
      <c r="O1050" s="27">
        <f t="shared" si="33"/>
        <v>-1932.2</v>
      </c>
    </row>
    <row r="1051" spans="1:15" ht="14.45" hidden="1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4288</v>
      </c>
      <c r="F1051" s="3" t="s">
        <v>4289</v>
      </c>
      <c r="G1051" s="3" t="s">
        <v>4290</v>
      </c>
      <c r="H1051" s="28">
        <v>45485</v>
      </c>
      <c r="I1051" s="28">
        <v>45515</v>
      </c>
      <c r="J1051" s="2">
        <v>1187.33</v>
      </c>
      <c r="K1051" s="28">
        <v>45488</v>
      </c>
      <c r="L1051" s="38">
        <v>3</v>
      </c>
      <c r="M1051" s="38">
        <v>-27</v>
      </c>
      <c r="N1051" s="27">
        <f t="shared" si="32"/>
        <v>3561.99</v>
      </c>
      <c r="O1051" s="27">
        <f t="shared" si="33"/>
        <v>-32057.909999999996</v>
      </c>
    </row>
    <row r="1052" spans="1:15" ht="14.45" hidden="1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4292</v>
      </c>
      <c r="F1052" s="3" t="s">
        <v>4293</v>
      </c>
      <c r="G1052" s="3" t="s">
        <v>4294</v>
      </c>
      <c r="H1052" s="28">
        <v>45364</v>
      </c>
      <c r="I1052" s="28">
        <v>45394</v>
      </c>
      <c r="J1052" s="2">
        <v>4679.6400000000003</v>
      </c>
      <c r="K1052" s="28">
        <v>45385</v>
      </c>
      <c r="L1052" s="38">
        <v>21</v>
      </c>
      <c r="M1052" s="38">
        <v>-9</v>
      </c>
      <c r="N1052" s="27">
        <f t="shared" si="32"/>
        <v>98272.44</v>
      </c>
      <c r="O1052" s="27">
        <f t="shared" si="33"/>
        <v>-42116.76</v>
      </c>
    </row>
    <row r="1053" spans="1:15" ht="14.45" hidden="1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4296</v>
      </c>
      <c r="F1053" s="3" t="s">
        <v>4297</v>
      </c>
      <c r="G1053" s="3" t="s">
        <v>3723</v>
      </c>
      <c r="H1053" s="28">
        <v>45448</v>
      </c>
      <c r="I1053" s="28">
        <v>45478</v>
      </c>
      <c r="J1053" s="2">
        <v>2823.22</v>
      </c>
      <c r="K1053" s="28">
        <v>45468</v>
      </c>
      <c r="L1053" s="38">
        <v>20</v>
      </c>
      <c r="M1053" s="38">
        <v>-10</v>
      </c>
      <c r="N1053" s="27">
        <f t="shared" si="32"/>
        <v>56464.399999999994</v>
      </c>
      <c r="O1053" s="27">
        <f t="shared" si="33"/>
        <v>-28232.199999999997</v>
      </c>
    </row>
    <row r="1054" spans="1:15" ht="14.45" hidden="1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4301</v>
      </c>
      <c r="F1054" s="3" t="s">
        <v>4302</v>
      </c>
      <c r="G1054" s="3" t="s">
        <v>4303</v>
      </c>
      <c r="H1054" s="28">
        <v>45289</v>
      </c>
      <c r="I1054" s="28">
        <v>45319</v>
      </c>
      <c r="J1054" s="43">
        <v>210</v>
      </c>
      <c r="K1054" s="28">
        <v>45317</v>
      </c>
      <c r="L1054" s="38">
        <v>28</v>
      </c>
      <c r="M1054" s="38">
        <v>-2</v>
      </c>
      <c r="N1054" s="27">
        <f t="shared" si="32"/>
        <v>5880</v>
      </c>
      <c r="O1054" s="27">
        <f t="shared" si="33"/>
        <v>-420</v>
      </c>
    </row>
    <row r="1055" spans="1:15" ht="14.45" hidden="1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4305</v>
      </c>
      <c r="F1055" s="3" t="s">
        <v>4306</v>
      </c>
      <c r="G1055" s="3" t="s">
        <v>4307</v>
      </c>
      <c r="H1055" s="28">
        <v>45475</v>
      </c>
      <c r="I1055" s="28">
        <v>45505</v>
      </c>
      <c r="J1055" s="2">
        <v>23856.27</v>
      </c>
      <c r="K1055" s="28">
        <v>45483</v>
      </c>
      <c r="L1055" s="38">
        <v>8</v>
      </c>
      <c r="M1055" s="38">
        <v>-22</v>
      </c>
      <c r="N1055" s="27">
        <f t="shared" si="32"/>
        <v>190850.16</v>
      </c>
      <c r="O1055" s="27">
        <f t="shared" si="33"/>
        <v>-524837.94000000006</v>
      </c>
    </row>
    <row r="1056" spans="1:15" ht="14.45" hidden="1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4309</v>
      </c>
      <c r="F1056" s="3" t="s">
        <v>4310</v>
      </c>
      <c r="G1056" s="3" t="s">
        <v>4311</v>
      </c>
      <c r="H1056" s="28">
        <v>45288</v>
      </c>
      <c r="I1056" s="28">
        <v>45318</v>
      </c>
      <c r="J1056" s="43">
        <v>351.96</v>
      </c>
      <c r="K1056" s="28">
        <v>45313</v>
      </c>
      <c r="L1056" s="38">
        <v>25</v>
      </c>
      <c r="M1056" s="38">
        <v>-5</v>
      </c>
      <c r="N1056" s="27">
        <f t="shared" si="32"/>
        <v>8799</v>
      </c>
      <c r="O1056" s="27">
        <f t="shared" si="33"/>
        <v>-1759.8</v>
      </c>
    </row>
    <row r="1057" spans="1:15" ht="14.45" hidden="1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4313</v>
      </c>
      <c r="F1057" s="3" t="s">
        <v>4314</v>
      </c>
      <c r="G1057" s="3" t="s">
        <v>4315</v>
      </c>
      <c r="H1057" s="28">
        <v>45296</v>
      </c>
      <c r="I1057" s="28">
        <v>45324</v>
      </c>
      <c r="J1057" s="2">
        <v>2678.6</v>
      </c>
      <c r="K1057" s="28">
        <v>45306</v>
      </c>
      <c r="L1057" s="38">
        <v>10</v>
      </c>
      <c r="M1057" s="38">
        <v>-18</v>
      </c>
      <c r="N1057" s="27">
        <f t="shared" si="32"/>
        <v>26786</v>
      </c>
      <c r="O1057" s="27">
        <f t="shared" si="33"/>
        <v>-48214.799999999996</v>
      </c>
    </row>
    <row r="1058" spans="1:15" ht="14.45" hidden="1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4319</v>
      </c>
      <c r="F1058" s="3" t="s">
        <v>4320</v>
      </c>
      <c r="G1058" s="3" t="s">
        <v>4321</v>
      </c>
      <c r="H1058" s="28">
        <v>45304</v>
      </c>
      <c r="I1058" s="28">
        <v>45334</v>
      </c>
      <c r="J1058" s="43">
        <v>90</v>
      </c>
      <c r="K1058" s="28">
        <v>45313</v>
      </c>
      <c r="L1058" s="38">
        <v>9</v>
      </c>
      <c r="M1058" s="38">
        <v>-21</v>
      </c>
      <c r="N1058" s="27">
        <f t="shared" si="32"/>
        <v>810</v>
      </c>
      <c r="O1058" s="27">
        <f t="shared" si="33"/>
        <v>-1890</v>
      </c>
    </row>
    <row r="1059" spans="1:15" ht="14.45" hidden="1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4324</v>
      </c>
      <c r="F1059" s="3" t="s">
        <v>4325</v>
      </c>
      <c r="G1059" s="3" t="s">
        <v>4326</v>
      </c>
      <c r="H1059" s="28">
        <v>45497</v>
      </c>
      <c r="I1059" s="28">
        <v>45527</v>
      </c>
      <c r="J1059" s="2">
        <v>1404</v>
      </c>
      <c r="K1059" s="28">
        <v>45512</v>
      </c>
      <c r="L1059" s="38">
        <v>15</v>
      </c>
      <c r="M1059" s="38">
        <v>-15</v>
      </c>
      <c r="N1059" s="27">
        <f t="shared" si="32"/>
        <v>21060</v>
      </c>
      <c r="O1059" s="27">
        <f t="shared" si="33"/>
        <v>-21060</v>
      </c>
    </row>
    <row r="1060" spans="1:15" ht="14.45" hidden="1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4328</v>
      </c>
      <c r="F1060" s="3" t="s">
        <v>4329</v>
      </c>
      <c r="G1060" s="3" t="s">
        <v>4330</v>
      </c>
      <c r="H1060" s="28">
        <v>45364</v>
      </c>
      <c r="I1060" s="28">
        <v>45394</v>
      </c>
      <c r="J1060" s="2">
        <v>3103</v>
      </c>
      <c r="K1060" s="28">
        <v>45384</v>
      </c>
      <c r="L1060" s="38">
        <v>20</v>
      </c>
      <c r="M1060" s="38">
        <v>-10</v>
      </c>
      <c r="N1060" s="27">
        <f t="shared" si="32"/>
        <v>62060</v>
      </c>
      <c r="O1060" s="27">
        <f t="shared" si="33"/>
        <v>-31030</v>
      </c>
    </row>
    <row r="1061" spans="1:15" ht="14.45" hidden="1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4332</v>
      </c>
      <c r="F1061" s="3" t="s">
        <v>4333</v>
      </c>
      <c r="G1061" s="3" t="s">
        <v>4334</v>
      </c>
      <c r="H1061" s="28">
        <v>45384</v>
      </c>
      <c r="I1061" s="28">
        <v>45414</v>
      </c>
      <c r="J1061" s="43">
        <v>332.3</v>
      </c>
      <c r="K1061" s="28">
        <v>45393</v>
      </c>
      <c r="L1061" s="38">
        <v>9</v>
      </c>
      <c r="M1061" s="38">
        <v>-21</v>
      </c>
      <c r="N1061" s="27">
        <f t="shared" si="32"/>
        <v>2990.7000000000003</v>
      </c>
      <c r="O1061" s="27">
        <f t="shared" si="33"/>
        <v>-6978.3</v>
      </c>
    </row>
    <row r="1062" spans="1:15" ht="14.45" hidden="1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4336</v>
      </c>
      <c r="F1062" s="3" t="s">
        <v>4337</v>
      </c>
      <c r="G1062" s="3" t="s">
        <v>4338</v>
      </c>
      <c r="H1062" s="28">
        <v>45390</v>
      </c>
      <c r="I1062" s="28">
        <v>45420</v>
      </c>
      <c r="J1062" s="2">
        <v>16812.8</v>
      </c>
      <c r="K1062" s="28">
        <v>45418</v>
      </c>
      <c r="L1062" s="38">
        <v>28</v>
      </c>
      <c r="M1062" s="38">
        <v>-2</v>
      </c>
      <c r="N1062" s="27">
        <f t="shared" si="32"/>
        <v>470758.39999999997</v>
      </c>
      <c r="O1062" s="27">
        <f t="shared" si="33"/>
        <v>-33625.599999999999</v>
      </c>
    </row>
    <row r="1063" spans="1:15" ht="14.45" hidden="1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4340</v>
      </c>
      <c r="F1063" s="3" t="s">
        <v>4341</v>
      </c>
      <c r="G1063" s="3" t="s">
        <v>3894</v>
      </c>
      <c r="H1063" s="28">
        <v>45393</v>
      </c>
      <c r="I1063" s="28">
        <v>45423</v>
      </c>
      <c r="J1063" s="2">
        <v>4619</v>
      </c>
      <c r="K1063" s="28">
        <v>45420</v>
      </c>
      <c r="L1063" s="38">
        <v>27</v>
      </c>
      <c r="M1063" s="38">
        <v>-3</v>
      </c>
      <c r="N1063" s="27">
        <f t="shared" si="32"/>
        <v>124713</v>
      </c>
      <c r="O1063" s="27">
        <f t="shared" si="33"/>
        <v>-13857</v>
      </c>
    </row>
    <row r="1064" spans="1:15" ht="14.45" hidden="1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4343</v>
      </c>
      <c r="F1064" s="3" t="s">
        <v>4344</v>
      </c>
      <c r="G1064" s="3" t="s">
        <v>4345</v>
      </c>
      <c r="H1064" s="28">
        <v>45425</v>
      </c>
      <c r="I1064" s="28">
        <v>45455</v>
      </c>
      <c r="J1064" s="2">
        <v>13671.6</v>
      </c>
      <c r="K1064" s="28">
        <v>45446</v>
      </c>
      <c r="L1064" s="38">
        <v>21</v>
      </c>
      <c r="M1064" s="38">
        <v>-9</v>
      </c>
      <c r="N1064" s="27">
        <f t="shared" si="32"/>
        <v>287103.60000000003</v>
      </c>
      <c r="O1064" s="27">
        <f t="shared" si="33"/>
        <v>-123044.40000000001</v>
      </c>
    </row>
    <row r="1065" spans="1:15" ht="14.45" hidden="1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4349</v>
      </c>
      <c r="F1065" s="3" t="s">
        <v>4350</v>
      </c>
      <c r="G1065" s="3" t="s">
        <v>4351</v>
      </c>
      <c r="H1065" s="28">
        <v>45280</v>
      </c>
      <c r="I1065" s="28">
        <v>45310</v>
      </c>
      <c r="J1065" s="43">
        <v>31.97</v>
      </c>
      <c r="K1065" s="28">
        <v>45307</v>
      </c>
      <c r="L1065" s="38">
        <v>27</v>
      </c>
      <c r="M1065" s="38">
        <v>-3</v>
      </c>
      <c r="N1065" s="27">
        <f t="shared" si="32"/>
        <v>863.18999999999994</v>
      </c>
      <c r="O1065" s="27">
        <f t="shared" si="33"/>
        <v>-95.91</v>
      </c>
    </row>
    <row r="1066" spans="1:15" ht="14.45" hidden="1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4353</v>
      </c>
      <c r="F1066" s="3" t="s">
        <v>4354</v>
      </c>
      <c r="G1066" s="3" t="s">
        <v>4355</v>
      </c>
      <c r="H1066" s="28">
        <v>45308</v>
      </c>
      <c r="I1066" s="28">
        <v>45338</v>
      </c>
      <c r="J1066" s="2">
        <v>1614.51</v>
      </c>
      <c r="K1066" s="28">
        <v>45335</v>
      </c>
      <c r="L1066" s="38">
        <v>27</v>
      </c>
      <c r="M1066" s="38">
        <v>-3</v>
      </c>
      <c r="N1066" s="27">
        <f t="shared" si="32"/>
        <v>43591.77</v>
      </c>
      <c r="O1066" s="27">
        <f t="shared" si="33"/>
        <v>-4843.53</v>
      </c>
    </row>
    <row r="1067" spans="1:15" ht="14.45" hidden="1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4359</v>
      </c>
      <c r="F1067" s="3" t="s">
        <v>4360</v>
      </c>
      <c r="G1067" s="3" t="s">
        <v>4361</v>
      </c>
      <c r="H1067" s="28">
        <v>45307</v>
      </c>
      <c r="I1067" s="28">
        <v>45337</v>
      </c>
      <c r="J1067" s="43">
        <v>470</v>
      </c>
      <c r="K1067" s="28">
        <v>45317</v>
      </c>
      <c r="L1067" s="38">
        <v>10</v>
      </c>
      <c r="M1067" s="38">
        <v>-20</v>
      </c>
      <c r="N1067" s="27">
        <f t="shared" si="32"/>
        <v>4700</v>
      </c>
      <c r="O1067" s="27">
        <f t="shared" si="33"/>
        <v>-9400</v>
      </c>
    </row>
    <row r="1068" spans="1:15" ht="14.45" hidden="1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4363</v>
      </c>
      <c r="F1068" s="3" t="s">
        <v>4364</v>
      </c>
      <c r="G1068" s="3" t="s">
        <v>2702</v>
      </c>
      <c r="H1068" s="28">
        <v>45329</v>
      </c>
      <c r="I1068" s="28">
        <v>45359</v>
      </c>
      <c r="J1068" s="2">
        <v>1500</v>
      </c>
      <c r="K1068" s="28">
        <v>45351</v>
      </c>
      <c r="L1068" s="38">
        <v>22</v>
      </c>
      <c r="M1068" s="38">
        <v>-8</v>
      </c>
      <c r="N1068" s="27">
        <f t="shared" si="32"/>
        <v>33000</v>
      </c>
      <c r="O1068" s="27">
        <f t="shared" si="33"/>
        <v>-12000</v>
      </c>
    </row>
    <row r="1069" spans="1:15" ht="14.45" hidden="1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4366</v>
      </c>
      <c r="F1069" s="3" t="s">
        <v>4367</v>
      </c>
      <c r="G1069" s="3" t="s">
        <v>3894</v>
      </c>
      <c r="H1069" s="28">
        <v>45454</v>
      </c>
      <c r="I1069" s="28">
        <v>45484</v>
      </c>
      <c r="J1069" s="2">
        <v>4619</v>
      </c>
      <c r="K1069" s="28">
        <v>45468</v>
      </c>
      <c r="L1069" s="38">
        <v>14</v>
      </c>
      <c r="M1069" s="38">
        <v>-16</v>
      </c>
      <c r="N1069" s="27">
        <f t="shared" si="32"/>
        <v>64666</v>
      </c>
      <c r="O1069" s="27">
        <f t="shared" si="33"/>
        <v>-73904</v>
      </c>
    </row>
    <row r="1070" spans="1:15" ht="14.45" hidden="1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4369</v>
      </c>
      <c r="F1070" s="3" t="s">
        <v>4370</v>
      </c>
      <c r="G1070" s="3" t="s">
        <v>4371</v>
      </c>
      <c r="H1070" s="28">
        <v>45384</v>
      </c>
      <c r="I1070" s="28">
        <v>45414</v>
      </c>
      <c r="J1070" s="2">
        <v>12969.33</v>
      </c>
      <c r="K1070" s="28">
        <v>45434</v>
      </c>
      <c r="L1070" s="38">
        <v>24</v>
      </c>
      <c r="M1070" s="38">
        <v>-6</v>
      </c>
      <c r="N1070" s="27">
        <f t="shared" si="32"/>
        <v>311263.92</v>
      </c>
      <c r="O1070" s="27">
        <f t="shared" si="33"/>
        <v>-77815.98</v>
      </c>
    </row>
    <row r="1071" spans="1:15" ht="14.45" hidden="1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4373</v>
      </c>
      <c r="F1071" s="3" t="s">
        <v>4374</v>
      </c>
      <c r="G1071" s="3" t="s">
        <v>4375</v>
      </c>
      <c r="H1071" s="28">
        <v>45409</v>
      </c>
      <c r="I1071" s="28">
        <v>45439</v>
      </c>
      <c r="J1071" s="2">
        <v>1223.8699999999999</v>
      </c>
      <c r="K1071" s="28">
        <v>45418</v>
      </c>
      <c r="L1071" s="38">
        <v>9</v>
      </c>
      <c r="M1071" s="38">
        <v>-21</v>
      </c>
      <c r="N1071" s="27">
        <f t="shared" si="32"/>
        <v>11014.829999999998</v>
      </c>
      <c r="O1071" s="27">
        <f t="shared" si="33"/>
        <v>-25701.269999999997</v>
      </c>
    </row>
    <row r="1072" spans="1:15" ht="14.45" hidden="1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4377</v>
      </c>
      <c r="F1072" s="3" t="s">
        <v>4378</v>
      </c>
      <c r="G1072" s="3" t="s">
        <v>4379</v>
      </c>
      <c r="H1072" s="28">
        <v>45350</v>
      </c>
      <c r="I1072" s="28">
        <v>45409</v>
      </c>
      <c r="J1072" s="43">
        <v>73.069999999999993</v>
      </c>
      <c r="K1072" s="28">
        <v>45418</v>
      </c>
      <c r="L1072" s="38">
        <v>68</v>
      </c>
      <c r="M1072" s="38">
        <v>9</v>
      </c>
      <c r="N1072" s="27">
        <f t="shared" si="32"/>
        <v>4968.7599999999993</v>
      </c>
      <c r="O1072" s="27">
        <f t="shared" si="33"/>
        <v>657.62999999999988</v>
      </c>
    </row>
    <row r="1073" spans="1:15" ht="14.45" hidden="1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4381</v>
      </c>
      <c r="F1073" s="3" t="s">
        <v>2799</v>
      </c>
      <c r="G1073" s="3" t="s">
        <v>4315</v>
      </c>
      <c r="H1073" s="28">
        <v>45337</v>
      </c>
      <c r="I1073" s="28">
        <v>45367</v>
      </c>
      <c r="J1073" s="2">
        <v>2678.6</v>
      </c>
      <c r="K1073" s="28">
        <v>45352</v>
      </c>
      <c r="L1073" s="38">
        <v>15</v>
      </c>
      <c r="M1073" s="38">
        <v>-15</v>
      </c>
      <c r="N1073" s="27">
        <f t="shared" si="32"/>
        <v>40179</v>
      </c>
      <c r="O1073" s="27">
        <f t="shared" si="33"/>
        <v>-40179</v>
      </c>
    </row>
    <row r="1074" spans="1:15" ht="14.45" hidden="1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4383</v>
      </c>
      <c r="F1074" s="3" t="s">
        <v>4384</v>
      </c>
      <c r="G1074" s="3" t="s">
        <v>4163</v>
      </c>
      <c r="H1074" s="28">
        <v>45385</v>
      </c>
      <c r="I1074" s="28">
        <v>45414</v>
      </c>
      <c r="J1074" s="2">
        <v>13801.8</v>
      </c>
      <c r="K1074" s="28">
        <v>45397</v>
      </c>
      <c r="L1074" s="38">
        <v>12</v>
      </c>
      <c r="M1074" s="38">
        <v>-17</v>
      </c>
      <c r="N1074" s="27">
        <f t="shared" si="32"/>
        <v>165621.59999999998</v>
      </c>
      <c r="O1074" s="27">
        <f t="shared" si="33"/>
        <v>-234630.59999999998</v>
      </c>
    </row>
    <row r="1075" spans="1:15" ht="14.45" hidden="1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4386</v>
      </c>
      <c r="F1075" s="3" t="s">
        <v>4196</v>
      </c>
      <c r="G1075" s="3" t="s">
        <v>4387</v>
      </c>
      <c r="H1075" s="28">
        <v>45309</v>
      </c>
      <c r="I1075" s="28">
        <v>45339</v>
      </c>
      <c r="J1075" s="43">
        <v>247.6</v>
      </c>
      <c r="K1075" s="28">
        <v>45334</v>
      </c>
      <c r="L1075" s="38">
        <v>25</v>
      </c>
      <c r="M1075" s="38">
        <v>-5</v>
      </c>
      <c r="N1075" s="27">
        <f t="shared" si="32"/>
        <v>6190</v>
      </c>
      <c r="O1075" s="27">
        <f t="shared" si="33"/>
        <v>-1238</v>
      </c>
    </row>
    <row r="1076" spans="1:15" ht="14.45" hidden="1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4389</v>
      </c>
      <c r="F1076" s="3" t="s">
        <v>4390</v>
      </c>
      <c r="G1076" s="3" t="s">
        <v>3839</v>
      </c>
      <c r="H1076" s="28">
        <v>45305</v>
      </c>
      <c r="I1076" s="28">
        <v>45335</v>
      </c>
      <c r="J1076" s="2">
        <v>1310.3699999999999</v>
      </c>
      <c r="K1076" s="28">
        <v>45352</v>
      </c>
      <c r="L1076" s="38">
        <v>0</v>
      </c>
      <c r="M1076" s="38">
        <v>-30</v>
      </c>
      <c r="N1076" s="27">
        <f t="shared" si="32"/>
        <v>0</v>
      </c>
      <c r="O1076" s="27">
        <f t="shared" si="33"/>
        <v>-39311.1</v>
      </c>
    </row>
    <row r="1077" spans="1:15" ht="14.45" hidden="1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4392</v>
      </c>
      <c r="F1077" s="3" t="s">
        <v>4393</v>
      </c>
      <c r="G1077" s="3" t="s">
        <v>4394</v>
      </c>
      <c r="H1077" s="28">
        <v>45300</v>
      </c>
      <c r="I1077" s="28">
        <v>45330</v>
      </c>
      <c r="J1077" s="2">
        <v>6409.09</v>
      </c>
      <c r="K1077" s="28">
        <v>45322</v>
      </c>
      <c r="L1077" s="38">
        <v>22</v>
      </c>
      <c r="M1077" s="38">
        <v>-8</v>
      </c>
      <c r="N1077" s="27">
        <f t="shared" si="32"/>
        <v>140999.98000000001</v>
      </c>
      <c r="O1077" s="27">
        <f t="shared" si="33"/>
        <v>-51272.72</v>
      </c>
    </row>
    <row r="1078" spans="1:15" ht="14.45" hidden="1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4396</v>
      </c>
      <c r="F1078" s="3" t="s">
        <v>2776</v>
      </c>
      <c r="G1078" s="3" t="s">
        <v>4397</v>
      </c>
      <c r="H1078" s="28">
        <v>45323</v>
      </c>
      <c r="I1078" s="28">
        <v>45353</v>
      </c>
      <c r="J1078" s="2">
        <v>1286.23</v>
      </c>
      <c r="K1078" s="28">
        <v>45348</v>
      </c>
      <c r="L1078" s="38">
        <v>25</v>
      </c>
      <c r="M1078" s="38">
        <v>-5</v>
      </c>
      <c r="N1078" s="27">
        <f t="shared" si="32"/>
        <v>32155.75</v>
      </c>
      <c r="O1078" s="27">
        <f t="shared" si="33"/>
        <v>-6431.15</v>
      </c>
    </row>
    <row r="1079" spans="1:15" ht="14.45" hidden="1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4399</v>
      </c>
      <c r="F1079" s="3" t="s">
        <v>4400</v>
      </c>
      <c r="G1079" s="3" t="s">
        <v>4020</v>
      </c>
      <c r="H1079" s="28">
        <v>45506</v>
      </c>
      <c r="I1079" s="28">
        <v>45536</v>
      </c>
      <c r="J1079" s="2">
        <v>1936.27</v>
      </c>
      <c r="K1079" s="28">
        <v>45517</v>
      </c>
      <c r="L1079" s="38">
        <v>11</v>
      </c>
      <c r="M1079" s="38">
        <v>-19</v>
      </c>
      <c r="N1079" s="27">
        <f t="shared" si="32"/>
        <v>21298.97</v>
      </c>
      <c r="O1079" s="27">
        <f t="shared" si="33"/>
        <v>-36789.129999999997</v>
      </c>
    </row>
    <row r="1080" spans="1:15" ht="14.45" hidden="1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4402</v>
      </c>
      <c r="F1080" s="3" t="s">
        <v>2575</v>
      </c>
      <c r="G1080" s="3" t="s">
        <v>4403</v>
      </c>
      <c r="H1080" s="28">
        <v>45336</v>
      </c>
      <c r="I1080" s="28">
        <v>45366</v>
      </c>
      <c r="J1080" s="43">
        <v>122.94</v>
      </c>
      <c r="K1080" s="28">
        <v>45366</v>
      </c>
      <c r="L1080" s="38">
        <v>2</v>
      </c>
      <c r="M1080" s="38">
        <v>-28</v>
      </c>
      <c r="N1080" s="27">
        <f t="shared" si="32"/>
        <v>245.88</v>
      </c>
      <c r="O1080" s="27">
        <f t="shared" si="33"/>
        <v>-3442.3199999999997</v>
      </c>
    </row>
    <row r="1081" spans="1:15" ht="14.45" hidden="1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4405</v>
      </c>
      <c r="F1081" s="3" t="s">
        <v>4406</v>
      </c>
      <c r="G1081" s="3" t="s">
        <v>4407</v>
      </c>
      <c r="H1081" s="28">
        <v>45302</v>
      </c>
      <c r="I1081" s="28">
        <v>45332</v>
      </c>
      <c r="J1081" s="43">
        <v>18.27</v>
      </c>
      <c r="K1081" s="28">
        <v>45393</v>
      </c>
      <c r="L1081" s="38">
        <v>4</v>
      </c>
      <c r="M1081" s="38">
        <v>-26</v>
      </c>
      <c r="N1081" s="27">
        <f t="shared" si="32"/>
        <v>73.08</v>
      </c>
      <c r="O1081" s="27">
        <f t="shared" si="33"/>
        <v>-475.02</v>
      </c>
    </row>
    <row r="1082" spans="1:15" ht="14.45" hidden="1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4409</v>
      </c>
      <c r="F1082" s="3" t="s">
        <v>4410</v>
      </c>
      <c r="G1082" s="3" t="s">
        <v>4411</v>
      </c>
      <c r="H1082" s="28">
        <v>45474</v>
      </c>
      <c r="I1082" s="28">
        <v>45504</v>
      </c>
      <c r="J1082" s="2">
        <v>9270.2800000000007</v>
      </c>
      <c r="K1082" s="28">
        <v>45502</v>
      </c>
      <c r="L1082" s="38">
        <v>4</v>
      </c>
      <c r="M1082" s="38">
        <v>-26</v>
      </c>
      <c r="N1082" s="27">
        <f t="shared" si="32"/>
        <v>37081.120000000003</v>
      </c>
      <c r="O1082" s="27">
        <f t="shared" si="33"/>
        <v>-241027.28000000003</v>
      </c>
    </row>
    <row r="1083" spans="1:15" ht="14.45" hidden="1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4413</v>
      </c>
      <c r="F1083" s="3" t="s">
        <v>4414</v>
      </c>
      <c r="G1083" s="3" t="s">
        <v>4415</v>
      </c>
      <c r="H1083" s="28">
        <v>45488</v>
      </c>
      <c r="I1083" s="28">
        <v>45518</v>
      </c>
      <c r="J1083" s="43">
        <v>438.4</v>
      </c>
      <c r="K1083" s="28">
        <v>45502</v>
      </c>
      <c r="L1083" s="38">
        <v>14</v>
      </c>
      <c r="M1083" s="38">
        <v>-16</v>
      </c>
      <c r="N1083" s="27">
        <f t="shared" si="32"/>
        <v>6137.5999999999995</v>
      </c>
      <c r="O1083" s="27">
        <f t="shared" si="33"/>
        <v>-7014.4</v>
      </c>
    </row>
    <row r="1084" spans="1:15" ht="14.45" hidden="1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4417</v>
      </c>
      <c r="F1084" s="3" t="s">
        <v>4418</v>
      </c>
      <c r="G1084" s="3" t="s">
        <v>4419</v>
      </c>
      <c r="H1084" s="28">
        <v>45470</v>
      </c>
      <c r="I1084" s="28">
        <v>45500</v>
      </c>
      <c r="J1084" s="43">
        <v>711.26</v>
      </c>
      <c r="K1084" s="28">
        <v>45484</v>
      </c>
      <c r="L1084" s="38">
        <v>14</v>
      </c>
      <c r="M1084" s="38">
        <v>-16</v>
      </c>
      <c r="N1084" s="27">
        <f t="shared" si="32"/>
        <v>9957.64</v>
      </c>
      <c r="O1084" s="27">
        <f t="shared" si="33"/>
        <v>-11380.16</v>
      </c>
    </row>
    <row r="1085" spans="1:15" ht="14.45" hidden="1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4421</v>
      </c>
      <c r="F1085" s="3" t="s">
        <v>4422</v>
      </c>
      <c r="G1085" s="3" t="s">
        <v>3894</v>
      </c>
      <c r="H1085" s="28">
        <v>45301</v>
      </c>
      <c r="I1085" s="28">
        <v>45331</v>
      </c>
      <c r="J1085" s="2">
        <v>4619</v>
      </c>
      <c r="K1085" s="28">
        <v>45314</v>
      </c>
      <c r="L1085" s="38">
        <v>13</v>
      </c>
      <c r="M1085" s="38">
        <v>-17</v>
      </c>
      <c r="N1085" s="27">
        <f t="shared" si="32"/>
        <v>60047</v>
      </c>
      <c r="O1085" s="27">
        <f t="shared" si="33"/>
        <v>-78523</v>
      </c>
    </row>
    <row r="1086" spans="1:15" ht="14.45" hidden="1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4424</v>
      </c>
      <c r="F1086" s="3" t="s">
        <v>4425</v>
      </c>
      <c r="G1086" s="3" t="s">
        <v>4426</v>
      </c>
      <c r="H1086" s="28">
        <v>45313</v>
      </c>
      <c r="I1086" s="28">
        <v>45343</v>
      </c>
      <c r="J1086" s="43">
        <v>350</v>
      </c>
      <c r="K1086" s="28">
        <v>45321</v>
      </c>
      <c r="L1086" s="38">
        <v>8</v>
      </c>
      <c r="M1086" s="38">
        <v>-22</v>
      </c>
      <c r="N1086" s="27">
        <f t="shared" si="32"/>
        <v>2800</v>
      </c>
      <c r="O1086" s="27">
        <f t="shared" si="33"/>
        <v>-7700</v>
      </c>
    </row>
    <row r="1087" spans="1:15" ht="14.45" hidden="1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4428</v>
      </c>
      <c r="F1087" s="3" t="s">
        <v>4429</v>
      </c>
      <c r="G1087" s="3" t="s">
        <v>4430</v>
      </c>
      <c r="H1087" s="28">
        <v>45447</v>
      </c>
      <c r="I1087" s="28">
        <v>45477</v>
      </c>
      <c r="J1087" s="43">
        <v>66.66</v>
      </c>
      <c r="K1087" s="28">
        <v>45467</v>
      </c>
      <c r="L1087" s="38">
        <v>20</v>
      </c>
      <c r="M1087" s="38">
        <v>-10</v>
      </c>
      <c r="N1087" s="27">
        <f t="shared" si="32"/>
        <v>1333.1999999999998</v>
      </c>
      <c r="O1087" s="27">
        <f t="shared" si="33"/>
        <v>-666.59999999999991</v>
      </c>
    </row>
    <row r="1088" spans="1:15" ht="14.45" hidden="1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4432</v>
      </c>
      <c r="F1088" s="3" t="s">
        <v>4433</v>
      </c>
      <c r="G1088" s="3" t="s">
        <v>4163</v>
      </c>
      <c r="H1088" s="28">
        <v>45513</v>
      </c>
      <c r="I1088" s="28">
        <v>45543</v>
      </c>
      <c r="J1088" s="2">
        <v>13801.8</v>
      </c>
      <c r="K1088" s="28">
        <v>45538</v>
      </c>
      <c r="L1088" s="38">
        <v>25</v>
      </c>
      <c r="M1088" s="38">
        <v>-5</v>
      </c>
      <c r="N1088" s="27">
        <f t="shared" si="32"/>
        <v>345045</v>
      </c>
      <c r="O1088" s="27">
        <f t="shared" si="33"/>
        <v>-69009</v>
      </c>
    </row>
    <row r="1089" spans="1:15" ht="14.45" hidden="1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4435</v>
      </c>
      <c r="F1089" s="3" t="s">
        <v>4436</v>
      </c>
      <c r="G1089" s="3" t="s">
        <v>4437</v>
      </c>
      <c r="H1089" s="28">
        <v>45378</v>
      </c>
      <c r="I1089" s="28">
        <v>45408</v>
      </c>
      <c r="J1089" s="2">
        <v>1074.72</v>
      </c>
      <c r="K1089" s="28">
        <v>45426</v>
      </c>
      <c r="L1089" s="38">
        <v>19</v>
      </c>
      <c r="M1089" s="38">
        <v>-11</v>
      </c>
      <c r="N1089" s="27">
        <f t="shared" si="32"/>
        <v>20419.68</v>
      </c>
      <c r="O1089" s="27">
        <f t="shared" si="33"/>
        <v>-11821.92</v>
      </c>
    </row>
    <row r="1090" spans="1:15" ht="14.45" hidden="1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4439</v>
      </c>
      <c r="F1090" s="3" t="s">
        <v>4440</v>
      </c>
      <c r="G1090" s="3" t="s">
        <v>4441</v>
      </c>
      <c r="H1090" s="28">
        <v>45320</v>
      </c>
      <c r="I1090" s="28">
        <v>45350</v>
      </c>
      <c r="J1090" s="2">
        <v>4090</v>
      </c>
      <c r="K1090" s="28">
        <v>45391</v>
      </c>
      <c r="L1090" s="38">
        <v>71</v>
      </c>
      <c r="M1090" s="38">
        <v>41</v>
      </c>
      <c r="N1090" s="27">
        <f t="shared" si="32"/>
        <v>290390</v>
      </c>
      <c r="O1090" s="27">
        <f t="shared" si="33"/>
        <v>167690</v>
      </c>
    </row>
    <row r="1091" spans="1:15" ht="14.45" hidden="1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4443</v>
      </c>
      <c r="F1091" s="3" t="s">
        <v>2687</v>
      </c>
      <c r="G1091" s="3" t="s">
        <v>4444</v>
      </c>
      <c r="H1091" s="28">
        <v>45359</v>
      </c>
      <c r="I1091" s="28">
        <v>45389</v>
      </c>
      <c r="J1091" s="2">
        <v>8849.98</v>
      </c>
      <c r="K1091" s="28">
        <v>45390</v>
      </c>
      <c r="L1091" s="38">
        <v>31</v>
      </c>
      <c r="M1091" s="38">
        <v>1</v>
      </c>
      <c r="N1091" s="27">
        <f t="shared" si="32"/>
        <v>274349.38</v>
      </c>
      <c r="O1091" s="27">
        <f t="shared" si="33"/>
        <v>8849.98</v>
      </c>
    </row>
    <row r="1092" spans="1:15" ht="14.45" hidden="1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4446</v>
      </c>
      <c r="F1092" s="3" t="s">
        <v>4447</v>
      </c>
      <c r="G1092" s="3" t="s">
        <v>4448</v>
      </c>
      <c r="H1092" s="28">
        <v>45421</v>
      </c>
      <c r="I1092" s="28">
        <v>45451</v>
      </c>
      <c r="J1092" s="43">
        <v>276.52</v>
      </c>
      <c r="K1092" s="28">
        <v>45440</v>
      </c>
      <c r="L1092" s="38">
        <v>19</v>
      </c>
      <c r="M1092" s="38">
        <v>-11</v>
      </c>
      <c r="N1092" s="27">
        <f t="shared" si="32"/>
        <v>5253.8799999999992</v>
      </c>
      <c r="O1092" s="27">
        <f t="shared" si="33"/>
        <v>-3041.72</v>
      </c>
    </row>
    <row r="1093" spans="1:15" ht="14.45" hidden="1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4450</v>
      </c>
      <c r="F1093" s="3" t="s">
        <v>2583</v>
      </c>
      <c r="G1093" s="3" t="s">
        <v>3614</v>
      </c>
      <c r="H1093" s="28">
        <v>45422</v>
      </c>
      <c r="I1093" s="28">
        <v>45452</v>
      </c>
      <c r="J1093" s="2">
        <v>2791.59</v>
      </c>
      <c r="K1093" s="28">
        <v>45440</v>
      </c>
      <c r="L1093" s="38">
        <v>18</v>
      </c>
      <c r="M1093" s="38">
        <v>-12</v>
      </c>
      <c r="N1093" s="27">
        <f t="shared" si="32"/>
        <v>50248.62</v>
      </c>
      <c r="O1093" s="27">
        <f t="shared" si="33"/>
        <v>-33499.08</v>
      </c>
    </row>
    <row r="1094" spans="1:15" ht="14.45" hidden="1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4452</v>
      </c>
      <c r="F1094" s="3" t="s">
        <v>4453</v>
      </c>
      <c r="G1094" s="3" t="s">
        <v>4454</v>
      </c>
      <c r="H1094" s="28">
        <v>45483</v>
      </c>
      <c r="I1094" s="28">
        <v>45513</v>
      </c>
      <c r="J1094" s="43">
        <v>613.76</v>
      </c>
      <c r="K1094" s="28">
        <v>45488</v>
      </c>
      <c r="L1094" s="38">
        <v>5</v>
      </c>
      <c r="M1094" s="38">
        <v>-25</v>
      </c>
      <c r="N1094" s="27">
        <f t="shared" si="32"/>
        <v>3068.8</v>
      </c>
      <c r="O1094" s="27">
        <f t="shared" si="33"/>
        <v>-15344</v>
      </c>
    </row>
    <row r="1095" spans="1:15" ht="14.45" hidden="1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4456</v>
      </c>
      <c r="F1095" s="3" t="s">
        <v>4457</v>
      </c>
      <c r="G1095" s="3" t="s">
        <v>3493</v>
      </c>
      <c r="H1095" s="28">
        <v>45421</v>
      </c>
      <c r="I1095" s="28">
        <v>45451</v>
      </c>
      <c r="J1095" s="2">
        <v>10996.53</v>
      </c>
      <c r="K1095" s="28">
        <v>45433</v>
      </c>
      <c r="L1095" s="38">
        <v>12</v>
      </c>
      <c r="M1095" s="38">
        <v>-18</v>
      </c>
      <c r="N1095" s="27">
        <f t="shared" ref="N1095:N1158" si="34">J1095*L1095</f>
        <v>131958.36000000002</v>
      </c>
      <c r="O1095" s="27">
        <f t="shared" ref="O1095:O1158" si="35">J1095*M1095</f>
        <v>-197937.54</v>
      </c>
    </row>
    <row r="1096" spans="1:15" ht="14.45" hidden="1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4459</v>
      </c>
      <c r="F1096" s="3" t="s">
        <v>4460</v>
      </c>
      <c r="G1096" s="3" t="s">
        <v>3953</v>
      </c>
      <c r="H1096" s="28">
        <v>45303</v>
      </c>
      <c r="I1096" s="28">
        <v>45333</v>
      </c>
      <c r="J1096" s="2">
        <v>1268.0999999999999</v>
      </c>
      <c r="K1096" s="28">
        <v>45352</v>
      </c>
      <c r="L1096" s="38">
        <v>0</v>
      </c>
      <c r="M1096" s="38">
        <v>-30</v>
      </c>
      <c r="N1096" s="27">
        <f t="shared" si="34"/>
        <v>0</v>
      </c>
      <c r="O1096" s="27">
        <f t="shared" si="35"/>
        <v>-38043</v>
      </c>
    </row>
    <row r="1097" spans="1:15" ht="14.45" hidden="1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4464</v>
      </c>
      <c r="F1097" s="3" t="s">
        <v>2926</v>
      </c>
      <c r="G1097" s="3" t="s">
        <v>4465</v>
      </c>
      <c r="H1097" s="28">
        <v>45540</v>
      </c>
      <c r="I1097" s="28">
        <v>45570</v>
      </c>
      <c r="J1097" s="2">
        <v>5164.54</v>
      </c>
      <c r="K1097" s="28">
        <v>45560</v>
      </c>
      <c r="L1097" s="38">
        <v>20</v>
      </c>
      <c r="M1097" s="38">
        <v>-10</v>
      </c>
      <c r="N1097" s="27">
        <f t="shared" si="34"/>
        <v>103290.8</v>
      </c>
      <c r="O1097" s="27">
        <f t="shared" si="35"/>
        <v>-51645.4</v>
      </c>
    </row>
    <row r="1098" spans="1:15" ht="14.45" hidden="1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4467</v>
      </c>
      <c r="F1098" s="3" t="s">
        <v>4468</v>
      </c>
      <c r="G1098" s="3" t="s">
        <v>4469</v>
      </c>
      <c r="H1098" s="28">
        <v>45485</v>
      </c>
      <c r="I1098" s="28">
        <v>45519</v>
      </c>
      <c r="J1098" s="2">
        <v>5873.84</v>
      </c>
      <c r="K1098" s="28">
        <v>45513</v>
      </c>
      <c r="L1098" s="38">
        <v>28</v>
      </c>
      <c r="M1098" s="38">
        <v>-6</v>
      </c>
      <c r="N1098" s="27">
        <f t="shared" si="34"/>
        <v>164467.52000000002</v>
      </c>
      <c r="O1098" s="27">
        <f t="shared" si="35"/>
        <v>-35243.040000000001</v>
      </c>
    </row>
    <row r="1099" spans="1:15" ht="14.45" hidden="1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4471</v>
      </c>
      <c r="F1099" s="3" t="s">
        <v>4472</v>
      </c>
      <c r="G1099" s="3" t="s">
        <v>4473</v>
      </c>
      <c r="H1099" s="28">
        <v>45400</v>
      </c>
      <c r="I1099" s="28">
        <v>45430</v>
      </c>
      <c r="J1099" s="43">
        <v>196.11</v>
      </c>
      <c r="K1099" s="28">
        <v>45418</v>
      </c>
      <c r="L1099" s="38">
        <v>18</v>
      </c>
      <c r="M1099" s="38">
        <v>-12</v>
      </c>
      <c r="N1099" s="27">
        <f t="shared" si="34"/>
        <v>3529.9800000000005</v>
      </c>
      <c r="O1099" s="27">
        <f t="shared" si="35"/>
        <v>-2353.3200000000002</v>
      </c>
    </row>
    <row r="1100" spans="1:15" ht="14.45" hidden="1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4475</v>
      </c>
      <c r="F1100" s="3" t="s">
        <v>4378</v>
      </c>
      <c r="G1100" s="3" t="s">
        <v>4476</v>
      </c>
      <c r="H1100" s="28">
        <v>45301</v>
      </c>
      <c r="I1100" s="28">
        <v>45331</v>
      </c>
      <c r="J1100" s="2">
        <v>5395.66</v>
      </c>
      <c r="K1100" s="28">
        <v>45306</v>
      </c>
      <c r="L1100" s="38">
        <v>5</v>
      </c>
      <c r="M1100" s="38">
        <v>-25</v>
      </c>
      <c r="N1100" s="27">
        <f t="shared" si="34"/>
        <v>26978.3</v>
      </c>
      <c r="O1100" s="27">
        <f t="shared" si="35"/>
        <v>-134891.5</v>
      </c>
    </row>
    <row r="1101" spans="1:15" ht="14.45" hidden="1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4480</v>
      </c>
      <c r="F1101" s="3" t="s">
        <v>4481</v>
      </c>
      <c r="G1101" s="3" t="s">
        <v>4482</v>
      </c>
      <c r="H1101" s="28">
        <v>45296</v>
      </c>
      <c r="I1101" s="28">
        <v>45326</v>
      </c>
      <c r="J1101" s="43">
        <v>532.92999999999995</v>
      </c>
      <c r="K1101" s="28">
        <v>45317</v>
      </c>
      <c r="L1101" s="38">
        <v>21</v>
      </c>
      <c r="M1101" s="38">
        <v>-9</v>
      </c>
      <c r="N1101" s="27">
        <f t="shared" si="34"/>
        <v>11191.529999999999</v>
      </c>
      <c r="O1101" s="27">
        <f t="shared" si="35"/>
        <v>-4796.37</v>
      </c>
    </row>
    <row r="1102" spans="1:15" ht="14.45" hidden="1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4484</v>
      </c>
      <c r="F1102" s="3" t="s">
        <v>4485</v>
      </c>
      <c r="G1102" s="3" t="s">
        <v>4486</v>
      </c>
      <c r="H1102" s="28">
        <v>45386</v>
      </c>
      <c r="I1102" s="28">
        <v>45416</v>
      </c>
      <c r="J1102" s="2">
        <v>2523.59</v>
      </c>
      <c r="K1102" s="28">
        <v>45398</v>
      </c>
      <c r="L1102" s="38">
        <v>12</v>
      </c>
      <c r="M1102" s="38">
        <v>-18</v>
      </c>
      <c r="N1102" s="27">
        <f t="shared" si="34"/>
        <v>30283.08</v>
      </c>
      <c r="O1102" s="27">
        <f t="shared" si="35"/>
        <v>-45424.62</v>
      </c>
    </row>
    <row r="1103" spans="1:15" ht="14.45" hidden="1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4488</v>
      </c>
      <c r="F1103" s="3" t="s">
        <v>4489</v>
      </c>
      <c r="G1103" s="3" t="s">
        <v>4490</v>
      </c>
      <c r="H1103" s="28">
        <v>45482</v>
      </c>
      <c r="I1103" s="28">
        <v>45512</v>
      </c>
      <c r="J1103" s="2">
        <v>16484.04</v>
      </c>
      <c r="K1103" s="28">
        <v>45512</v>
      </c>
      <c r="L1103" s="38">
        <v>13</v>
      </c>
      <c r="M1103" s="38">
        <v>-17</v>
      </c>
      <c r="N1103" s="27">
        <f t="shared" si="34"/>
        <v>214292.52000000002</v>
      </c>
      <c r="O1103" s="27">
        <f t="shared" si="35"/>
        <v>-280228.68</v>
      </c>
    </row>
    <row r="1104" spans="1:15" ht="14.45" hidden="1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4492</v>
      </c>
      <c r="F1104" s="3" t="s">
        <v>4493</v>
      </c>
      <c r="G1104" s="3" t="s">
        <v>4494</v>
      </c>
      <c r="H1104" s="28">
        <v>45288</v>
      </c>
      <c r="I1104" s="28">
        <v>45318</v>
      </c>
      <c r="J1104" s="43">
        <v>566.27</v>
      </c>
      <c r="K1104" s="28">
        <v>45321</v>
      </c>
      <c r="L1104" s="38">
        <v>29</v>
      </c>
      <c r="M1104" s="38">
        <v>-1</v>
      </c>
      <c r="N1104" s="27">
        <f t="shared" si="34"/>
        <v>16421.829999999998</v>
      </c>
      <c r="O1104" s="27">
        <f t="shared" si="35"/>
        <v>-566.27</v>
      </c>
    </row>
    <row r="1105" spans="1:15" ht="14.45" hidden="1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4496</v>
      </c>
      <c r="F1105" s="3" t="s">
        <v>2879</v>
      </c>
      <c r="G1105" s="3" t="s">
        <v>3367</v>
      </c>
      <c r="H1105" s="28">
        <v>45386</v>
      </c>
      <c r="I1105" s="28">
        <v>45416</v>
      </c>
      <c r="J1105" s="2">
        <v>2618.75</v>
      </c>
      <c r="K1105" s="28">
        <v>45397</v>
      </c>
      <c r="L1105" s="38">
        <v>11</v>
      </c>
      <c r="M1105" s="38">
        <v>-19</v>
      </c>
      <c r="N1105" s="27">
        <f t="shared" si="34"/>
        <v>28806.25</v>
      </c>
      <c r="O1105" s="27">
        <f t="shared" si="35"/>
        <v>-49756.25</v>
      </c>
    </row>
    <row r="1106" spans="1:15" ht="14.45" hidden="1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4498</v>
      </c>
      <c r="F1106" s="3" t="s">
        <v>2587</v>
      </c>
      <c r="G1106" s="3" t="s">
        <v>4499</v>
      </c>
      <c r="H1106" s="28">
        <v>45323</v>
      </c>
      <c r="I1106" s="28">
        <v>45353</v>
      </c>
      <c r="J1106" s="2">
        <v>2129.66</v>
      </c>
      <c r="K1106" s="28">
        <v>45348</v>
      </c>
      <c r="L1106" s="38">
        <v>25</v>
      </c>
      <c r="M1106" s="38">
        <v>-5</v>
      </c>
      <c r="N1106" s="27">
        <f t="shared" si="34"/>
        <v>53241.5</v>
      </c>
      <c r="O1106" s="27">
        <f t="shared" si="35"/>
        <v>-10648.3</v>
      </c>
    </row>
    <row r="1107" spans="1:15" ht="14.45" hidden="1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4501</v>
      </c>
      <c r="F1107" s="3" t="s">
        <v>2958</v>
      </c>
      <c r="G1107" s="3" t="s">
        <v>3723</v>
      </c>
      <c r="H1107" s="28">
        <v>45446</v>
      </c>
      <c r="I1107" s="28">
        <v>45477</v>
      </c>
      <c r="J1107" s="2">
        <v>2823.22</v>
      </c>
      <c r="K1107" s="28">
        <v>45463</v>
      </c>
      <c r="L1107" s="38">
        <v>17</v>
      </c>
      <c r="M1107" s="38">
        <v>-14</v>
      </c>
      <c r="N1107" s="27">
        <f t="shared" si="34"/>
        <v>47994.74</v>
      </c>
      <c r="O1107" s="27">
        <f t="shared" si="35"/>
        <v>-39525.079999999994</v>
      </c>
    </row>
    <row r="1108" spans="1:15" ht="14.45" hidden="1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4503</v>
      </c>
      <c r="F1108" s="3" t="s">
        <v>4504</v>
      </c>
      <c r="G1108" s="3" t="s">
        <v>4505</v>
      </c>
      <c r="H1108" s="28">
        <v>45440</v>
      </c>
      <c r="I1108" s="28">
        <v>45470</v>
      </c>
      <c r="J1108" s="43">
        <v>926.29</v>
      </c>
      <c r="K1108" s="28">
        <v>45464</v>
      </c>
      <c r="L1108" s="38">
        <v>24</v>
      </c>
      <c r="M1108" s="38">
        <v>-6</v>
      </c>
      <c r="N1108" s="27">
        <f t="shared" si="34"/>
        <v>22230.959999999999</v>
      </c>
      <c r="O1108" s="27">
        <f t="shared" si="35"/>
        <v>-5557.74</v>
      </c>
    </row>
    <row r="1109" spans="1:15" ht="14.45" hidden="1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4507</v>
      </c>
      <c r="F1109" s="3" t="s">
        <v>4508</v>
      </c>
      <c r="G1109" s="3" t="s">
        <v>4509</v>
      </c>
      <c r="H1109" s="28">
        <v>45390</v>
      </c>
      <c r="I1109" s="28">
        <v>45420</v>
      </c>
      <c r="J1109" s="2">
        <v>25219.200000000001</v>
      </c>
      <c r="K1109" s="28">
        <v>45418</v>
      </c>
      <c r="L1109" s="38">
        <v>28</v>
      </c>
      <c r="M1109" s="38">
        <v>-2</v>
      </c>
      <c r="N1109" s="27">
        <f t="shared" si="34"/>
        <v>706137.59999999998</v>
      </c>
      <c r="O1109" s="27">
        <f t="shared" si="35"/>
        <v>-50438.400000000001</v>
      </c>
    </row>
    <row r="1110" spans="1:15" ht="14.45" hidden="1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4511</v>
      </c>
      <c r="F1110" s="3" t="s">
        <v>4512</v>
      </c>
      <c r="G1110" s="3" t="s">
        <v>4513</v>
      </c>
      <c r="H1110" s="28">
        <v>45350</v>
      </c>
      <c r="I1110" s="28">
        <v>45380</v>
      </c>
      <c r="J1110" s="43">
        <v>439.3</v>
      </c>
      <c r="K1110" s="28">
        <v>45356</v>
      </c>
      <c r="L1110" s="38">
        <v>6</v>
      </c>
      <c r="M1110" s="38">
        <v>-24</v>
      </c>
      <c r="N1110" s="27">
        <f t="shared" si="34"/>
        <v>2635.8</v>
      </c>
      <c r="O1110" s="27">
        <f t="shared" si="35"/>
        <v>-10543.2</v>
      </c>
    </row>
    <row r="1111" spans="1:15" ht="14.45" hidden="1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4515</v>
      </c>
      <c r="F1111" s="3" t="s">
        <v>4516</v>
      </c>
      <c r="G1111" s="3" t="s">
        <v>4517</v>
      </c>
      <c r="H1111" s="28">
        <v>45288</v>
      </c>
      <c r="I1111" s="28">
        <v>45318</v>
      </c>
      <c r="J1111" s="43">
        <v>281.45</v>
      </c>
      <c r="K1111" s="28">
        <v>45313</v>
      </c>
      <c r="L1111" s="38">
        <v>25</v>
      </c>
      <c r="M1111" s="38">
        <v>-5</v>
      </c>
      <c r="N1111" s="27">
        <f t="shared" si="34"/>
        <v>7036.25</v>
      </c>
      <c r="O1111" s="27">
        <f t="shared" si="35"/>
        <v>-1407.25</v>
      </c>
    </row>
    <row r="1112" spans="1:15" ht="14.45" hidden="1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4519</v>
      </c>
      <c r="F1112" s="3" t="s">
        <v>4520</v>
      </c>
      <c r="G1112" s="3" t="s">
        <v>4521</v>
      </c>
      <c r="H1112" s="28">
        <v>45371</v>
      </c>
      <c r="I1112" s="28">
        <v>45401</v>
      </c>
      <c r="J1112" s="2">
        <v>140491.25</v>
      </c>
      <c r="K1112" s="28">
        <v>45393</v>
      </c>
      <c r="L1112" s="38">
        <v>22</v>
      </c>
      <c r="M1112" s="38">
        <v>-8</v>
      </c>
      <c r="N1112" s="27">
        <f t="shared" si="34"/>
        <v>3090807.5</v>
      </c>
      <c r="O1112" s="27">
        <f t="shared" si="35"/>
        <v>-1123930</v>
      </c>
    </row>
    <row r="1113" spans="1:15" ht="14.45" hidden="1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4523</v>
      </c>
      <c r="F1113" s="3" t="s">
        <v>4524</v>
      </c>
      <c r="G1113" s="3" t="s">
        <v>4525</v>
      </c>
      <c r="H1113" s="28">
        <v>45176</v>
      </c>
      <c r="I1113" s="28">
        <v>45206</v>
      </c>
      <c r="J1113" s="43">
        <v>840.27</v>
      </c>
      <c r="K1113" s="28">
        <v>45406</v>
      </c>
      <c r="L1113" s="38">
        <v>13</v>
      </c>
      <c r="M1113" s="38">
        <v>-17</v>
      </c>
      <c r="N1113" s="27">
        <f t="shared" si="34"/>
        <v>10923.51</v>
      </c>
      <c r="O1113" s="27">
        <f t="shared" si="35"/>
        <v>-14284.59</v>
      </c>
    </row>
    <row r="1114" spans="1:15" ht="14.45" hidden="1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4527</v>
      </c>
      <c r="F1114" s="3" t="s">
        <v>4528</v>
      </c>
      <c r="G1114" s="3" t="s">
        <v>3883</v>
      </c>
      <c r="H1114" s="28">
        <v>45364</v>
      </c>
      <c r="I1114" s="28">
        <v>45394</v>
      </c>
      <c r="J1114" s="2">
        <v>3317</v>
      </c>
      <c r="K1114" s="28">
        <v>45384</v>
      </c>
      <c r="L1114" s="38">
        <v>20</v>
      </c>
      <c r="M1114" s="38">
        <v>-10</v>
      </c>
      <c r="N1114" s="27">
        <f t="shared" si="34"/>
        <v>66340</v>
      </c>
      <c r="O1114" s="27">
        <f t="shared" si="35"/>
        <v>-33170</v>
      </c>
    </row>
    <row r="1115" spans="1:15" ht="14.45" hidden="1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4530</v>
      </c>
      <c r="F1115" s="3" t="s">
        <v>4531</v>
      </c>
      <c r="G1115" s="3" t="s">
        <v>4532</v>
      </c>
      <c r="H1115" s="28">
        <v>45113</v>
      </c>
      <c r="I1115" s="28">
        <v>45143</v>
      </c>
      <c r="J1115" s="2">
        <v>9425.6</v>
      </c>
      <c r="K1115" s="28">
        <v>45366</v>
      </c>
      <c r="L1115" s="38">
        <v>4</v>
      </c>
      <c r="M1115" s="38">
        <v>-26</v>
      </c>
      <c r="N1115" s="27">
        <f t="shared" si="34"/>
        <v>37702.400000000001</v>
      </c>
      <c r="O1115" s="27">
        <f t="shared" si="35"/>
        <v>-245065.60000000001</v>
      </c>
    </row>
    <row r="1116" spans="1:15" ht="14.45" hidden="1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4534</v>
      </c>
      <c r="F1116" s="3" t="s">
        <v>4535</v>
      </c>
      <c r="G1116" s="3" t="s">
        <v>4536</v>
      </c>
      <c r="H1116" s="28">
        <v>45497</v>
      </c>
      <c r="I1116" s="28">
        <v>45527</v>
      </c>
      <c r="J1116" s="2">
        <v>9428.7999999999993</v>
      </c>
      <c r="K1116" s="28">
        <v>45512</v>
      </c>
      <c r="L1116" s="38">
        <v>15</v>
      </c>
      <c r="M1116" s="38">
        <v>-15</v>
      </c>
      <c r="N1116" s="27">
        <f t="shared" si="34"/>
        <v>141432</v>
      </c>
      <c r="O1116" s="27">
        <f t="shared" si="35"/>
        <v>-141432</v>
      </c>
    </row>
    <row r="1117" spans="1:15" ht="14.45" hidden="1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4538</v>
      </c>
      <c r="F1117" s="3" t="s">
        <v>4539</v>
      </c>
      <c r="G1117" s="3" t="s">
        <v>4540</v>
      </c>
      <c r="H1117" s="28">
        <v>45363</v>
      </c>
      <c r="I1117" s="28">
        <v>45393</v>
      </c>
      <c r="J1117" s="43">
        <v>752.61</v>
      </c>
      <c r="K1117" s="28">
        <v>45393</v>
      </c>
      <c r="L1117" s="38">
        <v>16</v>
      </c>
      <c r="M1117" s="38">
        <v>-14</v>
      </c>
      <c r="N1117" s="27">
        <f t="shared" si="34"/>
        <v>12041.76</v>
      </c>
      <c r="O1117" s="27">
        <f t="shared" si="35"/>
        <v>-10536.54</v>
      </c>
    </row>
    <row r="1118" spans="1:15" ht="14.45" hidden="1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4542</v>
      </c>
      <c r="F1118" s="3" t="s">
        <v>4543</v>
      </c>
      <c r="G1118" s="3" t="s">
        <v>4544</v>
      </c>
      <c r="H1118" s="28">
        <v>45327</v>
      </c>
      <c r="I1118" s="28">
        <v>45357</v>
      </c>
      <c r="J1118" s="2">
        <v>7546.4</v>
      </c>
      <c r="K1118" s="28">
        <v>45350</v>
      </c>
      <c r="L1118" s="38">
        <v>23</v>
      </c>
      <c r="M1118" s="38">
        <v>-7</v>
      </c>
      <c r="N1118" s="27">
        <f t="shared" si="34"/>
        <v>173567.19999999998</v>
      </c>
      <c r="O1118" s="27">
        <f t="shared" si="35"/>
        <v>-52824.799999999996</v>
      </c>
    </row>
    <row r="1119" spans="1:15" ht="14.45" hidden="1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4546</v>
      </c>
      <c r="F1119" s="3" t="s">
        <v>4547</v>
      </c>
      <c r="G1119" s="3" t="s">
        <v>4548</v>
      </c>
      <c r="H1119" s="28">
        <v>45485</v>
      </c>
      <c r="I1119" s="28">
        <v>45515</v>
      </c>
      <c r="J1119" s="2">
        <v>1012.11</v>
      </c>
      <c r="K1119" s="28">
        <v>45502</v>
      </c>
      <c r="L1119" s="38">
        <v>17</v>
      </c>
      <c r="M1119" s="38">
        <v>-13</v>
      </c>
      <c r="N1119" s="27">
        <f t="shared" si="34"/>
        <v>17205.87</v>
      </c>
      <c r="O1119" s="27">
        <f t="shared" si="35"/>
        <v>-13157.43</v>
      </c>
    </row>
    <row r="1120" spans="1:15" ht="14.45" hidden="1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4550</v>
      </c>
      <c r="F1120" s="3" t="s">
        <v>4551</v>
      </c>
      <c r="G1120" s="3" t="s">
        <v>4552</v>
      </c>
      <c r="H1120" s="28">
        <v>45441</v>
      </c>
      <c r="I1120" s="28">
        <v>45471</v>
      </c>
      <c r="J1120" s="2">
        <v>2812.18</v>
      </c>
      <c r="K1120" s="28">
        <v>45461</v>
      </c>
      <c r="L1120" s="38">
        <v>20</v>
      </c>
      <c r="M1120" s="38">
        <v>-10</v>
      </c>
      <c r="N1120" s="27">
        <f t="shared" si="34"/>
        <v>56243.6</v>
      </c>
      <c r="O1120" s="27">
        <f t="shared" si="35"/>
        <v>-28121.8</v>
      </c>
    </row>
    <row r="1121" spans="1:15" ht="14.45" hidden="1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4554</v>
      </c>
      <c r="F1121" s="3" t="s">
        <v>4555</v>
      </c>
      <c r="G1121" s="3" t="s">
        <v>4556</v>
      </c>
      <c r="H1121" s="28">
        <v>45490</v>
      </c>
      <c r="I1121" s="28">
        <v>45520</v>
      </c>
      <c r="J1121" s="2">
        <v>2283.33</v>
      </c>
      <c r="K1121" s="28">
        <v>45502</v>
      </c>
      <c r="L1121" s="38">
        <v>12</v>
      </c>
      <c r="M1121" s="38">
        <v>-18</v>
      </c>
      <c r="N1121" s="27">
        <f t="shared" si="34"/>
        <v>27399.96</v>
      </c>
      <c r="O1121" s="27">
        <f t="shared" si="35"/>
        <v>-41099.94</v>
      </c>
    </row>
    <row r="1122" spans="1:15" ht="14.45" hidden="1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4558</v>
      </c>
      <c r="F1122" s="3" t="s">
        <v>4559</v>
      </c>
      <c r="G1122" s="3" t="s">
        <v>4560</v>
      </c>
      <c r="H1122" s="28">
        <v>45419</v>
      </c>
      <c r="I1122" s="28">
        <v>45449</v>
      </c>
      <c r="J1122" s="2">
        <v>3196.67</v>
      </c>
      <c r="K1122" s="28">
        <v>45433</v>
      </c>
      <c r="L1122" s="38">
        <v>14</v>
      </c>
      <c r="M1122" s="38">
        <v>-16</v>
      </c>
      <c r="N1122" s="27">
        <f t="shared" si="34"/>
        <v>44753.380000000005</v>
      </c>
      <c r="O1122" s="27">
        <f t="shared" si="35"/>
        <v>-51146.720000000001</v>
      </c>
    </row>
    <row r="1123" spans="1:15" ht="14.45" hidden="1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4562</v>
      </c>
      <c r="F1123" s="3" t="s">
        <v>2829</v>
      </c>
      <c r="G1123" s="3" t="s">
        <v>3733</v>
      </c>
      <c r="H1123" s="28">
        <v>45413</v>
      </c>
      <c r="I1123" s="28">
        <v>45443</v>
      </c>
      <c r="J1123" s="2">
        <v>2734.32</v>
      </c>
      <c r="K1123" s="28">
        <v>45433</v>
      </c>
      <c r="L1123" s="38">
        <v>20</v>
      </c>
      <c r="M1123" s="38">
        <v>-10</v>
      </c>
      <c r="N1123" s="27">
        <f t="shared" si="34"/>
        <v>54686.400000000001</v>
      </c>
      <c r="O1123" s="27">
        <f t="shared" si="35"/>
        <v>-27343.200000000001</v>
      </c>
    </row>
    <row r="1124" spans="1:15" ht="14.45" hidden="1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4564</v>
      </c>
      <c r="F1124" s="3" t="s">
        <v>3032</v>
      </c>
      <c r="G1124" s="3" t="s">
        <v>4565</v>
      </c>
      <c r="H1124" s="28">
        <v>45318</v>
      </c>
      <c r="I1124" s="28">
        <v>45348</v>
      </c>
      <c r="J1124" s="2">
        <v>106219.05</v>
      </c>
      <c r="K1124" s="28">
        <v>45358</v>
      </c>
      <c r="L1124" s="38">
        <v>9</v>
      </c>
      <c r="M1124" s="38">
        <v>-21</v>
      </c>
      <c r="N1124" s="27">
        <f t="shared" si="34"/>
        <v>955971.45000000007</v>
      </c>
      <c r="O1124" s="27">
        <f t="shared" si="35"/>
        <v>-2230600.0500000003</v>
      </c>
    </row>
    <row r="1125" spans="1:15" ht="14.45" hidden="1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4567</v>
      </c>
      <c r="F1125" s="3" t="s">
        <v>4568</v>
      </c>
      <c r="G1125" s="3" t="s">
        <v>4569</v>
      </c>
      <c r="H1125" s="28">
        <v>45428</v>
      </c>
      <c r="I1125" s="28">
        <v>45458</v>
      </c>
      <c r="J1125" s="43">
        <v>985.26</v>
      </c>
      <c r="K1125" s="28">
        <v>45434</v>
      </c>
      <c r="L1125" s="38">
        <v>6</v>
      </c>
      <c r="M1125" s="38">
        <v>-24</v>
      </c>
      <c r="N1125" s="27">
        <f t="shared" si="34"/>
        <v>5911.5599999999995</v>
      </c>
      <c r="O1125" s="27">
        <f t="shared" si="35"/>
        <v>-23646.239999999998</v>
      </c>
    </row>
    <row r="1126" spans="1:15" ht="14.45" hidden="1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4571</v>
      </c>
      <c r="F1126" s="3" t="s">
        <v>4572</v>
      </c>
      <c r="G1126" s="3" t="s">
        <v>4163</v>
      </c>
      <c r="H1126" s="28">
        <v>45447</v>
      </c>
      <c r="I1126" s="28">
        <v>45477</v>
      </c>
      <c r="J1126" s="2">
        <v>13801.8</v>
      </c>
      <c r="K1126" s="28">
        <v>45464</v>
      </c>
      <c r="L1126" s="38">
        <v>17</v>
      </c>
      <c r="M1126" s="38">
        <v>-13</v>
      </c>
      <c r="N1126" s="27">
        <f t="shared" si="34"/>
        <v>234630.59999999998</v>
      </c>
      <c r="O1126" s="27">
        <f t="shared" si="35"/>
        <v>-179423.4</v>
      </c>
    </row>
    <row r="1127" spans="1:15" ht="14.45" hidden="1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4574</v>
      </c>
      <c r="F1127" s="3" t="s">
        <v>4575</v>
      </c>
      <c r="G1127" s="3" t="s">
        <v>4576</v>
      </c>
      <c r="H1127" s="28">
        <v>45357</v>
      </c>
      <c r="I1127" s="28">
        <v>45387</v>
      </c>
      <c r="J1127" s="2">
        <v>5114</v>
      </c>
      <c r="K1127" s="28">
        <v>45374</v>
      </c>
      <c r="L1127" s="38">
        <v>17</v>
      </c>
      <c r="M1127" s="38">
        <v>-13</v>
      </c>
      <c r="N1127" s="27">
        <f t="shared" si="34"/>
        <v>86938</v>
      </c>
      <c r="O1127" s="27">
        <f t="shared" si="35"/>
        <v>-66482</v>
      </c>
    </row>
    <row r="1128" spans="1:15" ht="14.45" hidden="1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4578</v>
      </c>
      <c r="F1128" s="3" t="s">
        <v>4579</v>
      </c>
      <c r="G1128" s="3" t="s">
        <v>4255</v>
      </c>
      <c r="H1128" s="28">
        <v>45314</v>
      </c>
      <c r="I1128" s="28">
        <v>45344</v>
      </c>
      <c r="J1128" s="2">
        <v>2235.6999999999998</v>
      </c>
      <c r="K1128" s="28">
        <v>45365</v>
      </c>
      <c r="L1128" s="38">
        <v>51</v>
      </c>
      <c r="M1128" s="38">
        <v>21</v>
      </c>
      <c r="N1128" s="27">
        <f t="shared" si="34"/>
        <v>114020.7</v>
      </c>
      <c r="O1128" s="27">
        <f t="shared" si="35"/>
        <v>46949.7</v>
      </c>
    </row>
    <row r="1129" spans="1:15" ht="14.45" hidden="1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4581</v>
      </c>
      <c r="F1129" s="3" t="s">
        <v>458</v>
      </c>
      <c r="G1129" s="3" t="s">
        <v>4582</v>
      </c>
      <c r="H1129" s="28">
        <v>45384</v>
      </c>
      <c r="I1129" s="28">
        <v>45414</v>
      </c>
      <c r="J1129" s="43">
        <v>380.6</v>
      </c>
      <c r="K1129" s="28">
        <v>45393</v>
      </c>
      <c r="L1129" s="38">
        <v>9</v>
      </c>
      <c r="M1129" s="38">
        <v>-21</v>
      </c>
      <c r="N1129" s="27">
        <f t="shared" si="34"/>
        <v>3425.4</v>
      </c>
      <c r="O1129" s="27">
        <f t="shared" si="35"/>
        <v>-7992.6</v>
      </c>
    </row>
    <row r="1130" spans="1:15" ht="14.45" hidden="1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4584</v>
      </c>
      <c r="F1130" s="3" t="s">
        <v>4585</v>
      </c>
      <c r="G1130" s="3" t="s">
        <v>4586</v>
      </c>
      <c r="H1130" s="28">
        <v>45279</v>
      </c>
      <c r="I1130" s="28">
        <v>45309</v>
      </c>
      <c r="J1130" s="2">
        <v>4612.8599999999997</v>
      </c>
      <c r="K1130" s="28">
        <v>45317</v>
      </c>
      <c r="L1130" s="38">
        <v>16</v>
      </c>
      <c r="M1130" s="38">
        <v>-14</v>
      </c>
      <c r="N1130" s="27">
        <f t="shared" si="34"/>
        <v>73805.759999999995</v>
      </c>
      <c r="O1130" s="27">
        <f t="shared" si="35"/>
        <v>-64580.039999999994</v>
      </c>
    </row>
    <row r="1131" spans="1:15" ht="14.45" hidden="1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4588</v>
      </c>
      <c r="F1131" s="3" t="s">
        <v>3829</v>
      </c>
      <c r="G1131" s="3" t="s">
        <v>4589</v>
      </c>
      <c r="H1131" s="28">
        <v>45427</v>
      </c>
      <c r="I1131" s="28">
        <v>45457</v>
      </c>
      <c r="J1131" s="43">
        <v>219.2</v>
      </c>
      <c r="K1131" s="28">
        <v>45441</v>
      </c>
      <c r="L1131" s="38">
        <v>14</v>
      </c>
      <c r="M1131" s="38">
        <v>-16</v>
      </c>
      <c r="N1131" s="27">
        <f t="shared" si="34"/>
        <v>3068.7999999999997</v>
      </c>
      <c r="O1131" s="27">
        <f t="shared" si="35"/>
        <v>-3507.2</v>
      </c>
    </row>
    <row r="1132" spans="1:15" ht="14.45" hidden="1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4591</v>
      </c>
      <c r="F1132" s="3" t="s">
        <v>4592</v>
      </c>
      <c r="G1132" s="3" t="s">
        <v>4593</v>
      </c>
      <c r="H1132" s="28">
        <v>45421</v>
      </c>
      <c r="I1132" s="28">
        <v>45451</v>
      </c>
      <c r="J1132" s="2">
        <v>17325.66</v>
      </c>
      <c r="K1132" s="28">
        <v>45440</v>
      </c>
      <c r="L1132" s="38">
        <v>19</v>
      </c>
      <c r="M1132" s="38">
        <v>-11</v>
      </c>
      <c r="N1132" s="27">
        <f t="shared" si="34"/>
        <v>329187.53999999998</v>
      </c>
      <c r="O1132" s="27">
        <f t="shared" si="35"/>
        <v>-190582.26</v>
      </c>
    </row>
    <row r="1133" spans="1:15" ht="14.45" hidden="1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4595</v>
      </c>
      <c r="F1133" s="3" t="s">
        <v>4596</v>
      </c>
      <c r="G1133" s="3" t="s">
        <v>4597</v>
      </c>
      <c r="H1133" s="28">
        <v>45421</v>
      </c>
      <c r="I1133" s="28">
        <v>45451</v>
      </c>
      <c r="J1133" s="2">
        <v>5416.56</v>
      </c>
      <c r="K1133" s="28">
        <v>45440</v>
      </c>
      <c r="L1133" s="38">
        <v>19</v>
      </c>
      <c r="M1133" s="38">
        <v>-11</v>
      </c>
      <c r="N1133" s="27">
        <f t="shared" si="34"/>
        <v>102914.64000000001</v>
      </c>
      <c r="O1133" s="27">
        <f t="shared" si="35"/>
        <v>-59582.16</v>
      </c>
    </row>
    <row r="1134" spans="1:15" ht="14.45" hidden="1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4599</v>
      </c>
      <c r="F1134" s="3" t="s">
        <v>4600</v>
      </c>
      <c r="G1134" s="3" t="s">
        <v>3733</v>
      </c>
      <c r="H1134" s="28">
        <v>45420</v>
      </c>
      <c r="I1134" s="28">
        <v>45450</v>
      </c>
      <c r="J1134" s="2">
        <v>2734.32</v>
      </c>
      <c r="K1134" s="28">
        <v>45436</v>
      </c>
      <c r="L1134" s="38">
        <v>16</v>
      </c>
      <c r="M1134" s="38">
        <v>-14</v>
      </c>
      <c r="N1134" s="27">
        <f t="shared" si="34"/>
        <v>43749.120000000003</v>
      </c>
      <c r="O1134" s="27">
        <f t="shared" si="35"/>
        <v>-38280.480000000003</v>
      </c>
    </row>
    <row r="1135" spans="1:15" ht="14.45" hidden="1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4602</v>
      </c>
      <c r="F1135" s="3" t="s">
        <v>4603</v>
      </c>
      <c r="G1135" s="3" t="s">
        <v>3733</v>
      </c>
      <c r="H1135" s="28">
        <v>45425</v>
      </c>
      <c r="I1135" s="28">
        <v>45455</v>
      </c>
      <c r="J1135" s="2">
        <v>2734.32</v>
      </c>
      <c r="K1135" s="28">
        <v>45446</v>
      </c>
      <c r="L1135" s="38">
        <v>21</v>
      </c>
      <c r="M1135" s="38">
        <v>-9</v>
      </c>
      <c r="N1135" s="27">
        <f t="shared" si="34"/>
        <v>57420.72</v>
      </c>
      <c r="O1135" s="27">
        <f t="shared" si="35"/>
        <v>-24608.880000000001</v>
      </c>
    </row>
    <row r="1136" spans="1:15" ht="14.45" hidden="1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4605</v>
      </c>
      <c r="F1136" s="3" t="s">
        <v>4606</v>
      </c>
      <c r="G1136" s="3" t="s">
        <v>4607</v>
      </c>
      <c r="H1136" s="28">
        <v>45306</v>
      </c>
      <c r="I1136" s="28">
        <v>45336</v>
      </c>
      <c r="J1136" s="2">
        <v>2191</v>
      </c>
      <c r="K1136" s="28">
        <v>45314</v>
      </c>
      <c r="L1136" s="38">
        <v>8</v>
      </c>
      <c r="M1136" s="38">
        <v>-22</v>
      </c>
      <c r="N1136" s="27">
        <f t="shared" si="34"/>
        <v>17528</v>
      </c>
      <c r="O1136" s="27">
        <f t="shared" si="35"/>
        <v>-48202</v>
      </c>
    </row>
    <row r="1137" spans="1:15" ht="14.45" hidden="1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4609</v>
      </c>
      <c r="F1137" s="3" t="s">
        <v>4610</v>
      </c>
      <c r="G1137" s="3" t="s">
        <v>4611</v>
      </c>
      <c r="H1137" s="28">
        <v>45421</v>
      </c>
      <c r="I1137" s="28">
        <v>45451</v>
      </c>
      <c r="J1137" s="2">
        <v>297716.78000000003</v>
      </c>
      <c r="K1137" s="28">
        <v>45442</v>
      </c>
      <c r="L1137" s="38">
        <v>21</v>
      </c>
      <c r="M1137" s="38">
        <v>-9</v>
      </c>
      <c r="N1137" s="27">
        <f t="shared" si="34"/>
        <v>6252052.3800000008</v>
      </c>
      <c r="O1137" s="27">
        <f t="shared" si="35"/>
        <v>-2679451.0200000005</v>
      </c>
    </row>
    <row r="1138" spans="1:15" ht="14.45" hidden="1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4613</v>
      </c>
      <c r="F1138" s="3" t="s">
        <v>254</v>
      </c>
      <c r="G1138" s="3" t="s">
        <v>3371</v>
      </c>
      <c r="H1138" s="28">
        <v>45328</v>
      </c>
      <c r="I1138" s="28">
        <v>45358</v>
      </c>
      <c r="J1138" s="2">
        <v>3915.77</v>
      </c>
      <c r="K1138" s="28">
        <v>45350</v>
      </c>
      <c r="L1138" s="38">
        <v>22</v>
      </c>
      <c r="M1138" s="38">
        <v>-8</v>
      </c>
      <c r="N1138" s="27">
        <f t="shared" si="34"/>
        <v>86146.94</v>
      </c>
      <c r="O1138" s="27">
        <f t="shared" si="35"/>
        <v>-31326.16</v>
      </c>
    </row>
    <row r="1139" spans="1:15" ht="14.45" hidden="1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4615</v>
      </c>
      <c r="F1139" s="3" t="s">
        <v>4616</v>
      </c>
      <c r="G1139" s="3" t="s">
        <v>4617</v>
      </c>
      <c r="H1139" s="28">
        <v>45288</v>
      </c>
      <c r="I1139" s="28">
        <v>45318</v>
      </c>
      <c r="J1139" s="43">
        <v>372.48</v>
      </c>
      <c r="K1139" s="28">
        <v>45313</v>
      </c>
      <c r="L1139" s="38">
        <v>25</v>
      </c>
      <c r="M1139" s="38">
        <v>-5</v>
      </c>
      <c r="N1139" s="27">
        <f t="shared" si="34"/>
        <v>9312</v>
      </c>
      <c r="O1139" s="27">
        <f t="shared" si="35"/>
        <v>-1862.4</v>
      </c>
    </row>
    <row r="1140" spans="1:15" ht="14.45" hidden="1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4619</v>
      </c>
      <c r="F1140" s="3" t="s">
        <v>4620</v>
      </c>
      <c r="G1140" s="3" t="s">
        <v>4621</v>
      </c>
      <c r="H1140" s="28">
        <v>45288</v>
      </c>
      <c r="I1140" s="28">
        <v>45318</v>
      </c>
      <c r="J1140" s="43">
        <v>252.03</v>
      </c>
      <c r="K1140" s="28">
        <v>45313</v>
      </c>
      <c r="L1140" s="38">
        <v>25</v>
      </c>
      <c r="M1140" s="38">
        <v>-5</v>
      </c>
      <c r="N1140" s="27">
        <f t="shared" si="34"/>
        <v>6300.75</v>
      </c>
      <c r="O1140" s="27">
        <f t="shared" si="35"/>
        <v>-1260.1500000000001</v>
      </c>
    </row>
    <row r="1141" spans="1:15" ht="14.45" hidden="1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4623</v>
      </c>
      <c r="F1141" s="3" t="s">
        <v>4624</v>
      </c>
      <c r="G1141" s="3" t="s">
        <v>4625</v>
      </c>
      <c r="H1141" s="28">
        <v>45306</v>
      </c>
      <c r="I1141" s="28">
        <v>45337</v>
      </c>
      <c r="J1141" s="43">
        <v>491.47</v>
      </c>
      <c r="K1141" s="28">
        <v>45336</v>
      </c>
      <c r="L1141" s="38">
        <v>30</v>
      </c>
      <c r="M1141" s="38">
        <v>-1</v>
      </c>
      <c r="N1141" s="27">
        <f t="shared" si="34"/>
        <v>14744.1</v>
      </c>
      <c r="O1141" s="27">
        <f t="shared" si="35"/>
        <v>-491.47</v>
      </c>
    </row>
    <row r="1142" spans="1:15" ht="14.45" hidden="1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4629</v>
      </c>
      <c r="F1142" s="3" t="s">
        <v>4630</v>
      </c>
      <c r="G1142" s="3" t="s">
        <v>2991</v>
      </c>
      <c r="H1142" s="28">
        <v>45299</v>
      </c>
      <c r="I1142" s="28">
        <v>45329</v>
      </c>
      <c r="J1142" s="43">
        <v>160</v>
      </c>
      <c r="K1142" s="28">
        <v>45320</v>
      </c>
      <c r="L1142" s="38">
        <v>21</v>
      </c>
      <c r="M1142" s="38">
        <v>-9</v>
      </c>
      <c r="N1142" s="27">
        <f t="shared" si="34"/>
        <v>3360</v>
      </c>
      <c r="O1142" s="27">
        <f t="shared" si="35"/>
        <v>-1440</v>
      </c>
    </row>
    <row r="1143" spans="1:15" ht="14.45" hidden="1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4632</v>
      </c>
      <c r="F1143" s="3" t="s">
        <v>3606</v>
      </c>
      <c r="G1143" s="3" t="s">
        <v>3723</v>
      </c>
      <c r="H1143" s="28">
        <v>45336</v>
      </c>
      <c r="I1143" s="28">
        <v>45366</v>
      </c>
      <c r="J1143" s="2">
        <v>2823.22</v>
      </c>
      <c r="K1143" s="28">
        <v>45351</v>
      </c>
      <c r="L1143" s="38">
        <v>15</v>
      </c>
      <c r="M1143" s="38">
        <v>-15</v>
      </c>
      <c r="N1143" s="27">
        <f t="shared" si="34"/>
        <v>42348.299999999996</v>
      </c>
      <c r="O1143" s="27">
        <f t="shared" si="35"/>
        <v>-42348.299999999996</v>
      </c>
    </row>
    <row r="1144" spans="1:15" ht="14.45" hidden="1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4634</v>
      </c>
      <c r="F1144" s="3" t="s">
        <v>4635</v>
      </c>
      <c r="G1144" s="3" t="s">
        <v>4636</v>
      </c>
      <c r="H1144" s="28">
        <v>45339</v>
      </c>
      <c r="I1144" s="28">
        <v>45369</v>
      </c>
      <c r="J1144" s="43">
        <v>133.49</v>
      </c>
      <c r="K1144" s="28">
        <v>45349</v>
      </c>
      <c r="L1144" s="38">
        <v>10</v>
      </c>
      <c r="M1144" s="38">
        <v>-20</v>
      </c>
      <c r="N1144" s="27">
        <f t="shared" si="34"/>
        <v>1334.9</v>
      </c>
      <c r="O1144" s="27">
        <f t="shared" si="35"/>
        <v>-2669.8</v>
      </c>
    </row>
    <row r="1145" spans="1:15" ht="14.45" hidden="1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4638</v>
      </c>
      <c r="F1145" s="3" t="s">
        <v>458</v>
      </c>
      <c r="G1145" s="3" t="s">
        <v>4639</v>
      </c>
      <c r="H1145" s="28">
        <v>45304</v>
      </c>
      <c r="I1145" s="28">
        <v>45334</v>
      </c>
      <c r="J1145" s="2">
        <v>5206</v>
      </c>
      <c r="K1145" s="28">
        <v>45385</v>
      </c>
      <c r="L1145" s="38">
        <v>81</v>
      </c>
      <c r="M1145" s="38">
        <v>51</v>
      </c>
      <c r="N1145" s="27">
        <f t="shared" si="34"/>
        <v>421686</v>
      </c>
      <c r="O1145" s="27">
        <f t="shared" si="35"/>
        <v>265506</v>
      </c>
    </row>
    <row r="1146" spans="1:15" ht="14.45" hidden="1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4641</v>
      </c>
      <c r="F1146" s="3" t="s">
        <v>3658</v>
      </c>
      <c r="G1146" s="3" t="s">
        <v>4556</v>
      </c>
      <c r="H1146" s="28">
        <v>45304</v>
      </c>
      <c r="I1146" s="28">
        <v>45334</v>
      </c>
      <c r="J1146" s="2">
        <v>2283.33</v>
      </c>
      <c r="K1146" s="28">
        <v>45385</v>
      </c>
      <c r="L1146" s="38">
        <v>81</v>
      </c>
      <c r="M1146" s="38">
        <v>51</v>
      </c>
      <c r="N1146" s="27">
        <f t="shared" si="34"/>
        <v>184949.72999999998</v>
      </c>
      <c r="O1146" s="27">
        <f t="shared" si="35"/>
        <v>116449.83</v>
      </c>
    </row>
    <row r="1147" spans="1:15" ht="14.45" hidden="1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4643</v>
      </c>
      <c r="F1147" s="3" t="s">
        <v>4644</v>
      </c>
      <c r="G1147" s="3" t="s">
        <v>4645</v>
      </c>
      <c r="H1147" s="28">
        <v>45363</v>
      </c>
      <c r="I1147" s="28">
        <v>45393</v>
      </c>
      <c r="J1147" s="43">
        <v>760.16</v>
      </c>
      <c r="K1147" s="28">
        <v>45372</v>
      </c>
      <c r="L1147" s="38">
        <v>9</v>
      </c>
      <c r="M1147" s="38">
        <v>-21</v>
      </c>
      <c r="N1147" s="27">
        <f t="shared" si="34"/>
        <v>6841.44</v>
      </c>
      <c r="O1147" s="27">
        <f t="shared" si="35"/>
        <v>-15963.359999999999</v>
      </c>
    </row>
    <row r="1148" spans="1:15" ht="14.45" hidden="1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4647</v>
      </c>
      <c r="F1148" s="3" t="s">
        <v>2664</v>
      </c>
      <c r="G1148" s="3" t="s">
        <v>4648</v>
      </c>
      <c r="H1148" s="28">
        <v>45352</v>
      </c>
      <c r="I1148" s="28">
        <v>45382</v>
      </c>
      <c r="J1148" s="2">
        <v>77634.850000000006</v>
      </c>
      <c r="K1148" s="28">
        <v>45393</v>
      </c>
      <c r="L1148" s="38">
        <v>41</v>
      </c>
      <c r="M1148" s="38">
        <v>11</v>
      </c>
      <c r="N1148" s="27">
        <f t="shared" si="34"/>
        <v>3183028.85</v>
      </c>
      <c r="O1148" s="27">
        <f t="shared" si="35"/>
        <v>853983.35000000009</v>
      </c>
    </row>
    <row r="1149" spans="1:15" ht="14.45" hidden="1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4651</v>
      </c>
      <c r="F1149" s="3" t="s">
        <v>4652</v>
      </c>
      <c r="G1149" s="3" t="s">
        <v>4653</v>
      </c>
      <c r="H1149" s="28">
        <v>45540</v>
      </c>
      <c r="I1149" s="28">
        <v>45570</v>
      </c>
      <c r="J1149" s="2">
        <v>5520.72</v>
      </c>
      <c r="K1149" s="28">
        <v>45554</v>
      </c>
      <c r="L1149" s="38">
        <v>14</v>
      </c>
      <c r="M1149" s="38">
        <v>-16</v>
      </c>
      <c r="N1149" s="27">
        <f t="shared" si="34"/>
        <v>77290.080000000002</v>
      </c>
      <c r="O1149" s="27">
        <f t="shared" si="35"/>
        <v>-88331.520000000004</v>
      </c>
    </row>
    <row r="1150" spans="1:15" ht="14.45" hidden="1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4655</v>
      </c>
      <c r="F1150" s="3" t="s">
        <v>4656</v>
      </c>
      <c r="G1150" s="3" t="s">
        <v>4657</v>
      </c>
      <c r="H1150" s="28">
        <v>45324</v>
      </c>
      <c r="I1150" s="28">
        <v>45354</v>
      </c>
      <c r="J1150" s="2">
        <v>4726</v>
      </c>
      <c r="K1150" s="28">
        <v>45335</v>
      </c>
      <c r="L1150" s="38">
        <v>11</v>
      </c>
      <c r="M1150" s="38">
        <v>-19</v>
      </c>
      <c r="N1150" s="27">
        <f t="shared" si="34"/>
        <v>51986</v>
      </c>
      <c r="O1150" s="27">
        <f t="shared" si="35"/>
        <v>-89794</v>
      </c>
    </row>
    <row r="1151" spans="1:15" ht="14.45" hidden="1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4659</v>
      </c>
      <c r="F1151" s="3" t="s">
        <v>4660</v>
      </c>
      <c r="G1151" s="3" t="s">
        <v>4661</v>
      </c>
      <c r="H1151" s="28">
        <v>45444</v>
      </c>
      <c r="I1151" s="28">
        <v>45474</v>
      </c>
      <c r="J1151" s="2">
        <v>1346.67</v>
      </c>
      <c r="K1151" s="28">
        <v>45449</v>
      </c>
      <c r="L1151" s="38">
        <v>5</v>
      </c>
      <c r="M1151" s="38">
        <v>-25</v>
      </c>
      <c r="N1151" s="27">
        <f t="shared" si="34"/>
        <v>6733.35</v>
      </c>
      <c r="O1151" s="27">
        <f t="shared" si="35"/>
        <v>-33666.75</v>
      </c>
    </row>
    <row r="1152" spans="1:15" ht="14.45" hidden="1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4663</v>
      </c>
      <c r="F1152" s="3" t="s">
        <v>4664</v>
      </c>
      <c r="G1152" s="3" t="s">
        <v>4094</v>
      </c>
      <c r="H1152" s="28">
        <v>45328</v>
      </c>
      <c r="I1152" s="28">
        <v>45358</v>
      </c>
      <c r="J1152" s="43">
        <v>843.43</v>
      </c>
      <c r="K1152" s="28">
        <v>45350</v>
      </c>
      <c r="L1152" s="38">
        <v>22</v>
      </c>
      <c r="M1152" s="38">
        <v>-8</v>
      </c>
      <c r="N1152" s="27">
        <f t="shared" si="34"/>
        <v>18555.46</v>
      </c>
      <c r="O1152" s="27">
        <f t="shared" si="35"/>
        <v>-6747.44</v>
      </c>
    </row>
    <row r="1153" spans="1:15" ht="14.45" hidden="1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4666</v>
      </c>
      <c r="F1153" s="3" t="s">
        <v>2434</v>
      </c>
      <c r="G1153" s="3" t="s">
        <v>4667</v>
      </c>
      <c r="H1153" s="28">
        <v>45312</v>
      </c>
      <c r="I1153" s="28">
        <v>45342</v>
      </c>
      <c r="J1153" s="2">
        <v>5212.8</v>
      </c>
      <c r="K1153" s="28">
        <v>45337</v>
      </c>
      <c r="L1153" s="38">
        <v>25</v>
      </c>
      <c r="M1153" s="38">
        <v>-5</v>
      </c>
      <c r="N1153" s="27">
        <f t="shared" si="34"/>
        <v>130320</v>
      </c>
      <c r="O1153" s="27">
        <f t="shared" si="35"/>
        <v>-26064</v>
      </c>
    </row>
    <row r="1154" spans="1:15" ht="14.45" hidden="1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4669</v>
      </c>
      <c r="F1154" s="3" t="s">
        <v>3104</v>
      </c>
      <c r="G1154" s="3" t="s">
        <v>4670</v>
      </c>
      <c r="H1154" s="28">
        <v>45300</v>
      </c>
      <c r="I1154" s="28">
        <v>45330</v>
      </c>
      <c r="J1154" s="43">
        <v>463.64</v>
      </c>
      <c r="K1154" s="28">
        <v>45322</v>
      </c>
      <c r="L1154" s="38">
        <v>22</v>
      </c>
      <c r="M1154" s="38">
        <v>-8</v>
      </c>
      <c r="N1154" s="27">
        <f t="shared" si="34"/>
        <v>10200.08</v>
      </c>
      <c r="O1154" s="27">
        <f t="shared" si="35"/>
        <v>-3709.12</v>
      </c>
    </row>
    <row r="1155" spans="1:15" ht="14.45" hidden="1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4672</v>
      </c>
      <c r="F1155" s="3" t="s">
        <v>4673</v>
      </c>
      <c r="G1155" s="3" t="s">
        <v>4674</v>
      </c>
      <c r="H1155" s="28">
        <v>45296</v>
      </c>
      <c r="I1155" s="28">
        <v>45326</v>
      </c>
      <c r="J1155" s="43">
        <v>128</v>
      </c>
      <c r="K1155" s="28">
        <v>45313</v>
      </c>
      <c r="L1155" s="38">
        <v>17</v>
      </c>
      <c r="M1155" s="38">
        <v>-13</v>
      </c>
      <c r="N1155" s="27">
        <f t="shared" si="34"/>
        <v>2176</v>
      </c>
      <c r="O1155" s="27">
        <f t="shared" si="35"/>
        <v>-1664</v>
      </c>
    </row>
    <row r="1156" spans="1:15" ht="14.45" hidden="1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4676</v>
      </c>
      <c r="F1156" s="3" t="s">
        <v>4677</v>
      </c>
      <c r="G1156" s="3" t="s">
        <v>3953</v>
      </c>
      <c r="H1156" s="28">
        <v>45303</v>
      </c>
      <c r="I1156" s="28">
        <v>45333</v>
      </c>
      <c r="J1156" s="2">
        <v>1268.0999999999999</v>
      </c>
      <c r="K1156" s="28">
        <v>45357</v>
      </c>
      <c r="L1156" s="38">
        <v>0</v>
      </c>
      <c r="M1156" s="38">
        <v>-30</v>
      </c>
      <c r="N1156" s="27">
        <f t="shared" si="34"/>
        <v>0</v>
      </c>
      <c r="O1156" s="27">
        <f t="shared" si="35"/>
        <v>-38043</v>
      </c>
    </row>
    <row r="1157" spans="1:15" ht="14.45" hidden="1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4679</v>
      </c>
      <c r="F1157" s="3" t="s">
        <v>3182</v>
      </c>
      <c r="G1157" s="3" t="s">
        <v>4680</v>
      </c>
      <c r="H1157" s="28">
        <v>45329</v>
      </c>
      <c r="I1157" s="28">
        <v>45359</v>
      </c>
      <c r="J1157" s="2">
        <v>2793</v>
      </c>
      <c r="K1157" s="28">
        <v>45348</v>
      </c>
      <c r="L1157" s="38">
        <v>19</v>
      </c>
      <c r="M1157" s="38">
        <v>-11</v>
      </c>
      <c r="N1157" s="27">
        <f t="shared" si="34"/>
        <v>53067</v>
      </c>
      <c r="O1157" s="27">
        <f t="shared" si="35"/>
        <v>-30723</v>
      </c>
    </row>
    <row r="1158" spans="1:15" ht="14.45" hidden="1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4682</v>
      </c>
      <c r="F1158" s="3" t="s">
        <v>4683</v>
      </c>
      <c r="G1158" s="3" t="s">
        <v>4684</v>
      </c>
      <c r="H1158" s="28">
        <v>45483</v>
      </c>
      <c r="I1158" s="28">
        <v>45513</v>
      </c>
      <c r="J1158" s="2">
        <v>2019.49</v>
      </c>
      <c r="K1158" s="28">
        <v>45502</v>
      </c>
      <c r="L1158" s="38">
        <v>19</v>
      </c>
      <c r="M1158" s="38">
        <v>-11</v>
      </c>
      <c r="N1158" s="27">
        <f t="shared" si="34"/>
        <v>38370.31</v>
      </c>
      <c r="O1158" s="27">
        <f t="shared" si="35"/>
        <v>-22214.39</v>
      </c>
    </row>
    <row r="1159" spans="1:15" ht="14.45" hidden="1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4686</v>
      </c>
      <c r="F1159" s="3" t="s">
        <v>4687</v>
      </c>
      <c r="G1159" s="3" t="s">
        <v>3653</v>
      </c>
      <c r="H1159" s="28">
        <v>45267</v>
      </c>
      <c r="I1159" s="28">
        <v>45297</v>
      </c>
      <c r="J1159" s="2">
        <v>2594.0500000000002</v>
      </c>
      <c r="K1159" s="28">
        <v>45299</v>
      </c>
      <c r="L1159" s="38">
        <v>32</v>
      </c>
      <c r="M1159" s="38">
        <v>2</v>
      </c>
      <c r="N1159" s="27">
        <f t="shared" ref="N1159:N1222" si="36">J1159*L1159</f>
        <v>83009.600000000006</v>
      </c>
      <c r="O1159" s="27">
        <f t="shared" ref="O1159:O1222" si="37">J1159*M1159</f>
        <v>5188.1000000000004</v>
      </c>
    </row>
    <row r="1160" spans="1:15" ht="14.45" hidden="1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4691</v>
      </c>
      <c r="F1160" s="3" t="s">
        <v>2668</v>
      </c>
      <c r="G1160" s="3" t="s">
        <v>4692</v>
      </c>
      <c r="H1160" s="28">
        <v>45296</v>
      </c>
      <c r="I1160" s="28">
        <v>45326</v>
      </c>
      <c r="J1160" s="2">
        <v>2900</v>
      </c>
      <c r="K1160" s="28">
        <v>45317</v>
      </c>
      <c r="L1160" s="38">
        <v>21</v>
      </c>
      <c r="M1160" s="38">
        <v>-9</v>
      </c>
      <c r="N1160" s="27">
        <f t="shared" si="36"/>
        <v>60900</v>
      </c>
      <c r="O1160" s="27">
        <f t="shared" si="37"/>
        <v>-26100</v>
      </c>
    </row>
    <row r="1161" spans="1:15" ht="14.45" hidden="1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4696</v>
      </c>
      <c r="F1161" s="3" t="s">
        <v>4697</v>
      </c>
      <c r="G1161" s="3" t="s">
        <v>4698</v>
      </c>
      <c r="H1161" s="28">
        <v>45296</v>
      </c>
      <c r="I1161" s="28">
        <v>45326</v>
      </c>
      <c r="J1161" s="43">
        <v>690</v>
      </c>
      <c r="K1161" s="28">
        <v>45315</v>
      </c>
      <c r="L1161" s="38">
        <v>19</v>
      </c>
      <c r="M1161" s="38">
        <v>-11</v>
      </c>
      <c r="N1161" s="27">
        <f t="shared" si="36"/>
        <v>13110</v>
      </c>
      <c r="O1161" s="27">
        <f t="shared" si="37"/>
        <v>-7590</v>
      </c>
    </row>
    <row r="1162" spans="1:15" ht="14.45" hidden="1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4700</v>
      </c>
      <c r="F1162" s="3" t="s">
        <v>4701</v>
      </c>
      <c r="G1162" s="3" t="s">
        <v>4702</v>
      </c>
      <c r="H1162" s="28">
        <v>45435</v>
      </c>
      <c r="I1162" s="28">
        <v>45465</v>
      </c>
      <c r="J1162" s="2">
        <v>4900.78</v>
      </c>
      <c r="K1162" s="28">
        <v>45461</v>
      </c>
      <c r="L1162" s="38">
        <v>26</v>
      </c>
      <c r="M1162" s="38">
        <v>-4</v>
      </c>
      <c r="N1162" s="27">
        <f t="shared" si="36"/>
        <v>127420.28</v>
      </c>
      <c r="O1162" s="27">
        <f t="shared" si="37"/>
        <v>-19603.12</v>
      </c>
    </row>
    <row r="1163" spans="1:15" ht="14.45" hidden="1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4704</v>
      </c>
      <c r="F1163" s="3" t="s">
        <v>3249</v>
      </c>
      <c r="G1163" s="3" t="s">
        <v>4705</v>
      </c>
      <c r="H1163" s="28">
        <v>45397</v>
      </c>
      <c r="I1163" s="28">
        <v>45427</v>
      </c>
      <c r="J1163" s="2">
        <v>8904.08</v>
      </c>
      <c r="K1163" s="28">
        <v>45418</v>
      </c>
      <c r="L1163" s="38">
        <v>21</v>
      </c>
      <c r="M1163" s="38">
        <v>-9</v>
      </c>
      <c r="N1163" s="27">
        <f t="shared" si="36"/>
        <v>186985.68</v>
      </c>
      <c r="O1163" s="27">
        <f t="shared" si="37"/>
        <v>-80136.72</v>
      </c>
    </row>
    <row r="1164" spans="1:15" ht="14.45" hidden="1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4707</v>
      </c>
      <c r="F1164" s="3" t="s">
        <v>4708</v>
      </c>
      <c r="G1164" s="3" t="s">
        <v>4709</v>
      </c>
      <c r="H1164" s="28">
        <v>45302</v>
      </c>
      <c r="I1164" s="28">
        <v>45332</v>
      </c>
      <c r="J1164" s="2">
        <v>14450</v>
      </c>
      <c r="K1164" s="28">
        <v>45337</v>
      </c>
      <c r="L1164" s="38">
        <v>35</v>
      </c>
      <c r="M1164" s="38">
        <v>5</v>
      </c>
      <c r="N1164" s="27">
        <f t="shared" si="36"/>
        <v>505750</v>
      </c>
      <c r="O1164" s="27">
        <f t="shared" si="37"/>
        <v>72250</v>
      </c>
    </row>
    <row r="1165" spans="1:15" ht="14.45" hidden="1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4711</v>
      </c>
      <c r="F1165" s="3" t="s">
        <v>4600</v>
      </c>
      <c r="G1165" s="3" t="s">
        <v>3362</v>
      </c>
      <c r="H1165" s="28">
        <v>45474</v>
      </c>
      <c r="I1165" s="28">
        <v>45504</v>
      </c>
      <c r="J1165" s="2">
        <v>7753.5</v>
      </c>
      <c r="K1165" s="28">
        <v>45499</v>
      </c>
      <c r="L1165" s="38">
        <v>25</v>
      </c>
      <c r="M1165" s="38">
        <v>-5</v>
      </c>
      <c r="N1165" s="27">
        <f t="shared" si="36"/>
        <v>193837.5</v>
      </c>
      <c r="O1165" s="27">
        <f t="shared" si="37"/>
        <v>-38767.5</v>
      </c>
    </row>
    <row r="1166" spans="1:15" ht="14.45" hidden="1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4713</v>
      </c>
      <c r="F1166" s="3" t="s">
        <v>4714</v>
      </c>
      <c r="G1166" s="3" t="s">
        <v>4715</v>
      </c>
      <c r="H1166" s="28">
        <v>45337</v>
      </c>
      <c r="I1166" s="28">
        <v>45367</v>
      </c>
      <c r="J1166" s="43">
        <v>66.55</v>
      </c>
      <c r="K1166" s="28">
        <v>45356</v>
      </c>
      <c r="L1166" s="38">
        <v>19</v>
      </c>
      <c r="M1166" s="38">
        <v>-11</v>
      </c>
      <c r="N1166" s="27">
        <f t="shared" si="36"/>
        <v>1264.45</v>
      </c>
      <c r="O1166" s="27">
        <f t="shared" si="37"/>
        <v>-732.05</v>
      </c>
    </row>
    <row r="1167" spans="1:15" ht="14.45" hidden="1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4717</v>
      </c>
      <c r="F1167" s="3" t="s">
        <v>2837</v>
      </c>
      <c r="G1167" s="3" t="s">
        <v>3367</v>
      </c>
      <c r="H1167" s="28">
        <v>45387</v>
      </c>
      <c r="I1167" s="28">
        <v>45417</v>
      </c>
      <c r="J1167" s="2">
        <v>2618.75</v>
      </c>
      <c r="K1167" s="28">
        <v>45397</v>
      </c>
      <c r="L1167" s="38">
        <v>10</v>
      </c>
      <c r="M1167" s="38">
        <v>-20</v>
      </c>
      <c r="N1167" s="27">
        <f t="shared" si="36"/>
        <v>26187.5</v>
      </c>
      <c r="O1167" s="27">
        <f t="shared" si="37"/>
        <v>-52375</v>
      </c>
    </row>
    <row r="1168" spans="1:15" ht="14.45" hidden="1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4719</v>
      </c>
      <c r="F1168" s="3" t="s">
        <v>4720</v>
      </c>
      <c r="G1168" s="3" t="s">
        <v>4721</v>
      </c>
      <c r="H1168" s="28">
        <v>45304</v>
      </c>
      <c r="I1168" s="28">
        <v>45334</v>
      </c>
      <c r="J1168" s="43">
        <v>253.62</v>
      </c>
      <c r="K1168" s="28">
        <v>45352</v>
      </c>
      <c r="L1168" s="38">
        <v>0</v>
      </c>
      <c r="M1168" s="38">
        <v>-30</v>
      </c>
      <c r="N1168" s="27">
        <f t="shared" si="36"/>
        <v>0</v>
      </c>
      <c r="O1168" s="27">
        <f t="shared" si="37"/>
        <v>-7608.6</v>
      </c>
    </row>
    <row r="1169" spans="1:15" ht="14.45" hidden="1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4723</v>
      </c>
      <c r="F1169" s="3" t="s">
        <v>4724</v>
      </c>
      <c r="G1169" s="3" t="s">
        <v>4725</v>
      </c>
      <c r="H1169" s="28">
        <v>45365</v>
      </c>
      <c r="I1169" s="28">
        <v>45395</v>
      </c>
      <c r="J1169" s="2">
        <v>10850.4</v>
      </c>
      <c r="K1169" s="28">
        <v>45390</v>
      </c>
      <c r="L1169" s="38">
        <v>25</v>
      </c>
      <c r="M1169" s="38">
        <v>-5</v>
      </c>
      <c r="N1169" s="27">
        <f t="shared" si="36"/>
        <v>271260</v>
      </c>
      <c r="O1169" s="27">
        <f t="shared" si="37"/>
        <v>-54252</v>
      </c>
    </row>
    <row r="1170" spans="1:15" ht="14.45" hidden="1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4727</v>
      </c>
      <c r="F1170" s="3" t="s">
        <v>4728</v>
      </c>
      <c r="G1170" s="3" t="s">
        <v>4729</v>
      </c>
      <c r="H1170" s="28">
        <v>45299</v>
      </c>
      <c r="I1170" s="28">
        <v>45329</v>
      </c>
      <c r="J1170" s="2">
        <v>10302.1</v>
      </c>
      <c r="K1170" s="28">
        <v>45328</v>
      </c>
      <c r="L1170" s="38">
        <v>29</v>
      </c>
      <c r="M1170" s="38">
        <v>-1</v>
      </c>
      <c r="N1170" s="27">
        <f t="shared" si="36"/>
        <v>298760.90000000002</v>
      </c>
      <c r="O1170" s="27">
        <f t="shared" si="37"/>
        <v>-10302.1</v>
      </c>
    </row>
    <row r="1171" spans="1:15" ht="14.45" hidden="1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4731</v>
      </c>
      <c r="F1171" s="3" t="s">
        <v>4732</v>
      </c>
      <c r="G1171" s="3" t="s">
        <v>4733</v>
      </c>
      <c r="H1171" s="28">
        <v>45331</v>
      </c>
      <c r="I1171" s="28">
        <v>45361</v>
      </c>
      <c r="J1171" s="43">
        <v>738</v>
      </c>
      <c r="K1171" s="28">
        <v>45350</v>
      </c>
      <c r="L1171" s="38">
        <v>19</v>
      </c>
      <c r="M1171" s="38">
        <v>-11</v>
      </c>
      <c r="N1171" s="27">
        <f t="shared" si="36"/>
        <v>14022</v>
      </c>
      <c r="O1171" s="27">
        <f t="shared" si="37"/>
        <v>-8118</v>
      </c>
    </row>
    <row r="1172" spans="1:15" ht="14.45" hidden="1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4735</v>
      </c>
      <c r="F1172" s="3" t="s">
        <v>2776</v>
      </c>
      <c r="G1172" s="3" t="s">
        <v>4736</v>
      </c>
      <c r="H1172" s="28">
        <v>45356</v>
      </c>
      <c r="I1172" s="28">
        <v>45386</v>
      </c>
      <c r="J1172" s="2">
        <v>6556.34</v>
      </c>
      <c r="K1172" s="28">
        <v>45387</v>
      </c>
      <c r="L1172" s="38">
        <v>31</v>
      </c>
      <c r="M1172" s="38">
        <v>1</v>
      </c>
      <c r="N1172" s="27">
        <f t="shared" si="36"/>
        <v>203246.54</v>
      </c>
      <c r="O1172" s="27">
        <f t="shared" si="37"/>
        <v>6556.34</v>
      </c>
    </row>
    <row r="1173" spans="1:15" ht="14.45" hidden="1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4738</v>
      </c>
      <c r="F1173" s="3" t="s">
        <v>4739</v>
      </c>
      <c r="G1173" s="3" t="s">
        <v>4740</v>
      </c>
      <c r="H1173" s="28">
        <v>45323</v>
      </c>
      <c r="I1173" s="28">
        <v>45353</v>
      </c>
      <c r="J1173" s="43">
        <v>206.32</v>
      </c>
      <c r="K1173" s="28">
        <v>45335</v>
      </c>
      <c r="L1173" s="38">
        <v>12</v>
      </c>
      <c r="M1173" s="38">
        <v>-18</v>
      </c>
      <c r="N1173" s="27">
        <f t="shared" si="36"/>
        <v>2475.84</v>
      </c>
      <c r="O1173" s="27">
        <f t="shared" si="37"/>
        <v>-3713.7599999999998</v>
      </c>
    </row>
    <row r="1174" spans="1:15" ht="14.45" hidden="1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4742</v>
      </c>
      <c r="F1174" s="3" t="s">
        <v>2528</v>
      </c>
      <c r="G1174" s="3" t="s">
        <v>4743</v>
      </c>
      <c r="H1174" s="28">
        <v>45315</v>
      </c>
      <c r="I1174" s="28">
        <v>45345</v>
      </c>
      <c r="J1174" s="2">
        <v>17790.63</v>
      </c>
      <c r="K1174" s="28">
        <v>45335</v>
      </c>
      <c r="L1174" s="38">
        <v>20</v>
      </c>
      <c r="M1174" s="38">
        <v>-10</v>
      </c>
      <c r="N1174" s="27">
        <f t="shared" si="36"/>
        <v>355812.60000000003</v>
      </c>
      <c r="O1174" s="27">
        <f t="shared" si="37"/>
        <v>-177906.30000000002</v>
      </c>
    </row>
    <row r="1175" spans="1:15" ht="14.45" hidden="1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4745</v>
      </c>
      <c r="F1175" s="3" t="s">
        <v>4746</v>
      </c>
      <c r="G1175" s="3" t="s">
        <v>4747</v>
      </c>
      <c r="H1175" s="28">
        <v>45350</v>
      </c>
      <c r="I1175" s="28">
        <v>45380</v>
      </c>
      <c r="J1175" s="43">
        <v>209.09</v>
      </c>
      <c r="K1175" s="28">
        <v>45356</v>
      </c>
      <c r="L1175" s="38">
        <v>6</v>
      </c>
      <c r="M1175" s="38">
        <v>-24</v>
      </c>
      <c r="N1175" s="27">
        <f t="shared" si="36"/>
        <v>1254.54</v>
      </c>
      <c r="O1175" s="27">
        <f t="shared" si="37"/>
        <v>-5018.16</v>
      </c>
    </row>
    <row r="1176" spans="1:15" ht="14.45" hidden="1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4749</v>
      </c>
      <c r="F1176" s="3" t="s">
        <v>4750</v>
      </c>
      <c r="G1176" s="3" t="s">
        <v>4751</v>
      </c>
      <c r="H1176" s="28">
        <v>45490</v>
      </c>
      <c r="I1176" s="28">
        <v>45520</v>
      </c>
      <c r="J1176" s="2">
        <v>13426</v>
      </c>
      <c r="K1176" s="28">
        <v>45502</v>
      </c>
      <c r="L1176" s="38">
        <v>12</v>
      </c>
      <c r="M1176" s="38">
        <v>-18</v>
      </c>
      <c r="N1176" s="27">
        <f t="shared" si="36"/>
        <v>161112</v>
      </c>
      <c r="O1176" s="27">
        <f t="shared" si="37"/>
        <v>-241668</v>
      </c>
    </row>
    <row r="1177" spans="1:15" ht="14.45" hidden="1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4753</v>
      </c>
      <c r="F1177" s="3" t="s">
        <v>4754</v>
      </c>
      <c r="G1177" s="3" t="s">
        <v>3367</v>
      </c>
      <c r="H1177" s="28">
        <v>45299</v>
      </c>
      <c r="I1177" s="28">
        <v>45329</v>
      </c>
      <c r="J1177" s="2">
        <v>2618.75</v>
      </c>
      <c r="K1177" s="28">
        <v>45328</v>
      </c>
      <c r="L1177" s="38">
        <v>29</v>
      </c>
      <c r="M1177" s="38">
        <v>-1</v>
      </c>
      <c r="N1177" s="27">
        <f t="shared" si="36"/>
        <v>75943.75</v>
      </c>
      <c r="O1177" s="27">
        <f t="shared" si="37"/>
        <v>-2618.75</v>
      </c>
    </row>
    <row r="1178" spans="1:15" ht="14.45" hidden="1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4756</v>
      </c>
      <c r="F1178" s="3" t="s">
        <v>4757</v>
      </c>
      <c r="G1178" s="3" t="s">
        <v>4758</v>
      </c>
      <c r="H1178" s="28">
        <v>45447</v>
      </c>
      <c r="I1178" s="28">
        <v>45477</v>
      </c>
      <c r="J1178" s="43">
        <v>287</v>
      </c>
      <c r="K1178" s="28">
        <v>45467</v>
      </c>
      <c r="L1178" s="38">
        <v>20</v>
      </c>
      <c r="M1178" s="38">
        <v>-10</v>
      </c>
      <c r="N1178" s="27">
        <f t="shared" si="36"/>
        <v>5740</v>
      </c>
      <c r="O1178" s="27">
        <f t="shared" si="37"/>
        <v>-2870</v>
      </c>
    </row>
    <row r="1179" spans="1:15" ht="14.45" hidden="1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4760</v>
      </c>
      <c r="F1179" s="3" t="s">
        <v>595</v>
      </c>
      <c r="G1179" s="3" t="s">
        <v>4761</v>
      </c>
      <c r="H1179" s="28">
        <v>45341</v>
      </c>
      <c r="I1179" s="28">
        <v>45371</v>
      </c>
      <c r="J1179" s="2">
        <v>1096.46</v>
      </c>
      <c r="K1179" s="28">
        <v>45351</v>
      </c>
      <c r="L1179" s="38">
        <v>10</v>
      </c>
      <c r="M1179" s="38">
        <v>-20</v>
      </c>
      <c r="N1179" s="27">
        <f t="shared" si="36"/>
        <v>10964.6</v>
      </c>
      <c r="O1179" s="27">
        <f t="shared" si="37"/>
        <v>-21929.200000000001</v>
      </c>
    </row>
    <row r="1180" spans="1:15" ht="14.45" hidden="1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4763</v>
      </c>
      <c r="F1180" s="3" t="s">
        <v>4764</v>
      </c>
      <c r="G1180" s="3" t="s">
        <v>4765</v>
      </c>
      <c r="H1180" s="28">
        <v>45419</v>
      </c>
      <c r="I1180" s="28">
        <v>45449</v>
      </c>
      <c r="J1180" s="2">
        <v>19307.900000000001</v>
      </c>
      <c r="K1180" s="28">
        <v>45449</v>
      </c>
      <c r="L1180" s="38">
        <v>13</v>
      </c>
      <c r="M1180" s="38">
        <v>-17</v>
      </c>
      <c r="N1180" s="27">
        <f t="shared" si="36"/>
        <v>251002.7</v>
      </c>
      <c r="O1180" s="27">
        <f t="shared" si="37"/>
        <v>-328234.30000000005</v>
      </c>
    </row>
    <row r="1181" spans="1:15" ht="14.45" hidden="1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4767</v>
      </c>
      <c r="F1181" s="3" t="s">
        <v>4768</v>
      </c>
      <c r="G1181" s="3" t="s">
        <v>4345</v>
      </c>
      <c r="H1181" s="28">
        <v>45476</v>
      </c>
      <c r="I1181" s="28">
        <v>45506</v>
      </c>
      <c r="J1181" s="2">
        <v>13671.6</v>
      </c>
      <c r="K1181" s="28">
        <v>45489</v>
      </c>
      <c r="L1181" s="38">
        <v>13</v>
      </c>
      <c r="M1181" s="38">
        <v>-17</v>
      </c>
      <c r="N1181" s="27">
        <f t="shared" si="36"/>
        <v>177730.80000000002</v>
      </c>
      <c r="O1181" s="27">
        <f t="shared" si="37"/>
        <v>-232417.2</v>
      </c>
    </row>
    <row r="1182" spans="1:15" ht="14.45" hidden="1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4770</v>
      </c>
      <c r="F1182" s="3" t="s">
        <v>4771</v>
      </c>
      <c r="G1182" s="3" t="s">
        <v>3839</v>
      </c>
      <c r="H1182" s="28">
        <v>45304</v>
      </c>
      <c r="I1182" s="28">
        <v>45334</v>
      </c>
      <c r="J1182" s="2">
        <v>1310.3699999999999</v>
      </c>
      <c r="K1182" s="28">
        <v>45357</v>
      </c>
      <c r="L1182" s="38">
        <v>0</v>
      </c>
      <c r="M1182" s="38">
        <v>-30</v>
      </c>
      <c r="N1182" s="27">
        <f t="shared" si="36"/>
        <v>0</v>
      </c>
      <c r="O1182" s="27">
        <f t="shared" si="37"/>
        <v>-39311.1</v>
      </c>
    </row>
    <row r="1183" spans="1:15" ht="14.45" hidden="1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4773</v>
      </c>
      <c r="F1183" s="3" t="s">
        <v>4774</v>
      </c>
      <c r="G1183" s="3" t="s">
        <v>4775</v>
      </c>
      <c r="H1183" s="28">
        <v>45308</v>
      </c>
      <c r="I1183" s="28">
        <v>45338</v>
      </c>
      <c r="J1183" s="2">
        <v>7821.33</v>
      </c>
      <c r="K1183" s="28">
        <v>45351</v>
      </c>
      <c r="L1183" s="38">
        <v>19</v>
      </c>
      <c r="M1183" s="38">
        <v>-11</v>
      </c>
      <c r="N1183" s="27">
        <f t="shared" si="36"/>
        <v>148605.26999999999</v>
      </c>
      <c r="O1183" s="27">
        <f t="shared" si="37"/>
        <v>-86034.63</v>
      </c>
    </row>
    <row r="1184" spans="1:15" ht="14.45" hidden="1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4777</v>
      </c>
      <c r="F1184" s="3" t="s">
        <v>4778</v>
      </c>
      <c r="G1184" s="3" t="s">
        <v>4779</v>
      </c>
      <c r="H1184" s="28">
        <v>45315</v>
      </c>
      <c r="I1184" s="28">
        <v>45345</v>
      </c>
      <c r="J1184" s="43">
        <v>18</v>
      </c>
      <c r="K1184" s="28">
        <v>45330</v>
      </c>
      <c r="L1184" s="38">
        <v>15</v>
      </c>
      <c r="M1184" s="38">
        <v>-15</v>
      </c>
      <c r="N1184" s="27">
        <f t="shared" si="36"/>
        <v>270</v>
      </c>
      <c r="O1184" s="27">
        <f t="shared" si="37"/>
        <v>-270</v>
      </c>
    </row>
    <row r="1185" spans="1:15" ht="14.45" hidden="1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4781</v>
      </c>
      <c r="F1185" s="3" t="s">
        <v>4782</v>
      </c>
      <c r="G1185" s="3" t="s">
        <v>4783</v>
      </c>
      <c r="H1185" s="28">
        <v>45398</v>
      </c>
      <c r="I1185" s="28">
        <v>45428</v>
      </c>
      <c r="J1185" s="2">
        <v>4233.96</v>
      </c>
      <c r="K1185" s="28">
        <v>45436</v>
      </c>
      <c r="L1185" s="38">
        <v>38</v>
      </c>
      <c r="M1185" s="38">
        <v>8</v>
      </c>
      <c r="N1185" s="27">
        <f t="shared" si="36"/>
        <v>160890.48000000001</v>
      </c>
      <c r="O1185" s="27">
        <f t="shared" si="37"/>
        <v>33871.68</v>
      </c>
    </row>
    <row r="1186" spans="1:15" ht="14.45" hidden="1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4785</v>
      </c>
      <c r="F1186" s="3" t="s">
        <v>2565</v>
      </c>
      <c r="G1186" s="3" t="s">
        <v>4786</v>
      </c>
      <c r="H1186" s="28">
        <v>45310</v>
      </c>
      <c r="I1186" s="28">
        <v>45340</v>
      </c>
      <c r="J1186" s="2">
        <v>3097.5</v>
      </c>
      <c r="K1186" s="28">
        <v>45322</v>
      </c>
      <c r="L1186" s="38">
        <v>12</v>
      </c>
      <c r="M1186" s="38">
        <v>-18</v>
      </c>
      <c r="N1186" s="27">
        <f t="shared" si="36"/>
        <v>37170</v>
      </c>
      <c r="O1186" s="27">
        <f t="shared" si="37"/>
        <v>-55755</v>
      </c>
    </row>
    <row r="1187" spans="1:15" ht="14.45" hidden="1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4788</v>
      </c>
      <c r="F1187" s="3" t="s">
        <v>3198</v>
      </c>
      <c r="G1187" s="3" t="s">
        <v>4407</v>
      </c>
      <c r="H1187" s="28">
        <v>45365</v>
      </c>
      <c r="I1187" s="28">
        <v>45395</v>
      </c>
      <c r="J1187" s="43">
        <v>18.27</v>
      </c>
      <c r="K1187" s="28">
        <v>45399</v>
      </c>
      <c r="L1187" s="38">
        <v>34</v>
      </c>
      <c r="M1187" s="38">
        <v>4</v>
      </c>
      <c r="N1187" s="27">
        <f t="shared" si="36"/>
        <v>621.17999999999995</v>
      </c>
      <c r="O1187" s="27">
        <f t="shared" si="37"/>
        <v>73.08</v>
      </c>
    </row>
    <row r="1188" spans="1:15" ht="14.45" hidden="1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4792</v>
      </c>
      <c r="F1188" s="3" t="s">
        <v>4793</v>
      </c>
      <c r="G1188" s="3" t="s">
        <v>4794</v>
      </c>
      <c r="H1188" s="28">
        <v>45429</v>
      </c>
      <c r="I1188" s="28">
        <v>45459</v>
      </c>
      <c r="J1188" s="2">
        <v>4526</v>
      </c>
      <c r="K1188" s="28">
        <v>45463</v>
      </c>
      <c r="L1188" s="38">
        <v>34</v>
      </c>
      <c r="M1188" s="38">
        <v>4</v>
      </c>
      <c r="N1188" s="27">
        <f t="shared" si="36"/>
        <v>153884</v>
      </c>
      <c r="O1188" s="27">
        <f t="shared" si="37"/>
        <v>18104</v>
      </c>
    </row>
    <row r="1189" spans="1:15" ht="14.45" hidden="1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4796</v>
      </c>
      <c r="F1189" s="3" t="s">
        <v>4797</v>
      </c>
      <c r="G1189" s="3" t="s">
        <v>4798</v>
      </c>
      <c r="H1189" s="28">
        <v>45379</v>
      </c>
      <c r="I1189" s="28">
        <v>45408</v>
      </c>
      <c r="J1189" s="2">
        <v>2351</v>
      </c>
      <c r="K1189" s="28">
        <v>45393</v>
      </c>
      <c r="L1189" s="38">
        <v>14</v>
      </c>
      <c r="M1189" s="38">
        <v>-15</v>
      </c>
      <c r="N1189" s="27">
        <f t="shared" si="36"/>
        <v>32914</v>
      </c>
      <c r="O1189" s="27">
        <f t="shared" si="37"/>
        <v>-35265</v>
      </c>
    </row>
    <row r="1190" spans="1:15" ht="14.45" hidden="1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4800</v>
      </c>
      <c r="F1190" s="3" t="s">
        <v>2943</v>
      </c>
      <c r="G1190" s="3" t="s">
        <v>3353</v>
      </c>
      <c r="H1190" s="28">
        <v>45444</v>
      </c>
      <c r="I1190" s="28">
        <v>45474</v>
      </c>
      <c r="J1190" s="2">
        <v>2760.36</v>
      </c>
      <c r="K1190" s="28">
        <v>45464</v>
      </c>
      <c r="L1190" s="38">
        <v>20</v>
      </c>
      <c r="M1190" s="38">
        <v>-10</v>
      </c>
      <c r="N1190" s="27">
        <f t="shared" si="36"/>
        <v>55207.200000000004</v>
      </c>
      <c r="O1190" s="27">
        <f t="shared" si="37"/>
        <v>-27603.600000000002</v>
      </c>
    </row>
    <row r="1191" spans="1:15" ht="14.45" hidden="1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4802</v>
      </c>
      <c r="F1191" s="3" t="s">
        <v>4803</v>
      </c>
      <c r="G1191" s="3" t="s">
        <v>4804</v>
      </c>
      <c r="H1191" s="28">
        <v>45436</v>
      </c>
      <c r="I1191" s="28">
        <v>45466</v>
      </c>
      <c r="J1191" s="43">
        <v>630.54</v>
      </c>
      <c r="K1191" s="28">
        <v>45463</v>
      </c>
      <c r="L1191" s="38">
        <v>27</v>
      </c>
      <c r="M1191" s="38">
        <v>-3</v>
      </c>
      <c r="N1191" s="27">
        <f t="shared" si="36"/>
        <v>17024.579999999998</v>
      </c>
      <c r="O1191" s="27">
        <f t="shared" si="37"/>
        <v>-1891.62</v>
      </c>
    </row>
    <row r="1192" spans="1:15" ht="14.45" hidden="1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4806</v>
      </c>
      <c r="F1192" s="3" t="s">
        <v>4807</v>
      </c>
      <c r="G1192" s="3" t="s">
        <v>4808</v>
      </c>
      <c r="H1192" s="28">
        <v>45422</v>
      </c>
      <c r="I1192" s="28">
        <v>45452</v>
      </c>
      <c r="J1192" s="43">
        <v>146.13</v>
      </c>
      <c r="K1192" s="28">
        <v>45442</v>
      </c>
      <c r="L1192" s="38">
        <v>20</v>
      </c>
      <c r="M1192" s="38">
        <v>-10</v>
      </c>
      <c r="N1192" s="27">
        <f t="shared" si="36"/>
        <v>2922.6</v>
      </c>
      <c r="O1192" s="27">
        <f t="shared" si="37"/>
        <v>-1461.3</v>
      </c>
    </row>
    <row r="1193" spans="1:15" ht="14.45" hidden="1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4810</v>
      </c>
      <c r="F1193" s="3" t="s">
        <v>4754</v>
      </c>
      <c r="G1193" s="3" t="s">
        <v>4811</v>
      </c>
      <c r="H1193" s="28">
        <v>45328</v>
      </c>
      <c r="I1193" s="28">
        <v>45358</v>
      </c>
      <c r="J1193" s="2">
        <v>5237.5</v>
      </c>
      <c r="K1193" s="28">
        <v>45351</v>
      </c>
      <c r="L1193" s="38">
        <v>23</v>
      </c>
      <c r="M1193" s="38">
        <v>-7</v>
      </c>
      <c r="N1193" s="27">
        <f t="shared" si="36"/>
        <v>120462.5</v>
      </c>
      <c r="O1193" s="27">
        <f t="shared" si="37"/>
        <v>-36662.5</v>
      </c>
    </row>
    <row r="1194" spans="1:15" ht="14.45" hidden="1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4813</v>
      </c>
      <c r="F1194" s="3" t="s">
        <v>4814</v>
      </c>
      <c r="G1194" s="3" t="s">
        <v>4815</v>
      </c>
      <c r="H1194" s="28">
        <v>45362</v>
      </c>
      <c r="I1194" s="28">
        <v>45392</v>
      </c>
      <c r="J1194" s="2">
        <v>2759.96</v>
      </c>
      <c r="K1194" s="28">
        <v>45384</v>
      </c>
      <c r="L1194" s="38">
        <v>22</v>
      </c>
      <c r="M1194" s="38">
        <v>-8</v>
      </c>
      <c r="N1194" s="27">
        <f t="shared" si="36"/>
        <v>60719.12</v>
      </c>
      <c r="O1194" s="27">
        <f t="shared" si="37"/>
        <v>-22079.68</v>
      </c>
    </row>
    <row r="1195" spans="1:15" ht="14.45" hidden="1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4817</v>
      </c>
      <c r="F1195" s="3" t="s">
        <v>4818</v>
      </c>
      <c r="G1195" s="3" t="s">
        <v>4819</v>
      </c>
      <c r="H1195" s="28">
        <v>45309</v>
      </c>
      <c r="I1195" s="28">
        <v>45339</v>
      </c>
      <c r="J1195" s="2">
        <v>1972.8</v>
      </c>
      <c r="K1195" s="28">
        <v>45366</v>
      </c>
      <c r="L1195" s="38">
        <v>18</v>
      </c>
      <c r="M1195" s="38">
        <v>-12</v>
      </c>
      <c r="N1195" s="27">
        <f t="shared" si="36"/>
        <v>35510.400000000001</v>
      </c>
      <c r="O1195" s="27">
        <f t="shared" si="37"/>
        <v>-23673.599999999999</v>
      </c>
    </row>
    <row r="1196" spans="1:15" ht="14.45" hidden="1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4821</v>
      </c>
      <c r="F1196" s="3" t="s">
        <v>4822</v>
      </c>
      <c r="G1196" s="3" t="s">
        <v>4823</v>
      </c>
      <c r="H1196" s="28">
        <v>45448</v>
      </c>
      <c r="I1196" s="28">
        <v>45478</v>
      </c>
      <c r="J1196" s="2">
        <v>2304.87</v>
      </c>
      <c r="K1196" s="28">
        <v>45468</v>
      </c>
      <c r="L1196" s="38">
        <v>20</v>
      </c>
      <c r="M1196" s="38">
        <v>-10</v>
      </c>
      <c r="N1196" s="27">
        <f t="shared" si="36"/>
        <v>46097.399999999994</v>
      </c>
      <c r="O1196" s="27">
        <f t="shared" si="37"/>
        <v>-23048.699999999997</v>
      </c>
    </row>
    <row r="1197" spans="1:15" ht="14.45" hidden="1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4825</v>
      </c>
      <c r="F1197" s="3" t="s">
        <v>4826</v>
      </c>
      <c r="G1197" s="3" t="s">
        <v>4827</v>
      </c>
      <c r="H1197" s="28">
        <v>45434</v>
      </c>
      <c r="I1197" s="28">
        <v>45464</v>
      </c>
      <c r="J1197" s="2">
        <v>2263</v>
      </c>
      <c r="K1197" s="28">
        <v>45453</v>
      </c>
      <c r="L1197" s="38">
        <v>19</v>
      </c>
      <c r="M1197" s="38">
        <v>-11</v>
      </c>
      <c r="N1197" s="27">
        <f t="shared" si="36"/>
        <v>42997</v>
      </c>
      <c r="O1197" s="27">
        <f t="shared" si="37"/>
        <v>-24893</v>
      </c>
    </row>
    <row r="1198" spans="1:15" ht="14.45" hidden="1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4829</v>
      </c>
      <c r="F1198" s="3" t="s">
        <v>4830</v>
      </c>
      <c r="G1198" s="3" t="s">
        <v>4831</v>
      </c>
      <c r="H1198" s="28">
        <v>45505</v>
      </c>
      <c r="I1198" s="28">
        <v>45535</v>
      </c>
      <c r="J1198" s="2">
        <v>1390.43</v>
      </c>
      <c r="K1198" s="28">
        <v>45513</v>
      </c>
      <c r="L1198" s="38">
        <v>8</v>
      </c>
      <c r="M1198" s="38">
        <v>-22</v>
      </c>
      <c r="N1198" s="27">
        <f t="shared" si="36"/>
        <v>11123.44</v>
      </c>
      <c r="O1198" s="27">
        <f t="shared" si="37"/>
        <v>-30589.460000000003</v>
      </c>
    </row>
    <row r="1199" spans="1:15" ht="14.45" hidden="1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4833</v>
      </c>
      <c r="F1199" s="3" t="s">
        <v>4834</v>
      </c>
      <c r="G1199" s="3" t="s">
        <v>4835</v>
      </c>
      <c r="H1199" s="28">
        <v>45408</v>
      </c>
      <c r="I1199" s="28">
        <v>45438</v>
      </c>
      <c r="J1199" s="2">
        <v>5737.59</v>
      </c>
      <c r="K1199" s="28">
        <v>45426</v>
      </c>
      <c r="L1199" s="38">
        <v>18</v>
      </c>
      <c r="M1199" s="38">
        <v>-12</v>
      </c>
      <c r="N1199" s="27">
        <f t="shared" si="36"/>
        <v>103276.62</v>
      </c>
      <c r="O1199" s="27">
        <f t="shared" si="37"/>
        <v>-68851.08</v>
      </c>
    </row>
    <row r="1200" spans="1:15" ht="14.45" hidden="1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4837</v>
      </c>
      <c r="F1200" s="3" t="s">
        <v>4838</v>
      </c>
      <c r="G1200" s="3" t="s">
        <v>4839</v>
      </c>
      <c r="H1200" s="28">
        <v>45437</v>
      </c>
      <c r="I1200" s="28">
        <v>45467</v>
      </c>
      <c r="J1200" s="2">
        <v>6794.36</v>
      </c>
      <c r="K1200" s="28">
        <v>45456</v>
      </c>
      <c r="L1200" s="38">
        <v>19</v>
      </c>
      <c r="M1200" s="38">
        <v>-11</v>
      </c>
      <c r="N1200" s="27">
        <f t="shared" si="36"/>
        <v>129092.84</v>
      </c>
      <c r="O1200" s="27">
        <f t="shared" si="37"/>
        <v>-74737.959999999992</v>
      </c>
    </row>
    <row r="1201" spans="1:15" ht="14.45" hidden="1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4841</v>
      </c>
      <c r="F1201" s="3" t="s">
        <v>4842</v>
      </c>
      <c r="G1201" s="3" t="s">
        <v>4843</v>
      </c>
      <c r="H1201" s="28">
        <v>45453</v>
      </c>
      <c r="I1201" s="28">
        <v>45483</v>
      </c>
      <c r="J1201" s="43">
        <v>401.55</v>
      </c>
      <c r="K1201" s="28">
        <v>45464</v>
      </c>
      <c r="L1201" s="38">
        <v>11</v>
      </c>
      <c r="M1201" s="38">
        <v>-19</v>
      </c>
      <c r="N1201" s="27">
        <f t="shared" si="36"/>
        <v>4417.05</v>
      </c>
      <c r="O1201" s="27">
        <f t="shared" si="37"/>
        <v>-7629.45</v>
      </c>
    </row>
    <row r="1202" spans="1:15" ht="14.45" hidden="1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4845</v>
      </c>
      <c r="F1202" s="3" t="s">
        <v>4846</v>
      </c>
      <c r="G1202" s="3" t="s">
        <v>4847</v>
      </c>
      <c r="H1202" s="28">
        <v>45448</v>
      </c>
      <c r="I1202" s="28">
        <v>45478</v>
      </c>
      <c r="J1202" s="2">
        <v>10160.44</v>
      </c>
      <c r="K1202" s="28">
        <v>45464</v>
      </c>
      <c r="L1202" s="38">
        <v>12</v>
      </c>
      <c r="M1202" s="38">
        <v>-18</v>
      </c>
      <c r="N1202" s="27">
        <f t="shared" si="36"/>
        <v>121925.28</v>
      </c>
      <c r="O1202" s="27">
        <f t="shared" si="37"/>
        <v>-182887.92</v>
      </c>
    </row>
    <row r="1203" spans="1:15" ht="14.45" hidden="1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4849</v>
      </c>
      <c r="F1203" s="3" t="s">
        <v>4850</v>
      </c>
      <c r="G1203" s="3" t="s">
        <v>4851</v>
      </c>
      <c r="H1203" s="28">
        <v>45440</v>
      </c>
      <c r="I1203" s="28">
        <v>45470</v>
      </c>
      <c r="J1203" s="2">
        <v>6847.26</v>
      </c>
      <c r="K1203" s="28">
        <v>45463</v>
      </c>
      <c r="L1203" s="38">
        <v>23</v>
      </c>
      <c r="M1203" s="38">
        <v>-7</v>
      </c>
      <c r="N1203" s="27">
        <f t="shared" si="36"/>
        <v>157486.98000000001</v>
      </c>
      <c r="O1203" s="27">
        <f t="shared" si="37"/>
        <v>-47930.82</v>
      </c>
    </row>
    <row r="1204" spans="1:15" ht="14.45" hidden="1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4853</v>
      </c>
      <c r="F1204" s="3" t="s">
        <v>4854</v>
      </c>
      <c r="G1204" s="3" t="s">
        <v>4855</v>
      </c>
      <c r="H1204" s="28">
        <v>45539</v>
      </c>
      <c r="I1204" s="28">
        <v>45569</v>
      </c>
      <c r="J1204" s="2">
        <v>13119.21</v>
      </c>
      <c r="K1204" s="28">
        <v>45554</v>
      </c>
      <c r="L1204" s="38">
        <v>15</v>
      </c>
      <c r="M1204" s="38">
        <v>-15</v>
      </c>
      <c r="N1204" s="27">
        <f t="shared" si="36"/>
        <v>196788.15</v>
      </c>
      <c r="O1204" s="27">
        <f t="shared" si="37"/>
        <v>-196788.15</v>
      </c>
    </row>
    <row r="1205" spans="1:15" ht="14.45" hidden="1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4857</v>
      </c>
      <c r="F1205" s="3" t="s">
        <v>4858</v>
      </c>
      <c r="G1205" s="3" t="s">
        <v>4859</v>
      </c>
      <c r="H1205" s="28">
        <v>45447</v>
      </c>
      <c r="I1205" s="28">
        <v>45477</v>
      </c>
      <c r="J1205" s="2">
        <v>7564</v>
      </c>
      <c r="K1205" s="28">
        <v>45475</v>
      </c>
      <c r="L1205" s="38">
        <v>28</v>
      </c>
      <c r="M1205" s="38">
        <v>-2</v>
      </c>
      <c r="N1205" s="27">
        <f t="shared" si="36"/>
        <v>211792</v>
      </c>
      <c r="O1205" s="27">
        <f t="shared" si="37"/>
        <v>-15128</v>
      </c>
    </row>
    <row r="1206" spans="1:15" ht="14.45" hidden="1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4861</v>
      </c>
      <c r="F1206" s="3" t="s">
        <v>4862</v>
      </c>
      <c r="G1206" s="3" t="s">
        <v>4863</v>
      </c>
      <c r="H1206" s="28">
        <v>45450</v>
      </c>
      <c r="I1206" s="28">
        <v>45480</v>
      </c>
      <c r="J1206" s="2">
        <v>8011.95</v>
      </c>
      <c r="K1206" s="28">
        <v>45468</v>
      </c>
      <c r="L1206" s="38">
        <v>18</v>
      </c>
      <c r="M1206" s="38">
        <v>-12</v>
      </c>
      <c r="N1206" s="27">
        <f t="shared" si="36"/>
        <v>144215.1</v>
      </c>
      <c r="O1206" s="27">
        <f t="shared" si="37"/>
        <v>-96143.4</v>
      </c>
    </row>
    <row r="1207" spans="1:15" ht="14.45" hidden="1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4865</v>
      </c>
      <c r="F1207" s="3" t="s">
        <v>2731</v>
      </c>
      <c r="G1207" s="3" t="s">
        <v>4866</v>
      </c>
      <c r="H1207" s="28">
        <v>45308</v>
      </c>
      <c r="I1207" s="28">
        <v>45338</v>
      </c>
      <c r="J1207" s="43">
        <v>36.53</v>
      </c>
      <c r="K1207" s="28">
        <v>45351</v>
      </c>
      <c r="L1207" s="38">
        <v>1</v>
      </c>
      <c r="M1207" s="38">
        <v>-29</v>
      </c>
      <c r="N1207" s="27">
        <f t="shared" si="36"/>
        <v>36.53</v>
      </c>
      <c r="O1207" s="27">
        <f t="shared" si="37"/>
        <v>-1059.3700000000001</v>
      </c>
    </row>
    <row r="1208" spans="1:15" ht="14.45" hidden="1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4868</v>
      </c>
      <c r="F1208" s="3" t="s">
        <v>3032</v>
      </c>
      <c r="G1208" s="3" t="s">
        <v>3367</v>
      </c>
      <c r="H1208" s="28">
        <v>45294</v>
      </c>
      <c r="I1208" s="28">
        <v>45326</v>
      </c>
      <c r="J1208" s="2">
        <v>2618.75</v>
      </c>
      <c r="K1208" s="28">
        <v>45313</v>
      </c>
      <c r="L1208" s="38">
        <v>19</v>
      </c>
      <c r="M1208" s="38">
        <v>-13</v>
      </c>
      <c r="N1208" s="27">
        <f t="shared" si="36"/>
        <v>49756.25</v>
      </c>
      <c r="O1208" s="27">
        <f t="shared" si="37"/>
        <v>-34043.75</v>
      </c>
    </row>
    <row r="1209" spans="1:15" ht="14.45" hidden="1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4870</v>
      </c>
      <c r="F1209" s="3" t="s">
        <v>4871</v>
      </c>
      <c r="G1209" s="3" t="s">
        <v>4872</v>
      </c>
      <c r="H1209" s="28">
        <v>45401</v>
      </c>
      <c r="I1209" s="28">
        <v>45431</v>
      </c>
      <c r="J1209" s="43">
        <v>197.4</v>
      </c>
      <c r="K1209" s="28">
        <v>45418</v>
      </c>
      <c r="L1209" s="38">
        <v>17</v>
      </c>
      <c r="M1209" s="38">
        <v>-13</v>
      </c>
      <c r="N1209" s="27">
        <f t="shared" si="36"/>
        <v>3355.8</v>
      </c>
      <c r="O1209" s="27">
        <f t="shared" si="37"/>
        <v>-2566.2000000000003</v>
      </c>
    </row>
    <row r="1210" spans="1:15" ht="14.45" hidden="1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4874</v>
      </c>
      <c r="F1210" s="3" t="s">
        <v>4875</v>
      </c>
      <c r="G1210" s="3" t="s">
        <v>4876</v>
      </c>
      <c r="H1210" s="28">
        <v>45401</v>
      </c>
      <c r="I1210" s="28">
        <v>45431</v>
      </c>
      <c r="J1210" s="43">
        <v>193.56</v>
      </c>
      <c r="K1210" s="28">
        <v>45418</v>
      </c>
      <c r="L1210" s="38">
        <v>17</v>
      </c>
      <c r="M1210" s="38">
        <v>-13</v>
      </c>
      <c r="N1210" s="27">
        <f t="shared" si="36"/>
        <v>3290.52</v>
      </c>
      <c r="O1210" s="27">
        <f t="shared" si="37"/>
        <v>-2516.2800000000002</v>
      </c>
    </row>
    <row r="1211" spans="1:15" ht="14.45" hidden="1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4878</v>
      </c>
      <c r="F1211" s="3" t="s">
        <v>1858</v>
      </c>
      <c r="G1211" s="3" t="s">
        <v>4879</v>
      </c>
      <c r="H1211" s="28">
        <v>45309</v>
      </c>
      <c r="I1211" s="28">
        <v>45339</v>
      </c>
      <c r="J1211" s="2">
        <v>4589.3999999999996</v>
      </c>
      <c r="K1211" s="28">
        <v>45338</v>
      </c>
      <c r="L1211" s="38">
        <v>29</v>
      </c>
      <c r="M1211" s="38">
        <v>-1</v>
      </c>
      <c r="N1211" s="27">
        <f t="shared" si="36"/>
        <v>133092.59999999998</v>
      </c>
      <c r="O1211" s="27">
        <f t="shared" si="37"/>
        <v>-4589.3999999999996</v>
      </c>
    </row>
    <row r="1212" spans="1:15" ht="14.45" hidden="1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4881</v>
      </c>
      <c r="F1212" s="3" t="s">
        <v>4882</v>
      </c>
      <c r="G1212" s="3" t="s">
        <v>4883</v>
      </c>
      <c r="H1212" s="28">
        <v>45291</v>
      </c>
      <c r="I1212" s="28">
        <v>45321</v>
      </c>
      <c r="J1212" s="2">
        <v>16033.5</v>
      </c>
      <c r="K1212" s="28">
        <v>45306</v>
      </c>
      <c r="L1212" s="38">
        <v>15</v>
      </c>
      <c r="M1212" s="38">
        <v>-15</v>
      </c>
      <c r="N1212" s="27">
        <f t="shared" si="36"/>
        <v>240502.5</v>
      </c>
      <c r="O1212" s="27">
        <f t="shared" si="37"/>
        <v>-240502.5</v>
      </c>
    </row>
    <row r="1213" spans="1:15" ht="14.45" hidden="1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4885</v>
      </c>
      <c r="F1213" s="3" t="s">
        <v>3804</v>
      </c>
      <c r="G1213" s="3" t="s">
        <v>4886</v>
      </c>
      <c r="H1213" s="28">
        <v>45406</v>
      </c>
      <c r="I1213" s="28">
        <v>45436</v>
      </c>
      <c r="J1213" s="2">
        <v>2635.71</v>
      </c>
      <c r="K1213" s="28">
        <v>45421</v>
      </c>
      <c r="L1213" s="38">
        <v>15</v>
      </c>
      <c r="M1213" s="38">
        <v>-15</v>
      </c>
      <c r="N1213" s="27">
        <f t="shared" si="36"/>
        <v>39535.65</v>
      </c>
      <c r="O1213" s="27">
        <f t="shared" si="37"/>
        <v>-39535.65</v>
      </c>
    </row>
    <row r="1214" spans="1:15" ht="14.45" hidden="1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4888</v>
      </c>
      <c r="F1214" s="3" t="s">
        <v>4889</v>
      </c>
      <c r="G1214" s="3" t="s">
        <v>3983</v>
      </c>
      <c r="H1214" s="28">
        <v>45406</v>
      </c>
      <c r="I1214" s="28">
        <v>45436</v>
      </c>
      <c r="J1214" s="2">
        <v>14111.37</v>
      </c>
      <c r="K1214" s="28">
        <v>45421</v>
      </c>
      <c r="L1214" s="38">
        <v>15</v>
      </c>
      <c r="M1214" s="38">
        <v>-15</v>
      </c>
      <c r="N1214" s="27">
        <f t="shared" si="36"/>
        <v>211670.55000000002</v>
      </c>
      <c r="O1214" s="27">
        <f t="shared" si="37"/>
        <v>-211670.55000000002</v>
      </c>
    </row>
    <row r="1215" spans="1:15" ht="14.45" hidden="1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4891</v>
      </c>
      <c r="F1215" s="3" t="s">
        <v>2528</v>
      </c>
      <c r="G1215" s="3" t="s">
        <v>3953</v>
      </c>
      <c r="H1215" s="28">
        <v>45322</v>
      </c>
      <c r="I1215" s="28">
        <v>45352</v>
      </c>
      <c r="J1215" s="2">
        <v>1268.0999999999999</v>
      </c>
      <c r="K1215" s="28">
        <v>45352</v>
      </c>
      <c r="L1215" s="38">
        <v>0</v>
      </c>
      <c r="M1215" s="38">
        <v>-30</v>
      </c>
      <c r="N1215" s="27">
        <f t="shared" si="36"/>
        <v>0</v>
      </c>
      <c r="O1215" s="27">
        <f t="shared" si="37"/>
        <v>-38043</v>
      </c>
    </row>
    <row r="1216" spans="1:15" ht="14.45" hidden="1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4893</v>
      </c>
      <c r="F1216" s="3" t="s">
        <v>4894</v>
      </c>
      <c r="G1216" s="3" t="s">
        <v>4895</v>
      </c>
      <c r="H1216" s="28">
        <v>45386</v>
      </c>
      <c r="I1216" s="28">
        <v>45416</v>
      </c>
      <c r="J1216" s="43">
        <v>120.62</v>
      </c>
      <c r="K1216" s="28">
        <v>45397</v>
      </c>
      <c r="L1216" s="38">
        <v>11</v>
      </c>
      <c r="M1216" s="38">
        <v>-19</v>
      </c>
      <c r="N1216" s="27">
        <f t="shared" si="36"/>
        <v>1326.8200000000002</v>
      </c>
      <c r="O1216" s="27">
        <f t="shared" si="37"/>
        <v>-2291.7800000000002</v>
      </c>
    </row>
    <row r="1217" spans="1:15" ht="14.45" hidden="1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4897</v>
      </c>
      <c r="F1217" s="3" t="s">
        <v>2528</v>
      </c>
      <c r="G1217" s="3" t="s">
        <v>3367</v>
      </c>
      <c r="H1217" s="28">
        <v>45328</v>
      </c>
      <c r="I1217" s="28">
        <v>45358</v>
      </c>
      <c r="J1217" s="2">
        <v>2618.75</v>
      </c>
      <c r="K1217" s="28">
        <v>45350</v>
      </c>
      <c r="L1217" s="38">
        <v>22</v>
      </c>
      <c r="M1217" s="38">
        <v>-8</v>
      </c>
      <c r="N1217" s="27">
        <f t="shared" si="36"/>
        <v>57612.5</v>
      </c>
      <c r="O1217" s="27">
        <f t="shared" si="37"/>
        <v>-20950</v>
      </c>
    </row>
    <row r="1218" spans="1:15" ht="14.45" hidden="1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4899</v>
      </c>
      <c r="F1218" s="3" t="s">
        <v>4900</v>
      </c>
      <c r="G1218" s="3" t="s">
        <v>4901</v>
      </c>
      <c r="H1218" s="28">
        <v>45457</v>
      </c>
      <c r="I1218" s="28">
        <v>45487</v>
      </c>
      <c r="J1218" s="2">
        <v>4809.63</v>
      </c>
      <c r="K1218" s="28">
        <v>45464</v>
      </c>
      <c r="L1218" s="38">
        <v>7</v>
      </c>
      <c r="M1218" s="38">
        <v>-23</v>
      </c>
      <c r="N1218" s="27">
        <f t="shared" si="36"/>
        <v>33667.410000000003</v>
      </c>
      <c r="O1218" s="27">
        <f t="shared" si="37"/>
        <v>-110621.49</v>
      </c>
    </row>
    <row r="1219" spans="1:15" ht="14.45" hidden="1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4903</v>
      </c>
      <c r="F1219" s="3" t="s">
        <v>4904</v>
      </c>
      <c r="G1219" s="3" t="s">
        <v>4905</v>
      </c>
      <c r="H1219" s="28">
        <v>45314</v>
      </c>
      <c r="I1219" s="28">
        <v>45344</v>
      </c>
      <c r="J1219" s="2">
        <v>11408</v>
      </c>
      <c r="K1219" s="28">
        <v>45350</v>
      </c>
      <c r="L1219" s="38">
        <v>36</v>
      </c>
      <c r="M1219" s="38">
        <v>6</v>
      </c>
      <c r="N1219" s="27">
        <f t="shared" si="36"/>
        <v>410688</v>
      </c>
      <c r="O1219" s="27">
        <f t="shared" si="37"/>
        <v>68448</v>
      </c>
    </row>
    <row r="1220" spans="1:15" ht="14.45" hidden="1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4907</v>
      </c>
      <c r="F1220" s="3" t="s">
        <v>4433</v>
      </c>
      <c r="G1220" s="3" t="s">
        <v>4908</v>
      </c>
      <c r="H1220" s="28">
        <v>45444</v>
      </c>
      <c r="I1220" s="28">
        <v>45474</v>
      </c>
      <c r="J1220" s="2">
        <v>6375.08</v>
      </c>
      <c r="K1220" s="28">
        <v>45449</v>
      </c>
      <c r="L1220" s="38">
        <v>5</v>
      </c>
      <c r="M1220" s="38">
        <v>-25</v>
      </c>
      <c r="N1220" s="27">
        <f t="shared" si="36"/>
        <v>31875.4</v>
      </c>
      <c r="O1220" s="27">
        <f t="shared" si="37"/>
        <v>-159377</v>
      </c>
    </row>
    <row r="1221" spans="1:15" ht="14.45" hidden="1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4910</v>
      </c>
      <c r="F1221" s="3" t="s">
        <v>4911</v>
      </c>
      <c r="G1221" s="3" t="s">
        <v>4912</v>
      </c>
      <c r="H1221" s="28">
        <v>45440</v>
      </c>
      <c r="I1221" s="28">
        <v>45470</v>
      </c>
      <c r="J1221" s="2">
        <v>11569.11</v>
      </c>
      <c r="K1221" s="28">
        <v>45449</v>
      </c>
      <c r="L1221" s="38">
        <v>9</v>
      </c>
      <c r="M1221" s="38">
        <v>-21</v>
      </c>
      <c r="N1221" s="27">
        <f t="shared" si="36"/>
        <v>104121.99</v>
      </c>
      <c r="O1221" s="27">
        <f t="shared" si="37"/>
        <v>-242951.31</v>
      </c>
    </row>
    <row r="1222" spans="1:15" ht="14.45" hidden="1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4914</v>
      </c>
      <c r="F1222" s="3" t="s">
        <v>4915</v>
      </c>
      <c r="G1222" s="3" t="s">
        <v>4916</v>
      </c>
      <c r="H1222" s="28">
        <v>45302</v>
      </c>
      <c r="I1222" s="28">
        <v>45332</v>
      </c>
      <c r="J1222" s="2">
        <v>20460</v>
      </c>
      <c r="K1222" s="28">
        <v>45337</v>
      </c>
      <c r="L1222" s="38">
        <v>35</v>
      </c>
      <c r="M1222" s="38">
        <v>5</v>
      </c>
      <c r="N1222" s="27">
        <f t="shared" si="36"/>
        <v>716100</v>
      </c>
      <c r="O1222" s="27">
        <f t="shared" si="37"/>
        <v>102300</v>
      </c>
    </row>
    <row r="1223" spans="1:15" ht="14.45" hidden="1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4918</v>
      </c>
      <c r="F1223" s="3" t="s">
        <v>680</v>
      </c>
      <c r="G1223" s="3" t="s">
        <v>4667</v>
      </c>
      <c r="H1223" s="28">
        <v>45303</v>
      </c>
      <c r="I1223" s="28">
        <v>45333</v>
      </c>
      <c r="J1223" s="2">
        <v>5212.8</v>
      </c>
      <c r="K1223" s="28">
        <v>45337</v>
      </c>
      <c r="L1223" s="38">
        <v>34</v>
      </c>
      <c r="M1223" s="38">
        <v>4</v>
      </c>
      <c r="N1223" s="27">
        <f t="shared" ref="N1223:N1286" si="38">J1223*L1223</f>
        <v>177235.20000000001</v>
      </c>
      <c r="O1223" s="27">
        <f t="shared" ref="O1223:O1286" si="39">J1223*M1223</f>
        <v>20851.2</v>
      </c>
    </row>
    <row r="1224" spans="1:15" ht="14.45" hidden="1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4920</v>
      </c>
      <c r="F1224" s="3" t="s">
        <v>4921</v>
      </c>
      <c r="G1224" s="3" t="s">
        <v>4315</v>
      </c>
      <c r="H1224" s="28">
        <v>45307</v>
      </c>
      <c r="I1224" s="28">
        <v>45337</v>
      </c>
      <c r="J1224" s="2">
        <v>2678.6</v>
      </c>
      <c r="K1224" s="28">
        <v>45314</v>
      </c>
      <c r="L1224" s="38">
        <v>7</v>
      </c>
      <c r="M1224" s="38">
        <v>-23</v>
      </c>
      <c r="N1224" s="27">
        <f t="shared" si="38"/>
        <v>18750.2</v>
      </c>
      <c r="O1224" s="27">
        <f t="shared" si="39"/>
        <v>-61607.799999999996</v>
      </c>
    </row>
    <row r="1225" spans="1:15" ht="14.45" hidden="1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4923</v>
      </c>
      <c r="F1225" s="3" t="s">
        <v>4924</v>
      </c>
      <c r="G1225" s="3" t="s">
        <v>4925</v>
      </c>
      <c r="H1225" s="28">
        <v>45324</v>
      </c>
      <c r="I1225" s="28">
        <v>45354</v>
      </c>
      <c r="J1225" s="2">
        <v>1938</v>
      </c>
      <c r="K1225" s="28">
        <v>45335</v>
      </c>
      <c r="L1225" s="38">
        <v>11</v>
      </c>
      <c r="M1225" s="38">
        <v>-19</v>
      </c>
      <c r="N1225" s="27">
        <f t="shared" si="38"/>
        <v>21318</v>
      </c>
      <c r="O1225" s="27">
        <f t="shared" si="39"/>
        <v>-36822</v>
      </c>
    </row>
    <row r="1226" spans="1:15" ht="14.45" hidden="1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4927</v>
      </c>
      <c r="F1226" s="3" t="s">
        <v>4928</v>
      </c>
      <c r="G1226" s="3" t="s">
        <v>4929</v>
      </c>
      <c r="H1226" s="28">
        <v>45302</v>
      </c>
      <c r="I1226" s="28">
        <v>45332</v>
      </c>
      <c r="J1226" s="2">
        <v>2463.85</v>
      </c>
      <c r="K1226" s="28">
        <v>45334</v>
      </c>
      <c r="L1226" s="38">
        <v>32</v>
      </c>
      <c r="M1226" s="38">
        <v>2</v>
      </c>
      <c r="N1226" s="27">
        <f t="shared" si="38"/>
        <v>78843.199999999997</v>
      </c>
      <c r="O1226" s="27">
        <f t="shared" si="39"/>
        <v>4927.7</v>
      </c>
    </row>
    <row r="1227" spans="1:15" ht="14.45" hidden="1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4931</v>
      </c>
      <c r="F1227" s="3" t="s">
        <v>4932</v>
      </c>
      <c r="G1227" s="3" t="s">
        <v>3560</v>
      </c>
      <c r="H1227" s="28">
        <v>45344</v>
      </c>
      <c r="I1227" s="28">
        <v>45374</v>
      </c>
      <c r="J1227" s="2">
        <v>5156.9399999999996</v>
      </c>
      <c r="K1227" s="28">
        <v>45352</v>
      </c>
      <c r="L1227" s="38">
        <v>8</v>
      </c>
      <c r="M1227" s="38">
        <v>-22</v>
      </c>
      <c r="N1227" s="27">
        <f t="shared" si="38"/>
        <v>41255.519999999997</v>
      </c>
      <c r="O1227" s="27">
        <f t="shared" si="39"/>
        <v>-113452.68</v>
      </c>
    </row>
    <row r="1228" spans="1:15" ht="14.45" hidden="1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4934</v>
      </c>
      <c r="F1228" s="3" t="s">
        <v>4935</v>
      </c>
      <c r="G1228" s="3" t="s">
        <v>4936</v>
      </c>
      <c r="H1228" s="28">
        <v>45288</v>
      </c>
      <c r="I1228" s="28">
        <v>45318</v>
      </c>
      <c r="J1228" s="2">
        <v>2392.9299999999998</v>
      </c>
      <c r="K1228" s="28">
        <v>45321</v>
      </c>
      <c r="L1228" s="38">
        <v>29</v>
      </c>
      <c r="M1228" s="38">
        <v>-1</v>
      </c>
      <c r="N1228" s="27">
        <f t="shared" si="38"/>
        <v>69394.97</v>
      </c>
      <c r="O1228" s="27">
        <f t="shared" si="39"/>
        <v>-2392.9299999999998</v>
      </c>
    </row>
    <row r="1229" spans="1:15" ht="14.45" hidden="1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4938</v>
      </c>
      <c r="F1229" s="3" t="s">
        <v>4939</v>
      </c>
      <c r="G1229" s="3" t="s">
        <v>4653</v>
      </c>
      <c r="H1229" s="28">
        <v>45510</v>
      </c>
      <c r="I1229" s="28">
        <v>45540</v>
      </c>
      <c r="J1229" s="2">
        <v>5520.72</v>
      </c>
      <c r="K1229" s="28">
        <v>45526</v>
      </c>
      <c r="L1229" s="38">
        <v>16</v>
      </c>
      <c r="M1229" s="38">
        <v>-14</v>
      </c>
      <c r="N1229" s="27">
        <f t="shared" si="38"/>
        <v>88331.520000000004</v>
      </c>
      <c r="O1229" s="27">
        <f t="shared" si="39"/>
        <v>-77290.080000000002</v>
      </c>
    </row>
    <row r="1230" spans="1:15" ht="14.45" hidden="1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4941</v>
      </c>
      <c r="F1230" s="3" t="s">
        <v>4942</v>
      </c>
      <c r="G1230" s="3" t="s">
        <v>4943</v>
      </c>
      <c r="H1230" s="28">
        <v>45467</v>
      </c>
      <c r="I1230" s="28">
        <v>45497</v>
      </c>
      <c r="J1230" s="2">
        <v>11215.73</v>
      </c>
      <c r="K1230" s="28">
        <v>45475</v>
      </c>
      <c r="L1230" s="38">
        <v>8</v>
      </c>
      <c r="M1230" s="38">
        <v>-22</v>
      </c>
      <c r="N1230" s="27">
        <f t="shared" si="38"/>
        <v>89725.84</v>
      </c>
      <c r="O1230" s="27">
        <f t="shared" si="39"/>
        <v>-246746.06</v>
      </c>
    </row>
    <row r="1231" spans="1:15" ht="14.45" hidden="1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4945</v>
      </c>
      <c r="F1231" s="3" t="s">
        <v>4946</v>
      </c>
      <c r="G1231" s="3" t="s">
        <v>3733</v>
      </c>
      <c r="H1231" s="28">
        <v>45474</v>
      </c>
      <c r="I1231" s="28">
        <v>45504</v>
      </c>
      <c r="J1231" s="2">
        <v>2734.32</v>
      </c>
      <c r="K1231" s="28">
        <v>45478</v>
      </c>
      <c r="L1231" s="38">
        <v>4</v>
      </c>
      <c r="M1231" s="38">
        <v>-26</v>
      </c>
      <c r="N1231" s="27">
        <f t="shared" si="38"/>
        <v>10937.28</v>
      </c>
      <c r="O1231" s="27">
        <f t="shared" si="39"/>
        <v>-71092.320000000007</v>
      </c>
    </row>
    <row r="1232" spans="1:15" ht="14.45" hidden="1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4948</v>
      </c>
      <c r="F1232" s="3" t="s">
        <v>4949</v>
      </c>
      <c r="G1232" s="3" t="s">
        <v>4950</v>
      </c>
      <c r="H1232" s="28">
        <v>45477</v>
      </c>
      <c r="I1232" s="28">
        <v>45507</v>
      </c>
      <c r="J1232" s="2">
        <v>1455.84</v>
      </c>
      <c r="K1232" s="28">
        <v>45502</v>
      </c>
      <c r="L1232" s="38">
        <v>25</v>
      </c>
      <c r="M1232" s="38">
        <v>-5</v>
      </c>
      <c r="N1232" s="27">
        <f t="shared" si="38"/>
        <v>36396</v>
      </c>
      <c r="O1232" s="27">
        <f t="shared" si="39"/>
        <v>-7279.2</v>
      </c>
    </row>
    <row r="1233" spans="1:15" ht="14.45" hidden="1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4952</v>
      </c>
      <c r="F1233" s="3" t="s">
        <v>4953</v>
      </c>
      <c r="G1233" s="3" t="s">
        <v>4954</v>
      </c>
      <c r="H1233" s="28">
        <v>45478</v>
      </c>
      <c r="I1233" s="28">
        <v>45508</v>
      </c>
      <c r="J1233" s="2">
        <v>1584.65</v>
      </c>
      <c r="K1233" s="28">
        <v>45502</v>
      </c>
      <c r="L1233" s="38">
        <v>24</v>
      </c>
      <c r="M1233" s="38">
        <v>-6</v>
      </c>
      <c r="N1233" s="27">
        <f t="shared" si="38"/>
        <v>38031.600000000006</v>
      </c>
      <c r="O1233" s="27">
        <f t="shared" si="39"/>
        <v>-9507.9000000000015</v>
      </c>
    </row>
    <row r="1234" spans="1:15" ht="14.45" hidden="1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4956</v>
      </c>
      <c r="F1234" s="3" t="s">
        <v>4957</v>
      </c>
      <c r="G1234" s="3" t="s">
        <v>4958</v>
      </c>
      <c r="H1234" s="28">
        <v>45304</v>
      </c>
      <c r="I1234" s="28">
        <v>45334</v>
      </c>
      <c r="J1234" s="2">
        <v>3554.3</v>
      </c>
      <c r="K1234" s="28">
        <v>45322</v>
      </c>
      <c r="L1234" s="38">
        <v>18</v>
      </c>
      <c r="M1234" s="38">
        <v>-12</v>
      </c>
      <c r="N1234" s="27">
        <f t="shared" si="38"/>
        <v>63977.4</v>
      </c>
      <c r="O1234" s="27">
        <f t="shared" si="39"/>
        <v>-42651.600000000006</v>
      </c>
    </row>
    <row r="1235" spans="1:15" ht="14.45" hidden="1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4960</v>
      </c>
      <c r="F1235" s="3" t="s">
        <v>4961</v>
      </c>
      <c r="G1235" s="3" t="s">
        <v>4962</v>
      </c>
      <c r="H1235" s="28">
        <v>45288</v>
      </c>
      <c r="I1235" s="28">
        <v>45318</v>
      </c>
      <c r="J1235" s="2">
        <v>34359.599999999999</v>
      </c>
      <c r="K1235" s="28">
        <v>45322</v>
      </c>
      <c r="L1235" s="38">
        <v>29</v>
      </c>
      <c r="M1235" s="38">
        <v>-1</v>
      </c>
      <c r="N1235" s="27">
        <f t="shared" si="38"/>
        <v>996428.39999999991</v>
      </c>
      <c r="O1235" s="27">
        <f t="shared" si="39"/>
        <v>-34359.599999999999</v>
      </c>
    </row>
    <row r="1236" spans="1:15" ht="14.45" hidden="1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4964</v>
      </c>
      <c r="F1236" s="3" t="s">
        <v>2825</v>
      </c>
      <c r="G1236" s="3" t="s">
        <v>4965</v>
      </c>
      <c r="H1236" s="28">
        <v>45352</v>
      </c>
      <c r="I1236" s="28">
        <v>45382</v>
      </c>
      <c r="J1236" s="2">
        <v>235729.34</v>
      </c>
      <c r="K1236" s="28">
        <v>45369</v>
      </c>
      <c r="L1236" s="38">
        <v>17</v>
      </c>
      <c r="M1236" s="38">
        <v>-13</v>
      </c>
      <c r="N1236" s="27">
        <f t="shared" si="38"/>
        <v>4007398.78</v>
      </c>
      <c r="O1236" s="27">
        <f t="shared" si="39"/>
        <v>-3064481.42</v>
      </c>
    </row>
    <row r="1237" spans="1:15" ht="14.45" hidden="1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4967</v>
      </c>
      <c r="F1237" s="3" t="s">
        <v>4968</v>
      </c>
      <c r="G1237" s="3" t="s">
        <v>3957</v>
      </c>
      <c r="H1237" s="28">
        <v>45448</v>
      </c>
      <c r="I1237" s="28">
        <v>45478</v>
      </c>
      <c r="J1237" s="2">
        <v>1602.39</v>
      </c>
      <c r="K1237" s="28">
        <v>45461</v>
      </c>
      <c r="L1237" s="38">
        <v>13</v>
      </c>
      <c r="M1237" s="38">
        <v>-17</v>
      </c>
      <c r="N1237" s="27">
        <f t="shared" si="38"/>
        <v>20831.07</v>
      </c>
      <c r="O1237" s="27">
        <f t="shared" si="39"/>
        <v>-27240.63</v>
      </c>
    </row>
    <row r="1238" spans="1:15" ht="14.45" hidden="1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4970</v>
      </c>
      <c r="F1238" s="3" t="s">
        <v>4971</v>
      </c>
      <c r="G1238" s="3" t="s">
        <v>4972</v>
      </c>
      <c r="H1238" s="28">
        <v>45317</v>
      </c>
      <c r="I1238" s="28">
        <v>45347</v>
      </c>
      <c r="J1238" s="2">
        <v>17383.189999999999</v>
      </c>
      <c r="K1238" s="28">
        <v>45351</v>
      </c>
      <c r="L1238" s="38">
        <v>10</v>
      </c>
      <c r="M1238" s="38">
        <v>-20</v>
      </c>
      <c r="N1238" s="27">
        <f t="shared" si="38"/>
        <v>173831.9</v>
      </c>
      <c r="O1238" s="27">
        <f t="shared" si="39"/>
        <v>-347663.8</v>
      </c>
    </row>
    <row r="1239" spans="1:15" ht="14.45" hidden="1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4974</v>
      </c>
      <c r="F1239" s="3" t="s">
        <v>2565</v>
      </c>
      <c r="G1239" s="3" t="s">
        <v>4975</v>
      </c>
      <c r="H1239" s="28">
        <v>45304</v>
      </c>
      <c r="I1239" s="28">
        <v>45334</v>
      </c>
      <c r="J1239" s="2">
        <v>3125.6</v>
      </c>
      <c r="K1239" s="28">
        <v>45337</v>
      </c>
      <c r="L1239" s="38">
        <v>33</v>
      </c>
      <c r="M1239" s="38">
        <v>3</v>
      </c>
      <c r="N1239" s="27">
        <f t="shared" si="38"/>
        <v>103144.8</v>
      </c>
      <c r="O1239" s="27">
        <f t="shared" si="39"/>
        <v>9376.7999999999993</v>
      </c>
    </row>
    <row r="1240" spans="1:15" ht="14.45" hidden="1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4977</v>
      </c>
      <c r="F1240" s="3" t="s">
        <v>4978</v>
      </c>
      <c r="G1240" s="3" t="s">
        <v>4979</v>
      </c>
      <c r="H1240" s="28">
        <v>45358</v>
      </c>
      <c r="I1240" s="28">
        <v>45388</v>
      </c>
      <c r="J1240" s="43">
        <v>352.7</v>
      </c>
      <c r="K1240" s="28">
        <v>45366</v>
      </c>
      <c r="L1240" s="38">
        <v>8</v>
      </c>
      <c r="M1240" s="38">
        <v>-22</v>
      </c>
      <c r="N1240" s="27">
        <f t="shared" si="38"/>
        <v>2821.6</v>
      </c>
      <c r="O1240" s="27">
        <f t="shared" si="39"/>
        <v>-7759.4</v>
      </c>
    </row>
    <row r="1241" spans="1:15" ht="14.45" hidden="1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4981</v>
      </c>
      <c r="F1241" s="3" t="s">
        <v>4982</v>
      </c>
      <c r="G1241" s="3" t="s">
        <v>4983</v>
      </c>
      <c r="H1241" s="28">
        <v>45477</v>
      </c>
      <c r="I1241" s="28">
        <v>45507</v>
      </c>
      <c r="J1241" s="2">
        <v>1893.33</v>
      </c>
      <c r="K1241" s="28">
        <v>45524</v>
      </c>
      <c r="L1241" s="38">
        <v>18</v>
      </c>
      <c r="M1241" s="38">
        <v>-12</v>
      </c>
      <c r="N1241" s="27">
        <f t="shared" si="38"/>
        <v>34079.94</v>
      </c>
      <c r="O1241" s="27">
        <f t="shared" si="39"/>
        <v>-22719.96</v>
      </c>
    </row>
    <row r="1242" spans="1:15" ht="14.45" hidden="1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4985</v>
      </c>
      <c r="F1242" s="3" t="s">
        <v>4986</v>
      </c>
      <c r="G1242" s="3" t="s">
        <v>4987</v>
      </c>
      <c r="H1242" s="28">
        <v>45420</v>
      </c>
      <c r="I1242" s="28">
        <v>45450</v>
      </c>
      <c r="J1242" s="2">
        <v>8380.1200000000008</v>
      </c>
      <c r="K1242" s="28">
        <v>45427</v>
      </c>
      <c r="L1242" s="38">
        <v>7</v>
      </c>
      <c r="M1242" s="38">
        <v>-23</v>
      </c>
      <c r="N1242" s="27">
        <f t="shared" si="38"/>
        <v>58660.840000000004</v>
      </c>
      <c r="O1242" s="27">
        <f t="shared" si="39"/>
        <v>-192742.76</v>
      </c>
    </row>
    <row r="1243" spans="1:15" ht="14.45" hidden="1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4989</v>
      </c>
      <c r="F1243" s="3" t="s">
        <v>4535</v>
      </c>
      <c r="G1243" s="3" t="s">
        <v>4990</v>
      </c>
      <c r="H1243" s="28">
        <v>45476</v>
      </c>
      <c r="I1243" s="28">
        <v>45506</v>
      </c>
      <c r="J1243" s="2">
        <v>5600.56</v>
      </c>
      <c r="K1243" s="28">
        <v>45484</v>
      </c>
      <c r="L1243" s="38">
        <v>8</v>
      </c>
      <c r="M1243" s="38">
        <v>-22</v>
      </c>
      <c r="N1243" s="27">
        <f t="shared" si="38"/>
        <v>44804.480000000003</v>
      </c>
      <c r="O1243" s="27">
        <f t="shared" si="39"/>
        <v>-123212.32</v>
      </c>
    </row>
    <row r="1244" spans="1:15" ht="14.45" hidden="1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4992</v>
      </c>
      <c r="F1244" s="3" t="s">
        <v>4993</v>
      </c>
      <c r="G1244" s="3" t="s">
        <v>4994</v>
      </c>
      <c r="H1244" s="28">
        <v>45434</v>
      </c>
      <c r="I1244" s="28">
        <v>45464</v>
      </c>
      <c r="J1244" s="43">
        <v>903.91</v>
      </c>
      <c r="K1244" s="28">
        <v>45453</v>
      </c>
      <c r="L1244" s="38">
        <v>19</v>
      </c>
      <c r="M1244" s="38">
        <v>-11</v>
      </c>
      <c r="N1244" s="27">
        <f t="shared" si="38"/>
        <v>17174.29</v>
      </c>
      <c r="O1244" s="27">
        <f t="shared" si="39"/>
        <v>-9943.01</v>
      </c>
    </row>
    <row r="1245" spans="1:15" ht="14.45" hidden="1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4996</v>
      </c>
      <c r="F1245" s="3" t="s">
        <v>4997</v>
      </c>
      <c r="G1245" s="3" t="s">
        <v>4998</v>
      </c>
      <c r="H1245" s="28">
        <v>45544</v>
      </c>
      <c r="I1245" s="28">
        <v>45574</v>
      </c>
      <c r="J1245" s="2">
        <v>1550.7</v>
      </c>
      <c r="K1245" s="28">
        <v>45562</v>
      </c>
      <c r="L1245" s="38">
        <v>18</v>
      </c>
      <c r="M1245" s="38">
        <v>-12</v>
      </c>
      <c r="N1245" s="27">
        <f t="shared" si="38"/>
        <v>27912.600000000002</v>
      </c>
      <c r="O1245" s="27">
        <f t="shared" si="39"/>
        <v>-18608.400000000001</v>
      </c>
    </row>
    <row r="1246" spans="1:15" ht="14.45" hidden="1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5000</v>
      </c>
      <c r="F1246" s="3" t="s">
        <v>5001</v>
      </c>
      <c r="G1246" s="3" t="s">
        <v>5002</v>
      </c>
      <c r="H1246" s="28">
        <v>45470</v>
      </c>
      <c r="I1246" s="28">
        <v>45500</v>
      </c>
      <c r="J1246" s="43">
        <v>905.85</v>
      </c>
      <c r="K1246" s="28">
        <v>45484</v>
      </c>
      <c r="L1246" s="38">
        <v>14</v>
      </c>
      <c r="M1246" s="38">
        <v>-16</v>
      </c>
      <c r="N1246" s="27">
        <f t="shared" si="38"/>
        <v>12681.9</v>
      </c>
      <c r="O1246" s="27">
        <f t="shared" si="39"/>
        <v>-14493.6</v>
      </c>
    </row>
    <row r="1247" spans="1:15" ht="14.45" hidden="1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5004</v>
      </c>
      <c r="F1247" s="3" t="s">
        <v>2345</v>
      </c>
      <c r="G1247" s="3" t="s">
        <v>5005</v>
      </c>
      <c r="H1247" s="28">
        <v>45315</v>
      </c>
      <c r="I1247" s="28">
        <v>45345</v>
      </c>
      <c r="J1247" s="2">
        <v>92738.09</v>
      </c>
      <c r="K1247" s="28">
        <v>45358</v>
      </c>
      <c r="L1247" s="38">
        <v>12</v>
      </c>
      <c r="M1247" s="38">
        <v>-18</v>
      </c>
      <c r="N1247" s="27">
        <f t="shared" si="38"/>
        <v>1112857.08</v>
      </c>
      <c r="O1247" s="27">
        <f t="shared" si="39"/>
        <v>-1669285.6199999999</v>
      </c>
    </row>
    <row r="1248" spans="1:15" ht="14.45" hidden="1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5007</v>
      </c>
      <c r="F1248" s="3" t="s">
        <v>5008</v>
      </c>
      <c r="G1248" s="3" t="s">
        <v>5009</v>
      </c>
      <c r="H1248" s="28">
        <v>45450</v>
      </c>
      <c r="I1248" s="28">
        <v>45480</v>
      </c>
      <c r="J1248" s="2">
        <v>10989.36</v>
      </c>
      <c r="K1248" s="28">
        <v>45475</v>
      </c>
      <c r="L1248" s="38">
        <v>25</v>
      </c>
      <c r="M1248" s="38">
        <v>-5</v>
      </c>
      <c r="N1248" s="27">
        <f t="shared" si="38"/>
        <v>274734</v>
      </c>
      <c r="O1248" s="27">
        <f t="shared" si="39"/>
        <v>-54946.8</v>
      </c>
    </row>
    <row r="1249" spans="1:15" ht="14.45" hidden="1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5011</v>
      </c>
      <c r="F1249" s="3" t="s">
        <v>3486</v>
      </c>
      <c r="G1249" s="3" t="s">
        <v>5012</v>
      </c>
      <c r="H1249" s="28">
        <v>45456</v>
      </c>
      <c r="I1249" s="28">
        <v>45486</v>
      </c>
      <c r="J1249" s="2">
        <v>1052.8599999999999</v>
      </c>
      <c r="K1249" s="28">
        <v>45475</v>
      </c>
      <c r="L1249" s="38">
        <v>19</v>
      </c>
      <c r="M1249" s="38">
        <v>-11</v>
      </c>
      <c r="N1249" s="27">
        <f t="shared" si="38"/>
        <v>20004.339999999997</v>
      </c>
      <c r="O1249" s="27">
        <f t="shared" si="39"/>
        <v>-11581.46</v>
      </c>
    </row>
    <row r="1250" spans="1:15" ht="14.45" hidden="1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5014</v>
      </c>
      <c r="F1250" s="3" t="s">
        <v>5015</v>
      </c>
      <c r="G1250" s="3" t="s">
        <v>5016</v>
      </c>
      <c r="H1250" s="28">
        <v>45502</v>
      </c>
      <c r="I1250" s="28">
        <v>45532</v>
      </c>
      <c r="J1250" s="43">
        <v>573.41</v>
      </c>
      <c r="K1250" s="28">
        <v>45524</v>
      </c>
      <c r="L1250" s="38">
        <v>22</v>
      </c>
      <c r="M1250" s="38">
        <v>-8</v>
      </c>
      <c r="N1250" s="27">
        <f t="shared" si="38"/>
        <v>12615.019999999999</v>
      </c>
      <c r="O1250" s="27">
        <f t="shared" si="39"/>
        <v>-4587.28</v>
      </c>
    </row>
    <row r="1251" spans="1:15" ht="14.45" hidden="1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5018</v>
      </c>
      <c r="F1251" s="3" t="s">
        <v>5019</v>
      </c>
      <c r="G1251" s="3" t="s">
        <v>5020</v>
      </c>
      <c r="H1251" s="28">
        <v>45314</v>
      </c>
      <c r="I1251" s="28">
        <v>45344</v>
      </c>
      <c r="J1251" s="2">
        <v>1798</v>
      </c>
      <c r="K1251" s="28">
        <v>45350</v>
      </c>
      <c r="L1251" s="38">
        <v>36</v>
      </c>
      <c r="M1251" s="38">
        <v>6</v>
      </c>
      <c r="N1251" s="27">
        <f t="shared" si="38"/>
        <v>64728</v>
      </c>
      <c r="O1251" s="27">
        <f t="shared" si="39"/>
        <v>10788</v>
      </c>
    </row>
    <row r="1252" spans="1:15" ht="14.45" hidden="1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5022</v>
      </c>
      <c r="F1252" s="3" t="s">
        <v>254</v>
      </c>
      <c r="G1252" s="3" t="s">
        <v>3839</v>
      </c>
      <c r="H1252" s="28">
        <v>45322</v>
      </c>
      <c r="I1252" s="28">
        <v>45352</v>
      </c>
      <c r="J1252" s="2">
        <v>1310.3699999999999</v>
      </c>
      <c r="K1252" s="28">
        <v>45352</v>
      </c>
      <c r="L1252" s="38">
        <v>0</v>
      </c>
      <c r="M1252" s="38">
        <v>-30</v>
      </c>
      <c r="N1252" s="27">
        <f t="shared" si="38"/>
        <v>0</v>
      </c>
      <c r="O1252" s="27">
        <f t="shared" si="39"/>
        <v>-39311.1</v>
      </c>
    </row>
    <row r="1253" spans="1:15" ht="14.45" hidden="1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5024</v>
      </c>
      <c r="F1253" s="3" t="s">
        <v>5025</v>
      </c>
      <c r="G1253" s="3" t="s">
        <v>5026</v>
      </c>
      <c r="H1253" s="28">
        <v>45495</v>
      </c>
      <c r="I1253" s="28">
        <v>45525</v>
      </c>
      <c r="J1253" s="43">
        <v>184.45</v>
      </c>
      <c r="K1253" s="28">
        <v>45504</v>
      </c>
      <c r="L1253" s="38">
        <v>9</v>
      </c>
      <c r="M1253" s="38">
        <v>-21</v>
      </c>
      <c r="N1253" s="27">
        <f t="shared" si="38"/>
        <v>1660.05</v>
      </c>
      <c r="O1253" s="27">
        <f t="shared" si="39"/>
        <v>-3873.45</v>
      </c>
    </row>
    <row r="1254" spans="1:15" ht="14.45" hidden="1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5028</v>
      </c>
      <c r="F1254" s="3" t="s">
        <v>5029</v>
      </c>
      <c r="G1254" s="3" t="s">
        <v>5030</v>
      </c>
      <c r="H1254" s="28">
        <v>45288</v>
      </c>
      <c r="I1254" s="28">
        <v>45318</v>
      </c>
      <c r="J1254" s="2">
        <v>4895.47</v>
      </c>
      <c r="K1254" s="28">
        <v>45322</v>
      </c>
      <c r="L1254" s="38">
        <v>29</v>
      </c>
      <c r="M1254" s="38">
        <v>-1</v>
      </c>
      <c r="N1254" s="27">
        <f t="shared" si="38"/>
        <v>141968.63</v>
      </c>
      <c r="O1254" s="27">
        <f t="shared" si="39"/>
        <v>-4895.47</v>
      </c>
    </row>
    <row r="1255" spans="1:15" ht="14.45" hidden="1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5032</v>
      </c>
      <c r="F1255" s="3" t="s">
        <v>4008</v>
      </c>
      <c r="G1255" s="3" t="s">
        <v>5033</v>
      </c>
      <c r="H1255" s="28">
        <v>45496</v>
      </c>
      <c r="I1255" s="28">
        <v>45526</v>
      </c>
      <c r="J1255" s="2">
        <v>1918.91</v>
      </c>
      <c r="K1255" s="28">
        <v>45513</v>
      </c>
      <c r="L1255" s="38">
        <v>17</v>
      </c>
      <c r="M1255" s="38">
        <v>-13</v>
      </c>
      <c r="N1255" s="27">
        <f t="shared" si="38"/>
        <v>32621.47</v>
      </c>
      <c r="O1255" s="27">
        <f t="shared" si="39"/>
        <v>-24945.83</v>
      </c>
    </row>
    <row r="1256" spans="1:15" ht="14.45" hidden="1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5035</v>
      </c>
      <c r="F1256" s="3" t="s">
        <v>5036</v>
      </c>
      <c r="G1256" s="3" t="s">
        <v>5037</v>
      </c>
      <c r="H1256" s="28">
        <v>45415</v>
      </c>
      <c r="I1256" s="28">
        <v>45445</v>
      </c>
      <c r="J1256" s="43">
        <v>21.09</v>
      </c>
      <c r="K1256" s="28">
        <v>45433</v>
      </c>
      <c r="L1256" s="38">
        <v>18</v>
      </c>
      <c r="M1256" s="38">
        <v>-12</v>
      </c>
      <c r="N1256" s="27">
        <f t="shared" si="38"/>
        <v>379.62</v>
      </c>
      <c r="O1256" s="27">
        <f t="shared" si="39"/>
        <v>-253.07999999999998</v>
      </c>
    </row>
    <row r="1257" spans="1:15" ht="14.45" hidden="1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5039</v>
      </c>
      <c r="F1257" s="3" t="s">
        <v>5040</v>
      </c>
      <c r="G1257" s="3" t="s">
        <v>3615</v>
      </c>
      <c r="H1257" s="28">
        <v>45448</v>
      </c>
      <c r="I1257" s="28">
        <v>45478</v>
      </c>
      <c r="J1257" s="2">
        <v>2791.59</v>
      </c>
      <c r="K1257" s="28">
        <v>45467</v>
      </c>
      <c r="L1257" s="38">
        <v>19</v>
      </c>
      <c r="M1257" s="38">
        <v>-11</v>
      </c>
      <c r="N1257" s="27">
        <f t="shared" si="38"/>
        <v>53040.210000000006</v>
      </c>
      <c r="O1257" s="27">
        <f t="shared" si="39"/>
        <v>-30707.49</v>
      </c>
    </row>
    <row r="1258" spans="1:15" ht="14.45" hidden="1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5042</v>
      </c>
      <c r="F1258" s="3" t="s">
        <v>5043</v>
      </c>
      <c r="G1258" s="3" t="s">
        <v>5044</v>
      </c>
      <c r="H1258" s="28">
        <v>45419</v>
      </c>
      <c r="I1258" s="28">
        <v>45449</v>
      </c>
      <c r="J1258" s="2">
        <v>2044.74</v>
      </c>
      <c r="K1258" s="28">
        <v>45433</v>
      </c>
      <c r="L1258" s="38">
        <v>14</v>
      </c>
      <c r="M1258" s="38">
        <v>-16</v>
      </c>
      <c r="N1258" s="27">
        <f t="shared" si="38"/>
        <v>28626.36</v>
      </c>
      <c r="O1258" s="27">
        <f t="shared" si="39"/>
        <v>-32715.84</v>
      </c>
    </row>
    <row r="1259" spans="1:15" ht="14.45" hidden="1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5046</v>
      </c>
      <c r="F1259" s="3" t="s">
        <v>5047</v>
      </c>
      <c r="G1259" s="3" t="s">
        <v>5048</v>
      </c>
      <c r="H1259" s="28">
        <v>45421</v>
      </c>
      <c r="I1259" s="28">
        <v>45451</v>
      </c>
      <c r="J1259" s="2">
        <v>32496.400000000001</v>
      </c>
      <c r="K1259" s="28">
        <v>45433</v>
      </c>
      <c r="L1259" s="38">
        <v>12</v>
      </c>
      <c r="M1259" s="38">
        <v>-18</v>
      </c>
      <c r="N1259" s="27">
        <f t="shared" si="38"/>
        <v>389956.80000000005</v>
      </c>
      <c r="O1259" s="27">
        <f t="shared" si="39"/>
        <v>-584935.20000000007</v>
      </c>
    </row>
    <row r="1260" spans="1:15" ht="14.45" hidden="1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5050</v>
      </c>
      <c r="F1260" s="3" t="s">
        <v>5051</v>
      </c>
      <c r="G1260" s="3" t="s">
        <v>5052</v>
      </c>
      <c r="H1260" s="28">
        <v>45346</v>
      </c>
      <c r="I1260" s="28">
        <v>45376</v>
      </c>
      <c r="J1260" s="2">
        <v>2403.77</v>
      </c>
      <c r="K1260" s="28">
        <v>45369</v>
      </c>
      <c r="L1260" s="38">
        <v>23</v>
      </c>
      <c r="M1260" s="38">
        <v>-7</v>
      </c>
      <c r="N1260" s="27">
        <f t="shared" si="38"/>
        <v>55286.71</v>
      </c>
      <c r="O1260" s="27">
        <f t="shared" si="39"/>
        <v>-16826.39</v>
      </c>
    </row>
    <row r="1261" spans="1:15" ht="14.45" hidden="1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5054</v>
      </c>
      <c r="F1261" s="3" t="s">
        <v>4797</v>
      </c>
      <c r="G1261" s="3" t="s">
        <v>5055</v>
      </c>
      <c r="H1261" s="28">
        <v>45530</v>
      </c>
      <c r="I1261" s="28">
        <v>45560</v>
      </c>
      <c r="J1261" s="43">
        <v>129.83000000000001</v>
      </c>
      <c r="K1261" s="28">
        <v>45540</v>
      </c>
      <c r="L1261" s="38">
        <v>10</v>
      </c>
      <c r="M1261" s="38">
        <v>-20</v>
      </c>
      <c r="N1261" s="27">
        <f t="shared" si="38"/>
        <v>1298.3000000000002</v>
      </c>
      <c r="O1261" s="27">
        <f t="shared" si="39"/>
        <v>-2596.6000000000004</v>
      </c>
    </row>
    <row r="1262" spans="1:15" ht="14.45" hidden="1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5057</v>
      </c>
      <c r="F1262" s="3" t="s">
        <v>5058</v>
      </c>
      <c r="G1262" s="3" t="s">
        <v>5059</v>
      </c>
      <c r="H1262" s="28">
        <v>45497</v>
      </c>
      <c r="I1262" s="28">
        <v>45527</v>
      </c>
      <c r="J1262" s="43">
        <v>748.53</v>
      </c>
      <c r="K1262" s="28">
        <v>45512</v>
      </c>
      <c r="L1262" s="38">
        <v>15</v>
      </c>
      <c r="M1262" s="38">
        <v>-15</v>
      </c>
      <c r="N1262" s="27">
        <f t="shared" si="38"/>
        <v>11227.949999999999</v>
      </c>
      <c r="O1262" s="27">
        <f t="shared" si="39"/>
        <v>-11227.949999999999</v>
      </c>
    </row>
    <row r="1263" spans="1:15" ht="14.45" hidden="1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5061</v>
      </c>
      <c r="F1263" s="3" t="s">
        <v>5062</v>
      </c>
      <c r="G1263" s="3" t="s">
        <v>703</v>
      </c>
      <c r="H1263" s="28">
        <v>45356</v>
      </c>
      <c r="I1263" s="28">
        <v>45386</v>
      </c>
      <c r="J1263" s="43">
        <v>280</v>
      </c>
      <c r="K1263" s="28">
        <v>45366</v>
      </c>
      <c r="L1263" s="38">
        <v>10</v>
      </c>
      <c r="M1263" s="38">
        <v>-20</v>
      </c>
      <c r="N1263" s="27">
        <f t="shared" si="38"/>
        <v>2800</v>
      </c>
      <c r="O1263" s="27">
        <f t="shared" si="39"/>
        <v>-5600</v>
      </c>
    </row>
    <row r="1264" spans="1:15" ht="14.45" hidden="1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5064</v>
      </c>
      <c r="F1264" s="3" t="s">
        <v>5065</v>
      </c>
      <c r="G1264" s="3" t="s">
        <v>5066</v>
      </c>
      <c r="H1264" s="28">
        <v>44998</v>
      </c>
      <c r="I1264" s="28">
        <v>45028</v>
      </c>
      <c r="J1264" s="2">
        <v>5754</v>
      </c>
      <c r="K1264" s="28">
        <v>45351</v>
      </c>
      <c r="L1264" s="38">
        <v>39</v>
      </c>
      <c r="M1264" s="38">
        <v>9</v>
      </c>
      <c r="N1264" s="27">
        <f t="shared" si="38"/>
        <v>224406</v>
      </c>
      <c r="O1264" s="27">
        <f t="shared" si="39"/>
        <v>51786</v>
      </c>
    </row>
    <row r="1265" spans="1:15" ht="14.45" hidden="1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5068</v>
      </c>
      <c r="F1265" s="3" t="s">
        <v>5069</v>
      </c>
      <c r="G1265" s="3" t="s">
        <v>4998</v>
      </c>
      <c r="H1265" s="28">
        <v>45417</v>
      </c>
      <c r="I1265" s="28">
        <v>45447</v>
      </c>
      <c r="J1265" s="2">
        <v>1550.7</v>
      </c>
      <c r="K1265" s="28">
        <v>45441</v>
      </c>
      <c r="L1265" s="38">
        <v>24</v>
      </c>
      <c r="M1265" s="38">
        <v>-6</v>
      </c>
      <c r="N1265" s="27">
        <f t="shared" si="38"/>
        <v>37216.800000000003</v>
      </c>
      <c r="O1265" s="27">
        <f t="shared" si="39"/>
        <v>-9304.2000000000007</v>
      </c>
    </row>
    <row r="1266" spans="1:15" ht="14.45" hidden="1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5071</v>
      </c>
      <c r="F1266" s="3" t="s">
        <v>4701</v>
      </c>
      <c r="G1266" s="3" t="s">
        <v>5072</v>
      </c>
      <c r="H1266" s="28">
        <v>45419</v>
      </c>
      <c r="I1266" s="28">
        <v>45449</v>
      </c>
      <c r="J1266" s="2">
        <v>2139.6799999999998</v>
      </c>
      <c r="K1266" s="28">
        <v>45433</v>
      </c>
      <c r="L1266" s="38">
        <v>14</v>
      </c>
      <c r="M1266" s="38">
        <v>-16</v>
      </c>
      <c r="N1266" s="27">
        <f t="shared" si="38"/>
        <v>29955.519999999997</v>
      </c>
      <c r="O1266" s="27">
        <f t="shared" si="39"/>
        <v>-34234.879999999997</v>
      </c>
    </row>
    <row r="1267" spans="1:15" ht="14.45" hidden="1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5074</v>
      </c>
      <c r="F1267" s="3" t="s">
        <v>5075</v>
      </c>
      <c r="G1267" s="3" t="s">
        <v>5076</v>
      </c>
      <c r="H1267" s="28">
        <v>45418</v>
      </c>
      <c r="I1267" s="28">
        <v>45448</v>
      </c>
      <c r="J1267" s="43">
        <v>708.05</v>
      </c>
      <c r="K1267" s="28">
        <v>45433</v>
      </c>
      <c r="L1267" s="38">
        <v>15</v>
      </c>
      <c r="M1267" s="38">
        <v>-15</v>
      </c>
      <c r="N1267" s="27">
        <f t="shared" si="38"/>
        <v>10620.75</v>
      </c>
      <c r="O1267" s="27">
        <f t="shared" si="39"/>
        <v>-10620.75</v>
      </c>
    </row>
    <row r="1268" spans="1:15" ht="14.45" hidden="1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5078</v>
      </c>
      <c r="F1268" s="3" t="s">
        <v>5079</v>
      </c>
      <c r="G1268" s="3" t="s">
        <v>5080</v>
      </c>
      <c r="H1268" s="28">
        <v>45278</v>
      </c>
      <c r="I1268" s="28">
        <v>45308</v>
      </c>
      <c r="J1268" s="2">
        <v>2190</v>
      </c>
      <c r="K1268" s="28">
        <v>45299</v>
      </c>
      <c r="L1268" s="38">
        <v>21</v>
      </c>
      <c r="M1268" s="38">
        <v>-9</v>
      </c>
      <c r="N1268" s="27">
        <f t="shared" si="38"/>
        <v>45990</v>
      </c>
      <c r="O1268" s="27">
        <f t="shared" si="39"/>
        <v>-19710</v>
      </c>
    </row>
    <row r="1269" spans="1:15" ht="14.45" hidden="1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5084</v>
      </c>
      <c r="F1269" s="3" t="s">
        <v>5085</v>
      </c>
      <c r="G1269" s="3" t="s">
        <v>5086</v>
      </c>
      <c r="H1269" s="28">
        <v>45280</v>
      </c>
      <c r="I1269" s="28">
        <v>45310</v>
      </c>
      <c r="J1269" s="2">
        <v>3954.18</v>
      </c>
      <c r="K1269" s="28">
        <v>45299</v>
      </c>
      <c r="L1269" s="38">
        <v>19</v>
      </c>
      <c r="M1269" s="38">
        <v>-11</v>
      </c>
      <c r="N1269" s="27">
        <f t="shared" si="38"/>
        <v>75129.42</v>
      </c>
      <c r="O1269" s="27">
        <f t="shared" si="39"/>
        <v>-43495.979999999996</v>
      </c>
    </row>
    <row r="1270" spans="1:15" ht="14.45" hidden="1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5088</v>
      </c>
      <c r="F1270" s="3" t="s">
        <v>176</v>
      </c>
      <c r="G1270" s="3" t="s">
        <v>3839</v>
      </c>
      <c r="H1270" s="28">
        <v>45322</v>
      </c>
      <c r="I1270" s="28">
        <v>45352</v>
      </c>
      <c r="J1270" s="2">
        <v>1310.3699999999999</v>
      </c>
      <c r="K1270" s="28">
        <v>45358</v>
      </c>
      <c r="L1270" s="38">
        <v>0</v>
      </c>
      <c r="M1270" s="38">
        <v>-30</v>
      </c>
      <c r="N1270" s="27">
        <f t="shared" si="38"/>
        <v>0</v>
      </c>
      <c r="O1270" s="27">
        <f t="shared" si="39"/>
        <v>-39311.1</v>
      </c>
    </row>
    <row r="1271" spans="1:15" ht="14.45" hidden="1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5090</v>
      </c>
      <c r="F1271" s="3" t="s">
        <v>5091</v>
      </c>
      <c r="G1271" s="3" t="s">
        <v>3953</v>
      </c>
      <c r="H1271" s="28">
        <v>45304</v>
      </c>
      <c r="I1271" s="28">
        <v>45334</v>
      </c>
      <c r="J1271" s="2">
        <v>1268.0999999999999</v>
      </c>
      <c r="K1271" s="28">
        <v>45358</v>
      </c>
      <c r="L1271" s="38">
        <v>0</v>
      </c>
      <c r="M1271" s="38">
        <v>-30</v>
      </c>
      <c r="N1271" s="27">
        <f t="shared" si="38"/>
        <v>0</v>
      </c>
      <c r="O1271" s="27">
        <f t="shared" si="39"/>
        <v>-38043</v>
      </c>
    </row>
    <row r="1272" spans="1:15" ht="14.45" hidden="1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5093</v>
      </c>
      <c r="F1272" s="3" t="s">
        <v>4297</v>
      </c>
      <c r="G1272" s="3" t="s">
        <v>5094</v>
      </c>
      <c r="H1272" s="28">
        <v>45095</v>
      </c>
      <c r="I1272" s="28">
        <v>45125</v>
      </c>
      <c r="J1272" s="2">
        <v>1004.67</v>
      </c>
      <c r="K1272" s="28">
        <v>45351</v>
      </c>
      <c r="L1272" s="38">
        <v>2</v>
      </c>
      <c r="M1272" s="38">
        <v>-28</v>
      </c>
      <c r="N1272" s="27">
        <f t="shared" si="38"/>
        <v>2009.34</v>
      </c>
      <c r="O1272" s="27">
        <f t="shared" si="39"/>
        <v>-28130.76</v>
      </c>
    </row>
    <row r="1273" spans="1:15" ht="14.45" hidden="1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5098</v>
      </c>
      <c r="F1273" s="3" t="s">
        <v>5099</v>
      </c>
      <c r="G1273" s="3" t="s">
        <v>5100</v>
      </c>
      <c r="H1273" s="28">
        <v>45328</v>
      </c>
      <c r="I1273" s="28">
        <v>45358</v>
      </c>
      <c r="J1273" s="2">
        <v>38394.839999999997</v>
      </c>
      <c r="K1273" s="28">
        <v>45398</v>
      </c>
      <c r="L1273" s="38">
        <v>0</v>
      </c>
      <c r="M1273" s="38">
        <v>-30</v>
      </c>
      <c r="N1273" s="27">
        <f t="shared" si="38"/>
        <v>0</v>
      </c>
      <c r="O1273" s="27">
        <f t="shared" si="39"/>
        <v>-1151845.2</v>
      </c>
    </row>
    <row r="1274" spans="1:15" ht="14.45" hidden="1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5102</v>
      </c>
      <c r="F1274" s="3" t="s">
        <v>3480</v>
      </c>
      <c r="G1274" s="3" t="s">
        <v>5103</v>
      </c>
      <c r="H1274" s="28">
        <v>45469</v>
      </c>
      <c r="I1274" s="28">
        <v>45499</v>
      </c>
      <c r="J1274" s="2">
        <v>14140.74</v>
      </c>
      <c r="K1274" s="28">
        <v>45489</v>
      </c>
      <c r="L1274" s="38">
        <v>20</v>
      </c>
      <c r="M1274" s="38">
        <v>-10</v>
      </c>
      <c r="N1274" s="27">
        <f t="shared" si="38"/>
        <v>282814.8</v>
      </c>
      <c r="O1274" s="27">
        <f t="shared" si="39"/>
        <v>-141407.4</v>
      </c>
    </row>
    <row r="1275" spans="1:15" ht="14.45" hidden="1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5105</v>
      </c>
      <c r="F1275" s="3" t="s">
        <v>5106</v>
      </c>
      <c r="G1275" s="3" t="s">
        <v>5107</v>
      </c>
      <c r="H1275" s="28">
        <v>45470</v>
      </c>
      <c r="I1275" s="28">
        <v>45500</v>
      </c>
      <c r="J1275" s="43">
        <v>543.89</v>
      </c>
      <c r="K1275" s="28">
        <v>45484</v>
      </c>
      <c r="L1275" s="38">
        <v>14</v>
      </c>
      <c r="M1275" s="38">
        <v>-16</v>
      </c>
      <c r="N1275" s="27">
        <f t="shared" si="38"/>
        <v>7614.46</v>
      </c>
      <c r="O1275" s="27">
        <f t="shared" si="39"/>
        <v>-8702.24</v>
      </c>
    </row>
    <row r="1276" spans="1:15" ht="14.45" hidden="1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5109</v>
      </c>
      <c r="F1276" s="3" t="s">
        <v>2731</v>
      </c>
      <c r="G1276" s="3" t="s">
        <v>3367</v>
      </c>
      <c r="H1276" s="28">
        <v>45348</v>
      </c>
      <c r="I1276" s="28">
        <v>45378</v>
      </c>
      <c r="J1276" s="2">
        <v>2618.75</v>
      </c>
      <c r="K1276" s="28">
        <v>45363</v>
      </c>
      <c r="L1276" s="38">
        <v>15</v>
      </c>
      <c r="M1276" s="38">
        <v>-15</v>
      </c>
      <c r="N1276" s="27">
        <f t="shared" si="38"/>
        <v>39281.25</v>
      </c>
      <c r="O1276" s="27">
        <f t="shared" si="39"/>
        <v>-39281.25</v>
      </c>
    </row>
    <row r="1277" spans="1:15" ht="14.45" hidden="1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5111</v>
      </c>
      <c r="F1277" s="3" t="s">
        <v>5112</v>
      </c>
      <c r="G1277" s="3" t="s">
        <v>3353</v>
      </c>
      <c r="H1277" s="28">
        <v>45510</v>
      </c>
      <c r="I1277" s="28">
        <v>45540</v>
      </c>
      <c r="J1277" s="2">
        <v>2760.36</v>
      </c>
      <c r="K1277" s="28">
        <v>45526</v>
      </c>
      <c r="L1277" s="38">
        <v>16</v>
      </c>
      <c r="M1277" s="38">
        <v>-14</v>
      </c>
      <c r="N1277" s="27">
        <f t="shared" si="38"/>
        <v>44165.760000000002</v>
      </c>
      <c r="O1277" s="27">
        <f t="shared" si="39"/>
        <v>-38645.040000000001</v>
      </c>
    </row>
    <row r="1278" spans="1:15" ht="14.45" hidden="1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5114</v>
      </c>
      <c r="F1278" s="3" t="s">
        <v>5115</v>
      </c>
      <c r="G1278" s="3" t="s">
        <v>5116</v>
      </c>
      <c r="H1278" s="28">
        <v>45432</v>
      </c>
      <c r="I1278" s="28">
        <v>45462</v>
      </c>
      <c r="J1278" s="2">
        <v>1025.01</v>
      </c>
      <c r="K1278" s="28">
        <v>45441</v>
      </c>
      <c r="L1278" s="38">
        <v>9</v>
      </c>
      <c r="M1278" s="38">
        <v>-21</v>
      </c>
      <c r="N1278" s="27">
        <f t="shared" si="38"/>
        <v>9225.09</v>
      </c>
      <c r="O1278" s="27">
        <f t="shared" si="39"/>
        <v>-21525.21</v>
      </c>
    </row>
    <row r="1279" spans="1:15" ht="14.45" hidden="1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5118</v>
      </c>
      <c r="F1279" s="3" t="s">
        <v>3182</v>
      </c>
      <c r="G1279" s="3" t="s">
        <v>3367</v>
      </c>
      <c r="H1279" s="28">
        <v>45327</v>
      </c>
      <c r="I1279" s="28">
        <v>45357</v>
      </c>
      <c r="J1279" s="2">
        <v>2618.75</v>
      </c>
      <c r="K1279" s="28">
        <v>45350</v>
      </c>
      <c r="L1279" s="38">
        <v>23</v>
      </c>
      <c r="M1279" s="38">
        <v>-7</v>
      </c>
      <c r="N1279" s="27">
        <f t="shared" si="38"/>
        <v>60231.25</v>
      </c>
      <c r="O1279" s="27">
        <f t="shared" si="39"/>
        <v>-18331.25</v>
      </c>
    </row>
    <row r="1280" spans="1:15" ht="14.45" hidden="1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5120</v>
      </c>
      <c r="F1280" s="3" t="s">
        <v>5121</v>
      </c>
      <c r="G1280" s="3" t="s">
        <v>5122</v>
      </c>
      <c r="H1280" s="28">
        <v>44022</v>
      </c>
      <c r="I1280" s="28">
        <v>44052</v>
      </c>
      <c r="J1280" s="2">
        <v>2014.46</v>
      </c>
      <c r="K1280" s="28">
        <v>45510</v>
      </c>
      <c r="L1280" s="38">
        <v>0</v>
      </c>
      <c r="M1280" s="38">
        <v>-30</v>
      </c>
      <c r="N1280" s="27">
        <f t="shared" si="38"/>
        <v>0</v>
      </c>
      <c r="O1280" s="27">
        <f t="shared" si="39"/>
        <v>-60433.8</v>
      </c>
    </row>
    <row r="1281" spans="1:15" ht="14.45" hidden="1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5124</v>
      </c>
      <c r="F1281" s="3" t="s">
        <v>5125</v>
      </c>
      <c r="G1281" s="3" t="s">
        <v>3763</v>
      </c>
      <c r="H1281" s="28">
        <v>45278</v>
      </c>
      <c r="I1281" s="28">
        <v>45308</v>
      </c>
      <c r="J1281" s="2">
        <v>2648.59</v>
      </c>
      <c r="K1281" s="28">
        <v>45299</v>
      </c>
      <c r="L1281" s="38">
        <v>21</v>
      </c>
      <c r="M1281" s="38">
        <v>-9</v>
      </c>
      <c r="N1281" s="27">
        <f t="shared" si="38"/>
        <v>55620.39</v>
      </c>
      <c r="O1281" s="27">
        <f t="shared" si="39"/>
        <v>-23837.31</v>
      </c>
    </row>
    <row r="1282" spans="1:15" ht="14.45" hidden="1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5127</v>
      </c>
      <c r="F1282" s="3" t="s">
        <v>5128</v>
      </c>
      <c r="G1282" s="3" t="s">
        <v>5129</v>
      </c>
      <c r="H1282" s="28">
        <v>45512</v>
      </c>
      <c r="I1282" s="28">
        <v>45542</v>
      </c>
      <c r="J1282" s="2">
        <v>4308.43</v>
      </c>
      <c r="K1282" s="28">
        <v>45540</v>
      </c>
      <c r="L1282" s="38">
        <v>28</v>
      </c>
      <c r="M1282" s="38">
        <v>-2</v>
      </c>
      <c r="N1282" s="27">
        <f t="shared" si="38"/>
        <v>120636.04000000001</v>
      </c>
      <c r="O1282" s="27">
        <f t="shared" si="39"/>
        <v>-8616.86</v>
      </c>
    </row>
    <row r="1283" spans="1:15" ht="14.45" hidden="1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5131</v>
      </c>
      <c r="F1283" s="3" t="s">
        <v>2895</v>
      </c>
      <c r="G1283" s="3" t="s">
        <v>5132</v>
      </c>
      <c r="H1283" s="28">
        <v>45309</v>
      </c>
      <c r="I1283" s="28">
        <v>45339</v>
      </c>
      <c r="J1283" s="2">
        <v>2628.51</v>
      </c>
      <c r="K1283" s="28">
        <v>45334</v>
      </c>
      <c r="L1283" s="38">
        <v>25</v>
      </c>
      <c r="M1283" s="38">
        <v>-5</v>
      </c>
      <c r="N1283" s="27">
        <f t="shared" si="38"/>
        <v>65712.75</v>
      </c>
      <c r="O1283" s="27">
        <f t="shared" si="39"/>
        <v>-13142.550000000001</v>
      </c>
    </row>
    <row r="1284" spans="1:15" ht="14.45" hidden="1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5134</v>
      </c>
      <c r="F1284" s="3" t="s">
        <v>5135</v>
      </c>
      <c r="G1284" s="3" t="s">
        <v>5136</v>
      </c>
      <c r="H1284" s="28">
        <v>45408</v>
      </c>
      <c r="I1284" s="28">
        <v>45438</v>
      </c>
      <c r="J1284" s="43">
        <v>258.45</v>
      </c>
      <c r="K1284" s="28">
        <v>45425</v>
      </c>
      <c r="L1284" s="38">
        <v>17</v>
      </c>
      <c r="M1284" s="38">
        <v>-13</v>
      </c>
      <c r="N1284" s="27">
        <f t="shared" si="38"/>
        <v>4393.6499999999996</v>
      </c>
      <c r="O1284" s="27">
        <f t="shared" si="39"/>
        <v>-3359.85</v>
      </c>
    </row>
    <row r="1285" spans="1:15" ht="14.45" hidden="1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5138</v>
      </c>
      <c r="F1285" s="3" t="s">
        <v>5139</v>
      </c>
      <c r="G1285" s="3" t="s">
        <v>5140</v>
      </c>
      <c r="H1285" s="28">
        <v>45398</v>
      </c>
      <c r="I1285" s="28">
        <v>45428</v>
      </c>
      <c r="J1285" s="2">
        <v>4201.33</v>
      </c>
      <c r="K1285" s="28">
        <v>45405</v>
      </c>
      <c r="L1285" s="38">
        <v>7</v>
      </c>
      <c r="M1285" s="38">
        <v>-23</v>
      </c>
      <c r="N1285" s="27">
        <f t="shared" si="38"/>
        <v>29409.309999999998</v>
      </c>
      <c r="O1285" s="27">
        <f t="shared" si="39"/>
        <v>-96630.59</v>
      </c>
    </row>
    <row r="1286" spans="1:15" ht="14.45" hidden="1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5142</v>
      </c>
      <c r="F1286" s="3" t="s">
        <v>5143</v>
      </c>
      <c r="G1286" s="3" t="s">
        <v>3353</v>
      </c>
      <c r="H1286" s="28">
        <v>45505</v>
      </c>
      <c r="I1286" s="28">
        <v>45535</v>
      </c>
      <c r="J1286" s="2">
        <v>2760.36</v>
      </c>
      <c r="K1286" s="28">
        <v>45513</v>
      </c>
      <c r="L1286" s="38">
        <v>8</v>
      </c>
      <c r="M1286" s="38">
        <v>-22</v>
      </c>
      <c r="N1286" s="27">
        <f t="shared" si="38"/>
        <v>22082.880000000001</v>
      </c>
      <c r="O1286" s="27">
        <f t="shared" si="39"/>
        <v>-60727.920000000006</v>
      </c>
    </row>
    <row r="1287" spans="1:15" ht="14.45" hidden="1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5146</v>
      </c>
      <c r="F1287" s="3" t="s">
        <v>5147</v>
      </c>
      <c r="G1287" s="3" t="s">
        <v>5148</v>
      </c>
      <c r="H1287" s="28">
        <v>45337</v>
      </c>
      <c r="I1287" s="28">
        <v>45367</v>
      </c>
      <c r="J1287" s="2">
        <v>1177</v>
      </c>
      <c r="K1287" s="28">
        <v>45358</v>
      </c>
      <c r="L1287" s="38">
        <v>21</v>
      </c>
      <c r="M1287" s="38">
        <v>-9</v>
      </c>
      <c r="N1287" s="27">
        <f t="shared" ref="N1287:N1350" si="40">J1287*L1287</f>
        <v>24717</v>
      </c>
      <c r="O1287" s="27">
        <f t="shared" ref="O1287:O1350" si="41">J1287*M1287</f>
        <v>-10593</v>
      </c>
    </row>
    <row r="1288" spans="1:15" ht="14.45" hidden="1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5150</v>
      </c>
      <c r="F1288" s="3" t="s">
        <v>5151</v>
      </c>
      <c r="G1288" s="3" t="s">
        <v>5152</v>
      </c>
      <c r="H1288" s="28">
        <v>45552</v>
      </c>
      <c r="I1288" s="28">
        <v>45582</v>
      </c>
      <c r="J1288" s="43">
        <v>159.6</v>
      </c>
      <c r="K1288" s="28">
        <v>45559</v>
      </c>
      <c r="L1288" s="38">
        <v>7</v>
      </c>
      <c r="M1288" s="38">
        <v>-23</v>
      </c>
      <c r="N1288" s="27">
        <f t="shared" si="40"/>
        <v>1117.2</v>
      </c>
      <c r="O1288" s="27">
        <f t="shared" si="41"/>
        <v>-3670.7999999999997</v>
      </c>
    </row>
    <row r="1289" spans="1:15" ht="14.45" hidden="1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5154</v>
      </c>
      <c r="F1289" s="3" t="s">
        <v>5155</v>
      </c>
      <c r="G1289" s="3" t="s">
        <v>5156</v>
      </c>
      <c r="H1289" s="28">
        <v>45476</v>
      </c>
      <c r="I1289" s="28">
        <v>45506</v>
      </c>
      <c r="J1289" s="2">
        <v>1802.92</v>
      </c>
      <c r="K1289" s="28">
        <v>45484</v>
      </c>
      <c r="L1289" s="38">
        <v>8</v>
      </c>
      <c r="M1289" s="38">
        <v>-22</v>
      </c>
      <c r="N1289" s="27">
        <f t="shared" si="40"/>
        <v>14423.36</v>
      </c>
      <c r="O1289" s="27">
        <f t="shared" si="41"/>
        <v>-39664.240000000005</v>
      </c>
    </row>
    <row r="1290" spans="1:15" ht="14.45" hidden="1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5158</v>
      </c>
      <c r="F1290" s="3" t="s">
        <v>4971</v>
      </c>
      <c r="G1290" s="3" t="s">
        <v>5159</v>
      </c>
      <c r="H1290" s="28">
        <v>45512</v>
      </c>
      <c r="I1290" s="28">
        <v>45542</v>
      </c>
      <c r="J1290" s="2">
        <v>137342.85999999999</v>
      </c>
      <c r="K1290" s="28">
        <v>45526</v>
      </c>
      <c r="L1290" s="38">
        <v>14</v>
      </c>
      <c r="M1290" s="38">
        <v>-16</v>
      </c>
      <c r="N1290" s="27">
        <f t="shared" si="40"/>
        <v>1922800.0399999998</v>
      </c>
      <c r="O1290" s="27">
        <f t="shared" si="41"/>
        <v>-2197485.7599999998</v>
      </c>
    </row>
    <row r="1291" spans="1:15" ht="14.45" hidden="1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5161</v>
      </c>
      <c r="F1291" s="3" t="s">
        <v>5162</v>
      </c>
      <c r="G1291" s="3" t="s">
        <v>5163</v>
      </c>
      <c r="H1291" s="28">
        <v>45512</v>
      </c>
      <c r="I1291" s="28">
        <v>45542</v>
      </c>
      <c r="J1291" s="2">
        <v>2048.27</v>
      </c>
      <c r="K1291" s="28">
        <v>45526</v>
      </c>
      <c r="L1291" s="38">
        <v>14</v>
      </c>
      <c r="M1291" s="38">
        <v>-16</v>
      </c>
      <c r="N1291" s="27">
        <f t="shared" si="40"/>
        <v>28675.78</v>
      </c>
      <c r="O1291" s="27">
        <f t="shared" si="41"/>
        <v>-32772.32</v>
      </c>
    </row>
    <row r="1292" spans="1:15" ht="14.45" hidden="1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5165</v>
      </c>
      <c r="F1292" s="3" t="s">
        <v>5166</v>
      </c>
      <c r="G1292" s="3" t="s">
        <v>3839</v>
      </c>
      <c r="H1292" s="28">
        <v>45304</v>
      </c>
      <c r="I1292" s="28">
        <v>45334</v>
      </c>
      <c r="J1292" s="2">
        <v>1310.3699999999999</v>
      </c>
      <c r="K1292" s="28">
        <v>45357</v>
      </c>
      <c r="L1292" s="38">
        <v>0</v>
      </c>
      <c r="M1292" s="38">
        <v>-30</v>
      </c>
      <c r="N1292" s="27">
        <f t="shared" si="40"/>
        <v>0</v>
      </c>
      <c r="O1292" s="27">
        <f t="shared" si="41"/>
        <v>-39311.1</v>
      </c>
    </row>
    <row r="1293" spans="1:15" ht="14.45" hidden="1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5168</v>
      </c>
      <c r="F1293" s="3" t="s">
        <v>5169</v>
      </c>
      <c r="G1293" s="3" t="s">
        <v>5170</v>
      </c>
      <c r="H1293" s="28">
        <v>45477</v>
      </c>
      <c r="I1293" s="28">
        <v>45507</v>
      </c>
      <c r="J1293" s="2">
        <v>40131.870000000003</v>
      </c>
      <c r="K1293" s="28">
        <v>45504</v>
      </c>
      <c r="L1293" s="38">
        <v>5</v>
      </c>
      <c r="M1293" s="38">
        <v>-25</v>
      </c>
      <c r="N1293" s="27">
        <f t="shared" si="40"/>
        <v>200659.35</v>
      </c>
      <c r="O1293" s="27">
        <f t="shared" si="41"/>
        <v>-1003296.7500000001</v>
      </c>
    </row>
    <row r="1294" spans="1:15" ht="14.45" hidden="1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5172</v>
      </c>
      <c r="F1294" s="3" t="s">
        <v>5173</v>
      </c>
      <c r="G1294" s="3" t="s">
        <v>5174</v>
      </c>
      <c r="H1294" s="28">
        <v>45450</v>
      </c>
      <c r="I1294" s="28">
        <v>45480</v>
      </c>
      <c r="J1294" s="43">
        <v>127.87</v>
      </c>
      <c r="K1294" s="28">
        <v>45460</v>
      </c>
      <c r="L1294" s="38">
        <v>10</v>
      </c>
      <c r="M1294" s="38">
        <v>-20</v>
      </c>
      <c r="N1294" s="27">
        <f t="shared" si="40"/>
        <v>1278.7</v>
      </c>
      <c r="O1294" s="27">
        <f t="shared" si="41"/>
        <v>-2557.4</v>
      </c>
    </row>
    <row r="1295" spans="1:15" ht="14.45" hidden="1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5176</v>
      </c>
      <c r="F1295" s="3" t="s">
        <v>5177</v>
      </c>
      <c r="G1295" s="3" t="s">
        <v>4808</v>
      </c>
      <c r="H1295" s="28">
        <v>45450</v>
      </c>
      <c r="I1295" s="28">
        <v>45480</v>
      </c>
      <c r="J1295" s="43">
        <v>146.13</v>
      </c>
      <c r="K1295" s="28">
        <v>45460</v>
      </c>
      <c r="L1295" s="38">
        <v>10</v>
      </c>
      <c r="M1295" s="38">
        <v>-20</v>
      </c>
      <c r="N1295" s="27">
        <f t="shared" si="40"/>
        <v>1461.3</v>
      </c>
      <c r="O1295" s="27">
        <f t="shared" si="41"/>
        <v>-2922.6</v>
      </c>
    </row>
    <row r="1296" spans="1:15" ht="14.45" hidden="1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5181</v>
      </c>
      <c r="F1296" s="3" t="s">
        <v>5182</v>
      </c>
      <c r="G1296" s="3" t="s">
        <v>5183</v>
      </c>
      <c r="H1296" s="28">
        <v>45461</v>
      </c>
      <c r="I1296" s="28">
        <v>45491</v>
      </c>
      <c r="J1296" s="2">
        <v>5626.03</v>
      </c>
      <c r="K1296" s="28">
        <v>45475</v>
      </c>
      <c r="L1296" s="38">
        <v>14</v>
      </c>
      <c r="M1296" s="38">
        <v>-16</v>
      </c>
      <c r="N1296" s="27">
        <f t="shared" si="40"/>
        <v>78764.42</v>
      </c>
      <c r="O1296" s="27">
        <f t="shared" si="41"/>
        <v>-90016.48</v>
      </c>
    </row>
    <row r="1297" spans="1:15" ht="14.45" hidden="1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5185</v>
      </c>
      <c r="F1297" s="3" t="s">
        <v>5186</v>
      </c>
      <c r="G1297" s="3" t="s">
        <v>5187</v>
      </c>
      <c r="H1297" s="28">
        <v>45352</v>
      </c>
      <c r="I1297" s="28">
        <v>45382</v>
      </c>
      <c r="J1297" s="2">
        <v>2674.08</v>
      </c>
      <c r="K1297" s="28">
        <v>45356</v>
      </c>
      <c r="L1297" s="38">
        <v>4</v>
      </c>
      <c r="M1297" s="38">
        <v>-26</v>
      </c>
      <c r="N1297" s="27">
        <f t="shared" si="40"/>
        <v>10696.32</v>
      </c>
      <c r="O1297" s="27">
        <f t="shared" si="41"/>
        <v>-69526.080000000002</v>
      </c>
    </row>
    <row r="1298" spans="1:15" ht="14.45" hidden="1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5189</v>
      </c>
      <c r="F1298" s="3" t="s">
        <v>5190</v>
      </c>
      <c r="G1298" s="3" t="s">
        <v>5191</v>
      </c>
      <c r="H1298" s="28">
        <v>45498</v>
      </c>
      <c r="I1298" s="28">
        <v>45528</v>
      </c>
      <c r="J1298" s="2">
        <v>6155.87</v>
      </c>
      <c r="K1298" s="28">
        <v>45504</v>
      </c>
      <c r="L1298" s="38">
        <v>6</v>
      </c>
      <c r="M1298" s="38">
        <v>-24</v>
      </c>
      <c r="N1298" s="27">
        <f t="shared" si="40"/>
        <v>36935.22</v>
      </c>
      <c r="O1298" s="27">
        <f t="shared" si="41"/>
        <v>-147740.88</v>
      </c>
    </row>
    <row r="1299" spans="1:15" ht="14.45" hidden="1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5193</v>
      </c>
      <c r="F1299" s="3" t="s">
        <v>5099</v>
      </c>
      <c r="G1299" s="3" t="s">
        <v>5194</v>
      </c>
      <c r="H1299" s="28">
        <v>45335</v>
      </c>
      <c r="I1299" s="28">
        <v>45365</v>
      </c>
      <c r="J1299" s="2">
        <v>10475</v>
      </c>
      <c r="K1299" s="28">
        <v>45352</v>
      </c>
      <c r="L1299" s="38">
        <v>17</v>
      </c>
      <c r="M1299" s="38">
        <v>-13</v>
      </c>
      <c r="N1299" s="27">
        <f t="shared" si="40"/>
        <v>178075</v>
      </c>
      <c r="O1299" s="27">
        <f t="shared" si="41"/>
        <v>-136175</v>
      </c>
    </row>
    <row r="1300" spans="1:15" ht="14.45" hidden="1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5198</v>
      </c>
      <c r="F1300" s="3" t="s">
        <v>5199</v>
      </c>
      <c r="G1300" s="3" t="s">
        <v>4182</v>
      </c>
      <c r="H1300" s="28">
        <v>45538</v>
      </c>
      <c r="I1300" s="28">
        <v>45568</v>
      </c>
      <c r="J1300" s="2">
        <v>2759.96</v>
      </c>
      <c r="K1300" s="28">
        <v>45560</v>
      </c>
      <c r="L1300" s="38">
        <v>22</v>
      </c>
      <c r="M1300" s="38">
        <v>-8</v>
      </c>
      <c r="N1300" s="27">
        <f t="shared" si="40"/>
        <v>60719.12</v>
      </c>
      <c r="O1300" s="27">
        <f t="shared" si="41"/>
        <v>-22079.68</v>
      </c>
    </row>
    <row r="1301" spans="1:15" ht="14.45" hidden="1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5201</v>
      </c>
      <c r="F1301" s="3" t="s">
        <v>5202</v>
      </c>
      <c r="G1301" s="3" t="s">
        <v>3839</v>
      </c>
      <c r="H1301" s="28">
        <v>45304</v>
      </c>
      <c r="I1301" s="28">
        <v>45334</v>
      </c>
      <c r="J1301" s="2">
        <v>1310.3699999999999</v>
      </c>
      <c r="K1301" s="28">
        <v>45358</v>
      </c>
      <c r="L1301" s="38">
        <v>0</v>
      </c>
      <c r="M1301" s="38">
        <v>-30</v>
      </c>
      <c r="N1301" s="27">
        <f t="shared" si="40"/>
        <v>0</v>
      </c>
      <c r="O1301" s="27">
        <f t="shared" si="41"/>
        <v>-39311.1</v>
      </c>
    </row>
    <row r="1302" spans="1:15" ht="14.45" hidden="1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5204</v>
      </c>
      <c r="F1302" s="3" t="s">
        <v>3139</v>
      </c>
      <c r="G1302" s="3" t="s">
        <v>4863</v>
      </c>
      <c r="H1302" s="28">
        <v>45391</v>
      </c>
      <c r="I1302" s="28">
        <v>45421</v>
      </c>
      <c r="J1302" s="2">
        <v>8011.95</v>
      </c>
      <c r="K1302" s="28">
        <v>45399</v>
      </c>
      <c r="L1302" s="38">
        <v>8</v>
      </c>
      <c r="M1302" s="38">
        <v>-22</v>
      </c>
      <c r="N1302" s="27">
        <f t="shared" si="40"/>
        <v>64095.6</v>
      </c>
      <c r="O1302" s="27">
        <f t="shared" si="41"/>
        <v>-176262.9</v>
      </c>
    </row>
    <row r="1303" spans="1:15" ht="14.45" hidden="1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5206</v>
      </c>
      <c r="F1303" s="3" t="s">
        <v>5207</v>
      </c>
      <c r="G1303" s="3" t="s">
        <v>3723</v>
      </c>
      <c r="H1303" s="28">
        <v>45386</v>
      </c>
      <c r="I1303" s="28">
        <v>45416</v>
      </c>
      <c r="J1303" s="2">
        <v>2823.22</v>
      </c>
      <c r="K1303" s="28">
        <v>45398</v>
      </c>
      <c r="L1303" s="38">
        <v>12</v>
      </c>
      <c r="M1303" s="38">
        <v>-18</v>
      </c>
      <c r="N1303" s="27">
        <f t="shared" si="40"/>
        <v>33878.639999999999</v>
      </c>
      <c r="O1303" s="27">
        <f t="shared" si="41"/>
        <v>-50817.96</v>
      </c>
    </row>
    <row r="1304" spans="1:15" ht="14.45" hidden="1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5209</v>
      </c>
      <c r="F1304" s="3" t="s">
        <v>5210</v>
      </c>
      <c r="G1304" s="3" t="s">
        <v>3953</v>
      </c>
      <c r="H1304" s="28">
        <v>45304</v>
      </c>
      <c r="I1304" s="28">
        <v>45334</v>
      </c>
      <c r="J1304" s="2">
        <v>1268.0999999999999</v>
      </c>
      <c r="K1304" s="28">
        <v>45357</v>
      </c>
      <c r="L1304" s="38">
        <v>0</v>
      </c>
      <c r="M1304" s="38">
        <v>-30</v>
      </c>
      <c r="N1304" s="27">
        <f t="shared" si="40"/>
        <v>0</v>
      </c>
      <c r="O1304" s="27">
        <f t="shared" si="41"/>
        <v>-38043</v>
      </c>
    </row>
    <row r="1305" spans="1:15" ht="14.45" hidden="1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5213</v>
      </c>
      <c r="F1305" s="3" t="s">
        <v>53</v>
      </c>
      <c r="G1305" s="3" t="s">
        <v>5214</v>
      </c>
      <c r="H1305" s="28">
        <v>45341</v>
      </c>
      <c r="I1305" s="28">
        <v>45371</v>
      </c>
      <c r="J1305" s="2">
        <v>1415.18</v>
      </c>
      <c r="K1305" s="28">
        <v>45363</v>
      </c>
      <c r="L1305" s="38">
        <v>22</v>
      </c>
      <c r="M1305" s="38">
        <v>-8</v>
      </c>
      <c r="N1305" s="27">
        <f t="shared" si="40"/>
        <v>31133.960000000003</v>
      </c>
      <c r="O1305" s="27">
        <f t="shared" si="41"/>
        <v>-11321.44</v>
      </c>
    </row>
    <row r="1306" spans="1:15" ht="14.45" hidden="1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5218</v>
      </c>
      <c r="F1306" s="3" t="s">
        <v>5219</v>
      </c>
      <c r="G1306" s="3" t="s">
        <v>5220</v>
      </c>
      <c r="H1306" s="28">
        <v>45288</v>
      </c>
      <c r="I1306" s="28">
        <v>45318</v>
      </c>
      <c r="J1306" s="2">
        <v>7794.93</v>
      </c>
      <c r="K1306" s="28">
        <v>45348</v>
      </c>
      <c r="L1306" s="38">
        <v>60</v>
      </c>
      <c r="M1306" s="38">
        <v>30</v>
      </c>
      <c r="N1306" s="27">
        <f t="shared" si="40"/>
        <v>467695.80000000005</v>
      </c>
      <c r="O1306" s="27">
        <f t="shared" si="41"/>
        <v>233847.90000000002</v>
      </c>
    </row>
    <row r="1307" spans="1:15" ht="14.45" hidden="1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5224</v>
      </c>
      <c r="F1307" s="3" t="s">
        <v>5225</v>
      </c>
      <c r="G1307" s="3" t="s">
        <v>5226</v>
      </c>
      <c r="H1307" s="28">
        <v>45302</v>
      </c>
      <c r="I1307" s="28">
        <v>45332</v>
      </c>
      <c r="J1307" s="2">
        <v>4140.8999999999996</v>
      </c>
      <c r="K1307" s="28">
        <v>45373</v>
      </c>
      <c r="L1307" s="38">
        <v>71</v>
      </c>
      <c r="M1307" s="38">
        <v>41</v>
      </c>
      <c r="N1307" s="27">
        <f t="shared" si="40"/>
        <v>294003.89999999997</v>
      </c>
      <c r="O1307" s="27">
        <f t="shared" si="41"/>
        <v>169776.9</v>
      </c>
    </row>
    <row r="1308" spans="1:15" ht="14.45" hidden="1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5228</v>
      </c>
      <c r="F1308" s="3" t="s">
        <v>5229</v>
      </c>
      <c r="G1308" s="3" t="s">
        <v>5230</v>
      </c>
      <c r="H1308" s="28">
        <v>45483</v>
      </c>
      <c r="I1308" s="28">
        <v>45513</v>
      </c>
      <c r="J1308" s="2">
        <v>5980.89</v>
      </c>
      <c r="K1308" s="28">
        <v>45565</v>
      </c>
      <c r="L1308" s="38">
        <v>82</v>
      </c>
      <c r="M1308" s="38">
        <v>52</v>
      </c>
      <c r="N1308" s="27">
        <f t="shared" si="40"/>
        <v>490432.98000000004</v>
      </c>
      <c r="O1308" s="27">
        <f t="shared" si="41"/>
        <v>311006.28000000003</v>
      </c>
    </row>
    <row r="1309" spans="1:15" ht="14.45" hidden="1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5234</v>
      </c>
      <c r="F1309" s="3" t="s">
        <v>5235</v>
      </c>
      <c r="G1309" s="3" t="s">
        <v>5236</v>
      </c>
      <c r="H1309" s="28">
        <v>45435</v>
      </c>
      <c r="I1309" s="28">
        <v>45465</v>
      </c>
      <c r="J1309" s="2">
        <v>12295.05</v>
      </c>
      <c r="K1309" s="28">
        <v>45504</v>
      </c>
      <c r="L1309" s="38">
        <v>69</v>
      </c>
      <c r="M1309" s="38">
        <v>39</v>
      </c>
      <c r="N1309" s="27">
        <f t="shared" si="40"/>
        <v>848358.45</v>
      </c>
      <c r="O1309" s="27">
        <f t="shared" si="41"/>
        <v>479506.94999999995</v>
      </c>
    </row>
    <row r="1310" spans="1:15" ht="14.45" hidden="1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5238</v>
      </c>
      <c r="F1310" s="3" t="s">
        <v>5239</v>
      </c>
      <c r="G1310" s="3" t="s">
        <v>5240</v>
      </c>
      <c r="H1310" s="28">
        <v>45439</v>
      </c>
      <c r="I1310" s="28">
        <v>45469</v>
      </c>
      <c r="J1310" s="2">
        <v>147262.17000000001</v>
      </c>
      <c r="K1310" s="28">
        <v>45469</v>
      </c>
      <c r="L1310" s="38">
        <v>30</v>
      </c>
      <c r="M1310" s="38">
        <v>0</v>
      </c>
      <c r="N1310" s="27">
        <f t="shared" si="40"/>
        <v>4417865.1000000006</v>
      </c>
      <c r="O1310" s="27">
        <f t="shared" si="41"/>
        <v>0</v>
      </c>
    </row>
    <row r="1311" spans="1:15" ht="14.45" hidden="1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5244</v>
      </c>
      <c r="F1311" s="3" t="s">
        <v>5245</v>
      </c>
      <c r="G1311" s="3" t="s">
        <v>5246</v>
      </c>
      <c r="H1311" s="28">
        <v>45404</v>
      </c>
      <c r="I1311" s="28">
        <v>45434</v>
      </c>
      <c r="J1311" s="2">
        <v>48717.05</v>
      </c>
      <c r="K1311" s="28">
        <v>45433</v>
      </c>
      <c r="L1311" s="38">
        <v>29</v>
      </c>
      <c r="M1311" s="38">
        <v>-1</v>
      </c>
      <c r="N1311" s="27">
        <f t="shared" si="40"/>
        <v>1412794.4500000002</v>
      </c>
      <c r="O1311" s="27">
        <f t="shared" si="41"/>
        <v>-48717.05</v>
      </c>
    </row>
    <row r="1312" spans="1:15" ht="14.45" hidden="1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5250</v>
      </c>
      <c r="F1312" s="3" t="s">
        <v>5251</v>
      </c>
      <c r="G1312" s="3" t="s">
        <v>5252</v>
      </c>
      <c r="H1312" s="28">
        <v>45439</v>
      </c>
      <c r="I1312" s="28">
        <v>45469</v>
      </c>
      <c r="J1312" s="2">
        <v>17868.86</v>
      </c>
      <c r="K1312" s="28">
        <v>45484</v>
      </c>
      <c r="L1312" s="38">
        <v>45</v>
      </c>
      <c r="M1312" s="38">
        <v>15</v>
      </c>
      <c r="N1312" s="27">
        <f t="shared" si="40"/>
        <v>804098.70000000007</v>
      </c>
      <c r="O1312" s="27">
        <f t="shared" si="41"/>
        <v>268032.90000000002</v>
      </c>
    </row>
    <row r="1313" spans="1:15" ht="14.45" hidden="1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5256</v>
      </c>
      <c r="F1313" s="3" t="s">
        <v>5257</v>
      </c>
      <c r="G1313" s="3" t="s">
        <v>5258</v>
      </c>
      <c r="H1313" s="28">
        <v>45419</v>
      </c>
      <c r="I1313" s="28">
        <v>45449</v>
      </c>
      <c r="J1313" s="2">
        <v>15938.49</v>
      </c>
      <c r="K1313" s="28">
        <v>45446</v>
      </c>
      <c r="L1313" s="38">
        <v>27</v>
      </c>
      <c r="M1313" s="38">
        <v>-3</v>
      </c>
      <c r="N1313" s="27">
        <f t="shared" si="40"/>
        <v>430339.23</v>
      </c>
      <c r="O1313" s="27">
        <f t="shared" si="41"/>
        <v>-47815.47</v>
      </c>
    </row>
    <row r="1314" spans="1:15" ht="14.45" hidden="1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5262</v>
      </c>
      <c r="F1314" s="3" t="s">
        <v>5263</v>
      </c>
      <c r="G1314" s="3" t="s">
        <v>5264</v>
      </c>
      <c r="H1314" s="28">
        <v>45478</v>
      </c>
      <c r="I1314" s="28">
        <v>45508</v>
      </c>
      <c r="J1314" s="43">
        <v>1.75</v>
      </c>
      <c r="K1314" s="28">
        <v>45516</v>
      </c>
      <c r="L1314" s="38">
        <v>3</v>
      </c>
      <c r="M1314" s="38">
        <v>-27</v>
      </c>
      <c r="N1314" s="27">
        <f t="shared" si="40"/>
        <v>5.25</v>
      </c>
      <c r="O1314" s="27">
        <f t="shared" si="41"/>
        <v>-47.25</v>
      </c>
    </row>
    <row r="1315" spans="1:15" ht="14.45" hidden="1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5262</v>
      </c>
      <c r="F1315" s="3" t="s">
        <v>5263</v>
      </c>
      <c r="G1315" s="3" t="s">
        <v>5264</v>
      </c>
      <c r="H1315" s="28">
        <v>45478</v>
      </c>
      <c r="I1315" s="28">
        <v>45508</v>
      </c>
      <c r="J1315" s="2">
        <v>3476.07</v>
      </c>
      <c r="K1315" s="28">
        <v>45516</v>
      </c>
      <c r="L1315" s="38">
        <v>38</v>
      </c>
      <c r="M1315" s="38">
        <v>8</v>
      </c>
      <c r="N1315" s="27">
        <f t="shared" si="40"/>
        <v>132090.66</v>
      </c>
      <c r="O1315" s="27">
        <f t="shared" si="41"/>
        <v>27808.560000000001</v>
      </c>
    </row>
    <row r="1316" spans="1:15" ht="14.45" hidden="1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5268</v>
      </c>
      <c r="F1316" s="3" t="s">
        <v>5269</v>
      </c>
      <c r="G1316" s="3" t="s">
        <v>5270</v>
      </c>
      <c r="H1316" s="28">
        <v>45512</v>
      </c>
      <c r="I1316" s="28">
        <v>45542</v>
      </c>
      <c r="J1316" s="2">
        <v>6660.44</v>
      </c>
      <c r="K1316" s="28">
        <v>45555</v>
      </c>
      <c r="L1316" s="38">
        <v>43</v>
      </c>
      <c r="M1316" s="38">
        <v>13</v>
      </c>
      <c r="N1316" s="27">
        <f t="shared" si="40"/>
        <v>286398.92</v>
      </c>
      <c r="O1316" s="27">
        <f t="shared" si="41"/>
        <v>86585.72</v>
      </c>
    </row>
    <row r="1317" spans="1:15" ht="14.45" hidden="1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5272</v>
      </c>
      <c r="F1317" s="3" t="s">
        <v>5273</v>
      </c>
      <c r="G1317" s="3" t="s">
        <v>5274</v>
      </c>
      <c r="H1317" s="28">
        <v>45439</v>
      </c>
      <c r="I1317" s="28">
        <v>45469</v>
      </c>
      <c r="J1317" s="2">
        <v>45114.9</v>
      </c>
      <c r="K1317" s="28">
        <v>45469</v>
      </c>
      <c r="L1317" s="38">
        <v>30</v>
      </c>
      <c r="M1317" s="38">
        <v>0</v>
      </c>
      <c r="N1317" s="27">
        <f t="shared" si="40"/>
        <v>1353447</v>
      </c>
      <c r="O1317" s="27">
        <f t="shared" si="41"/>
        <v>0</v>
      </c>
    </row>
    <row r="1318" spans="1:15" ht="14.45" hidden="1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5276</v>
      </c>
      <c r="F1318" s="3" t="s">
        <v>5277</v>
      </c>
      <c r="G1318" s="3" t="s">
        <v>5278</v>
      </c>
      <c r="H1318" s="28">
        <v>45377</v>
      </c>
      <c r="I1318" s="28">
        <v>45409</v>
      </c>
      <c r="J1318" s="2">
        <v>8078.2</v>
      </c>
      <c r="K1318" s="28">
        <v>45429</v>
      </c>
      <c r="L1318" s="38">
        <v>52</v>
      </c>
      <c r="M1318" s="38">
        <v>20</v>
      </c>
      <c r="N1318" s="27">
        <f t="shared" si="40"/>
        <v>420066.39999999997</v>
      </c>
      <c r="O1318" s="27">
        <f t="shared" si="41"/>
        <v>161564</v>
      </c>
    </row>
    <row r="1319" spans="1:15" ht="14.45" hidden="1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5280</v>
      </c>
      <c r="F1319" s="3" t="s">
        <v>5281</v>
      </c>
      <c r="G1319" s="3" t="s">
        <v>5282</v>
      </c>
      <c r="H1319" s="28">
        <v>45439</v>
      </c>
      <c r="I1319" s="28">
        <v>45469</v>
      </c>
      <c r="J1319" s="2">
        <v>3153.33</v>
      </c>
      <c r="K1319" s="28">
        <v>45484</v>
      </c>
      <c r="L1319" s="38">
        <v>45</v>
      </c>
      <c r="M1319" s="38">
        <v>15</v>
      </c>
      <c r="N1319" s="27">
        <f t="shared" si="40"/>
        <v>141899.85</v>
      </c>
      <c r="O1319" s="27">
        <f t="shared" si="41"/>
        <v>47299.95</v>
      </c>
    </row>
    <row r="1320" spans="1:15" ht="14.45" hidden="1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5286</v>
      </c>
      <c r="F1320" s="3" t="s">
        <v>5287</v>
      </c>
      <c r="G1320" s="3" t="s">
        <v>5288</v>
      </c>
      <c r="H1320" s="28">
        <v>45361</v>
      </c>
      <c r="I1320" s="28">
        <v>45391</v>
      </c>
      <c r="J1320" s="2">
        <v>2090.48</v>
      </c>
      <c r="K1320" s="28">
        <v>45432</v>
      </c>
      <c r="L1320" s="38">
        <v>71</v>
      </c>
      <c r="M1320" s="38">
        <v>41</v>
      </c>
      <c r="N1320" s="27">
        <f t="shared" si="40"/>
        <v>148424.07999999999</v>
      </c>
      <c r="O1320" s="27">
        <f t="shared" si="41"/>
        <v>85709.680000000008</v>
      </c>
    </row>
    <row r="1321" spans="1:15" ht="14.45" hidden="1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5292</v>
      </c>
      <c r="F1321" s="3" t="s">
        <v>254</v>
      </c>
      <c r="G1321" s="3" t="s">
        <v>5293</v>
      </c>
      <c r="H1321" s="28">
        <v>45505</v>
      </c>
      <c r="I1321" s="28">
        <v>45535</v>
      </c>
      <c r="J1321" s="2">
        <v>19711.080000000002</v>
      </c>
      <c r="K1321" s="28">
        <v>45530</v>
      </c>
      <c r="L1321" s="38">
        <v>25</v>
      </c>
      <c r="M1321" s="38">
        <v>-5</v>
      </c>
      <c r="N1321" s="27">
        <f t="shared" si="40"/>
        <v>492777.00000000006</v>
      </c>
      <c r="O1321" s="27">
        <f t="shared" si="41"/>
        <v>-98555.400000000009</v>
      </c>
    </row>
    <row r="1322" spans="1:15" ht="14.45" hidden="1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5297</v>
      </c>
      <c r="F1322" s="3" t="s">
        <v>5298</v>
      </c>
      <c r="G1322" s="3" t="s">
        <v>5299</v>
      </c>
      <c r="H1322" s="28">
        <v>45488</v>
      </c>
      <c r="I1322" s="28">
        <v>45518</v>
      </c>
      <c r="J1322" s="43">
        <v>220</v>
      </c>
      <c r="K1322" s="28">
        <v>45534</v>
      </c>
      <c r="L1322" s="38">
        <v>46</v>
      </c>
      <c r="M1322" s="38">
        <v>16</v>
      </c>
      <c r="N1322" s="27">
        <f t="shared" si="40"/>
        <v>10120</v>
      </c>
      <c r="O1322" s="27">
        <f t="shared" si="41"/>
        <v>3520</v>
      </c>
    </row>
    <row r="1323" spans="1:15" ht="14.45" hidden="1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5304</v>
      </c>
      <c r="F1323" s="3" t="s">
        <v>5305</v>
      </c>
      <c r="G1323" s="3" t="s">
        <v>5306</v>
      </c>
      <c r="H1323" s="28">
        <v>45411</v>
      </c>
      <c r="I1323" s="28">
        <v>45441</v>
      </c>
      <c r="J1323" s="43">
        <v>688.82</v>
      </c>
      <c r="K1323" s="28">
        <v>45565</v>
      </c>
      <c r="L1323" s="38">
        <v>154</v>
      </c>
      <c r="M1323" s="38">
        <v>124</v>
      </c>
      <c r="N1323" s="27">
        <f t="shared" si="40"/>
        <v>106078.28000000001</v>
      </c>
      <c r="O1323" s="27">
        <f t="shared" si="41"/>
        <v>85413.680000000008</v>
      </c>
    </row>
    <row r="1324" spans="1:15" ht="14.45" hidden="1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5308</v>
      </c>
      <c r="F1324" s="3" t="s">
        <v>5309</v>
      </c>
      <c r="G1324" s="3" t="s">
        <v>5310</v>
      </c>
      <c r="H1324" s="28">
        <v>45535</v>
      </c>
      <c r="I1324" s="28">
        <v>45565</v>
      </c>
      <c r="J1324" s="43">
        <v>166.17</v>
      </c>
      <c r="K1324" s="28">
        <v>45565</v>
      </c>
      <c r="L1324" s="38">
        <v>30</v>
      </c>
      <c r="M1324" s="38">
        <v>0</v>
      </c>
      <c r="N1324" s="27">
        <f t="shared" si="40"/>
        <v>4985.0999999999995</v>
      </c>
      <c r="O1324" s="27">
        <f t="shared" si="41"/>
        <v>0</v>
      </c>
    </row>
    <row r="1325" spans="1:15" ht="14.45" hidden="1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5312</v>
      </c>
      <c r="F1325" s="3" t="s">
        <v>5313</v>
      </c>
      <c r="G1325" s="3" t="s">
        <v>5314</v>
      </c>
      <c r="H1325" s="28">
        <v>45464</v>
      </c>
      <c r="I1325" s="28">
        <v>45494</v>
      </c>
      <c r="J1325" s="2">
        <v>44615.68</v>
      </c>
      <c r="K1325" s="28">
        <v>45488</v>
      </c>
      <c r="L1325" s="38">
        <v>24</v>
      </c>
      <c r="M1325" s="38">
        <v>-6</v>
      </c>
      <c r="N1325" s="27">
        <f t="shared" si="40"/>
        <v>1070776.3200000001</v>
      </c>
      <c r="O1325" s="27">
        <f t="shared" si="41"/>
        <v>-267694.08000000002</v>
      </c>
    </row>
    <row r="1326" spans="1:15" ht="14.45" hidden="1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5318</v>
      </c>
      <c r="F1326" s="3" t="s">
        <v>53</v>
      </c>
      <c r="G1326" s="3" t="s">
        <v>5319</v>
      </c>
      <c r="H1326" s="28">
        <v>45497</v>
      </c>
      <c r="I1326" s="28">
        <v>45527</v>
      </c>
      <c r="J1326" s="2">
        <v>5107.5</v>
      </c>
      <c r="K1326" s="28">
        <v>45538</v>
      </c>
      <c r="L1326" s="38">
        <v>41</v>
      </c>
      <c r="M1326" s="38">
        <v>11</v>
      </c>
      <c r="N1326" s="27">
        <f t="shared" si="40"/>
        <v>209407.5</v>
      </c>
      <c r="O1326" s="27">
        <f t="shared" si="41"/>
        <v>56182.5</v>
      </c>
    </row>
    <row r="1327" spans="1:15" ht="14.45" hidden="1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5321</v>
      </c>
      <c r="F1327" s="3" t="s">
        <v>5322</v>
      </c>
      <c r="G1327" s="3" t="s">
        <v>1358</v>
      </c>
      <c r="H1327" s="28">
        <v>45485</v>
      </c>
      <c r="I1327" s="28">
        <v>45515</v>
      </c>
      <c r="J1327" s="43">
        <v>110</v>
      </c>
      <c r="K1327" s="28">
        <v>45534</v>
      </c>
      <c r="L1327" s="38">
        <v>49</v>
      </c>
      <c r="M1327" s="38">
        <v>19</v>
      </c>
      <c r="N1327" s="27">
        <f t="shared" si="40"/>
        <v>5390</v>
      </c>
      <c r="O1327" s="27">
        <f t="shared" si="41"/>
        <v>2090</v>
      </c>
    </row>
    <row r="1328" spans="1:15" ht="14.45" hidden="1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5324</v>
      </c>
      <c r="F1328" s="3" t="s">
        <v>5325</v>
      </c>
      <c r="G1328" s="3" t="s">
        <v>232</v>
      </c>
      <c r="H1328" s="28">
        <v>45283</v>
      </c>
      <c r="I1328" s="28">
        <v>45322</v>
      </c>
      <c r="J1328" s="43">
        <v>490</v>
      </c>
      <c r="K1328" s="28">
        <v>45322</v>
      </c>
      <c r="L1328" s="38">
        <v>39</v>
      </c>
      <c r="M1328" s="38">
        <v>0</v>
      </c>
      <c r="N1328" s="27">
        <f t="shared" si="40"/>
        <v>19110</v>
      </c>
      <c r="O1328" s="27">
        <f t="shared" si="41"/>
        <v>0</v>
      </c>
    </row>
    <row r="1329" spans="1:15" ht="14.45" hidden="1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5327</v>
      </c>
      <c r="F1329" s="3" t="s">
        <v>5328</v>
      </c>
      <c r="G1329" s="3" t="s">
        <v>5329</v>
      </c>
      <c r="H1329" s="28">
        <v>45485</v>
      </c>
      <c r="I1329" s="28">
        <v>45515</v>
      </c>
      <c r="J1329" s="43">
        <v>440</v>
      </c>
      <c r="K1329" s="28">
        <v>45534</v>
      </c>
      <c r="L1329" s="38">
        <v>49</v>
      </c>
      <c r="M1329" s="38">
        <v>19</v>
      </c>
      <c r="N1329" s="27">
        <f t="shared" si="40"/>
        <v>21560</v>
      </c>
      <c r="O1329" s="27">
        <f t="shared" si="41"/>
        <v>8360</v>
      </c>
    </row>
    <row r="1330" spans="1:15" ht="14.45" hidden="1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5331</v>
      </c>
      <c r="F1330" s="3" t="s">
        <v>5332</v>
      </c>
      <c r="G1330" s="3" t="s">
        <v>5306</v>
      </c>
      <c r="H1330" s="28">
        <v>45503</v>
      </c>
      <c r="I1330" s="28">
        <v>45533</v>
      </c>
      <c r="J1330" s="43">
        <v>688.82</v>
      </c>
      <c r="K1330" s="28">
        <v>45565</v>
      </c>
      <c r="L1330" s="38">
        <v>62</v>
      </c>
      <c r="M1330" s="38">
        <v>32</v>
      </c>
      <c r="N1330" s="27">
        <f t="shared" si="40"/>
        <v>42706.840000000004</v>
      </c>
      <c r="O1330" s="27">
        <f t="shared" si="41"/>
        <v>22042.240000000002</v>
      </c>
    </row>
    <row r="1331" spans="1:15" ht="14.45" hidden="1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5336</v>
      </c>
      <c r="F1331" s="3" t="s">
        <v>5337</v>
      </c>
      <c r="G1331" s="3" t="s">
        <v>5338</v>
      </c>
      <c r="H1331" s="28">
        <v>45428</v>
      </c>
      <c r="I1331" s="28">
        <v>45458</v>
      </c>
      <c r="J1331" s="2">
        <v>63749.98</v>
      </c>
      <c r="K1331" s="28">
        <v>45457</v>
      </c>
      <c r="L1331" s="38">
        <v>29</v>
      </c>
      <c r="M1331" s="38">
        <v>-1</v>
      </c>
      <c r="N1331" s="27">
        <f t="shared" si="40"/>
        <v>1848749.4200000002</v>
      </c>
      <c r="O1331" s="27">
        <f t="shared" si="41"/>
        <v>-63749.98</v>
      </c>
    </row>
    <row r="1332" spans="1:15" ht="14.45" hidden="1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5342</v>
      </c>
      <c r="F1332" s="3" t="s">
        <v>5343</v>
      </c>
      <c r="G1332" s="3" t="s">
        <v>5344</v>
      </c>
      <c r="H1332" s="28">
        <v>45503</v>
      </c>
      <c r="I1332" s="28">
        <v>45533</v>
      </c>
      <c r="J1332" s="2">
        <v>5621.06</v>
      </c>
      <c r="K1332" s="28">
        <v>45561</v>
      </c>
      <c r="L1332" s="38">
        <v>58</v>
      </c>
      <c r="M1332" s="38">
        <v>28</v>
      </c>
      <c r="N1332" s="27">
        <f t="shared" si="40"/>
        <v>326021.48000000004</v>
      </c>
      <c r="O1332" s="27">
        <f t="shared" si="41"/>
        <v>157389.68000000002</v>
      </c>
    </row>
    <row r="1333" spans="1:15" ht="14.45" hidden="1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5346</v>
      </c>
      <c r="F1333" s="3" t="s">
        <v>5347</v>
      </c>
      <c r="G1333" s="3" t="s">
        <v>5348</v>
      </c>
      <c r="H1333" s="28">
        <v>45364</v>
      </c>
      <c r="I1333" s="28">
        <v>45395</v>
      </c>
      <c r="J1333" s="2">
        <v>150370.04999999999</v>
      </c>
      <c r="K1333" s="28">
        <v>45397</v>
      </c>
      <c r="L1333" s="38">
        <v>33</v>
      </c>
      <c r="M1333" s="38">
        <v>2</v>
      </c>
      <c r="N1333" s="27">
        <f t="shared" si="40"/>
        <v>4962211.6499999994</v>
      </c>
      <c r="O1333" s="27">
        <f t="shared" si="41"/>
        <v>300740.09999999998</v>
      </c>
    </row>
    <row r="1334" spans="1:15" ht="14.45" hidden="1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5350</v>
      </c>
      <c r="F1334" s="3" t="s">
        <v>5351</v>
      </c>
      <c r="G1334" s="3" t="s">
        <v>5352</v>
      </c>
      <c r="H1334" s="28">
        <v>45341</v>
      </c>
      <c r="I1334" s="28">
        <v>45371</v>
      </c>
      <c r="J1334" s="43">
        <v>348.8</v>
      </c>
      <c r="K1334" s="28">
        <v>45372</v>
      </c>
      <c r="L1334" s="38">
        <v>31</v>
      </c>
      <c r="M1334" s="38">
        <v>1</v>
      </c>
      <c r="N1334" s="27">
        <f t="shared" si="40"/>
        <v>10812.800000000001</v>
      </c>
      <c r="O1334" s="27">
        <f t="shared" si="41"/>
        <v>348.8</v>
      </c>
    </row>
    <row r="1335" spans="1:15" ht="14.45" hidden="1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5356</v>
      </c>
      <c r="F1335" s="3" t="s">
        <v>5357</v>
      </c>
      <c r="G1335" s="3" t="s">
        <v>5358</v>
      </c>
      <c r="H1335" s="28">
        <v>45358</v>
      </c>
      <c r="I1335" s="28">
        <v>45388</v>
      </c>
      <c r="J1335" s="43">
        <v>686.6</v>
      </c>
      <c r="K1335" s="28">
        <v>45565</v>
      </c>
      <c r="L1335" s="38">
        <v>207</v>
      </c>
      <c r="M1335" s="38">
        <v>177</v>
      </c>
      <c r="N1335" s="27">
        <f t="shared" si="40"/>
        <v>142126.20000000001</v>
      </c>
      <c r="O1335" s="27">
        <f t="shared" si="41"/>
        <v>121528.2</v>
      </c>
    </row>
    <row r="1336" spans="1:15" ht="14.45" hidden="1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5362</v>
      </c>
      <c r="F1336" s="3" t="s">
        <v>5363</v>
      </c>
      <c r="G1336" s="3" t="s">
        <v>5364</v>
      </c>
      <c r="H1336" s="28">
        <v>45434</v>
      </c>
      <c r="I1336" s="28">
        <v>45464</v>
      </c>
      <c r="J1336" s="2">
        <v>43022.5</v>
      </c>
      <c r="K1336" s="28">
        <v>45477</v>
      </c>
      <c r="L1336" s="38">
        <v>43</v>
      </c>
      <c r="M1336" s="38">
        <v>13</v>
      </c>
      <c r="N1336" s="27">
        <f t="shared" si="40"/>
        <v>1849967.5</v>
      </c>
      <c r="O1336" s="27">
        <f t="shared" si="41"/>
        <v>559292.5</v>
      </c>
    </row>
    <row r="1337" spans="1:15" ht="14.45" hidden="1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5366</v>
      </c>
      <c r="F1337" s="3" t="s">
        <v>5367</v>
      </c>
      <c r="G1337" s="3" t="s">
        <v>5368</v>
      </c>
      <c r="H1337" s="28">
        <v>45454</v>
      </c>
      <c r="I1337" s="28">
        <v>45484</v>
      </c>
      <c r="J1337" s="43">
        <v>433.35</v>
      </c>
      <c r="K1337" s="28">
        <v>45565</v>
      </c>
      <c r="L1337" s="38">
        <v>111</v>
      </c>
      <c r="M1337" s="38">
        <v>81</v>
      </c>
      <c r="N1337" s="27">
        <f t="shared" si="40"/>
        <v>48101.850000000006</v>
      </c>
      <c r="O1337" s="27">
        <f t="shared" si="41"/>
        <v>35101.35</v>
      </c>
    </row>
    <row r="1338" spans="1:15" ht="14.45" hidden="1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5372</v>
      </c>
      <c r="F1338" s="3" t="s">
        <v>5373</v>
      </c>
      <c r="G1338" s="3" t="s">
        <v>5374</v>
      </c>
      <c r="H1338" s="28">
        <v>45331</v>
      </c>
      <c r="I1338" s="28">
        <v>45361</v>
      </c>
      <c r="J1338" s="2">
        <v>3597.25</v>
      </c>
      <c r="K1338" s="28">
        <v>45364</v>
      </c>
      <c r="L1338" s="38">
        <v>33</v>
      </c>
      <c r="M1338" s="38">
        <v>3</v>
      </c>
      <c r="N1338" s="27">
        <f t="shared" si="40"/>
        <v>118709.25</v>
      </c>
      <c r="O1338" s="27">
        <f t="shared" si="41"/>
        <v>10791.75</v>
      </c>
    </row>
    <row r="1339" spans="1:15" ht="14.45" hidden="1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5376</v>
      </c>
      <c r="F1339" s="3" t="s">
        <v>5377</v>
      </c>
      <c r="G1339" s="3" t="s">
        <v>5378</v>
      </c>
      <c r="H1339" s="28">
        <v>45358</v>
      </c>
      <c r="I1339" s="28">
        <v>45388</v>
      </c>
      <c r="J1339" s="2">
        <v>153502.38</v>
      </c>
      <c r="K1339" s="28">
        <v>45565</v>
      </c>
      <c r="L1339" s="38">
        <v>207</v>
      </c>
      <c r="M1339" s="38">
        <v>177</v>
      </c>
      <c r="N1339" s="27">
        <f t="shared" si="40"/>
        <v>31774992.66</v>
      </c>
      <c r="O1339" s="27">
        <f t="shared" si="41"/>
        <v>27169921.260000002</v>
      </c>
    </row>
    <row r="1340" spans="1:15" ht="14.45" hidden="1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5382</v>
      </c>
      <c r="F1340" s="3" t="s">
        <v>5383</v>
      </c>
      <c r="G1340" s="3" t="s">
        <v>5384</v>
      </c>
      <c r="H1340" s="28">
        <v>45509</v>
      </c>
      <c r="I1340" s="28">
        <v>45539</v>
      </c>
      <c r="J1340" s="43">
        <v>244.9</v>
      </c>
      <c r="K1340" s="28">
        <v>45565</v>
      </c>
      <c r="L1340" s="38">
        <v>56</v>
      </c>
      <c r="M1340" s="38">
        <v>26</v>
      </c>
      <c r="N1340" s="27">
        <f t="shared" si="40"/>
        <v>13714.4</v>
      </c>
      <c r="O1340" s="27">
        <f t="shared" si="41"/>
        <v>6367.4000000000005</v>
      </c>
    </row>
    <row r="1341" spans="1:15" ht="14.45" hidden="1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5386</v>
      </c>
      <c r="F1341" s="3" t="s">
        <v>5387</v>
      </c>
      <c r="G1341" s="3" t="s">
        <v>243</v>
      </c>
      <c r="H1341" s="28">
        <v>45288</v>
      </c>
      <c r="I1341" s="28">
        <v>45318</v>
      </c>
      <c r="J1341" s="43">
        <v>245.9</v>
      </c>
      <c r="K1341" s="28">
        <v>45313</v>
      </c>
      <c r="L1341" s="38">
        <v>25</v>
      </c>
      <c r="M1341" s="38">
        <v>-5</v>
      </c>
      <c r="N1341" s="27">
        <f t="shared" si="40"/>
        <v>6147.5</v>
      </c>
      <c r="O1341" s="27">
        <f t="shared" si="41"/>
        <v>-1229.5</v>
      </c>
    </row>
    <row r="1342" spans="1:15" ht="14.45" hidden="1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5389</v>
      </c>
      <c r="F1342" s="3" t="s">
        <v>5390</v>
      </c>
      <c r="G1342" s="3" t="s">
        <v>5391</v>
      </c>
      <c r="H1342" s="28">
        <v>45496</v>
      </c>
      <c r="I1342" s="28">
        <v>45526</v>
      </c>
      <c r="J1342" s="43">
        <v>198.36</v>
      </c>
      <c r="K1342" s="28">
        <v>45545</v>
      </c>
      <c r="L1342" s="38">
        <v>49</v>
      </c>
      <c r="M1342" s="38">
        <v>19</v>
      </c>
      <c r="N1342" s="27">
        <f t="shared" si="40"/>
        <v>9719.6400000000012</v>
      </c>
      <c r="O1342" s="27">
        <f t="shared" si="41"/>
        <v>3768.84</v>
      </c>
    </row>
    <row r="1343" spans="1:15" ht="14.45" hidden="1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5393</v>
      </c>
      <c r="F1343" s="3" t="s">
        <v>5277</v>
      </c>
      <c r="G1343" s="3" t="s">
        <v>5394</v>
      </c>
      <c r="H1343" s="28">
        <v>45391</v>
      </c>
      <c r="I1343" s="28">
        <v>45421</v>
      </c>
      <c r="J1343" s="2">
        <v>123193.97</v>
      </c>
      <c r="K1343" s="28">
        <v>45429</v>
      </c>
      <c r="L1343" s="38">
        <v>38</v>
      </c>
      <c r="M1343" s="38">
        <v>8</v>
      </c>
      <c r="N1343" s="27">
        <f t="shared" si="40"/>
        <v>4681370.8600000003</v>
      </c>
      <c r="O1343" s="27">
        <f t="shared" si="41"/>
        <v>985551.76</v>
      </c>
    </row>
    <row r="1344" spans="1:15" ht="14.45" hidden="1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5398</v>
      </c>
      <c r="F1344" s="3" t="s">
        <v>2895</v>
      </c>
      <c r="G1344" s="3" t="s">
        <v>5399</v>
      </c>
      <c r="H1344" s="28">
        <v>45303</v>
      </c>
      <c r="I1344" s="28">
        <v>45333</v>
      </c>
      <c r="J1344" s="43">
        <v>904.5</v>
      </c>
      <c r="K1344" s="28">
        <v>45345</v>
      </c>
      <c r="L1344" s="38">
        <v>42</v>
      </c>
      <c r="M1344" s="38">
        <v>12</v>
      </c>
      <c r="N1344" s="27">
        <f t="shared" si="40"/>
        <v>37989</v>
      </c>
      <c r="O1344" s="27">
        <f t="shared" si="41"/>
        <v>10854</v>
      </c>
    </row>
    <row r="1345" spans="1:15" ht="14.45" hidden="1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5401</v>
      </c>
      <c r="F1345" s="3" t="s">
        <v>5402</v>
      </c>
      <c r="G1345" s="3" t="s">
        <v>5403</v>
      </c>
      <c r="H1345" s="28">
        <v>45306</v>
      </c>
      <c r="I1345" s="28">
        <v>45336</v>
      </c>
      <c r="J1345" s="2">
        <v>1125</v>
      </c>
      <c r="K1345" s="28">
        <v>45345</v>
      </c>
      <c r="L1345" s="38">
        <v>39</v>
      </c>
      <c r="M1345" s="38">
        <v>9</v>
      </c>
      <c r="N1345" s="27">
        <f t="shared" si="40"/>
        <v>43875</v>
      </c>
      <c r="O1345" s="27">
        <f t="shared" si="41"/>
        <v>10125</v>
      </c>
    </row>
    <row r="1346" spans="1:15" ht="14.45" hidden="1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5405</v>
      </c>
      <c r="F1346" s="3" t="s">
        <v>5406</v>
      </c>
      <c r="G1346" s="3" t="s">
        <v>5407</v>
      </c>
      <c r="H1346" s="28">
        <v>45265</v>
      </c>
      <c r="I1346" s="28">
        <v>45295</v>
      </c>
      <c r="J1346" s="2">
        <v>86223.44</v>
      </c>
      <c r="K1346" s="28">
        <v>45309</v>
      </c>
      <c r="L1346" s="38">
        <v>44</v>
      </c>
      <c r="M1346" s="38">
        <v>14</v>
      </c>
      <c r="N1346" s="27">
        <f t="shared" si="40"/>
        <v>3793831.3600000003</v>
      </c>
      <c r="O1346" s="27">
        <f t="shared" si="41"/>
        <v>1207128.1600000001</v>
      </c>
    </row>
    <row r="1347" spans="1:15" ht="14.45" hidden="1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5409</v>
      </c>
      <c r="F1347" s="3" t="s">
        <v>5410</v>
      </c>
      <c r="G1347" s="3" t="s">
        <v>5411</v>
      </c>
      <c r="H1347" s="28">
        <v>45512</v>
      </c>
      <c r="I1347" s="28">
        <v>45542</v>
      </c>
      <c r="J1347" s="2">
        <v>7695.74</v>
      </c>
      <c r="K1347" s="28">
        <v>45561</v>
      </c>
      <c r="L1347" s="38">
        <v>49</v>
      </c>
      <c r="M1347" s="38">
        <v>19</v>
      </c>
      <c r="N1347" s="27">
        <f t="shared" si="40"/>
        <v>377091.26</v>
      </c>
      <c r="O1347" s="27">
        <f t="shared" si="41"/>
        <v>146219.06</v>
      </c>
    </row>
    <row r="1348" spans="1:15" ht="14.45" hidden="1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5413</v>
      </c>
      <c r="F1348" s="3" t="s">
        <v>5414</v>
      </c>
      <c r="G1348" s="3" t="s">
        <v>5415</v>
      </c>
      <c r="H1348" s="28">
        <v>45422</v>
      </c>
      <c r="I1348" s="28">
        <v>45452</v>
      </c>
      <c r="J1348" s="2">
        <v>2988.38</v>
      </c>
      <c r="K1348" s="28">
        <v>45495</v>
      </c>
      <c r="L1348" s="38">
        <v>73</v>
      </c>
      <c r="M1348" s="38">
        <v>43</v>
      </c>
      <c r="N1348" s="27">
        <f t="shared" si="40"/>
        <v>218151.74000000002</v>
      </c>
      <c r="O1348" s="27">
        <f t="shared" si="41"/>
        <v>128500.34000000001</v>
      </c>
    </row>
    <row r="1349" spans="1:15" ht="14.45" hidden="1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5419</v>
      </c>
      <c r="F1349" s="3" t="s">
        <v>5420</v>
      </c>
      <c r="G1349" s="3" t="s">
        <v>5421</v>
      </c>
      <c r="H1349" s="28">
        <v>45532</v>
      </c>
      <c r="I1349" s="28">
        <v>45562</v>
      </c>
      <c r="J1349" s="2">
        <v>4850.29</v>
      </c>
      <c r="K1349" s="28">
        <v>45565</v>
      </c>
      <c r="L1349" s="38">
        <v>33</v>
      </c>
      <c r="M1349" s="38">
        <v>3</v>
      </c>
      <c r="N1349" s="27">
        <f t="shared" si="40"/>
        <v>160059.57</v>
      </c>
      <c r="O1349" s="27">
        <f t="shared" si="41"/>
        <v>14550.869999999999</v>
      </c>
    </row>
    <row r="1350" spans="1:15" ht="14.45" hidden="1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5425</v>
      </c>
      <c r="F1350" s="3" t="s">
        <v>5426</v>
      </c>
      <c r="G1350" s="3" t="s">
        <v>5427</v>
      </c>
      <c r="H1350" s="28">
        <v>45397</v>
      </c>
      <c r="I1350" s="28">
        <v>45427</v>
      </c>
      <c r="J1350" s="2">
        <v>14000</v>
      </c>
      <c r="K1350" s="28">
        <v>45455</v>
      </c>
      <c r="L1350" s="38">
        <v>58</v>
      </c>
      <c r="M1350" s="38">
        <v>28</v>
      </c>
      <c r="N1350" s="27">
        <f t="shared" si="40"/>
        <v>812000</v>
      </c>
      <c r="O1350" s="27">
        <f t="shared" si="41"/>
        <v>392000</v>
      </c>
    </row>
    <row r="1351" spans="1:15" ht="14.45" hidden="1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5429</v>
      </c>
      <c r="F1351" s="3" t="s">
        <v>5430</v>
      </c>
      <c r="G1351" s="3" t="s">
        <v>5274</v>
      </c>
      <c r="H1351" s="28">
        <v>45439</v>
      </c>
      <c r="I1351" s="28">
        <v>45469</v>
      </c>
      <c r="J1351" s="2">
        <v>45114.9</v>
      </c>
      <c r="K1351" s="28">
        <v>45469</v>
      </c>
      <c r="L1351" s="38">
        <v>30</v>
      </c>
      <c r="M1351" s="38">
        <v>0</v>
      </c>
      <c r="N1351" s="27">
        <f t="shared" ref="N1351:N1414" si="42">J1351*L1351</f>
        <v>1353447</v>
      </c>
      <c r="O1351" s="27">
        <f t="shared" ref="O1351:O1414" si="43">J1351*M1351</f>
        <v>0</v>
      </c>
    </row>
    <row r="1352" spans="1:15" ht="14.45" hidden="1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5432</v>
      </c>
      <c r="F1352" s="3" t="s">
        <v>5433</v>
      </c>
      <c r="G1352" s="3" t="s">
        <v>5434</v>
      </c>
      <c r="H1352" s="28">
        <v>45263</v>
      </c>
      <c r="I1352" s="28">
        <v>45293</v>
      </c>
      <c r="J1352" s="2">
        <v>3993.6</v>
      </c>
      <c r="K1352" s="28">
        <v>45310</v>
      </c>
      <c r="L1352" s="38">
        <v>47</v>
      </c>
      <c r="M1352" s="38">
        <v>17</v>
      </c>
      <c r="N1352" s="27">
        <f t="shared" si="42"/>
        <v>187699.19999999998</v>
      </c>
      <c r="O1352" s="27">
        <f t="shared" si="43"/>
        <v>67891.199999999997</v>
      </c>
    </row>
    <row r="1353" spans="1:15" ht="14.45" hidden="1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5438</v>
      </c>
      <c r="F1353" s="3" t="s">
        <v>5439</v>
      </c>
      <c r="G1353" s="3" t="s">
        <v>5440</v>
      </c>
      <c r="H1353" s="28">
        <v>45538</v>
      </c>
      <c r="I1353" s="28">
        <v>45568</v>
      </c>
      <c r="J1353" s="2">
        <v>22400</v>
      </c>
      <c r="K1353" s="28">
        <v>45551</v>
      </c>
      <c r="L1353" s="38">
        <v>13</v>
      </c>
      <c r="M1353" s="38">
        <v>-17</v>
      </c>
      <c r="N1353" s="27">
        <f t="shared" si="42"/>
        <v>291200</v>
      </c>
      <c r="O1353" s="27">
        <f t="shared" si="43"/>
        <v>-380800</v>
      </c>
    </row>
    <row r="1354" spans="1:15" ht="14.45" hidden="1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5444</v>
      </c>
      <c r="F1354" s="3" t="s">
        <v>5445</v>
      </c>
      <c r="G1354" s="3" t="s">
        <v>5446</v>
      </c>
      <c r="H1354" s="28">
        <v>45485</v>
      </c>
      <c r="I1354" s="28">
        <v>45515</v>
      </c>
      <c r="J1354" s="2">
        <v>232723.20000000001</v>
      </c>
      <c r="K1354" s="28">
        <v>45547</v>
      </c>
      <c r="L1354" s="38">
        <v>62</v>
      </c>
      <c r="M1354" s="38">
        <v>32</v>
      </c>
      <c r="N1354" s="27">
        <f t="shared" si="42"/>
        <v>14428838.4</v>
      </c>
      <c r="O1354" s="27">
        <f t="shared" si="43"/>
        <v>7447142.4000000004</v>
      </c>
    </row>
    <row r="1355" spans="1:15" ht="14.45" hidden="1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5450</v>
      </c>
      <c r="F1355" s="3" t="s">
        <v>3899</v>
      </c>
      <c r="G1355" s="3" t="s">
        <v>5451</v>
      </c>
      <c r="H1355" s="28">
        <v>45335</v>
      </c>
      <c r="I1355" s="28">
        <v>45365</v>
      </c>
      <c r="J1355" s="2">
        <v>4643.93</v>
      </c>
      <c r="K1355" s="28">
        <v>45358</v>
      </c>
      <c r="L1355" s="38">
        <v>23</v>
      </c>
      <c r="M1355" s="38">
        <v>-7</v>
      </c>
      <c r="N1355" s="27">
        <f t="shared" si="42"/>
        <v>106810.39000000001</v>
      </c>
      <c r="O1355" s="27">
        <f t="shared" si="43"/>
        <v>-32507.510000000002</v>
      </c>
    </row>
    <row r="1356" spans="1:15" ht="14.45" hidden="1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5455</v>
      </c>
      <c r="F1356" s="3" t="s">
        <v>176</v>
      </c>
      <c r="G1356" s="3" t="s">
        <v>5456</v>
      </c>
      <c r="H1356" s="28">
        <v>45373</v>
      </c>
      <c r="I1356" s="28">
        <v>45403</v>
      </c>
      <c r="J1356" s="2">
        <v>5202.08</v>
      </c>
      <c r="K1356" s="28">
        <v>45391</v>
      </c>
      <c r="L1356" s="38">
        <v>18</v>
      </c>
      <c r="M1356" s="38">
        <v>-12</v>
      </c>
      <c r="N1356" s="27">
        <f t="shared" si="42"/>
        <v>93637.440000000002</v>
      </c>
      <c r="O1356" s="27">
        <f t="shared" si="43"/>
        <v>-62424.959999999999</v>
      </c>
    </row>
    <row r="1357" spans="1:15" ht="14.45" hidden="1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5458</v>
      </c>
      <c r="F1357" s="3" t="s">
        <v>4803</v>
      </c>
      <c r="G1357" s="3" t="s">
        <v>5459</v>
      </c>
      <c r="H1357" s="28">
        <v>45372</v>
      </c>
      <c r="I1357" s="28">
        <v>45402</v>
      </c>
      <c r="J1357" s="2">
        <v>41588.06</v>
      </c>
      <c r="K1357" s="28">
        <v>45391</v>
      </c>
      <c r="L1357" s="38">
        <v>19</v>
      </c>
      <c r="M1357" s="38">
        <v>-11</v>
      </c>
      <c r="N1357" s="27">
        <f t="shared" si="42"/>
        <v>790173.1399999999</v>
      </c>
      <c r="O1357" s="27">
        <f t="shared" si="43"/>
        <v>-457468.66</v>
      </c>
    </row>
    <row r="1358" spans="1:15" ht="14.45" hidden="1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5461</v>
      </c>
      <c r="F1358" s="3" t="s">
        <v>5462</v>
      </c>
      <c r="G1358" s="3" t="s">
        <v>5463</v>
      </c>
      <c r="H1358" s="28">
        <v>45358</v>
      </c>
      <c r="I1358" s="28">
        <v>45388</v>
      </c>
      <c r="J1358" s="43">
        <v>532.54</v>
      </c>
      <c r="K1358" s="28">
        <v>45565</v>
      </c>
      <c r="L1358" s="38">
        <v>207</v>
      </c>
      <c r="M1358" s="38">
        <v>177</v>
      </c>
      <c r="N1358" s="27">
        <f t="shared" si="42"/>
        <v>110235.78</v>
      </c>
      <c r="O1358" s="27">
        <f t="shared" si="43"/>
        <v>94259.579999999987</v>
      </c>
    </row>
    <row r="1359" spans="1:15" ht="14.45" hidden="1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5467</v>
      </c>
      <c r="F1359" s="3" t="s">
        <v>3507</v>
      </c>
      <c r="G1359" s="3" t="s">
        <v>5468</v>
      </c>
      <c r="H1359" s="28">
        <v>45377</v>
      </c>
      <c r="I1359" s="28">
        <v>45407</v>
      </c>
      <c r="J1359" s="2">
        <v>25575.040000000001</v>
      </c>
      <c r="K1359" s="28">
        <v>45408</v>
      </c>
      <c r="L1359" s="38">
        <v>31</v>
      </c>
      <c r="M1359" s="38">
        <v>1</v>
      </c>
      <c r="N1359" s="27">
        <f t="shared" si="42"/>
        <v>792826.24</v>
      </c>
      <c r="O1359" s="27">
        <f t="shared" si="43"/>
        <v>25575.040000000001</v>
      </c>
    </row>
    <row r="1360" spans="1:15" ht="14.45" hidden="1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5470</v>
      </c>
      <c r="F1360" s="3" t="s">
        <v>5471</v>
      </c>
      <c r="G1360" s="3" t="s">
        <v>5472</v>
      </c>
      <c r="H1360" s="28">
        <v>45404</v>
      </c>
      <c r="I1360" s="28">
        <v>45434</v>
      </c>
      <c r="J1360" s="2">
        <v>244663.38</v>
      </c>
      <c r="K1360" s="28">
        <v>45433</v>
      </c>
      <c r="L1360" s="38">
        <v>29</v>
      </c>
      <c r="M1360" s="38">
        <v>-1</v>
      </c>
      <c r="N1360" s="27">
        <f t="shared" si="42"/>
        <v>7095238.0200000005</v>
      </c>
      <c r="O1360" s="27">
        <f t="shared" si="43"/>
        <v>-244663.38</v>
      </c>
    </row>
    <row r="1361" spans="1:15" ht="14.45" hidden="1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5474</v>
      </c>
      <c r="F1361" s="3" t="s">
        <v>3717</v>
      </c>
      <c r="G1361" s="3" t="s">
        <v>5475</v>
      </c>
      <c r="H1361" s="28">
        <v>45335</v>
      </c>
      <c r="I1361" s="28">
        <v>45365</v>
      </c>
      <c r="J1361" s="2">
        <v>3384</v>
      </c>
      <c r="K1361" s="28">
        <v>45358</v>
      </c>
      <c r="L1361" s="38">
        <v>23</v>
      </c>
      <c r="M1361" s="38">
        <v>-7</v>
      </c>
      <c r="N1361" s="27">
        <f t="shared" si="42"/>
        <v>77832</v>
      </c>
      <c r="O1361" s="27">
        <f t="shared" si="43"/>
        <v>-23688</v>
      </c>
    </row>
    <row r="1362" spans="1:15" ht="14.45" hidden="1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5479</v>
      </c>
      <c r="F1362" s="3" t="s">
        <v>5480</v>
      </c>
      <c r="G1362" s="3" t="s">
        <v>5481</v>
      </c>
      <c r="H1362" s="28">
        <v>45506</v>
      </c>
      <c r="I1362" s="28">
        <v>45536</v>
      </c>
      <c r="J1362" s="2">
        <v>7239.52</v>
      </c>
      <c r="K1362" s="28">
        <v>45555</v>
      </c>
      <c r="L1362" s="38">
        <v>49</v>
      </c>
      <c r="M1362" s="38">
        <v>19</v>
      </c>
      <c r="N1362" s="27">
        <f t="shared" si="42"/>
        <v>354736.48000000004</v>
      </c>
      <c r="O1362" s="27">
        <f t="shared" si="43"/>
        <v>137550.88</v>
      </c>
    </row>
    <row r="1363" spans="1:15" ht="14.45" hidden="1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5483</v>
      </c>
      <c r="F1363" s="3" t="s">
        <v>5484</v>
      </c>
      <c r="G1363" s="3" t="s">
        <v>5485</v>
      </c>
      <c r="H1363" s="28">
        <v>45302</v>
      </c>
      <c r="I1363" s="28">
        <v>45332</v>
      </c>
      <c r="J1363" s="2">
        <v>3040</v>
      </c>
      <c r="K1363" s="28">
        <v>45358</v>
      </c>
      <c r="L1363" s="38">
        <v>56</v>
      </c>
      <c r="M1363" s="38">
        <v>26</v>
      </c>
      <c r="N1363" s="27">
        <f t="shared" si="42"/>
        <v>170240</v>
      </c>
      <c r="O1363" s="27">
        <f t="shared" si="43"/>
        <v>79040</v>
      </c>
    </row>
    <row r="1364" spans="1:15" ht="14.45" hidden="1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5487</v>
      </c>
      <c r="F1364" s="3" t="s">
        <v>5488</v>
      </c>
      <c r="G1364" s="3" t="s">
        <v>5489</v>
      </c>
      <c r="H1364" s="28">
        <v>45461</v>
      </c>
      <c r="I1364" s="28">
        <v>45491</v>
      </c>
      <c r="J1364" s="43">
        <v>274.63</v>
      </c>
      <c r="K1364" s="28">
        <v>45475</v>
      </c>
      <c r="L1364" s="38">
        <v>14</v>
      </c>
      <c r="M1364" s="38">
        <v>-16</v>
      </c>
      <c r="N1364" s="27">
        <f t="shared" si="42"/>
        <v>3844.8199999999997</v>
      </c>
      <c r="O1364" s="27">
        <f t="shared" si="43"/>
        <v>-4394.08</v>
      </c>
    </row>
    <row r="1365" spans="1:15" ht="14.45" hidden="1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5491</v>
      </c>
      <c r="F1365" s="3" t="s">
        <v>5492</v>
      </c>
      <c r="G1365" s="3" t="s">
        <v>5493</v>
      </c>
      <c r="H1365" s="28">
        <v>45279</v>
      </c>
      <c r="I1365" s="28">
        <v>45309</v>
      </c>
      <c r="J1365" s="2">
        <v>39941.629999999997</v>
      </c>
      <c r="K1365" s="28">
        <v>45299</v>
      </c>
      <c r="L1365" s="38">
        <v>20</v>
      </c>
      <c r="M1365" s="38">
        <v>-10</v>
      </c>
      <c r="N1365" s="27">
        <f t="shared" si="42"/>
        <v>798832.6</v>
      </c>
      <c r="O1365" s="27">
        <f t="shared" si="43"/>
        <v>-399416.3</v>
      </c>
    </row>
    <row r="1366" spans="1:15" ht="14.45" hidden="1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5497</v>
      </c>
      <c r="F1366" s="3" t="s">
        <v>5498</v>
      </c>
      <c r="G1366" s="3" t="s">
        <v>5499</v>
      </c>
      <c r="H1366" s="28">
        <v>45289</v>
      </c>
      <c r="I1366" s="28">
        <v>45319</v>
      </c>
      <c r="J1366" s="2">
        <v>33688.519999999997</v>
      </c>
      <c r="K1366" s="28">
        <v>45300</v>
      </c>
      <c r="L1366" s="38">
        <v>11</v>
      </c>
      <c r="M1366" s="38">
        <v>-19</v>
      </c>
      <c r="N1366" s="27">
        <f t="shared" si="42"/>
        <v>370573.72</v>
      </c>
      <c r="O1366" s="27">
        <f t="shared" si="43"/>
        <v>-640081.87999999989</v>
      </c>
    </row>
    <row r="1367" spans="1:15" ht="14.45" hidden="1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5503</v>
      </c>
      <c r="F1367" s="3" t="s">
        <v>5504</v>
      </c>
      <c r="G1367" s="3" t="s">
        <v>5505</v>
      </c>
      <c r="H1367" s="28">
        <v>45287</v>
      </c>
      <c r="I1367" s="28">
        <v>45317</v>
      </c>
      <c r="J1367" s="2">
        <v>4746</v>
      </c>
      <c r="K1367" s="28">
        <v>45299</v>
      </c>
      <c r="L1367" s="38">
        <v>12</v>
      </c>
      <c r="M1367" s="38">
        <v>-18</v>
      </c>
      <c r="N1367" s="27">
        <f t="shared" si="42"/>
        <v>56952</v>
      </c>
      <c r="O1367" s="27">
        <f t="shared" si="43"/>
        <v>-85428</v>
      </c>
    </row>
    <row r="1368" spans="1:15" ht="14.45" hidden="1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5509</v>
      </c>
      <c r="F1368" s="3" t="s">
        <v>5510</v>
      </c>
      <c r="G1368" s="3" t="s">
        <v>5511</v>
      </c>
      <c r="H1368" s="28">
        <v>45484</v>
      </c>
      <c r="I1368" s="28">
        <v>45514</v>
      </c>
      <c r="J1368" s="2">
        <v>1078.33</v>
      </c>
      <c r="K1368" s="28">
        <v>45498</v>
      </c>
      <c r="L1368" s="38">
        <v>14</v>
      </c>
      <c r="M1368" s="38">
        <v>-16</v>
      </c>
      <c r="N1368" s="27">
        <f t="shared" si="42"/>
        <v>15096.619999999999</v>
      </c>
      <c r="O1368" s="27">
        <f t="shared" si="43"/>
        <v>-17253.28</v>
      </c>
    </row>
    <row r="1369" spans="1:15" ht="14.45" hidden="1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5515</v>
      </c>
      <c r="F1369" s="3" t="s">
        <v>5516</v>
      </c>
      <c r="G1369" s="3" t="s">
        <v>5517</v>
      </c>
      <c r="H1369" s="28">
        <v>45391</v>
      </c>
      <c r="I1369" s="28">
        <v>45421</v>
      </c>
      <c r="J1369" s="2">
        <v>624886.31000000006</v>
      </c>
      <c r="K1369" s="28">
        <v>45405</v>
      </c>
      <c r="L1369" s="38">
        <v>14</v>
      </c>
      <c r="M1369" s="38">
        <v>-16</v>
      </c>
      <c r="N1369" s="27">
        <f t="shared" si="42"/>
        <v>8748408.3399999999</v>
      </c>
      <c r="O1369" s="27">
        <f t="shared" si="43"/>
        <v>-9998180.9600000009</v>
      </c>
    </row>
    <row r="1370" spans="1:15" ht="14.45" hidden="1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5519</v>
      </c>
      <c r="F1370" s="3" t="s">
        <v>5520</v>
      </c>
      <c r="G1370" s="3" t="s">
        <v>5521</v>
      </c>
      <c r="H1370" s="28">
        <v>45279</v>
      </c>
      <c r="I1370" s="28">
        <v>45309</v>
      </c>
      <c r="J1370" s="2">
        <v>43765.18</v>
      </c>
      <c r="K1370" s="28">
        <v>45299</v>
      </c>
      <c r="L1370" s="38">
        <v>20</v>
      </c>
      <c r="M1370" s="38">
        <v>-10</v>
      </c>
      <c r="N1370" s="27">
        <f t="shared" si="42"/>
        <v>875303.6</v>
      </c>
      <c r="O1370" s="27">
        <f t="shared" si="43"/>
        <v>-437651.8</v>
      </c>
    </row>
    <row r="1371" spans="1:15" ht="14.45" hidden="1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5523</v>
      </c>
      <c r="F1371" s="3" t="s">
        <v>5524</v>
      </c>
      <c r="G1371" s="3" t="s">
        <v>5525</v>
      </c>
      <c r="H1371" s="28">
        <v>45364</v>
      </c>
      <c r="I1371" s="28">
        <v>45394</v>
      </c>
      <c r="J1371" s="2">
        <v>1345.52</v>
      </c>
      <c r="K1371" s="28">
        <v>45429</v>
      </c>
      <c r="L1371" s="38">
        <v>65</v>
      </c>
      <c r="M1371" s="38">
        <v>35</v>
      </c>
      <c r="N1371" s="27">
        <f t="shared" si="42"/>
        <v>87458.8</v>
      </c>
      <c r="O1371" s="27">
        <f t="shared" si="43"/>
        <v>47093.2</v>
      </c>
    </row>
    <row r="1372" spans="1:15" ht="14.45" hidden="1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5527</v>
      </c>
      <c r="F1372" s="3" t="s">
        <v>5528</v>
      </c>
      <c r="G1372" s="3" t="s">
        <v>5529</v>
      </c>
      <c r="H1372" s="28">
        <v>45266</v>
      </c>
      <c r="I1372" s="28">
        <v>45296</v>
      </c>
      <c r="J1372" s="2">
        <v>12795.87</v>
      </c>
      <c r="K1372" s="28">
        <v>45352</v>
      </c>
      <c r="L1372" s="38">
        <v>86</v>
      </c>
      <c r="M1372" s="38">
        <v>56</v>
      </c>
      <c r="N1372" s="27">
        <f t="shared" si="42"/>
        <v>1100444.82</v>
      </c>
      <c r="O1372" s="27">
        <f t="shared" si="43"/>
        <v>716568.72000000009</v>
      </c>
    </row>
    <row r="1373" spans="1:15" ht="14.45" hidden="1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5531</v>
      </c>
      <c r="F1373" s="3" t="s">
        <v>5532</v>
      </c>
      <c r="G1373" s="3" t="s">
        <v>5533</v>
      </c>
      <c r="H1373" s="28">
        <v>45416</v>
      </c>
      <c r="I1373" s="28">
        <v>45446</v>
      </c>
      <c r="J1373" s="43">
        <v>721.1</v>
      </c>
      <c r="K1373" s="28">
        <v>45488</v>
      </c>
      <c r="L1373" s="38">
        <v>72</v>
      </c>
      <c r="M1373" s="38">
        <v>42</v>
      </c>
      <c r="N1373" s="27">
        <f t="shared" si="42"/>
        <v>51919.200000000004</v>
      </c>
      <c r="O1373" s="27">
        <f t="shared" si="43"/>
        <v>30286.2</v>
      </c>
    </row>
    <row r="1374" spans="1:15" ht="14.45" hidden="1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5535</v>
      </c>
      <c r="F1374" s="3" t="s">
        <v>5536</v>
      </c>
      <c r="G1374" s="3" t="s">
        <v>5537</v>
      </c>
      <c r="H1374" s="28">
        <v>45421</v>
      </c>
      <c r="I1374" s="28">
        <v>45451</v>
      </c>
      <c r="J1374" s="2">
        <v>228178.6</v>
      </c>
      <c r="K1374" s="28">
        <v>45476</v>
      </c>
      <c r="L1374" s="38">
        <v>55</v>
      </c>
      <c r="M1374" s="38">
        <v>25</v>
      </c>
      <c r="N1374" s="27">
        <f t="shared" si="42"/>
        <v>12549823</v>
      </c>
      <c r="O1374" s="27">
        <f t="shared" si="43"/>
        <v>5704465</v>
      </c>
    </row>
    <row r="1375" spans="1:15" ht="14.45" hidden="1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5539</v>
      </c>
      <c r="F1375" s="3" t="s">
        <v>5540</v>
      </c>
      <c r="G1375" s="3" t="s">
        <v>5541</v>
      </c>
      <c r="H1375" s="28">
        <v>45506</v>
      </c>
      <c r="I1375" s="28">
        <v>45536</v>
      </c>
      <c r="J1375" s="2">
        <v>1234</v>
      </c>
      <c r="K1375" s="28">
        <v>45565</v>
      </c>
      <c r="L1375" s="38">
        <v>59</v>
      </c>
      <c r="M1375" s="38">
        <v>29</v>
      </c>
      <c r="N1375" s="27">
        <f t="shared" si="42"/>
        <v>72806</v>
      </c>
      <c r="O1375" s="27">
        <f t="shared" si="43"/>
        <v>35786</v>
      </c>
    </row>
    <row r="1376" spans="1:15" ht="14.45" hidden="1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5543</v>
      </c>
      <c r="F1376" s="3" t="s">
        <v>5544</v>
      </c>
      <c r="G1376" s="3" t="s">
        <v>5545</v>
      </c>
      <c r="H1376" s="28">
        <v>45366</v>
      </c>
      <c r="I1376" s="28">
        <v>45396</v>
      </c>
      <c r="J1376" s="43">
        <v>253.94</v>
      </c>
      <c r="K1376" s="28">
        <v>45565</v>
      </c>
      <c r="L1376" s="38">
        <v>199</v>
      </c>
      <c r="M1376" s="38">
        <v>169</v>
      </c>
      <c r="N1376" s="27">
        <f t="shared" si="42"/>
        <v>50534.06</v>
      </c>
      <c r="O1376" s="27">
        <f t="shared" si="43"/>
        <v>42915.86</v>
      </c>
    </row>
    <row r="1377" spans="1:15" ht="14.45" hidden="1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5547</v>
      </c>
      <c r="F1377" s="3" t="s">
        <v>3631</v>
      </c>
      <c r="G1377" s="3" t="s">
        <v>5548</v>
      </c>
      <c r="H1377" s="28">
        <v>45341</v>
      </c>
      <c r="I1377" s="28">
        <v>45371</v>
      </c>
      <c r="J1377" s="2">
        <v>68246.720000000001</v>
      </c>
      <c r="K1377" s="28">
        <v>45363</v>
      </c>
      <c r="L1377" s="38">
        <v>22</v>
      </c>
      <c r="M1377" s="38">
        <v>-8</v>
      </c>
      <c r="N1377" s="27">
        <f t="shared" si="42"/>
        <v>1501427.84</v>
      </c>
      <c r="O1377" s="27">
        <f t="shared" si="43"/>
        <v>-545973.76000000001</v>
      </c>
    </row>
    <row r="1378" spans="1:15" ht="14.45" hidden="1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5552</v>
      </c>
      <c r="F1378" s="3" t="s">
        <v>3182</v>
      </c>
      <c r="G1378" s="3" t="s">
        <v>5553</v>
      </c>
      <c r="H1378" s="28">
        <v>45335</v>
      </c>
      <c r="I1378" s="28">
        <v>45365</v>
      </c>
      <c r="J1378" s="2">
        <v>35923.86</v>
      </c>
      <c r="K1378" s="28">
        <v>45387</v>
      </c>
      <c r="L1378" s="38">
        <v>52</v>
      </c>
      <c r="M1378" s="38">
        <v>22</v>
      </c>
      <c r="N1378" s="27">
        <f t="shared" si="42"/>
        <v>1868040.72</v>
      </c>
      <c r="O1378" s="27">
        <f t="shared" si="43"/>
        <v>790324.92</v>
      </c>
    </row>
    <row r="1379" spans="1:15" ht="14.45" hidden="1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5557</v>
      </c>
      <c r="F1379" s="3" t="s">
        <v>2565</v>
      </c>
      <c r="G1379" s="3" t="s">
        <v>5558</v>
      </c>
      <c r="H1379" s="28">
        <v>45365</v>
      </c>
      <c r="I1379" s="28">
        <v>45395</v>
      </c>
      <c r="J1379" s="2">
        <v>9549.17</v>
      </c>
      <c r="K1379" s="28">
        <v>45426</v>
      </c>
      <c r="L1379" s="38">
        <v>61</v>
      </c>
      <c r="M1379" s="38">
        <v>31</v>
      </c>
      <c r="N1379" s="27">
        <f t="shared" si="42"/>
        <v>582499.37</v>
      </c>
      <c r="O1379" s="27">
        <f t="shared" si="43"/>
        <v>296024.27</v>
      </c>
    </row>
    <row r="1380" spans="1:15" ht="14.45" hidden="1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5561</v>
      </c>
      <c r="F1380" s="3" t="s">
        <v>2502</v>
      </c>
      <c r="G1380" s="3" t="s">
        <v>5562</v>
      </c>
      <c r="H1380" s="28">
        <v>45502</v>
      </c>
      <c r="I1380" s="28">
        <v>45532</v>
      </c>
      <c r="J1380" s="2">
        <v>1444.5</v>
      </c>
      <c r="K1380" s="28">
        <v>45538</v>
      </c>
      <c r="L1380" s="38">
        <v>36</v>
      </c>
      <c r="M1380" s="38">
        <v>6</v>
      </c>
      <c r="N1380" s="27">
        <f t="shared" si="42"/>
        <v>52002</v>
      </c>
      <c r="O1380" s="27">
        <f t="shared" si="43"/>
        <v>8667</v>
      </c>
    </row>
    <row r="1381" spans="1:15" ht="14.45" hidden="1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5564</v>
      </c>
      <c r="F1381" s="3" t="s">
        <v>5565</v>
      </c>
      <c r="G1381" s="3" t="s">
        <v>5566</v>
      </c>
      <c r="H1381" s="28">
        <v>45306</v>
      </c>
      <c r="I1381" s="28">
        <v>45336</v>
      </c>
      <c r="J1381" s="2">
        <v>2020.5</v>
      </c>
      <c r="K1381" s="28">
        <v>45344</v>
      </c>
      <c r="L1381" s="38">
        <v>38</v>
      </c>
      <c r="M1381" s="38">
        <v>8</v>
      </c>
      <c r="N1381" s="27">
        <f t="shared" si="42"/>
        <v>76779</v>
      </c>
      <c r="O1381" s="27">
        <f t="shared" si="43"/>
        <v>16164</v>
      </c>
    </row>
    <row r="1382" spans="1:15" ht="14.45" hidden="1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5568</v>
      </c>
      <c r="F1382" s="3" t="s">
        <v>3631</v>
      </c>
      <c r="G1382" s="3" t="s">
        <v>5569</v>
      </c>
      <c r="H1382" s="28">
        <v>45420</v>
      </c>
      <c r="I1382" s="28">
        <v>45450</v>
      </c>
      <c r="J1382" s="2">
        <v>5157</v>
      </c>
      <c r="K1382" s="28">
        <v>45467</v>
      </c>
      <c r="L1382" s="38">
        <v>47</v>
      </c>
      <c r="M1382" s="38">
        <v>17</v>
      </c>
      <c r="N1382" s="27">
        <f t="shared" si="42"/>
        <v>242379</v>
      </c>
      <c r="O1382" s="27">
        <f t="shared" si="43"/>
        <v>87669</v>
      </c>
    </row>
    <row r="1383" spans="1:15" ht="14.45" hidden="1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5571</v>
      </c>
      <c r="F1383" s="3" t="s">
        <v>5572</v>
      </c>
      <c r="G1383" s="3" t="s">
        <v>5282</v>
      </c>
      <c r="H1383" s="28">
        <v>45439</v>
      </c>
      <c r="I1383" s="28">
        <v>45469</v>
      </c>
      <c r="J1383" s="2">
        <v>3153.33</v>
      </c>
      <c r="K1383" s="28">
        <v>45484</v>
      </c>
      <c r="L1383" s="38">
        <v>45</v>
      </c>
      <c r="M1383" s="38">
        <v>15</v>
      </c>
      <c r="N1383" s="27">
        <f t="shared" si="42"/>
        <v>141899.85</v>
      </c>
      <c r="O1383" s="27">
        <f t="shared" si="43"/>
        <v>47299.95</v>
      </c>
    </row>
    <row r="1384" spans="1:15" ht="14.45" hidden="1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5574</v>
      </c>
      <c r="F1384" s="3" t="s">
        <v>5575</v>
      </c>
      <c r="G1384" s="3" t="s">
        <v>5576</v>
      </c>
      <c r="H1384" s="28">
        <v>45477</v>
      </c>
      <c r="I1384" s="28">
        <v>45507</v>
      </c>
      <c r="J1384" s="2">
        <v>9678.7099999999991</v>
      </c>
      <c r="K1384" s="28">
        <v>45516</v>
      </c>
      <c r="L1384" s="38">
        <v>39</v>
      </c>
      <c r="M1384" s="38">
        <v>9</v>
      </c>
      <c r="N1384" s="27">
        <f t="shared" si="42"/>
        <v>377469.68999999994</v>
      </c>
      <c r="O1384" s="27">
        <f t="shared" si="43"/>
        <v>87108.389999999985</v>
      </c>
    </row>
    <row r="1385" spans="1:15" ht="14.45" hidden="1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5578</v>
      </c>
      <c r="F1385" s="3" t="s">
        <v>5579</v>
      </c>
      <c r="G1385" s="3" t="s">
        <v>2635</v>
      </c>
      <c r="H1385" s="28">
        <v>45300</v>
      </c>
      <c r="I1385" s="28">
        <v>45330</v>
      </c>
      <c r="J1385" s="2">
        <v>2800</v>
      </c>
      <c r="K1385" s="28">
        <v>45323</v>
      </c>
      <c r="L1385" s="38">
        <v>23</v>
      </c>
      <c r="M1385" s="38">
        <v>-7</v>
      </c>
      <c r="N1385" s="27">
        <f t="shared" si="42"/>
        <v>64400</v>
      </c>
      <c r="O1385" s="27">
        <f t="shared" si="43"/>
        <v>-19600</v>
      </c>
    </row>
    <row r="1386" spans="1:15" ht="14.45" hidden="1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5581</v>
      </c>
      <c r="F1386" s="3" t="s">
        <v>5582</v>
      </c>
      <c r="G1386" s="3" t="s">
        <v>5583</v>
      </c>
      <c r="H1386" s="28">
        <v>45279</v>
      </c>
      <c r="I1386" s="28">
        <v>45309</v>
      </c>
      <c r="J1386" s="2">
        <v>1368.5</v>
      </c>
      <c r="K1386" s="28">
        <v>45337</v>
      </c>
      <c r="L1386" s="38">
        <v>58</v>
      </c>
      <c r="M1386" s="38">
        <v>28</v>
      </c>
      <c r="N1386" s="27">
        <f t="shared" si="42"/>
        <v>79373</v>
      </c>
      <c r="O1386" s="27">
        <f t="shared" si="43"/>
        <v>38318</v>
      </c>
    </row>
    <row r="1387" spans="1:15" ht="14.45" hidden="1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5587</v>
      </c>
      <c r="F1387" s="3" t="s">
        <v>158</v>
      </c>
      <c r="G1387" s="3" t="s">
        <v>5588</v>
      </c>
      <c r="H1387" s="28">
        <v>45279</v>
      </c>
      <c r="I1387" s="28">
        <v>45309</v>
      </c>
      <c r="J1387" s="2">
        <v>1710</v>
      </c>
      <c r="K1387" s="28">
        <v>45313</v>
      </c>
      <c r="L1387" s="38">
        <v>34</v>
      </c>
      <c r="M1387" s="38">
        <v>4</v>
      </c>
      <c r="N1387" s="27">
        <f t="shared" si="42"/>
        <v>58140</v>
      </c>
      <c r="O1387" s="27">
        <f t="shared" si="43"/>
        <v>6840</v>
      </c>
    </row>
    <row r="1388" spans="1:15" ht="14.45" hidden="1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5592</v>
      </c>
      <c r="F1388" s="3" t="s">
        <v>5593</v>
      </c>
      <c r="G1388" s="3" t="s">
        <v>5594</v>
      </c>
      <c r="H1388" s="28">
        <v>45491</v>
      </c>
      <c r="I1388" s="28">
        <v>45521</v>
      </c>
      <c r="J1388" s="43">
        <v>816</v>
      </c>
      <c r="K1388" s="28">
        <v>45561</v>
      </c>
      <c r="L1388" s="38">
        <v>70</v>
      </c>
      <c r="M1388" s="38">
        <v>40</v>
      </c>
      <c r="N1388" s="27">
        <f t="shared" si="42"/>
        <v>57120</v>
      </c>
      <c r="O1388" s="27">
        <f t="shared" si="43"/>
        <v>32640</v>
      </c>
    </row>
    <row r="1389" spans="1:15" ht="14.45" hidden="1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5598</v>
      </c>
      <c r="F1389" s="3" t="s">
        <v>2947</v>
      </c>
      <c r="G1389" s="3" t="s">
        <v>5599</v>
      </c>
      <c r="H1389" s="28">
        <v>45310</v>
      </c>
      <c r="I1389" s="28">
        <v>45340</v>
      </c>
      <c r="J1389" s="2">
        <v>1720</v>
      </c>
      <c r="K1389" s="28">
        <v>45328</v>
      </c>
      <c r="L1389" s="38">
        <v>18</v>
      </c>
      <c r="M1389" s="38">
        <v>-12</v>
      </c>
      <c r="N1389" s="27">
        <f t="shared" si="42"/>
        <v>30960</v>
      </c>
      <c r="O1389" s="27">
        <f t="shared" si="43"/>
        <v>-20640</v>
      </c>
    </row>
    <row r="1390" spans="1:15" ht="14.45" hidden="1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5601</v>
      </c>
      <c r="F1390" s="3" t="s">
        <v>5602</v>
      </c>
      <c r="G1390" s="3" t="s">
        <v>5603</v>
      </c>
      <c r="H1390" s="28">
        <v>45444</v>
      </c>
      <c r="I1390" s="28">
        <v>45474</v>
      </c>
      <c r="J1390" s="43">
        <v>277.05</v>
      </c>
      <c r="K1390" s="28">
        <v>45475</v>
      </c>
      <c r="L1390" s="38">
        <v>31</v>
      </c>
      <c r="M1390" s="38">
        <v>1</v>
      </c>
      <c r="N1390" s="27">
        <f t="shared" si="42"/>
        <v>8588.5500000000011</v>
      </c>
      <c r="O1390" s="27">
        <f t="shared" si="43"/>
        <v>277.05</v>
      </c>
    </row>
    <row r="1391" spans="1:15" ht="14.45" hidden="1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5605</v>
      </c>
      <c r="F1391" s="3" t="s">
        <v>3964</v>
      </c>
      <c r="G1391" s="3" t="s">
        <v>5606</v>
      </c>
      <c r="H1391" s="28">
        <v>45475</v>
      </c>
      <c r="I1391" s="28">
        <v>45505</v>
      </c>
      <c r="J1391" s="2">
        <v>52671.29</v>
      </c>
      <c r="K1391" s="28">
        <v>45489</v>
      </c>
      <c r="L1391" s="38">
        <v>14</v>
      </c>
      <c r="M1391" s="38">
        <v>-16</v>
      </c>
      <c r="N1391" s="27">
        <f t="shared" si="42"/>
        <v>737398.06</v>
      </c>
      <c r="O1391" s="27">
        <f t="shared" si="43"/>
        <v>-842740.64</v>
      </c>
    </row>
    <row r="1392" spans="1:15" ht="14.45" hidden="1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5608</v>
      </c>
      <c r="F1392" s="3" t="s">
        <v>5609</v>
      </c>
      <c r="G1392" s="3" t="s">
        <v>5306</v>
      </c>
      <c r="H1392" s="28">
        <v>45378</v>
      </c>
      <c r="I1392" s="28">
        <v>45408</v>
      </c>
      <c r="J1392" s="43">
        <v>688.82</v>
      </c>
      <c r="K1392" s="28">
        <v>45565</v>
      </c>
      <c r="L1392" s="38">
        <v>187</v>
      </c>
      <c r="M1392" s="38">
        <v>157</v>
      </c>
      <c r="N1392" s="27">
        <f t="shared" si="42"/>
        <v>128809.34000000001</v>
      </c>
      <c r="O1392" s="27">
        <f t="shared" si="43"/>
        <v>108144.74</v>
      </c>
    </row>
    <row r="1393" spans="1:15" ht="14.45" hidden="1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5611</v>
      </c>
      <c r="F1393" s="3" t="s">
        <v>5612</v>
      </c>
      <c r="G1393" s="3" t="s">
        <v>5613</v>
      </c>
      <c r="H1393" s="28">
        <v>45275</v>
      </c>
      <c r="I1393" s="28">
        <v>45305</v>
      </c>
      <c r="J1393" s="2">
        <v>2095.0100000000002</v>
      </c>
      <c r="K1393" s="28">
        <v>45358</v>
      </c>
      <c r="L1393" s="38">
        <v>83</v>
      </c>
      <c r="M1393" s="38">
        <v>53</v>
      </c>
      <c r="N1393" s="27">
        <f t="shared" si="42"/>
        <v>173885.83000000002</v>
      </c>
      <c r="O1393" s="27">
        <f t="shared" si="43"/>
        <v>111035.53000000001</v>
      </c>
    </row>
    <row r="1394" spans="1:15" ht="14.45" hidden="1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5615</v>
      </c>
      <c r="F1394" s="3" t="s">
        <v>5593</v>
      </c>
      <c r="G1394" s="3" t="s">
        <v>5616</v>
      </c>
      <c r="H1394" s="28">
        <v>45527</v>
      </c>
      <c r="I1394" s="28">
        <v>45557</v>
      </c>
      <c r="J1394" s="2">
        <v>5404.73</v>
      </c>
      <c r="K1394" s="28">
        <v>45552</v>
      </c>
      <c r="L1394" s="38">
        <v>25</v>
      </c>
      <c r="M1394" s="38">
        <v>-5</v>
      </c>
      <c r="N1394" s="27">
        <f t="shared" si="42"/>
        <v>135118.25</v>
      </c>
      <c r="O1394" s="27">
        <f t="shared" si="43"/>
        <v>-27023.649999999998</v>
      </c>
    </row>
    <row r="1395" spans="1:15" ht="14.45" hidden="1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5618</v>
      </c>
      <c r="F1395" s="3" t="s">
        <v>2731</v>
      </c>
      <c r="G1395" s="3" t="s">
        <v>5619</v>
      </c>
      <c r="H1395" s="28">
        <v>45315</v>
      </c>
      <c r="I1395" s="28">
        <v>45342</v>
      </c>
      <c r="J1395" s="2">
        <v>25948.5</v>
      </c>
      <c r="K1395" s="28">
        <v>45362</v>
      </c>
      <c r="L1395" s="38">
        <v>47</v>
      </c>
      <c r="M1395" s="38">
        <v>20</v>
      </c>
      <c r="N1395" s="27">
        <f t="shared" si="42"/>
        <v>1219579.5</v>
      </c>
      <c r="O1395" s="27">
        <f t="shared" si="43"/>
        <v>518970</v>
      </c>
    </row>
    <row r="1396" spans="1:15" ht="14.45" hidden="1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5621</v>
      </c>
      <c r="F1396" s="3" t="s">
        <v>4838</v>
      </c>
      <c r="G1396" s="3" t="s">
        <v>5622</v>
      </c>
      <c r="H1396" s="28">
        <v>45351</v>
      </c>
      <c r="I1396" s="28">
        <v>45381</v>
      </c>
      <c r="J1396" s="2">
        <v>115412.28</v>
      </c>
      <c r="K1396" s="28">
        <v>45370</v>
      </c>
      <c r="L1396" s="38">
        <v>19</v>
      </c>
      <c r="M1396" s="38">
        <v>-11</v>
      </c>
      <c r="N1396" s="27">
        <f t="shared" si="42"/>
        <v>2192833.3199999998</v>
      </c>
      <c r="O1396" s="27">
        <f t="shared" si="43"/>
        <v>-1269535.08</v>
      </c>
    </row>
    <row r="1397" spans="1:15" ht="14.45" hidden="1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5624</v>
      </c>
      <c r="F1397" s="3" t="s">
        <v>5625</v>
      </c>
      <c r="G1397" s="3" t="s">
        <v>5626</v>
      </c>
      <c r="H1397" s="28">
        <v>45266</v>
      </c>
      <c r="I1397" s="28">
        <v>45296</v>
      </c>
      <c r="J1397" s="2">
        <v>1903.27</v>
      </c>
      <c r="K1397" s="28">
        <v>45313</v>
      </c>
      <c r="L1397" s="38">
        <v>47</v>
      </c>
      <c r="M1397" s="38">
        <v>17</v>
      </c>
      <c r="N1397" s="27">
        <f t="shared" si="42"/>
        <v>89453.69</v>
      </c>
      <c r="O1397" s="27">
        <f t="shared" si="43"/>
        <v>32355.59</v>
      </c>
    </row>
    <row r="1398" spans="1:15" ht="14.45" hidden="1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5628</v>
      </c>
      <c r="F1398" s="3" t="s">
        <v>5629</v>
      </c>
      <c r="G1398" s="3" t="s">
        <v>5630</v>
      </c>
      <c r="H1398" s="28">
        <v>45527</v>
      </c>
      <c r="I1398" s="28">
        <v>45557</v>
      </c>
      <c r="J1398" s="2">
        <v>4798.45</v>
      </c>
      <c r="K1398" s="28">
        <v>45552</v>
      </c>
      <c r="L1398" s="38">
        <v>25</v>
      </c>
      <c r="M1398" s="38">
        <v>-5</v>
      </c>
      <c r="N1398" s="27">
        <f t="shared" si="42"/>
        <v>119961.25</v>
      </c>
      <c r="O1398" s="27">
        <f t="shared" si="43"/>
        <v>-23992.25</v>
      </c>
    </row>
    <row r="1399" spans="1:15" ht="14.45" hidden="1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5632</v>
      </c>
      <c r="F1399" s="3" t="s">
        <v>5633</v>
      </c>
      <c r="G1399" s="3" t="s">
        <v>5634</v>
      </c>
      <c r="H1399" s="28">
        <v>45273</v>
      </c>
      <c r="I1399" s="28">
        <v>45303</v>
      </c>
      <c r="J1399" s="2">
        <v>5376</v>
      </c>
      <c r="K1399" s="28">
        <v>45337</v>
      </c>
      <c r="L1399" s="38">
        <v>64</v>
      </c>
      <c r="M1399" s="38">
        <v>34</v>
      </c>
      <c r="N1399" s="27">
        <f t="shared" si="42"/>
        <v>344064</v>
      </c>
      <c r="O1399" s="27">
        <f t="shared" si="43"/>
        <v>182784</v>
      </c>
    </row>
    <row r="1400" spans="1:15" ht="14.45" hidden="1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5636</v>
      </c>
      <c r="F1400" s="3" t="s">
        <v>3139</v>
      </c>
      <c r="G1400" s="3" t="s">
        <v>5637</v>
      </c>
      <c r="H1400" s="28">
        <v>45505</v>
      </c>
      <c r="I1400" s="28">
        <v>45535</v>
      </c>
      <c r="J1400" s="2">
        <v>3546</v>
      </c>
      <c r="K1400" s="28">
        <v>45565</v>
      </c>
      <c r="L1400" s="38">
        <v>60</v>
      </c>
      <c r="M1400" s="38">
        <v>30</v>
      </c>
      <c r="N1400" s="27">
        <f t="shared" si="42"/>
        <v>212760</v>
      </c>
      <c r="O1400" s="27">
        <f t="shared" si="43"/>
        <v>106380</v>
      </c>
    </row>
    <row r="1401" spans="1:15" ht="14.45" hidden="1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5639</v>
      </c>
      <c r="F1401" s="3" t="s">
        <v>2747</v>
      </c>
      <c r="G1401" s="3" t="s">
        <v>5640</v>
      </c>
      <c r="H1401" s="28">
        <v>45355</v>
      </c>
      <c r="I1401" s="28">
        <v>45385</v>
      </c>
      <c r="J1401" s="2">
        <v>2862</v>
      </c>
      <c r="K1401" s="28">
        <v>45372</v>
      </c>
      <c r="L1401" s="38">
        <v>17</v>
      </c>
      <c r="M1401" s="38">
        <v>-13</v>
      </c>
      <c r="N1401" s="27">
        <f t="shared" si="42"/>
        <v>48654</v>
      </c>
      <c r="O1401" s="27">
        <f t="shared" si="43"/>
        <v>-37206</v>
      </c>
    </row>
    <row r="1402" spans="1:15" ht="14.45" hidden="1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5642</v>
      </c>
      <c r="F1402" s="3" t="s">
        <v>5643</v>
      </c>
      <c r="G1402" s="3" t="s">
        <v>5644</v>
      </c>
      <c r="H1402" s="28">
        <v>45358</v>
      </c>
      <c r="I1402" s="28">
        <v>45388</v>
      </c>
      <c r="J1402" s="2">
        <v>68477.83</v>
      </c>
      <c r="K1402" s="28">
        <v>45565</v>
      </c>
      <c r="L1402" s="38">
        <v>207</v>
      </c>
      <c r="M1402" s="38">
        <v>177</v>
      </c>
      <c r="N1402" s="27">
        <f t="shared" si="42"/>
        <v>14174910.810000001</v>
      </c>
      <c r="O1402" s="27">
        <f t="shared" si="43"/>
        <v>12120575.91</v>
      </c>
    </row>
    <row r="1403" spans="1:15" ht="14.45" hidden="1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5646</v>
      </c>
      <c r="F1403" s="3" t="s">
        <v>5647</v>
      </c>
      <c r="G1403" s="3" t="s">
        <v>5648</v>
      </c>
      <c r="H1403" s="28">
        <v>45420</v>
      </c>
      <c r="I1403" s="28">
        <v>45450</v>
      </c>
      <c r="J1403" s="2">
        <v>5280.11</v>
      </c>
      <c r="K1403" s="28">
        <v>45469</v>
      </c>
      <c r="L1403" s="38">
        <v>49</v>
      </c>
      <c r="M1403" s="38">
        <v>19</v>
      </c>
      <c r="N1403" s="27">
        <f t="shared" si="42"/>
        <v>258725.38999999998</v>
      </c>
      <c r="O1403" s="27">
        <f t="shared" si="43"/>
        <v>100322.09</v>
      </c>
    </row>
    <row r="1404" spans="1:15" ht="14.45" hidden="1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5650</v>
      </c>
      <c r="F1404" s="3" t="s">
        <v>254</v>
      </c>
      <c r="G1404" s="3" t="s">
        <v>5651</v>
      </c>
      <c r="H1404" s="28">
        <v>45384</v>
      </c>
      <c r="I1404" s="28">
        <v>45414</v>
      </c>
      <c r="J1404" s="2">
        <v>2641.5</v>
      </c>
      <c r="K1404" s="28">
        <v>45421</v>
      </c>
      <c r="L1404" s="38">
        <v>37</v>
      </c>
      <c r="M1404" s="38">
        <v>7</v>
      </c>
      <c r="N1404" s="27">
        <f t="shared" si="42"/>
        <v>97735.5</v>
      </c>
      <c r="O1404" s="27">
        <f t="shared" si="43"/>
        <v>18490.5</v>
      </c>
    </row>
    <row r="1405" spans="1:15" ht="14.45" hidden="1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5653</v>
      </c>
      <c r="F1405" s="3" t="s">
        <v>5654</v>
      </c>
      <c r="G1405" s="3" t="s">
        <v>5655</v>
      </c>
      <c r="H1405" s="28">
        <v>45378</v>
      </c>
      <c r="I1405" s="28">
        <v>45408</v>
      </c>
      <c r="J1405" s="2">
        <v>8341.11</v>
      </c>
      <c r="K1405" s="28">
        <v>45408</v>
      </c>
      <c r="L1405" s="38">
        <v>30</v>
      </c>
      <c r="M1405" s="38">
        <v>0</v>
      </c>
      <c r="N1405" s="27">
        <f t="shared" si="42"/>
        <v>250233.30000000002</v>
      </c>
      <c r="O1405" s="27">
        <f t="shared" si="43"/>
        <v>0</v>
      </c>
    </row>
    <row r="1406" spans="1:15" ht="14.45" hidden="1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5657</v>
      </c>
      <c r="F1406" s="3" t="s">
        <v>5658</v>
      </c>
      <c r="G1406" s="3" t="s">
        <v>5659</v>
      </c>
      <c r="H1406" s="28">
        <v>45526</v>
      </c>
      <c r="I1406" s="28">
        <v>45556</v>
      </c>
      <c r="J1406" s="43">
        <v>59.23</v>
      </c>
      <c r="K1406" s="28">
        <v>45565</v>
      </c>
      <c r="L1406" s="38">
        <v>39</v>
      </c>
      <c r="M1406" s="38">
        <v>9</v>
      </c>
      <c r="N1406" s="27">
        <f t="shared" si="42"/>
        <v>2309.9699999999998</v>
      </c>
      <c r="O1406" s="27">
        <f t="shared" si="43"/>
        <v>533.06999999999994</v>
      </c>
    </row>
    <row r="1407" spans="1:15" ht="14.45" hidden="1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5661</v>
      </c>
      <c r="F1407" s="3" t="s">
        <v>5662</v>
      </c>
      <c r="G1407" s="3" t="s">
        <v>5663</v>
      </c>
      <c r="H1407" s="28">
        <v>45470</v>
      </c>
      <c r="I1407" s="28">
        <v>45500</v>
      </c>
      <c r="J1407" s="2">
        <v>26640.59</v>
      </c>
      <c r="K1407" s="28">
        <v>45534</v>
      </c>
      <c r="L1407" s="38">
        <v>64</v>
      </c>
      <c r="M1407" s="38">
        <v>34</v>
      </c>
      <c r="N1407" s="27">
        <f t="shared" si="42"/>
        <v>1704997.76</v>
      </c>
      <c r="O1407" s="27">
        <f t="shared" si="43"/>
        <v>905780.06</v>
      </c>
    </row>
    <row r="1408" spans="1:15" ht="14.45" hidden="1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5665</v>
      </c>
      <c r="F1408" s="3" t="s">
        <v>2705</v>
      </c>
      <c r="G1408" s="3" t="s">
        <v>5666</v>
      </c>
      <c r="H1408" s="28">
        <v>45419</v>
      </c>
      <c r="I1408" s="28">
        <v>45449</v>
      </c>
      <c r="J1408" s="2">
        <v>18361.04</v>
      </c>
      <c r="K1408" s="28">
        <v>45463</v>
      </c>
      <c r="L1408" s="38">
        <v>44</v>
      </c>
      <c r="M1408" s="38">
        <v>14</v>
      </c>
      <c r="N1408" s="27">
        <f t="shared" si="42"/>
        <v>807885.76</v>
      </c>
      <c r="O1408" s="27">
        <f t="shared" si="43"/>
        <v>257054.56</v>
      </c>
    </row>
    <row r="1409" spans="1:15" ht="14.45" hidden="1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5668</v>
      </c>
      <c r="F1409" s="3" t="s">
        <v>5669</v>
      </c>
      <c r="G1409" s="3" t="s">
        <v>5670</v>
      </c>
      <c r="H1409" s="28">
        <v>45390</v>
      </c>
      <c r="I1409" s="28">
        <v>45420</v>
      </c>
      <c r="J1409" s="2">
        <v>1817.76</v>
      </c>
      <c r="K1409" s="28">
        <v>45460</v>
      </c>
      <c r="L1409" s="38">
        <v>70</v>
      </c>
      <c r="M1409" s="38">
        <v>40</v>
      </c>
      <c r="N1409" s="27">
        <f t="shared" si="42"/>
        <v>127243.2</v>
      </c>
      <c r="O1409" s="27">
        <f t="shared" si="43"/>
        <v>72710.399999999994</v>
      </c>
    </row>
    <row r="1410" spans="1:15" ht="14.45" hidden="1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5674</v>
      </c>
      <c r="F1410" s="3" t="s">
        <v>5675</v>
      </c>
      <c r="G1410" s="3" t="s">
        <v>5676</v>
      </c>
      <c r="H1410" s="28">
        <v>45294</v>
      </c>
      <c r="I1410" s="28">
        <v>45324</v>
      </c>
      <c r="J1410" s="43">
        <v>19.440000000000001</v>
      </c>
      <c r="K1410" s="28">
        <v>45374</v>
      </c>
      <c r="L1410" s="38">
        <v>80</v>
      </c>
      <c r="M1410" s="38">
        <v>50</v>
      </c>
      <c r="N1410" s="27">
        <f t="shared" si="42"/>
        <v>1555.2</v>
      </c>
      <c r="O1410" s="27">
        <f t="shared" si="43"/>
        <v>972.00000000000011</v>
      </c>
    </row>
    <row r="1411" spans="1:15" ht="14.45" hidden="1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5678</v>
      </c>
      <c r="F1411" s="3" t="s">
        <v>5679</v>
      </c>
      <c r="G1411" s="3" t="s">
        <v>5680</v>
      </c>
      <c r="H1411" s="28">
        <v>45266</v>
      </c>
      <c r="I1411" s="28">
        <v>45296</v>
      </c>
      <c r="J1411" s="2">
        <v>758711.14</v>
      </c>
      <c r="K1411" s="28">
        <v>45352</v>
      </c>
      <c r="L1411" s="38">
        <v>86</v>
      </c>
      <c r="M1411" s="38">
        <v>56</v>
      </c>
      <c r="N1411" s="27">
        <f t="shared" si="42"/>
        <v>65249158.039999999</v>
      </c>
      <c r="O1411" s="27">
        <f t="shared" si="43"/>
        <v>42487823.840000004</v>
      </c>
    </row>
    <row r="1412" spans="1:15" ht="14.45" hidden="1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5684</v>
      </c>
      <c r="F1412" s="3" t="s">
        <v>2469</v>
      </c>
      <c r="G1412" s="3" t="s">
        <v>5685</v>
      </c>
      <c r="H1412" s="28">
        <v>45387</v>
      </c>
      <c r="I1412" s="28">
        <v>45417</v>
      </c>
      <c r="J1412" s="2">
        <v>4852.75</v>
      </c>
      <c r="K1412" s="28">
        <v>45420</v>
      </c>
      <c r="L1412" s="38">
        <v>33</v>
      </c>
      <c r="M1412" s="38">
        <v>3</v>
      </c>
      <c r="N1412" s="27">
        <f t="shared" si="42"/>
        <v>160140.75</v>
      </c>
      <c r="O1412" s="27">
        <f t="shared" si="43"/>
        <v>14558.25</v>
      </c>
    </row>
    <row r="1413" spans="1:15" ht="14.45" hidden="1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5687</v>
      </c>
      <c r="F1413" s="3" t="s">
        <v>5688</v>
      </c>
      <c r="G1413" s="3" t="s">
        <v>5689</v>
      </c>
      <c r="H1413" s="28">
        <v>45362</v>
      </c>
      <c r="I1413" s="28">
        <v>45392</v>
      </c>
      <c r="J1413" s="2">
        <v>3793.6</v>
      </c>
      <c r="K1413" s="28">
        <v>45425</v>
      </c>
      <c r="L1413" s="38">
        <v>63</v>
      </c>
      <c r="M1413" s="38">
        <v>33</v>
      </c>
      <c r="N1413" s="27">
        <f t="shared" si="42"/>
        <v>238996.8</v>
      </c>
      <c r="O1413" s="27">
        <f t="shared" si="43"/>
        <v>125188.8</v>
      </c>
    </row>
    <row r="1414" spans="1:15" ht="14.45" hidden="1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5691</v>
      </c>
      <c r="F1414" s="3" t="s">
        <v>5692</v>
      </c>
      <c r="G1414" s="3" t="s">
        <v>5693</v>
      </c>
      <c r="H1414" s="28">
        <v>45394</v>
      </c>
      <c r="I1414" s="28">
        <v>45424</v>
      </c>
      <c r="J1414" s="2">
        <v>6370.43</v>
      </c>
      <c r="K1414" s="28">
        <v>45414</v>
      </c>
      <c r="L1414" s="38">
        <v>20</v>
      </c>
      <c r="M1414" s="38">
        <v>-10</v>
      </c>
      <c r="N1414" s="27">
        <f t="shared" si="42"/>
        <v>127408.6</v>
      </c>
      <c r="O1414" s="27">
        <f t="shared" si="43"/>
        <v>-63704.3</v>
      </c>
    </row>
    <row r="1415" spans="1:15" ht="14.45" hidden="1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5695</v>
      </c>
      <c r="F1415" s="3" t="s">
        <v>5696</v>
      </c>
      <c r="G1415" s="3" t="s">
        <v>5697</v>
      </c>
      <c r="H1415" s="28">
        <v>45303</v>
      </c>
      <c r="I1415" s="28">
        <v>45333</v>
      </c>
      <c r="J1415" s="2">
        <v>1535.79</v>
      </c>
      <c r="K1415" s="28">
        <v>45364</v>
      </c>
      <c r="L1415" s="38">
        <v>61</v>
      </c>
      <c r="M1415" s="38">
        <v>31</v>
      </c>
      <c r="N1415" s="27">
        <f t="shared" ref="N1415:N1478" si="44">J1415*L1415</f>
        <v>93683.19</v>
      </c>
      <c r="O1415" s="27">
        <f t="shared" ref="O1415:O1478" si="45">J1415*M1415</f>
        <v>47609.49</v>
      </c>
    </row>
    <row r="1416" spans="1:15" ht="14.45" hidden="1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5699</v>
      </c>
      <c r="F1416" s="3" t="s">
        <v>5700</v>
      </c>
      <c r="G1416" s="3" t="s">
        <v>5701</v>
      </c>
      <c r="H1416" s="28">
        <v>45363</v>
      </c>
      <c r="I1416" s="28">
        <v>45393</v>
      </c>
      <c r="J1416" s="43">
        <v>65</v>
      </c>
      <c r="K1416" s="28">
        <v>45376</v>
      </c>
      <c r="L1416" s="38">
        <v>13</v>
      </c>
      <c r="M1416" s="38">
        <v>-17</v>
      </c>
      <c r="N1416" s="27">
        <f t="shared" si="44"/>
        <v>845</v>
      </c>
      <c r="O1416" s="27">
        <f t="shared" si="45"/>
        <v>-1105</v>
      </c>
    </row>
    <row r="1417" spans="1:15" ht="14.45" hidden="1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5704</v>
      </c>
      <c r="F1417" s="3" t="s">
        <v>2962</v>
      </c>
      <c r="G1417" s="3" t="s">
        <v>5705</v>
      </c>
      <c r="H1417" s="28">
        <v>45495</v>
      </c>
      <c r="I1417" s="28">
        <v>45525</v>
      </c>
      <c r="J1417" s="2">
        <v>26132.86</v>
      </c>
      <c r="K1417" s="28">
        <v>45503</v>
      </c>
      <c r="L1417" s="38">
        <v>8</v>
      </c>
      <c r="M1417" s="38">
        <v>-22</v>
      </c>
      <c r="N1417" s="27">
        <f t="shared" si="44"/>
        <v>209062.88</v>
      </c>
      <c r="O1417" s="27">
        <f t="shared" si="45"/>
        <v>-574922.92000000004</v>
      </c>
    </row>
    <row r="1418" spans="1:15" ht="14.45" hidden="1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5708</v>
      </c>
      <c r="F1418" s="3" t="s">
        <v>2345</v>
      </c>
      <c r="G1418" s="3" t="s">
        <v>5709</v>
      </c>
      <c r="H1418" s="28">
        <v>45505</v>
      </c>
      <c r="I1418" s="28">
        <v>45535</v>
      </c>
      <c r="J1418" s="2">
        <v>14755</v>
      </c>
      <c r="K1418" s="28">
        <v>45565</v>
      </c>
      <c r="L1418" s="38">
        <v>60</v>
      </c>
      <c r="M1418" s="38">
        <v>30</v>
      </c>
      <c r="N1418" s="27">
        <f t="shared" si="44"/>
        <v>885300</v>
      </c>
      <c r="O1418" s="27">
        <f t="shared" si="45"/>
        <v>442650</v>
      </c>
    </row>
    <row r="1419" spans="1:15" ht="14.45" hidden="1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5713</v>
      </c>
      <c r="F1419" s="3" t="s">
        <v>5714</v>
      </c>
      <c r="G1419" s="3" t="s">
        <v>5715</v>
      </c>
      <c r="H1419" s="28">
        <v>45355</v>
      </c>
      <c r="I1419" s="28">
        <v>45385</v>
      </c>
      <c r="J1419" s="2">
        <v>4098.24</v>
      </c>
      <c r="K1419" s="28">
        <v>45384</v>
      </c>
      <c r="L1419" s="38">
        <v>29</v>
      </c>
      <c r="M1419" s="38">
        <v>-1</v>
      </c>
      <c r="N1419" s="27">
        <f t="shared" si="44"/>
        <v>118848.95999999999</v>
      </c>
      <c r="O1419" s="27">
        <f t="shared" si="45"/>
        <v>-4098.24</v>
      </c>
    </row>
    <row r="1420" spans="1:15" ht="14.45" hidden="1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5717</v>
      </c>
      <c r="F1420" s="3" t="s">
        <v>5718</v>
      </c>
      <c r="G1420" s="3" t="s">
        <v>5719</v>
      </c>
      <c r="H1420" s="28">
        <v>45457</v>
      </c>
      <c r="I1420" s="28">
        <v>45487</v>
      </c>
      <c r="J1420" s="2">
        <v>5865.94</v>
      </c>
      <c r="K1420" s="28">
        <v>45512</v>
      </c>
      <c r="L1420" s="38">
        <v>55</v>
      </c>
      <c r="M1420" s="38">
        <v>25</v>
      </c>
      <c r="N1420" s="27">
        <f t="shared" si="44"/>
        <v>322626.69999999995</v>
      </c>
      <c r="O1420" s="27">
        <f t="shared" si="45"/>
        <v>146648.5</v>
      </c>
    </row>
    <row r="1421" spans="1:15" ht="14.45" hidden="1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5721</v>
      </c>
      <c r="F1421" s="3" t="s">
        <v>5722</v>
      </c>
      <c r="G1421" s="3" t="s">
        <v>5723</v>
      </c>
      <c r="H1421" s="28">
        <v>45412</v>
      </c>
      <c r="I1421" s="28">
        <v>45449</v>
      </c>
      <c r="J1421" s="2">
        <v>144163.4</v>
      </c>
      <c r="K1421" s="28">
        <v>45450</v>
      </c>
      <c r="L1421" s="38">
        <v>38</v>
      </c>
      <c r="M1421" s="38">
        <v>1</v>
      </c>
      <c r="N1421" s="27">
        <f t="shared" si="44"/>
        <v>5478209.2000000002</v>
      </c>
      <c r="O1421" s="27">
        <f t="shared" si="45"/>
        <v>144163.4</v>
      </c>
    </row>
    <row r="1422" spans="1:15" ht="14.45" hidden="1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5727</v>
      </c>
      <c r="F1422" s="3" t="s">
        <v>53</v>
      </c>
      <c r="G1422" s="3" t="s">
        <v>5728</v>
      </c>
      <c r="H1422" s="28">
        <v>45498</v>
      </c>
      <c r="I1422" s="28">
        <v>45528</v>
      </c>
      <c r="J1422" s="2">
        <v>8293.5</v>
      </c>
      <c r="K1422" s="28">
        <v>45555</v>
      </c>
      <c r="L1422" s="38">
        <v>57</v>
      </c>
      <c r="M1422" s="38">
        <v>27</v>
      </c>
      <c r="N1422" s="27">
        <f t="shared" si="44"/>
        <v>472729.5</v>
      </c>
      <c r="O1422" s="27">
        <f t="shared" si="45"/>
        <v>223924.5</v>
      </c>
    </row>
    <row r="1423" spans="1:15" ht="14.45" hidden="1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5730</v>
      </c>
      <c r="F1423" s="3" t="s">
        <v>5731</v>
      </c>
      <c r="G1423" s="3" t="s">
        <v>5732</v>
      </c>
      <c r="H1423" s="28">
        <v>45419</v>
      </c>
      <c r="I1423" s="28">
        <v>45449</v>
      </c>
      <c r="J1423" s="43">
        <v>620.88</v>
      </c>
      <c r="K1423" s="28">
        <v>45446</v>
      </c>
      <c r="L1423" s="38">
        <v>27</v>
      </c>
      <c r="M1423" s="38">
        <v>-3</v>
      </c>
      <c r="N1423" s="27">
        <f t="shared" si="44"/>
        <v>16763.759999999998</v>
      </c>
      <c r="O1423" s="27">
        <f t="shared" si="45"/>
        <v>-1862.6399999999999</v>
      </c>
    </row>
    <row r="1424" spans="1:15" ht="14.45" hidden="1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5734</v>
      </c>
      <c r="F1424" s="3" t="s">
        <v>5735</v>
      </c>
      <c r="G1424" s="3" t="s">
        <v>5736</v>
      </c>
      <c r="H1424" s="28">
        <v>45439</v>
      </c>
      <c r="I1424" s="28">
        <v>45469</v>
      </c>
      <c r="J1424" s="2">
        <v>11912.58</v>
      </c>
      <c r="K1424" s="28">
        <v>45484</v>
      </c>
      <c r="L1424" s="38">
        <v>45</v>
      </c>
      <c r="M1424" s="38">
        <v>15</v>
      </c>
      <c r="N1424" s="27">
        <f t="shared" si="44"/>
        <v>536066.1</v>
      </c>
      <c r="O1424" s="27">
        <f t="shared" si="45"/>
        <v>178688.7</v>
      </c>
    </row>
    <row r="1425" spans="1:15" ht="14.45" hidden="1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5738</v>
      </c>
      <c r="F1425" s="3" t="s">
        <v>5739</v>
      </c>
      <c r="G1425" s="3" t="s">
        <v>5740</v>
      </c>
      <c r="H1425" s="28">
        <v>45483</v>
      </c>
      <c r="I1425" s="28">
        <v>45513</v>
      </c>
      <c r="J1425" s="2">
        <v>3827.18</v>
      </c>
      <c r="K1425" s="28">
        <v>45517</v>
      </c>
      <c r="L1425" s="38">
        <v>34</v>
      </c>
      <c r="M1425" s="38">
        <v>4</v>
      </c>
      <c r="N1425" s="27">
        <f t="shared" si="44"/>
        <v>130124.12</v>
      </c>
      <c r="O1425" s="27">
        <f t="shared" si="45"/>
        <v>15308.72</v>
      </c>
    </row>
    <row r="1426" spans="1:15" ht="14.45" hidden="1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5742</v>
      </c>
      <c r="F1426" s="3" t="s">
        <v>5743</v>
      </c>
      <c r="G1426" s="3" t="s">
        <v>5744</v>
      </c>
      <c r="H1426" s="28">
        <v>45482</v>
      </c>
      <c r="I1426" s="28">
        <v>45512</v>
      </c>
      <c r="J1426" s="2">
        <v>6190.18</v>
      </c>
      <c r="K1426" s="28">
        <v>45517</v>
      </c>
      <c r="L1426" s="38">
        <v>35</v>
      </c>
      <c r="M1426" s="38">
        <v>5</v>
      </c>
      <c r="N1426" s="27">
        <f t="shared" si="44"/>
        <v>216656.30000000002</v>
      </c>
      <c r="O1426" s="27">
        <f t="shared" si="45"/>
        <v>30950.9</v>
      </c>
    </row>
    <row r="1427" spans="1:15" ht="14.45" hidden="1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5746</v>
      </c>
      <c r="F1427" s="3" t="s">
        <v>5747</v>
      </c>
      <c r="G1427" s="3" t="s">
        <v>5748</v>
      </c>
      <c r="H1427" s="28">
        <v>45393</v>
      </c>
      <c r="I1427" s="28">
        <v>45423</v>
      </c>
      <c r="J1427" s="2">
        <v>1747.27</v>
      </c>
      <c r="K1427" s="28">
        <v>45429</v>
      </c>
      <c r="L1427" s="38">
        <v>36</v>
      </c>
      <c r="M1427" s="38">
        <v>6</v>
      </c>
      <c r="N1427" s="27">
        <f t="shared" si="44"/>
        <v>62901.72</v>
      </c>
      <c r="O1427" s="27">
        <f t="shared" si="45"/>
        <v>10483.619999999999</v>
      </c>
    </row>
    <row r="1428" spans="1:15" ht="14.45" hidden="1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5750</v>
      </c>
      <c r="F1428" s="3" t="s">
        <v>5751</v>
      </c>
      <c r="G1428" s="3" t="s">
        <v>5752</v>
      </c>
      <c r="H1428" s="28">
        <v>45266</v>
      </c>
      <c r="I1428" s="28">
        <v>45296</v>
      </c>
      <c r="J1428" s="2">
        <v>87854.399999999994</v>
      </c>
      <c r="K1428" s="28">
        <v>45352</v>
      </c>
      <c r="L1428" s="38">
        <v>86</v>
      </c>
      <c r="M1428" s="38">
        <v>56</v>
      </c>
      <c r="N1428" s="27">
        <f t="shared" si="44"/>
        <v>7555478.3999999994</v>
      </c>
      <c r="O1428" s="27">
        <f t="shared" si="45"/>
        <v>4919846.3999999994</v>
      </c>
    </row>
    <row r="1429" spans="1:15" ht="14.45" hidden="1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5754</v>
      </c>
      <c r="F1429" s="3" t="s">
        <v>2345</v>
      </c>
      <c r="G1429" s="3" t="s">
        <v>5755</v>
      </c>
      <c r="H1429" s="28">
        <v>45330</v>
      </c>
      <c r="I1429" s="28">
        <v>45360</v>
      </c>
      <c r="J1429" s="2">
        <v>9100</v>
      </c>
      <c r="K1429" s="28">
        <v>45414</v>
      </c>
      <c r="L1429" s="38">
        <v>84</v>
      </c>
      <c r="M1429" s="38">
        <v>54</v>
      </c>
      <c r="N1429" s="27">
        <f t="shared" si="44"/>
        <v>764400</v>
      </c>
      <c r="O1429" s="27">
        <f t="shared" si="45"/>
        <v>491400</v>
      </c>
    </row>
    <row r="1430" spans="1:15" ht="14.45" hidden="1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5757</v>
      </c>
      <c r="F1430" s="3" t="s">
        <v>5758</v>
      </c>
      <c r="G1430" s="3" t="s">
        <v>5759</v>
      </c>
      <c r="H1430" s="28">
        <v>45296</v>
      </c>
      <c r="I1430" s="28">
        <v>45326</v>
      </c>
      <c r="J1430" s="43">
        <v>553.5</v>
      </c>
      <c r="K1430" s="28">
        <v>45374</v>
      </c>
      <c r="L1430" s="38">
        <v>78</v>
      </c>
      <c r="M1430" s="38">
        <v>48</v>
      </c>
      <c r="N1430" s="27">
        <f t="shared" si="44"/>
        <v>43173</v>
      </c>
      <c r="O1430" s="27">
        <f t="shared" si="45"/>
        <v>26568</v>
      </c>
    </row>
    <row r="1431" spans="1:15" ht="14.45" hidden="1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5761</v>
      </c>
      <c r="F1431" s="3" t="s">
        <v>5762</v>
      </c>
      <c r="G1431" s="3" t="s">
        <v>5763</v>
      </c>
      <c r="H1431" s="28">
        <v>45457</v>
      </c>
      <c r="I1431" s="28">
        <v>45487</v>
      </c>
      <c r="J1431" s="2">
        <v>127000</v>
      </c>
      <c r="K1431" s="28">
        <v>45469</v>
      </c>
      <c r="L1431" s="38">
        <v>12</v>
      </c>
      <c r="M1431" s="38">
        <v>-18</v>
      </c>
      <c r="N1431" s="27">
        <f t="shared" si="44"/>
        <v>1524000</v>
      </c>
      <c r="O1431" s="27">
        <f t="shared" si="45"/>
        <v>-2286000</v>
      </c>
    </row>
    <row r="1432" spans="1:15" ht="14.45" hidden="1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5765</v>
      </c>
      <c r="F1432" s="3" t="s">
        <v>5766</v>
      </c>
      <c r="G1432" s="3" t="s">
        <v>5306</v>
      </c>
      <c r="H1432" s="28">
        <v>45335</v>
      </c>
      <c r="I1432" s="28">
        <v>45365</v>
      </c>
      <c r="J1432" s="43">
        <v>688.82</v>
      </c>
      <c r="K1432" s="28">
        <v>45359</v>
      </c>
      <c r="L1432" s="38">
        <v>24</v>
      </c>
      <c r="M1432" s="38">
        <v>-6</v>
      </c>
      <c r="N1432" s="27">
        <f t="shared" si="44"/>
        <v>16531.68</v>
      </c>
      <c r="O1432" s="27">
        <f t="shared" si="45"/>
        <v>-4132.92</v>
      </c>
    </row>
    <row r="1433" spans="1:15" ht="14.45" hidden="1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5768</v>
      </c>
      <c r="F1433" s="3" t="s">
        <v>3631</v>
      </c>
      <c r="G1433" s="3" t="s">
        <v>5769</v>
      </c>
      <c r="H1433" s="28">
        <v>45420</v>
      </c>
      <c r="I1433" s="28">
        <v>45450</v>
      </c>
      <c r="J1433" s="2">
        <v>8365.5</v>
      </c>
      <c r="K1433" s="28">
        <v>45469</v>
      </c>
      <c r="L1433" s="38">
        <v>49</v>
      </c>
      <c r="M1433" s="38">
        <v>19</v>
      </c>
      <c r="N1433" s="27">
        <f t="shared" si="44"/>
        <v>409909.5</v>
      </c>
      <c r="O1433" s="27">
        <f t="shared" si="45"/>
        <v>158944.5</v>
      </c>
    </row>
    <row r="1434" spans="1:15" ht="14.45" hidden="1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5771</v>
      </c>
      <c r="F1434" s="3" t="s">
        <v>5772</v>
      </c>
      <c r="G1434" s="3" t="s">
        <v>5773</v>
      </c>
      <c r="H1434" s="28">
        <v>45442</v>
      </c>
      <c r="I1434" s="28">
        <v>45472</v>
      </c>
      <c r="J1434" s="2">
        <v>5128.3100000000004</v>
      </c>
      <c r="K1434" s="28">
        <v>45512</v>
      </c>
      <c r="L1434" s="38">
        <v>70</v>
      </c>
      <c r="M1434" s="38">
        <v>40</v>
      </c>
      <c r="N1434" s="27">
        <f t="shared" si="44"/>
        <v>358981.7</v>
      </c>
      <c r="O1434" s="27">
        <f t="shared" si="45"/>
        <v>205132.40000000002</v>
      </c>
    </row>
    <row r="1435" spans="1:15" ht="14.45" hidden="1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5775</v>
      </c>
      <c r="F1435" s="3" t="s">
        <v>5776</v>
      </c>
      <c r="G1435" s="3" t="s">
        <v>5777</v>
      </c>
      <c r="H1435" s="28">
        <v>45394</v>
      </c>
      <c r="I1435" s="28">
        <v>45424</v>
      </c>
      <c r="J1435" s="2">
        <v>8527.66</v>
      </c>
      <c r="K1435" s="28">
        <v>45414</v>
      </c>
      <c r="L1435" s="38">
        <v>20</v>
      </c>
      <c r="M1435" s="38">
        <v>-10</v>
      </c>
      <c r="N1435" s="27">
        <f t="shared" si="44"/>
        <v>170553.2</v>
      </c>
      <c r="O1435" s="27">
        <f t="shared" si="45"/>
        <v>-85276.6</v>
      </c>
    </row>
    <row r="1436" spans="1:15" ht="14.45" hidden="1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5779</v>
      </c>
      <c r="F1436" s="3" t="s">
        <v>111</v>
      </c>
      <c r="G1436" s="3" t="s">
        <v>5780</v>
      </c>
      <c r="H1436" s="28">
        <v>45433</v>
      </c>
      <c r="I1436" s="28">
        <v>45463</v>
      </c>
      <c r="J1436" s="2">
        <v>2997</v>
      </c>
      <c r="K1436" s="28">
        <v>45463</v>
      </c>
      <c r="L1436" s="38">
        <v>30</v>
      </c>
      <c r="M1436" s="38">
        <v>0</v>
      </c>
      <c r="N1436" s="27">
        <f t="shared" si="44"/>
        <v>89910</v>
      </c>
      <c r="O1436" s="27">
        <f t="shared" si="45"/>
        <v>0</v>
      </c>
    </row>
    <row r="1437" spans="1:15" ht="14.45" hidden="1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5782</v>
      </c>
      <c r="F1437" s="3" t="s">
        <v>3717</v>
      </c>
      <c r="G1437" s="3" t="s">
        <v>5783</v>
      </c>
      <c r="H1437" s="28">
        <v>45343</v>
      </c>
      <c r="I1437" s="28">
        <v>45373</v>
      </c>
      <c r="J1437" s="43">
        <v>990</v>
      </c>
      <c r="K1437" s="28">
        <v>45359</v>
      </c>
      <c r="L1437" s="38">
        <v>16</v>
      </c>
      <c r="M1437" s="38">
        <v>-14</v>
      </c>
      <c r="N1437" s="27">
        <f t="shared" si="44"/>
        <v>15840</v>
      </c>
      <c r="O1437" s="27">
        <f t="shared" si="45"/>
        <v>-13860</v>
      </c>
    </row>
    <row r="1438" spans="1:15" ht="14.45" hidden="1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5785</v>
      </c>
      <c r="F1438" s="3" t="s">
        <v>5786</v>
      </c>
      <c r="G1438" s="3" t="s">
        <v>5787</v>
      </c>
      <c r="H1438" s="28">
        <v>45358</v>
      </c>
      <c r="I1438" s="28">
        <v>45388</v>
      </c>
      <c r="J1438" s="2">
        <v>300259.02</v>
      </c>
      <c r="K1438" s="28">
        <v>45565</v>
      </c>
      <c r="L1438" s="38">
        <v>207</v>
      </c>
      <c r="M1438" s="38">
        <v>177</v>
      </c>
      <c r="N1438" s="27">
        <f t="shared" si="44"/>
        <v>62153617.140000001</v>
      </c>
      <c r="O1438" s="27">
        <f t="shared" si="45"/>
        <v>53145846.540000007</v>
      </c>
    </row>
    <row r="1439" spans="1:15" ht="14.45" hidden="1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5789</v>
      </c>
      <c r="F1439" s="3" t="s">
        <v>5790</v>
      </c>
      <c r="G1439" s="3" t="s">
        <v>5791</v>
      </c>
      <c r="H1439" s="28">
        <v>45439</v>
      </c>
      <c r="I1439" s="28">
        <v>45469</v>
      </c>
      <c r="J1439" s="2">
        <v>2102.2199999999998</v>
      </c>
      <c r="K1439" s="28">
        <v>45484</v>
      </c>
      <c r="L1439" s="38">
        <v>45</v>
      </c>
      <c r="M1439" s="38">
        <v>15</v>
      </c>
      <c r="N1439" s="27">
        <f t="shared" si="44"/>
        <v>94599.9</v>
      </c>
      <c r="O1439" s="27">
        <f t="shared" si="45"/>
        <v>31533.299999999996</v>
      </c>
    </row>
    <row r="1440" spans="1:15" ht="14.45" hidden="1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5795</v>
      </c>
      <c r="F1440" s="3" t="s">
        <v>5796</v>
      </c>
      <c r="G1440" s="3" t="s">
        <v>5797</v>
      </c>
      <c r="H1440" s="28">
        <v>45475</v>
      </c>
      <c r="I1440" s="28">
        <v>45505</v>
      </c>
      <c r="J1440" s="2">
        <v>5758.2</v>
      </c>
      <c r="K1440" s="28">
        <v>45516</v>
      </c>
      <c r="L1440" s="38">
        <v>41</v>
      </c>
      <c r="M1440" s="38">
        <v>11</v>
      </c>
      <c r="N1440" s="27">
        <f t="shared" si="44"/>
        <v>236086.19999999998</v>
      </c>
      <c r="O1440" s="27">
        <f t="shared" si="45"/>
        <v>63340.2</v>
      </c>
    </row>
    <row r="1441" spans="1:15" ht="14.45" hidden="1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5801</v>
      </c>
      <c r="F1441" s="3" t="s">
        <v>458</v>
      </c>
      <c r="G1441" s="3" t="s">
        <v>5802</v>
      </c>
      <c r="H1441" s="28">
        <v>45471</v>
      </c>
      <c r="I1441" s="28">
        <v>45501</v>
      </c>
      <c r="J1441" s="2">
        <v>39482.67</v>
      </c>
      <c r="K1441" s="28">
        <v>45495</v>
      </c>
      <c r="L1441" s="38">
        <v>24</v>
      </c>
      <c r="M1441" s="38">
        <v>-6</v>
      </c>
      <c r="N1441" s="27">
        <f t="shared" si="44"/>
        <v>947584.08</v>
      </c>
      <c r="O1441" s="27">
        <f t="shared" si="45"/>
        <v>-236896.02</v>
      </c>
    </row>
    <row r="1442" spans="1:15" ht="14.45" hidden="1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5804</v>
      </c>
      <c r="F1442" s="3" t="s">
        <v>5805</v>
      </c>
      <c r="G1442" s="3" t="s">
        <v>5806</v>
      </c>
      <c r="H1442" s="28">
        <v>45345</v>
      </c>
      <c r="I1442" s="28">
        <v>45375</v>
      </c>
      <c r="J1442" s="2">
        <v>3529.61</v>
      </c>
      <c r="K1442" s="28">
        <v>45386</v>
      </c>
      <c r="L1442" s="38">
        <v>41</v>
      </c>
      <c r="M1442" s="38">
        <v>11</v>
      </c>
      <c r="N1442" s="27">
        <f t="shared" si="44"/>
        <v>144714.01</v>
      </c>
      <c r="O1442" s="27">
        <f t="shared" si="45"/>
        <v>38825.71</v>
      </c>
    </row>
    <row r="1443" spans="1:15" ht="14.45" hidden="1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5810</v>
      </c>
      <c r="F1443" s="3" t="s">
        <v>4924</v>
      </c>
      <c r="G1443" s="3" t="s">
        <v>5811</v>
      </c>
      <c r="H1443" s="28">
        <v>45456</v>
      </c>
      <c r="I1443" s="28">
        <v>45486</v>
      </c>
      <c r="J1443" s="2">
        <v>3009.85</v>
      </c>
      <c r="K1443" s="28">
        <v>45476</v>
      </c>
      <c r="L1443" s="38">
        <v>20</v>
      </c>
      <c r="M1443" s="38">
        <v>-10</v>
      </c>
      <c r="N1443" s="27">
        <f t="shared" si="44"/>
        <v>60197</v>
      </c>
      <c r="O1443" s="27">
        <f t="shared" si="45"/>
        <v>-30098.5</v>
      </c>
    </row>
    <row r="1444" spans="1:15" ht="14.45" hidden="1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5814</v>
      </c>
      <c r="F1444" s="3" t="s">
        <v>5815</v>
      </c>
      <c r="G1444" s="3" t="s">
        <v>5816</v>
      </c>
      <c r="H1444" s="28">
        <v>45527</v>
      </c>
      <c r="I1444" s="28">
        <v>45557</v>
      </c>
      <c r="J1444" s="2">
        <v>671216.99</v>
      </c>
      <c r="K1444" s="28">
        <v>45539</v>
      </c>
      <c r="L1444" s="38">
        <v>12</v>
      </c>
      <c r="M1444" s="38">
        <v>-18</v>
      </c>
      <c r="N1444" s="27">
        <f t="shared" si="44"/>
        <v>8054603.8799999999</v>
      </c>
      <c r="O1444" s="27">
        <f t="shared" si="45"/>
        <v>-12081905.82</v>
      </c>
    </row>
    <row r="1445" spans="1:15" ht="14.45" hidden="1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5820</v>
      </c>
      <c r="F1445" s="3" t="s">
        <v>5821</v>
      </c>
      <c r="G1445" s="3" t="s">
        <v>3105</v>
      </c>
      <c r="H1445" s="28">
        <v>45425</v>
      </c>
      <c r="I1445" s="28">
        <v>45455</v>
      </c>
      <c r="J1445" s="43">
        <v>66.209999999999994</v>
      </c>
      <c r="K1445" s="28">
        <v>45450</v>
      </c>
      <c r="L1445" s="38">
        <v>25</v>
      </c>
      <c r="M1445" s="38">
        <v>-5</v>
      </c>
      <c r="N1445" s="27">
        <f t="shared" si="44"/>
        <v>1655.2499999999998</v>
      </c>
      <c r="O1445" s="27">
        <f t="shared" si="45"/>
        <v>-331.04999999999995</v>
      </c>
    </row>
    <row r="1446" spans="1:15" ht="14.45" hidden="1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5823</v>
      </c>
      <c r="F1446" s="3" t="s">
        <v>5824</v>
      </c>
      <c r="G1446" s="3" t="s">
        <v>5825</v>
      </c>
      <c r="H1446" s="28">
        <v>45392</v>
      </c>
      <c r="I1446" s="28">
        <v>45422</v>
      </c>
      <c r="J1446" s="2">
        <v>229555.8</v>
      </c>
      <c r="K1446" s="28">
        <v>45449</v>
      </c>
      <c r="L1446" s="38">
        <v>57</v>
      </c>
      <c r="M1446" s="38">
        <v>27</v>
      </c>
      <c r="N1446" s="27">
        <f t="shared" si="44"/>
        <v>13084680.6</v>
      </c>
      <c r="O1446" s="27">
        <f t="shared" si="45"/>
        <v>6198006.5999999996</v>
      </c>
    </row>
    <row r="1447" spans="1:15" ht="14.45" hidden="1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5827</v>
      </c>
      <c r="F1447" s="3" t="s">
        <v>5828</v>
      </c>
      <c r="G1447" s="3" t="s">
        <v>5829</v>
      </c>
      <c r="H1447" s="28">
        <v>45449</v>
      </c>
      <c r="I1447" s="28">
        <v>45479</v>
      </c>
      <c r="J1447" s="2">
        <v>240164.52</v>
      </c>
      <c r="K1447" s="28">
        <v>45478</v>
      </c>
      <c r="L1447" s="38">
        <v>29</v>
      </c>
      <c r="M1447" s="38">
        <v>-1</v>
      </c>
      <c r="N1447" s="27">
        <f t="shared" si="44"/>
        <v>6964771.0800000001</v>
      </c>
      <c r="O1447" s="27">
        <f t="shared" si="45"/>
        <v>-240164.52</v>
      </c>
    </row>
    <row r="1448" spans="1:15" ht="14.45" hidden="1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5831</v>
      </c>
      <c r="F1448" s="3" t="s">
        <v>5832</v>
      </c>
      <c r="G1448" s="3" t="s">
        <v>5833</v>
      </c>
      <c r="H1448" s="28">
        <v>45418</v>
      </c>
      <c r="I1448" s="28">
        <v>45448</v>
      </c>
      <c r="J1448" s="2">
        <v>2597.9699999999998</v>
      </c>
      <c r="K1448" s="28">
        <v>45440</v>
      </c>
      <c r="L1448" s="38">
        <v>22</v>
      </c>
      <c r="M1448" s="38">
        <v>-8</v>
      </c>
      <c r="N1448" s="27">
        <f t="shared" si="44"/>
        <v>57155.34</v>
      </c>
      <c r="O1448" s="27">
        <f t="shared" si="45"/>
        <v>-20783.759999999998</v>
      </c>
    </row>
    <row r="1449" spans="1:15" ht="14.45" hidden="1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5831</v>
      </c>
      <c r="F1449" s="3" t="s">
        <v>5832</v>
      </c>
      <c r="G1449" s="3" t="s">
        <v>5833</v>
      </c>
      <c r="H1449" s="28">
        <v>45418</v>
      </c>
      <c r="I1449" s="28">
        <v>45448</v>
      </c>
      <c r="J1449" s="43">
        <v>0.01</v>
      </c>
      <c r="K1449" s="28">
        <v>45565</v>
      </c>
      <c r="L1449" s="38">
        <v>147</v>
      </c>
      <c r="M1449" s="38">
        <v>117</v>
      </c>
      <c r="N1449" s="27">
        <f t="shared" si="44"/>
        <v>1.47</v>
      </c>
      <c r="O1449" s="27">
        <f t="shared" si="45"/>
        <v>1.17</v>
      </c>
    </row>
    <row r="1450" spans="1:15" ht="14.45" hidden="1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5835</v>
      </c>
      <c r="F1450" s="3" t="s">
        <v>5836</v>
      </c>
      <c r="G1450" s="3" t="s">
        <v>5837</v>
      </c>
      <c r="H1450" s="28">
        <v>45406</v>
      </c>
      <c r="I1450" s="28">
        <v>45436</v>
      </c>
      <c r="J1450" s="2">
        <v>32353.02</v>
      </c>
      <c r="K1450" s="28">
        <v>45434</v>
      </c>
      <c r="L1450" s="38">
        <v>28</v>
      </c>
      <c r="M1450" s="38">
        <v>-2</v>
      </c>
      <c r="N1450" s="27">
        <f t="shared" si="44"/>
        <v>905884.56</v>
      </c>
      <c r="O1450" s="27">
        <f t="shared" si="45"/>
        <v>-64706.04</v>
      </c>
    </row>
    <row r="1451" spans="1:15" ht="14.45" hidden="1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5841</v>
      </c>
      <c r="F1451" s="3" t="s">
        <v>3253</v>
      </c>
      <c r="G1451" s="3" t="s">
        <v>5842</v>
      </c>
      <c r="H1451" s="28">
        <v>45471</v>
      </c>
      <c r="I1451" s="28">
        <v>45501</v>
      </c>
      <c r="J1451" s="2">
        <v>20867.7</v>
      </c>
      <c r="K1451" s="28">
        <v>45481</v>
      </c>
      <c r="L1451" s="38">
        <v>10</v>
      </c>
      <c r="M1451" s="38">
        <v>-20</v>
      </c>
      <c r="N1451" s="27">
        <f t="shared" si="44"/>
        <v>208677</v>
      </c>
      <c r="O1451" s="27">
        <f t="shared" si="45"/>
        <v>-417354</v>
      </c>
    </row>
    <row r="1452" spans="1:15" ht="14.45" hidden="1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5844</v>
      </c>
      <c r="F1452" s="3" t="s">
        <v>5845</v>
      </c>
      <c r="G1452" s="3" t="s">
        <v>5846</v>
      </c>
      <c r="H1452" s="28">
        <v>45331</v>
      </c>
      <c r="I1452" s="28">
        <v>45361</v>
      </c>
      <c r="J1452" s="2">
        <v>2274.2199999999998</v>
      </c>
      <c r="K1452" s="28">
        <v>45429</v>
      </c>
      <c r="L1452" s="38">
        <v>98</v>
      </c>
      <c r="M1452" s="38">
        <v>68</v>
      </c>
      <c r="N1452" s="27">
        <f t="shared" si="44"/>
        <v>222873.55999999997</v>
      </c>
      <c r="O1452" s="27">
        <f t="shared" si="45"/>
        <v>154646.96</v>
      </c>
    </row>
    <row r="1453" spans="1:15" ht="14.45" hidden="1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5850</v>
      </c>
      <c r="F1453" s="3" t="s">
        <v>5851</v>
      </c>
      <c r="G1453" s="3" t="s">
        <v>5852</v>
      </c>
      <c r="H1453" s="28">
        <v>45491</v>
      </c>
      <c r="I1453" s="28">
        <v>45521</v>
      </c>
      <c r="J1453" s="43">
        <v>219.25</v>
      </c>
      <c r="K1453" s="28">
        <v>45565</v>
      </c>
      <c r="L1453" s="38">
        <v>74</v>
      </c>
      <c r="M1453" s="38">
        <v>44</v>
      </c>
      <c r="N1453" s="27">
        <f t="shared" si="44"/>
        <v>16224.5</v>
      </c>
      <c r="O1453" s="27">
        <f t="shared" si="45"/>
        <v>9647</v>
      </c>
    </row>
    <row r="1454" spans="1:15" ht="14.45" hidden="1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5856</v>
      </c>
      <c r="F1454" s="3" t="s">
        <v>5857</v>
      </c>
      <c r="G1454" s="3" t="s">
        <v>5858</v>
      </c>
      <c r="H1454" s="28">
        <v>45364</v>
      </c>
      <c r="I1454" s="28">
        <v>45394</v>
      </c>
      <c r="J1454" s="2">
        <v>198126.95</v>
      </c>
      <c r="K1454" s="28">
        <v>45387</v>
      </c>
      <c r="L1454" s="38">
        <v>23</v>
      </c>
      <c r="M1454" s="38">
        <v>-7</v>
      </c>
      <c r="N1454" s="27">
        <f t="shared" si="44"/>
        <v>4556919.8500000006</v>
      </c>
      <c r="O1454" s="27">
        <f t="shared" si="45"/>
        <v>-1386888.6500000001</v>
      </c>
    </row>
    <row r="1455" spans="1:15" ht="14.45" hidden="1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5860</v>
      </c>
      <c r="F1455" s="3" t="s">
        <v>5861</v>
      </c>
      <c r="G1455" s="3" t="s">
        <v>5862</v>
      </c>
      <c r="H1455" s="28">
        <v>45428</v>
      </c>
      <c r="I1455" s="28">
        <v>45458</v>
      </c>
      <c r="J1455" s="2">
        <v>196995.47</v>
      </c>
      <c r="K1455" s="28">
        <v>45499</v>
      </c>
      <c r="L1455" s="38">
        <v>71</v>
      </c>
      <c r="M1455" s="38">
        <v>41</v>
      </c>
      <c r="N1455" s="27">
        <f t="shared" si="44"/>
        <v>13986678.369999999</v>
      </c>
      <c r="O1455" s="27">
        <f t="shared" si="45"/>
        <v>8076814.2700000005</v>
      </c>
    </row>
    <row r="1456" spans="1:15" ht="14.45" hidden="1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5864</v>
      </c>
      <c r="F1456" s="3" t="s">
        <v>5865</v>
      </c>
      <c r="G1456" s="3" t="s">
        <v>5866</v>
      </c>
      <c r="H1456" s="28">
        <v>45390</v>
      </c>
      <c r="I1456" s="28">
        <v>45420</v>
      </c>
      <c r="J1456" s="2">
        <v>6700</v>
      </c>
      <c r="K1456" s="28">
        <v>45429</v>
      </c>
      <c r="L1456" s="38">
        <v>39</v>
      </c>
      <c r="M1456" s="38">
        <v>9</v>
      </c>
      <c r="N1456" s="27">
        <f t="shared" si="44"/>
        <v>261300</v>
      </c>
      <c r="O1456" s="27">
        <f t="shared" si="45"/>
        <v>60300</v>
      </c>
    </row>
    <row r="1457" spans="1:15" ht="14.45" hidden="1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5870</v>
      </c>
      <c r="F1457" s="3" t="s">
        <v>5871</v>
      </c>
      <c r="G1457" s="3" t="s">
        <v>5872</v>
      </c>
      <c r="H1457" s="28">
        <v>45415</v>
      </c>
      <c r="I1457" s="28">
        <v>45445</v>
      </c>
      <c r="J1457" s="2">
        <v>22904.880000000001</v>
      </c>
      <c r="K1457" s="28">
        <v>45477</v>
      </c>
      <c r="L1457" s="38">
        <v>62</v>
      </c>
      <c r="M1457" s="38">
        <v>32</v>
      </c>
      <c r="N1457" s="27">
        <f t="shared" si="44"/>
        <v>1420102.56</v>
      </c>
      <c r="O1457" s="27">
        <f t="shared" si="45"/>
        <v>732956.16000000003</v>
      </c>
    </row>
    <row r="1458" spans="1:15" ht="14.45" hidden="1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5876</v>
      </c>
      <c r="F1458" s="3" t="s">
        <v>5877</v>
      </c>
      <c r="G1458" s="3" t="s">
        <v>5878</v>
      </c>
      <c r="H1458" s="28">
        <v>45309</v>
      </c>
      <c r="I1458" s="28">
        <v>45339</v>
      </c>
      <c r="J1458" s="43">
        <v>182</v>
      </c>
      <c r="K1458" s="28">
        <v>45327</v>
      </c>
      <c r="L1458" s="38">
        <v>18</v>
      </c>
      <c r="M1458" s="38">
        <v>-12</v>
      </c>
      <c r="N1458" s="27">
        <f t="shared" si="44"/>
        <v>3276</v>
      </c>
      <c r="O1458" s="27">
        <f t="shared" si="45"/>
        <v>-2184</v>
      </c>
    </row>
    <row r="1459" spans="1:15" ht="14.45" hidden="1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5882</v>
      </c>
      <c r="F1459" s="3" t="s">
        <v>5883</v>
      </c>
      <c r="G1459" s="3" t="s">
        <v>5884</v>
      </c>
      <c r="H1459" s="28">
        <v>45458</v>
      </c>
      <c r="I1459" s="28">
        <v>45488</v>
      </c>
      <c r="J1459" s="2">
        <v>1188</v>
      </c>
      <c r="K1459" s="28">
        <v>45488</v>
      </c>
      <c r="L1459" s="38">
        <v>30</v>
      </c>
      <c r="M1459" s="38">
        <v>0</v>
      </c>
      <c r="N1459" s="27">
        <f t="shared" si="44"/>
        <v>35640</v>
      </c>
      <c r="O1459" s="27">
        <f t="shared" si="45"/>
        <v>0</v>
      </c>
    </row>
    <row r="1460" spans="1:15" ht="14.45" hidden="1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5888</v>
      </c>
      <c r="F1460" s="3" t="s">
        <v>4774</v>
      </c>
      <c r="G1460" s="3" t="s">
        <v>5889</v>
      </c>
      <c r="H1460" s="28">
        <v>45436</v>
      </c>
      <c r="I1460" s="28">
        <v>45466</v>
      </c>
      <c r="J1460" s="2">
        <v>120220.07</v>
      </c>
      <c r="K1460" s="28">
        <v>45460</v>
      </c>
      <c r="L1460" s="38">
        <v>24</v>
      </c>
      <c r="M1460" s="38">
        <v>-6</v>
      </c>
      <c r="N1460" s="27">
        <f t="shared" si="44"/>
        <v>2885281.68</v>
      </c>
      <c r="O1460" s="27">
        <f t="shared" si="45"/>
        <v>-721320.42</v>
      </c>
    </row>
    <row r="1461" spans="1:15" ht="14.45" hidden="1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5891</v>
      </c>
      <c r="F1461" s="3" t="s">
        <v>1810</v>
      </c>
      <c r="G1461" s="3" t="s">
        <v>5892</v>
      </c>
      <c r="H1461" s="28">
        <v>45334</v>
      </c>
      <c r="I1461" s="28">
        <v>45364</v>
      </c>
      <c r="J1461" s="2">
        <v>114729.51</v>
      </c>
      <c r="K1461" s="28">
        <v>45359</v>
      </c>
      <c r="L1461" s="38">
        <v>25</v>
      </c>
      <c r="M1461" s="38">
        <v>-5</v>
      </c>
      <c r="N1461" s="27">
        <f t="shared" si="44"/>
        <v>2868237.75</v>
      </c>
      <c r="O1461" s="27">
        <f t="shared" si="45"/>
        <v>-573647.54999999993</v>
      </c>
    </row>
    <row r="1462" spans="1:15" ht="14.45" hidden="1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5896</v>
      </c>
      <c r="F1462" s="3" t="s">
        <v>2619</v>
      </c>
      <c r="G1462" s="3" t="s">
        <v>5897</v>
      </c>
      <c r="H1462" s="28">
        <v>45454</v>
      </c>
      <c r="I1462" s="28">
        <v>45484</v>
      </c>
      <c r="J1462" s="2">
        <v>14241.49</v>
      </c>
      <c r="K1462" s="28">
        <v>45498</v>
      </c>
      <c r="L1462" s="38">
        <v>44</v>
      </c>
      <c r="M1462" s="38">
        <v>14</v>
      </c>
      <c r="N1462" s="27">
        <f t="shared" si="44"/>
        <v>626625.55999999994</v>
      </c>
      <c r="O1462" s="27">
        <f t="shared" si="45"/>
        <v>199380.86</v>
      </c>
    </row>
    <row r="1463" spans="1:15" ht="14.45" hidden="1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5899</v>
      </c>
      <c r="F1463" s="3" t="s">
        <v>5900</v>
      </c>
      <c r="G1463" s="3" t="s">
        <v>5901</v>
      </c>
      <c r="H1463" s="28">
        <v>45513</v>
      </c>
      <c r="I1463" s="28">
        <v>45543</v>
      </c>
      <c r="J1463" s="2">
        <v>243877</v>
      </c>
      <c r="K1463" s="28">
        <v>45561</v>
      </c>
      <c r="L1463" s="38">
        <v>48</v>
      </c>
      <c r="M1463" s="38">
        <v>18</v>
      </c>
      <c r="N1463" s="27">
        <f t="shared" si="44"/>
        <v>11706096</v>
      </c>
      <c r="O1463" s="27">
        <f t="shared" si="45"/>
        <v>4389786</v>
      </c>
    </row>
    <row r="1464" spans="1:15" ht="14.45" hidden="1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5903</v>
      </c>
      <c r="F1464" s="3" t="s">
        <v>5904</v>
      </c>
      <c r="G1464" s="3" t="s">
        <v>5905</v>
      </c>
      <c r="H1464" s="28">
        <v>45505</v>
      </c>
      <c r="I1464" s="28">
        <v>45535</v>
      </c>
      <c r="J1464" s="2">
        <v>2592</v>
      </c>
      <c r="K1464" s="28">
        <v>45561</v>
      </c>
      <c r="L1464" s="38">
        <v>56</v>
      </c>
      <c r="M1464" s="38">
        <v>26</v>
      </c>
      <c r="N1464" s="27">
        <f t="shared" si="44"/>
        <v>145152</v>
      </c>
      <c r="O1464" s="27">
        <f t="shared" si="45"/>
        <v>67392</v>
      </c>
    </row>
    <row r="1465" spans="1:15" ht="14.45" hidden="1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5909</v>
      </c>
      <c r="F1465" s="3" t="s">
        <v>5910</v>
      </c>
      <c r="G1465" s="3" t="s">
        <v>5911</v>
      </c>
      <c r="H1465" s="28">
        <v>45290</v>
      </c>
      <c r="I1465" s="28">
        <v>45320</v>
      </c>
      <c r="J1465" s="43">
        <v>450</v>
      </c>
      <c r="K1465" s="28">
        <v>45314</v>
      </c>
      <c r="L1465" s="38">
        <v>24</v>
      </c>
      <c r="M1465" s="38">
        <v>-6</v>
      </c>
      <c r="N1465" s="27">
        <f t="shared" si="44"/>
        <v>10800</v>
      </c>
      <c r="O1465" s="27">
        <f t="shared" si="45"/>
        <v>-2700</v>
      </c>
    </row>
    <row r="1466" spans="1:15" ht="14.45" hidden="1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5913</v>
      </c>
      <c r="F1466" s="3" t="s">
        <v>5914</v>
      </c>
      <c r="G1466" s="3" t="s">
        <v>5915</v>
      </c>
      <c r="H1466" s="28">
        <v>45324</v>
      </c>
      <c r="I1466" s="28">
        <v>45354</v>
      </c>
      <c r="J1466" s="43">
        <v>741.2</v>
      </c>
      <c r="K1466" s="28">
        <v>45565</v>
      </c>
      <c r="L1466" s="38">
        <v>241</v>
      </c>
      <c r="M1466" s="38">
        <v>211</v>
      </c>
      <c r="N1466" s="27">
        <f t="shared" si="44"/>
        <v>178629.2</v>
      </c>
      <c r="O1466" s="27">
        <f t="shared" si="45"/>
        <v>156393.20000000001</v>
      </c>
    </row>
    <row r="1467" spans="1:15" ht="14.45" hidden="1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5917</v>
      </c>
      <c r="F1467" s="3" t="s">
        <v>5918</v>
      </c>
      <c r="G1467" s="3" t="s">
        <v>5919</v>
      </c>
      <c r="H1467" s="28">
        <v>45449</v>
      </c>
      <c r="I1467" s="28">
        <v>45479</v>
      </c>
      <c r="J1467" s="2">
        <v>1086</v>
      </c>
      <c r="K1467" s="28">
        <v>45531</v>
      </c>
      <c r="L1467" s="38">
        <v>82</v>
      </c>
      <c r="M1467" s="38">
        <v>52</v>
      </c>
      <c r="N1467" s="27">
        <f t="shared" si="44"/>
        <v>89052</v>
      </c>
      <c r="O1467" s="27">
        <f t="shared" si="45"/>
        <v>56472</v>
      </c>
    </row>
    <row r="1468" spans="1:15" ht="14.45" hidden="1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5921</v>
      </c>
      <c r="F1468" s="3" t="s">
        <v>5922</v>
      </c>
      <c r="G1468" s="3" t="s">
        <v>5923</v>
      </c>
      <c r="H1468" s="28">
        <v>45484</v>
      </c>
      <c r="I1468" s="28">
        <v>45514</v>
      </c>
      <c r="J1468" s="2">
        <v>8853.15</v>
      </c>
      <c r="K1468" s="28">
        <v>45532</v>
      </c>
      <c r="L1468" s="38">
        <v>48</v>
      </c>
      <c r="M1468" s="38">
        <v>18</v>
      </c>
      <c r="N1468" s="27">
        <f t="shared" si="44"/>
        <v>424951.19999999995</v>
      </c>
      <c r="O1468" s="27">
        <f t="shared" si="45"/>
        <v>159356.69999999998</v>
      </c>
    </row>
    <row r="1469" spans="1:15" ht="14.45" hidden="1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5925</v>
      </c>
      <c r="F1469" s="3" t="s">
        <v>5926</v>
      </c>
      <c r="G1469" s="3" t="s">
        <v>5927</v>
      </c>
      <c r="H1469" s="28">
        <v>45421</v>
      </c>
      <c r="I1469" s="28">
        <v>45451</v>
      </c>
      <c r="J1469" s="2">
        <v>5267.12</v>
      </c>
      <c r="K1469" s="28">
        <v>45469</v>
      </c>
      <c r="L1469" s="38">
        <v>48</v>
      </c>
      <c r="M1469" s="38">
        <v>18</v>
      </c>
      <c r="N1469" s="27">
        <f t="shared" si="44"/>
        <v>252821.76000000001</v>
      </c>
      <c r="O1469" s="27">
        <f t="shared" si="45"/>
        <v>94808.16</v>
      </c>
    </row>
    <row r="1470" spans="1:15" ht="14.45" hidden="1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5929</v>
      </c>
      <c r="F1470" s="3" t="s">
        <v>5930</v>
      </c>
      <c r="G1470" s="3" t="s">
        <v>5931</v>
      </c>
      <c r="H1470" s="28">
        <v>45377</v>
      </c>
      <c r="I1470" s="28">
        <v>45407</v>
      </c>
      <c r="J1470" s="2">
        <v>37484.51</v>
      </c>
      <c r="K1470" s="28">
        <v>45397</v>
      </c>
      <c r="L1470" s="38">
        <v>20</v>
      </c>
      <c r="M1470" s="38">
        <v>-10</v>
      </c>
      <c r="N1470" s="27">
        <f t="shared" si="44"/>
        <v>749690.20000000007</v>
      </c>
      <c r="O1470" s="27">
        <f t="shared" si="45"/>
        <v>-374845.10000000003</v>
      </c>
    </row>
    <row r="1471" spans="1:15" ht="14.45" hidden="1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5933</v>
      </c>
      <c r="F1471" s="3" t="s">
        <v>5934</v>
      </c>
      <c r="G1471" s="3" t="s">
        <v>5935</v>
      </c>
      <c r="H1471" s="28">
        <v>45287</v>
      </c>
      <c r="I1471" s="28">
        <v>45317</v>
      </c>
      <c r="J1471" s="2">
        <v>223203.64</v>
      </c>
      <c r="K1471" s="28">
        <v>45299</v>
      </c>
      <c r="L1471" s="38">
        <v>12</v>
      </c>
      <c r="M1471" s="38">
        <v>-18</v>
      </c>
      <c r="N1471" s="27">
        <f t="shared" si="44"/>
        <v>2678443.6800000002</v>
      </c>
      <c r="O1471" s="27">
        <f t="shared" si="45"/>
        <v>-4017665.5200000005</v>
      </c>
    </row>
    <row r="1472" spans="1:15" ht="14.45" hidden="1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5937</v>
      </c>
      <c r="F1472" s="3" t="s">
        <v>5938</v>
      </c>
      <c r="G1472" s="3" t="s">
        <v>5939</v>
      </c>
      <c r="H1472" s="28">
        <v>45287</v>
      </c>
      <c r="I1472" s="28">
        <v>45317</v>
      </c>
      <c r="J1472" s="2">
        <v>4036.5</v>
      </c>
      <c r="K1472" s="28">
        <v>45299</v>
      </c>
      <c r="L1472" s="38">
        <v>12</v>
      </c>
      <c r="M1472" s="38">
        <v>-18</v>
      </c>
      <c r="N1472" s="27">
        <f t="shared" si="44"/>
        <v>48438</v>
      </c>
      <c r="O1472" s="27">
        <f t="shared" si="45"/>
        <v>-72657</v>
      </c>
    </row>
    <row r="1473" spans="1:15" ht="14.45" hidden="1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5941</v>
      </c>
      <c r="F1473" s="3" t="s">
        <v>5942</v>
      </c>
      <c r="G1473" s="3" t="s">
        <v>5943</v>
      </c>
      <c r="H1473" s="28">
        <v>45527</v>
      </c>
      <c r="I1473" s="28">
        <v>45557</v>
      </c>
      <c r="J1473" s="2">
        <v>5214</v>
      </c>
      <c r="K1473" s="28">
        <v>45565</v>
      </c>
      <c r="L1473" s="38">
        <v>38</v>
      </c>
      <c r="M1473" s="38">
        <v>8</v>
      </c>
      <c r="N1473" s="27">
        <f t="shared" si="44"/>
        <v>198132</v>
      </c>
      <c r="O1473" s="27">
        <f t="shared" si="45"/>
        <v>41712</v>
      </c>
    </row>
    <row r="1474" spans="1:15" ht="14.45" hidden="1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5945</v>
      </c>
      <c r="F1474" s="3" t="s">
        <v>5946</v>
      </c>
      <c r="G1474" s="3" t="s">
        <v>5947</v>
      </c>
      <c r="H1474" s="28">
        <v>45357</v>
      </c>
      <c r="I1474" s="28">
        <v>45387</v>
      </c>
      <c r="J1474" s="2">
        <v>81555.45</v>
      </c>
      <c r="K1474" s="28">
        <v>45384</v>
      </c>
      <c r="L1474" s="38">
        <v>27</v>
      </c>
      <c r="M1474" s="38">
        <v>-3</v>
      </c>
      <c r="N1474" s="27">
        <f t="shared" si="44"/>
        <v>2201997.15</v>
      </c>
      <c r="O1474" s="27">
        <f t="shared" si="45"/>
        <v>-244666.34999999998</v>
      </c>
    </row>
    <row r="1475" spans="1:15" ht="14.45" hidden="1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5949</v>
      </c>
      <c r="F1475" s="3" t="s">
        <v>5950</v>
      </c>
      <c r="G1475" s="3" t="s">
        <v>5951</v>
      </c>
      <c r="H1475" s="28">
        <v>45450</v>
      </c>
      <c r="I1475" s="28">
        <v>45480</v>
      </c>
      <c r="J1475" s="2">
        <v>7032.95</v>
      </c>
      <c r="K1475" s="28">
        <v>45488</v>
      </c>
      <c r="L1475" s="38">
        <v>38</v>
      </c>
      <c r="M1475" s="38">
        <v>8</v>
      </c>
      <c r="N1475" s="27">
        <f t="shared" si="44"/>
        <v>267252.09999999998</v>
      </c>
      <c r="O1475" s="27">
        <f t="shared" si="45"/>
        <v>56263.6</v>
      </c>
    </row>
    <row r="1476" spans="1:15" ht="14.45" hidden="1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5953</v>
      </c>
      <c r="F1476" s="3" t="s">
        <v>5954</v>
      </c>
      <c r="G1476" s="3" t="s">
        <v>5955</v>
      </c>
      <c r="H1476" s="28">
        <v>45334</v>
      </c>
      <c r="I1476" s="28">
        <v>45364</v>
      </c>
      <c r="J1476" s="2">
        <v>541133.93999999994</v>
      </c>
      <c r="K1476" s="28">
        <v>45363</v>
      </c>
      <c r="L1476" s="38">
        <v>29</v>
      </c>
      <c r="M1476" s="38">
        <v>-1</v>
      </c>
      <c r="N1476" s="27">
        <f t="shared" si="44"/>
        <v>15692884.259999998</v>
      </c>
      <c r="O1476" s="27">
        <f t="shared" si="45"/>
        <v>-541133.93999999994</v>
      </c>
    </row>
    <row r="1477" spans="1:15" ht="14.45" hidden="1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5953</v>
      </c>
      <c r="F1477" s="3" t="s">
        <v>5954</v>
      </c>
      <c r="G1477" s="3" t="s">
        <v>5955</v>
      </c>
      <c r="H1477" s="28">
        <v>45334</v>
      </c>
      <c r="I1477" s="28">
        <v>45364</v>
      </c>
      <c r="J1477" s="2">
        <v>181941.7</v>
      </c>
      <c r="K1477" s="28">
        <v>45565</v>
      </c>
      <c r="L1477" s="38">
        <v>231</v>
      </c>
      <c r="M1477" s="38">
        <v>201</v>
      </c>
      <c r="N1477" s="27">
        <f t="shared" si="44"/>
        <v>42028532.700000003</v>
      </c>
      <c r="O1477" s="27">
        <f t="shared" si="45"/>
        <v>36570281.700000003</v>
      </c>
    </row>
    <row r="1478" spans="1:15" ht="14.45" hidden="1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5957</v>
      </c>
      <c r="F1478" s="3" t="s">
        <v>2619</v>
      </c>
      <c r="G1478" s="3" t="s">
        <v>5958</v>
      </c>
      <c r="H1478" s="28">
        <v>45301</v>
      </c>
      <c r="I1478" s="28">
        <v>45331</v>
      </c>
      <c r="J1478" s="43">
        <v>100</v>
      </c>
      <c r="K1478" s="28">
        <v>45334</v>
      </c>
      <c r="L1478" s="38">
        <v>33</v>
      </c>
      <c r="M1478" s="38">
        <v>3</v>
      </c>
      <c r="N1478" s="27">
        <f t="shared" si="44"/>
        <v>3300</v>
      </c>
      <c r="O1478" s="27">
        <f t="shared" si="45"/>
        <v>300</v>
      </c>
    </row>
    <row r="1479" spans="1:15" ht="14.45" hidden="1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5960</v>
      </c>
      <c r="F1479" s="3" t="s">
        <v>5961</v>
      </c>
      <c r="G1479" s="3" t="s">
        <v>5962</v>
      </c>
      <c r="H1479" s="28">
        <v>45439</v>
      </c>
      <c r="I1479" s="28">
        <v>45469</v>
      </c>
      <c r="J1479" s="2">
        <v>12030.64</v>
      </c>
      <c r="K1479" s="28">
        <v>45469</v>
      </c>
      <c r="L1479" s="38">
        <v>30</v>
      </c>
      <c r="M1479" s="38">
        <v>0</v>
      </c>
      <c r="N1479" s="27">
        <f t="shared" ref="N1479:N1542" si="46">J1479*L1479</f>
        <v>360919.19999999995</v>
      </c>
      <c r="O1479" s="27">
        <f t="shared" ref="O1479:O1542" si="47">J1479*M1479</f>
        <v>0</v>
      </c>
    </row>
    <row r="1480" spans="1:15" ht="14.45" hidden="1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5964</v>
      </c>
      <c r="F1480" s="3" t="s">
        <v>3717</v>
      </c>
      <c r="G1480" s="3" t="s">
        <v>5965</v>
      </c>
      <c r="H1480" s="28">
        <v>45478</v>
      </c>
      <c r="I1480" s="28">
        <v>45508</v>
      </c>
      <c r="J1480" s="2">
        <v>97500</v>
      </c>
      <c r="K1480" s="28">
        <v>45537</v>
      </c>
      <c r="L1480" s="38">
        <v>59</v>
      </c>
      <c r="M1480" s="38">
        <v>29</v>
      </c>
      <c r="N1480" s="27">
        <f t="shared" si="46"/>
        <v>5752500</v>
      </c>
      <c r="O1480" s="27">
        <f t="shared" si="47"/>
        <v>2827500</v>
      </c>
    </row>
    <row r="1481" spans="1:15" ht="14.45" hidden="1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5967</v>
      </c>
      <c r="F1481" s="3" t="s">
        <v>5968</v>
      </c>
      <c r="G1481" s="3" t="s">
        <v>5306</v>
      </c>
      <c r="H1481" s="28">
        <v>45526</v>
      </c>
      <c r="I1481" s="28">
        <v>45556</v>
      </c>
      <c r="J1481" s="43">
        <v>688.82</v>
      </c>
      <c r="K1481" s="28">
        <v>45565</v>
      </c>
      <c r="L1481" s="38">
        <v>39</v>
      </c>
      <c r="M1481" s="38">
        <v>9</v>
      </c>
      <c r="N1481" s="27">
        <f t="shared" si="46"/>
        <v>26863.980000000003</v>
      </c>
      <c r="O1481" s="27">
        <f t="shared" si="47"/>
        <v>6199.38</v>
      </c>
    </row>
    <row r="1482" spans="1:15" ht="14.45" hidden="1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5970</v>
      </c>
      <c r="F1482" s="3" t="s">
        <v>5439</v>
      </c>
      <c r="G1482" s="3" t="s">
        <v>5971</v>
      </c>
      <c r="H1482" s="28">
        <v>45394</v>
      </c>
      <c r="I1482" s="28">
        <v>45424</v>
      </c>
      <c r="J1482" s="2">
        <v>31628.32</v>
      </c>
      <c r="K1482" s="28">
        <v>45565</v>
      </c>
      <c r="L1482" s="38">
        <v>171</v>
      </c>
      <c r="M1482" s="38">
        <v>141</v>
      </c>
      <c r="N1482" s="27">
        <f t="shared" si="46"/>
        <v>5408442.7199999997</v>
      </c>
      <c r="O1482" s="27">
        <f t="shared" si="47"/>
        <v>4459593.12</v>
      </c>
    </row>
    <row r="1483" spans="1:15" ht="14.45" hidden="1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5973</v>
      </c>
      <c r="F1483" s="3" t="s">
        <v>4797</v>
      </c>
      <c r="G1483" s="3" t="s">
        <v>5974</v>
      </c>
      <c r="H1483" s="28">
        <v>45406</v>
      </c>
      <c r="I1483" s="28">
        <v>45436</v>
      </c>
      <c r="J1483" s="2">
        <v>23021.040000000001</v>
      </c>
      <c r="K1483" s="28">
        <v>45498</v>
      </c>
      <c r="L1483" s="38">
        <v>92</v>
      </c>
      <c r="M1483" s="38">
        <v>62</v>
      </c>
      <c r="N1483" s="27">
        <f t="shared" si="46"/>
        <v>2117935.6800000002</v>
      </c>
      <c r="O1483" s="27">
        <f t="shared" si="47"/>
        <v>1427304.48</v>
      </c>
    </row>
    <row r="1484" spans="1:15" ht="14.45" hidden="1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5976</v>
      </c>
      <c r="F1484" s="3" t="s">
        <v>5977</v>
      </c>
      <c r="G1484" s="3" t="s">
        <v>5978</v>
      </c>
      <c r="H1484" s="28">
        <v>45464</v>
      </c>
      <c r="I1484" s="28">
        <v>45494</v>
      </c>
      <c r="J1484" s="2">
        <v>6921.2</v>
      </c>
      <c r="K1484" s="28">
        <v>45488</v>
      </c>
      <c r="L1484" s="38">
        <v>24</v>
      </c>
      <c r="M1484" s="38">
        <v>-6</v>
      </c>
      <c r="N1484" s="27">
        <f t="shared" si="46"/>
        <v>166108.79999999999</v>
      </c>
      <c r="O1484" s="27">
        <f t="shared" si="47"/>
        <v>-41527.199999999997</v>
      </c>
    </row>
    <row r="1485" spans="1:15" ht="14.45" hidden="1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5980</v>
      </c>
      <c r="F1485" s="3" t="s">
        <v>5981</v>
      </c>
      <c r="G1485" s="3" t="s">
        <v>5306</v>
      </c>
      <c r="H1485" s="28">
        <v>45335</v>
      </c>
      <c r="I1485" s="28">
        <v>45365</v>
      </c>
      <c r="J1485" s="43">
        <v>688.82</v>
      </c>
      <c r="K1485" s="28">
        <v>45359</v>
      </c>
      <c r="L1485" s="38">
        <v>24</v>
      </c>
      <c r="M1485" s="38">
        <v>-6</v>
      </c>
      <c r="N1485" s="27">
        <f t="shared" si="46"/>
        <v>16531.68</v>
      </c>
      <c r="O1485" s="27">
        <f t="shared" si="47"/>
        <v>-4132.92</v>
      </c>
    </row>
    <row r="1486" spans="1:15" ht="14.45" hidden="1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5983</v>
      </c>
      <c r="F1486" s="3" t="s">
        <v>5984</v>
      </c>
      <c r="G1486" s="3" t="s">
        <v>5985</v>
      </c>
      <c r="H1486" s="28">
        <v>45485</v>
      </c>
      <c r="I1486" s="28">
        <v>45515</v>
      </c>
      <c r="J1486" s="43">
        <v>966</v>
      </c>
      <c r="K1486" s="28">
        <v>45561</v>
      </c>
      <c r="L1486" s="38">
        <v>76</v>
      </c>
      <c r="M1486" s="38">
        <v>46</v>
      </c>
      <c r="N1486" s="27">
        <f t="shared" si="46"/>
        <v>73416</v>
      </c>
      <c r="O1486" s="27">
        <f t="shared" si="47"/>
        <v>44436</v>
      </c>
    </row>
    <row r="1487" spans="1:15" ht="14.45" hidden="1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5987</v>
      </c>
      <c r="F1487" s="3" t="s">
        <v>5988</v>
      </c>
      <c r="G1487" s="3" t="s">
        <v>5989</v>
      </c>
      <c r="H1487" s="28">
        <v>45273</v>
      </c>
      <c r="I1487" s="28">
        <v>45303</v>
      </c>
      <c r="J1487" s="2">
        <v>9860</v>
      </c>
      <c r="K1487" s="28">
        <v>45338</v>
      </c>
      <c r="L1487" s="38">
        <v>65</v>
      </c>
      <c r="M1487" s="38">
        <v>35</v>
      </c>
      <c r="N1487" s="27">
        <f t="shared" si="46"/>
        <v>640900</v>
      </c>
      <c r="O1487" s="27">
        <f t="shared" si="47"/>
        <v>345100</v>
      </c>
    </row>
    <row r="1488" spans="1:15" ht="14.45" hidden="1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5991</v>
      </c>
      <c r="F1488" s="3" t="s">
        <v>5992</v>
      </c>
      <c r="G1488" s="3" t="s">
        <v>5993</v>
      </c>
      <c r="H1488" s="28">
        <v>45294</v>
      </c>
      <c r="I1488" s="28">
        <v>45324</v>
      </c>
      <c r="J1488" s="2">
        <v>4099.68</v>
      </c>
      <c r="K1488" s="28">
        <v>45374</v>
      </c>
      <c r="L1488" s="38">
        <v>80</v>
      </c>
      <c r="M1488" s="38">
        <v>50</v>
      </c>
      <c r="N1488" s="27">
        <f t="shared" si="46"/>
        <v>327974.40000000002</v>
      </c>
      <c r="O1488" s="27">
        <f t="shared" si="47"/>
        <v>204984</v>
      </c>
    </row>
    <row r="1489" spans="1:15" ht="14.45" hidden="1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5997</v>
      </c>
      <c r="F1489" s="3" t="s">
        <v>2619</v>
      </c>
      <c r="G1489" s="3" t="s">
        <v>5998</v>
      </c>
      <c r="H1489" s="28">
        <v>45335</v>
      </c>
      <c r="I1489" s="28">
        <v>45365</v>
      </c>
      <c r="J1489" s="2">
        <v>2000</v>
      </c>
      <c r="K1489" s="28">
        <v>45357</v>
      </c>
      <c r="L1489" s="38">
        <v>22</v>
      </c>
      <c r="M1489" s="38">
        <v>-8</v>
      </c>
      <c r="N1489" s="27">
        <f t="shared" si="46"/>
        <v>44000</v>
      </c>
      <c r="O1489" s="27">
        <f t="shared" si="47"/>
        <v>-16000</v>
      </c>
    </row>
    <row r="1490" spans="1:15" ht="14.45" hidden="1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6002</v>
      </c>
      <c r="F1490" s="3" t="s">
        <v>6003</v>
      </c>
      <c r="G1490" s="3" t="s">
        <v>6004</v>
      </c>
      <c r="H1490" s="28">
        <v>45364</v>
      </c>
      <c r="I1490" s="28">
        <v>45394</v>
      </c>
      <c r="J1490" s="43">
        <v>76.2</v>
      </c>
      <c r="K1490" s="28">
        <v>45374</v>
      </c>
      <c r="L1490" s="38">
        <v>10</v>
      </c>
      <c r="M1490" s="38">
        <v>-20</v>
      </c>
      <c r="N1490" s="27">
        <f t="shared" si="46"/>
        <v>762</v>
      </c>
      <c r="O1490" s="27">
        <f t="shared" si="47"/>
        <v>-1524</v>
      </c>
    </row>
    <row r="1491" spans="1:15" ht="14.45" hidden="1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6008</v>
      </c>
      <c r="F1491" s="3" t="s">
        <v>176</v>
      </c>
      <c r="G1491" s="3" t="s">
        <v>6009</v>
      </c>
      <c r="H1491" s="28">
        <v>45358</v>
      </c>
      <c r="I1491" s="28">
        <v>45388</v>
      </c>
      <c r="J1491" s="2">
        <v>6302</v>
      </c>
      <c r="K1491" s="28">
        <v>45392</v>
      </c>
      <c r="L1491" s="38">
        <v>34</v>
      </c>
      <c r="M1491" s="38">
        <v>4</v>
      </c>
      <c r="N1491" s="27">
        <f t="shared" si="46"/>
        <v>214268</v>
      </c>
      <c r="O1491" s="27">
        <f t="shared" si="47"/>
        <v>25208</v>
      </c>
    </row>
    <row r="1492" spans="1:15" ht="14.45" hidden="1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6011</v>
      </c>
      <c r="F1492" s="3" t="s">
        <v>4610</v>
      </c>
      <c r="G1492" s="3" t="s">
        <v>6012</v>
      </c>
      <c r="H1492" s="28">
        <v>45363</v>
      </c>
      <c r="I1492" s="28">
        <v>45393</v>
      </c>
      <c r="J1492" s="2">
        <v>9000</v>
      </c>
      <c r="K1492" s="28">
        <v>45414</v>
      </c>
      <c r="L1492" s="38">
        <v>51</v>
      </c>
      <c r="M1492" s="38">
        <v>21</v>
      </c>
      <c r="N1492" s="27">
        <f t="shared" si="46"/>
        <v>459000</v>
      </c>
      <c r="O1492" s="27">
        <f t="shared" si="47"/>
        <v>189000</v>
      </c>
    </row>
    <row r="1493" spans="1:15" ht="14.45" hidden="1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6014</v>
      </c>
      <c r="F1493" s="3" t="s">
        <v>6015</v>
      </c>
      <c r="G1493" s="3" t="s">
        <v>6016</v>
      </c>
      <c r="H1493" s="28">
        <v>45464</v>
      </c>
      <c r="I1493" s="28">
        <v>45494</v>
      </c>
      <c r="J1493" s="43">
        <v>920.66</v>
      </c>
      <c r="K1493" s="28">
        <v>45510</v>
      </c>
      <c r="L1493" s="38">
        <v>46</v>
      </c>
      <c r="M1493" s="38">
        <v>16</v>
      </c>
      <c r="N1493" s="27">
        <f t="shared" si="46"/>
        <v>42350.36</v>
      </c>
      <c r="O1493" s="27">
        <f t="shared" si="47"/>
        <v>14730.56</v>
      </c>
    </row>
    <row r="1494" spans="1:15" ht="14.45" hidden="1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6020</v>
      </c>
      <c r="F1494" s="3" t="s">
        <v>2683</v>
      </c>
      <c r="G1494" s="3" t="s">
        <v>6021</v>
      </c>
      <c r="H1494" s="28">
        <v>45334</v>
      </c>
      <c r="I1494" s="28">
        <v>45364</v>
      </c>
      <c r="J1494" s="43">
        <v>670</v>
      </c>
      <c r="K1494" s="28">
        <v>45349</v>
      </c>
      <c r="L1494" s="38">
        <v>15</v>
      </c>
      <c r="M1494" s="38">
        <v>-15</v>
      </c>
      <c r="N1494" s="27">
        <f t="shared" si="46"/>
        <v>10050</v>
      </c>
      <c r="O1494" s="27">
        <f t="shared" si="47"/>
        <v>-10050</v>
      </c>
    </row>
    <row r="1495" spans="1:15" ht="14.45" hidden="1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6023</v>
      </c>
      <c r="F1495" s="3" t="s">
        <v>6024</v>
      </c>
      <c r="G1495" s="3" t="s">
        <v>6025</v>
      </c>
      <c r="H1495" s="28">
        <v>45358</v>
      </c>
      <c r="I1495" s="28">
        <v>45388</v>
      </c>
      <c r="J1495" s="2">
        <v>11337.94</v>
      </c>
      <c r="K1495" s="28">
        <v>45565</v>
      </c>
      <c r="L1495" s="38">
        <v>207</v>
      </c>
      <c r="M1495" s="38">
        <v>177</v>
      </c>
      <c r="N1495" s="27">
        <f t="shared" si="46"/>
        <v>2346953.58</v>
      </c>
      <c r="O1495" s="27">
        <f t="shared" si="47"/>
        <v>2006815.3800000001</v>
      </c>
    </row>
    <row r="1496" spans="1:15" ht="14.45" hidden="1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6027</v>
      </c>
      <c r="F1496" s="3" t="s">
        <v>6028</v>
      </c>
      <c r="G1496" s="3" t="s">
        <v>6029</v>
      </c>
      <c r="H1496" s="28">
        <v>45289</v>
      </c>
      <c r="I1496" s="28">
        <v>45319</v>
      </c>
      <c r="J1496" s="2">
        <v>1522.95</v>
      </c>
      <c r="K1496" s="28">
        <v>45323</v>
      </c>
      <c r="L1496" s="38">
        <v>34</v>
      </c>
      <c r="M1496" s="38">
        <v>4</v>
      </c>
      <c r="N1496" s="27">
        <f t="shared" si="46"/>
        <v>51780.3</v>
      </c>
      <c r="O1496" s="27">
        <f t="shared" si="47"/>
        <v>6091.8</v>
      </c>
    </row>
    <row r="1497" spans="1:15" ht="14.45" hidden="1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6031</v>
      </c>
      <c r="F1497" s="3" t="s">
        <v>6032</v>
      </c>
      <c r="G1497" s="3" t="s">
        <v>6033</v>
      </c>
      <c r="H1497" s="28">
        <v>45296</v>
      </c>
      <c r="I1497" s="28">
        <v>45326</v>
      </c>
      <c r="J1497" s="2">
        <v>7796</v>
      </c>
      <c r="K1497" s="28">
        <v>45372</v>
      </c>
      <c r="L1497" s="38">
        <v>76</v>
      </c>
      <c r="M1497" s="38">
        <v>46</v>
      </c>
      <c r="N1497" s="27">
        <f t="shared" si="46"/>
        <v>592496</v>
      </c>
      <c r="O1497" s="27">
        <f t="shared" si="47"/>
        <v>358616</v>
      </c>
    </row>
    <row r="1498" spans="1:15" ht="14.45" hidden="1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6035</v>
      </c>
      <c r="F1498" s="3" t="s">
        <v>6036</v>
      </c>
      <c r="G1498" s="3" t="s">
        <v>6037</v>
      </c>
      <c r="H1498" s="28">
        <v>45405</v>
      </c>
      <c r="I1498" s="28">
        <v>45435</v>
      </c>
      <c r="J1498" s="2">
        <v>1589.77</v>
      </c>
      <c r="K1498" s="28">
        <v>45447</v>
      </c>
      <c r="L1498" s="38">
        <v>42</v>
      </c>
      <c r="M1498" s="38">
        <v>12</v>
      </c>
      <c r="N1498" s="27">
        <f t="shared" si="46"/>
        <v>66770.34</v>
      </c>
      <c r="O1498" s="27">
        <f t="shared" si="47"/>
        <v>19077.239999999998</v>
      </c>
    </row>
    <row r="1499" spans="1:15" ht="14.45" hidden="1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6039</v>
      </c>
      <c r="F1499" s="3" t="s">
        <v>2528</v>
      </c>
      <c r="G1499" s="3" t="s">
        <v>6040</v>
      </c>
      <c r="H1499" s="28">
        <v>45390</v>
      </c>
      <c r="I1499" s="28">
        <v>45420</v>
      </c>
      <c r="J1499" s="2">
        <v>2394</v>
      </c>
      <c r="K1499" s="28">
        <v>45421</v>
      </c>
      <c r="L1499" s="38">
        <v>31</v>
      </c>
      <c r="M1499" s="38">
        <v>1</v>
      </c>
      <c r="N1499" s="27">
        <f t="shared" si="46"/>
        <v>74214</v>
      </c>
      <c r="O1499" s="27">
        <f t="shared" si="47"/>
        <v>2394</v>
      </c>
    </row>
    <row r="1500" spans="1:15" ht="14.45" hidden="1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6042</v>
      </c>
      <c r="F1500" s="3" t="s">
        <v>6043</v>
      </c>
      <c r="G1500" s="3" t="s">
        <v>6044</v>
      </c>
      <c r="H1500" s="28">
        <v>45420</v>
      </c>
      <c r="I1500" s="28">
        <v>45450</v>
      </c>
      <c r="J1500" s="2">
        <v>6986.45</v>
      </c>
      <c r="K1500" s="28">
        <v>45460</v>
      </c>
      <c r="L1500" s="38">
        <v>40</v>
      </c>
      <c r="M1500" s="38">
        <v>10</v>
      </c>
      <c r="N1500" s="27">
        <f t="shared" si="46"/>
        <v>279458</v>
      </c>
      <c r="O1500" s="27">
        <f t="shared" si="47"/>
        <v>69864.5</v>
      </c>
    </row>
    <row r="1501" spans="1:15" ht="14.45" hidden="1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6046</v>
      </c>
      <c r="F1501" s="3" t="s">
        <v>3473</v>
      </c>
      <c r="G1501" s="3" t="s">
        <v>6047</v>
      </c>
      <c r="H1501" s="28">
        <v>45390</v>
      </c>
      <c r="I1501" s="28">
        <v>45420</v>
      </c>
      <c r="J1501" s="2">
        <v>12568.38</v>
      </c>
      <c r="K1501" s="28">
        <v>45460</v>
      </c>
      <c r="L1501" s="38">
        <v>70</v>
      </c>
      <c r="M1501" s="38">
        <v>40</v>
      </c>
      <c r="N1501" s="27">
        <f t="shared" si="46"/>
        <v>879786.6</v>
      </c>
      <c r="O1501" s="27">
        <f t="shared" si="47"/>
        <v>502735.19999999995</v>
      </c>
    </row>
    <row r="1502" spans="1:15" ht="14.45" hidden="1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6049</v>
      </c>
      <c r="F1502" s="3" t="s">
        <v>3231</v>
      </c>
      <c r="G1502" s="3" t="s">
        <v>6050</v>
      </c>
      <c r="H1502" s="28">
        <v>45327</v>
      </c>
      <c r="I1502" s="28">
        <v>45357</v>
      </c>
      <c r="J1502" s="2">
        <v>4350.24</v>
      </c>
      <c r="K1502" s="28">
        <v>45420</v>
      </c>
      <c r="L1502" s="38">
        <v>93</v>
      </c>
      <c r="M1502" s="38">
        <v>63</v>
      </c>
      <c r="N1502" s="27">
        <f t="shared" si="46"/>
        <v>404572.32</v>
      </c>
      <c r="O1502" s="27">
        <f t="shared" si="47"/>
        <v>274065.12</v>
      </c>
    </row>
    <row r="1503" spans="1:15" ht="14.45" hidden="1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6052</v>
      </c>
      <c r="F1503" s="3" t="s">
        <v>6053</v>
      </c>
      <c r="G1503" s="3" t="s">
        <v>6054</v>
      </c>
      <c r="H1503" s="28">
        <v>45322</v>
      </c>
      <c r="I1503" s="28">
        <v>45352</v>
      </c>
      <c r="J1503" s="2">
        <v>8774.7999999999993</v>
      </c>
      <c r="K1503" s="28">
        <v>45418</v>
      </c>
      <c r="L1503" s="38">
        <v>96</v>
      </c>
      <c r="M1503" s="38">
        <v>66</v>
      </c>
      <c r="N1503" s="27">
        <f t="shared" si="46"/>
        <v>842380.79999999993</v>
      </c>
      <c r="O1503" s="27">
        <f t="shared" si="47"/>
        <v>579136.79999999993</v>
      </c>
    </row>
    <row r="1504" spans="1:15" ht="14.45" hidden="1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6056</v>
      </c>
      <c r="F1504" s="3" t="s">
        <v>6057</v>
      </c>
      <c r="G1504" s="3" t="s">
        <v>6058</v>
      </c>
      <c r="H1504" s="28">
        <v>45281</v>
      </c>
      <c r="I1504" s="28">
        <v>45311</v>
      </c>
      <c r="J1504" s="2">
        <v>25759.09</v>
      </c>
      <c r="K1504" s="28">
        <v>45313</v>
      </c>
      <c r="L1504" s="38">
        <v>32</v>
      </c>
      <c r="M1504" s="38">
        <v>2</v>
      </c>
      <c r="N1504" s="27">
        <f t="shared" si="46"/>
        <v>824290.88</v>
      </c>
      <c r="O1504" s="27">
        <f t="shared" si="47"/>
        <v>51518.18</v>
      </c>
    </row>
    <row r="1505" spans="1:15" ht="14.45" hidden="1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6060</v>
      </c>
      <c r="F1505" s="3" t="s">
        <v>6061</v>
      </c>
      <c r="G1505" s="3" t="s">
        <v>6062</v>
      </c>
      <c r="H1505" s="28">
        <v>45289</v>
      </c>
      <c r="I1505" s="28">
        <v>45319</v>
      </c>
      <c r="J1505" s="2">
        <v>7359.32</v>
      </c>
      <c r="K1505" s="28">
        <v>45315</v>
      </c>
      <c r="L1505" s="38">
        <v>26</v>
      </c>
      <c r="M1505" s="38">
        <v>-4</v>
      </c>
      <c r="N1505" s="27">
        <f t="shared" si="46"/>
        <v>191342.32</v>
      </c>
      <c r="O1505" s="27">
        <f t="shared" si="47"/>
        <v>-29437.279999999999</v>
      </c>
    </row>
    <row r="1506" spans="1:15" ht="14.45" hidden="1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6064</v>
      </c>
      <c r="F1506" s="3" t="s">
        <v>6065</v>
      </c>
      <c r="G1506" s="3" t="s">
        <v>6066</v>
      </c>
      <c r="H1506" s="28">
        <v>45358</v>
      </c>
      <c r="I1506" s="28">
        <v>45388</v>
      </c>
      <c r="J1506" s="2">
        <v>37160</v>
      </c>
      <c r="K1506" s="28">
        <v>45374</v>
      </c>
      <c r="L1506" s="38">
        <v>16</v>
      </c>
      <c r="M1506" s="38">
        <v>-14</v>
      </c>
      <c r="N1506" s="27">
        <f t="shared" si="46"/>
        <v>594560</v>
      </c>
      <c r="O1506" s="27">
        <f t="shared" si="47"/>
        <v>-520240</v>
      </c>
    </row>
    <row r="1507" spans="1:15" ht="14.45" hidden="1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6068</v>
      </c>
      <c r="F1507" s="3" t="s">
        <v>6069</v>
      </c>
      <c r="G1507" s="3" t="s">
        <v>6070</v>
      </c>
      <c r="H1507" s="28">
        <v>45358</v>
      </c>
      <c r="I1507" s="28">
        <v>45388</v>
      </c>
      <c r="J1507" s="2">
        <v>139022.10999999999</v>
      </c>
      <c r="K1507" s="28">
        <v>45565</v>
      </c>
      <c r="L1507" s="38">
        <v>207</v>
      </c>
      <c r="M1507" s="38">
        <v>177</v>
      </c>
      <c r="N1507" s="27">
        <f t="shared" si="46"/>
        <v>28777576.769999996</v>
      </c>
      <c r="O1507" s="27">
        <f t="shared" si="47"/>
        <v>24606913.469999999</v>
      </c>
    </row>
    <row r="1508" spans="1:15" ht="14.45" hidden="1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6072</v>
      </c>
      <c r="F1508" s="3" t="s">
        <v>6073</v>
      </c>
      <c r="G1508" s="3" t="s">
        <v>6074</v>
      </c>
      <c r="H1508" s="28">
        <v>45385</v>
      </c>
      <c r="I1508" s="28">
        <v>45415</v>
      </c>
      <c r="J1508" s="2">
        <v>54119.8</v>
      </c>
      <c r="K1508" s="28">
        <v>45449</v>
      </c>
      <c r="L1508" s="38">
        <v>64</v>
      </c>
      <c r="M1508" s="38">
        <v>34</v>
      </c>
      <c r="N1508" s="27">
        <f t="shared" si="46"/>
        <v>3463667.2</v>
      </c>
      <c r="O1508" s="27">
        <f t="shared" si="47"/>
        <v>1840073.2000000002</v>
      </c>
    </row>
    <row r="1509" spans="1:15" ht="14.45" hidden="1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6076</v>
      </c>
      <c r="F1509" s="3" t="s">
        <v>6077</v>
      </c>
      <c r="G1509" s="3" t="s">
        <v>6078</v>
      </c>
      <c r="H1509" s="28">
        <v>45464</v>
      </c>
      <c r="I1509" s="28">
        <v>45494</v>
      </c>
      <c r="J1509" s="2">
        <v>77800.12</v>
      </c>
      <c r="K1509" s="28">
        <v>45491</v>
      </c>
      <c r="L1509" s="38">
        <v>27</v>
      </c>
      <c r="M1509" s="38">
        <v>-3</v>
      </c>
      <c r="N1509" s="27">
        <f t="shared" si="46"/>
        <v>2100603.2399999998</v>
      </c>
      <c r="O1509" s="27">
        <f t="shared" si="47"/>
        <v>-233400.36</v>
      </c>
    </row>
    <row r="1510" spans="1:15" ht="14.45" hidden="1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6080</v>
      </c>
      <c r="F1510" s="3" t="s">
        <v>6081</v>
      </c>
      <c r="G1510" s="3" t="s">
        <v>6082</v>
      </c>
      <c r="H1510" s="28">
        <v>45302</v>
      </c>
      <c r="I1510" s="28">
        <v>45332</v>
      </c>
      <c r="J1510" s="43">
        <v>281.60000000000002</v>
      </c>
      <c r="K1510" s="28">
        <v>45362</v>
      </c>
      <c r="L1510" s="38">
        <v>60</v>
      </c>
      <c r="M1510" s="38">
        <v>30</v>
      </c>
      <c r="N1510" s="27">
        <f t="shared" si="46"/>
        <v>16896</v>
      </c>
      <c r="O1510" s="27">
        <f t="shared" si="47"/>
        <v>8448</v>
      </c>
    </row>
    <row r="1511" spans="1:15" ht="14.45" hidden="1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6086</v>
      </c>
      <c r="F1511" s="3" t="s">
        <v>6087</v>
      </c>
      <c r="G1511" s="3" t="s">
        <v>6088</v>
      </c>
      <c r="H1511" s="28">
        <v>45527</v>
      </c>
      <c r="I1511" s="28">
        <v>45557</v>
      </c>
      <c r="J1511" s="43">
        <v>66.91</v>
      </c>
      <c r="K1511" s="28">
        <v>45552</v>
      </c>
      <c r="L1511" s="38">
        <v>25</v>
      </c>
      <c r="M1511" s="38">
        <v>-5</v>
      </c>
      <c r="N1511" s="27">
        <f t="shared" si="46"/>
        <v>1672.75</v>
      </c>
      <c r="O1511" s="27">
        <f t="shared" si="47"/>
        <v>-334.54999999999995</v>
      </c>
    </row>
    <row r="1512" spans="1:15" ht="14.45" hidden="1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6092</v>
      </c>
      <c r="F1512" s="3" t="s">
        <v>176</v>
      </c>
      <c r="G1512" s="3" t="s">
        <v>1190</v>
      </c>
      <c r="H1512" s="28">
        <v>45345</v>
      </c>
      <c r="I1512" s="28">
        <v>45375</v>
      </c>
      <c r="J1512" s="43">
        <v>500</v>
      </c>
      <c r="K1512" s="28">
        <v>45358</v>
      </c>
      <c r="L1512" s="38">
        <v>13</v>
      </c>
      <c r="M1512" s="38">
        <v>-17</v>
      </c>
      <c r="N1512" s="27">
        <f t="shared" si="46"/>
        <v>6500</v>
      </c>
      <c r="O1512" s="27">
        <f t="shared" si="47"/>
        <v>-8500</v>
      </c>
    </row>
    <row r="1513" spans="1:15" ht="14.45" hidden="1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6094</v>
      </c>
      <c r="F1513" s="3" t="s">
        <v>6095</v>
      </c>
      <c r="G1513" s="3" t="s">
        <v>5300</v>
      </c>
      <c r="H1513" s="28">
        <v>45503</v>
      </c>
      <c r="I1513" s="28">
        <v>45533</v>
      </c>
      <c r="J1513" s="43">
        <v>180.33</v>
      </c>
      <c r="K1513" s="28">
        <v>45527</v>
      </c>
      <c r="L1513" s="38">
        <v>24</v>
      </c>
      <c r="M1513" s="38">
        <v>-6</v>
      </c>
      <c r="N1513" s="27">
        <f t="shared" si="46"/>
        <v>4327.92</v>
      </c>
      <c r="O1513" s="27">
        <f t="shared" si="47"/>
        <v>-1081.98</v>
      </c>
    </row>
    <row r="1514" spans="1:15" ht="14.45" hidden="1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6097</v>
      </c>
      <c r="F1514" s="3" t="s">
        <v>4818</v>
      </c>
      <c r="G1514" s="3" t="s">
        <v>6098</v>
      </c>
      <c r="H1514" s="28">
        <v>45504</v>
      </c>
      <c r="I1514" s="28">
        <v>45534</v>
      </c>
      <c r="J1514" s="2">
        <v>23545.99</v>
      </c>
      <c r="K1514" s="28">
        <v>45534</v>
      </c>
      <c r="L1514" s="38">
        <v>30</v>
      </c>
      <c r="M1514" s="38">
        <v>0</v>
      </c>
      <c r="N1514" s="27">
        <f t="shared" si="46"/>
        <v>706379.70000000007</v>
      </c>
      <c r="O1514" s="27">
        <f t="shared" si="47"/>
        <v>0</v>
      </c>
    </row>
    <row r="1515" spans="1:15" ht="14.45" hidden="1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6100</v>
      </c>
      <c r="F1515" s="3" t="s">
        <v>6101</v>
      </c>
      <c r="G1515" s="3" t="s">
        <v>6102</v>
      </c>
      <c r="H1515" s="28">
        <v>45385</v>
      </c>
      <c r="I1515" s="28">
        <v>45415</v>
      </c>
      <c r="J1515" s="2">
        <v>6350.4</v>
      </c>
      <c r="K1515" s="28">
        <v>45448</v>
      </c>
      <c r="L1515" s="38">
        <v>63</v>
      </c>
      <c r="M1515" s="38">
        <v>33</v>
      </c>
      <c r="N1515" s="27">
        <f t="shared" si="46"/>
        <v>400075.19999999995</v>
      </c>
      <c r="O1515" s="27">
        <f t="shared" si="47"/>
        <v>209563.19999999998</v>
      </c>
    </row>
    <row r="1516" spans="1:15" ht="14.45" hidden="1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6104</v>
      </c>
      <c r="F1516" s="3" t="s">
        <v>2569</v>
      </c>
      <c r="G1516" s="3" t="s">
        <v>6105</v>
      </c>
      <c r="H1516" s="28">
        <v>45264</v>
      </c>
      <c r="I1516" s="28">
        <v>45294</v>
      </c>
      <c r="J1516" s="2">
        <v>3847.5</v>
      </c>
      <c r="K1516" s="28">
        <v>45330</v>
      </c>
      <c r="L1516" s="38">
        <v>66</v>
      </c>
      <c r="M1516" s="38">
        <v>36</v>
      </c>
      <c r="N1516" s="27">
        <f t="shared" si="46"/>
        <v>253935</v>
      </c>
      <c r="O1516" s="27">
        <f t="shared" si="47"/>
        <v>138510</v>
      </c>
    </row>
    <row r="1517" spans="1:15" ht="14.45" hidden="1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6107</v>
      </c>
      <c r="F1517" s="3" t="s">
        <v>6108</v>
      </c>
      <c r="G1517" s="3" t="s">
        <v>6109</v>
      </c>
      <c r="H1517" s="28">
        <v>45288</v>
      </c>
      <c r="I1517" s="28">
        <v>45351</v>
      </c>
      <c r="J1517" s="2">
        <v>6693.21</v>
      </c>
      <c r="K1517" s="28">
        <v>45386</v>
      </c>
      <c r="L1517" s="38">
        <v>98</v>
      </c>
      <c r="M1517" s="38">
        <v>35</v>
      </c>
      <c r="N1517" s="27">
        <f t="shared" si="46"/>
        <v>655934.57999999996</v>
      </c>
      <c r="O1517" s="27">
        <f t="shared" si="47"/>
        <v>234262.35</v>
      </c>
    </row>
    <row r="1518" spans="1:15" ht="14.45" hidden="1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6111</v>
      </c>
      <c r="F1518" s="3" t="s">
        <v>6112</v>
      </c>
      <c r="G1518" s="3" t="s">
        <v>6113</v>
      </c>
      <c r="H1518" s="28">
        <v>45287</v>
      </c>
      <c r="I1518" s="28">
        <v>45317</v>
      </c>
      <c r="J1518" s="2">
        <v>19291.8</v>
      </c>
      <c r="K1518" s="28">
        <v>45348</v>
      </c>
      <c r="L1518" s="38">
        <v>61</v>
      </c>
      <c r="M1518" s="38">
        <v>31</v>
      </c>
      <c r="N1518" s="27">
        <f t="shared" si="46"/>
        <v>1176799.8</v>
      </c>
      <c r="O1518" s="27">
        <f t="shared" si="47"/>
        <v>598045.79999999993</v>
      </c>
    </row>
    <row r="1519" spans="1:15" ht="14.45" hidden="1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6115</v>
      </c>
      <c r="F1519" s="3" t="s">
        <v>2434</v>
      </c>
      <c r="G1519" s="3" t="s">
        <v>6116</v>
      </c>
      <c r="H1519" s="28">
        <v>45538</v>
      </c>
      <c r="I1519" s="28">
        <v>45568</v>
      </c>
      <c r="J1519" s="2">
        <v>24500</v>
      </c>
      <c r="K1519" s="28">
        <v>45547</v>
      </c>
      <c r="L1519" s="38">
        <v>9</v>
      </c>
      <c r="M1519" s="38">
        <v>-21</v>
      </c>
      <c r="N1519" s="27">
        <f t="shared" si="46"/>
        <v>220500</v>
      </c>
      <c r="O1519" s="27">
        <f t="shared" si="47"/>
        <v>-514500</v>
      </c>
    </row>
    <row r="1520" spans="1:15" ht="14.45" hidden="1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6118</v>
      </c>
      <c r="F1520" s="3" t="s">
        <v>6119</v>
      </c>
      <c r="G1520" s="3" t="s">
        <v>6120</v>
      </c>
      <c r="H1520" s="28">
        <v>45359</v>
      </c>
      <c r="I1520" s="28">
        <v>45389</v>
      </c>
      <c r="J1520" s="2">
        <v>12083.28</v>
      </c>
      <c r="K1520" s="28">
        <v>45411</v>
      </c>
      <c r="L1520" s="38">
        <v>52</v>
      </c>
      <c r="M1520" s="38">
        <v>22</v>
      </c>
      <c r="N1520" s="27">
        <f t="shared" si="46"/>
        <v>628330.56000000006</v>
      </c>
      <c r="O1520" s="27">
        <f t="shared" si="47"/>
        <v>265832.16000000003</v>
      </c>
    </row>
    <row r="1521" spans="1:15" ht="14.45" hidden="1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6122</v>
      </c>
      <c r="F1521" s="3" t="s">
        <v>6123</v>
      </c>
      <c r="G1521" s="3" t="s">
        <v>6124</v>
      </c>
      <c r="H1521" s="28">
        <v>45465</v>
      </c>
      <c r="I1521" s="28">
        <v>45495</v>
      </c>
      <c r="J1521" s="2">
        <v>4913.7</v>
      </c>
      <c r="K1521" s="28">
        <v>45488</v>
      </c>
      <c r="L1521" s="38">
        <v>23</v>
      </c>
      <c r="M1521" s="38">
        <v>-7</v>
      </c>
      <c r="N1521" s="27">
        <f t="shared" si="46"/>
        <v>113015.09999999999</v>
      </c>
      <c r="O1521" s="27">
        <f t="shared" si="47"/>
        <v>-34395.9</v>
      </c>
    </row>
    <row r="1522" spans="1:15" ht="14.45" hidden="1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6126</v>
      </c>
      <c r="F1522" s="3" t="s">
        <v>6127</v>
      </c>
      <c r="G1522" s="3" t="s">
        <v>6128</v>
      </c>
      <c r="H1522" s="28">
        <v>45279</v>
      </c>
      <c r="I1522" s="28">
        <v>45309</v>
      </c>
      <c r="J1522" s="2">
        <v>198161.25</v>
      </c>
      <c r="K1522" s="28">
        <v>45299</v>
      </c>
      <c r="L1522" s="38">
        <v>20</v>
      </c>
      <c r="M1522" s="38">
        <v>-10</v>
      </c>
      <c r="N1522" s="27">
        <f t="shared" si="46"/>
        <v>3963225</v>
      </c>
      <c r="O1522" s="27">
        <f t="shared" si="47"/>
        <v>-1981612.5</v>
      </c>
    </row>
    <row r="1523" spans="1:15" ht="14.45" hidden="1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6130</v>
      </c>
      <c r="F1523" s="3" t="s">
        <v>6131</v>
      </c>
      <c r="G1523" s="3" t="s">
        <v>6132</v>
      </c>
      <c r="H1523" s="28">
        <v>45527</v>
      </c>
      <c r="I1523" s="28">
        <v>45557</v>
      </c>
      <c r="J1523" s="2">
        <v>81921.2</v>
      </c>
      <c r="K1523" s="28">
        <v>45565</v>
      </c>
      <c r="L1523" s="38">
        <v>38</v>
      </c>
      <c r="M1523" s="38">
        <v>8</v>
      </c>
      <c r="N1523" s="27">
        <f t="shared" si="46"/>
        <v>3113005.6</v>
      </c>
      <c r="O1523" s="27">
        <f t="shared" si="47"/>
        <v>655369.6</v>
      </c>
    </row>
    <row r="1524" spans="1:15" ht="14.45" hidden="1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6134</v>
      </c>
      <c r="F1524" s="3" t="s">
        <v>2579</v>
      </c>
      <c r="G1524" s="3" t="s">
        <v>6135</v>
      </c>
      <c r="H1524" s="28">
        <v>45377</v>
      </c>
      <c r="I1524" s="28">
        <v>45407</v>
      </c>
      <c r="J1524" s="2">
        <v>23432.77</v>
      </c>
      <c r="K1524" s="28">
        <v>45408</v>
      </c>
      <c r="L1524" s="38">
        <v>31</v>
      </c>
      <c r="M1524" s="38">
        <v>1</v>
      </c>
      <c r="N1524" s="27">
        <f t="shared" si="46"/>
        <v>726415.87</v>
      </c>
      <c r="O1524" s="27">
        <f t="shared" si="47"/>
        <v>23432.77</v>
      </c>
    </row>
    <row r="1525" spans="1:15" ht="14.45" hidden="1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6137</v>
      </c>
      <c r="F1525" s="3" t="s">
        <v>6138</v>
      </c>
      <c r="G1525" s="3" t="s">
        <v>6139</v>
      </c>
      <c r="H1525" s="28">
        <v>45322</v>
      </c>
      <c r="I1525" s="28">
        <v>45352</v>
      </c>
      <c r="J1525" s="2">
        <v>104649.55</v>
      </c>
      <c r="K1525" s="28">
        <v>45341</v>
      </c>
      <c r="L1525" s="38">
        <v>19</v>
      </c>
      <c r="M1525" s="38">
        <v>-11</v>
      </c>
      <c r="N1525" s="27">
        <f t="shared" si="46"/>
        <v>1988341.45</v>
      </c>
      <c r="O1525" s="27">
        <f t="shared" si="47"/>
        <v>-1151145.05</v>
      </c>
    </row>
    <row r="1526" spans="1:15" ht="14.45" hidden="1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6141</v>
      </c>
      <c r="F1526" s="3" t="s">
        <v>2651</v>
      </c>
      <c r="G1526" s="3" t="s">
        <v>6142</v>
      </c>
      <c r="H1526" s="28">
        <v>45301</v>
      </c>
      <c r="I1526" s="28">
        <v>45331</v>
      </c>
      <c r="J1526" s="2">
        <v>65573.77</v>
      </c>
      <c r="K1526" s="28">
        <v>45310</v>
      </c>
      <c r="L1526" s="38">
        <v>9</v>
      </c>
      <c r="M1526" s="38">
        <v>-21</v>
      </c>
      <c r="N1526" s="27">
        <f t="shared" si="46"/>
        <v>590163.93000000005</v>
      </c>
      <c r="O1526" s="27">
        <f t="shared" si="47"/>
        <v>-1377049.1700000002</v>
      </c>
    </row>
    <row r="1527" spans="1:15" ht="14.45" hidden="1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6146</v>
      </c>
      <c r="F1527" s="3" t="s">
        <v>6147</v>
      </c>
      <c r="G1527" s="3" t="s">
        <v>6148</v>
      </c>
      <c r="H1527" s="28">
        <v>45540</v>
      </c>
      <c r="I1527" s="28">
        <v>45570</v>
      </c>
      <c r="J1527" s="2">
        <v>40500</v>
      </c>
      <c r="K1527" s="28">
        <v>45546</v>
      </c>
      <c r="L1527" s="38">
        <v>6</v>
      </c>
      <c r="M1527" s="38">
        <v>-24</v>
      </c>
      <c r="N1527" s="27">
        <f t="shared" si="46"/>
        <v>243000</v>
      </c>
      <c r="O1527" s="27">
        <f t="shared" si="47"/>
        <v>-972000</v>
      </c>
    </row>
    <row r="1528" spans="1:15" ht="14.45" hidden="1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6150</v>
      </c>
      <c r="F1528" s="3" t="s">
        <v>2747</v>
      </c>
      <c r="G1528" s="3" t="s">
        <v>6151</v>
      </c>
      <c r="H1528" s="28">
        <v>45468</v>
      </c>
      <c r="I1528" s="28">
        <v>45498</v>
      </c>
      <c r="J1528" s="2">
        <v>52696.99</v>
      </c>
      <c r="K1528" s="28">
        <v>45512</v>
      </c>
      <c r="L1528" s="38">
        <v>44</v>
      </c>
      <c r="M1528" s="38">
        <v>14</v>
      </c>
      <c r="N1528" s="27">
        <f t="shared" si="46"/>
        <v>2318667.56</v>
      </c>
      <c r="O1528" s="27">
        <f t="shared" si="47"/>
        <v>737757.86</v>
      </c>
    </row>
    <row r="1529" spans="1:15" ht="14.45" hidden="1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6153</v>
      </c>
      <c r="F1529" s="3" t="s">
        <v>2575</v>
      </c>
      <c r="G1529" s="3" t="s">
        <v>6154</v>
      </c>
      <c r="H1529" s="28">
        <v>45357</v>
      </c>
      <c r="I1529" s="28">
        <v>45387</v>
      </c>
      <c r="J1529" s="2">
        <v>3659.04</v>
      </c>
      <c r="K1529" s="28">
        <v>45420</v>
      </c>
      <c r="L1529" s="38">
        <v>63</v>
      </c>
      <c r="M1529" s="38">
        <v>33</v>
      </c>
      <c r="N1529" s="27">
        <f t="shared" si="46"/>
        <v>230519.52</v>
      </c>
      <c r="O1529" s="27">
        <f t="shared" si="47"/>
        <v>120748.31999999999</v>
      </c>
    </row>
    <row r="1530" spans="1:15" ht="14.45" hidden="1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6156</v>
      </c>
      <c r="F1530" s="3" t="s">
        <v>6157</v>
      </c>
      <c r="G1530" s="3" t="s">
        <v>6158</v>
      </c>
      <c r="H1530" s="28">
        <v>45296</v>
      </c>
      <c r="I1530" s="28">
        <v>45326</v>
      </c>
      <c r="J1530" s="43">
        <v>199</v>
      </c>
      <c r="K1530" s="28">
        <v>45449</v>
      </c>
      <c r="L1530" s="38">
        <v>153</v>
      </c>
      <c r="M1530" s="38">
        <v>123</v>
      </c>
      <c r="N1530" s="27">
        <f t="shared" si="46"/>
        <v>30447</v>
      </c>
      <c r="O1530" s="27">
        <f t="shared" si="47"/>
        <v>24477</v>
      </c>
    </row>
    <row r="1531" spans="1:15" ht="14.45" hidden="1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6160</v>
      </c>
      <c r="F1531" s="3" t="s">
        <v>6161</v>
      </c>
      <c r="G1531" s="3" t="s">
        <v>5306</v>
      </c>
      <c r="H1531" s="28">
        <v>45400</v>
      </c>
      <c r="I1531" s="28">
        <v>45430</v>
      </c>
      <c r="J1531" s="43">
        <v>688.82</v>
      </c>
      <c r="K1531" s="28">
        <v>45565</v>
      </c>
      <c r="L1531" s="38">
        <v>165</v>
      </c>
      <c r="M1531" s="38">
        <v>135</v>
      </c>
      <c r="N1531" s="27">
        <f t="shared" si="46"/>
        <v>113655.3</v>
      </c>
      <c r="O1531" s="27">
        <f t="shared" si="47"/>
        <v>92990.700000000012</v>
      </c>
    </row>
    <row r="1532" spans="1:15" ht="14.45" hidden="1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6163</v>
      </c>
      <c r="F1532" s="3" t="s">
        <v>6164</v>
      </c>
      <c r="G1532" s="3" t="s">
        <v>6165</v>
      </c>
      <c r="H1532" s="28">
        <v>45369</v>
      </c>
      <c r="I1532" s="28">
        <v>45399</v>
      </c>
      <c r="J1532" s="2">
        <v>1920.16</v>
      </c>
      <c r="K1532" s="28">
        <v>45398</v>
      </c>
      <c r="L1532" s="38">
        <v>29</v>
      </c>
      <c r="M1532" s="38">
        <v>-1</v>
      </c>
      <c r="N1532" s="27">
        <f t="shared" si="46"/>
        <v>55684.639999999999</v>
      </c>
      <c r="O1532" s="27">
        <f t="shared" si="47"/>
        <v>-1920.16</v>
      </c>
    </row>
    <row r="1533" spans="1:15" ht="14.45" hidden="1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6163</v>
      </c>
      <c r="F1533" s="3" t="s">
        <v>6164</v>
      </c>
      <c r="G1533" s="3" t="s">
        <v>6165</v>
      </c>
      <c r="H1533" s="28">
        <v>45369</v>
      </c>
      <c r="I1533" s="28">
        <v>45399</v>
      </c>
      <c r="J1533" s="2">
        <v>3853.55</v>
      </c>
      <c r="K1533" s="28">
        <v>45565</v>
      </c>
      <c r="L1533" s="38">
        <v>196</v>
      </c>
      <c r="M1533" s="38">
        <v>166</v>
      </c>
      <c r="N1533" s="27">
        <f t="shared" si="46"/>
        <v>755295.8</v>
      </c>
      <c r="O1533" s="27">
        <f t="shared" si="47"/>
        <v>639689.30000000005</v>
      </c>
    </row>
    <row r="1534" spans="1:15" ht="14.45" hidden="1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6167</v>
      </c>
      <c r="F1534" s="3" t="s">
        <v>3259</v>
      </c>
      <c r="G1534" s="3" t="s">
        <v>6168</v>
      </c>
      <c r="H1534" s="28">
        <v>45278</v>
      </c>
      <c r="I1534" s="28">
        <v>45308</v>
      </c>
      <c r="J1534" s="43">
        <v>737.7</v>
      </c>
      <c r="K1534" s="28">
        <v>45336</v>
      </c>
      <c r="L1534" s="38">
        <v>58</v>
      </c>
      <c r="M1534" s="38">
        <v>28</v>
      </c>
      <c r="N1534" s="27">
        <f t="shared" si="46"/>
        <v>42786.600000000006</v>
      </c>
      <c r="O1534" s="27">
        <f t="shared" si="47"/>
        <v>20655.600000000002</v>
      </c>
    </row>
    <row r="1535" spans="1:15" ht="14.45" hidden="1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6170</v>
      </c>
      <c r="F1535" s="3" t="s">
        <v>2579</v>
      </c>
      <c r="G1535" s="3" t="s">
        <v>6171</v>
      </c>
      <c r="H1535" s="28">
        <v>45271</v>
      </c>
      <c r="I1535" s="28">
        <v>45301</v>
      </c>
      <c r="J1535" s="43">
        <v>747.74</v>
      </c>
      <c r="K1535" s="28">
        <v>45336</v>
      </c>
      <c r="L1535" s="38">
        <v>65</v>
      </c>
      <c r="M1535" s="38">
        <v>35</v>
      </c>
      <c r="N1535" s="27">
        <f t="shared" si="46"/>
        <v>48603.1</v>
      </c>
      <c r="O1535" s="27">
        <f t="shared" si="47"/>
        <v>26170.9</v>
      </c>
    </row>
    <row r="1536" spans="1:15" ht="14.45" hidden="1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6175</v>
      </c>
      <c r="F1536" s="3" t="s">
        <v>158</v>
      </c>
      <c r="G1536" s="3" t="s">
        <v>6176</v>
      </c>
      <c r="H1536" s="28">
        <v>45308</v>
      </c>
      <c r="I1536" s="28">
        <v>45338</v>
      </c>
      <c r="J1536" s="43">
        <v>780</v>
      </c>
      <c r="K1536" s="28">
        <v>45334</v>
      </c>
      <c r="L1536" s="38">
        <v>26</v>
      </c>
      <c r="M1536" s="38">
        <v>-4</v>
      </c>
      <c r="N1536" s="27">
        <f t="shared" si="46"/>
        <v>20280</v>
      </c>
      <c r="O1536" s="27">
        <f t="shared" si="47"/>
        <v>-3120</v>
      </c>
    </row>
    <row r="1537" spans="1:15" ht="14.45" hidden="1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6179</v>
      </c>
      <c r="F1537" s="3" t="s">
        <v>6180</v>
      </c>
      <c r="G1537" s="3" t="s">
        <v>6181</v>
      </c>
      <c r="H1537" s="28">
        <v>45433</v>
      </c>
      <c r="I1537" s="28">
        <v>45463</v>
      </c>
      <c r="J1537" s="2">
        <v>7300.8</v>
      </c>
      <c r="K1537" s="28">
        <v>45477</v>
      </c>
      <c r="L1537" s="38">
        <v>44</v>
      </c>
      <c r="M1537" s="38">
        <v>14</v>
      </c>
      <c r="N1537" s="27">
        <f t="shared" si="46"/>
        <v>321235.20000000001</v>
      </c>
      <c r="O1537" s="27">
        <f t="shared" si="47"/>
        <v>102211.2</v>
      </c>
    </row>
    <row r="1538" spans="1:15" ht="14.45" hidden="1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6183</v>
      </c>
      <c r="F1538" s="3" t="s">
        <v>5565</v>
      </c>
      <c r="G1538" s="3" t="s">
        <v>6184</v>
      </c>
      <c r="H1538" s="28">
        <v>45307</v>
      </c>
      <c r="I1538" s="28">
        <v>45337</v>
      </c>
      <c r="J1538" s="43">
        <v>378</v>
      </c>
      <c r="K1538" s="28">
        <v>45344</v>
      </c>
      <c r="L1538" s="38">
        <v>37</v>
      </c>
      <c r="M1538" s="38">
        <v>7</v>
      </c>
      <c r="N1538" s="27">
        <f t="shared" si="46"/>
        <v>13986</v>
      </c>
      <c r="O1538" s="27">
        <f t="shared" si="47"/>
        <v>2646</v>
      </c>
    </row>
    <row r="1539" spans="1:15" ht="14.45" hidden="1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6186</v>
      </c>
      <c r="F1539" s="3" t="s">
        <v>6187</v>
      </c>
      <c r="G1539" s="3" t="s">
        <v>4692</v>
      </c>
      <c r="H1539" s="28">
        <v>45335</v>
      </c>
      <c r="I1539" s="28">
        <v>45365</v>
      </c>
      <c r="J1539" s="2">
        <v>2900</v>
      </c>
      <c r="K1539" s="28">
        <v>45565</v>
      </c>
      <c r="L1539" s="38">
        <v>230</v>
      </c>
      <c r="M1539" s="38">
        <v>200</v>
      </c>
      <c r="N1539" s="27">
        <f t="shared" si="46"/>
        <v>667000</v>
      </c>
      <c r="O1539" s="27">
        <f t="shared" si="47"/>
        <v>580000</v>
      </c>
    </row>
    <row r="1540" spans="1:15" ht="14.45" hidden="1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6189</v>
      </c>
      <c r="F1540" s="3" t="s">
        <v>6190</v>
      </c>
      <c r="G1540" s="3" t="s">
        <v>6191</v>
      </c>
      <c r="H1540" s="28">
        <v>45262</v>
      </c>
      <c r="I1540" s="28">
        <v>45292</v>
      </c>
      <c r="J1540" s="43">
        <v>99.4</v>
      </c>
      <c r="K1540" s="28">
        <v>45449</v>
      </c>
      <c r="L1540" s="38">
        <v>187</v>
      </c>
      <c r="M1540" s="38">
        <v>157</v>
      </c>
      <c r="N1540" s="27">
        <f t="shared" si="46"/>
        <v>18587.8</v>
      </c>
      <c r="O1540" s="27">
        <f t="shared" si="47"/>
        <v>15605.800000000001</v>
      </c>
    </row>
    <row r="1541" spans="1:15" ht="14.45" hidden="1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6193</v>
      </c>
      <c r="F1541" s="3" t="s">
        <v>6194</v>
      </c>
      <c r="G1541" s="3" t="s">
        <v>6195</v>
      </c>
      <c r="H1541" s="28">
        <v>45450</v>
      </c>
      <c r="I1541" s="28">
        <v>45480</v>
      </c>
      <c r="J1541" s="2">
        <v>135523.1</v>
      </c>
      <c r="K1541" s="28">
        <v>45478</v>
      </c>
      <c r="L1541" s="38">
        <v>28</v>
      </c>
      <c r="M1541" s="38">
        <v>-2</v>
      </c>
      <c r="N1541" s="27">
        <f t="shared" si="46"/>
        <v>3794646.8000000003</v>
      </c>
      <c r="O1541" s="27">
        <f t="shared" si="47"/>
        <v>-271046.2</v>
      </c>
    </row>
    <row r="1542" spans="1:15" ht="14.45" hidden="1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6199</v>
      </c>
      <c r="F1542" s="3" t="s">
        <v>6200</v>
      </c>
      <c r="G1542" s="3" t="s">
        <v>6201</v>
      </c>
      <c r="H1542" s="28">
        <v>45318</v>
      </c>
      <c r="I1542" s="28">
        <v>45348</v>
      </c>
      <c r="J1542" s="2">
        <v>5226.3900000000003</v>
      </c>
      <c r="K1542" s="28">
        <v>45338</v>
      </c>
      <c r="L1542" s="38">
        <v>20</v>
      </c>
      <c r="M1542" s="38">
        <v>-10</v>
      </c>
      <c r="N1542" s="27">
        <f t="shared" si="46"/>
        <v>104527.8</v>
      </c>
      <c r="O1542" s="27">
        <f t="shared" si="47"/>
        <v>-52263.9</v>
      </c>
    </row>
    <row r="1543" spans="1:15" ht="14.45" hidden="1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6203</v>
      </c>
      <c r="F1543" s="3" t="s">
        <v>6204</v>
      </c>
      <c r="G1543" s="3" t="s">
        <v>6205</v>
      </c>
      <c r="H1543" s="28">
        <v>45469</v>
      </c>
      <c r="I1543" s="28">
        <v>45499</v>
      </c>
      <c r="J1543" s="2">
        <v>3171.12</v>
      </c>
      <c r="K1543" s="28">
        <v>45503</v>
      </c>
      <c r="L1543" s="38">
        <v>34</v>
      </c>
      <c r="M1543" s="38">
        <v>4</v>
      </c>
      <c r="N1543" s="27">
        <f t="shared" ref="N1543:N1606" si="48">J1543*L1543</f>
        <v>107818.08</v>
      </c>
      <c r="O1543" s="27">
        <f t="shared" ref="O1543:O1606" si="49">J1543*M1543</f>
        <v>12684.48</v>
      </c>
    </row>
    <row r="1544" spans="1:15" ht="14.45" hidden="1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6209</v>
      </c>
      <c r="F1544" s="3" t="s">
        <v>6210</v>
      </c>
      <c r="G1544" s="3" t="s">
        <v>6211</v>
      </c>
      <c r="H1544" s="28">
        <v>45433</v>
      </c>
      <c r="I1544" s="28">
        <v>45463</v>
      </c>
      <c r="J1544" s="2">
        <v>2750</v>
      </c>
      <c r="K1544" s="28">
        <v>45565</v>
      </c>
      <c r="L1544" s="38">
        <v>132</v>
      </c>
      <c r="M1544" s="38">
        <v>102</v>
      </c>
      <c r="N1544" s="27">
        <f t="shared" si="48"/>
        <v>363000</v>
      </c>
      <c r="O1544" s="27">
        <f t="shared" si="49"/>
        <v>280500</v>
      </c>
    </row>
    <row r="1545" spans="1:15" ht="14.45" hidden="1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6213</v>
      </c>
      <c r="F1545" s="3" t="s">
        <v>6214</v>
      </c>
      <c r="G1545" s="3" t="s">
        <v>6215</v>
      </c>
      <c r="H1545" s="28">
        <v>45364</v>
      </c>
      <c r="I1545" s="28">
        <v>45394</v>
      </c>
      <c r="J1545" s="2">
        <v>3262.4</v>
      </c>
      <c r="K1545" s="28">
        <v>45425</v>
      </c>
      <c r="L1545" s="38">
        <v>61</v>
      </c>
      <c r="M1545" s="38">
        <v>31</v>
      </c>
      <c r="N1545" s="27">
        <f t="shared" si="48"/>
        <v>199006.4</v>
      </c>
      <c r="O1545" s="27">
        <f t="shared" si="49"/>
        <v>101134.40000000001</v>
      </c>
    </row>
    <row r="1546" spans="1:15" ht="14.45" hidden="1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6217</v>
      </c>
      <c r="F1546" s="3" t="s">
        <v>2772</v>
      </c>
      <c r="G1546" s="3" t="s">
        <v>6218</v>
      </c>
      <c r="H1546" s="28">
        <v>45539</v>
      </c>
      <c r="I1546" s="28">
        <v>45569</v>
      </c>
      <c r="J1546" s="2">
        <v>3900</v>
      </c>
      <c r="K1546" s="28">
        <v>45553</v>
      </c>
      <c r="L1546" s="38">
        <v>14</v>
      </c>
      <c r="M1546" s="38">
        <v>-16</v>
      </c>
      <c r="N1546" s="27">
        <f t="shared" si="48"/>
        <v>54600</v>
      </c>
      <c r="O1546" s="27">
        <f t="shared" si="49"/>
        <v>-62400</v>
      </c>
    </row>
    <row r="1547" spans="1:15" ht="14.45" hidden="1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6220</v>
      </c>
      <c r="F1547" s="3" t="s">
        <v>6221</v>
      </c>
      <c r="G1547" s="3" t="s">
        <v>6222</v>
      </c>
      <c r="H1547" s="28">
        <v>45266</v>
      </c>
      <c r="I1547" s="28">
        <v>45296</v>
      </c>
      <c r="J1547" s="2">
        <v>287373.14</v>
      </c>
      <c r="K1547" s="28">
        <v>45352</v>
      </c>
      <c r="L1547" s="38">
        <v>86</v>
      </c>
      <c r="M1547" s="38">
        <v>56</v>
      </c>
      <c r="N1547" s="27">
        <f t="shared" si="48"/>
        <v>24714090.040000003</v>
      </c>
      <c r="O1547" s="27">
        <f t="shared" si="49"/>
        <v>16092895.84</v>
      </c>
    </row>
    <row r="1548" spans="1:15" ht="14.45" hidden="1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6224</v>
      </c>
      <c r="F1548" s="3" t="s">
        <v>6225</v>
      </c>
      <c r="G1548" s="3" t="s">
        <v>6226</v>
      </c>
      <c r="H1548" s="28">
        <v>45289</v>
      </c>
      <c r="I1548" s="28">
        <v>45319</v>
      </c>
      <c r="J1548" s="2">
        <v>2841.63</v>
      </c>
      <c r="K1548" s="28">
        <v>45348</v>
      </c>
      <c r="L1548" s="38">
        <v>59</v>
      </c>
      <c r="M1548" s="38">
        <v>29</v>
      </c>
      <c r="N1548" s="27">
        <f t="shared" si="48"/>
        <v>167656.17000000001</v>
      </c>
      <c r="O1548" s="27">
        <f t="shared" si="49"/>
        <v>82407.27</v>
      </c>
    </row>
    <row r="1549" spans="1:15" ht="14.45" hidden="1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6228</v>
      </c>
      <c r="F1549" s="3" t="s">
        <v>6229</v>
      </c>
      <c r="G1549" s="3" t="s">
        <v>6230</v>
      </c>
      <c r="H1549" s="28">
        <v>45497</v>
      </c>
      <c r="I1549" s="28">
        <v>45527</v>
      </c>
      <c r="J1549" s="2">
        <v>9800</v>
      </c>
      <c r="K1549" s="28">
        <v>45534</v>
      </c>
      <c r="L1549" s="38">
        <v>37</v>
      </c>
      <c r="M1549" s="38">
        <v>7</v>
      </c>
      <c r="N1549" s="27">
        <f t="shared" si="48"/>
        <v>362600</v>
      </c>
      <c r="O1549" s="27">
        <f t="shared" si="49"/>
        <v>68600</v>
      </c>
    </row>
    <row r="1550" spans="1:15" ht="14.45" hidden="1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6232</v>
      </c>
      <c r="F1550" s="3" t="s">
        <v>595</v>
      </c>
      <c r="G1550" s="3" t="s">
        <v>6233</v>
      </c>
      <c r="H1550" s="28">
        <v>45450</v>
      </c>
      <c r="I1550" s="28">
        <v>45480</v>
      </c>
      <c r="J1550" s="2">
        <v>18604.849999999999</v>
      </c>
      <c r="K1550" s="28">
        <v>45474</v>
      </c>
      <c r="L1550" s="38">
        <v>24</v>
      </c>
      <c r="M1550" s="38">
        <v>-6</v>
      </c>
      <c r="N1550" s="27">
        <f t="shared" si="48"/>
        <v>446516.39999999997</v>
      </c>
      <c r="O1550" s="27">
        <f t="shared" si="49"/>
        <v>-111629.09999999999</v>
      </c>
    </row>
    <row r="1551" spans="1:15" ht="14.45" hidden="1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6237</v>
      </c>
      <c r="F1551" s="3" t="s">
        <v>6238</v>
      </c>
      <c r="G1551" s="3" t="s">
        <v>6239</v>
      </c>
      <c r="H1551" s="28">
        <v>45471</v>
      </c>
      <c r="I1551" s="28">
        <v>45501</v>
      </c>
      <c r="J1551" s="2">
        <v>81875.38</v>
      </c>
      <c r="K1551" s="28">
        <v>45489</v>
      </c>
      <c r="L1551" s="38">
        <v>18</v>
      </c>
      <c r="M1551" s="38">
        <v>-12</v>
      </c>
      <c r="N1551" s="27">
        <f t="shared" si="48"/>
        <v>1473756.84</v>
      </c>
      <c r="O1551" s="27">
        <f t="shared" si="49"/>
        <v>-982504.56</v>
      </c>
    </row>
    <row r="1552" spans="1:15" ht="14.45" hidden="1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6243</v>
      </c>
      <c r="F1552" s="3" t="s">
        <v>2731</v>
      </c>
      <c r="G1552" s="3" t="s">
        <v>6244</v>
      </c>
      <c r="H1552" s="28">
        <v>45545</v>
      </c>
      <c r="I1552" s="28">
        <v>45574</v>
      </c>
      <c r="J1552" s="2">
        <v>14640.25</v>
      </c>
      <c r="K1552" s="28">
        <v>45561</v>
      </c>
      <c r="L1552" s="38">
        <v>16</v>
      </c>
      <c r="M1552" s="38">
        <v>-13</v>
      </c>
      <c r="N1552" s="27">
        <f t="shared" si="48"/>
        <v>234244</v>
      </c>
      <c r="O1552" s="27">
        <f t="shared" si="49"/>
        <v>-190323.25</v>
      </c>
    </row>
    <row r="1553" spans="1:15" ht="14.45" hidden="1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6246</v>
      </c>
      <c r="F1553" s="3" t="s">
        <v>6247</v>
      </c>
      <c r="G1553" s="3" t="s">
        <v>6248</v>
      </c>
      <c r="H1553" s="28">
        <v>45405</v>
      </c>
      <c r="I1553" s="28">
        <v>45435</v>
      </c>
      <c r="J1553" s="2">
        <v>44766.22</v>
      </c>
      <c r="K1553" s="28">
        <v>45435</v>
      </c>
      <c r="L1553" s="38">
        <v>30</v>
      </c>
      <c r="M1553" s="38">
        <v>0</v>
      </c>
      <c r="N1553" s="27">
        <f t="shared" si="48"/>
        <v>1342986.6</v>
      </c>
      <c r="O1553" s="27">
        <f t="shared" si="49"/>
        <v>0</v>
      </c>
    </row>
    <row r="1554" spans="1:15" ht="14.45" hidden="1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6250</v>
      </c>
      <c r="F1554" s="3" t="s">
        <v>4004</v>
      </c>
      <c r="G1554" s="3" t="s">
        <v>6251</v>
      </c>
      <c r="H1554" s="28">
        <v>45390</v>
      </c>
      <c r="I1554" s="28">
        <v>45420</v>
      </c>
      <c r="J1554" s="2">
        <v>4280</v>
      </c>
      <c r="K1554" s="28">
        <v>45426</v>
      </c>
      <c r="L1554" s="38">
        <v>36</v>
      </c>
      <c r="M1554" s="38">
        <v>6</v>
      </c>
      <c r="N1554" s="27">
        <f t="shared" si="48"/>
        <v>154080</v>
      </c>
      <c r="O1554" s="27">
        <f t="shared" si="49"/>
        <v>25680</v>
      </c>
    </row>
    <row r="1555" spans="1:15" ht="14.45" hidden="1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6253</v>
      </c>
      <c r="F1555" s="3" t="s">
        <v>6254</v>
      </c>
      <c r="G1555" s="3" t="s">
        <v>6255</v>
      </c>
      <c r="H1555" s="28">
        <v>45471</v>
      </c>
      <c r="I1555" s="28">
        <v>45501</v>
      </c>
      <c r="J1555" s="2">
        <v>167062.21</v>
      </c>
      <c r="K1555" s="28">
        <v>45489</v>
      </c>
      <c r="L1555" s="38">
        <v>18</v>
      </c>
      <c r="M1555" s="38">
        <v>-12</v>
      </c>
      <c r="N1555" s="27">
        <f t="shared" si="48"/>
        <v>3007119.78</v>
      </c>
      <c r="O1555" s="27">
        <f t="shared" si="49"/>
        <v>-2004746.52</v>
      </c>
    </row>
    <row r="1556" spans="1:15" ht="14.45" hidden="1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6259</v>
      </c>
      <c r="F1556" s="3" t="s">
        <v>6260</v>
      </c>
      <c r="G1556" s="3" t="s">
        <v>6261</v>
      </c>
      <c r="H1556" s="28">
        <v>45267</v>
      </c>
      <c r="I1556" s="28">
        <v>45297</v>
      </c>
      <c r="J1556" s="2">
        <v>17579.900000000001</v>
      </c>
      <c r="K1556" s="28">
        <v>45299</v>
      </c>
      <c r="L1556" s="38">
        <v>32</v>
      </c>
      <c r="M1556" s="38">
        <v>2</v>
      </c>
      <c r="N1556" s="27">
        <f t="shared" si="48"/>
        <v>562556.80000000005</v>
      </c>
      <c r="O1556" s="27">
        <f t="shared" si="49"/>
        <v>35159.800000000003</v>
      </c>
    </row>
    <row r="1557" spans="1:15" ht="14.45" hidden="1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6263</v>
      </c>
      <c r="F1557" s="3" t="s">
        <v>3507</v>
      </c>
      <c r="G1557" s="3" t="s">
        <v>6264</v>
      </c>
      <c r="H1557" s="28">
        <v>45271</v>
      </c>
      <c r="I1557" s="28">
        <v>45301</v>
      </c>
      <c r="J1557" s="2">
        <v>44759.11</v>
      </c>
      <c r="K1557" s="28">
        <v>45336</v>
      </c>
      <c r="L1557" s="38">
        <v>65</v>
      </c>
      <c r="M1557" s="38">
        <v>35</v>
      </c>
      <c r="N1557" s="27">
        <f t="shared" si="48"/>
        <v>2909342.15</v>
      </c>
      <c r="O1557" s="27">
        <f t="shared" si="49"/>
        <v>1566568.85</v>
      </c>
    </row>
    <row r="1558" spans="1:15" ht="14.45" hidden="1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6266</v>
      </c>
      <c r="F1558" s="3" t="s">
        <v>6267</v>
      </c>
      <c r="G1558" s="3" t="s">
        <v>6268</v>
      </c>
      <c r="H1558" s="28">
        <v>45279</v>
      </c>
      <c r="I1558" s="28">
        <v>45309</v>
      </c>
      <c r="J1558" s="2">
        <v>42082.080000000002</v>
      </c>
      <c r="K1558" s="28">
        <v>45299</v>
      </c>
      <c r="L1558" s="38">
        <v>20</v>
      </c>
      <c r="M1558" s="38">
        <v>-10</v>
      </c>
      <c r="N1558" s="27">
        <f t="shared" si="48"/>
        <v>841641.60000000009</v>
      </c>
      <c r="O1558" s="27">
        <f t="shared" si="49"/>
        <v>-420820.80000000005</v>
      </c>
    </row>
    <row r="1559" spans="1:15" ht="14.45" hidden="1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6270</v>
      </c>
      <c r="F1559" s="3" t="s">
        <v>6271</v>
      </c>
      <c r="G1559" s="3" t="s">
        <v>6272</v>
      </c>
      <c r="H1559" s="28">
        <v>45279</v>
      </c>
      <c r="I1559" s="28">
        <v>45309</v>
      </c>
      <c r="J1559" s="2">
        <v>190472.48</v>
      </c>
      <c r="K1559" s="28">
        <v>45299</v>
      </c>
      <c r="L1559" s="38">
        <v>20</v>
      </c>
      <c r="M1559" s="38">
        <v>-10</v>
      </c>
      <c r="N1559" s="27">
        <f t="shared" si="48"/>
        <v>3809449.6</v>
      </c>
      <c r="O1559" s="27">
        <f t="shared" si="49"/>
        <v>-1904724.8</v>
      </c>
    </row>
    <row r="1560" spans="1:15" ht="14.45" hidden="1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6274</v>
      </c>
      <c r="F1560" s="3" t="s">
        <v>6275</v>
      </c>
      <c r="G1560" s="3" t="s">
        <v>6276</v>
      </c>
      <c r="H1560" s="28">
        <v>45302</v>
      </c>
      <c r="I1560" s="28">
        <v>45336</v>
      </c>
      <c r="J1560" s="2">
        <v>2079</v>
      </c>
      <c r="K1560" s="28">
        <v>45344</v>
      </c>
      <c r="L1560" s="38">
        <v>42</v>
      </c>
      <c r="M1560" s="38">
        <v>8</v>
      </c>
      <c r="N1560" s="27">
        <f t="shared" si="48"/>
        <v>87318</v>
      </c>
      <c r="O1560" s="27">
        <f t="shared" si="49"/>
        <v>16632</v>
      </c>
    </row>
    <row r="1561" spans="1:15" ht="14.45" hidden="1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6278</v>
      </c>
      <c r="F1561" s="3" t="s">
        <v>6279</v>
      </c>
      <c r="G1561" s="3" t="s">
        <v>6280</v>
      </c>
      <c r="H1561" s="28">
        <v>45449</v>
      </c>
      <c r="I1561" s="28">
        <v>45479</v>
      </c>
      <c r="J1561" s="2">
        <v>47102.239999999998</v>
      </c>
      <c r="K1561" s="28">
        <v>45478</v>
      </c>
      <c r="L1561" s="38">
        <v>29</v>
      </c>
      <c r="M1561" s="38">
        <v>-1</v>
      </c>
      <c r="N1561" s="27">
        <f t="shared" si="48"/>
        <v>1365964.96</v>
      </c>
      <c r="O1561" s="27">
        <f t="shared" si="49"/>
        <v>-47102.239999999998</v>
      </c>
    </row>
    <row r="1562" spans="1:15" ht="14.45" hidden="1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6282</v>
      </c>
      <c r="F1562" s="3" t="s">
        <v>6283</v>
      </c>
      <c r="G1562" s="3" t="s">
        <v>6284</v>
      </c>
      <c r="H1562" s="28">
        <v>45373</v>
      </c>
      <c r="I1562" s="28">
        <v>45403</v>
      </c>
      <c r="J1562" s="2">
        <v>4361.2</v>
      </c>
      <c r="K1562" s="28">
        <v>45392</v>
      </c>
      <c r="L1562" s="38">
        <v>19</v>
      </c>
      <c r="M1562" s="38">
        <v>-11</v>
      </c>
      <c r="N1562" s="27">
        <f t="shared" si="48"/>
        <v>82862.8</v>
      </c>
      <c r="O1562" s="27">
        <f t="shared" si="49"/>
        <v>-47973.2</v>
      </c>
    </row>
    <row r="1563" spans="1:15" ht="14.45" hidden="1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6286</v>
      </c>
      <c r="F1563" s="3" t="s">
        <v>6287</v>
      </c>
      <c r="G1563" s="3" t="s">
        <v>6288</v>
      </c>
      <c r="H1563" s="28">
        <v>45287</v>
      </c>
      <c r="I1563" s="28">
        <v>45317</v>
      </c>
      <c r="J1563" s="2">
        <v>3231</v>
      </c>
      <c r="K1563" s="28">
        <v>45299</v>
      </c>
      <c r="L1563" s="38">
        <v>12</v>
      </c>
      <c r="M1563" s="38">
        <v>-18</v>
      </c>
      <c r="N1563" s="27">
        <f t="shared" si="48"/>
        <v>38772</v>
      </c>
      <c r="O1563" s="27">
        <f t="shared" si="49"/>
        <v>-58158</v>
      </c>
    </row>
    <row r="1564" spans="1:15" ht="14.45" hidden="1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6290</v>
      </c>
      <c r="F1564" s="3" t="s">
        <v>6291</v>
      </c>
      <c r="G1564" s="3" t="s">
        <v>5252</v>
      </c>
      <c r="H1564" s="28">
        <v>45439</v>
      </c>
      <c r="I1564" s="28">
        <v>45469</v>
      </c>
      <c r="J1564" s="2">
        <v>17868.86</v>
      </c>
      <c r="K1564" s="28">
        <v>45484</v>
      </c>
      <c r="L1564" s="38">
        <v>45</v>
      </c>
      <c r="M1564" s="38">
        <v>15</v>
      </c>
      <c r="N1564" s="27">
        <f t="shared" si="48"/>
        <v>804098.70000000007</v>
      </c>
      <c r="O1564" s="27">
        <f t="shared" si="49"/>
        <v>268032.90000000002</v>
      </c>
    </row>
    <row r="1565" spans="1:15" ht="14.45" hidden="1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6295</v>
      </c>
      <c r="F1565" s="3" t="s">
        <v>6296</v>
      </c>
      <c r="G1565" s="3" t="s">
        <v>6297</v>
      </c>
      <c r="H1565" s="28">
        <v>45401</v>
      </c>
      <c r="I1565" s="28">
        <v>45431</v>
      </c>
      <c r="J1565" s="2">
        <v>3200</v>
      </c>
      <c r="K1565" s="28">
        <v>45415</v>
      </c>
      <c r="L1565" s="38">
        <v>14</v>
      </c>
      <c r="M1565" s="38">
        <v>-16</v>
      </c>
      <c r="N1565" s="27">
        <f t="shared" si="48"/>
        <v>44800</v>
      </c>
      <c r="O1565" s="27">
        <f t="shared" si="49"/>
        <v>-51200</v>
      </c>
    </row>
    <row r="1566" spans="1:15" ht="14.45" hidden="1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6299</v>
      </c>
      <c r="F1566" s="3" t="s">
        <v>6300</v>
      </c>
      <c r="G1566" s="3" t="s">
        <v>6301</v>
      </c>
      <c r="H1566" s="28">
        <v>45378</v>
      </c>
      <c r="I1566" s="28">
        <v>45408</v>
      </c>
      <c r="J1566" s="2">
        <v>2500</v>
      </c>
      <c r="K1566" s="28">
        <v>45398</v>
      </c>
      <c r="L1566" s="38">
        <v>20</v>
      </c>
      <c r="M1566" s="38">
        <v>-10</v>
      </c>
      <c r="N1566" s="27">
        <f t="shared" si="48"/>
        <v>50000</v>
      </c>
      <c r="O1566" s="27">
        <f t="shared" si="49"/>
        <v>-25000</v>
      </c>
    </row>
    <row r="1567" spans="1:15" ht="14.45" hidden="1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6303</v>
      </c>
      <c r="F1567" s="3" t="s">
        <v>6304</v>
      </c>
      <c r="G1567" s="3" t="s">
        <v>6305</v>
      </c>
      <c r="H1567" s="28">
        <v>45524</v>
      </c>
      <c r="I1567" s="28">
        <v>45554</v>
      </c>
      <c r="J1567" s="2">
        <v>3411.76</v>
      </c>
      <c r="K1567" s="28">
        <v>45562</v>
      </c>
      <c r="L1567" s="38">
        <v>38</v>
      </c>
      <c r="M1567" s="38">
        <v>8</v>
      </c>
      <c r="N1567" s="27">
        <f t="shared" si="48"/>
        <v>129646.88</v>
      </c>
      <c r="O1567" s="27">
        <f t="shared" si="49"/>
        <v>27294.080000000002</v>
      </c>
    </row>
    <row r="1568" spans="1:15" ht="14.45" hidden="1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6309</v>
      </c>
      <c r="F1568" s="3" t="s">
        <v>6310</v>
      </c>
      <c r="G1568" s="3" t="s">
        <v>6311</v>
      </c>
      <c r="H1568" s="28">
        <v>45302</v>
      </c>
      <c r="I1568" s="28">
        <v>45332</v>
      </c>
      <c r="J1568" s="2">
        <v>50478.68</v>
      </c>
      <c r="K1568" s="28">
        <v>45421</v>
      </c>
      <c r="L1568" s="38">
        <v>119</v>
      </c>
      <c r="M1568" s="38">
        <v>89</v>
      </c>
      <c r="N1568" s="27">
        <f t="shared" si="48"/>
        <v>6006962.9199999999</v>
      </c>
      <c r="O1568" s="27">
        <f t="shared" si="49"/>
        <v>4492602.5200000005</v>
      </c>
    </row>
    <row r="1569" spans="1:15" ht="14.45" hidden="1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6314</v>
      </c>
      <c r="F1569" s="3" t="s">
        <v>6315</v>
      </c>
      <c r="G1569" s="3" t="s">
        <v>6316</v>
      </c>
      <c r="H1569" s="28">
        <v>45537</v>
      </c>
      <c r="I1569" s="28">
        <v>45568</v>
      </c>
      <c r="J1569" s="2">
        <v>195943.18</v>
      </c>
      <c r="K1569" s="28">
        <v>45551</v>
      </c>
      <c r="L1569" s="38">
        <v>14</v>
      </c>
      <c r="M1569" s="38">
        <v>-17</v>
      </c>
      <c r="N1569" s="27">
        <f t="shared" si="48"/>
        <v>2743204.52</v>
      </c>
      <c r="O1569" s="27">
        <f t="shared" si="49"/>
        <v>-3331034.06</v>
      </c>
    </row>
    <row r="1570" spans="1:15" ht="14.45" hidden="1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6318</v>
      </c>
      <c r="F1570" s="3" t="s">
        <v>6319</v>
      </c>
      <c r="G1570" s="3" t="s">
        <v>6320</v>
      </c>
      <c r="H1570" s="28">
        <v>45440</v>
      </c>
      <c r="I1570" s="28">
        <v>45470</v>
      </c>
      <c r="J1570" s="2">
        <v>20730.88</v>
      </c>
      <c r="K1570" s="28">
        <v>45478</v>
      </c>
      <c r="L1570" s="38">
        <v>38</v>
      </c>
      <c r="M1570" s="38">
        <v>8</v>
      </c>
      <c r="N1570" s="27">
        <f t="shared" si="48"/>
        <v>787773.44000000006</v>
      </c>
      <c r="O1570" s="27">
        <f t="shared" si="49"/>
        <v>165847.04000000001</v>
      </c>
    </row>
    <row r="1571" spans="1:15" ht="14.45" hidden="1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6322</v>
      </c>
      <c r="F1571" s="3" t="s">
        <v>6323</v>
      </c>
      <c r="G1571" s="3" t="s">
        <v>6324</v>
      </c>
      <c r="H1571" s="28">
        <v>45262</v>
      </c>
      <c r="I1571" s="28">
        <v>45292</v>
      </c>
      <c r="J1571" s="43">
        <v>742.8</v>
      </c>
      <c r="K1571" s="28">
        <v>45565</v>
      </c>
      <c r="L1571" s="38">
        <v>303</v>
      </c>
      <c r="M1571" s="38">
        <v>273</v>
      </c>
      <c r="N1571" s="27">
        <f t="shared" si="48"/>
        <v>225068.4</v>
      </c>
      <c r="O1571" s="27">
        <f t="shared" si="49"/>
        <v>202784.4</v>
      </c>
    </row>
    <row r="1572" spans="1:15" ht="14.45" hidden="1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6328</v>
      </c>
      <c r="F1572" s="3" t="s">
        <v>6329</v>
      </c>
      <c r="G1572" s="3" t="s">
        <v>6330</v>
      </c>
      <c r="H1572" s="28">
        <v>45390</v>
      </c>
      <c r="I1572" s="28">
        <v>45420</v>
      </c>
      <c r="J1572" s="2">
        <v>22838.02</v>
      </c>
      <c r="K1572" s="28">
        <v>45419</v>
      </c>
      <c r="L1572" s="38">
        <v>29</v>
      </c>
      <c r="M1572" s="38">
        <v>-1</v>
      </c>
      <c r="N1572" s="27">
        <f t="shared" si="48"/>
        <v>662302.57999999996</v>
      </c>
      <c r="O1572" s="27">
        <f t="shared" si="49"/>
        <v>-22838.02</v>
      </c>
    </row>
    <row r="1573" spans="1:15" ht="14.45" hidden="1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6332</v>
      </c>
      <c r="F1573" s="3" t="s">
        <v>2841</v>
      </c>
      <c r="G1573" s="3" t="s">
        <v>6333</v>
      </c>
      <c r="H1573" s="28">
        <v>45418</v>
      </c>
      <c r="I1573" s="28">
        <v>45448</v>
      </c>
      <c r="J1573" s="2">
        <v>4355.6400000000003</v>
      </c>
      <c r="K1573" s="28">
        <v>45456</v>
      </c>
      <c r="L1573" s="38">
        <v>38</v>
      </c>
      <c r="M1573" s="38">
        <v>8</v>
      </c>
      <c r="N1573" s="27">
        <f t="shared" si="48"/>
        <v>165514.32</v>
      </c>
      <c r="O1573" s="27">
        <f t="shared" si="49"/>
        <v>34845.120000000003</v>
      </c>
    </row>
    <row r="1574" spans="1:15" ht="14.45" hidden="1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6335</v>
      </c>
      <c r="F1574" s="3" t="s">
        <v>6336</v>
      </c>
      <c r="G1574" s="3" t="s">
        <v>6337</v>
      </c>
      <c r="H1574" s="28">
        <v>45376</v>
      </c>
      <c r="I1574" s="28">
        <v>45406</v>
      </c>
      <c r="J1574" s="2">
        <v>60823.25</v>
      </c>
      <c r="K1574" s="28">
        <v>45426</v>
      </c>
      <c r="L1574" s="38">
        <v>50</v>
      </c>
      <c r="M1574" s="38">
        <v>20</v>
      </c>
      <c r="N1574" s="27">
        <f t="shared" si="48"/>
        <v>3041162.5</v>
      </c>
      <c r="O1574" s="27">
        <f t="shared" si="49"/>
        <v>1216465</v>
      </c>
    </row>
    <row r="1575" spans="1:15" ht="14.45" hidden="1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6339</v>
      </c>
      <c r="F1575" s="3" t="s">
        <v>6340</v>
      </c>
      <c r="G1575" s="3" t="s">
        <v>6341</v>
      </c>
      <c r="H1575" s="28">
        <v>45289</v>
      </c>
      <c r="I1575" s="28">
        <v>45319</v>
      </c>
      <c r="J1575" s="2">
        <v>22304.97</v>
      </c>
      <c r="K1575" s="28">
        <v>45348</v>
      </c>
      <c r="L1575" s="38">
        <v>59</v>
      </c>
      <c r="M1575" s="38">
        <v>29</v>
      </c>
      <c r="N1575" s="27">
        <f t="shared" si="48"/>
        <v>1315993.23</v>
      </c>
      <c r="O1575" s="27">
        <f t="shared" si="49"/>
        <v>646844.13</v>
      </c>
    </row>
    <row r="1576" spans="1:15" ht="14.45" hidden="1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6343</v>
      </c>
      <c r="F1576" s="3" t="s">
        <v>6344</v>
      </c>
      <c r="G1576" s="3" t="s">
        <v>6345</v>
      </c>
      <c r="H1576" s="28">
        <v>45477</v>
      </c>
      <c r="I1576" s="28">
        <v>45507</v>
      </c>
      <c r="J1576" s="2">
        <v>678690.41</v>
      </c>
      <c r="K1576" s="28">
        <v>45496</v>
      </c>
      <c r="L1576" s="38">
        <v>19</v>
      </c>
      <c r="M1576" s="38">
        <v>-11</v>
      </c>
      <c r="N1576" s="27">
        <f t="shared" si="48"/>
        <v>12895117.790000001</v>
      </c>
      <c r="O1576" s="27">
        <f t="shared" si="49"/>
        <v>-7465594.5100000007</v>
      </c>
    </row>
    <row r="1577" spans="1:15" ht="14.45" hidden="1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6347</v>
      </c>
      <c r="F1577" s="3" t="s">
        <v>6348</v>
      </c>
      <c r="G1577" s="3" t="s">
        <v>6349</v>
      </c>
      <c r="H1577" s="28">
        <v>45299</v>
      </c>
      <c r="I1577" s="28">
        <v>45329</v>
      </c>
      <c r="J1577" s="43">
        <v>48.6</v>
      </c>
      <c r="K1577" s="28">
        <v>45565</v>
      </c>
      <c r="L1577" s="38">
        <v>266</v>
      </c>
      <c r="M1577" s="38">
        <v>236</v>
      </c>
      <c r="N1577" s="27">
        <f t="shared" si="48"/>
        <v>12927.6</v>
      </c>
      <c r="O1577" s="27">
        <f t="shared" si="49"/>
        <v>11469.6</v>
      </c>
    </row>
    <row r="1578" spans="1:15" ht="14.45" hidden="1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6351</v>
      </c>
      <c r="F1578" s="3" t="s">
        <v>2668</v>
      </c>
      <c r="G1578" s="3" t="s">
        <v>6352</v>
      </c>
      <c r="H1578" s="28">
        <v>45485</v>
      </c>
      <c r="I1578" s="28">
        <v>45515</v>
      </c>
      <c r="J1578" s="2">
        <v>1570.54</v>
      </c>
      <c r="K1578" s="28">
        <v>45565</v>
      </c>
      <c r="L1578" s="38">
        <v>80</v>
      </c>
      <c r="M1578" s="38">
        <v>50</v>
      </c>
      <c r="N1578" s="27">
        <f t="shared" si="48"/>
        <v>125643.2</v>
      </c>
      <c r="O1578" s="27">
        <f t="shared" si="49"/>
        <v>78527</v>
      </c>
    </row>
    <row r="1579" spans="1:15" ht="14.45" hidden="1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6354</v>
      </c>
      <c r="F1579" s="3" t="s">
        <v>3182</v>
      </c>
      <c r="G1579" s="3" t="s">
        <v>6355</v>
      </c>
      <c r="H1579" s="28">
        <v>45303</v>
      </c>
      <c r="I1579" s="28">
        <v>45333</v>
      </c>
      <c r="J1579" s="2">
        <v>5251.5</v>
      </c>
      <c r="K1579" s="28">
        <v>45345</v>
      </c>
      <c r="L1579" s="38">
        <v>42</v>
      </c>
      <c r="M1579" s="38">
        <v>12</v>
      </c>
      <c r="N1579" s="27">
        <f t="shared" si="48"/>
        <v>220563</v>
      </c>
      <c r="O1579" s="27">
        <f t="shared" si="49"/>
        <v>63018</v>
      </c>
    </row>
    <row r="1580" spans="1:15" ht="14.45" hidden="1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6359</v>
      </c>
      <c r="F1580" s="3" t="s">
        <v>6360</v>
      </c>
      <c r="G1580" s="3" t="s">
        <v>6361</v>
      </c>
      <c r="H1580" s="28">
        <v>45288</v>
      </c>
      <c r="I1580" s="28">
        <v>45318</v>
      </c>
      <c r="J1580" s="2">
        <v>1078</v>
      </c>
      <c r="K1580" s="28">
        <v>45370</v>
      </c>
      <c r="L1580" s="38">
        <v>82</v>
      </c>
      <c r="M1580" s="38">
        <v>52</v>
      </c>
      <c r="N1580" s="27">
        <f t="shared" si="48"/>
        <v>88396</v>
      </c>
      <c r="O1580" s="27">
        <f t="shared" si="49"/>
        <v>56056</v>
      </c>
    </row>
    <row r="1581" spans="1:15" ht="14.45" hidden="1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6363</v>
      </c>
      <c r="F1581" s="3" t="s">
        <v>6364</v>
      </c>
      <c r="G1581" s="3" t="s">
        <v>5338</v>
      </c>
      <c r="H1581" s="28">
        <v>45527</v>
      </c>
      <c r="I1581" s="28">
        <v>45557</v>
      </c>
      <c r="J1581" s="2">
        <v>63749.98</v>
      </c>
      <c r="K1581" s="28">
        <v>45555</v>
      </c>
      <c r="L1581" s="38">
        <v>28</v>
      </c>
      <c r="M1581" s="38">
        <v>-2</v>
      </c>
      <c r="N1581" s="27">
        <f t="shared" si="48"/>
        <v>1784999.4400000002</v>
      </c>
      <c r="O1581" s="27">
        <f t="shared" si="49"/>
        <v>-127499.96</v>
      </c>
    </row>
    <row r="1582" spans="1:15" ht="14.45" hidden="1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6368</v>
      </c>
      <c r="F1582" s="3" t="s">
        <v>6369</v>
      </c>
      <c r="G1582" s="3" t="s">
        <v>6370</v>
      </c>
      <c r="H1582" s="28">
        <v>45371</v>
      </c>
      <c r="I1582" s="28">
        <v>45401</v>
      </c>
      <c r="J1582" s="2">
        <v>81360.929999999993</v>
      </c>
      <c r="K1582" s="28">
        <v>45399</v>
      </c>
      <c r="L1582" s="38">
        <v>28</v>
      </c>
      <c r="M1582" s="38">
        <v>-2</v>
      </c>
      <c r="N1582" s="27">
        <f t="shared" si="48"/>
        <v>2278106.04</v>
      </c>
      <c r="O1582" s="27">
        <f t="shared" si="49"/>
        <v>-162721.85999999999</v>
      </c>
    </row>
    <row r="1583" spans="1:15" ht="14.45" hidden="1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6372</v>
      </c>
      <c r="F1583" s="3" t="s">
        <v>6373</v>
      </c>
      <c r="G1583" s="3" t="s">
        <v>6374</v>
      </c>
      <c r="H1583" s="28">
        <v>45492</v>
      </c>
      <c r="I1583" s="28">
        <v>45522</v>
      </c>
      <c r="J1583" s="2">
        <v>2990.81</v>
      </c>
      <c r="K1583" s="28">
        <v>45537</v>
      </c>
      <c r="L1583" s="38">
        <v>45</v>
      </c>
      <c r="M1583" s="38">
        <v>15</v>
      </c>
      <c r="N1583" s="27">
        <f t="shared" si="48"/>
        <v>134586.45000000001</v>
      </c>
      <c r="O1583" s="27">
        <f t="shared" si="49"/>
        <v>44862.15</v>
      </c>
    </row>
    <row r="1584" spans="1:15" ht="14.45" hidden="1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6376</v>
      </c>
      <c r="F1584" s="3" t="s">
        <v>6377</v>
      </c>
      <c r="G1584" s="3" t="s">
        <v>6378</v>
      </c>
      <c r="H1584" s="28">
        <v>45366</v>
      </c>
      <c r="I1584" s="28">
        <v>45396</v>
      </c>
      <c r="J1584" s="2">
        <v>666899.81999999995</v>
      </c>
      <c r="K1584" s="28">
        <v>45386</v>
      </c>
      <c r="L1584" s="38">
        <v>20</v>
      </c>
      <c r="M1584" s="38">
        <v>-10</v>
      </c>
      <c r="N1584" s="27">
        <f t="shared" si="48"/>
        <v>13337996.399999999</v>
      </c>
      <c r="O1584" s="27">
        <f t="shared" si="49"/>
        <v>-6668998.1999999993</v>
      </c>
    </row>
    <row r="1585" spans="1:15" ht="14.45" hidden="1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6381</v>
      </c>
      <c r="F1585" s="3" t="s">
        <v>6382</v>
      </c>
      <c r="G1585" s="3" t="s">
        <v>6383</v>
      </c>
      <c r="H1585" s="28">
        <v>45328</v>
      </c>
      <c r="I1585" s="28">
        <v>45358</v>
      </c>
      <c r="J1585" s="2">
        <v>4374.24</v>
      </c>
      <c r="K1585" s="28">
        <v>45399</v>
      </c>
      <c r="L1585" s="38">
        <v>71</v>
      </c>
      <c r="M1585" s="38">
        <v>41</v>
      </c>
      <c r="N1585" s="27">
        <f t="shared" si="48"/>
        <v>310571.03999999998</v>
      </c>
      <c r="O1585" s="27">
        <f t="shared" si="49"/>
        <v>179343.84</v>
      </c>
    </row>
    <row r="1586" spans="1:15" ht="14.45" hidden="1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6385</v>
      </c>
      <c r="F1586" s="3" t="s">
        <v>6386</v>
      </c>
      <c r="G1586" s="3" t="s">
        <v>6387</v>
      </c>
      <c r="H1586" s="28">
        <v>45502</v>
      </c>
      <c r="I1586" s="28">
        <v>45533</v>
      </c>
      <c r="J1586" s="2">
        <v>1516.5</v>
      </c>
      <c r="K1586" s="28">
        <v>45538</v>
      </c>
      <c r="L1586" s="38">
        <v>36</v>
      </c>
      <c r="M1586" s="38">
        <v>5</v>
      </c>
      <c r="N1586" s="27">
        <f t="shared" si="48"/>
        <v>54594</v>
      </c>
      <c r="O1586" s="27">
        <f t="shared" si="49"/>
        <v>7582.5</v>
      </c>
    </row>
    <row r="1587" spans="1:15" ht="14.45" hidden="1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6389</v>
      </c>
      <c r="F1587" s="3" t="s">
        <v>6390</v>
      </c>
      <c r="G1587" s="3" t="s">
        <v>6391</v>
      </c>
      <c r="H1587" s="28">
        <v>45310</v>
      </c>
      <c r="I1587" s="28">
        <v>45340</v>
      </c>
      <c r="J1587" s="2">
        <v>14739.95</v>
      </c>
      <c r="K1587" s="28">
        <v>45352</v>
      </c>
      <c r="L1587" s="38">
        <v>42</v>
      </c>
      <c r="M1587" s="38">
        <v>12</v>
      </c>
      <c r="N1587" s="27">
        <f t="shared" si="48"/>
        <v>619077.9</v>
      </c>
      <c r="O1587" s="27">
        <f t="shared" si="49"/>
        <v>176879.40000000002</v>
      </c>
    </row>
    <row r="1588" spans="1:15" ht="14.45" hidden="1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6393</v>
      </c>
      <c r="F1588" s="3" t="s">
        <v>6394</v>
      </c>
      <c r="G1588" s="3" t="s">
        <v>6395</v>
      </c>
      <c r="H1588" s="28">
        <v>45469</v>
      </c>
      <c r="I1588" s="28">
        <v>45499</v>
      </c>
      <c r="J1588" s="2">
        <v>16600</v>
      </c>
      <c r="K1588" s="28">
        <v>45565</v>
      </c>
      <c r="L1588" s="38">
        <v>96</v>
      </c>
      <c r="M1588" s="38">
        <v>66</v>
      </c>
      <c r="N1588" s="27">
        <f t="shared" si="48"/>
        <v>1593600</v>
      </c>
      <c r="O1588" s="27">
        <f t="shared" si="49"/>
        <v>1095600</v>
      </c>
    </row>
    <row r="1589" spans="1:15" ht="14.45" hidden="1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6397</v>
      </c>
      <c r="F1589" s="3" t="s">
        <v>6398</v>
      </c>
      <c r="G1589" s="3" t="s">
        <v>6399</v>
      </c>
      <c r="H1589" s="28">
        <v>45271</v>
      </c>
      <c r="I1589" s="28">
        <v>45301</v>
      </c>
      <c r="J1589" s="2">
        <v>3125.59</v>
      </c>
      <c r="K1589" s="28">
        <v>45313</v>
      </c>
      <c r="L1589" s="38">
        <v>42</v>
      </c>
      <c r="M1589" s="38">
        <v>12</v>
      </c>
      <c r="N1589" s="27">
        <f t="shared" si="48"/>
        <v>131274.78</v>
      </c>
      <c r="O1589" s="27">
        <f t="shared" si="49"/>
        <v>37507.08</v>
      </c>
    </row>
    <row r="1590" spans="1:15" ht="14.45" hidden="1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6401</v>
      </c>
      <c r="F1590" s="3" t="s">
        <v>6402</v>
      </c>
      <c r="G1590" s="3" t="s">
        <v>6403</v>
      </c>
      <c r="H1590" s="28">
        <v>45358</v>
      </c>
      <c r="I1590" s="28">
        <v>45388</v>
      </c>
      <c r="J1590" s="43">
        <v>786.48</v>
      </c>
      <c r="K1590" s="28">
        <v>45565</v>
      </c>
      <c r="L1590" s="38">
        <v>207</v>
      </c>
      <c r="M1590" s="38">
        <v>177</v>
      </c>
      <c r="N1590" s="27">
        <f t="shared" si="48"/>
        <v>162801.36000000002</v>
      </c>
      <c r="O1590" s="27">
        <f t="shared" si="49"/>
        <v>139206.96</v>
      </c>
    </row>
    <row r="1591" spans="1:15" ht="14.45" hidden="1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6405</v>
      </c>
      <c r="F1591" s="3" t="s">
        <v>6406</v>
      </c>
      <c r="G1591" s="3" t="s">
        <v>6407</v>
      </c>
      <c r="H1591" s="28">
        <v>45321</v>
      </c>
      <c r="I1591" s="28">
        <v>45351</v>
      </c>
      <c r="J1591" s="2">
        <v>8125.59</v>
      </c>
      <c r="K1591" s="28">
        <v>45386</v>
      </c>
      <c r="L1591" s="38">
        <v>65</v>
      </c>
      <c r="M1591" s="38">
        <v>35</v>
      </c>
      <c r="N1591" s="27">
        <f t="shared" si="48"/>
        <v>528163.35</v>
      </c>
      <c r="O1591" s="27">
        <f t="shared" si="49"/>
        <v>284395.65000000002</v>
      </c>
    </row>
    <row r="1592" spans="1:15" ht="14.45" hidden="1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6409</v>
      </c>
      <c r="F1592" s="3" t="s">
        <v>3064</v>
      </c>
      <c r="G1592" s="3" t="s">
        <v>6410</v>
      </c>
      <c r="H1592" s="28">
        <v>45387</v>
      </c>
      <c r="I1592" s="28">
        <v>45417</v>
      </c>
      <c r="J1592" s="2">
        <v>4186.08</v>
      </c>
      <c r="K1592" s="28">
        <v>45440</v>
      </c>
      <c r="L1592" s="38">
        <v>53</v>
      </c>
      <c r="M1592" s="38">
        <v>23</v>
      </c>
      <c r="N1592" s="27">
        <f t="shared" si="48"/>
        <v>221862.24</v>
      </c>
      <c r="O1592" s="27">
        <f t="shared" si="49"/>
        <v>96279.84</v>
      </c>
    </row>
    <row r="1593" spans="1:15" ht="14.45" hidden="1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6412</v>
      </c>
      <c r="F1593" s="3" t="s">
        <v>2668</v>
      </c>
      <c r="G1593" s="3" t="s">
        <v>6413</v>
      </c>
      <c r="H1593" s="28">
        <v>45415</v>
      </c>
      <c r="I1593" s="28">
        <v>45445</v>
      </c>
      <c r="J1593" s="2">
        <v>1670.87</v>
      </c>
      <c r="K1593" s="28">
        <v>45498</v>
      </c>
      <c r="L1593" s="38">
        <v>83</v>
      </c>
      <c r="M1593" s="38">
        <v>53</v>
      </c>
      <c r="N1593" s="27">
        <f t="shared" si="48"/>
        <v>138682.21</v>
      </c>
      <c r="O1593" s="27">
        <f t="shared" si="49"/>
        <v>88556.11</v>
      </c>
    </row>
    <row r="1594" spans="1:15" ht="14.45" hidden="1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6417</v>
      </c>
      <c r="F1594" s="3" t="s">
        <v>2799</v>
      </c>
      <c r="G1594" s="3" t="s">
        <v>6418</v>
      </c>
      <c r="H1594" s="28">
        <v>45421</v>
      </c>
      <c r="I1594" s="28">
        <v>45451</v>
      </c>
      <c r="J1594" s="2">
        <v>5074.71</v>
      </c>
      <c r="K1594" s="28">
        <v>45512</v>
      </c>
      <c r="L1594" s="38">
        <v>91</v>
      </c>
      <c r="M1594" s="38">
        <v>61</v>
      </c>
      <c r="N1594" s="27">
        <f t="shared" si="48"/>
        <v>461798.61</v>
      </c>
      <c r="O1594" s="27">
        <f t="shared" si="49"/>
        <v>309557.31</v>
      </c>
    </row>
    <row r="1595" spans="1:15" ht="14.45" hidden="1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6420</v>
      </c>
      <c r="F1595" s="3" t="s">
        <v>2926</v>
      </c>
      <c r="G1595" s="3" t="s">
        <v>6421</v>
      </c>
      <c r="H1595" s="28">
        <v>45433</v>
      </c>
      <c r="I1595" s="28">
        <v>45463</v>
      </c>
      <c r="J1595" s="2">
        <v>2461.5</v>
      </c>
      <c r="K1595" s="28">
        <v>45463</v>
      </c>
      <c r="L1595" s="38">
        <v>30</v>
      </c>
      <c r="M1595" s="38">
        <v>0</v>
      </c>
      <c r="N1595" s="27">
        <f t="shared" si="48"/>
        <v>73845</v>
      </c>
      <c r="O1595" s="27">
        <f t="shared" si="49"/>
        <v>0</v>
      </c>
    </row>
    <row r="1596" spans="1:15" ht="14.45" hidden="1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6423</v>
      </c>
      <c r="F1596" s="3" t="s">
        <v>6424</v>
      </c>
      <c r="G1596" s="3" t="s">
        <v>243</v>
      </c>
      <c r="H1596" s="28">
        <v>45288</v>
      </c>
      <c r="I1596" s="28">
        <v>45318</v>
      </c>
      <c r="J1596" s="43">
        <v>245.9</v>
      </c>
      <c r="K1596" s="28">
        <v>45313</v>
      </c>
      <c r="L1596" s="38">
        <v>25</v>
      </c>
      <c r="M1596" s="38">
        <v>-5</v>
      </c>
      <c r="N1596" s="27">
        <f t="shared" si="48"/>
        <v>6147.5</v>
      </c>
      <c r="O1596" s="27">
        <f t="shared" si="49"/>
        <v>-1229.5</v>
      </c>
    </row>
    <row r="1597" spans="1:15" ht="14.45" hidden="1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6426</v>
      </c>
      <c r="F1597" s="3" t="s">
        <v>3253</v>
      </c>
      <c r="G1597" s="3" t="s">
        <v>6427</v>
      </c>
      <c r="H1597" s="28">
        <v>45266</v>
      </c>
      <c r="I1597" s="28">
        <v>45296</v>
      </c>
      <c r="J1597" s="2">
        <v>7780.2</v>
      </c>
      <c r="K1597" s="28">
        <v>45364</v>
      </c>
      <c r="L1597" s="38">
        <v>98</v>
      </c>
      <c r="M1597" s="38">
        <v>68</v>
      </c>
      <c r="N1597" s="27">
        <f t="shared" si="48"/>
        <v>762459.6</v>
      </c>
      <c r="O1597" s="27">
        <f t="shared" si="49"/>
        <v>529053.6</v>
      </c>
    </row>
    <row r="1598" spans="1:15" ht="14.45" hidden="1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6429</v>
      </c>
      <c r="F1598" s="3" t="s">
        <v>6430</v>
      </c>
      <c r="G1598" s="3" t="s">
        <v>6431</v>
      </c>
      <c r="H1598" s="28">
        <v>45450</v>
      </c>
      <c r="I1598" s="28">
        <v>45480</v>
      </c>
      <c r="J1598" s="2">
        <v>8437.51</v>
      </c>
      <c r="K1598" s="28">
        <v>45488</v>
      </c>
      <c r="L1598" s="38">
        <v>38</v>
      </c>
      <c r="M1598" s="38">
        <v>8</v>
      </c>
      <c r="N1598" s="27">
        <f t="shared" si="48"/>
        <v>320625.38</v>
      </c>
      <c r="O1598" s="27">
        <f t="shared" si="49"/>
        <v>67500.08</v>
      </c>
    </row>
    <row r="1599" spans="1:15" ht="14.45" hidden="1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6435</v>
      </c>
      <c r="F1599" s="3" t="s">
        <v>6436</v>
      </c>
      <c r="G1599" s="3" t="s">
        <v>6437</v>
      </c>
      <c r="H1599" s="28">
        <v>45517</v>
      </c>
      <c r="I1599" s="28">
        <v>45547</v>
      </c>
      <c r="J1599" s="2">
        <v>8597.4</v>
      </c>
      <c r="K1599" s="28">
        <v>45565</v>
      </c>
      <c r="L1599" s="38">
        <v>48</v>
      </c>
      <c r="M1599" s="38">
        <v>18</v>
      </c>
      <c r="N1599" s="27">
        <f t="shared" si="48"/>
        <v>412675.19999999995</v>
      </c>
      <c r="O1599" s="27">
        <f t="shared" si="49"/>
        <v>154753.19999999998</v>
      </c>
    </row>
    <row r="1600" spans="1:15" ht="14.45" hidden="1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6439</v>
      </c>
      <c r="F1600" s="3" t="s">
        <v>6440</v>
      </c>
      <c r="G1600" s="3" t="s">
        <v>6441</v>
      </c>
      <c r="H1600" s="28">
        <v>45369</v>
      </c>
      <c r="I1600" s="28">
        <v>45399</v>
      </c>
      <c r="J1600" s="2">
        <v>151266.28</v>
      </c>
      <c r="K1600" s="28">
        <v>45426</v>
      </c>
      <c r="L1600" s="38">
        <v>57</v>
      </c>
      <c r="M1600" s="38">
        <v>27</v>
      </c>
      <c r="N1600" s="27">
        <f t="shared" si="48"/>
        <v>8622177.959999999</v>
      </c>
      <c r="O1600" s="27">
        <f t="shared" si="49"/>
        <v>4084189.56</v>
      </c>
    </row>
    <row r="1601" spans="1:15" ht="14.45" hidden="1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6443</v>
      </c>
      <c r="F1601" s="3" t="s">
        <v>2469</v>
      </c>
      <c r="G1601" s="3" t="s">
        <v>6444</v>
      </c>
      <c r="H1601" s="28">
        <v>45335</v>
      </c>
      <c r="I1601" s="28">
        <v>45365</v>
      </c>
      <c r="J1601" s="2">
        <v>3420</v>
      </c>
      <c r="K1601" s="28">
        <v>45358</v>
      </c>
      <c r="L1601" s="38">
        <v>23</v>
      </c>
      <c r="M1601" s="38">
        <v>-7</v>
      </c>
      <c r="N1601" s="27">
        <f t="shared" si="48"/>
        <v>78660</v>
      </c>
      <c r="O1601" s="27">
        <f t="shared" si="49"/>
        <v>-23940</v>
      </c>
    </row>
    <row r="1602" spans="1:15" ht="14.45" hidden="1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6446</v>
      </c>
      <c r="F1602" s="3" t="s">
        <v>6447</v>
      </c>
      <c r="G1602" s="3" t="s">
        <v>6448</v>
      </c>
      <c r="H1602" s="28">
        <v>45405</v>
      </c>
      <c r="I1602" s="28">
        <v>45435</v>
      </c>
      <c r="J1602" s="2">
        <v>8735.36</v>
      </c>
      <c r="K1602" s="28">
        <v>45432</v>
      </c>
      <c r="L1602" s="38">
        <v>27</v>
      </c>
      <c r="M1602" s="38">
        <v>-3</v>
      </c>
      <c r="N1602" s="27">
        <f t="shared" si="48"/>
        <v>235854.72000000003</v>
      </c>
      <c r="O1602" s="27">
        <f t="shared" si="49"/>
        <v>-26206.080000000002</v>
      </c>
    </row>
    <row r="1603" spans="1:15" ht="14.45" hidden="1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6450</v>
      </c>
      <c r="F1603" s="3" t="s">
        <v>4008</v>
      </c>
      <c r="G1603" s="3" t="s">
        <v>6451</v>
      </c>
      <c r="H1603" s="28">
        <v>45365</v>
      </c>
      <c r="I1603" s="28">
        <v>45395</v>
      </c>
      <c r="J1603" s="2">
        <v>130400</v>
      </c>
      <c r="K1603" s="28">
        <v>45392</v>
      </c>
      <c r="L1603" s="38">
        <v>27</v>
      </c>
      <c r="M1603" s="38">
        <v>-3</v>
      </c>
      <c r="N1603" s="27">
        <f t="shared" si="48"/>
        <v>3520800</v>
      </c>
      <c r="O1603" s="27">
        <f t="shared" si="49"/>
        <v>-391200</v>
      </c>
    </row>
    <row r="1604" spans="1:15" ht="14.45" hidden="1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6453</v>
      </c>
      <c r="F1604" s="3" t="s">
        <v>6454</v>
      </c>
      <c r="G1604" s="3" t="s">
        <v>6455</v>
      </c>
      <c r="H1604" s="28">
        <v>45432</v>
      </c>
      <c r="I1604" s="28">
        <v>45462</v>
      </c>
      <c r="J1604" s="2">
        <v>689854.47</v>
      </c>
      <c r="K1604" s="28">
        <v>45449</v>
      </c>
      <c r="L1604" s="38">
        <v>17</v>
      </c>
      <c r="M1604" s="38">
        <v>-13</v>
      </c>
      <c r="N1604" s="27">
        <f t="shared" si="48"/>
        <v>11727525.99</v>
      </c>
      <c r="O1604" s="27">
        <f t="shared" si="49"/>
        <v>-8968108.1099999994</v>
      </c>
    </row>
    <row r="1605" spans="1:15" ht="14.45" hidden="1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6457</v>
      </c>
      <c r="F1605" s="3" t="s">
        <v>6458</v>
      </c>
      <c r="G1605" s="3" t="s">
        <v>6459</v>
      </c>
      <c r="H1605" s="28">
        <v>45482</v>
      </c>
      <c r="I1605" s="28">
        <v>45512</v>
      </c>
      <c r="J1605" s="2">
        <v>2046</v>
      </c>
      <c r="K1605" s="28">
        <v>45497</v>
      </c>
      <c r="L1605" s="38">
        <v>15</v>
      </c>
      <c r="M1605" s="38">
        <v>-15</v>
      </c>
      <c r="N1605" s="27">
        <f t="shared" si="48"/>
        <v>30690</v>
      </c>
      <c r="O1605" s="27">
        <f t="shared" si="49"/>
        <v>-30690</v>
      </c>
    </row>
    <row r="1606" spans="1:15" ht="14.45" hidden="1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6461</v>
      </c>
      <c r="F1606" s="3" t="s">
        <v>6462</v>
      </c>
      <c r="G1606" s="3" t="s">
        <v>232</v>
      </c>
      <c r="H1606" s="28">
        <v>45376</v>
      </c>
      <c r="I1606" s="28">
        <v>45412</v>
      </c>
      <c r="J1606" s="43">
        <v>490</v>
      </c>
      <c r="K1606" s="28">
        <v>45398</v>
      </c>
      <c r="L1606" s="38">
        <v>22</v>
      </c>
      <c r="M1606" s="38">
        <v>-14</v>
      </c>
      <c r="N1606" s="27">
        <f t="shared" si="48"/>
        <v>10780</v>
      </c>
      <c r="O1606" s="27">
        <f t="shared" si="49"/>
        <v>-6860</v>
      </c>
    </row>
    <row r="1607" spans="1:15" ht="14.45" hidden="1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6464</v>
      </c>
      <c r="F1607" s="3" t="s">
        <v>6465</v>
      </c>
      <c r="G1607" s="3" t="s">
        <v>6466</v>
      </c>
      <c r="H1607" s="28">
        <v>45302</v>
      </c>
      <c r="I1607" s="28">
        <v>45332</v>
      </c>
      <c r="J1607" s="2">
        <v>3166.78</v>
      </c>
      <c r="K1607" s="28">
        <v>45386</v>
      </c>
      <c r="L1607" s="38">
        <v>84</v>
      </c>
      <c r="M1607" s="38">
        <v>54</v>
      </c>
      <c r="N1607" s="27">
        <f t="shared" ref="N1607:N1670" si="50">J1607*L1607</f>
        <v>266009.52</v>
      </c>
      <c r="O1607" s="27">
        <f t="shared" ref="O1607:O1670" si="51">J1607*M1607</f>
        <v>171006.12000000002</v>
      </c>
    </row>
    <row r="1608" spans="1:15" ht="14.45" hidden="1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6468</v>
      </c>
      <c r="F1608" s="3" t="s">
        <v>6469</v>
      </c>
      <c r="G1608" s="3" t="s">
        <v>6470</v>
      </c>
      <c r="H1608" s="28">
        <v>45402</v>
      </c>
      <c r="I1608" s="28">
        <v>45432</v>
      </c>
      <c r="J1608" s="2">
        <v>8925.7999999999993</v>
      </c>
      <c r="K1608" s="28">
        <v>45429</v>
      </c>
      <c r="L1608" s="38">
        <v>27</v>
      </c>
      <c r="M1608" s="38">
        <v>-3</v>
      </c>
      <c r="N1608" s="27">
        <f t="shared" si="50"/>
        <v>240996.59999999998</v>
      </c>
      <c r="O1608" s="27">
        <f t="shared" si="51"/>
        <v>-26777.399999999998</v>
      </c>
    </row>
    <row r="1609" spans="1:15" ht="14.45" hidden="1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6474</v>
      </c>
      <c r="F1609" s="3" t="s">
        <v>6475</v>
      </c>
      <c r="G1609" s="3" t="s">
        <v>6301</v>
      </c>
      <c r="H1609" s="28">
        <v>45302</v>
      </c>
      <c r="I1609" s="28">
        <v>45332</v>
      </c>
      <c r="J1609" s="2">
        <v>2500</v>
      </c>
      <c r="K1609" s="28">
        <v>45336</v>
      </c>
      <c r="L1609" s="38">
        <v>34</v>
      </c>
      <c r="M1609" s="38">
        <v>4</v>
      </c>
      <c r="N1609" s="27">
        <f t="shared" si="50"/>
        <v>85000</v>
      </c>
      <c r="O1609" s="27">
        <f t="shared" si="51"/>
        <v>10000</v>
      </c>
    </row>
    <row r="1610" spans="1:15" ht="14.45" hidden="1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6477</v>
      </c>
      <c r="F1610" s="3" t="s">
        <v>6478</v>
      </c>
      <c r="G1610" s="3" t="s">
        <v>6479</v>
      </c>
      <c r="H1610" s="28">
        <v>45416</v>
      </c>
      <c r="I1610" s="28">
        <v>45442</v>
      </c>
      <c r="J1610" s="2">
        <v>2256</v>
      </c>
      <c r="K1610" s="28">
        <v>45461</v>
      </c>
      <c r="L1610" s="38">
        <v>45</v>
      </c>
      <c r="M1610" s="38">
        <v>19</v>
      </c>
      <c r="N1610" s="27">
        <f t="shared" si="50"/>
        <v>101520</v>
      </c>
      <c r="O1610" s="27">
        <f t="shared" si="51"/>
        <v>42864</v>
      </c>
    </row>
    <row r="1611" spans="1:15" ht="14.45" hidden="1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6481</v>
      </c>
      <c r="F1611" s="3" t="s">
        <v>6482</v>
      </c>
      <c r="G1611" s="3" t="s">
        <v>6483</v>
      </c>
      <c r="H1611" s="28">
        <v>45299</v>
      </c>
      <c r="I1611" s="28">
        <v>45329</v>
      </c>
      <c r="J1611" s="43">
        <v>86.4</v>
      </c>
      <c r="K1611" s="28">
        <v>45370</v>
      </c>
      <c r="L1611" s="38">
        <v>71</v>
      </c>
      <c r="M1611" s="38">
        <v>41</v>
      </c>
      <c r="N1611" s="27">
        <f t="shared" si="50"/>
        <v>6134.4000000000005</v>
      </c>
      <c r="O1611" s="27">
        <f t="shared" si="51"/>
        <v>3542.4</v>
      </c>
    </row>
    <row r="1612" spans="1:15" ht="14.45" hidden="1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6487</v>
      </c>
      <c r="F1612" s="3" t="s">
        <v>6488</v>
      </c>
      <c r="G1612" s="3" t="s">
        <v>6489</v>
      </c>
      <c r="H1612" s="28">
        <v>45323</v>
      </c>
      <c r="I1612" s="28">
        <v>45353</v>
      </c>
      <c r="J1612" s="2">
        <v>94252.75</v>
      </c>
      <c r="K1612" s="28">
        <v>45362</v>
      </c>
      <c r="L1612" s="38">
        <v>39</v>
      </c>
      <c r="M1612" s="38">
        <v>9</v>
      </c>
      <c r="N1612" s="27">
        <f t="shared" si="50"/>
        <v>3675857.25</v>
      </c>
      <c r="O1612" s="27">
        <f t="shared" si="51"/>
        <v>848274.75</v>
      </c>
    </row>
    <row r="1613" spans="1:15" ht="14.45" hidden="1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6491</v>
      </c>
      <c r="F1613" s="3" t="s">
        <v>6492</v>
      </c>
      <c r="G1613" s="3" t="s">
        <v>6493</v>
      </c>
      <c r="H1613" s="28">
        <v>45467</v>
      </c>
      <c r="I1613" s="28">
        <v>45497</v>
      </c>
      <c r="J1613" s="43">
        <v>81.91</v>
      </c>
      <c r="K1613" s="28">
        <v>45488</v>
      </c>
      <c r="L1613" s="38">
        <v>21</v>
      </c>
      <c r="M1613" s="38">
        <v>-9</v>
      </c>
      <c r="N1613" s="27">
        <f t="shared" si="50"/>
        <v>1720.11</v>
      </c>
      <c r="O1613" s="27">
        <f t="shared" si="51"/>
        <v>-737.18999999999994</v>
      </c>
    </row>
    <row r="1614" spans="1:15" ht="14.45" hidden="1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6495</v>
      </c>
      <c r="F1614" s="3" t="s">
        <v>2768</v>
      </c>
      <c r="G1614" s="3" t="s">
        <v>6496</v>
      </c>
      <c r="H1614" s="28">
        <v>45342</v>
      </c>
      <c r="I1614" s="28">
        <v>45372</v>
      </c>
      <c r="J1614" s="2">
        <v>1105</v>
      </c>
      <c r="K1614" s="28">
        <v>45364</v>
      </c>
      <c r="L1614" s="38">
        <v>22</v>
      </c>
      <c r="M1614" s="38">
        <v>-8</v>
      </c>
      <c r="N1614" s="27">
        <f t="shared" si="50"/>
        <v>24310</v>
      </c>
      <c r="O1614" s="27">
        <f t="shared" si="51"/>
        <v>-8840</v>
      </c>
    </row>
    <row r="1615" spans="1:15" ht="14.45" hidden="1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6498</v>
      </c>
      <c r="F1615" s="3" t="s">
        <v>6499</v>
      </c>
      <c r="G1615" s="3" t="s">
        <v>5306</v>
      </c>
      <c r="H1615" s="28">
        <v>45492</v>
      </c>
      <c r="I1615" s="28">
        <v>45522</v>
      </c>
      <c r="J1615" s="43">
        <v>688.82</v>
      </c>
      <c r="K1615" s="28">
        <v>45565</v>
      </c>
      <c r="L1615" s="38">
        <v>73</v>
      </c>
      <c r="M1615" s="38">
        <v>43</v>
      </c>
      <c r="N1615" s="27">
        <f t="shared" si="50"/>
        <v>50283.86</v>
      </c>
      <c r="O1615" s="27">
        <f t="shared" si="51"/>
        <v>29619.260000000002</v>
      </c>
    </row>
    <row r="1616" spans="1:15" ht="14.45" hidden="1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6501</v>
      </c>
      <c r="F1616" s="3" t="s">
        <v>6502</v>
      </c>
      <c r="G1616" s="3" t="s">
        <v>6503</v>
      </c>
      <c r="H1616" s="28">
        <v>45427</v>
      </c>
      <c r="I1616" s="28">
        <v>45457</v>
      </c>
      <c r="J1616" s="2">
        <v>1504.8</v>
      </c>
      <c r="K1616" s="28">
        <v>45488</v>
      </c>
      <c r="L1616" s="38">
        <v>61</v>
      </c>
      <c r="M1616" s="38">
        <v>31</v>
      </c>
      <c r="N1616" s="27">
        <f t="shared" si="50"/>
        <v>91792.8</v>
      </c>
      <c r="O1616" s="27">
        <f t="shared" si="51"/>
        <v>46648.799999999996</v>
      </c>
    </row>
    <row r="1617" spans="1:15" ht="14.45" hidden="1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6505</v>
      </c>
      <c r="F1617" s="3" t="s">
        <v>4333</v>
      </c>
      <c r="G1617" s="3" t="s">
        <v>6506</v>
      </c>
      <c r="H1617" s="28">
        <v>45406</v>
      </c>
      <c r="I1617" s="28">
        <v>45436</v>
      </c>
      <c r="J1617" s="2">
        <v>4076.43</v>
      </c>
      <c r="K1617" s="28">
        <v>45498</v>
      </c>
      <c r="L1617" s="38">
        <v>92</v>
      </c>
      <c r="M1617" s="38">
        <v>62</v>
      </c>
      <c r="N1617" s="27">
        <f t="shared" si="50"/>
        <v>375031.56</v>
      </c>
      <c r="O1617" s="27">
        <f t="shared" si="51"/>
        <v>252738.66</v>
      </c>
    </row>
    <row r="1618" spans="1:15" ht="14.45" hidden="1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6508</v>
      </c>
      <c r="F1618" s="3" t="s">
        <v>6509</v>
      </c>
      <c r="G1618" s="3" t="s">
        <v>6510</v>
      </c>
      <c r="H1618" s="28">
        <v>45506</v>
      </c>
      <c r="I1618" s="28">
        <v>45536</v>
      </c>
      <c r="J1618" s="2">
        <v>2726.92</v>
      </c>
      <c r="K1618" s="28">
        <v>45565</v>
      </c>
      <c r="L1618" s="38">
        <v>59</v>
      </c>
      <c r="M1618" s="38">
        <v>29</v>
      </c>
      <c r="N1618" s="27">
        <f t="shared" si="50"/>
        <v>160888.28</v>
      </c>
      <c r="O1618" s="27">
        <f t="shared" si="51"/>
        <v>79080.680000000008</v>
      </c>
    </row>
    <row r="1619" spans="1:15" ht="14.45" hidden="1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6512</v>
      </c>
      <c r="F1619" s="3" t="s">
        <v>6513</v>
      </c>
      <c r="G1619" s="3" t="s">
        <v>6514</v>
      </c>
      <c r="H1619" s="28">
        <v>45506</v>
      </c>
      <c r="I1619" s="28">
        <v>45536</v>
      </c>
      <c r="J1619" s="2">
        <v>1955.25</v>
      </c>
      <c r="K1619" s="28">
        <v>45565</v>
      </c>
      <c r="L1619" s="38">
        <v>59</v>
      </c>
      <c r="M1619" s="38">
        <v>29</v>
      </c>
      <c r="N1619" s="27">
        <f t="shared" si="50"/>
        <v>115359.75</v>
      </c>
      <c r="O1619" s="27">
        <f t="shared" si="51"/>
        <v>56702.25</v>
      </c>
    </row>
    <row r="1620" spans="1:15" ht="14.45" hidden="1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6516</v>
      </c>
      <c r="F1620" s="3" t="s">
        <v>6517</v>
      </c>
      <c r="G1620" s="3" t="s">
        <v>5306</v>
      </c>
      <c r="H1620" s="28">
        <v>45265</v>
      </c>
      <c r="I1620" s="28">
        <v>45295</v>
      </c>
      <c r="J1620" s="43">
        <v>688.82</v>
      </c>
      <c r="K1620" s="28">
        <v>45359</v>
      </c>
      <c r="L1620" s="38">
        <v>94</v>
      </c>
      <c r="M1620" s="38">
        <v>64</v>
      </c>
      <c r="N1620" s="27">
        <f t="shared" si="50"/>
        <v>64749.08</v>
      </c>
      <c r="O1620" s="27">
        <f t="shared" si="51"/>
        <v>44084.480000000003</v>
      </c>
    </row>
    <row r="1621" spans="1:15" ht="14.45" hidden="1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6519</v>
      </c>
      <c r="F1621" s="3" t="s">
        <v>6520</v>
      </c>
      <c r="G1621" s="3" t="s">
        <v>6521</v>
      </c>
      <c r="H1621" s="28">
        <v>45483</v>
      </c>
      <c r="I1621" s="28">
        <v>45513</v>
      </c>
      <c r="J1621" s="2">
        <v>6613.57</v>
      </c>
      <c r="K1621" s="28">
        <v>45532</v>
      </c>
      <c r="L1621" s="38">
        <v>49</v>
      </c>
      <c r="M1621" s="38">
        <v>19</v>
      </c>
      <c r="N1621" s="27">
        <f t="shared" si="50"/>
        <v>324064.93</v>
      </c>
      <c r="O1621" s="27">
        <f t="shared" si="51"/>
        <v>125657.82999999999</v>
      </c>
    </row>
    <row r="1622" spans="1:15" ht="14.45" hidden="1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6523</v>
      </c>
      <c r="F1622" s="3" t="s">
        <v>6524</v>
      </c>
      <c r="G1622" s="3" t="s">
        <v>6525</v>
      </c>
      <c r="H1622" s="28">
        <v>45282</v>
      </c>
      <c r="I1622" s="28">
        <v>45312</v>
      </c>
      <c r="J1622" s="2">
        <v>7155.2</v>
      </c>
      <c r="K1622" s="28">
        <v>45371</v>
      </c>
      <c r="L1622" s="38">
        <v>89</v>
      </c>
      <c r="M1622" s="38">
        <v>59</v>
      </c>
      <c r="N1622" s="27">
        <f t="shared" si="50"/>
        <v>636812.79999999993</v>
      </c>
      <c r="O1622" s="27">
        <f t="shared" si="51"/>
        <v>422156.79999999999</v>
      </c>
    </row>
    <row r="1623" spans="1:15" ht="14.45" hidden="1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6527</v>
      </c>
      <c r="F1623" s="3" t="s">
        <v>6528</v>
      </c>
      <c r="G1623" s="3" t="s">
        <v>6529</v>
      </c>
      <c r="H1623" s="28">
        <v>45282</v>
      </c>
      <c r="I1623" s="28">
        <v>45312</v>
      </c>
      <c r="J1623" s="2">
        <v>1785</v>
      </c>
      <c r="K1623" s="28">
        <v>45373</v>
      </c>
      <c r="L1623" s="38">
        <v>91</v>
      </c>
      <c r="M1623" s="38">
        <v>61</v>
      </c>
      <c r="N1623" s="27">
        <f t="shared" si="50"/>
        <v>162435</v>
      </c>
      <c r="O1623" s="27">
        <f t="shared" si="51"/>
        <v>108885</v>
      </c>
    </row>
    <row r="1624" spans="1:15" ht="14.45" hidden="1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6533</v>
      </c>
      <c r="F1624" s="3" t="s">
        <v>6534</v>
      </c>
      <c r="G1624" s="3" t="s">
        <v>6535</v>
      </c>
      <c r="H1624" s="28">
        <v>45483</v>
      </c>
      <c r="I1624" s="28">
        <v>45513</v>
      </c>
      <c r="J1624" s="43">
        <v>143.44</v>
      </c>
      <c r="K1624" s="28">
        <v>45551</v>
      </c>
      <c r="L1624" s="38">
        <v>68</v>
      </c>
      <c r="M1624" s="38">
        <v>38</v>
      </c>
      <c r="N1624" s="27">
        <f t="shared" si="50"/>
        <v>9753.92</v>
      </c>
      <c r="O1624" s="27">
        <f t="shared" si="51"/>
        <v>5450.72</v>
      </c>
    </row>
    <row r="1625" spans="1:15" ht="14.45" hidden="1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6537</v>
      </c>
      <c r="F1625" s="3" t="s">
        <v>6538</v>
      </c>
      <c r="G1625" s="3" t="s">
        <v>6539</v>
      </c>
      <c r="H1625" s="28">
        <v>45455</v>
      </c>
      <c r="I1625" s="28">
        <v>45485</v>
      </c>
      <c r="J1625" s="2">
        <v>646170.06000000006</v>
      </c>
      <c r="K1625" s="28">
        <v>45477</v>
      </c>
      <c r="L1625" s="38">
        <v>22</v>
      </c>
      <c r="M1625" s="38">
        <v>-8</v>
      </c>
      <c r="N1625" s="27">
        <f t="shared" si="50"/>
        <v>14215741.32</v>
      </c>
      <c r="O1625" s="27">
        <f t="shared" si="51"/>
        <v>-5169360.4800000004</v>
      </c>
    </row>
    <row r="1626" spans="1:15" ht="14.45" hidden="1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6541</v>
      </c>
      <c r="F1626" s="3" t="s">
        <v>6542</v>
      </c>
      <c r="G1626" s="3" t="s">
        <v>6543</v>
      </c>
      <c r="H1626" s="28">
        <v>45450</v>
      </c>
      <c r="I1626" s="28">
        <v>45480</v>
      </c>
      <c r="J1626" s="2">
        <v>3702.22</v>
      </c>
      <c r="K1626" s="28">
        <v>45512</v>
      </c>
      <c r="L1626" s="38">
        <v>62</v>
      </c>
      <c r="M1626" s="38">
        <v>32</v>
      </c>
      <c r="N1626" s="27">
        <f t="shared" si="50"/>
        <v>229537.63999999998</v>
      </c>
      <c r="O1626" s="27">
        <f t="shared" si="51"/>
        <v>118471.03999999999</v>
      </c>
    </row>
    <row r="1627" spans="1:15" ht="14.45" hidden="1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6545</v>
      </c>
      <c r="F1627" s="3" t="s">
        <v>6296</v>
      </c>
      <c r="G1627" s="3" t="s">
        <v>6546</v>
      </c>
      <c r="H1627" s="28">
        <v>45370</v>
      </c>
      <c r="I1627" s="28">
        <v>45400</v>
      </c>
      <c r="J1627" s="43">
        <v>30</v>
      </c>
      <c r="K1627" s="28">
        <v>45391</v>
      </c>
      <c r="L1627" s="38">
        <v>21</v>
      </c>
      <c r="M1627" s="38">
        <v>-9</v>
      </c>
      <c r="N1627" s="27">
        <f t="shared" si="50"/>
        <v>630</v>
      </c>
      <c r="O1627" s="27">
        <f t="shared" si="51"/>
        <v>-270</v>
      </c>
    </row>
    <row r="1628" spans="1:15" ht="14.45" hidden="1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6548</v>
      </c>
      <c r="F1628" s="3" t="s">
        <v>3231</v>
      </c>
      <c r="G1628" s="3" t="s">
        <v>6549</v>
      </c>
      <c r="H1628" s="28">
        <v>45477</v>
      </c>
      <c r="I1628" s="28">
        <v>45507</v>
      </c>
      <c r="J1628" s="2">
        <v>8000</v>
      </c>
      <c r="K1628" s="28">
        <v>45488</v>
      </c>
      <c r="L1628" s="38">
        <v>11</v>
      </c>
      <c r="M1628" s="38">
        <v>-19</v>
      </c>
      <c r="N1628" s="27">
        <f t="shared" si="50"/>
        <v>88000</v>
      </c>
      <c r="O1628" s="27">
        <f t="shared" si="51"/>
        <v>-152000</v>
      </c>
    </row>
    <row r="1629" spans="1:15" ht="14.45" hidden="1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6551</v>
      </c>
      <c r="F1629" s="3" t="s">
        <v>6552</v>
      </c>
      <c r="G1629" s="3" t="s">
        <v>6553</v>
      </c>
      <c r="H1629" s="28">
        <v>45262</v>
      </c>
      <c r="I1629" s="28">
        <v>45292</v>
      </c>
      <c r="J1629" s="43">
        <v>77.2</v>
      </c>
      <c r="K1629" s="28">
        <v>45461</v>
      </c>
      <c r="L1629" s="38">
        <v>199</v>
      </c>
      <c r="M1629" s="38">
        <v>169</v>
      </c>
      <c r="N1629" s="27">
        <f t="shared" si="50"/>
        <v>15362.800000000001</v>
      </c>
      <c r="O1629" s="27">
        <f t="shared" si="51"/>
        <v>13046.800000000001</v>
      </c>
    </row>
    <row r="1630" spans="1:15" ht="14.45" hidden="1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6555</v>
      </c>
      <c r="F1630" s="3" t="s">
        <v>6556</v>
      </c>
      <c r="G1630" s="3" t="s">
        <v>6557</v>
      </c>
      <c r="H1630" s="28">
        <v>45358</v>
      </c>
      <c r="I1630" s="28">
        <v>45388</v>
      </c>
      <c r="J1630" s="2">
        <v>37829.040000000001</v>
      </c>
      <c r="K1630" s="28">
        <v>45398</v>
      </c>
      <c r="L1630" s="38">
        <v>40</v>
      </c>
      <c r="M1630" s="38">
        <v>10</v>
      </c>
      <c r="N1630" s="27">
        <f t="shared" si="50"/>
        <v>1513161.6</v>
      </c>
      <c r="O1630" s="27">
        <f t="shared" si="51"/>
        <v>378290.4</v>
      </c>
    </row>
    <row r="1631" spans="1:15" ht="14.45" hidden="1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6555</v>
      </c>
      <c r="F1631" s="3" t="s">
        <v>6556</v>
      </c>
      <c r="G1631" s="3" t="s">
        <v>6557</v>
      </c>
      <c r="H1631" s="28">
        <v>45358</v>
      </c>
      <c r="I1631" s="28">
        <v>45388</v>
      </c>
      <c r="J1631" s="2">
        <v>41817.040000000001</v>
      </c>
      <c r="K1631" s="28">
        <v>45565</v>
      </c>
      <c r="L1631" s="38">
        <v>207</v>
      </c>
      <c r="M1631" s="38">
        <v>177</v>
      </c>
      <c r="N1631" s="27">
        <f t="shared" si="50"/>
        <v>8656127.2799999993</v>
      </c>
      <c r="O1631" s="27">
        <f t="shared" si="51"/>
        <v>7401616.0800000001</v>
      </c>
    </row>
    <row r="1632" spans="1:15" ht="14.45" hidden="1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6559</v>
      </c>
      <c r="F1632" s="3" t="s">
        <v>6560</v>
      </c>
      <c r="G1632" s="3" t="s">
        <v>6561</v>
      </c>
      <c r="H1632" s="28">
        <v>45525</v>
      </c>
      <c r="I1632" s="28">
        <v>45555</v>
      </c>
      <c r="J1632" s="2">
        <v>23803.47</v>
      </c>
      <c r="K1632" s="28">
        <v>45552</v>
      </c>
      <c r="L1632" s="38">
        <v>27</v>
      </c>
      <c r="M1632" s="38">
        <v>-3</v>
      </c>
      <c r="N1632" s="27">
        <f t="shared" si="50"/>
        <v>642693.69000000006</v>
      </c>
      <c r="O1632" s="27">
        <f t="shared" si="51"/>
        <v>-71410.41</v>
      </c>
    </row>
    <row r="1633" spans="1:15" ht="14.45" hidden="1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6565</v>
      </c>
      <c r="F1633" s="3" t="s">
        <v>6566</v>
      </c>
      <c r="G1633" s="3" t="s">
        <v>6567</v>
      </c>
      <c r="H1633" s="28">
        <v>45351</v>
      </c>
      <c r="I1633" s="28">
        <v>45381</v>
      </c>
      <c r="J1633" s="2">
        <v>2362.4699999999998</v>
      </c>
      <c r="K1633" s="28">
        <v>45357</v>
      </c>
      <c r="L1633" s="38">
        <v>6</v>
      </c>
      <c r="M1633" s="38">
        <v>-24</v>
      </c>
      <c r="N1633" s="27">
        <f t="shared" si="50"/>
        <v>14174.82</v>
      </c>
      <c r="O1633" s="27">
        <f t="shared" si="51"/>
        <v>-56699.28</v>
      </c>
    </row>
    <row r="1634" spans="1:15" ht="14.45" hidden="1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6569</v>
      </c>
      <c r="F1634" s="3" t="s">
        <v>6570</v>
      </c>
      <c r="G1634" s="3" t="s">
        <v>6571</v>
      </c>
      <c r="H1634" s="28">
        <v>45502</v>
      </c>
      <c r="I1634" s="28">
        <v>45532</v>
      </c>
      <c r="J1634" s="2">
        <v>38530.44</v>
      </c>
      <c r="K1634" s="28">
        <v>45565</v>
      </c>
      <c r="L1634" s="38">
        <v>63</v>
      </c>
      <c r="M1634" s="38">
        <v>33</v>
      </c>
      <c r="N1634" s="27">
        <f t="shared" si="50"/>
        <v>2427417.7200000002</v>
      </c>
      <c r="O1634" s="27">
        <f t="shared" si="51"/>
        <v>1271504.52</v>
      </c>
    </row>
    <row r="1635" spans="1:15" ht="14.45" hidden="1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6573</v>
      </c>
      <c r="F1635" s="3" t="s">
        <v>6574</v>
      </c>
      <c r="G1635" s="3" t="s">
        <v>6575</v>
      </c>
      <c r="H1635" s="28">
        <v>45496</v>
      </c>
      <c r="I1635" s="28">
        <v>45526</v>
      </c>
      <c r="J1635" s="2">
        <v>123117.28</v>
      </c>
      <c r="K1635" s="28">
        <v>45561</v>
      </c>
      <c r="L1635" s="38">
        <v>65</v>
      </c>
      <c r="M1635" s="38">
        <v>35</v>
      </c>
      <c r="N1635" s="27">
        <f t="shared" si="50"/>
        <v>8002623.2000000002</v>
      </c>
      <c r="O1635" s="27">
        <f t="shared" si="51"/>
        <v>4309104.8</v>
      </c>
    </row>
    <row r="1636" spans="1:15" ht="14.45" hidden="1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6577</v>
      </c>
      <c r="F1636" s="3" t="s">
        <v>6578</v>
      </c>
      <c r="G1636" s="3" t="s">
        <v>6579</v>
      </c>
      <c r="H1636" s="28">
        <v>45496</v>
      </c>
      <c r="I1636" s="28">
        <v>45526</v>
      </c>
      <c r="J1636" s="2">
        <v>4869.8</v>
      </c>
      <c r="K1636" s="28">
        <v>45545</v>
      </c>
      <c r="L1636" s="38">
        <v>49</v>
      </c>
      <c r="M1636" s="38">
        <v>19</v>
      </c>
      <c r="N1636" s="27">
        <f t="shared" si="50"/>
        <v>238620.2</v>
      </c>
      <c r="O1636" s="27">
        <f t="shared" si="51"/>
        <v>92526.2</v>
      </c>
    </row>
    <row r="1637" spans="1:15" ht="14.45" hidden="1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6581</v>
      </c>
      <c r="F1637" s="3" t="s">
        <v>6582</v>
      </c>
      <c r="G1637" s="3" t="s">
        <v>6583</v>
      </c>
      <c r="H1637" s="28">
        <v>45470</v>
      </c>
      <c r="I1637" s="28">
        <v>45500</v>
      </c>
      <c r="J1637" s="2">
        <v>44396.23</v>
      </c>
      <c r="K1637" s="28">
        <v>45534</v>
      </c>
      <c r="L1637" s="38">
        <v>64</v>
      </c>
      <c r="M1637" s="38">
        <v>34</v>
      </c>
      <c r="N1637" s="27">
        <f t="shared" si="50"/>
        <v>2841358.72</v>
      </c>
      <c r="O1637" s="27">
        <f t="shared" si="51"/>
        <v>1509471.82</v>
      </c>
    </row>
    <row r="1638" spans="1:15" ht="14.45" hidden="1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6585</v>
      </c>
      <c r="F1638" s="3" t="s">
        <v>6586</v>
      </c>
      <c r="G1638" s="3" t="s">
        <v>6587</v>
      </c>
      <c r="H1638" s="28">
        <v>45488</v>
      </c>
      <c r="I1638" s="28">
        <v>45518</v>
      </c>
      <c r="J1638" s="2">
        <v>4130.01</v>
      </c>
      <c r="K1638" s="28">
        <v>45534</v>
      </c>
      <c r="L1638" s="38">
        <v>46</v>
      </c>
      <c r="M1638" s="38">
        <v>16</v>
      </c>
      <c r="N1638" s="27">
        <f t="shared" si="50"/>
        <v>189980.46000000002</v>
      </c>
      <c r="O1638" s="27">
        <f t="shared" si="51"/>
        <v>66080.160000000003</v>
      </c>
    </row>
    <row r="1639" spans="1:15" ht="14.45" hidden="1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6591</v>
      </c>
      <c r="F1639" s="3" t="s">
        <v>2829</v>
      </c>
      <c r="G1639" s="3" t="s">
        <v>6592</v>
      </c>
      <c r="H1639" s="28">
        <v>45495</v>
      </c>
      <c r="I1639" s="28">
        <v>45525</v>
      </c>
      <c r="J1639" s="2">
        <v>2096.31</v>
      </c>
      <c r="K1639" s="28">
        <v>45565</v>
      </c>
      <c r="L1639" s="38">
        <v>70</v>
      </c>
      <c r="M1639" s="38">
        <v>40</v>
      </c>
      <c r="N1639" s="27">
        <f t="shared" si="50"/>
        <v>146741.69999999998</v>
      </c>
      <c r="O1639" s="27">
        <f t="shared" si="51"/>
        <v>83852.399999999994</v>
      </c>
    </row>
    <row r="1640" spans="1:15" ht="14.45" hidden="1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6594</v>
      </c>
      <c r="F1640" s="3" t="s">
        <v>6595</v>
      </c>
      <c r="G1640" s="3" t="s">
        <v>6596</v>
      </c>
      <c r="H1640" s="28">
        <v>45491</v>
      </c>
      <c r="I1640" s="28">
        <v>45521</v>
      </c>
      <c r="J1640" s="2">
        <v>36836.51</v>
      </c>
      <c r="K1640" s="28">
        <v>45544</v>
      </c>
      <c r="L1640" s="38">
        <v>53</v>
      </c>
      <c r="M1640" s="38">
        <v>23</v>
      </c>
      <c r="N1640" s="27">
        <f t="shared" si="50"/>
        <v>1952335.03</v>
      </c>
      <c r="O1640" s="27">
        <f t="shared" si="51"/>
        <v>847239.7300000001</v>
      </c>
    </row>
    <row r="1641" spans="1:15" ht="14.45" hidden="1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6598</v>
      </c>
      <c r="F1641" s="3" t="s">
        <v>6599</v>
      </c>
      <c r="G1641" s="3" t="s">
        <v>6600</v>
      </c>
      <c r="H1641" s="28">
        <v>45324</v>
      </c>
      <c r="I1641" s="28">
        <v>45354</v>
      </c>
      <c r="J1641" s="2">
        <v>81636.429999999993</v>
      </c>
      <c r="K1641" s="28">
        <v>45341</v>
      </c>
      <c r="L1641" s="38">
        <v>17</v>
      </c>
      <c r="M1641" s="38">
        <v>-13</v>
      </c>
      <c r="N1641" s="27">
        <f t="shared" si="50"/>
        <v>1387819.3099999998</v>
      </c>
      <c r="O1641" s="27">
        <f t="shared" si="51"/>
        <v>-1061273.5899999999</v>
      </c>
    </row>
    <row r="1642" spans="1:15" ht="14.45" hidden="1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6602</v>
      </c>
      <c r="F1642" s="3" t="s">
        <v>4166</v>
      </c>
      <c r="G1642" s="3" t="s">
        <v>6603</v>
      </c>
      <c r="H1642" s="28">
        <v>45300</v>
      </c>
      <c r="I1642" s="28">
        <v>45330</v>
      </c>
      <c r="J1642" s="2">
        <v>3998.8</v>
      </c>
      <c r="K1642" s="28">
        <v>45313</v>
      </c>
      <c r="L1642" s="38">
        <v>13</v>
      </c>
      <c r="M1642" s="38">
        <v>-17</v>
      </c>
      <c r="N1642" s="27">
        <f t="shared" si="50"/>
        <v>51984.4</v>
      </c>
      <c r="O1642" s="27">
        <f t="shared" si="51"/>
        <v>-67979.600000000006</v>
      </c>
    </row>
    <row r="1643" spans="1:15" ht="14.45" hidden="1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6605</v>
      </c>
      <c r="F1643" s="3" t="s">
        <v>5112</v>
      </c>
      <c r="G1643" s="3" t="s">
        <v>6606</v>
      </c>
      <c r="H1643" s="28">
        <v>45448</v>
      </c>
      <c r="I1643" s="28">
        <v>45478</v>
      </c>
      <c r="J1643" s="2">
        <v>4200</v>
      </c>
      <c r="K1643" s="28">
        <v>45477</v>
      </c>
      <c r="L1643" s="38">
        <v>29</v>
      </c>
      <c r="M1643" s="38">
        <v>-1</v>
      </c>
      <c r="N1643" s="27">
        <f t="shared" si="50"/>
        <v>121800</v>
      </c>
      <c r="O1643" s="27">
        <f t="shared" si="51"/>
        <v>-4200</v>
      </c>
    </row>
    <row r="1644" spans="1:15" ht="14.45" hidden="1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6608</v>
      </c>
      <c r="F1644" s="3" t="s">
        <v>6609</v>
      </c>
      <c r="G1644" s="3" t="s">
        <v>6610</v>
      </c>
      <c r="H1644" s="28">
        <v>45455</v>
      </c>
      <c r="I1644" s="28">
        <v>45485</v>
      </c>
      <c r="J1644" s="2">
        <v>243058.6</v>
      </c>
      <c r="K1644" s="28">
        <v>45477</v>
      </c>
      <c r="L1644" s="38">
        <v>22</v>
      </c>
      <c r="M1644" s="38">
        <v>-8</v>
      </c>
      <c r="N1644" s="27">
        <f t="shared" si="50"/>
        <v>5347289.2</v>
      </c>
      <c r="O1644" s="27">
        <f t="shared" si="51"/>
        <v>-1944468.8</v>
      </c>
    </row>
    <row r="1645" spans="1:15" ht="14.45" hidden="1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6612</v>
      </c>
      <c r="F1645" s="3" t="s">
        <v>6613</v>
      </c>
      <c r="G1645" s="3" t="s">
        <v>6614</v>
      </c>
      <c r="H1645" s="28">
        <v>45289</v>
      </c>
      <c r="I1645" s="28">
        <v>45319</v>
      </c>
      <c r="J1645" s="2">
        <v>1590.27</v>
      </c>
      <c r="K1645" s="28">
        <v>45348</v>
      </c>
      <c r="L1645" s="38">
        <v>59</v>
      </c>
      <c r="M1645" s="38">
        <v>29</v>
      </c>
      <c r="N1645" s="27">
        <f t="shared" si="50"/>
        <v>93825.93</v>
      </c>
      <c r="O1645" s="27">
        <f t="shared" si="51"/>
        <v>46117.83</v>
      </c>
    </row>
    <row r="1646" spans="1:15" ht="14.45" hidden="1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6618</v>
      </c>
      <c r="F1646" s="3" t="s">
        <v>2619</v>
      </c>
      <c r="G1646" s="3" t="s">
        <v>6619</v>
      </c>
      <c r="H1646" s="28">
        <v>45308</v>
      </c>
      <c r="I1646" s="28">
        <v>45338</v>
      </c>
      <c r="J1646" s="2">
        <v>1038.3900000000001</v>
      </c>
      <c r="K1646" s="28">
        <v>45399</v>
      </c>
      <c r="L1646" s="38">
        <v>91</v>
      </c>
      <c r="M1646" s="38">
        <v>61</v>
      </c>
      <c r="N1646" s="27">
        <f t="shared" si="50"/>
        <v>94493.49</v>
      </c>
      <c r="O1646" s="27">
        <f t="shared" si="51"/>
        <v>63341.790000000008</v>
      </c>
    </row>
    <row r="1647" spans="1:15" ht="14.45" hidden="1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6618</v>
      </c>
      <c r="F1647" s="3" t="s">
        <v>2619</v>
      </c>
      <c r="G1647" s="3" t="s">
        <v>6619</v>
      </c>
      <c r="H1647" s="28">
        <v>45308</v>
      </c>
      <c r="I1647" s="28">
        <v>45338</v>
      </c>
      <c r="J1647" s="43">
        <v>0.01</v>
      </c>
      <c r="K1647" s="28">
        <v>45565</v>
      </c>
      <c r="L1647" s="38">
        <v>257</v>
      </c>
      <c r="M1647" s="38">
        <v>227</v>
      </c>
      <c r="N1647" s="27">
        <f t="shared" si="50"/>
        <v>2.57</v>
      </c>
      <c r="O1647" s="27">
        <f t="shared" si="51"/>
        <v>2.27</v>
      </c>
    </row>
    <row r="1648" spans="1:15" ht="14.45" hidden="1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6621</v>
      </c>
      <c r="F1648" s="3" t="s">
        <v>6622</v>
      </c>
      <c r="G1648" s="3" t="s">
        <v>1358</v>
      </c>
      <c r="H1648" s="28">
        <v>45490</v>
      </c>
      <c r="I1648" s="28">
        <v>45520</v>
      </c>
      <c r="J1648" s="43">
        <v>110</v>
      </c>
      <c r="K1648" s="28">
        <v>45534</v>
      </c>
      <c r="L1648" s="38">
        <v>44</v>
      </c>
      <c r="M1648" s="38">
        <v>14</v>
      </c>
      <c r="N1648" s="27">
        <f t="shared" si="50"/>
        <v>4840</v>
      </c>
      <c r="O1648" s="27">
        <f t="shared" si="51"/>
        <v>1540</v>
      </c>
    </row>
    <row r="1649" spans="1:15" ht="14.45" hidden="1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6624</v>
      </c>
      <c r="F1649" s="3" t="s">
        <v>6625</v>
      </c>
      <c r="G1649" s="3" t="s">
        <v>6626</v>
      </c>
      <c r="H1649" s="28">
        <v>45470</v>
      </c>
      <c r="I1649" s="28">
        <v>45500</v>
      </c>
      <c r="J1649" s="2">
        <v>133958.26999999999</v>
      </c>
      <c r="K1649" s="28">
        <v>45534</v>
      </c>
      <c r="L1649" s="38">
        <v>64</v>
      </c>
      <c r="M1649" s="38">
        <v>34</v>
      </c>
      <c r="N1649" s="27">
        <f t="shared" si="50"/>
        <v>8573329.2799999993</v>
      </c>
      <c r="O1649" s="27">
        <f t="shared" si="51"/>
        <v>4554581.18</v>
      </c>
    </row>
    <row r="1650" spans="1:15" ht="14.45" hidden="1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6628</v>
      </c>
      <c r="F1650" s="3" t="s">
        <v>6629</v>
      </c>
      <c r="G1650" s="3" t="s">
        <v>6630</v>
      </c>
      <c r="H1650" s="28">
        <v>45302</v>
      </c>
      <c r="I1650" s="28">
        <v>45332</v>
      </c>
      <c r="J1650" s="2">
        <v>1370</v>
      </c>
      <c r="K1650" s="28">
        <v>45344</v>
      </c>
      <c r="L1650" s="38">
        <v>42</v>
      </c>
      <c r="M1650" s="38">
        <v>12</v>
      </c>
      <c r="N1650" s="27">
        <f t="shared" si="50"/>
        <v>57540</v>
      </c>
      <c r="O1650" s="27">
        <f t="shared" si="51"/>
        <v>16440</v>
      </c>
    </row>
    <row r="1651" spans="1:15" ht="14.45" hidden="1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6632</v>
      </c>
      <c r="F1651" s="3" t="s">
        <v>2469</v>
      </c>
      <c r="G1651" s="3" t="s">
        <v>6633</v>
      </c>
      <c r="H1651" s="28">
        <v>45335</v>
      </c>
      <c r="I1651" s="28">
        <v>45365</v>
      </c>
      <c r="J1651" s="2">
        <v>3586.5</v>
      </c>
      <c r="K1651" s="28">
        <v>45358</v>
      </c>
      <c r="L1651" s="38">
        <v>23</v>
      </c>
      <c r="M1651" s="38">
        <v>-7</v>
      </c>
      <c r="N1651" s="27">
        <f t="shared" si="50"/>
        <v>82489.5</v>
      </c>
      <c r="O1651" s="27">
        <f t="shared" si="51"/>
        <v>-25105.5</v>
      </c>
    </row>
    <row r="1652" spans="1:15" ht="14.45" hidden="1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6637</v>
      </c>
      <c r="F1652" s="3" t="s">
        <v>6638</v>
      </c>
      <c r="G1652" s="3" t="s">
        <v>6639</v>
      </c>
      <c r="H1652" s="28">
        <v>45462</v>
      </c>
      <c r="I1652" s="28">
        <v>45492</v>
      </c>
      <c r="J1652" s="2">
        <v>1003.96</v>
      </c>
      <c r="K1652" s="28">
        <v>45488</v>
      </c>
      <c r="L1652" s="38">
        <v>26</v>
      </c>
      <c r="M1652" s="38">
        <v>-4</v>
      </c>
      <c r="N1652" s="27">
        <f t="shared" si="50"/>
        <v>26102.959999999999</v>
      </c>
      <c r="O1652" s="27">
        <f t="shared" si="51"/>
        <v>-4015.84</v>
      </c>
    </row>
    <row r="1653" spans="1:15" ht="14.45" hidden="1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6641</v>
      </c>
      <c r="F1653" s="3" t="s">
        <v>6642</v>
      </c>
      <c r="G1653" s="3" t="s">
        <v>6643</v>
      </c>
      <c r="H1653" s="28">
        <v>45492</v>
      </c>
      <c r="I1653" s="28">
        <v>45522</v>
      </c>
      <c r="J1653" s="2">
        <v>4010.32</v>
      </c>
      <c r="K1653" s="28">
        <v>45537</v>
      </c>
      <c r="L1653" s="38">
        <v>45</v>
      </c>
      <c r="M1653" s="38">
        <v>15</v>
      </c>
      <c r="N1653" s="27">
        <f t="shared" si="50"/>
        <v>180464.4</v>
      </c>
      <c r="O1653" s="27">
        <f t="shared" si="51"/>
        <v>60154.8</v>
      </c>
    </row>
    <row r="1654" spans="1:15" ht="14.45" hidden="1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6645</v>
      </c>
      <c r="F1654" s="3" t="s">
        <v>6646</v>
      </c>
      <c r="G1654" s="3" t="s">
        <v>6374</v>
      </c>
      <c r="H1654" s="28">
        <v>45482</v>
      </c>
      <c r="I1654" s="28">
        <v>45512</v>
      </c>
      <c r="J1654" s="2">
        <v>2990.81</v>
      </c>
      <c r="K1654" s="28">
        <v>45537</v>
      </c>
      <c r="L1654" s="38">
        <v>55</v>
      </c>
      <c r="M1654" s="38">
        <v>25</v>
      </c>
      <c r="N1654" s="27">
        <f t="shared" si="50"/>
        <v>164494.54999999999</v>
      </c>
      <c r="O1654" s="27">
        <f t="shared" si="51"/>
        <v>74770.25</v>
      </c>
    </row>
    <row r="1655" spans="1:15" ht="14.45" hidden="1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6648</v>
      </c>
      <c r="F1655" s="3" t="s">
        <v>6649</v>
      </c>
      <c r="G1655" s="3" t="s">
        <v>6650</v>
      </c>
      <c r="H1655" s="28">
        <v>45477</v>
      </c>
      <c r="I1655" s="28">
        <v>45507</v>
      </c>
      <c r="J1655" s="2">
        <v>3906.46</v>
      </c>
      <c r="K1655" s="28">
        <v>45559</v>
      </c>
      <c r="L1655" s="38">
        <v>82</v>
      </c>
      <c r="M1655" s="38">
        <v>52</v>
      </c>
      <c r="N1655" s="27">
        <f t="shared" si="50"/>
        <v>320329.72000000003</v>
      </c>
      <c r="O1655" s="27">
        <f t="shared" si="51"/>
        <v>203135.92</v>
      </c>
    </row>
    <row r="1656" spans="1:15" ht="14.45" hidden="1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6652</v>
      </c>
      <c r="F1656" s="3" t="s">
        <v>6653</v>
      </c>
      <c r="G1656" s="3" t="s">
        <v>6654</v>
      </c>
      <c r="H1656" s="28">
        <v>45483</v>
      </c>
      <c r="I1656" s="28">
        <v>45513</v>
      </c>
      <c r="J1656" s="2">
        <v>2034</v>
      </c>
      <c r="K1656" s="28">
        <v>45497</v>
      </c>
      <c r="L1656" s="38">
        <v>14</v>
      </c>
      <c r="M1656" s="38">
        <v>-16</v>
      </c>
      <c r="N1656" s="27">
        <f t="shared" si="50"/>
        <v>28476</v>
      </c>
      <c r="O1656" s="27">
        <f t="shared" si="51"/>
        <v>-32544</v>
      </c>
    </row>
    <row r="1657" spans="1:15" ht="14.45" hidden="1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6656</v>
      </c>
      <c r="F1657" s="3" t="s">
        <v>6657</v>
      </c>
      <c r="G1657" s="3" t="s">
        <v>6658</v>
      </c>
      <c r="H1657" s="28">
        <v>45470</v>
      </c>
      <c r="I1657" s="28">
        <v>45500</v>
      </c>
      <c r="J1657" s="2">
        <v>80383.58</v>
      </c>
      <c r="K1657" s="28">
        <v>45534</v>
      </c>
      <c r="L1657" s="38">
        <v>64</v>
      </c>
      <c r="M1657" s="38">
        <v>34</v>
      </c>
      <c r="N1657" s="27">
        <f t="shared" si="50"/>
        <v>5144549.12</v>
      </c>
      <c r="O1657" s="27">
        <f t="shared" si="51"/>
        <v>2733041.72</v>
      </c>
    </row>
    <row r="1658" spans="1:15" ht="14.45" hidden="1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6660</v>
      </c>
      <c r="F1658" s="3" t="s">
        <v>6661</v>
      </c>
      <c r="G1658" s="3" t="s">
        <v>6662</v>
      </c>
      <c r="H1658" s="28">
        <v>45496</v>
      </c>
      <c r="I1658" s="28">
        <v>45526</v>
      </c>
      <c r="J1658" s="43">
        <v>594</v>
      </c>
      <c r="K1658" s="28">
        <v>45534</v>
      </c>
      <c r="L1658" s="38">
        <v>38</v>
      </c>
      <c r="M1658" s="38">
        <v>8</v>
      </c>
      <c r="N1658" s="27">
        <f t="shared" si="50"/>
        <v>22572</v>
      </c>
      <c r="O1658" s="27">
        <f t="shared" si="51"/>
        <v>4752</v>
      </c>
    </row>
    <row r="1659" spans="1:15" ht="14.45" hidden="1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6666</v>
      </c>
      <c r="F1659" s="3" t="s">
        <v>2651</v>
      </c>
      <c r="G1659" s="3" t="s">
        <v>6667</v>
      </c>
      <c r="H1659" s="28">
        <v>45303</v>
      </c>
      <c r="I1659" s="28">
        <v>45333</v>
      </c>
      <c r="J1659" s="2">
        <v>12516.83</v>
      </c>
      <c r="K1659" s="28">
        <v>45314</v>
      </c>
      <c r="L1659" s="38">
        <v>11</v>
      </c>
      <c r="M1659" s="38">
        <v>-19</v>
      </c>
      <c r="N1659" s="27">
        <f t="shared" si="50"/>
        <v>137685.13</v>
      </c>
      <c r="O1659" s="27">
        <f t="shared" si="51"/>
        <v>-237819.77</v>
      </c>
    </row>
    <row r="1660" spans="1:15" ht="14.45" hidden="1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6669</v>
      </c>
      <c r="F1660" s="3" t="s">
        <v>6670</v>
      </c>
      <c r="G1660" s="3" t="s">
        <v>5306</v>
      </c>
      <c r="H1660" s="28">
        <v>45492</v>
      </c>
      <c r="I1660" s="28">
        <v>45522</v>
      </c>
      <c r="J1660" s="43">
        <v>688.82</v>
      </c>
      <c r="K1660" s="28">
        <v>45565</v>
      </c>
      <c r="L1660" s="38">
        <v>73</v>
      </c>
      <c r="M1660" s="38">
        <v>43</v>
      </c>
      <c r="N1660" s="27">
        <f t="shared" si="50"/>
        <v>50283.86</v>
      </c>
      <c r="O1660" s="27">
        <f t="shared" si="51"/>
        <v>29619.260000000002</v>
      </c>
    </row>
    <row r="1661" spans="1:15" ht="14.45" hidden="1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6672</v>
      </c>
      <c r="F1661" s="3" t="s">
        <v>2709</v>
      </c>
      <c r="G1661" s="3" t="s">
        <v>6673</v>
      </c>
      <c r="H1661" s="28">
        <v>45505</v>
      </c>
      <c r="I1661" s="28">
        <v>45535</v>
      </c>
      <c r="J1661" s="2">
        <v>5562</v>
      </c>
      <c r="K1661" s="28">
        <v>45565</v>
      </c>
      <c r="L1661" s="38">
        <v>60</v>
      </c>
      <c r="M1661" s="38">
        <v>30</v>
      </c>
      <c r="N1661" s="27">
        <f t="shared" si="50"/>
        <v>333720</v>
      </c>
      <c r="O1661" s="27">
        <f t="shared" si="51"/>
        <v>166860</v>
      </c>
    </row>
    <row r="1662" spans="1:15" ht="14.45" hidden="1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6675</v>
      </c>
      <c r="F1662" s="3" t="s">
        <v>6676</v>
      </c>
      <c r="G1662" s="3" t="s">
        <v>6677</v>
      </c>
      <c r="H1662" s="28">
        <v>45503</v>
      </c>
      <c r="I1662" s="28">
        <v>45533</v>
      </c>
      <c r="J1662" s="43">
        <v>7.5</v>
      </c>
      <c r="K1662" s="28">
        <v>45565</v>
      </c>
      <c r="L1662" s="38">
        <v>62</v>
      </c>
      <c r="M1662" s="38">
        <v>32</v>
      </c>
      <c r="N1662" s="27">
        <f t="shared" si="50"/>
        <v>465</v>
      </c>
      <c r="O1662" s="27">
        <f t="shared" si="51"/>
        <v>240</v>
      </c>
    </row>
    <row r="1663" spans="1:15" ht="14.45" hidden="1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6679</v>
      </c>
      <c r="F1663" s="3" t="s">
        <v>2651</v>
      </c>
      <c r="G1663" s="3" t="s">
        <v>6680</v>
      </c>
      <c r="H1663" s="28">
        <v>45301</v>
      </c>
      <c r="I1663" s="28">
        <v>45331</v>
      </c>
      <c r="J1663" s="2">
        <v>81054.69</v>
      </c>
      <c r="K1663" s="28">
        <v>45313</v>
      </c>
      <c r="L1663" s="38">
        <v>12</v>
      </c>
      <c r="M1663" s="38">
        <v>-18</v>
      </c>
      <c r="N1663" s="27">
        <f t="shared" si="50"/>
        <v>972656.28</v>
      </c>
      <c r="O1663" s="27">
        <f t="shared" si="51"/>
        <v>-1458984.42</v>
      </c>
    </row>
    <row r="1664" spans="1:15" ht="14.45" hidden="1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6682</v>
      </c>
      <c r="F1664" s="3" t="s">
        <v>2383</v>
      </c>
      <c r="G1664" s="3" t="s">
        <v>6683</v>
      </c>
      <c r="H1664" s="28">
        <v>45502</v>
      </c>
      <c r="I1664" s="28">
        <v>45532</v>
      </c>
      <c r="J1664" s="2">
        <v>1957.5</v>
      </c>
      <c r="K1664" s="28">
        <v>45538</v>
      </c>
      <c r="L1664" s="38">
        <v>36</v>
      </c>
      <c r="M1664" s="38">
        <v>6</v>
      </c>
      <c r="N1664" s="27">
        <f t="shared" si="50"/>
        <v>70470</v>
      </c>
      <c r="O1664" s="27">
        <f t="shared" si="51"/>
        <v>11745</v>
      </c>
    </row>
    <row r="1665" spans="1:15" ht="14.45" hidden="1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6685</v>
      </c>
      <c r="F1665" s="3" t="s">
        <v>6686</v>
      </c>
      <c r="G1665" s="3" t="s">
        <v>6571</v>
      </c>
      <c r="H1665" s="28">
        <v>45441</v>
      </c>
      <c r="I1665" s="28">
        <v>45471</v>
      </c>
      <c r="J1665" s="2">
        <v>38530.44</v>
      </c>
      <c r="K1665" s="28">
        <v>45491</v>
      </c>
      <c r="L1665" s="38">
        <v>50</v>
      </c>
      <c r="M1665" s="38">
        <v>20</v>
      </c>
      <c r="N1665" s="27">
        <f t="shared" si="50"/>
        <v>1926522</v>
      </c>
      <c r="O1665" s="27">
        <f t="shared" si="51"/>
        <v>770608.8</v>
      </c>
    </row>
    <row r="1666" spans="1:15" ht="14.45" hidden="1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6688</v>
      </c>
      <c r="F1666" s="3" t="s">
        <v>6689</v>
      </c>
      <c r="G1666" s="3" t="s">
        <v>6690</v>
      </c>
      <c r="H1666" s="28">
        <v>45470</v>
      </c>
      <c r="I1666" s="28">
        <v>45500</v>
      </c>
      <c r="J1666" s="2">
        <v>2478.27</v>
      </c>
      <c r="K1666" s="28">
        <v>45534</v>
      </c>
      <c r="L1666" s="38">
        <v>64</v>
      </c>
      <c r="M1666" s="38">
        <v>34</v>
      </c>
      <c r="N1666" s="27">
        <f t="shared" si="50"/>
        <v>158609.28</v>
      </c>
      <c r="O1666" s="27">
        <f t="shared" si="51"/>
        <v>84261.18</v>
      </c>
    </row>
    <row r="1667" spans="1:15" ht="14.45" hidden="1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6693</v>
      </c>
      <c r="F1667" s="3" t="s">
        <v>6694</v>
      </c>
      <c r="G1667" s="3" t="s">
        <v>6695</v>
      </c>
      <c r="H1667" s="28">
        <v>45337</v>
      </c>
      <c r="I1667" s="28">
        <v>45367</v>
      </c>
      <c r="J1667" s="43">
        <v>212.11</v>
      </c>
      <c r="K1667" s="28">
        <v>45351</v>
      </c>
      <c r="L1667" s="38">
        <v>14</v>
      </c>
      <c r="M1667" s="38">
        <v>-16</v>
      </c>
      <c r="N1667" s="27">
        <f t="shared" si="50"/>
        <v>2969.54</v>
      </c>
      <c r="O1667" s="27">
        <f t="shared" si="51"/>
        <v>-3393.76</v>
      </c>
    </row>
    <row r="1668" spans="1:15" ht="14.45" hidden="1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6697</v>
      </c>
      <c r="F1668" s="3" t="s">
        <v>6698</v>
      </c>
      <c r="G1668" s="3" t="s">
        <v>6606</v>
      </c>
      <c r="H1668" s="28">
        <v>45355</v>
      </c>
      <c r="I1668" s="28">
        <v>45385</v>
      </c>
      <c r="J1668" s="2">
        <v>4200</v>
      </c>
      <c r="K1668" s="28">
        <v>45393</v>
      </c>
      <c r="L1668" s="38">
        <v>38</v>
      </c>
      <c r="M1668" s="38">
        <v>8</v>
      </c>
      <c r="N1668" s="27">
        <f t="shared" si="50"/>
        <v>159600</v>
      </c>
      <c r="O1668" s="27">
        <f t="shared" si="51"/>
        <v>33600</v>
      </c>
    </row>
    <row r="1669" spans="1:15" ht="14.45" hidden="1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6702</v>
      </c>
      <c r="F1669" s="3" t="s">
        <v>6703</v>
      </c>
      <c r="G1669" s="3" t="s">
        <v>6704</v>
      </c>
      <c r="H1669" s="28">
        <v>45397</v>
      </c>
      <c r="I1669" s="28">
        <v>45427</v>
      </c>
      <c r="J1669" s="43">
        <v>877.3</v>
      </c>
      <c r="K1669" s="28">
        <v>45421</v>
      </c>
      <c r="L1669" s="38">
        <v>24</v>
      </c>
      <c r="M1669" s="38">
        <v>-6</v>
      </c>
      <c r="N1669" s="27">
        <f t="shared" si="50"/>
        <v>21055.199999999997</v>
      </c>
      <c r="O1669" s="27">
        <f t="shared" si="51"/>
        <v>-5263.7999999999993</v>
      </c>
    </row>
    <row r="1670" spans="1:15" ht="14.45" hidden="1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6708</v>
      </c>
      <c r="F1670" s="3" t="s">
        <v>6709</v>
      </c>
      <c r="G1670" s="3" t="s">
        <v>6710</v>
      </c>
      <c r="H1670" s="28">
        <v>45289</v>
      </c>
      <c r="I1670" s="28">
        <v>45319</v>
      </c>
      <c r="J1670" s="43">
        <v>124.8</v>
      </c>
      <c r="K1670" s="28">
        <v>45310</v>
      </c>
      <c r="L1670" s="38">
        <v>21</v>
      </c>
      <c r="M1670" s="38">
        <v>-9</v>
      </c>
      <c r="N1670" s="27">
        <f t="shared" si="50"/>
        <v>2620.7999999999997</v>
      </c>
      <c r="O1670" s="27">
        <f t="shared" si="51"/>
        <v>-1123.2</v>
      </c>
    </row>
    <row r="1671" spans="1:15" ht="14.45" hidden="1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6714</v>
      </c>
      <c r="F1671" s="3" t="s">
        <v>6715</v>
      </c>
      <c r="G1671" s="3" t="s">
        <v>6716</v>
      </c>
      <c r="H1671" s="28">
        <v>45461</v>
      </c>
      <c r="I1671" s="28">
        <v>45491</v>
      </c>
      <c r="J1671" s="43">
        <v>363.09</v>
      </c>
      <c r="K1671" s="28">
        <v>45477</v>
      </c>
      <c r="L1671" s="38">
        <v>16</v>
      </c>
      <c r="M1671" s="38">
        <v>-14</v>
      </c>
      <c r="N1671" s="27">
        <f t="shared" ref="N1671:N1734" si="52">J1671*L1671</f>
        <v>5809.44</v>
      </c>
      <c r="O1671" s="27">
        <f t="shared" ref="O1671:O1734" si="53">J1671*M1671</f>
        <v>-5083.2599999999993</v>
      </c>
    </row>
    <row r="1672" spans="1:15" ht="14.45" hidden="1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6720</v>
      </c>
      <c r="F1672" s="3" t="s">
        <v>6721</v>
      </c>
      <c r="G1672" s="3" t="s">
        <v>6722</v>
      </c>
      <c r="H1672" s="28">
        <v>45443</v>
      </c>
      <c r="I1672" s="28">
        <v>45473</v>
      </c>
      <c r="J1672" s="43">
        <v>670.14</v>
      </c>
      <c r="K1672" s="28">
        <v>45565</v>
      </c>
      <c r="L1672" s="38">
        <v>122</v>
      </c>
      <c r="M1672" s="38">
        <v>92</v>
      </c>
      <c r="N1672" s="27">
        <f t="shared" si="52"/>
        <v>81757.08</v>
      </c>
      <c r="O1672" s="27">
        <f t="shared" si="53"/>
        <v>61652.88</v>
      </c>
    </row>
    <row r="1673" spans="1:15" ht="14.45" hidden="1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6724</v>
      </c>
      <c r="F1673" s="3" t="s">
        <v>6725</v>
      </c>
      <c r="G1673" s="3" t="s">
        <v>6726</v>
      </c>
      <c r="H1673" s="28">
        <v>45443</v>
      </c>
      <c r="I1673" s="28">
        <v>45473</v>
      </c>
      <c r="J1673" s="2">
        <v>1190.04</v>
      </c>
      <c r="K1673" s="28">
        <v>45565</v>
      </c>
      <c r="L1673" s="38">
        <v>122</v>
      </c>
      <c r="M1673" s="38">
        <v>92</v>
      </c>
      <c r="N1673" s="27">
        <f t="shared" si="52"/>
        <v>145184.88</v>
      </c>
      <c r="O1673" s="27">
        <f t="shared" si="53"/>
        <v>109483.68</v>
      </c>
    </row>
    <row r="1674" spans="1:15" ht="14.45" hidden="1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6728</v>
      </c>
      <c r="F1674" s="3" t="s">
        <v>6729</v>
      </c>
      <c r="G1674" s="3" t="s">
        <v>6730</v>
      </c>
      <c r="H1674" s="28">
        <v>45421</v>
      </c>
      <c r="I1674" s="28">
        <v>45451</v>
      </c>
      <c r="J1674" s="43">
        <v>793.36</v>
      </c>
      <c r="K1674" s="28">
        <v>45565</v>
      </c>
      <c r="L1674" s="38">
        <v>144</v>
      </c>
      <c r="M1674" s="38">
        <v>114</v>
      </c>
      <c r="N1674" s="27">
        <f t="shared" si="52"/>
        <v>114243.84</v>
      </c>
      <c r="O1674" s="27">
        <f t="shared" si="53"/>
        <v>90443.040000000008</v>
      </c>
    </row>
    <row r="1675" spans="1:15" ht="14.45" hidden="1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6732</v>
      </c>
      <c r="F1675" s="3" t="s">
        <v>6733</v>
      </c>
      <c r="G1675" s="3" t="s">
        <v>6710</v>
      </c>
      <c r="H1675" s="28">
        <v>45289</v>
      </c>
      <c r="I1675" s="28">
        <v>45319</v>
      </c>
      <c r="J1675" s="43">
        <v>124.8</v>
      </c>
      <c r="K1675" s="28">
        <v>45310</v>
      </c>
      <c r="L1675" s="38">
        <v>21</v>
      </c>
      <c r="M1675" s="38">
        <v>-9</v>
      </c>
      <c r="N1675" s="27">
        <f t="shared" si="52"/>
        <v>2620.7999999999997</v>
      </c>
      <c r="O1675" s="27">
        <f t="shared" si="53"/>
        <v>-1123.2</v>
      </c>
    </row>
    <row r="1676" spans="1:15" ht="14.45" hidden="1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6735</v>
      </c>
      <c r="F1676" s="3" t="s">
        <v>6736</v>
      </c>
      <c r="G1676" s="3" t="s">
        <v>6695</v>
      </c>
      <c r="H1676" s="28">
        <v>45394</v>
      </c>
      <c r="I1676" s="28">
        <v>45424</v>
      </c>
      <c r="J1676" s="43">
        <v>212.12</v>
      </c>
      <c r="K1676" s="28">
        <v>45420</v>
      </c>
      <c r="L1676" s="38">
        <v>26</v>
      </c>
      <c r="M1676" s="38">
        <v>-4</v>
      </c>
      <c r="N1676" s="27">
        <f t="shared" si="52"/>
        <v>5515.12</v>
      </c>
      <c r="O1676" s="27">
        <f t="shared" si="53"/>
        <v>-848.48</v>
      </c>
    </row>
    <row r="1677" spans="1:15" ht="14.45" hidden="1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6738</v>
      </c>
      <c r="F1677" s="3" t="s">
        <v>6739</v>
      </c>
      <c r="G1677" s="3" t="s">
        <v>6740</v>
      </c>
      <c r="H1677" s="28">
        <v>45397</v>
      </c>
      <c r="I1677" s="28">
        <v>45427</v>
      </c>
      <c r="J1677" s="43">
        <v>834.3</v>
      </c>
      <c r="K1677" s="28">
        <v>45414</v>
      </c>
      <c r="L1677" s="38">
        <v>17</v>
      </c>
      <c r="M1677" s="38">
        <v>-13</v>
      </c>
      <c r="N1677" s="27">
        <f t="shared" si="52"/>
        <v>14183.099999999999</v>
      </c>
      <c r="O1677" s="27">
        <f t="shared" si="53"/>
        <v>-10845.9</v>
      </c>
    </row>
    <row r="1678" spans="1:15" ht="14.45" hidden="1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6742</v>
      </c>
      <c r="F1678" s="3" t="s">
        <v>3524</v>
      </c>
      <c r="G1678" s="3" t="s">
        <v>6743</v>
      </c>
      <c r="H1678" s="28">
        <v>45358</v>
      </c>
      <c r="I1678" s="28">
        <v>45388</v>
      </c>
      <c r="J1678" s="2">
        <v>1611.9</v>
      </c>
      <c r="K1678" s="28">
        <v>45374</v>
      </c>
      <c r="L1678" s="38">
        <v>16</v>
      </c>
      <c r="M1678" s="38">
        <v>-14</v>
      </c>
      <c r="N1678" s="27">
        <f t="shared" si="52"/>
        <v>25790.400000000001</v>
      </c>
      <c r="O1678" s="27">
        <f t="shared" si="53"/>
        <v>-22566.600000000002</v>
      </c>
    </row>
    <row r="1679" spans="1:15" ht="14.45" hidden="1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6745</v>
      </c>
      <c r="F1679" s="3" t="s">
        <v>6746</v>
      </c>
      <c r="G1679" s="3" t="s">
        <v>6747</v>
      </c>
      <c r="H1679" s="28">
        <v>45461</v>
      </c>
      <c r="I1679" s="28">
        <v>45491</v>
      </c>
      <c r="J1679" s="43">
        <v>79.81</v>
      </c>
      <c r="K1679" s="28">
        <v>45477</v>
      </c>
      <c r="L1679" s="38">
        <v>16</v>
      </c>
      <c r="M1679" s="38">
        <v>-14</v>
      </c>
      <c r="N1679" s="27">
        <f t="shared" si="52"/>
        <v>1276.96</v>
      </c>
      <c r="O1679" s="27">
        <f t="shared" si="53"/>
        <v>-1117.3400000000001</v>
      </c>
    </row>
    <row r="1680" spans="1:15" ht="14.45" hidden="1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6751</v>
      </c>
      <c r="F1680" s="3" t="s">
        <v>6752</v>
      </c>
      <c r="G1680" s="3" t="s">
        <v>2464</v>
      </c>
      <c r="H1680" s="28">
        <v>45449</v>
      </c>
      <c r="I1680" s="28">
        <v>45479</v>
      </c>
      <c r="J1680" s="43">
        <v>150</v>
      </c>
      <c r="K1680" s="28">
        <v>45461</v>
      </c>
      <c r="L1680" s="38">
        <v>12</v>
      </c>
      <c r="M1680" s="38">
        <v>-18</v>
      </c>
      <c r="N1680" s="27">
        <f t="shared" si="52"/>
        <v>1800</v>
      </c>
      <c r="O1680" s="27">
        <f t="shared" si="53"/>
        <v>-2700</v>
      </c>
    </row>
    <row r="1681" spans="1:15" ht="14.45" hidden="1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6754</v>
      </c>
      <c r="F1681" s="3" t="s">
        <v>6755</v>
      </c>
      <c r="G1681" s="3" t="s">
        <v>6756</v>
      </c>
      <c r="H1681" s="28">
        <v>45461</v>
      </c>
      <c r="I1681" s="28">
        <v>45491</v>
      </c>
      <c r="J1681" s="2">
        <v>5469.23</v>
      </c>
      <c r="K1681" s="28">
        <v>45477</v>
      </c>
      <c r="L1681" s="38">
        <v>16</v>
      </c>
      <c r="M1681" s="38">
        <v>-14</v>
      </c>
      <c r="N1681" s="27">
        <f t="shared" si="52"/>
        <v>87507.68</v>
      </c>
      <c r="O1681" s="27">
        <f t="shared" si="53"/>
        <v>-76569.22</v>
      </c>
    </row>
    <row r="1682" spans="1:15" ht="14.45" hidden="1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6760</v>
      </c>
      <c r="F1682" s="3" t="s">
        <v>6761</v>
      </c>
      <c r="G1682" s="3" t="s">
        <v>6762</v>
      </c>
      <c r="H1682" s="28">
        <v>45384</v>
      </c>
      <c r="I1682" s="28">
        <v>45414</v>
      </c>
      <c r="J1682" s="2">
        <v>2095.8000000000002</v>
      </c>
      <c r="K1682" s="28">
        <v>45405</v>
      </c>
      <c r="L1682" s="38">
        <v>21</v>
      </c>
      <c r="M1682" s="38">
        <v>-9</v>
      </c>
      <c r="N1682" s="27">
        <f t="shared" si="52"/>
        <v>44011.8</v>
      </c>
      <c r="O1682" s="27">
        <f t="shared" si="53"/>
        <v>-18862.2</v>
      </c>
    </row>
    <row r="1683" spans="1:15" ht="14.45" hidden="1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6764</v>
      </c>
      <c r="F1683" s="3" t="s">
        <v>6765</v>
      </c>
      <c r="G1683" s="3" t="s">
        <v>6766</v>
      </c>
      <c r="H1683" s="28">
        <v>45461</v>
      </c>
      <c r="I1683" s="28">
        <v>45491</v>
      </c>
      <c r="J1683" s="43">
        <v>624.51</v>
      </c>
      <c r="K1683" s="28">
        <v>45477</v>
      </c>
      <c r="L1683" s="38">
        <v>16</v>
      </c>
      <c r="M1683" s="38">
        <v>-14</v>
      </c>
      <c r="N1683" s="27">
        <f t="shared" si="52"/>
        <v>9992.16</v>
      </c>
      <c r="O1683" s="27">
        <f t="shared" si="53"/>
        <v>-8743.14</v>
      </c>
    </row>
    <row r="1684" spans="1:15" ht="14.45" hidden="1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6768</v>
      </c>
      <c r="F1684" s="3" t="s">
        <v>4978</v>
      </c>
      <c r="G1684" s="3" t="s">
        <v>243</v>
      </c>
      <c r="H1684" s="28">
        <v>45460</v>
      </c>
      <c r="I1684" s="28">
        <v>45490</v>
      </c>
      <c r="J1684" s="43">
        <v>300</v>
      </c>
      <c r="K1684" s="28">
        <v>45476</v>
      </c>
      <c r="L1684" s="38">
        <v>16</v>
      </c>
      <c r="M1684" s="38">
        <v>-14</v>
      </c>
      <c r="N1684" s="27">
        <f t="shared" si="52"/>
        <v>4800</v>
      </c>
      <c r="O1684" s="27">
        <f t="shared" si="53"/>
        <v>-4200</v>
      </c>
    </row>
    <row r="1685" spans="1:15" ht="14.45" hidden="1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6770</v>
      </c>
      <c r="F1685" s="3" t="s">
        <v>4192</v>
      </c>
      <c r="G1685" s="3" t="s">
        <v>6771</v>
      </c>
      <c r="H1685" s="28">
        <v>45352</v>
      </c>
      <c r="I1685" s="28">
        <v>45382</v>
      </c>
      <c r="J1685" s="2">
        <v>1433.7</v>
      </c>
      <c r="K1685" s="28">
        <v>45370</v>
      </c>
      <c r="L1685" s="38">
        <v>18</v>
      </c>
      <c r="M1685" s="38">
        <v>-12</v>
      </c>
      <c r="N1685" s="27">
        <f t="shared" si="52"/>
        <v>25806.600000000002</v>
      </c>
      <c r="O1685" s="27">
        <f t="shared" si="53"/>
        <v>-17204.400000000001</v>
      </c>
    </row>
    <row r="1686" spans="1:15" ht="14.45" hidden="1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6775</v>
      </c>
      <c r="F1686" s="3" t="s">
        <v>6776</v>
      </c>
      <c r="G1686" s="3" t="s">
        <v>6176</v>
      </c>
      <c r="H1686" s="28">
        <v>45295</v>
      </c>
      <c r="I1686" s="28">
        <v>45325</v>
      </c>
      <c r="J1686" s="43">
        <v>780</v>
      </c>
      <c r="K1686" s="28">
        <v>45309</v>
      </c>
      <c r="L1686" s="38">
        <v>14</v>
      </c>
      <c r="M1686" s="38">
        <v>-16</v>
      </c>
      <c r="N1686" s="27">
        <f t="shared" si="52"/>
        <v>10920</v>
      </c>
      <c r="O1686" s="27">
        <f t="shared" si="53"/>
        <v>-12480</v>
      </c>
    </row>
    <row r="1687" spans="1:15" ht="14.45" hidden="1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6778</v>
      </c>
      <c r="F1687" s="3" t="s">
        <v>6779</v>
      </c>
      <c r="G1687" s="3" t="s">
        <v>6780</v>
      </c>
      <c r="H1687" s="28">
        <v>45398</v>
      </c>
      <c r="I1687" s="28">
        <v>45428</v>
      </c>
      <c r="J1687" s="2">
        <v>2994</v>
      </c>
      <c r="K1687" s="28">
        <v>45415</v>
      </c>
      <c r="L1687" s="38">
        <v>17</v>
      </c>
      <c r="M1687" s="38">
        <v>-13</v>
      </c>
      <c r="N1687" s="27">
        <f t="shared" si="52"/>
        <v>50898</v>
      </c>
      <c r="O1687" s="27">
        <f t="shared" si="53"/>
        <v>-38922</v>
      </c>
    </row>
    <row r="1688" spans="1:15" ht="14.45" hidden="1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6782</v>
      </c>
      <c r="F1688" s="3" t="s">
        <v>6783</v>
      </c>
      <c r="G1688" s="3" t="s">
        <v>6730</v>
      </c>
      <c r="H1688" s="28">
        <v>45486</v>
      </c>
      <c r="I1688" s="28">
        <v>45516</v>
      </c>
      <c r="J1688" s="43">
        <v>793.36</v>
      </c>
      <c r="K1688" s="28">
        <v>45565</v>
      </c>
      <c r="L1688" s="38">
        <v>79</v>
      </c>
      <c r="M1688" s="38">
        <v>49</v>
      </c>
      <c r="N1688" s="27">
        <f t="shared" si="52"/>
        <v>62675.44</v>
      </c>
      <c r="O1688" s="27">
        <f t="shared" si="53"/>
        <v>38874.639999999999</v>
      </c>
    </row>
    <row r="1689" spans="1:15" ht="14.45" hidden="1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6785</v>
      </c>
      <c r="F1689" s="3" t="s">
        <v>6786</v>
      </c>
      <c r="G1689" s="3" t="s">
        <v>6787</v>
      </c>
      <c r="H1689" s="28">
        <v>45299</v>
      </c>
      <c r="I1689" s="28">
        <v>45329</v>
      </c>
      <c r="J1689" s="2">
        <v>8982</v>
      </c>
      <c r="K1689" s="28">
        <v>45309</v>
      </c>
      <c r="L1689" s="38">
        <v>10</v>
      </c>
      <c r="M1689" s="38">
        <v>-20</v>
      </c>
      <c r="N1689" s="27">
        <f t="shared" si="52"/>
        <v>89820</v>
      </c>
      <c r="O1689" s="27">
        <f t="shared" si="53"/>
        <v>-179640</v>
      </c>
    </row>
    <row r="1690" spans="1:15" ht="14.45" hidden="1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6791</v>
      </c>
      <c r="F1690" s="3" t="s">
        <v>2528</v>
      </c>
      <c r="G1690" s="3" t="s">
        <v>6792</v>
      </c>
      <c r="H1690" s="28">
        <v>45475</v>
      </c>
      <c r="I1690" s="28">
        <v>45505</v>
      </c>
      <c r="J1690" s="43">
        <v>249.6</v>
      </c>
      <c r="K1690" s="28">
        <v>45495</v>
      </c>
      <c r="L1690" s="38">
        <v>20</v>
      </c>
      <c r="M1690" s="38">
        <v>-10</v>
      </c>
      <c r="N1690" s="27">
        <f t="shared" si="52"/>
        <v>4992</v>
      </c>
      <c r="O1690" s="27">
        <f t="shared" si="53"/>
        <v>-2496</v>
      </c>
    </row>
    <row r="1691" spans="1:15" ht="14.45" hidden="1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6794</v>
      </c>
      <c r="F1691" s="3" t="s">
        <v>6795</v>
      </c>
      <c r="G1691" s="3" t="s">
        <v>6796</v>
      </c>
      <c r="H1691" s="28">
        <v>45478</v>
      </c>
      <c r="I1691" s="28">
        <v>45508</v>
      </c>
      <c r="J1691" s="43">
        <v>37.81</v>
      </c>
      <c r="K1691" s="28">
        <v>45492</v>
      </c>
      <c r="L1691" s="38">
        <v>14</v>
      </c>
      <c r="M1691" s="38">
        <v>-16</v>
      </c>
      <c r="N1691" s="27">
        <f t="shared" si="52"/>
        <v>529.34</v>
      </c>
      <c r="O1691" s="27">
        <f t="shared" si="53"/>
        <v>-604.96</v>
      </c>
    </row>
    <row r="1692" spans="1:15" ht="14.45" hidden="1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6798</v>
      </c>
      <c r="F1692" s="3" t="s">
        <v>6799</v>
      </c>
      <c r="G1692" s="3" t="s">
        <v>6800</v>
      </c>
      <c r="H1692" s="28">
        <v>45391</v>
      </c>
      <c r="I1692" s="28">
        <v>45421</v>
      </c>
      <c r="J1692" s="43">
        <v>300</v>
      </c>
      <c r="K1692" s="28">
        <v>45427</v>
      </c>
      <c r="L1692" s="38">
        <v>36</v>
      </c>
      <c r="M1692" s="38">
        <v>6</v>
      </c>
      <c r="N1692" s="27">
        <f t="shared" si="52"/>
        <v>10800</v>
      </c>
      <c r="O1692" s="27">
        <f t="shared" si="53"/>
        <v>1800</v>
      </c>
    </row>
    <row r="1693" spans="1:15" ht="14.45" hidden="1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6802</v>
      </c>
      <c r="F1693" s="3" t="s">
        <v>2931</v>
      </c>
      <c r="G1693" s="3" t="s">
        <v>6803</v>
      </c>
      <c r="H1693" s="28">
        <v>45420</v>
      </c>
      <c r="I1693" s="28">
        <v>45450</v>
      </c>
      <c r="J1693" s="43">
        <v>826.2</v>
      </c>
      <c r="K1693" s="28">
        <v>45434</v>
      </c>
      <c r="L1693" s="38">
        <v>14</v>
      </c>
      <c r="M1693" s="38">
        <v>-16</v>
      </c>
      <c r="N1693" s="27">
        <f t="shared" si="52"/>
        <v>11566.800000000001</v>
      </c>
      <c r="O1693" s="27">
        <f t="shared" si="53"/>
        <v>-13219.2</v>
      </c>
    </row>
    <row r="1694" spans="1:15" ht="14.45" hidden="1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6805</v>
      </c>
      <c r="F1694" s="3" t="s">
        <v>6806</v>
      </c>
      <c r="G1694" s="3" t="s">
        <v>6807</v>
      </c>
      <c r="H1694" s="28">
        <v>45461</v>
      </c>
      <c r="I1694" s="28">
        <v>45491</v>
      </c>
      <c r="J1694" s="43">
        <v>521.54</v>
      </c>
      <c r="K1694" s="28">
        <v>45477</v>
      </c>
      <c r="L1694" s="38">
        <v>16</v>
      </c>
      <c r="M1694" s="38">
        <v>-14</v>
      </c>
      <c r="N1694" s="27">
        <f t="shared" si="52"/>
        <v>8344.64</v>
      </c>
      <c r="O1694" s="27">
        <f t="shared" si="53"/>
        <v>-7301.5599999999995</v>
      </c>
    </row>
    <row r="1695" spans="1:15" ht="14.45" hidden="1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6809</v>
      </c>
      <c r="F1695" s="3" t="s">
        <v>6810</v>
      </c>
      <c r="G1695" s="3" t="s">
        <v>6811</v>
      </c>
      <c r="H1695" s="28">
        <v>45461</v>
      </c>
      <c r="I1695" s="28">
        <v>45491</v>
      </c>
      <c r="J1695" s="43">
        <v>420.81</v>
      </c>
      <c r="K1695" s="28">
        <v>45477</v>
      </c>
      <c r="L1695" s="38">
        <v>16</v>
      </c>
      <c r="M1695" s="38">
        <v>-14</v>
      </c>
      <c r="N1695" s="27">
        <f t="shared" si="52"/>
        <v>6732.96</v>
      </c>
      <c r="O1695" s="27">
        <f t="shared" si="53"/>
        <v>-5891.34</v>
      </c>
    </row>
    <row r="1696" spans="1:15" ht="14.45" hidden="1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6813</v>
      </c>
      <c r="F1696" s="3" t="s">
        <v>6814</v>
      </c>
      <c r="G1696" s="3" t="s">
        <v>6815</v>
      </c>
      <c r="H1696" s="28">
        <v>45331</v>
      </c>
      <c r="I1696" s="28">
        <v>45361</v>
      </c>
      <c r="J1696" s="43">
        <v>509.06</v>
      </c>
      <c r="K1696" s="28">
        <v>45349</v>
      </c>
      <c r="L1696" s="38">
        <v>18</v>
      </c>
      <c r="M1696" s="38">
        <v>-12</v>
      </c>
      <c r="N1696" s="27">
        <f t="shared" si="52"/>
        <v>9163.08</v>
      </c>
      <c r="O1696" s="27">
        <f t="shared" si="53"/>
        <v>-6108.72</v>
      </c>
    </row>
    <row r="1697" spans="1:15" ht="14.45" hidden="1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6817</v>
      </c>
      <c r="F1697" s="3" t="s">
        <v>6818</v>
      </c>
      <c r="G1697" s="3" t="s">
        <v>6819</v>
      </c>
      <c r="H1697" s="28">
        <v>45509</v>
      </c>
      <c r="I1697" s="28">
        <v>45539</v>
      </c>
      <c r="J1697" s="43">
        <v>309.81</v>
      </c>
      <c r="K1697" s="28">
        <v>45565</v>
      </c>
      <c r="L1697" s="38">
        <v>56</v>
      </c>
      <c r="M1697" s="38">
        <v>26</v>
      </c>
      <c r="N1697" s="27">
        <f t="shared" si="52"/>
        <v>17349.36</v>
      </c>
      <c r="O1697" s="27">
        <f t="shared" si="53"/>
        <v>8055.06</v>
      </c>
    </row>
    <row r="1698" spans="1:15" ht="14.45" hidden="1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6821</v>
      </c>
      <c r="F1698" s="3" t="s">
        <v>6822</v>
      </c>
      <c r="G1698" s="3" t="s">
        <v>6823</v>
      </c>
      <c r="H1698" s="28">
        <v>45509</v>
      </c>
      <c r="I1698" s="28">
        <v>45539</v>
      </c>
      <c r="J1698" s="43">
        <v>198.35</v>
      </c>
      <c r="K1698" s="28">
        <v>45565</v>
      </c>
      <c r="L1698" s="38">
        <v>56</v>
      </c>
      <c r="M1698" s="38">
        <v>26</v>
      </c>
      <c r="N1698" s="27">
        <f t="shared" si="52"/>
        <v>11107.6</v>
      </c>
      <c r="O1698" s="27">
        <f t="shared" si="53"/>
        <v>5157.0999999999995</v>
      </c>
    </row>
    <row r="1699" spans="1:15" ht="14.45" hidden="1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6825</v>
      </c>
      <c r="F1699" s="3" t="s">
        <v>2747</v>
      </c>
      <c r="G1699" s="3" t="s">
        <v>6792</v>
      </c>
      <c r="H1699" s="28">
        <v>45475</v>
      </c>
      <c r="I1699" s="28">
        <v>45505</v>
      </c>
      <c r="J1699" s="43">
        <v>249.6</v>
      </c>
      <c r="K1699" s="28">
        <v>45516</v>
      </c>
      <c r="L1699" s="38">
        <v>41</v>
      </c>
      <c r="M1699" s="38">
        <v>11</v>
      </c>
      <c r="N1699" s="27">
        <f t="shared" si="52"/>
        <v>10233.6</v>
      </c>
      <c r="O1699" s="27">
        <f t="shared" si="53"/>
        <v>2745.6</v>
      </c>
    </row>
    <row r="1700" spans="1:15" ht="14.45" hidden="1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6827</v>
      </c>
      <c r="F1700" s="3" t="s">
        <v>6828</v>
      </c>
      <c r="G1700" s="3" t="s">
        <v>6829</v>
      </c>
      <c r="H1700" s="28">
        <v>45485</v>
      </c>
      <c r="I1700" s="28">
        <v>45515</v>
      </c>
      <c r="J1700" s="43">
        <v>716.9</v>
      </c>
      <c r="K1700" s="28">
        <v>45565</v>
      </c>
      <c r="L1700" s="38">
        <v>80</v>
      </c>
      <c r="M1700" s="38">
        <v>50</v>
      </c>
      <c r="N1700" s="27">
        <f t="shared" si="52"/>
        <v>57352</v>
      </c>
      <c r="O1700" s="27">
        <f t="shared" si="53"/>
        <v>35845</v>
      </c>
    </row>
    <row r="1701" spans="1:15" ht="14.45" hidden="1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6833</v>
      </c>
      <c r="F1701" s="3" t="s">
        <v>158</v>
      </c>
      <c r="G1701" s="3" t="s">
        <v>6834</v>
      </c>
      <c r="H1701" s="28">
        <v>45392</v>
      </c>
      <c r="I1701" s="28">
        <v>45422</v>
      </c>
      <c r="J1701" s="43">
        <v>362.5</v>
      </c>
      <c r="K1701" s="28">
        <v>45414</v>
      </c>
      <c r="L1701" s="38">
        <v>22</v>
      </c>
      <c r="M1701" s="38">
        <v>-8</v>
      </c>
      <c r="N1701" s="27">
        <f t="shared" si="52"/>
        <v>7975</v>
      </c>
      <c r="O1701" s="27">
        <f t="shared" si="53"/>
        <v>-2900</v>
      </c>
    </row>
    <row r="1702" spans="1:15" ht="14.45" hidden="1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6836</v>
      </c>
      <c r="F1702" s="3" t="s">
        <v>6837</v>
      </c>
      <c r="G1702" s="3" t="s">
        <v>6838</v>
      </c>
      <c r="H1702" s="28">
        <v>45421</v>
      </c>
      <c r="I1702" s="28">
        <v>45451</v>
      </c>
      <c r="J1702" s="43">
        <v>987.03</v>
      </c>
      <c r="K1702" s="28">
        <v>45565</v>
      </c>
      <c r="L1702" s="38">
        <v>144</v>
      </c>
      <c r="M1702" s="38">
        <v>114</v>
      </c>
      <c r="N1702" s="27">
        <f t="shared" si="52"/>
        <v>142132.32</v>
      </c>
      <c r="O1702" s="27">
        <f t="shared" si="53"/>
        <v>112521.42</v>
      </c>
    </row>
    <row r="1703" spans="1:15" ht="14.45" hidden="1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6840</v>
      </c>
      <c r="F1703" s="3" t="s">
        <v>6841</v>
      </c>
      <c r="G1703" s="3" t="s">
        <v>6807</v>
      </c>
      <c r="H1703" s="28">
        <v>45461</v>
      </c>
      <c r="I1703" s="28">
        <v>45491</v>
      </c>
      <c r="J1703" s="43">
        <v>521.54</v>
      </c>
      <c r="K1703" s="28">
        <v>45477</v>
      </c>
      <c r="L1703" s="38">
        <v>16</v>
      </c>
      <c r="M1703" s="38">
        <v>-14</v>
      </c>
      <c r="N1703" s="27">
        <f t="shared" si="52"/>
        <v>8344.64</v>
      </c>
      <c r="O1703" s="27">
        <f t="shared" si="53"/>
        <v>-7301.5599999999995</v>
      </c>
    </row>
    <row r="1704" spans="1:15" ht="14.45" hidden="1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6843</v>
      </c>
      <c r="F1704" s="3" t="s">
        <v>3270</v>
      </c>
      <c r="G1704" s="3" t="s">
        <v>6844</v>
      </c>
      <c r="H1704" s="28">
        <v>45304</v>
      </c>
      <c r="I1704" s="28">
        <v>45334</v>
      </c>
      <c r="J1704" s="2">
        <v>1644.5</v>
      </c>
      <c r="K1704" s="28">
        <v>45327</v>
      </c>
      <c r="L1704" s="38">
        <v>23</v>
      </c>
      <c r="M1704" s="38">
        <v>-7</v>
      </c>
      <c r="N1704" s="27">
        <f t="shared" si="52"/>
        <v>37823.5</v>
      </c>
      <c r="O1704" s="27">
        <f t="shared" si="53"/>
        <v>-11511.5</v>
      </c>
    </row>
    <row r="1705" spans="1:15" ht="14.45" hidden="1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6846</v>
      </c>
      <c r="F1705" s="3" t="s">
        <v>158</v>
      </c>
      <c r="G1705" s="3" t="s">
        <v>4322</v>
      </c>
      <c r="H1705" s="28">
        <v>45301</v>
      </c>
      <c r="I1705" s="28">
        <v>45331</v>
      </c>
      <c r="J1705" s="43">
        <v>90</v>
      </c>
      <c r="K1705" s="28">
        <v>45334</v>
      </c>
      <c r="L1705" s="38">
        <v>33</v>
      </c>
      <c r="M1705" s="38">
        <v>3</v>
      </c>
      <c r="N1705" s="27">
        <f t="shared" si="52"/>
        <v>2970</v>
      </c>
      <c r="O1705" s="27">
        <f t="shared" si="53"/>
        <v>270</v>
      </c>
    </row>
    <row r="1706" spans="1:15" ht="14.45" hidden="1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6848</v>
      </c>
      <c r="F1706" s="3" t="s">
        <v>6849</v>
      </c>
      <c r="G1706" s="3" t="s">
        <v>6815</v>
      </c>
      <c r="H1706" s="28">
        <v>45422</v>
      </c>
      <c r="I1706" s="28">
        <v>45452</v>
      </c>
      <c r="J1706" s="43">
        <v>509.06</v>
      </c>
      <c r="K1706" s="28">
        <v>45441</v>
      </c>
      <c r="L1706" s="38">
        <v>19</v>
      </c>
      <c r="M1706" s="38">
        <v>-11</v>
      </c>
      <c r="N1706" s="27">
        <f t="shared" si="52"/>
        <v>9672.14</v>
      </c>
      <c r="O1706" s="27">
        <f t="shared" si="53"/>
        <v>-5599.66</v>
      </c>
    </row>
    <row r="1707" spans="1:15" ht="14.45" hidden="1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6851</v>
      </c>
      <c r="F1707" s="3" t="s">
        <v>6852</v>
      </c>
      <c r="G1707" s="3" t="s">
        <v>6853</v>
      </c>
      <c r="H1707" s="28">
        <v>45352</v>
      </c>
      <c r="I1707" s="28">
        <v>45382</v>
      </c>
      <c r="J1707" s="2">
        <v>4990</v>
      </c>
      <c r="K1707" s="28">
        <v>45364</v>
      </c>
      <c r="L1707" s="38">
        <v>12</v>
      </c>
      <c r="M1707" s="38">
        <v>-18</v>
      </c>
      <c r="N1707" s="27">
        <f t="shared" si="52"/>
        <v>59880</v>
      </c>
      <c r="O1707" s="27">
        <f t="shared" si="53"/>
        <v>-89820</v>
      </c>
    </row>
    <row r="1708" spans="1:15" ht="14.45" hidden="1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6855</v>
      </c>
      <c r="F1708" s="3" t="s">
        <v>2668</v>
      </c>
      <c r="G1708" s="3" t="s">
        <v>6710</v>
      </c>
      <c r="H1708" s="28">
        <v>45475</v>
      </c>
      <c r="I1708" s="28">
        <v>45505</v>
      </c>
      <c r="J1708" s="43">
        <v>124.8</v>
      </c>
      <c r="K1708" s="28">
        <v>45496</v>
      </c>
      <c r="L1708" s="38">
        <v>21</v>
      </c>
      <c r="M1708" s="38">
        <v>-9</v>
      </c>
      <c r="N1708" s="27">
        <f t="shared" si="52"/>
        <v>2620.7999999999997</v>
      </c>
      <c r="O1708" s="27">
        <f t="shared" si="53"/>
        <v>-1123.2</v>
      </c>
    </row>
    <row r="1709" spans="1:15" ht="14.45" hidden="1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6857</v>
      </c>
      <c r="F1709" s="3" t="s">
        <v>176</v>
      </c>
      <c r="G1709" s="3" t="s">
        <v>6710</v>
      </c>
      <c r="H1709" s="28">
        <v>45475</v>
      </c>
      <c r="I1709" s="28">
        <v>45505</v>
      </c>
      <c r="J1709" s="43">
        <v>124.8</v>
      </c>
      <c r="K1709" s="28">
        <v>45495</v>
      </c>
      <c r="L1709" s="38">
        <v>20</v>
      </c>
      <c r="M1709" s="38">
        <v>-10</v>
      </c>
      <c r="N1709" s="27">
        <f t="shared" si="52"/>
        <v>2496</v>
      </c>
      <c r="O1709" s="27">
        <f t="shared" si="53"/>
        <v>-1248</v>
      </c>
    </row>
    <row r="1710" spans="1:15" ht="14.45" hidden="1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6859</v>
      </c>
      <c r="F1710" s="3" t="s">
        <v>2619</v>
      </c>
      <c r="G1710" s="3" t="s">
        <v>6860</v>
      </c>
      <c r="H1710" s="28">
        <v>45295</v>
      </c>
      <c r="I1710" s="28">
        <v>45325</v>
      </c>
      <c r="J1710" s="2">
        <v>1300</v>
      </c>
      <c r="K1710" s="28">
        <v>45309</v>
      </c>
      <c r="L1710" s="38">
        <v>14</v>
      </c>
      <c r="M1710" s="38">
        <v>-16</v>
      </c>
      <c r="N1710" s="27">
        <f t="shared" si="52"/>
        <v>18200</v>
      </c>
      <c r="O1710" s="27">
        <f t="shared" si="53"/>
        <v>-20800</v>
      </c>
    </row>
    <row r="1711" spans="1:15" ht="14.45" hidden="1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6862</v>
      </c>
      <c r="F1711" s="3" t="s">
        <v>6863</v>
      </c>
      <c r="G1711" s="3" t="s">
        <v>6864</v>
      </c>
      <c r="H1711" s="28">
        <v>45461</v>
      </c>
      <c r="I1711" s="28">
        <v>45491</v>
      </c>
      <c r="J1711" s="43">
        <v>639.66999999999996</v>
      </c>
      <c r="K1711" s="28">
        <v>45477</v>
      </c>
      <c r="L1711" s="38">
        <v>16</v>
      </c>
      <c r="M1711" s="38">
        <v>-14</v>
      </c>
      <c r="N1711" s="27">
        <f t="shared" si="52"/>
        <v>10234.719999999999</v>
      </c>
      <c r="O1711" s="27">
        <f t="shared" si="53"/>
        <v>-8955.3799999999992</v>
      </c>
    </row>
    <row r="1712" spans="1:15" ht="14.45" hidden="1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6866</v>
      </c>
      <c r="F1712" s="3" t="s">
        <v>6867</v>
      </c>
      <c r="G1712" s="3" t="s">
        <v>6815</v>
      </c>
      <c r="H1712" s="28">
        <v>45513</v>
      </c>
      <c r="I1712" s="28">
        <v>45543</v>
      </c>
      <c r="J1712" s="43">
        <v>509.06</v>
      </c>
      <c r="K1712" s="28">
        <v>45531</v>
      </c>
      <c r="L1712" s="38">
        <v>18</v>
      </c>
      <c r="M1712" s="38">
        <v>-12</v>
      </c>
      <c r="N1712" s="27">
        <f t="shared" si="52"/>
        <v>9163.08</v>
      </c>
      <c r="O1712" s="27">
        <f t="shared" si="53"/>
        <v>-6108.72</v>
      </c>
    </row>
    <row r="1713" spans="1:15" ht="14.45" hidden="1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6869</v>
      </c>
      <c r="F1713" s="3" t="s">
        <v>6870</v>
      </c>
      <c r="G1713" s="3" t="s">
        <v>6695</v>
      </c>
      <c r="H1713" s="28">
        <v>45483</v>
      </c>
      <c r="I1713" s="28">
        <v>45513</v>
      </c>
      <c r="J1713" s="43">
        <v>212.12</v>
      </c>
      <c r="K1713" s="28">
        <v>45495</v>
      </c>
      <c r="L1713" s="38">
        <v>12</v>
      </c>
      <c r="M1713" s="38">
        <v>-18</v>
      </c>
      <c r="N1713" s="27">
        <f t="shared" si="52"/>
        <v>2545.44</v>
      </c>
      <c r="O1713" s="27">
        <f t="shared" si="53"/>
        <v>-3818.16</v>
      </c>
    </row>
    <row r="1714" spans="1:15" ht="14.45" hidden="1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6872</v>
      </c>
      <c r="F1714" s="3" t="s">
        <v>254</v>
      </c>
      <c r="G1714" s="3" t="s">
        <v>6792</v>
      </c>
      <c r="H1714" s="28">
        <v>45475</v>
      </c>
      <c r="I1714" s="28">
        <v>45505</v>
      </c>
      <c r="J1714" s="43">
        <v>249.6</v>
      </c>
      <c r="K1714" s="28">
        <v>45496</v>
      </c>
      <c r="L1714" s="38">
        <v>21</v>
      </c>
      <c r="M1714" s="38">
        <v>-9</v>
      </c>
      <c r="N1714" s="27">
        <f t="shared" si="52"/>
        <v>5241.5999999999995</v>
      </c>
      <c r="O1714" s="27">
        <f t="shared" si="53"/>
        <v>-2246.4</v>
      </c>
    </row>
    <row r="1715" spans="1:15" ht="14.45" hidden="1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6875</v>
      </c>
      <c r="F1715" s="3" t="s">
        <v>6876</v>
      </c>
      <c r="G1715" s="3" t="s">
        <v>6877</v>
      </c>
      <c r="H1715" s="28">
        <v>45316</v>
      </c>
      <c r="I1715" s="28">
        <v>45347</v>
      </c>
      <c r="J1715" s="43">
        <v>520</v>
      </c>
      <c r="K1715" s="28">
        <v>45320</v>
      </c>
      <c r="L1715" s="38">
        <v>4</v>
      </c>
      <c r="M1715" s="38">
        <v>-27</v>
      </c>
      <c r="N1715" s="27">
        <f t="shared" si="52"/>
        <v>2080</v>
      </c>
      <c r="O1715" s="27">
        <f t="shared" si="53"/>
        <v>-14040</v>
      </c>
    </row>
    <row r="1716" spans="1:15" ht="14.45" hidden="1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6881</v>
      </c>
      <c r="F1716" s="3" t="s">
        <v>6882</v>
      </c>
      <c r="G1716" s="3" t="s">
        <v>6883</v>
      </c>
      <c r="H1716" s="28">
        <v>45418</v>
      </c>
      <c r="I1716" s="28">
        <v>45449</v>
      </c>
      <c r="J1716" s="2">
        <v>4958.71</v>
      </c>
      <c r="K1716" s="28">
        <v>45432</v>
      </c>
      <c r="L1716" s="38">
        <v>14</v>
      </c>
      <c r="M1716" s="38">
        <v>-17</v>
      </c>
      <c r="N1716" s="27">
        <f t="shared" si="52"/>
        <v>69421.94</v>
      </c>
      <c r="O1716" s="27">
        <f t="shared" si="53"/>
        <v>-84298.07</v>
      </c>
    </row>
    <row r="1717" spans="1:15" ht="14.45" hidden="1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6885</v>
      </c>
      <c r="F1717" s="3" t="s">
        <v>6886</v>
      </c>
      <c r="G1717" s="3" t="s">
        <v>6887</v>
      </c>
      <c r="H1717" s="28">
        <v>45296</v>
      </c>
      <c r="I1717" s="28">
        <v>45326</v>
      </c>
      <c r="J1717" s="43">
        <v>837.29</v>
      </c>
      <c r="K1717" s="28">
        <v>45303</v>
      </c>
      <c r="L1717" s="38">
        <v>7</v>
      </c>
      <c r="M1717" s="38">
        <v>-23</v>
      </c>
      <c r="N1717" s="27">
        <f t="shared" si="52"/>
        <v>5861.03</v>
      </c>
      <c r="O1717" s="27">
        <f t="shared" si="53"/>
        <v>-19257.669999999998</v>
      </c>
    </row>
    <row r="1718" spans="1:15" ht="14.45" hidden="1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6889</v>
      </c>
      <c r="F1718" s="3" t="s">
        <v>6890</v>
      </c>
      <c r="G1718" s="3" t="s">
        <v>6891</v>
      </c>
      <c r="H1718" s="28">
        <v>45366</v>
      </c>
      <c r="I1718" s="28">
        <v>45396</v>
      </c>
      <c r="J1718" s="2">
        <v>4865.3500000000004</v>
      </c>
      <c r="K1718" s="28">
        <v>45384</v>
      </c>
      <c r="L1718" s="38">
        <v>18</v>
      </c>
      <c r="M1718" s="38">
        <v>-12</v>
      </c>
      <c r="N1718" s="27">
        <f t="shared" si="52"/>
        <v>87576.3</v>
      </c>
      <c r="O1718" s="27">
        <f t="shared" si="53"/>
        <v>-58384.200000000004</v>
      </c>
    </row>
    <row r="1719" spans="1:15" ht="14.45" hidden="1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6893</v>
      </c>
      <c r="F1719" s="3" t="s">
        <v>6894</v>
      </c>
      <c r="G1719" s="3" t="s">
        <v>6895</v>
      </c>
      <c r="H1719" s="28">
        <v>45299</v>
      </c>
      <c r="I1719" s="28">
        <v>45329</v>
      </c>
      <c r="J1719" s="2">
        <v>4771.7</v>
      </c>
      <c r="K1719" s="28">
        <v>45320</v>
      </c>
      <c r="L1719" s="38">
        <v>21</v>
      </c>
      <c r="M1719" s="38">
        <v>-9</v>
      </c>
      <c r="N1719" s="27">
        <f t="shared" si="52"/>
        <v>100205.7</v>
      </c>
      <c r="O1719" s="27">
        <f t="shared" si="53"/>
        <v>-42945.299999999996</v>
      </c>
    </row>
    <row r="1720" spans="1:15" ht="14.45" hidden="1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6899</v>
      </c>
      <c r="F1720" s="3" t="s">
        <v>2926</v>
      </c>
      <c r="G1720" s="3" t="s">
        <v>6900</v>
      </c>
      <c r="H1720" s="28">
        <v>45355</v>
      </c>
      <c r="I1720" s="28">
        <v>45385</v>
      </c>
      <c r="J1720" s="2">
        <v>3214.7</v>
      </c>
      <c r="K1720" s="28">
        <v>45372</v>
      </c>
      <c r="L1720" s="38">
        <v>17</v>
      </c>
      <c r="M1720" s="38">
        <v>-13</v>
      </c>
      <c r="N1720" s="27">
        <f t="shared" si="52"/>
        <v>54649.899999999994</v>
      </c>
      <c r="O1720" s="27">
        <f t="shared" si="53"/>
        <v>-41791.1</v>
      </c>
    </row>
    <row r="1721" spans="1:15" ht="14.45" hidden="1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6902</v>
      </c>
      <c r="F1721" s="3" t="s">
        <v>254</v>
      </c>
      <c r="G1721" s="3" t="s">
        <v>6903</v>
      </c>
      <c r="H1721" s="28">
        <v>45296</v>
      </c>
      <c r="I1721" s="28">
        <v>45326</v>
      </c>
      <c r="J1721" s="2">
        <v>3911.23</v>
      </c>
      <c r="K1721" s="28">
        <v>45320</v>
      </c>
      <c r="L1721" s="38">
        <v>24</v>
      </c>
      <c r="M1721" s="38">
        <v>-6</v>
      </c>
      <c r="N1721" s="27">
        <f t="shared" si="52"/>
        <v>93869.52</v>
      </c>
      <c r="O1721" s="27">
        <f t="shared" si="53"/>
        <v>-23467.38</v>
      </c>
    </row>
    <row r="1722" spans="1:15" ht="14.45" hidden="1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6905</v>
      </c>
      <c r="F1722" s="3" t="s">
        <v>6906</v>
      </c>
      <c r="G1722" s="3" t="s">
        <v>6907</v>
      </c>
      <c r="H1722" s="28">
        <v>45475</v>
      </c>
      <c r="I1722" s="28">
        <v>45505</v>
      </c>
      <c r="J1722" s="2">
        <v>5063.43</v>
      </c>
      <c r="K1722" s="28">
        <v>45491</v>
      </c>
      <c r="L1722" s="38">
        <v>16</v>
      </c>
      <c r="M1722" s="38">
        <v>-14</v>
      </c>
      <c r="N1722" s="27">
        <f t="shared" si="52"/>
        <v>81014.880000000005</v>
      </c>
      <c r="O1722" s="27">
        <f t="shared" si="53"/>
        <v>-70888.02</v>
      </c>
    </row>
    <row r="1723" spans="1:15" ht="14.45" hidden="1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6911</v>
      </c>
      <c r="F1723" s="3" t="s">
        <v>2410</v>
      </c>
      <c r="G1723" s="3" t="s">
        <v>6912</v>
      </c>
      <c r="H1723" s="28">
        <v>45352</v>
      </c>
      <c r="I1723" s="28">
        <v>45382</v>
      </c>
      <c r="J1723" s="2">
        <v>5337</v>
      </c>
      <c r="K1723" s="28">
        <v>45372</v>
      </c>
      <c r="L1723" s="38">
        <v>20</v>
      </c>
      <c r="M1723" s="38">
        <v>-10</v>
      </c>
      <c r="N1723" s="27">
        <f t="shared" si="52"/>
        <v>106740</v>
      </c>
      <c r="O1723" s="27">
        <f t="shared" si="53"/>
        <v>-53370</v>
      </c>
    </row>
    <row r="1724" spans="1:15" ht="14.45" hidden="1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6914</v>
      </c>
      <c r="F1724" s="3" t="s">
        <v>2565</v>
      </c>
      <c r="G1724" s="3" t="s">
        <v>6915</v>
      </c>
      <c r="H1724" s="28">
        <v>45295</v>
      </c>
      <c r="I1724" s="28">
        <v>45325</v>
      </c>
      <c r="J1724" s="2">
        <v>6398.68</v>
      </c>
      <c r="K1724" s="28">
        <v>45320</v>
      </c>
      <c r="L1724" s="38">
        <v>25</v>
      </c>
      <c r="M1724" s="38">
        <v>-5</v>
      </c>
      <c r="N1724" s="27">
        <f t="shared" si="52"/>
        <v>159967</v>
      </c>
      <c r="O1724" s="27">
        <f t="shared" si="53"/>
        <v>-31993.4</v>
      </c>
    </row>
    <row r="1725" spans="1:15" ht="14.45" hidden="1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6919</v>
      </c>
      <c r="F1725" s="3" t="s">
        <v>6920</v>
      </c>
      <c r="G1725" s="3" t="s">
        <v>6921</v>
      </c>
      <c r="H1725" s="28">
        <v>45297</v>
      </c>
      <c r="I1725" s="28">
        <v>45329</v>
      </c>
      <c r="J1725" s="2">
        <v>5555.33</v>
      </c>
      <c r="K1725" s="28">
        <v>45327</v>
      </c>
      <c r="L1725" s="38">
        <v>30</v>
      </c>
      <c r="M1725" s="38">
        <v>-2</v>
      </c>
      <c r="N1725" s="27">
        <f t="shared" si="52"/>
        <v>166659.9</v>
      </c>
      <c r="O1725" s="27">
        <f t="shared" si="53"/>
        <v>-11110.66</v>
      </c>
    </row>
    <row r="1726" spans="1:15" ht="14.45" hidden="1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6923</v>
      </c>
      <c r="F1726" s="3" t="s">
        <v>6924</v>
      </c>
      <c r="G1726" s="3" t="s">
        <v>3105</v>
      </c>
      <c r="H1726" s="28">
        <v>45420</v>
      </c>
      <c r="I1726" s="28">
        <v>45450</v>
      </c>
      <c r="J1726" s="43">
        <v>66.209999999999994</v>
      </c>
      <c r="K1726" s="28">
        <v>45433</v>
      </c>
      <c r="L1726" s="38">
        <v>13</v>
      </c>
      <c r="M1726" s="38">
        <v>-17</v>
      </c>
      <c r="N1726" s="27">
        <f t="shared" si="52"/>
        <v>860.7299999999999</v>
      </c>
      <c r="O1726" s="27">
        <f t="shared" si="53"/>
        <v>-1125.57</v>
      </c>
    </row>
    <row r="1727" spans="1:15" ht="14.45" hidden="1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6926</v>
      </c>
      <c r="F1727" s="3" t="s">
        <v>2768</v>
      </c>
      <c r="G1727" s="3" t="s">
        <v>607</v>
      </c>
      <c r="H1727" s="28">
        <v>45302</v>
      </c>
      <c r="I1727" s="28">
        <v>45332</v>
      </c>
      <c r="J1727" s="2">
        <v>3000</v>
      </c>
      <c r="K1727" s="28">
        <v>45317</v>
      </c>
      <c r="L1727" s="38">
        <v>15</v>
      </c>
      <c r="M1727" s="38">
        <v>-15</v>
      </c>
      <c r="N1727" s="27">
        <f t="shared" si="52"/>
        <v>45000</v>
      </c>
      <c r="O1727" s="27">
        <f t="shared" si="53"/>
        <v>-45000</v>
      </c>
    </row>
    <row r="1728" spans="1:15" ht="14.45" hidden="1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6928</v>
      </c>
      <c r="F1728" s="3" t="s">
        <v>6929</v>
      </c>
      <c r="G1728" s="3" t="s">
        <v>6930</v>
      </c>
      <c r="H1728" s="28">
        <v>45355</v>
      </c>
      <c r="I1728" s="28">
        <v>45385</v>
      </c>
      <c r="J1728" s="43">
        <v>218.11</v>
      </c>
      <c r="K1728" s="28">
        <v>45372</v>
      </c>
      <c r="L1728" s="38">
        <v>17</v>
      </c>
      <c r="M1728" s="38">
        <v>-13</v>
      </c>
      <c r="N1728" s="27">
        <f t="shared" si="52"/>
        <v>3707.8700000000003</v>
      </c>
      <c r="O1728" s="27">
        <f t="shared" si="53"/>
        <v>-2835.4300000000003</v>
      </c>
    </row>
    <row r="1729" spans="1:15" ht="14.45" hidden="1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6932</v>
      </c>
      <c r="F1729" s="3" t="s">
        <v>6933</v>
      </c>
      <c r="G1729" s="3" t="s">
        <v>6934</v>
      </c>
      <c r="H1729" s="28">
        <v>45474</v>
      </c>
      <c r="I1729" s="28">
        <v>45504</v>
      </c>
      <c r="J1729" s="2">
        <v>3268.28</v>
      </c>
      <c r="K1729" s="28">
        <v>45491</v>
      </c>
      <c r="L1729" s="38">
        <v>17</v>
      </c>
      <c r="M1729" s="38">
        <v>-13</v>
      </c>
      <c r="N1729" s="27">
        <f t="shared" si="52"/>
        <v>55560.76</v>
      </c>
      <c r="O1729" s="27">
        <f t="shared" si="53"/>
        <v>-42487.64</v>
      </c>
    </row>
    <row r="1730" spans="1:15" ht="14.45" hidden="1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6936</v>
      </c>
      <c r="F1730" s="3" t="s">
        <v>6937</v>
      </c>
      <c r="G1730" s="3" t="s">
        <v>6938</v>
      </c>
      <c r="H1730" s="28">
        <v>45317</v>
      </c>
      <c r="I1730" s="28">
        <v>45350</v>
      </c>
      <c r="J1730" s="43">
        <v>858.75</v>
      </c>
      <c r="K1730" s="28">
        <v>45320</v>
      </c>
      <c r="L1730" s="38">
        <v>3</v>
      </c>
      <c r="M1730" s="38">
        <v>-30</v>
      </c>
      <c r="N1730" s="27">
        <f t="shared" si="52"/>
        <v>2576.25</v>
      </c>
      <c r="O1730" s="27">
        <f t="shared" si="53"/>
        <v>-25762.5</v>
      </c>
    </row>
    <row r="1731" spans="1:15" ht="14.45" hidden="1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6940</v>
      </c>
      <c r="F1731" s="3" t="s">
        <v>6941</v>
      </c>
      <c r="G1731" s="3" t="s">
        <v>6942</v>
      </c>
      <c r="H1731" s="28">
        <v>45362</v>
      </c>
      <c r="I1731" s="28">
        <v>45392</v>
      </c>
      <c r="J1731" s="2">
        <v>1466.07</v>
      </c>
      <c r="K1731" s="28">
        <v>45392</v>
      </c>
      <c r="L1731" s="38">
        <v>30</v>
      </c>
      <c r="M1731" s="38">
        <v>0</v>
      </c>
      <c r="N1731" s="27">
        <f t="shared" si="52"/>
        <v>43982.1</v>
      </c>
      <c r="O1731" s="27">
        <f t="shared" si="53"/>
        <v>0</v>
      </c>
    </row>
    <row r="1732" spans="1:15" ht="14.45" hidden="1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6944</v>
      </c>
      <c r="F1732" s="3" t="s">
        <v>6945</v>
      </c>
      <c r="G1732" s="3" t="s">
        <v>130</v>
      </c>
      <c r="H1732" s="28">
        <v>45482</v>
      </c>
      <c r="I1732" s="28">
        <v>45510</v>
      </c>
      <c r="J1732" s="43">
        <v>610.95000000000005</v>
      </c>
      <c r="K1732" s="28">
        <v>45541</v>
      </c>
      <c r="L1732" s="38">
        <v>59</v>
      </c>
      <c r="M1732" s="38">
        <v>31</v>
      </c>
      <c r="N1732" s="27">
        <f t="shared" si="52"/>
        <v>36046.050000000003</v>
      </c>
      <c r="O1732" s="27">
        <f t="shared" si="53"/>
        <v>18939.45</v>
      </c>
    </row>
    <row r="1733" spans="1:15" ht="14.45" hidden="1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6947</v>
      </c>
      <c r="F1733" s="3" t="s">
        <v>595</v>
      </c>
      <c r="G1733" s="3" t="s">
        <v>6948</v>
      </c>
      <c r="H1733" s="28">
        <v>45474</v>
      </c>
      <c r="I1733" s="28">
        <v>45504</v>
      </c>
      <c r="J1733" s="2">
        <v>5463.51</v>
      </c>
      <c r="K1733" s="28">
        <v>45491</v>
      </c>
      <c r="L1733" s="38">
        <v>17</v>
      </c>
      <c r="M1733" s="38">
        <v>-13</v>
      </c>
      <c r="N1733" s="27">
        <f t="shared" si="52"/>
        <v>92879.67</v>
      </c>
      <c r="O1733" s="27">
        <f t="shared" si="53"/>
        <v>-71025.63</v>
      </c>
    </row>
    <row r="1734" spans="1:15" ht="14.45" hidden="1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6952</v>
      </c>
      <c r="F1734" s="3" t="s">
        <v>6953</v>
      </c>
      <c r="G1734" s="3" t="s">
        <v>3216</v>
      </c>
      <c r="H1734" s="28">
        <v>45409</v>
      </c>
      <c r="I1734" s="28">
        <v>45441</v>
      </c>
      <c r="J1734" s="2">
        <v>7000</v>
      </c>
      <c r="K1734" s="28">
        <v>45439</v>
      </c>
      <c r="L1734" s="38">
        <v>30</v>
      </c>
      <c r="M1734" s="38">
        <v>-2</v>
      </c>
      <c r="N1734" s="27">
        <f t="shared" si="52"/>
        <v>210000</v>
      </c>
      <c r="O1734" s="27">
        <f t="shared" si="53"/>
        <v>-14000</v>
      </c>
    </row>
    <row r="1735" spans="1:15" ht="14.45" hidden="1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6955</v>
      </c>
      <c r="F1735" s="3" t="s">
        <v>2579</v>
      </c>
      <c r="G1735" s="3" t="s">
        <v>6956</v>
      </c>
      <c r="H1735" s="28">
        <v>45538</v>
      </c>
      <c r="I1735" s="28">
        <v>45568</v>
      </c>
      <c r="J1735" s="2">
        <v>5272.49</v>
      </c>
      <c r="K1735" s="28">
        <v>45553</v>
      </c>
      <c r="L1735" s="38">
        <v>15</v>
      </c>
      <c r="M1735" s="38">
        <v>-15</v>
      </c>
      <c r="N1735" s="27">
        <f t="shared" ref="N1735:N1798" si="54">J1735*L1735</f>
        <v>79087.349999999991</v>
      </c>
      <c r="O1735" s="27">
        <f t="shared" ref="O1735:O1798" si="55">J1735*M1735</f>
        <v>-79087.349999999991</v>
      </c>
    </row>
    <row r="1736" spans="1:15" ht="14.45" hidden="1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6958</v>
      </c>
      <c r="F1736" s="3" t="s">
        <v>4862</v>
      </c>
      <c r="G1736" s="3" t="s">
        <v>6934</v>
      </c>
      <c r="H1736" s="28">
        <v>45416</v>
      </c>
      <c r="I1736" s="28">
        <v>45446</v>
      </c>
      <c r="J1736" s="2">
        <v>3268.28</v>
      </c>
      <c r="K1736" s="28">
        <v>45436</v>
      </c>
      <c r="L1736" s="38">
        <v>20</v>
      </c>
      <c r="M1736" s="38">
        <v>-10</v>
      </c>
      <c r="N1736" s="27">
        <f t="shared" si="54"/>
        <v>65365.600000000006</v>
      </c>
      <c r="O1736" s="27">
        <f t="shared" si="55"/>
        <v>-32682.800000000003</v>
      </c>
    </row>
    <row r="1737" spans="1:15" ht="14.45" hidden="1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6960</v>
      </c>
      <c r="F1737" s="3" t="s">
        <v>6961</v>
      </c>
      <c r="G1737" s="3" t="s">
        <v>6962</v>
      </c>
      <c r="H1737" s="28">
        <v>45538</v>
      </c>
      <c r="I1737" s="28">
        <v>45568</v>
      </c>
      <c r="J1737" s="2">
        <v>4488.6099999999997</v>
      </c>
      <c r="K1737" s="28">
        <v>45553</v>
      </c>
      <c r="L1737" s="38">
        <v>15</v>
      </c>
      <c r="M1737" s="38">
        <v>-15</v>
      </c>
      <c r="N1737" s="27">
        <f t="shared" si="54"/>
        <v>67329.149999999994</v>
      </c>
      <c r="O1737" s="27">
        <f t="shared" si="55"/>
        <v>-67329.149999999994</v>
      </c>
    </row>
    <row r="1738" spans="1:15" ht="14.45" hidden="1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6966</v>
      </c>
      <c r="F1738" s="3" t="s">
        <v>6967</v>
      </c>
      <c r="G1738" s="3" t="s">
        <v>6968</v>
      </c>
      <c r="H1738" s="28">
        <v>45420</v>
      </c>
      <c r="I1738" s="28">
        <v>45450</v>
      </c>
      <c r="J1738" s="43">
        <v>93.99</v>
      </c>
      <c r="K1738" s="28">
        <v>45436</v>
      </c>
      <c r="L1738" s="38">
        <v>16</v>
      </c>
      <c r="M1738" s="38">
        <v>-14</v>
      </c>
      <c r="N1738" s="27">
        <f t="shared" si="54"/>
        <v>1503.84</v>
      </c>
      <c r="O1738" s="27">
        <f t="shared" si="55"/>
        <v>-1315.86</v>
      </c>
    </row>
    <row r="1739" spans="1:15" ht="14.45" hidden="1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6972</v>
      </c>
      <c r="F1739" s="3" t="s">
        <v>6973</v>
      </c>
      <c r="G1739" s="3" t="s">
        <v>6974</v>
      </c>
      <c r="H1739" s="28">
        <v>45530</v>
      </c>
      <c r="I1739" s="28">
        <v>45561</v>
      </c>
      <c r="J1739" s="2">
        <v>3120</v>
      </c>
      <c r="K1739" s="28">
        <v>45551</v>
      </c>
      <c r="L1739" s="38">
        <v>21</v>
      </c>
      <c r="M1739" s="38">
        <v>-10</v>
      </c>
      <c r="N1739" s="27">
        <f t="shared" si="54"/>
        <v>65520</v>
      </c>
      <c r="O1739" s="27">
        <f t="shared" si="55"/>
        <v>-31200</v>
      </c>
    </row>
    <row r="1740" spans="1:15" ht="14.45" hidden="1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6976</v>
      </c>
      <c r="F1740" s="3" t="s">
        <v>2879</v>
      </c>
      <c r="G1740" s="3" t="s">
        <v>6977</v>
      </c>
      <c r="H1740" s="28">
        <v>45414</v>
      </c>
      <c r="I1740" s="28">
        <v>45444</v>
      </c>
      <c r="J1740" s="2">
        <v>5387.27</v>
      </c>
      <c r="K1740" s="28">
        <v>45432</v>
      </c>
      <c r="L1740" s="38">
        <v>18</v>
      </c>
      <c r="M1740" s="38">
        <v>-12</v>
      </c>
      <c r="N1740" s="27">
        <f t="shared" si="54"/>
        <v>96970.860000000015</v>
      </c>
      <c r="O1740" s="27">
        <f t="shared" si="55"/>
        <v>-64647.240000000005</v>
      </c>
    </row>
    <row r="1741" spans="1:15" ht="14.45" hidden="1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6979</v>
      </c>
      <c r="F1741" s="3" t="s">
        <v>3533</v>
      </c>
      <c r="G1741" s="3" t="s">
        <v>6980</v>
      </c>
      <c r="H1741" s="28">
        <v>45537</v>
      </c>
      <c r="I1741" s="28">
        <v>45567</v>
      </c>
      <c r="J1741" s="2">
        <v>3321.86</v>
      </c>
      <c r="K1741" s="28">
        <v>45553</v>
      </c>
      <c r="L1741" s="38">
        <v>16</v>
      </c>
      <c r="M1741" s="38">
        <v>-14</v>
      </c>
      <c r="N1741" s="27">
        <f t="shared" si="54"/>
        <v>53149.760000000002</v>
      </c>
      <c r="O1741" s="27">
        <f t="shared" si="55"/>
        <v>-46506.04</v>
      </c>
    </row>
    <row r="1742" spans="1:15" ht="14.45" hidden="1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6984</v>
      </c>
      <c r="F1742" s="3" t="s">
        <v>6985</v>
      </c>
      <c r="G1742" s="3" t="s">
        <v>6986</v>
      </c>
      <c r="H1742" s="28">
        <v>45288</v>
      </c>
      <c r="I1742" s="28">
        <v>45318</v>
      </c>
      <c r="J1742" s="2">
        <v>1672</v>
      </c>
      <c r="K1742" s="28">
        <v>45300</v>
      </c>
      <c r="L1742" s="38">
        <v>12</v>
      </c>
      <c r="M1742" s="38">
        <v>-18</v>
      </c>
      <c r="N1742" s="27">
        <f t="shared" si="54"/>
        <v>20064</v>
      </c>
      <c r="O1742" s="27">
        <f t="shared" si="55"/>
        <v>-30096</v>
      </c>
    </row>
    <row r="1743" spans="1:15" ht="14.45" hidden="1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6988</v>
      </c>
      <c r="F1743" s="3" t="s">
        <v>6989</v>
      </c>
      <c r="G1743" s="3" t="s">
        <v>6877</v>
      </c>
      <c r="H1743" s="28">
        <v>45309</v>
      </c>
      <c r="I1743" s="28">
        <v>45340</v>
      </c>
      <c r="J1743" s="43">
        <v>520</v>
      </c>
      <c r="K1743" s="28">
        <v>45320</v>
      </c>
      <c r="L1743" s="38">
        <v>7</v>
      </c>
      <c r="M1743" s="38">
        <v>-24</v>
      </c>
      <c r="N1743" s="27">
        <f t="shared" si="54"/>
        <v>3640</v>
      </c>
      <c r="O1743" s="27">
        <f t="shared" si="55"/>
        <v>-12480</v>
      </c>
    </row>
    <row r="1744" spans="1:15" ht="14.45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6994</v>
      </c>
      <c r="F1744" s="3" t="s">
        <v>3492</v>
      </c>
      <c r="G1744" s="3" t="s">
        <v>6995</v>
      </c>
      <c r="H1744" s="28">
        <v>45475</v>
      </c>
      <c r="I1744" s="28">
        <v>45505</v>
      </c>
      <c r="J1744" s="2">
        <v>2265.2800000000002</v>
      </c>
      <c r="K1744" s="28">
        <v>45492</v>
      </c>
      <c r="L1744" s="38">
        <v>17</v>
      </c>
      <c r="M1744" s="38">
        <v>-13</v>
      </c>
      <c r="N1744" s="27">
        <f t="shared" si="54"/>
        <v>38509.760000000002</v>
      </c>
      <c r="O1744" s="27">
        <f t="shared" si="55"/>
        <v>-29448.640000000003</v>
      </c>
    </row>
    <row r="1745" spans="1:15" ht="14.45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6999</v>
      </c>
      <c r="F1745" s="3" t="s">
        <v>7000</v>
      </c>
      <c r="G1745" s="3" t="s">
        <v>7001</v>
      </c>
      <c r="H1745" s="28">
        <v>45416</v>
      </c>
      <c r="I1745" s="28">
        <v>45446</v>
      </c>
      <c r="J1745" s="2">
        <v>2680.2</v>
      </c>
      <c r="K1745" s="28">
        <v>45435</v>
      </c>
      <c r="L1745" s="38">
        <v>19</v>
      </c>
      <c r="M1745" s="38">
        <v>-11</v>
      </c>
      <c r="N1745" s="27">
        <f t="shared" si="54"/>
        <v>50923.799999999996</v>
      </c>
      <c r="O1745" s="27">
        <f t="shared" si="55"/>
        <v>-29482.199999999997</v>
      </c>
    </row>
    <row r="1746" spans="1:15" ht="14.45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7005</v>
      </c>
      <c r="F1746" s="3" t="s">
        <v>7006</v>
      </c>
      <c r="G1746" s="3" t="s">
        <v>7007</v>
      </c>
      <c r="H1746" s="28">
        <v>45422</v>
      </c>
      <c r="I1746" s="28">
        <v>45452</v>
      </c>
      <c r="J1746" s="2">
        <v>3394.08</v>
      </c>
      <c r="K1746" s="28">
        <v>45434</v>
      </c>
      <c r="L1746" s="38">
        <v>12</v>
      </c>
      <c r="M1746" s="38">
        <v>-18</v>
      </c>
      <c r="N1746" s="27">
        <f t="shared" si="54"/>
        <v>40728.959999999999</v>
      </c>
      <c r="O1746" s="27">
        <f t="shared" si="55"/>
        <v>-61093.440000000002</v>
      </c>
    </row>
    <row r="1747" spans="1:15" ht="14.45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7009</v>
      </c>
      <c r="F1747" s="3" t="s">
        <v>4600</v>
      </c>
      <c r="G1747" s="3" t="s">
        <v>7010</v>
      </c>
      <c r="H1747" s="28">
        <v>45482</v>
      </c>
      <c r="I1747" s="28">
        <v>45512</v>
      </c>
      <c r="J1747" s="2">
        <v>2091.8000000000002</v>
      </c>
      <c r="K1747" s="28">
        <v>45492</v>
      </c>
      <c r="L1747" s="38">
        <v>10</v>
      </c>
      <c r="M1747" s="38">
        <v>-20</v>
      </c>
      <c r="N1747" s="27">
        <f t="shared" si="54"/>
        <v>20918</v>
      </c>
      <c r="O1747" s="27">
        <f t="shared" si="55"/>
        <v>-41836</v>
      </c>
    </row>
    <row r="1748" spans="1:15" ht="14.45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7012</v>
      </c>
      <c r="F1748" s="3" t="s">
        <v>7013</v>
      </c>
      <c r="G1748" s="3" t="s">
        <v>7014</v>
      </c>
      <c r="H1748" s="28">
        <v>45541</v>
      </c>
      <c r="I1748" s="28">
        <v>45571</v>
      </c>
      <c r="J1748" s="43">
        <v>689.74</v>
      </c>
      <c r="K1748" s="28">
        <v>45560</v>
      </c>
      <c r="L1748" s="38">
        <v>19</v>
      </c>
      <c r="M1748" s="38">
        <v>-11</v>
      </c>
      <c r="N1748" s="27">
        <f t="shared" si="54"/>
        <v>13105.06</v>
      </c>
      <c r="O1748" s="27">
        <f t="shared" si="55"/>
        <v>-7587.14</v>
      </c>
    </row>
    <row r="1749" spans="1:15" ht="14.45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7018</v>
      </c>
      <c r="F1749" s="3" t="s">
        <v>2768</v>
      </c>
      <c r="G1749" s="3" t="s">
        <v>7019</v>
      </c>
      <c r="H1749" s="28">
        <v>45359</v>
      </c>
      <c r="I1749" s="28">
        <v>45389</v>
      </c>
      <c r="J1749" s="2">
        <v>1124.76</v>
      </c>
      <c r="K1749" s="28">
        <v>45374</v>
      </c>
      <c r="L1749" s="38">
        <v>15</v>
      </c>
      <c r="M1749" s="38">
        <v>-15</v>
      </c>
      <c r="N1749" s="27">
        <f t="shared" si="54"/>
        <v>16871.400000000001</v>
      </c>
      <c r="O1749" s="27">
        <f t="shared" si="55"/>
        <v>-16871.400000000001</v>
      </c>
    </row>
    <row r="1750" spans="1:15" ht="14.45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7021</v>
      </c>
      <c r="F1750" s="3" t="s">
        <v>2962</v>
      </c>
      <c r="G1750" s="3" t="s">
        <v>7022</v>
      </c>
      <c r="H1750" s="28">
        <v>45363</v>
      </c>
      <c r="I1750" s="28">
        <v>45393</v>
      </c>
      <c r="J1750" s="2">
        <v>11088.58</v>
      </c>
      <c r="K1750" s="28">
        <v>45374</v>
      </c>
      <c r="L1750" s="38">
        <v>11</v>
      </c>
      <c r="M1750" s="38">
        <v>-19</v>
      </c>
      <c r="N1750" s="27">
        <f t="shared" si="54"/>
        <v>121974.38</v>
      </c>
      <c r="O1750" s="27">
        <f t="shared" si="55"/>
        <v>-210683.02</v>
      </c>
    </row>
    <row r="1751" spans="1:15" ht="14.45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7024</v>
      </c>
      <c r="F1751" s="3" t="s">
        <v>7025</v>
      </c>
      <c r="G1751" s="3" t="s">
        <v>7026</v>
      </c>
      <c r="H1751" s="28">
        <v>45329</v>
      </c>
      <c r="I1751" s="28">
        <v>45359</v>
      </c>
      <c r="J1751" s="2">
        <v>1454.91</v>
      </c>
      <c r="K1751" s="28">
        <v>45344</v>
      </c>
      <c r="L1751" s="38">
        <v>15</v>
      </c>
      <c r="M1751" s="38">
        <v>-15</v>
      </c>
      <c r="N1751" s="27">
        <f t="shared" si="54"/>
        <v>21823.65</v>
      </c>
      <c r="O1751" s="27">
        <f t="shared" si="55"/>
        <v>-21823.65</v>
      </c>
    </row>
    <row r="1752" spans="1:15" ht="14.45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7030</v>
      </c>
      <c r="F1752" s="3" t="s">
        <v>680</v>
      </c>
      <c r="G1752" s="3" t="s">
        <v>7031</v>
      </c>
      <c r="H1752" s="28">
        <v>45484</v>
      </c>
      <c r="I1752" s="28">
        <v>45514</v>
      </c>
      <c r="J1752" s="2">
        <v>1094.6600000000001</v>
      </c>
      <c r="K1752" s="28">
        <v>45496</v>
      </c>
      <c r="L1752" s="38">
        <v>12</v>
      </c>
      <c r="M1752" s="38">
        <v>-18</v>
      </c>
      <c r="N1752" s="27">
        <f t="shared" si="54"/>
        <v>13135.920000000002</v>
      </c>
      <c r="O1752" s="27">
        <f t="shared" si="55"/>
        <v>-19703.88</v>
      </c>
    </row>
    <row r="1753" spans="1:15" ht="14.45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7033</v>
      </c>
      <c r="F1753" s="3" t="s">
        <v>4862</v>
      </c>
      <c r="G1753" s="3" t="s">
        <v>7034</v>
      </c>
      <c r="H1753" s="28">
        <v>45346</v>
      </c>
      <c r="I1753" s="28">
        <v>45376</v>
      </c>
      <c r="J1753" s="43">
        <v>264</v>
      </c>
      <c r="K1753" s="28">
        <v>45362</v>
      </c>
      <c r="L1753" s="38">
        <v>16</v>
      </c>
      <c r="M1753" s="38">
        <v>-14</v>
      </c>
      <c r="N1753" s="27">
        <f t="shared" si="54"/>
        <v>4224</v>
      </c>
      <c r="O1753" s="27">
        <f t="shared" si="55"/>
        <v>-3696</v>
      </c>
    </row>
    <row r="1754" spans="1:15" ht="14.45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7036</v>
      </c>
      <c r="F1754" s="3" t="s">
        <v>922</v>
      </c>
      <c r="G1754" s="3" t="s">
        <v>7037</v>
      </c>
      <c r="H1754" s="28">
        <v>45321</v>
      </c>
      <c r="I1754" s="28">
        <v>45351</v>
      </c>
      <c r="J1754" s="43">
        <v>421.71</v>
      </c>
      <c r="K1754" s="28">
        <v>45348</v>
      </c>
      <c r="L1754" s="38">
        <v>27</v>
      </c>
      <c r="M1754" s="38">
        <v>-3</v>
      </c>
      <c r="N1754" s="27">
        <f t="shared" si="54"/>
        <v>11386.17</v>
      </c>
      <c r="O1754" s="27">
        <f t="shared" si="55"/>
        <v>-1265.1299999999999</v>
      </c>
    </row>
    <row r="1755" spans="1:15" ht="14.45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7039</v>
      </c>
      <c r="F1755" s="3" t="s">
        <v>7040</v>
      </c>
      <c r="G1755" s="3" t="s">
        <v>7041</v>
      </c>
      <c r="H1755" s="28">
        <v>45455</v>
      </c>
      <c r="I1755" s="28">
        <v>45485</v>
      </c>
      <c r="J1755" s="2">
        <v>4343.66</v>
      </c>
      <c r="K1755" s="28">
        <v>45461</v>
      </c>
      <c r="L1755" s="38">
        <v>6</v>
      </c>
      <c r="M1755" s="38">
        <v>-24</v>
      </c>
      <c r="N1755" s="27">
        <f t="shared" si="54"/>
        <v>26061.96</v>
      </c>
      <c r="O1755" s="27">
        <f t="shared" si="55"/>
        <v>-104247.84</v>
      </c>
    </row>
    <row r="1756" spans="1:15" ht="14.45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7043</v>
      </c>
      <c r="F1756" s="3" t="s">
        <v>2709</v>
      </c>
      <c r="G1756" s="3" t="s">
        <v>7044</v>
      </c>
      <c r="H1756" s="28">
        <v>45339</v>
      </c>
      <c r="I1756" s="28">
        <v>45369</v>
      </c>
      <c r="J1756" s="43">
        <v>11</v>
      </c>
      <c r="K1756" s="28">
        <v>45362</v>
      </c>
      <c r="L1756" s="38">
        <v>23</v>
      </c>
      <c r="M1756" s="38">
        <v>-7</v>
      </c>
      <c r="N1756" s="27">
        <f t="shared" si="54"/>
        <v>253</v>
      </c>
      <c r="O1756" s="27">
        <f t="shared" si="55"/>
        <v>-77</v>
      </c>
    </row>
    <row r="1757" spans="1:15" ht="14.45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7046</v>
      </c>
      <c r="F1757" s="3" t="s">
        <v>2994</v>
      </c>
      <c r="G1757" s="3" t="s">
        <v>7047</v>
      </c>
      <c r="H1757" s="28">
        <v>45330</v>
      </c>
      <c r="I1757" s="28">
        <v>45360</v>
      </c>
      <c r="J1757" s="2">
        <v>7548.68</v>
      </c>
      <c r="K1757" s="28">
        <v>45349</v>
      </c>
      <c r="L1757" s="38">
        <v>19</v>
      </c>
      <c r="M1757" s="38">
        <v>-11</v>
      </c>
      <c r="N1757" s="27">
        <f t="shared" si="54"/>
        <v>143424.92000000001</v>
      </c>
      <c r="O1757" s="27">
        <f t="shared" si="55"/>
        <v>-83035.48000000001</v>
      </c>
    </row>
    <row r="1758" spans="1:15" ht="14.45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7049</v>
      </c>
      <c r="F1758" s="3" t="s">
        <v>7050</v>
      </c>
      <c r="G1758" s="3" t="s">
        <v>4589</v>
      </c>
      <c r="H1758" s="28">
        <v>45358</v>
      </c>
      <c r="I1758" s="28">
        <v>45388</v>
      </c>
      <c r="J1758" s="43">
        <v>219.2</v>
      </c>
      <c r="K1758" s="28">
        <v>45392</v>
      </c>
      <c r="L1758" s="38">
        <v>34</v>
      </c>
      <c r="M1758" s="38">
        <v>4</v>
      </c>
      <c r="N1758" s="27">
        <f t="shared" si="54"/>
        <v>7452.7999999999993</v>
      </c>
      <c r="O1758" s="27">
        <f t="shared" si="55"/>
        <v>876.8</v>
      </c>
    </row>
    <row r="1759" spans="1:15" ht="14.45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7052</v>
      </c>
      <c r="F1759" s="3" t="s">
        <v>7053</v>
      </c>
      <c r="G1759" s="3" t="s">
        <v>7054</v>
      </c>
      <c r="H1759" s="28">
        <v>45455</v>
      </c>
      <c r="I1759" s="28">
        <v>45485</v>
      </c>
      <c r="J1759" s="2">
        <v>1560.34</v>
      </c>
      <c r="K1759" s="28">
        <v>45464</v>
      </c>
      <c r="L1759" s="38">
        <v>9</v>
      </c>
      <c r="M1759" s="38">
        <v>-21</v>
      </c>
      <c r="N1759" s="27">
        <f t="shared" si="54"/>
        <v>14043.06</v>
      </c>
      <c r="O1759" s="27">
        <f t="shared" si="55"/>
        <v>-32767.14</v>
      </c>
    </row>
    <row r="1760" spans="1:15" ht="14.45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7058</v>
      </c>
      <c r="F1760" s="3" t="s">
        <v>7059</v>
      </c>
      <c r="G1760" s="3" t="s">
        <v>7060</v>
      </c>
      <c r="H1760" s="28">
        <v>45512</v>
      </c>
      <c r="I1760" s="28">
        <v>45542</v>
      </c>
      <c r="J1760" s="2">
        <v>2433.6799999999998</v>
      </c>
      <c r="K1760" s="28">
        <v>45539</v>
      </c>
      <c r="L1760" s="38">
        <v>27</v>
      </c>
      <c r="M1760" s="38">
        <v>-3</v>
      </c>
      <c r="N1760" s="27">
        <f t="shared" si="54"/>
        <v>65709.36</v>
      </c>
      <c r="O1760" s="27">
        <f t="shared" si="55"/>
        <v>-7301.0399999999991</v>
      </c>
    </row>
    <row r="1761" spans="1:15" ht="14.45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7062</v>
      </c>
      <c r="F1761" s="3" t="s">
        <v>7063</v>
      </c>
      <c r="G1761" s="3" t="s">
        <v>7064</v>
      </c>
      <c r="H1761" s="28">
        <v>45552</v>
      </c>
      <c r="I1761" s="28">
        <v>45582</v>
      </c>
      <c r="J1761" s="2">
        <v>1188.5</v>
      </c>
      <c r="K1761" s="28">
        <v>45560</v>
      </c>
      <c r="L1761" s="38">
        <v>8</v>
      </c>
      <c r="M1761" s="38">
        <v>-22</v>
      </c>
      <c r="N1761" s="27">
        <f t="shared" si="54"/>
        <v>9508</v>
      </c>
      <c r="O1761" s="27">
        <f t="shared" si="55"/>
        <v>-26147</v>
      </c>
    </row>
    <row r="1762" spans="1:15" ht="14.45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7068</v>
      </c>
      <c r="F1762" s="3" t="s">
        <v>111</v>
      </c>
      <c r="G1762" s="3" t="s">
        <v>7069</v>
      </c>
      <c r="H1762" s="28">
        <v>45446</v>
      </c>
      <c r="I1762" s="28">
        <v>45476</v>
      </c>
      <c r="J1762" s="2">
        <v>2799.32</v>
      </c>
      <c r="K1762" s="28">
        <v>45460</v>
      </c>
      <c r="L1762" s="38">
        <v>14</v>
      </c>
      <c r="M1762" s="38">
        <v>-16</v>
      </c>
      <c r="N1762" s="27">
        <f t="shared" si="54"/>
        <v>39190.480000000003</v>
      </c>
      <c r="O1762" s="27">
        <f t="shared" si="55"/>
        <v>-44789.120000000003</v>
      </c>
    </row>
    <row r="1763" spans="1:15" ht="14.45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7071</v>
      </c>
      <c r="F1763" s="3" t="s">
        <v>7072</v>
      </c>
      <c r="G1763" s="3" t="s">
        <v>4548</v>
      </c>
      <c r="H1763" s="28">
        <v>45447</v>
      </c>
      <c r="I1763" s="28">
        <v>45477</v>
      </c>
      <c r="J1763" s="2">
        <v>1012.11</v>
      </c>
      <c r="K1763" s="28">
        <v>45461</v>
      </c>
      <c r="L1763" s="38">
        <v>14</v>
      </c>
      <c r="M1763" s="38">
        <v>-16</v>
      </c>
      <c r="N1763" s="27">
        <f t="shared" si="54"/>
        <v>14169.54</v>
      </c>
      <c r="O1763" s="27">
        <f t="shared" si="55"/>
        <v>-16193.76</v>
      </c>
    </row>
    <row r="1764" spans="1:15" ht="14.45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7074</v>
      </c>
      <c r="F1764" s="3" t="s">
        <v>4108</v>
      </c>
      <c r="G1764" s="3" t="s">
        <v>7075</v>
      </c>
      <c r="H1764" s="28">
        <v>45542</v>
      </c>
      <c r="I1764" s="28">
        <v>45572</v>
      </c>
      <c r="J1764" s="2">
        <v>7750.48</v>
      </c>
      <c r="K1764" s="28">
        <v>45560</v>
      </c>
      <c r="L1764" s="38">
        <v>18</v>
      </c>
      <c r="M1764" s="38">
        <v>-12</v>
      </c>
      <c r="N1764" s="27">
        <f t="shared" si="54"/>
        <v>139508.63999999998</v>
      </c>
      <c r="O1764" s="27">
        <f t="shared" si="55"/>
        <v>-93005.759999999995</v>
      </c>
    </row>
    <row r="1765" spans="1:15" ht="14.45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7077</v>
      </c>
      <c r="F1765" s="3" t="s">
        <v>2926</v>
      </c>
      <c r="G1765" s="3" t="s">
        <v>7078</v>
      </c>
      <c r="H1765" s="28">
        <v>45472</v>
      </c>
      <c r="I1765" s="28">
        <v>45502</v>
      </c>
      <c r="J1765" s="2">
        <v>2382.4</v>
      </c>
      <c r="K1765" s="28">
        <v>45476</v>
      </c>
      <c r="L1765" s="38">
        <v>4</v>
      </c>
      <c r="M1765" s="38">
        <v>-26</v>
      </c>
      <c r="N1765" s="27">
        <f t="shared" si="54"/>
        <v>9529.6</v>
      </c>
      <c r="O1765" s="27">
        <f t="shared" si="55"/>
        <v>-61942.400000000001</v>
      </c>
    </row>
    <row r="1766" spans="1:15" ht="14.45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7080</v>
      </c>
      <c r="F1766" s="3" t="s">
        <v>7081</v>
      </c>
      <c r="G1766" s="3" t="s">
        <v>7082</v>
      </c>
      <c r="H1766" s="28">
        <v>45474</v>
      </c>
      <c r="I1766" s="28">
        <v>45504</v>
      </c>
      <c r="J1766" s="2">
        <v>3732.17</v>
      </c>
      <c r="K1766" s="28">
        <v>45478</v>
      </c>
      <c r="L1766" s="38">
        <v>4</v>
      </c>
      <c r="M1766" s="38">
        <v>-26</v>
      </c>
      <c r="N1766" s="27">
        <f t="shared" si="54"/>
        <v>14928.68</v>
      </c>
      <c r="O1766" s="27">
        <f t="shared" si="55"/>
        <v>-97036.42</v>
      </c>
    </row>
    <row r="1767" spans="1:15" ht="14.45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7084</v>
      </c>
      <c r="F1767" s="3" t="s">
        <v>7085</v>
      </c>
      <c r="G1767" s="3" t="s">
        <v>7086</v>
      </c>
      <c r="H1767" s="28">
        <v>45475</v>
      </c>
      <c r="I1767" s="28">
        <v>45505</v>
      </c>
      <c r="J1767" s="2">
        <v>1345.94</v>
      </c>
      <c r="K1767" s="28">
        <v>45478</v>
      </c>
      <c r="L1767" s="38">
        <v>3</v>
      </c>
      <c r="M1767" s="38">
        <v>-27</v>
      </c>
      <c r="N1767" s="27">
        <f t="shared" si="54"/>
        <v>4037.82</v>
      </c>
      <c r="O1767" s="27">
        <f t="shared" si="55"/>
        <v>-36340.380000000005</v>
      </c>
    </row>
    <row r="1768" spans="1:15" ht="14.45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7090</v>
      </c>
      <c r="F1768" s="3" t="s">
        <v>7091</v>
      </c>
      <c r="G1768" s="3" t="s">
        <v>7092</v>
      </c>
      <c r="H1768" s="28">
        <v>45468</v>
      </c>
      <c r="I1768" s="28">
        <v>45528</v>
      </c>
      <c r="J1768" s="2">
        <v>1049.8900000000001</v>
      </c>
      <c r="K1768" s="28">
        <v>45478</v>
      </c>
      <c r="L1768" s="38">
        <v>10</v>
      </c>
      <c r="M1768" s="38">
        <v>-50</v>
      </c>
      <c r="N1768" s="27">
        <f t="shared" si="54"/>
        <v>10498.900000000001</v>
      </c>
      <c r="O1768" s="27">
        <f t="shared" si="55"/>
        <v>-52494.500000000007</v>
      </c>
    </row>
    <row r="1769" spans="1:15" ht="14.45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7094</v>
      </c>
      <c r="F1769" s="3" t="s">
        <v>7095</v>
      </c>
      <c r="G1769" s="3" t="s">
        <v>7096</v>
      </c>
      <c r="H1769" s="28">
        <v>45287</v>
      </c>
      <c r="I1769" s="28">
        <v>45317</v>
      </c>
      <c r="J1769" s="2">
        <v>10833.04</v>
      </c>
      <c r="K1769" s="28">
        <v>45324</v>
      </c>
      <c r="L1769" s="38">
        <v>37</v>
      </c>
      <c r="M1769" s="38">
        <v>7</v>
      </c>
      <c r="N1769" s="27">
        <f t="shared" si="54"/>
        <v>400822.48000000004</v>
      </c>
      <c r="O1769" s="27">
        <f t="shared" si="55"/>
        <v>75831.28</v>
      </c>
    </row>
    <row r="1770" spans="1:15" ht="14.45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7098</v>
      </c>
      <c r="F1770" s="3" t="s">
        <v>7099</v>
      </c>
      <c r="G1770" s="3" t="s">
        <v>7100</v>
      </c>
      <c r="H1770" s="28">
        <v>45477</v>
      </c>
      <c r="I1770" s="28">
        <v>45507</v>
      </c>
      <c r="J1770" s="43">
        <v>380</v>
      </c>
      <c r="K1770" s="28">
        <v>45489</v>
      </c>
      <c r="L1770" s="38">
        <v>12</v>
      </c>
      <c r="M1770" s="38">
        <v>-18</v>
      </c>
      <c r="N1770" s="27">
        <f t="shared" si="54"/>
        <v>4560</v>
      </c>
      <c r="O1770" s="27">
        <f t="shared" si="55"/>
        <v>-6840</v>
      </c>
    </row>
    <row r="1771" spans="1:15" ht="14.45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7098</v>
      </c>
      <c r="F1771" s="3" t="s">
        <v>7099</v>
      </c>
      <c r="G1771" s="3" t="s">
        <v>7100</v>
      </c>
      <c r="H1771" s="28">
        <v>45477</v>
      </c>
      <c r="I1771" s="28">
        <v>45507</v>
      </c>
      <c r="J1771" s="43">
        <v>83.6</v>
      </c>
      <c r="K1771" s="28">
        <v>45565</v>
      </c>
      <c r="L1771" s="38">
        <v>88</v>
      </c>
      <c r="M1771" s="38">
        <v>58</v>
      </c>
      <c r="N1771" s="27">
        <f t="shared" si="54"/>
        <v>7356.7999999999993</v>
      </c>
      <c r="O1771" s="27">
        <f t="shared" si="55"/>
        <v>4848.7999999999993</v>
      </c>
    </row>
    <row r="1772" spans="1:15" ht="14.45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7102</v>
      </c>
      <c r="F1772" s="3" t="s">
        <v>5155</v>
      </c>
      <c r="G1772" s="3" t="s">
        <v>7103</v>
      </c>
      <c r="H1772" s="28">
        <v>45497</v>
      </c>
      <c r="I1772" s="28">
        <v>45527</v>
      </c>
      <c r="J1772" s="2">
        <v>14846</v>
      </c>
      <c r="K1772" s="28">
        <v>45565</v>
      </c>
      <c r="L1772" s="38">
        <v>68</v>
      </c>
      <c r="M1772" s="38">
        <v>38</v>
      </c>
      <c r="N1772" s="27">
        <f t="shared" si="54"/>
        <v>1009528</v>
      </c>
      <c r="O1772" s="27">
        <f t="shared" si="55"/>
        <v>564148</v>
      </c>
    </row>
    <row r="1773" spans="1:15" ht="14.45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7107</v>
      </c>
      <c r="F1773" s="3" t="s">
        <v>2651</v>
      </c>
      <c r="G1773" s="3" t="s">
        <v>7108</v>
      </c>
      <c r="H1773" s="28">
        <v>45460</v>
      </c>
      <c r="I1773" s="28">
        <v>45490</v>
      </c>
      <c r="J1773" s="2">
        <v>2703.04</v>
      </c>
      <c r="K1773" s="28">
        <v>45478</v>
      </c>
      <c r="L1773" s="38">
        <v>18</v>
      </c>
      <c r="M1773" s="38">
        <v>-12</v>
      </c>
      <c r="N1773" s="27">
        <f t="shared" si="54"/>
        <v>48654.720000000001</v>
      </c>
      <c r="O1773" s="27">
        <f t="shared" si="55"/>
        <v>-32436.48</v>
      </c>
    </row>
    <row r="1774" spans="1:15" ht="14.45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7110</v>
      </c>
      <c r="F1774" s="3" t="s">
        <v>7111</v>
      </c>
      <c r="G1774" s="3" t="s">
        <v>7112</v>
      </c>
      <c r="H1774" s="28">
        <v>45455</v>
      </c>
      <c r="I1774" s="28">
        <v>45485</v>
      </c>
      <c r="J1774" s="2">
        <v>3500.23</v>
      </c>
      <c r="K1774" s="28">
        <v>45464</v>
      </c>
      <c r="L1774" s="38">
        <v>9</v>
      </c>
      <c r="M1774" s="38">
        <v>-21</v>
      </c>
      <c r="N1774" s="27">
        <f t="shared" si="54"/>
        <v>31502.07</v>
      </c>
      <c r="O1774" s="27">
        <f t="shared" si="55"/>
        <v>-73504.83</v>
      </c>
    </row>
    <row r="1775" spans="1:15" ht="14.45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7116</v>
      </c>
      <c r="F1775" s="3" t="s">
        <v>7117</v>
      </c>
      <c r="G1775" s="3" t="s">
        <v>7118</v>
      </c>
      <c r="H1775" s="28">
        <v>45399</v>
      </c>
      <c r="I1775" s="28">
        <v>45429</v>
      </c>
      <c r="J1775" s="2">
        <v>1557.24</v>
      </c>
      <c r="K1775" s="28">
        <v>45422</v>
      </c>
      <c r="L1775" s="38">
        <v>23</v>
      </c>
      <c r="M1775" s="38">
        <v>-7</v>
      </c>
      <c r="N1775" s="27">
        <f t="shared" si="54"/>
        <v>35816.519999999997</v>
      </c>
      <c r="O1775" s="27">
        <f t="shared" si="55"/>
        <v>-10900.68</v>
      </c>
    </row>
    <row r="1776" spans="1:15" ht="14.45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7122</v>
      </c>
      <c r="F1776" s="3" t="s">
        <v>7123</v>
      </c>
      <c r="G1776" s="3" t="s">
        <v>7124</v>
      </c>
      <c r="H1776" s="28">
        <v>45504</v>
      </c>
      <c r="I1776" s="28">
        <v>45534</v>
      </c>
      <c r="J1776" s="2">
        <v>1162.04</v>
      </c>
      <c r="K1776" s="28">
        <v>45524</v>
      </c>
      <c r="L1776" s="38">
        <v>20</v>
      </c>
      <c r="M1776" s="38">
        <v>-10</v>
      </c>
      <c r="N1776" s="27">
        <f t="shared" si="54"/>
        <v>23240.799999999999</v>
      </c>
      <c r="O1776" s="27">
        <f t="shared" si="55"/>
        <v>-11620.4</v>
      </c>
    </row>
    <row r="1777" spans="1:15" ht="14.45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7126</v>
      </c>
      <c r="F1777" s="3" t="s">
        <v>7127</v>
      </c>
      <c r="G1777" s="3" t="s">
        <v>7128</v>
      </c>
      <c r="H1777" s="28">
        <v>45408</v>
      </c>
      <c r="I1777" s="28">
        <v>45438</v>
      </c>
      <c r="J1777" s="2">
        <v>1386.07</v>
      </c>
      <c r="K1777" s="28">
        <v>45427</v>
      </c>
      <c r="L1777" s="38">
        <v>19</v>
      </c>
      <c r="M1777" s="38">
        <v>-11</v>
      </c>
      <c r="N1777" s="27">
        <f t="shared" si="54"/>
        <v>26335.329999999998</v>
      </c>
      <c r="O1777" s="27">
        <f t="shared" si="55"/>
        <v>-15246.769999999999</v>
      </c>
    </row>
    <row r="1778" spans="1:15" ht="14.45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7130</v>
      </c>
      <c r="F1778" s="3" t="s">
        <v>7131</v>
      </c>
      <c r="G1778" s="3" t="s">
        <v>7132</v>
      </c>
      <c r="H1778" s="28">
        <v>45488</v>
      </c>
      <c r="I1778" s="28">
        <v>45518</v>
      </c>
      <c r="J1778" s="2">
        <v>5429.94</v>
      </c>
      <c r="K1778" s="28">
        <v>45496</v>
      </c>
      <c r="L1778" s="38">
        <v>8</v>
      </c>
      <c r="M1778" s="38">
        <v>-22</v>
      </c>
      <c r="N1778" s="27">
        <f t="shared" si="54"/>
        <v>43439.519999999997</v>
      </c>
      <c r="O1778" s="27">
        <f t="shared" si="55"/>
        <v>-119458.68</v>
      </c>
    </row>
    <row r="1779" spans="1:15" ht="14.45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7134</v>
      </c>
      <c r="F1779" s="3" t="s">
        <v>2583</v>
      </c>
      <c r="G1779" s="3" t="s">
        <v>7135</v>
      </c>
      <c r="H1779" s="28">
        <v>45365</v>
      </c>
      <c r="I1779" s="28">
        <v>45395</v>
      </c>
      <c r="J1779" s="43">
        <v>337.37</v>
      </c>
      <c r="K1779" s="28">
        <v>45388</v>
      </c>
      <c r="L1779" s="38">
        <v>23</v>
      </c>
      <c r="M1779" s="38">
        <v>-7</v>
      </c>
      <c r="N1779" s="27">
        <f t="shared" si="54"/>
        <v>7759.51</v>
      </c>
      <c r="O1779" s="27">
        <f t="shared" si="55"/>
        <v>-2361.59</v>
      </c>
    </row>
    <row r="1780" spans="1:15" ht="14.45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7137</v>
      </c>
      <c r="F1780" s="3" t="s">
        <v>7138</v>
      </c>
      <c r="G1780" s="3" t="s">
        <v>7139</v>
      </c>
      <c r="H1780" s="28">
        <v>45440</v>
      </c>
      <c r="I1780" s="28">
        <v>45470</v>
      </c>
      <c r="J1780" s="43">
        <v>253.03</v>
      </c>
      <c r="K1780" s="28">
        <v>45456</v>
      </c>
      <c r="L1780" s="38">
        <v>16</v>
      </c>
      <c r="M1780" s="38">
        <v>-14</v>
      </c>
      <c r="N1780" s="27">
        <f t="shared" si="54"/>
        <v>4048.48</v>
      </c>
      <c r="O1780" s="27">
        <f t="shared" si="55"/>
        <v>-3542.42</v>
      </c>
    </row>
    <row r="1781" spans="1:15" ht="14.45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7141</v>
      </c>
      <c r="F1781" s="3" t="s">
        <v>3492</v>
      </c>
      <c r="G1781" s="3" t="s">
        <v>7142</v>
      </c>
      <c r="H1781" s="28">
        <v>45345</v>
      </c>
      <c r="I1781" s="28">
        <v>45375</v>
      </c>
      <c r="J1781" s="2">
        <v>2886</v>
      </c>
      <c r="K1781" s="28">
        <v>45362</v>
      </c>
      <c r="L1781" s="38">
        <v>17</v>
      </c>
      <c r="M1781" s="38">
        <v>-13</v>
      </c>
      <c r="N1781" s="27">
        <f t="shared" si="54"/>
        <v>49062</v>
      </c>
      <c r="O1781" s="27">
        <f t="shared" si="55"/>
        <v>-37518</v>
      </c>
    </row>
    <row r="1782" spans="1:15" ht="14.45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7144</v>
      </c>
      <c r="F1782" s="3" t="s">
        <v>7145</v>
      </c>
      <c r="G1782" s="3" t="s">
        <v>7146</v>
      </c>
      <c r="H1782" s="28">
        <v>45456</v>
      </c>
      <c r="I1782" s="28">
        <v>45486</v>
      </c>
      <c r="J1782" s="43">
        <v>822.34</v>
      </c>
      <c r="K1782" s="28">
        <v>45475</v>
      </c>
      <c r="L1782" s="38">
        <v>19</v>
      </c>
      <c r="M1782" s="38">
        <v>-11</v>
      </c>
      <c r="N1782" s="27">
        <f t="shared" si="54"/>
        <v>15624.460000000001</v>
      </c>
      <c r="O1782" s="27">
        <f t="shared" si="55"/>
        <v>-9045.74</v>
      </c>
    </row>
    <row r="1783" spans="1:15" ht="14.45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7148</v>
      </c>
      <c r="F1783" s="3" t="s">
        <v>7149</v>
      </c>
      <c r="G1783" s="3" t="s">
        <v>7150</v>
      </c>
      <c r="H1783" s="28">
        <v>45456</v>
      </c>
      <c r="I1783" s="28">
        <v>45486</v>
      </c>
      <c r="J1783" s="43">
        <v>215.54</v>
      </c>
      <c r="K1783" s="28">
        <v>45475</v>
      </c>
      <c r="L1783" s="38">
        <v>19</v>
      </c>
      <c r="M1783" s="38">
        <v>-11</v>
      </c>
      <c r="N1783" s="27">
        <f t="shared" si="54"/>
        <v>4095.2599999999998</v>
      </c>
      <c r="O1783" s="27">
        <f t="shared" si="55"/>
        <v>-2370.94</v>
      </c>
    </row>
    <row r="1784" spans="1:15" ht="14.45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7152</v>
      </c>
      <c r="F1784" s="3" t="s">
        <v>158</v>
      </c>
      <c r="G1784" s="3" t="s">
        <v>7153</v>
      </c>
      <c r="H1784" s="28">
        <v>45495</v>
      </c>
      <c r="I1784" s="28">
        <v>45525</v>
      </c>
      <c r="J1784" s="43">
        <v>178.09</v>
      </c>
      <c r="K1784" s="28">
        <v>45504</v>
      </c>
      <c r="L1784" s="38">
        <v>9</v>
      </c>
      <c r="M1784" s="38">
        <v>-21</v>
      </c>
      <c r="N1784" s="27">
        <f t="shared" si="54"/>
        <v>1602.81</v>
      </c>
      <c r="O1784" s="27">
        <f t="shared" si="55"/>
        <v>-3739.89</v>
      </c>
    </row>
    <row r="1785" spans="1:15" ht="14.45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7155</v>
      </c>
      <c r="F1785" s="3" t="s">
        <v>4354</v>
      </c>
      <c r="G1785" s="3" t="s">
        <v>5702</v>
      </c>
      <c r="H1785" s="28">
        <v>45551</v>
      </c>
      <c r="I1785" s="28">
        <v>45581</v>
      </c>
      <c r="J1785" s="43">
        <v>61.9</v>
      </c>
      <c r="K1785" s="28">
        <v>45560</v>
      </c>
      <c r="L1785" s="38">
        <v>9</v>
      </c>
      <c r="M1785" s="38">
        <v>-21</v>
      </c>
      <c r="N1785" s="27">
        <f t="shared" si="54"/>
        <v>557.1</v>
      </c>
      <c r="O1785" s="27">
        <f t="shared" si="55"/>
        <v>-1299.8999999999999</v>
      </c>
    </row>
    <row r="1786" spans="1:15" ht="14.45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7157</v>
      </c>
      <c r="F1786" s="3" t="s">
        <v>7158</v>
      </c>
      <c r="G1786" s="3" t="s">
        <v>7159</v>
      </c>
      <c r="H1786" s="28">
        <v>45541</v>
      </c>
      <c r="I1786" s="28">
        <v>45571</v>
      </c>
      <c r="J1786" s="2">
        <v>10669.37</v>
      </c>
      <c r="K1786" s="28">
        <v>45559</v>
      </c>
      <c r="L1786" s="38">
        <v>18</v>
      </c>
      <c r="M1786" s="38">
        <v>-12</v>
      </c>
      <c r="N1786" s="27">
        <f t="shared" si="54"/>
        <v>192048.66</v>
      </c>
      <c r="O1786" s="27">
        <f t="shared" si="55"/>
        <v>-128032.44</v>
      </c>
    </row>
    <row r="1787" spans="1:15" ht="14.45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7161</v>
      </c>
      <c r="F1787" s="3" t="s">
        <v>7162</v>
      </c>
      <c r="G1787" s="3" t="s">
        <v>7163</v>
      </c>
      <c r="H1787" s="28">
        <v>45507</v>
      </c>
      <c r="I1787" s="28">
        <v>45537</v>
      </c>
      <c r="J1787" s="43">
        <v>385</v>
      </c>
      <c r="K1787" s="28">
        <v>45525</v>
      </c>
      <c r="L1787" s="38">
        <v>18</v>
      </c>
      <c r="M1787" s="38">
        <v>-12</v>
      </c>
      <c r="N1787" s="27">
        <f t="shared" si="54"/>
        <v>6930</v>
      </c>
      <c r="O1787" s="27">
        <f t="shared" si="55"/>
        <v>-4620</v>
      </c>
    </row>
    <row r="1788" spans="1:15" ht="14.45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7165</v>
      </c>
      <c r="F1788" s="3" t="s">
        <v>7166</v>
      </c>
      <c r="G1788" s="3" t="s">
        <v>7167</v>
      </c>
      <c r="H1788" s="28">
        <v>45393</v>
      </c>
      <c r="I1788" s="28">
        <v>45423</v>
      </c>
      <c r="J1788" s="2">
        <v>2025.04</v>
      </c>
      <c r="K1788" s="28">
        <v>45405</v>
      </c>
      <c r="L1788" s="38">
        <v>12</v>
      </c>
      <c r="M1788" s="38">
        <v>-18</v>
      </c>
      <c r="N1788" s="27">
        <f t="shared" si="54"/>
        <v>24300.48</v>
      </c>
      <c r="O1788" s="27">
        <f t="shared" si="55"/>
        <v>-36450.720000000001</v>
      </c>
    </row>
    <row r="1789" spans="1:15" ht="14.45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7171</v>
      </c>
      <c r="F1789" s="3" t="s">
        <v>7172</v>
      </c>
      <c r="G1789" s="3" t="s">
        <v>7173</v>
      </c>
      <c r="H1789" s="28">
        <v>45509</v>
      </c>
      <c r="I1789" s="28">
        <v>45539</v>
      </c>
      <c r="J1789" s="2">
        <v>1267.68</v>
      </c>
      <c r="K1789" s="28">
        <v>45524</v>
      </c>
      <c r="L1789" s="38">
        <v>15</v>
      </c>
      <c r="M1789" s="38">
        <v>-15</v>
      </c>
      <c r="N1789" s="27">
        <f t="shared" si="54"/>
        <v>19015.2</v>
      </c>
      <c r="O1789" s="27">
        <f t="shared" si="55"/>
        <v>-19015.2</v>
      </c>
    </row>
    <row r="1790" spans="1:15" ht="14.45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7175</v>
      </c>
      <c r="F1790" s="3" t="s">
        <v>254</v>
      </c>
      <c r="G1790" s="3" t="s">
        <v>7176</v>
      </c>
      <c r="H1790" s="28">
        <v>45391</v>
      </c>
      <c r="I1790" s="28">
        <v>45421</v>
      </c>
      <c r="J1790" s="2">
        <v>2441.86</v>
      </c>
      <c r="K1790" s="28">
        <v>45406</v>
      </c>
      <c r="L1790" s="38">
        <v>15</v>
      </c>
      <c r="M1790" s="38">
        <v>-15</v>
      </c>
      <c r="N1790" s="27">
        <f t="shared" si="54"/>
        <v>36627.9</v>
      </c>
      <c r="O1790" s="27">
        <f t="shared" si="55"/>
        <v>-36627.9</v>
      </c>
    </row>
    <row r="1791" spans="1:15" ht="14.45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7178</v>
      </c>
      <c r="F1791" s="3" t="s">
        <v>7179</v>
      </c>
      <c r="G1791" s="3" t="s">
        <v>7180</v>
      </c>
      <c r="H1791" s="28">
        <v>45546</v>
      </c>
      <c r="I1791" s="28">
        <v>45576</v>
      </c>
      <c r="J1791" s="43">
        <v>126.51</v>
      </c>
      <c r="K1791" s="28">
        <v>45559</v>
      </c>
      <c r="L1791" s="38">
        <v>13</v>
      </c>
      <c r="M1791" s="38">
        <v>-17</v>
      </c>
      <c r="N1791" s="27">
        <f t="shared" si="54"/>
        <v>1644.63</v>
      </c>
      <c r="O1791" s="27">
        <f t="shared" si="55"/>
        <v>-2150.67</v>
      </c>
    </row>
    <row r="1792" spans="1:15" ht="14.45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7182</v>
      </c>
      <c r="F1792" s="3" t="s">
        <v>7183</v>
      </c>
      <c r="G1792" s="3" t="s">
        <v>7184</v>
      </c>
      <c r="H1792" s="28">
        <v>45432</v>
      </c>
      <c r="I1792" s="28">
        <v>45462</v>
      </c>
      <c r="J1792" s="2">
        <v>24796.799999999999</v>
      </c>
      <c r="K1792" s="28">
        <v>45441</v>
      </c>
      <c r="L1792" s="38">
        <v>9</v>
      </c>
      <c r="M1792" s="38">
        <v>-21</v>
      </c>
      <c r="N1792" s="27">
        <f t="shared" si="54"/>
        <v>223171.19999999998</v>
      </c>
      <c r="O1792" s="27">
        <f t="shared" si="55"/>
        <v>-520732.8</v>
      </c>
    </row>
    <row r="1793" spans="1:15" ht="14.45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7186</v>
      </c>
      <c r="F1793" s="3" t="s">
        <v>4924</v>
      </c>
      <c r="G1793" s="3" t="s">
        <v>7187</v>
      </c>
      <c r="H1793" s="28">
        <v>45419</v>
      </c>
      <c r="I1793" s="28">
        <v>45449</v>
      </c>
      <c r="J1793" s="43">
        <v>104</v>
      </c>
      <c r="K1793" s="28">
        <v>45441</v>
      </c>
      <c r="L1793" s="38">
        <v>22</v>
      </c>
      <c r="M1793" s="38">
        <v>-8</v>
      </c>
      <c r="N1793" s="27">
        <f t="shared" si="54"/>
        <v>2288</v>
      </c>
      <c r="O1793" s="27">
        <f t="shared" si="55"/>
        <v>-832</v>
      </c>
    </row>
    <row r="1794" spans="1:15" ht="14.45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7189</v>
      </c>
      <c r="F1794" s="3" t="s">
        <v>2768</v>
      </c>
      <c r="G1794" s="3" t="s">
        <v>7190</v>
      </c>
      <c r="H1794" s="28">
        <v>45471</v>
      </c>
      <c r="I1794" s="28">
        <v>45501</v>
      </c>
      <c r="J1794" s="43">
        <v>871.4</v>
      </c>
      <c r="K1794" s="28">
        <v>45478</v>
      </c>
      <c r="L1794" s="38">
        <v>7</v>
      </c>
      <c r="M1794" s="38">
        <v>-23</v>
      </c>
      <c r="N1794" s="27">
        <f t="shared" si="54"/>
        <v>6099.8</v>
      </c>
      <c r="O1794" s="27">
        <f t="shared" si="55"/>
        <v>-20042.2</v>
      </c>
    </row>
    <row r="1795" spans="1:15" ht="14.45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7192</v>
      </c>
      <c r="F1795" s="3" t="s">
        <v>7193</v>
      </c>
      <c r="G1795" s="3" t="s">
        <v>7194</v>
      </c>
      <c r="H1795" s="28">
        <v>45506</v>
      </c>
      <c r="I1795" s="28">
        <v>45536</v>
      </c>
      <c r="J1795" s="43">
        <v>168.69</v>
      </c>
      <c r="K1795" s="28">
        <v>45513</v>
      </c>
      <c r="L1795" s="38">
        <v>7</v>
      </c>
      <c r="M1795" s="38">
        <v>-23</v>
      </c>
      <c r="N1795" s="27">
        <f t="shared" si="54"/>
        <v>1180.83</v>
      </c>
      <c r="O1795" s="27">
        <f t="shared" si="55"/>
        <v>-3879.87</v>
      </c>
    </row>
    <row r="1796" spans="1:15" ht="14.45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7196</v>
      </c>
      <c r="F1796" s="3" t="s">
        <v>7197</v>
      </c>
      <c r="G1796" s="3" t="s">
        <v>7198</v>
      </c>
      <c r="H1796" s="28">
        <v>45406</v>
      </c>
      <c r="I1796" s="28">
        <v>45436</v>
      </c>
      <c r="J1796" s="2">
        <v>21992.39</v>
      </c>
      <c r="K1796" s="28">
        <v>45432</v>
      </c>
      <c r="L1796" s="38">
        <v>26</v>
      </c>
      <c r="M1796" s="38">
        <v>-4</v>
      </c>
      <c r="N1796" s="27">
        <f t="shared" si="54"/>
        <v>571802.14</v>
      </c>
      <c r="O1796" s="27">
        <f t="shared" si="55"/>
        <v>-87969.56</v>
      </c>
    </row>
    <row r="1797" spans="1:15" ht="14.45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7200</v>
      </c>
      <c r="F1797" s="3" t="s">
        <v>7201</v>
      </c>
      <c r="G1797" s="3" t="s">
        <v>7202</v>
      </c>
      <c r="H1797" s="28">
        <v>45511</v>
      </c>
      <c r="I1797" s="28">
        <v>45541</v>
      </c>
      <c r="J1797" s="2">
        <v>17048.57</v>
      </c>
      <c r="K1797" s="28">
        <v>45526</v>
      </c>
      <c r="L1797" s="38">
        <v>15</v>
      </c>
      <c r="M1797" s="38">
        <v>-15</v>
      </c>
      <c r="N1797" s="27">
        <f t="shared" si="54"/>
        <v>255728.55</v>
      </c>
      <c r="O1797" s="27">
        <f t="shared" si="55"/>
        <v>-255728.55</v>
      </c>
    </row>
    <row r="1798" spans="1:15" ht="14.45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7204</v>
      </c>
      <c r="F1798" s="3" t="s">
        <v>7205</v>
      </c>
      <c r="G1798" s="3" t="s">
        <v>7206</v>
      </c>
      <c r="H1798" s="28">
        <v>45511</v>
      </c>
      <c r="I1798" s="28">
        <v>45541</v>
      </c>
      <c r="J1798" s="2">
        <v>9815.01</v>
      </c>
      <c r="K1798" s="28">
        <v>45525</v>
      </c>
      <c r="L1798" s="38">
        <v>14</v>
      </c>
      <c r="M1798" s="38">
        <v>-16</v>
      </c>
      <c r="N1798" s="27">
        <f t="shared" si="54"/>
        <v>137410.14000000001</v>
      </c>
      <c r="O1798" s="27">
        <f t="shared" si="55"/>
        <v>-157040.16</v>
      </c>
    </row>
    <row r="1799" spans="1:15" ht="14.45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7208</v>
      </c>
      <c r="F1799" s="3" t="s">
        <v>7209</v>
      </c>
      <c r="G1799" s="3" t="s">
        <v>7210</v>
      </c>
      <c r="H1799" s="28">
        <v>45483</v>
      </c>
      <c r="I1799" s="28">
        <v>45514</v>
      </c>
      <c r="J1799" s="2">
        <v>1250.93</v>
      </c>
      <c r="K1799" s="28">
        <v>45496</v>
      </c>
      <c r="L1799" s="38">
        <v>13</v>
      </c>
      <c r="M1799" s="38">
        <v>-18</v>
      </c>
      <c r="N1799" s="27">
        <f t="shared" ref="N1799:N1862" si="56">J1799*L1799</f>
        <v>16262.09</v>
      </c>
      <c r="O1799" s="27">
        <f t="shared" ref="O1799:O1862" si="57">J1799*M1799</f>
        <v>-22516.74</v>
      </c>
    </row>
    <row r="1800" spans="1:15" ht="14.45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7212</v>
      </c>
      <c r="F1800" s="3" t="s">
        <v>2668</v>
      </c>
      <c r="G1800" s="3" t="s">
        <v>7213</v>
      </c>
      <c r="H1800" s="28">
        <v>45355</v>
      </c>
      <c r="I1800" s="28">
        <v>45385</v>
      </c>
      <c r="J1800" s="2">
        <v>3573.61</v>
      </c>
      <c r="K1800" s="28">
        <v>45393</v>
      </c>
      <c r="L1800" s="38">
        <v>38</v>
      </c>
      <c r="M1800" s="38">
        <v>8</v>
      </c>
      <c r="N1800" s="27">
        <f t="shared" si="56"/>
        <v>135797.18</v>
      </c>
      <c r="O1800" s="27">
        <f t="shared" si="57"/>
        <v>28588.880000000001</v>
      </c>
    </row>
    <row r="1801" spans="1:15" ht="14.45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7215</v>
      </c>
      <c r="F1801" s="3" t="s">
        <v>7216</v>
      </c>
      <c r="G1801" s="3" t="s">
        <v>6177</v>
      </c>
      <c r="H1801" s="28">
        <v>45540</v>
      </c>
      <c r="I1801" s="28">
        <v>45570</v>
      </c>
      <c r="J1801" s="43">
        <v>742.86</v>
      </c>
      <c r="K1801" s="28">
        <v>45559</v>
      </c>
      <c r="L1801" s="38">
        <v>19</v>
      </c>
      <c r="M1801" s="38">
        <v>-11</v>
      </c>
      <c r="N1801" s="27">
        <f t="shared" si="56"/>
        <v>14114.34</v>
      </c>
      <c r="O1801" s="27">
        <f t="shared" si="57"/>
        <v>-8171.46</v>
      </c>
    </row>
    <row r="1802" spans="1:15" ht="14.45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7218</v>
      </c>
      <c r="F1802" s="3" t="s">
        <v>7219</v>
      </c>
      <c r="G1802" s="3" t="s">
        <v>7220</v>
      </c>
      <c r="H1802" s="28">
        <v>45540</v>
      </c>
      <c r="I1802" s="28">
        <v>45570</v>
      </c>
      <c r="J1802" s="2">
        <v>12974.4</v>
      </c>
      <c r="K1802" s="28">
        <v>45560</v>
      </c>
      <c r="L1802" s="38">
        <v>20</v>
      </c>
      <c r="M1802" s="38">
        <v>-10</v>
      </c>
      <c r="N1802" s="27">
        <f t="shared" si="56"/>
        <v>259488</v>
      </c>
      <c r="O1802" s="27">
        <f t="shared" si="57"/>
        <v>-129744</v>
      </c>
    </row>
    <row r="1803" spans="1:15" ht="14.45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7222</v>
      </c>
      <c r="F1803" s="3" t="s">
        <v>7223</v>
      </c>
      <c r="G1803" s="3" t="s">
        <v>7224</v>
      </c>
      <c r="H1803" s="28">
        <v>45540</v>
      </c>
      <c r="I1803" s="28">
        <v>45570</v>
      </c>
      <c r="J1803" s="2">
        <v>1144.0899999999999</v>
      </c>
      <c r="K1803" s="28">
        <v>45554</v>
      </c>
      <c r="L1803" s="38">
        <v>14</v>
      </c>
      <c r="M1803" s="38">
        <v>-16</v>
      </c>
      <c r="N1803" s="27">
        <f t="shared" si="56"/>
        <v>16017.259999999998</v>
      </c>
      <c r="O1803" s="27">
        <f t="shared" si="57"/>
        <v>-18305.439999999999</v>
      </c>
    </row>
    <row r="1804" spans="1:15" ht="14.45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7226</v>
      </c>
      <c r="F1804" s="3" t="s">
        <v>7227</v>
      </c>
      <c r="G1804" s="3" t="s">
        <v>7228</v>
      </c>
      <c r="H1804" s="28">
        <v>45513</v>
      </c>
      <c r="I1804" s="28">
        <v>45543</v>
      </c>
      <c r="J1804" s="2">
        <v>15687.76</v>
      </c>
      <c r="K1804" s="28">
        <v>45525</v>
      </c>
      <c r="L1804" s="38">
        <v>12</v>
      </c>
      <c r="M1804" s="38">
        <v>-18</v>
      </c>
      <c r="N1804" s="27">
        <f t="shared" si="56"/>
        <v>188253.12</v>
      </c>
      <c r="O1804" s="27">
        <f t="shared" si="57"/>
        <v>-282379.68</v>
      </c>
    </row>
    <row r="1805" spans="1:15" ht="14.45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7230</v>
      </c>
      <c r="F1805" s="3" t="s">
        <v>7231</v>
      </c>
      <c r="G1805" s="3" t="s">
        <v>7232</v>
      </c>
      <c r="H1805" s="28">
        <v>45358</v>
      </c>
      <c r="I1805" s="28">
        <v>45388</v>
      </c>
      <c r="J1805" s="43">
        <v>42.17</v>
      </c>
      <c r="K1805" s="28">
        <v>45387</v>
      </c>
      <c r="L1805" s="38">
        <v>29</v>
      </c>
      <c r="M1805" s="38">
        <v>-1</v>
      </c>
      <c r="N1805" s="27">
        <f t="shared" si="56"/>
        <v>1222.93</v>
      </c>
      <c r="O1805" s="27">
        <f t="shared" si="57"/>
        <v>-42.17</v>
      </c>
    </row>
    <row r="1806" spans="1:15" ht="14.45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7234</v>
      </c>
      <c r="F1806" s="3" t="s">
        <v>4957</v>
      </c>
      <c r="G1806" s="3" t="s">
        <v>4094</v>
      </c>
      <c r="H1806" s="28">
        <v>45363</v>
      </c>
      <c r="I1806" s="28">
        <v>45393</v>
      </c>
      <c r="J1806" s="43">
        <v>843.43</v>
      </c>
      <c r="K1806" s="28">
        <v>45388</v>
      </c>
      <c r="L1806" s="38">
        <v>25</v>
      </c>
      <c r="M1806" s="38">
        <v>-5</v>
      </c>
      <c r="N1806" s="27">
        <f t="shared" si="56"/>
        <v>21085.75</v>
      </c>
      <c r="O1806" s="27">
        <f t="shared" si="57"/>
        <v>-4217.1499999999996</v>
      </c>
    </row>
    <row r="1807" spans="1:15" ht="14.45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7236</v>
      </c>
      <c r="F1807" s="3" t="s">
        <v>7237</v>
      </c>
      <c r="G1807" s="3" t="s">
        <v>7238</v>
      </c>
      <c r="H1807" s="28">
        <v>45437</v>
      </c>
      <c r="I1807" s="28">
        <v>45467</v>
      </c>
      <c r="J1807" s="2">
        <v>1680.18</v>
      </c>
      <c r="K1807" s="28">
        <v>45447</v>
      </c>
      <c r="L1807" s="38">
        <v>10</v>
      </c>
      <c r="M1807" s="38">
        <v>-20</v>
      </c>
      <c r="N1807" s="27">
        <f t="shared" si="56"/>
        <v>16801.8</v>
      </c>
      <c r="O1807" s="27">
        <f t="shared" si="57"/>
        <v>-33603.599999999999</v>
      </c>
    </row>
    <row r="1808" spans="1:15" ht="14.45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7240</v>
      </c>
      <c r="F1808" s="3" t="s">
        <v>2345</v>
      </c>
      <c r="G1808" s="3" t="s">
        <v>7031</v>
      </c>
      <c r="H1808" s="28">
        <v>45506</v>
      </c>
      <c r="I1808" s="28">
        <v>45536</v>
      </c>
      <c r="J1808" s="2">
        <v>1094.6600000000001</v>
      </c>
      <c r="K1808" s="28">
        <v>45524</v>
      </c>
      <c r="L1808" s="38">
        <v>18</v>
      </c>
      <c r="M1808" s="38">
        <v>-12</v>
      </c>
      <c r="N1808" s="27">
        <f t="shared" si="56"/>
        <v>19703.88</v>
      </c>
      <c r="O1808" s="27">
        <f t="shared" si="57"/>
        <v>-13135.920000000002</v>
      </c>
    </row>
    <row r="1809" spans="1:15" ht="14.45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7242</v>
      </c>
      <c r="F1809" s="3" t="s">
        <v>4140</v>
      </c>
      <c r="G1809" s="3" t="s">
        <v>7243</v>
      </c>
      <c r="H1809" s="28">
        <v>45551</v>
      </c>
      <c r="I1809" s="28">
        <v>45581</v>
      </c>
      <c r="J1809" s="2">
        <v>2899.94</v>
      </c>
      <c r="K1809" s="28">
        <v>45560</v>
      </c>
      <c r="L1809" s="38">
        <v>9</v>
      </c>
      <c r="M1809" s="38">
        <v>-21</v>
      </c>
      <c r="N1809" s="27">
        <f t="shared" si="56"/>
        <v>26099.46</v>
      </c>
      <c r="O1809" s="27">
        <f t="shared" si="57"/>
        <v>-60898.74</v>
      </c>
    </row>
    <row r="1810" spans="1:15" ht="14.45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7245</v>
      </c>
      <c r="F1810" s="3" t="s">
        <v>2709</v>
      </c>
      <c r="G1810" s="3" t="s">
        <v>7246</v>
      </c>
      <c r="H1810" s="28">
        <v>45535</v>
      </c>
      <c r="I1810" s="28">
        <v>45565</v>
      </c>
      <c r="J1810" s="2">
        <v>1310.32</v>
      </c>
      <c r="K1810" s="28">
        <v>45565</v>
      </c>
      <c r="L1810" s="38">
        <v>30</v>
      </c>
      <c r="M1810" s="38">
        <v>0</v>
      </c>
      <c r="N1810" s="27">
        <f t="shared" si="56"/>
        <v>39309.599999999999</v>
      </c>
      <c r="O1810" s="27">
        <f t="shared" si="57"/>
        <v>0</v>
      </c>
    </row>
    <row r="1811" spans="1:15" ht="14.45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7248</v>
      </c>
      <c r="F1811" s="3" t="s">
        <v>4196</v>
      </c>
      <c r="G1811" s="3" t="s">
        <v>248</v>
      </c>
      <c r="H1811" s="28">
        <v>45540</v>
      </c>
      <c r="I1811" s="28">
        <v>45570</v>
      </c>
      <c r="J1811" s="43">
        <v>148.57</v>
      </c>
      <c r="K1811" s="28">
        <v>45559</v>
      </c>
      <c r="L1811" s="38">
        <v>19</v>
      </c>
      <c r="M1811" s="38">
        <v>-11</v>
      </c>
      <c r="N1811" s="27">
        <f t="shared" si="56"/>
        <v>2822.83</v>
      </c>
      <c r="O1811" s="27">
        <f t="shared" si="57"/>
        <v>-1634.27</v>
      </c>
    </row>
    <row r="1812" spans="1:15" ht="14.45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7251</v>
      </c>
      <c r="F1812" s="3" t="s">
        <v>3757</v>
      </c>
      <c r="G1812" s="3" t="s">
        <v>82</v>
      </c>
      <c r="H1812" s="28">
        <v>45541</v>
      </c>
      <c r="I1812" s="28">
        <v>45571</v>
      </c>
      <c r="J1812" s="43">
        <v>250</v>
      </c>
      <c r="K1812" s="28">
        <v>45553</v>
      </c>
      <c r="L1812" s="38">
        <v>12</v>
      </c>
      <c r="M1812" s="38">
        <v>-18</v>
      </c>
      <c r="N1812" s="27">
        <f t="shared" si="56"/>
        <v>3000</v>
      </c>
      <c r="O1812" s="27">
        <f t="shared" si="57"/>
        <v>-4500</v>
      </c>
    </row>
    <row r="1813" spans="1:15" ht="14.45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7253</v>
      </c>
      <c r="F1813" s="3" t="s">
        <v>3606</v>
      </c>
      <c r="G1813" s="3" t="s">
        <v>7254</v>
      </c>
      <c r="H1813" s="28">
        <v>45540</v>
      </c>
      <c r="I1813" s="28">
        <v>45570</v>
      </c>
      <c r="J1813" s="43">
        <v>953.33</v>
      </c>
      <c r="K1813" s="28">
        <v>45559</v>
      </c>
      <c r="L1813" s="38">
        <v>19</v>
      </c>
      <c r="M1813" s="38">
        <v>-11</v>
      </c>
      <c r="N1813" s="27">
        <f t="shared" si="56"/>
        <v>18113.27</v>
      </c>
      <c r="O1813" s="27">
        <f t="shared" si="57"/>
        <v>-10486.630000000001</v>
      </c>
    </row>
    <row r="1814" spans="1:15" ht="14.45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7256</v>
      </c>
      <c r="F1814" s="3" t="s">
        <v>2613</v>
      </c>
      <c r="G1814" s="3" t="s">
        <v>3582</v>
      </c>
      <c r="H1814" s="28">
        <v>45365</v>
      </c>
      <c r="I1814" s="28">
        <v>45395</v>
      </c>
      <c r="J1814" s="43">
        <v>295.2</v>
      </c>
      <c r="K1814" s="28">
        <v>45388</v>
      </c>
      <c r="L1814" s="38">
        <v>23</v>
      </c>
      <c r="M1814" s="38">
        <v>-7</v>
      </c>
      <c r="N1814" s="27">
        <f t="shared" si="56"/>
        <v>6789.5999999999995</v>
      </c>
      <c r="O1814" s="27">
        <f t="shared" si="57"/>
        <v>-2066.4</v>
      </c>
    </row>
    <row r="1815" spans="1:15" ht="14.45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7258</v>
      </c>
      <c r="F1815" s="3" t="s">
        <v>2757</v>
      </c>
      <c r="G1815" s="3" t="s">
        <v>7259</v>
      </c>
      <c r="H1815" s="28">
        <v>45541</v>
      </c>
      <c r="I1815" s="28">
        <v>45571</v>
      </c>
      <c r="J1815" s="43">
        <v>36.880000000000003</v>
      </c>
      <c r="K1815" s="28">
        <v>45553</v>
      </c>
      <c r="L1815" s="38">
        <v>12</v>
      </c>
      <c r="M1815" s="38">
        <v>-18</v>
      </c>
      <c r="N1815" s="27">
        <f t="shared" si="56"/>
        <v>442.56000000000006</v>
      </c>
      <c r="O1815" s="27">
        <f t="shared" si="57"/>
        <v>-663.84</v>
      </c>
    </row>
    <row r="1816" spans="1:15" ht="14.45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7261</v>
      </c>
      <c r="F1816" s="3" t="s">
        <v>2434</v>
      </c>
      <c r="G1816" s="3" t="s">
        <v>7069</v>
      </c>
      <c r="H1816" s="28">
        <v>45448</v>
      </c>
      <c r="I1816" s="28">
        <v>45478</v>
      </c>
      <c r="J1816" s="2">
        <v>2799.32</v>
      </c>
      <c r="K1816" s="28">
        <v>45460</v>
      </c>
      <c r="L1816" s="38">
        <v>12</v>
      </c>
      <c r="M1816" s="38">
        <v>-18</v>
      </c>
      <c r="N1816" s="27">
        <f t="shared" si="56"/>
        <v>33591.840000000004</v>
      </c>
      <c r="O1816" s="27">
        <f t="shared" si="57"/>
        <v>-50387.76</v>
      </c>
    </row>
    <row r="1817" spans="1:15" ht="14.45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7263</v>
      </c>
      <c r="F1817" s="3" t="s">
        <v>7264</v>
      </c>
      <c r="G1817" s="3" t="s">
        <v>7265</v>
      </c>
      <c r="H1817" s="28">
        <v>45384</v>
      </c>
      <c r="I1817" s="28">
        <v>45414</v>
      </c>
      <c r="J1817" s="2">
        <v>3394.8</v>
      </c>
      <c r="K1817" s="28">
        <v>45400</v>
      </c>
      <c r="L1817" s="38">
        <v>16</v>
      </c>
      <c r="M1817" s="38">
        <v>-14</v>
      </c>
      <c r="N1817" s="27">
        <f t="shared" si="56"/>
        <v>54316.800000000003</v>
      </c>
      <c r="O1817" s="27">
        <f t="shared" si="57"/>
        <v>-47527.200000000004</v>
      </c>
    </row>
    <row r="1818" spans="1:15" ht="14.45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7269</v>
      </c>
      <c r="F1818" s="3" t="s">
        <v>176</v>
      </c>
      <c r="G1818" s="3" t="s">
        <v>2293</v>
      </c>
      <c r="H1818" s="28">
        <v>45486</v>
      </c>
      <c r="I1818" s="28">
        <v>45516</v>
      </c>
      <c r="J1818" s="43">
        <v>819.67</v>
      </c>
      <c r="K1818" s="28">
        <v>45506</v>
      </c>
      <c r="L1818" s="38">
        <v>20</v>
      </c>
      <c r="M1818" s="38">
        <v>-10</v>
      </c>
      <c r="N1818" s="27">
        <f t="shared" si="56"/>
        <v>16393.399999999998</v>
      </c>
      <c r="O1818" s="27">
        <f t="shared" si="57"/>
        <v>-8196.6999999999989</v>
      </c>
    </row>
    <row r="1819" spans="1:15" ht="14.45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7271</v>
      </c>
      <c r="F1819" s="3" t="s">
        <v>7272</v>
      </c>
      <c r="G1819" s="3" t="s">
        <v>7273</v>
      </c>
      <c r="H1819" s="28">
        <v>45540</v>
      </c>
      <c r="I1819" s="28">
        <v>45570</v>
      </c>
      <c r="J1819" s="43">
        <v>948.86</v>
      </c>
      <c r="K1819" s="28">
        <v>45553</v>
      </c>
      <c r="L1819" s="38">
        <v>13</v>
      </c>
      <c r="M1819" s="38">
        <v>-17</v>
      </c>
      <c r="N1819" s="27">
        <f t="shared" si="56"/>
        <v>12335.18</v>
      </c>
      <c r="O1819" s="27">
        <f t="shared" si="57"/>
        <v>-16130.62</v>
      </c>
    </row>
    <row r="1820" spans="1:15" ht="14.45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7275</v>
      </c>
      <c r="F1820" s="3" t="s">
        <v>5688</v>
      </c>
      <c r="G1820" s="3" t="s">
        <v>7276</v>
      </c>
      <c r="H1820" s="28">
        <v>45364</v>
      </c>
      <c r="I1820" s="28">
        <v>45394</v>
      </c>
      <c r="J1820" s="2">
        <v>1054.29</v>
      </c>
      <c r="K1820" s="28">
        <v>45390</v>
      </c>
      <c r="L1820" s="38">
        <v>26</v>
      </c>
      <c r="M1820" s="38">
        <v>-4</v>
      </c>
      <c r="N1820" s="27">
        <f t="shared" si="56"/>
        <v>27411.54</v>
      </c>
      <c r="O1820" s="27">
        <f t="shared" si="57"/>
        <v>-4217.16</v>
      </c>
    </row>
    <row r="1821" spans="1:15" ht="14.45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7278</v>
      </c>
      <c r="F1821" s="3" t="s">
        <v>7279</v>
      </c>
      <c r="G1821" s="3" t="s">
        <v>7280</v>
      </c>
      <c r="H1821" s="28">
        <v>45540</v>
      </c>
      <c r="I1821" s="28">
        <v>45570</v>
      </c>
      <c r="J1821" s="2">
        <v>1604.11</v>
      </c>
      <c r="K1821" s="28">
        <v>45553</v>
      </c>
      <c r="L1821" s="38">
        <v>13</v>
      </c>
      <c r="M1821" s="38">
        <v>-17</v>
      </c>
      <c r="N1821" s="27">
        <f t="shared" si="56"/>
        <v>20853.43</v>
      </c>
      <c r="O1821" s="27">
        <f t="shared" si="57"/>
        <v>-27269.87</v>
      </c>
    </row>
    <row r="1822" spans="1:15" ht="14.45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7282</v>
      </c>
      <c r="F1822" s="3" t="s">
        <v>2768</v>
      </c>
      <c r="G1822" s="3" t="s">
        <v>7283</v>
      </c>
      <c r="H1822" s="28">
        <v>45482</v>
      </c>
      <c r="I1822" s="28">
        <v>45512</v>
      </c>
      <c r="J1822" s="2">
        <v>1183.98</v>
      </c>
      <c r="K1822" s="28">
        <v>45496</v>
      </c>
      <c r="L1822" s="38">
        <v>14</v>
      </c>
      <c r="M1822" s="38">
        <v>-16</v>
      </c>
      <c r="N1822" s="27">
        <f t="shared" si="56"/>
        <v>16575.72</v>
      </c>
      <c r="O1822" s="27">
        <f t="shared" si="57"/>
        <v>-18943.68</v>
      </c>
    </row>
    <row r="1823" spans="1:15" ht="14.45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7285</v>
      </c>
      <c r="F1823" s="3" t="s">
        <v>2351</v>
      </c>
      <c r="G1823" s="3" t="s">
        <v>7286</v>
      </c>
      <c r="H1823" s="28">
        <v>45412</v>
      </c>
      <c r="I1823" s="28">
        <v>45442</v>
      </c>
      <c r="J1823" s="43">
        <v>210.86</v>
      </c>
      <c r="K1823" s="28">
        <v>45427</v>
      </c>
      <c r="L1823" s="38">
        <v>15</v>
      </c>
      <c r="M1823" s="38">
        <v>-15</v>
      </c>
      <c r="N1823" s="27">
        <f t="shared" si="56"/>
        <v>3162.9</v>
      </c>
      <c r="O1823" s="27">
        <f t="shared" si="57"/>
        <v>-3162.9</v>
      </c>
    </row>
    <row r="1824" spans="1:15" ht="14.45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7288</v>
      </c>
      <c r="F1824" s="3" t="s">
        <v>2569</v>
      </c>
      <c r="G1824" s="3" t="s">
        <v>7289</v>
      </c>
      <c r="H1824" s="28">
        <v>45448</v>
      </c>
      <c r="I1824" s="28">
        <v>45478</v>
      </c>
      <c r="J1824" s="2">
        <v>3162.86</v>
      </c>
      <c r="K1824" s="28">
        <v>45461</v>
      </c>
      <c r="L1824" s="38">
        <v>13</v>
      </c>
      <c r="M1824" s="38">
        <v>-17</v>
      </c>
      <c r="N1824" s="27">
        <f t="shared" si="56"/>
        <v>41117.18</v>
      </c>
      <c r="O1824" s="27">
        <f t="shared" si="57"/>
        <v>-53768.62</v>
      </c>
    </row>
    <row r="1825" spans="1:15" ht="14.45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7291</v>
      </c>
      <c r="F1825" s="3" t="s">
        <v>7292</v>
      </c>
      <c r="G1825" s="3" t="s">
        <v>7293</v>
      </c>
      <c r="H1825" s="28">
        <v>45269</v>
      </c>
      <c r="I1825" s="28">
        <v>45299</v>
      </c>
      <c r="J1825" s="2">
        <v>1386.67</v>
      </c>
      <c r="K1825" s="28">
        <v>45345</v>
      </c>
      <c r="L1825" s="38">
        <v>76</v>
      </c>
      <c r="M1825" s="38">
        <v>46</v>
      </c>
      <c r="N1825" s="27">
        <f t="shared" si="56"/>
        <v>105386.92000000001</v>
      </c>
      <c r="O1825" s="27">
        <f t="shared" si="57"/>
        <v>63786.820000000007</v>
      </c>
    </row>
    <row r="1826" spans="1:15" ht="14.45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7295</v>
      </c>
      <c r="F1826" s="3" t="s">
        <v>7296</v>
      </c>
      <c r="G1826" s="3" t="s">
        <v>7297</v>
      </c>
      <c r="H1826" s="28">
        <v>45483</v>
      </c>
      <c r="I1826" s="28">
        <v>45513</v>
      </c>
      <c r="J1826" s="2">
        <v>6058.22</v>
      </c>
      <c r="K1826" s="28">
        <v>45492</v>
      </c>
      <c r="L1826" s="38">
        <v>9</v>
      </c>
      <c r="M1826" s="38">
        <v>-21</v>
      </c>
      <c r="N1826" s="27">
        <f t="shared" si="56"/>
        <v>54523.98</v>
      </c>
      <c r="O1826" s="27">
        <f t="shared" si="57"/>
        <v>-127222.62000000001</v>
      </c>
    </row>
    <row r="1827" spans="1:15" ht="14.45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7299</v>
      </c>
      <c r="F1827" s="3" t="s">
        <v>7300</v>
      </c>
      <c r="G1827" s="3" t="s">
        <v>7301</v>
      </c>
      <c r="H1827" s="28">
        <v>45401</v>
      </c>
      <c r="I1827" s="28">
        <v>45431</v>
      </c>
      <c r="J1827" s="43">
        <v>927.77</v>
      </c>
      <c r="K1827" s="28">
        <v>45420</v>
      </c>
      <c r="L1827" s="38">
        <v>19</v>
      </c>
      <c r="M1827" s="38">
        <v>-11</v>
      </c>
      <c r="N1827" s="27">
        <f t="shared" si="56"/>
        <v>17627.63</v>
      </c>
      <c r="O1827" s="27">
        <f t="shared" si="57"/>
        <v>-10205.469999999999</v>
      </c>
    </row>
    <row r="1828" spans="1:15" ht="14.45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7303</v>
      </c>
      <c r="F1828" s="3" t="s">
        <v>2687</v>
      </c>
      <c r="G1828" s="3" t="s">
        <v>7026</v>
      </c>
      <c r="H1828" s="28">
        <v>45328</v>
      </c>
      <c r="I1828" s="28">
        <v>45358</v>
      </c>
      <c r="J1828" s="2">
        <v>1454.91</v>
      </c>
      <c r="K1828" s="28">
        <v>45344</v>
      </c>
      <c r="L1828" s="38">
        <v>16</v>
      </c>
      <c r="M1828" s="38">
        <v>-14</v>
      </c>
      <c r="N1828" s="27">
        <f t="shared" si="56"/>
        <v>23278.560000000001</v>
      </c>
      <c r="O1828" s="27">
        <f t="shared" si="57"/>
        <v>-20368.740000000002</v>
      </c>
    </row>
    <row r="1829" spans="1:15" ht="14.45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7305</v>
      </c>
      <c r="F1829" s="3" t="s">
        <v>2575</v>
      </c>
      <c r="G1829" s="3" t="s">
        <v>7306</v>
      </c>
      <c r="H1829" s="28">
        <v>45506</v>
      </c>
      <c r="I1829" s="28">
        <v>45536</v>
      </c>
      <c r="J1829" s="2">
        <v>2858.88</v>
      </c>
      <c r="K1829" s="28">
        <v>45525</v>
      </c>
      <c r="L1829" s="38">
        <v>19</v>
      </c>
      <c r="M1829" s="38">
        <v>-11</v>
      </c>
      <c r="N1829" s="27">
        <f t="shared" si="56"/>
        <v>54318.720000000001</v>
      </c>
      <c r="O1829" s="27">
        <f t="shared" si="57"/>
        <v>-31447.68</v>
      </c>
    </row>
    <row r="1830" spans="1:15" ht="14.45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7308</v>
      </c>
      <c r="F1830" s="3" t="s">
        <v>7309</v>
      </c>
      <c r="G1830" s="3" t="s">
        <v>7310</v>
      </c>
      <c r="H1830" s="28">
        <v>45358</v>
      </c>
      <c r="I1830" s="28">
        <v>45388</v>
      </c>
      <c r="J1830" s="2">
        <v>7211.31</v>
      </c>
      <c r="K1830" s="28">
        <v>45386</v>
      </c>
      <c r="L1830" s="38">
        <v>28</v>
      </c>
      <c r="M1830" s="38">
        <v>-2</v>
      </c>
      <c r="N1830" s="27">
        <f t="shared" si="56"/>
        <v>201916.68000000002</v>
      </c>
      <c r="O1830" s="27">
        <f t="shared" si="57"/>
        <v>-14422.62</v>
      </c>
    </row>
    <row r="1831" spans="1:15" ht="14.45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7312</v>
      </c>
      <c r="F1831" s="3" t="s">
        <v>7313</v>
      </c>
      <c r="G1831" s="3" t="s">
        <v>7314</v>
      </c>
      <c r="H1831" s="28">
        <v>45358</v>
      </c>
      <c r="I1831" s="28">
        <v>45388</v>
      </c>
      <c r="J1831" s="2">
        <v>5081.66</v>
      </c>
      <c r="K1831" s="28">
        <v>45386</v>
      </c>
      <c r="L1831" s="38">
        <v>28</v>
      </c>
      <c r="M1831" s="38">
        <v>-2</v>
      </c>
      <c r="N1831" s="27">
        <f t="shared" si="56"/>
        <v>142286.47999999998</v>
      </c>
      <c r="O1831" s="27">
        <f t="shared" si="57"/>
        <v>-10163.32</v>
      </c>
    </row>
    <row r="1832" spans="1:15" ht="14.45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7316</v>
      </c>
      <c r="F1832" s="3" t="s">
        <v>2947</v>
      </c>
      <c r="G1832" s="3" t="s">
        <v>7317</v>
      </c>
      <c r="H1832" s="28">
        <v>45329</v>
      </c>
      <c r="I1832" s="28">
        <v>45359</v>
      </c>
      <c r="J1832" s="2">
        <v>1412.74</v>
      </c>
      <c r="K1832" s="28">
        <v>45344</v>
      </c>
      <c r="L1832" s="38">
        <v>15</v>
      </c>
      <c r="M1832" s="38">
        <v>-15</v>
      </c>
      <c r="N1832" s="27">
        <f t="shared" si="56"/>
        <v>21191.1</v>
      </c>
      <c r="O1832" s="27">
        <f t="shared" si="57"/>
        <v>-21191.1</v>
      </c>
    </row>
    <row r="1833" spans="1:15" ht="14.45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7319</v>
      </c>
      <c r="F1833" s="3" t="s">
        <v>7320</v>
      </c>
      <c r="G1833" s="3" t="s">
        <v>703</v>
      </c>
      <c r="H1833" s="28">
        <v>45440</v>
      </c>
      <c r="I1833" s="28">
        <v>45470</v>
      </c>
      <c r="J1833" s="43">
        <v>280</v>
      </c>
      <c r="K1833" s="28">
        <v>45447</v>
      </c>
      <c r="L1833" s="38">
        <v>7</v>
      </c>
      <c r="M1833" s="38">
        <v>-23</v>
      </c>
      <c r="N1833" s="27">
        <f t="shared" si="56"/>
        <v>1960</v>
      </c>
      <c r="O1833" s="27">
        <f t="shared" si="57"/>
        <v>-6440</v>
      </c>
    </row>
    <row r="1834" spans="1:15" ht="14.45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7322</v>
      </c>
      <c r="F1834" s="3" t="s">
        <v>2565</v>
      </c>
      <c r="G1834" s="3" t="s">
        <v>7323</v>
      </c>
      <c r="H1834" s="28">
        <v>45301</v>
      </c>
      <c r="I1834" s="28">
        <v>45331</v>
      </c>
      <c r="J1834" s="43">
        <v>84.34</v>
      </c>
      <c r="K1834" s="28">
        <v>45341</v>
      </c>
      <c r="L1834" s="38">
        <v>40</v>
      </c>
      <c r="M1834" s="38">
        <v>10</v>
      </c>
      <c r="N1834" s="27">
        <f t="shared" si="56"/>
        <v>3373.6000000000004</v>
      </c>
      <c r="O1834" s="27">
        <f t="shared" si="57"/>
        <v>843.40000000000009</v>
      </c>
    </row>
    <row r="1835" spans="1:15" ht="14.45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7327</v>
      </c>
      <c r="F1835" s="3" t="s">
        <v>7328</v>
      </c>
      <c r="G1835" s="3" t="s">
        <v>7329</v>
      </c>
      <c r="H1835" s="28">
        <v>45475</v>
      </c>
      <c r="I1835" s="28">
        <v>45505</v>
      </c>
      <c r="J1835" s="2">
        <v>1005.21</v>
      </c>
      <c r="K1835" s="28">
        <v>45496</v>
      </c>
      <c r="L1835" s="38">
        <v>21</v>
      </c>
      <c r="M1835" s="38">
        <v>-9</v>
      </c>
      <c r="N1835" s="27">
        <f t="shared" si="56"/>
        <v>21109.41</v>
      </c>
      <c r="O1835" s="27">
        <f t="shared" si="57"/>
        <v>-9046.89</v>
      </c>
    </row>
    <row r="1836" spans="1:15" ht="14.45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7331</v>
      </c>
      <c r="F1836" s="3" t="s">
        <v>7332</v>
      </c>
      <c r="G1836" s="3" t="s">
        <v>7194</v>
      </c>
      <c r="H1836" s="28">
        <v>45456</v>
      </c>
      <c r="I1836" s="28">
        <v>45486</v>
      </c>
      <c r="J1836" s="43">
        <v>168.69</v>
      </c>
      <c r="K1836" s="28">
        <v>45475</v>
      </c>
      <c r="L1836" s="38">
        <v>19</v>
      </c>
      <c r="M1836" s="38">
        <v>-11</v>
      </c>
      <c r="N1836" s="27">
        <f t="shared" si="56"/>
        <v>3205.11</v>
      </c>
      <c r="O1836" s="27">
        <f t="shared" si="57"/>
        <v>-1855.59</v>
      </c>
    </row>
    <row r="1837" spans="1:15" ht="14.45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7334</v>
      </c>
      <c r="F1837" s="3" t="s">
        <v>7335</v>
      </c>
      <c r="G1837" s="3" t="s">
        <v>7336</v>
      </c>
      <c r="H1837" s="28">
        <v>45463</v>
      </c>
      <c r="I1837" s="28">
        <v>45493</v>
      </c>
      <c r="J1837" s="2">
        <v>1295.5999999999999</v>
      </c>
      <c r="K1837" s="28">
        <v>45478</v>
      </c>
      <c r="L1837" s="38">
        <v>15</v>
      </c>
      <c r="M1837" s="38">
        <v>-15</v>
      </c>
      <c r="N1837" s="27">
        <f t="shared" si="56"/>
        <v>19434</v>
      </c>
      <c r="O1837" s="27">
        <f t="shared" si="57"/>
        <v>-19434</v>
      </c>
    </row>
    <row r="1838" spans="1:15" ht="14.45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7338</v>
      </c>
      <c r="F1838" s="3" t="s">
        <v>3032</v>
      </c>
      <c r="G1838" s="3" t="s">
        <v>7339</v>
      </c>
      <c r="H1838" s="28">
        <v>45473</v>
      </c>
      <c r="I1838" s="28">
        <v>45503</v>
      </c>
      <c r="J1838" s="2">
        <v>2620.64</v>
      </c>
      <c r="K1838" s="28">
        <v>45476</v>
      </c>
      <c r="L1838" s="38">
        <v>3</v>
      </c>
      <c r="M1838" s="38">
        <v>-27</v>
      </c>
      <c r="N1838" s="27">
        <f t="shared" si="56"/>
        <v>7861.92</v>
      </c>
      <c r="O1838" s="27">
        <f t="shared" si="57"/>
        <v>-70757.279999999999</v>
      </c>
    </row>
    <row r="1839" spans="1:15" ht="14.45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7341</v>
      </c>
      <c r="F1839" s="3" t="s">
        <v>3539</v>
      </c>
      <c r="G1839" s="3" t="s">
        <v>7342</v>
      </c>
      <c r="H1839" s="28">
        <v>45440</v>
      </c>
      <c r="I1839" s="28">
        <v>45470</v>
      </c>
      <c r="J1839" s="2">
        <v>22920.15</v>
      </c>
      <c r="K1839" s="28">
        <v>45456</v>
      </c>
      <c r="L1839" s="38">
        <v>16</v>
      </c>
      <c r="M1839" s="38">
        <v>-14</v>
      </c>
      <c r="N1839" s="27">
        <f t="shared" si="56"/>
        <v>366722.4</v>
      </c>
      <c r="O1839" s="27">
        <f t="shared" si="57"/>
        <v>-320882.10000000003</v>
      </c>
    </row>
    <row r="1840" spans="1:15" ht="14.45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7344</v>
      </c>
      <c r="F1840" s="3" t="s">
        <v>6933</v>
      </c>
      <c r="G1840" s="3" t="s">
        <v>7345</v>
      </c>
      <c r="H1840" s="28">
        <v>45353</v>
      </c>
      <c r="I1840" s="28">
        <v>45383</v>
      </c>
      <c r="J1840" s="43">
        <v>663</v>
      </c>
      <c r="K1840" s="28">
        <v>45369</v>
      </c>
      <c r="L1840" s="38">
        <v>16</v>
      </c>
      <c r="M1840" s="38">
        <v>-14</v>
      </c>
      <c r="N1840" s="27">
        <f t="shared" si="56"/>
        <v>10608</v>
      </c>
      <c r="O1840" s="27">
        <f t="shared" si="57"/>
        <v>-9282</v>
      </c>
    </row>
    <row r="1841" spans="1:15" ht="14.45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7347</v>
      </c>
      <c r="F1841" s="3" t="s">
        <v>6229</v>
      </c>
      <c r="G1841" s="3" t="s">
        <v>7348</v>
      </c>
      <c r="H1841" s="28">
        <v>45447</v>
      </c>
      <c r="I1841" s="28">
        <v>45477</v>
      </c>
      <c r="J1841" s="2">
        <v>4744.29</v>
      </c>
      <c r="K1841" s="28">
        <v>45461</v>
      </c>
      <c r="L1841" s="38">
        <v>14</v>
      </c>
      <c r="M1841" s="38">
        <v>-16</v>
      </c>
      <c r="N1841" s="27">
        <f t="shared" si="56"/>
        <v>66420.06</v>
      </c>
      <c r="O1841" s="27">
        <f t="shared" si="57"/>
        <v>-75908.639999999999</v>
      </c>
    </row>
    <row r="1842" spans="1:15" ht="14.45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7350</v>
      </c>
      <c r="F1842" s="3" t="s">
        <v>6478</v>
      </c>
      <c r="G1842" s="3" t="s">
        <v>7351</v>
      </c>
      <c r="H1842" s="28">
        <v>45360</v>
      </c>
      <c r="I1842" s="28">
        <v>45390</v>
      </c>
      <c r="J1842" s="2">
        <v>19209.07</v>
      </c>
      <c r="K1842" s="28">
        <v>45387</v>
      </c>
      <c r="L1842" s="38">
        <v>27</v>
      </c>
      <c r="M1842" s="38">
        <v>-3</v>
      </c>
      <c r="N1842" s="27">
        <f t="shared" si="56"/>
        <v>518644.89</v>
      </c>
      <c r="O1842" s="27">
        <f t="shared" si="57"/>
        <v>-57627.21</v>
      </c>
    </row>
    <row r="1843" spans="1:15" ht="14.45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7353</v>
      </c>
      <c r="F1843" s="3" t="s">
        <v>680</v>
      </c>
      <c r="G1843" s="3" t="s">
        <v>7354</v>
      </c>
      <c r="H1843" s="28">
        <v>45365</v>
      </c>
      <c r="I1843" s="28">
        <v>45395</v>
      </c>
      <c r="J1843" s="43">
        <v>486.16</v>
      </c>
      <c r="K1843" s="28">
        <v>45388</v>
      </c>
      <c r="L1843" s="38">
        <v>23</v>
      </c>
      <c r="M1843" s="38">
        <v>-7</v>
      </c>
      <c r="N1843" s="27">
        <f t="shared" si="56"/>
        <v>11181.68</v>
      </c>
      <c r="O1843" s="27">
        <f t="shared" si="57"/>
        <v>-3403.1200000000003</v>
      </c>
    </row>
    <row r="1844" spans="1:15" ht="14.45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7356</v>
      </c>
      <c r="F1844" s="3" t="s">
        <v>2958</v>
      </c>
      <c r="G1844" s="3" t="s">
        <v>7357</v>
      </c>
      <c r="H1844" s="28">
        <v>45348</v>
      </c>
      <c r="I1844" s="28">
        <v>45378</v>
      </c>
      <c r="J1844" s="43">
        <v>231.94</v>
      </c>
      <c r="K1844" s="28">
        <v>45364</v>
      </c>
      <c r="L1844" s="38">
        <v>16</v>
      </c>
      <c r="M1844" s="38">
        <v>-14</v>
      </c>
      <c r="N1844" s="27">
        <f t="shared" si="56"/>
        <v>3711.04</v>
      </c>
      <c r="O1844" s="27">
        <f t="shared" si="57"/>
        <v>-3247.16</v>
      </c>
    </row>
    <row r="1845" spans="1:15" ht="14.45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7359</v>
      </c>
      <c r="F1845" s="3" t="s">
        <v>6646</v>
      </c>
      <c r="G1845" s="3" t="s">
        <v>7139</v>
      </c>
      <c r="H1845" s="28">
        <v>45440</v>
      </c>
      <c r="I1845" s="28">
        <v>45470</v>
      </c>
      <c r="J1845" s="43">
        <v>253.03</v>
      </c>
      <c r="K1845" s="28">
        <v>45457</v>
      </c>
      <c r="L1845" s="38">
        <v>17</v>
      </c>
      <c r="M1845" s="38">
        <v>-13</v>
      </c>
      <c r="N1845" s="27">
        <f t="shared" si="56"/>
        <v>4301.51</v>
      </c>
      <c r="O1845" s="27">
        <f t="shared" si="57"/>
        <v>-3289.39</v>
      </c>
    </row>
    <row r="1846" spans="1:15" ht="14.45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7361</v>
      </c>
      <c r="F1846" s="3" t="s">
        <v>5532</v>
      </c>
      <c r="G1846" s="3" t="s">
        <v>7362</v>
      </c>
      <c r="H1846" s="28">
        <v>45360</v>
      </c>
      <c r="I1846" s="28">
        <v>45390</v>
      </c>
      <c r="J1846" s="43">
        <v>18.440000000000001</v>
      </c>
      <c r="K1846" s="28">
        <v>45392</v>
      </c>
      <c r="L1846" s="38">
        <v>32</v>
      </c>
      <c r="M1846" s="38">
        <v>2</v>
      </c>
      <c r="N1846" s="27">
        <f t="shared" si="56"/>
        <v>590.08000000000004</v>
      </c>
      <c r="O1846" s="27">
        <f t="shared" si="57"/>
        <v>36.880000000000003</v>
      </c>
    </row>
    <row r="1847" spans="1:15" ht="14.45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7366</v>
      </c>
      <c r="F1847" s="3" t="s">
        <v>7367</v>
      </c>
      <c r="G1847" s="3" t="s">
        <v>1189</v>
      </c>
      <c r="H1847" s="28">
        <v>45488</v>
      </c>
      <c r="I1847" s="28">
        <v>45518</v>
      </c>
      <c r="J1847" s="43">
        <v>610</v>
      </c>
      <c r="K1847" s="28">
        <v>45565</v>
      </c>
      <c r="L1847" s="38">
        <v>77</v>
      </c>
      <c r="M1847" s="38">
        <v>47</v>
      </c>
      <c r="N1847" s="27">
        <f t="shared" si="56"/>
        <v>46970</v>
      </c>
      <c r="O1847" s="27">
        <f t="shared" si="57"/>
        <v>28670</v>
      </c>
    </row>
    <row r="1848" spans="1:15" ht="14.45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7369</v>
      </c>
      <c r="F1848" s="3" t="s">
        <v>7149</v>
      </c>
      <c r="G1848" s="3" t="s">
        <v>7370</v>
      </c>
      <c r="H1848" s="28">
        <v>45405</v>
      </c>
      <c r="I1848" s="28">
        <v>45435</v>
      </c>
      <c r="J1848" s="2">
        <v>1061.18</v>
      </c>
      <c r="K1848" s="28">
        <v>45426</v>
      </c>
      <c r="L1848" s="38">
        <v>21</v>
      </c>
      <c r="M1848" s="38">
        <v>-9</v>
      </c>
      <c r="N1848" s="27">
        <f t="shared" si="56"/>
        <v>22284.780000000002</v>
      </c>
      <c r="O1848" s="27">
        <f t="shared" si="57"/>
        <v>-9550.6200000000008</v>
      </c>
    </row>
    <row r="1849" spans="1:15" ht="14.45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7372</v>
      </c>
      <c r="F1849" s="3" t="s">
        <v>7373</v>
      </c>
      <c r="G1849" s="3" t="s">
        <v>7374</v>
      </c>
      <c r="H1849" s="28">
        <v>45467</v>
      </c>
      <c r="I1849" s="28">
        <v>45497</v>
      </c>
      <c r="J1849" s="2">
        <v>1800</v>
      </c>
      <c r="K1849" s="28">
        <v>45476</v>
      </c>
      <c r="L1849" s="38">
        <v>9</v>
      </c>
      <c r="M1849" s="38">
        <v>-21</v>
      </c>
      <c r="N1849" s="27">
        <f t="shared" si="56"/>
        <v>16200</v>
      </c>
      <c r="O1849" s="27">
        <f t="shared" si="57"/>
        <v>-37800</v>
      </c>
    </row>
    <row r="1850" spans="1:15" ht="14.45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7376</v>
      </c>
      <c r="F1850" s="3" t="s">
        <v>7373</v>
      </c>
      <c r="G1850" s="3" t="s">
        <v>7377</v>
      </c>
      <c r="H1850" s="28">
        <v>45551</v>
      </c>
      <c r="I1850" s="28">
        <v>45581</v>
      </c>
      <c r="J1850" s="2">
        <v>5819.05</v>
      </c>
      <c r="K1850" s="28">
        <v>45560</v>
      </c>
      <c r="L1850" s="38">
        <v>9</v>
      </c>
      <c r="M1850" s="38">
        <v>-21</v>
      </c>
      <c r="N1850" s="27">
        <f t="shared" si="56"/>
        <v>52371.450000000004</v>
      </c>
      <c r="O1850" s="27">
        <f t="shared" si="57"/>
        <v>-122200.05</v>
      </c>
    </row>
    <row r="1851" spans="1:15" ht="14.45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7379</v>
      </c>
      <c r="F1851" s="3" t="s">
        <v>7380</v>
      </c>
      <c r="G1851" s="3" t="s">
        <v>7381</v>
      </c>
      <c r="H1851" s="28">
        <v>45358</v>
      </c>
      <c r="I1851" s="28">
        <v>45388</v>
      </c>
      <c r="J1851" s="2">
        <v>2909.83</v>
      </c>
      <c r="K1851" s="28">
        <v>45386</v>
      </c>
      <c r="L1851" s="38">
        <v>28</v>
      </c>
      <c r="M1851" s="38">
        <v>-2</v>
      </c>
      <c r="N1851" s="27">
        <f t="shared" si="56"/>
        <v>81475.239999999991</v>
      </c>
      <c r="O1851" s="27">
        <f t="shared" si="57"/>
        <v>-5819.66</v>
      </c>
    </row>
    <row r="1852" spans="1:15" ht="14.45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7385</v>
      </c>
      <c r="F1852" s="3" t="s">
        <v>254</v>
      </c>
      <c r="G1852" s="3" t="s">
        <v>7386</v>
      </c>
      <c r="H1852" s="28">
        <v>45335</v>
      </c>
      <c r="I1852" s="28">
        <v>45365</v>
      </c>
      <c r="J1852" s="2">
        <v>5773.77</v>
      </c>
      <c r="K1852" s="28">
        <v>45365</v>
      </c>
      <c r="L1852" s="38">
        <v>30</v>
      </c>
      <c r="M1852" s="38">
        <v>0</v>
      </c>
      <c r="N1852" s="27">
        <f t="shared" si="56"/>
        <v>173213.1</v>
      </c>
      <c r="O1852" s="27">
        <f t="shared" si="57"/>
        <v>0</v>
      </c>
    </row>
    <row r="1853" spans="1:15" ht="14.45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7388</v>
      </c>
      <c r="F1853" s="3" t="s">
        <v>7389</v>
      </c>
      <c r="G1853" s="3" t="s">
        <v>7390</v>
      </c>
      <c r="H1853" s="28">
        <v>45507</v>
      </c>
      <c r="I1853" s="28">
        <v>45537</v>
      </c>
      <c r="J1853" s="43">
        <v>165</v>
      </c>
      <c r="K1853" s="28">
        <v>45525</v>
      </c>
      <c r="L1853" s="38">
        <v>18</v>
      </c>
      <c r="M1853" s="38">
        <v>-12</v>
      </c>
      <c r="N1853" s="27">
        <f t="shared" si="56"/>
        <v>2970</v>
      </c>
      <c r="O1853" s="27">
        <f t="shared" si="57"/>
        <v>-1980</v>
      </c>
    </row>
    <row r="1854" spans="1:15" ht="14.45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7392</v>
      </c>
      <c r="F1854" s="3" t="s">
        <v>7393</v>
      </c>
      <c r="G1854" s="3" t="s">
        <v>7394</v>
      </c>
      <c r="H1854" s="28">
        <v>45505</v>
      </c>
      <c r="I1854" s="28">
        <v>45535</v>
      </c>
      <c r="J1854" s="2">
        <v>2777.33</v>
      </c>
      <c r="K1854" s="28">
        <v>45540</v>
      </c>
      <c r="L1854" s="38">
        <v>35</v>
      </c>
      <c r="M1854" s="38">
        <v>5</v>
      </c>
      <c r="N1854" s="27">
        <f t="shared" si="56"/>
        <v>97206.55</v>
      </c>
      <c r="O1854" s="27">
        <f t="shared" si="57"/>
        <v>13886.65</v>
      </c>
    </row>
    <row r="1855" spans="1:15" ht="14.45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7396</v>
      </c>
      <c r="F1855" s="3" t="s">
        <v>4453</v>
      </c>
      <c r="G1855" s="3" t="s">
        <v>4351</v>
      </c>
      <c r="H1855" s="28">
        <v>45497</v>
      </c>
      <c r="I1855" s="28">
        <v>45527</v>
      </c>
      <c r="J1855" s="43">
        <v>39</v>
      </c>
      <c r="K1855" s="28">
        <v>45506</v>
      </c>
      <c r="L1855" s="38">
        <v>9</v>
      </c>
      <c r="M1855" s="38">
        <v>-21</v>
      </c>
      <c r="N1855" s="27">
        <f t="shared" si="56"/>
        <v>351</v>
      </c>
      <c r="O1855" s="27">
        <f t="shared" si="57"/>
        <v>-819</v>
      </c>
    </row>
    <row r="1856" spans="1:15" ht="14.45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7398</v>
      </c>
      <c r="F1856" s="3" t="s">
        <v>7399</v>
      </c>
      <c r="G1856" s="3" t="s">
        <v>7400</v>
      </c>
      <c r="H1856" s="28">
        <v>45477</v>
      </c>
      <c r="I1856" s="28">
        <v>45507</v>
      </c>
      <c r="J1856" s="43">
        <v>990.48</v>
      </c>
      <c r="K1856" s="28">
        <v>45506</v>
      </c>
      <c r="L1856" s="38">
        <v>29</v>
      </c>
      <c r="M1856" s="38">
        <v>-1</v>
      </c>
      <c r="N1856" s="27">
        <f t="shared" si="56"/>
        <v>28723.920000000002</v>
      </c>
      <c r="O1856" s="27">
        <f t="shared" si="57"/>
        <v>-990.48</v>
      </c>
    </row>
    <row r="1857" spans="1:15" ht="14.45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7402</v>
      </c>
      <c r="F1857" s="3" t="s">
        <v>4333</v>
      </c>
      <c r="G1857" s="3" t="s">
        <v>7403</v>
      </c>
      <c r="H1857" s="28">
        <v>45512</v>
      </c>
      <c r="I1857" s="28">
        <v>45542</v>
      </c>
      <c r="J1857" s="2">
        <v>3899.7</v>
      </c>
      <c r="K1857" s="28">
        <v>45531</v>
      </c>
      <c r="L1857" s="38">
        <v>19</v>
      </c>
      <c r="M1857" s="38">
        <v>-11</v>
      </c>
      <c r="N1857" s="27">
        <f t="shared" si="56"/>
        <v>74094.3</v>
      </c>
      <c r="O1857" s="27">
        <f t="shared" si="57"/>
        <v>-42896.7</v>
      </c>
    </row>
    <row r="1858" spans="1:15" ht="14.45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7402</v>
      </c>
      <c r="F1858" s="3" t="s">
        <v>4333</v>
      </c>
      <c r="G1858" s="3" t="s">
        <v>7403</v>
      </c>
      <c r="H1858" s="28">
        <v>45512</v>
      </c>
      <c r="I1858" s="28">
        <v>45542</v>
      </c>
      <c r="J1858" s="43">
        <v>194.99</v>
      </c>
      <c r="K1858" s="28">
        <v>45565</v>
      </c>
      <c r="L1858" s="38">
        <v>53</v>
      </c>
      <c r="M1858" s="38">
        <v>23</v>
      </c>
      <c r="N1858" s="27">
        <f t="shared" si="56"/>
        <v>10334.470000000001</v>
      </c>
      <c r="O1858" s="27">
        <f t="shared" si="57"/>
        <v>4484.7700000000004</v>
      </c>
    </row>
    <row r="1859" spans="1:15" ht="14.45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7405</v>
      </c>
      <c r="F1859" s="3" t="s">
        <v>6953</v>
      </c>
      <c r="G1859" s="3" t="s">
        <v>7406</v>
      </c>
      <c r="H1859" s="28">
        <v>45540</v>
      </c>
      <c r="I1859" s="28">
        <v>45570</v>
      </c>
      <c r="J1859" s="43">
        <v>606.66999999999996</v>
      </c>
      <c r="K1859" s="28">
        <v>45559</v>
      </c>
      <c r="L1859" s="38">
        <v>19</v>
      </c>
      <c r="M1859" s="38">
        <v>-11</v>
      </c>
      <c r="N1859" s="27">
        <f t="shared" si="56"/>
        <v>11526.73</v>
      </c>
      <c r="O1859" s="27">
        <f t="shared" si="57"/>
        <v>-6673.37</v>
      </c>
    </row>
    <row r="1860" spans="1:15" ht="14.45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7408</v>
      </c>
      <c r="F1860" s="3" t="s">
        <v>7409</v>
      </c>
      <c r="G1860" s="3" t="s">
        <v>7410</v>
      </c>
      <c r="H1860" s="28">
        <v>45287</v>
      </c>
      <c r="I1860" s="28">
        <v>45317</v>
      </c>
      <c r="J1860" s="2">
        <v>6462.34</v>
      </c>
      <c r="K1860" s="28">
        <v>45324</v>
      </c>
      <c r="L1860" s="38">
        <v>37</v>
      </c>
      <c r="M1860" s="38">
        <v>7</v>
      </c>
      <c r="N1860" s="27">
        <f t="shared" si="56"/>
        <v>239106.58000000002</v>
      </c>
      <c r="O1860" s="27">
        <f t="shared" si="57"/>
        <v>45236.380000000005</v>
      </c>
    </row>
    <row r="1861" spans="1:15" ht="14.45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7412</v>
      </c>
      <c r="F1861" s="3" t="s">
        <v>7413</v>
      </c>
      <c r="G1861" s="3" t="s">
        <v>7414</v>
      </c>
      <c r="H1861" s="28">
        <v>45295</v>
      </c>
      <c r="I1861" s="28">
        <v>45325</v>
      </c>
      <c r="J1861" s="2">
        <v>1536.75</v>
      </c>
      <c r="K1861" s="28">
        <v>45324</v>
      </c>
      <c r="L1861" s="38">
        <v>29</v>
      </c>
      <c r="M1861" s="38">
        <v>-1</v>
      </c>
      <c r="N1861" s="27">
        <f t="shared" si="56"/>
        <v>44565.75</v>
      </c>
      <c r="O1861" s="27">
        <f t="shared" si="57"/>
        <v>-1536.75</v>
      </c>
    </row>
    <row r="1862" spans="1:15" ht="14.45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7416</v>
      </c>
      <c r="F1862" s="3" t="s">
        <v>7417</v>
      </c>
      <c r="G1862" s="3" t="s">
        <v>7418</v>
      </c>
      <c r="H1862" s="28">
        <v>45496</v>
      </c>
      <c r="I1862" s="28">
        <v>45527</v>
      </c>
      <c r="J1862" s="2">
        <v>10247.66</v>
      </c>
      <c r="K1862" s="28">
        <v>45504</v>
      </c>
      <c r="L1862" s="38">
        <v>8</v>
      </c>
      <c r="M1862" s="38">
        <v>-23</v>
      </c>
      <c r="N1862" s="27">
        <f t="shared" si="56"/>
        <v>81981.279999999999</v>
      </c>
      <c r="O1862" s="27">
        <f t="shared" si="57"/>
        <v>-235696.18</v>
      </c>
    </row>
    <row r="1863" spans="1:15" ht="14.45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7420</v>
      </c>
      <c r="F1863" s="3" t="s">
        <v>7421</v>
      </c>
      <c r="G1863" s="3" t="s">
        <v>7422</v>
      </c>
      <c r="H1863" s="28">
        <v>45329</v>
      </c>
      <c r="I1863" s="28">
        <v>45359</v>
      </c>
      <c r="J1863" s="43">
        <v>379.54</v>
      </c>
      <c r="K1863" s="28">
        <v>45348</v>
      </c>
      <c r="L1863" s="38">
        <v>19</v>
      </c>
      <c r="M1863" s="38">
        <v>-11</v>
      </c>
      <c r="N1863" s="27">
        <f t="shared" ref="N1863:N1926" si="58">J1863*L1863</f>
        <v>7211.26</v>
      </c>
      <c r="O1863" s="27">
        <f t="shared" ref="O1863:O1926" si="59">J1863*M1863</f>
        <v>-4174.9400000000005</v>
      </c>
    </row>
    <row r="1864" spans="1:15" ht="14.45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7426</v>
      </c>
      <c r="F1864" s="3" t="s">
        <v>2565</v>
      </c>
      <c r="G1864" s="3" t="s">
        <v>7427</v>
      </c>
      <c r="H1864" s="28">
        <v>45482</v>
      </c>
      <c r="I1864" s="28">
        <v>45512</v>
      </c>
      <c r="J1864" s="2">
        <v>1745.74</v>
      </c>
      <c r="K1864" s="28">
        <v>45496</v>
      </c>
      <c r="L1864" s="38">
        <v>14</v>
      </c>
      <c r="M1864" s="38">
        <v>-16</v>
      </c>
      <c r="N1864" s="27">
        <f t="shared" si="58"/>
        <v>24440.36</v>
      </c>
      <c r="O1864" s="27">
        <f t="shared" si="59"/>
        <v>-27931.84</v>
      </c>
    </row>
    <row r="1865" spans="1:15" ht="14.45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7429</v>
      </c>
      <c r="F1865" s="3" t="s">
        <v>7430</v>
      </c>
      <c r="G1865" s="3" t="s">
        <v>4548</v>
      </c>
      <c r="H1865" s="28">
        <v>45342</v>
      </c>
      <c r="I1865" s="28">
        <v>45372</v>
      </c>
      <c r="J1865" s="2">
        <v>1012.11</v>
      </c>
      <c r="K1865" s="28">
        <v>45363</v>
      </c>
      <c r="L1865" s="38">
        <v>21</v>
      </c>
      <c r="M1865" s="38">
        <v>-9</v>
      </c>
      <c r="N1865" s="27">
        <f t="shared" si="58"/>
        <v>21254.31</v>
      </c>
      <c r="O1865" s="27">
        <f t="shared" si="59"/>
        <v>-9108.99</v>
      </c>
    </row>
    <row r="1866" spans="1:15" ht="14.45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7432</v>
      </c>
      <c r="F1866" s="3" t="s">
        <v>7433</v>
      </c>
      <c r="G1866" s="3" t="s">
        <v>7434</v>
      </c>
      <c r="H1866" s="28">
        <v>45412</v>
      </c>
      <c r="I1866" s="28">
        <v>45442</v>
      </c>
      <c r="J1866" s="2">
        <v>4090.63</v>
      </c>
      <c r="K1866" s="28">
        <v>45427</v>
      </c>
      <c r="L1866" s="38">
        <v>15</v>
      </c>
      <c r="M1866" s="38">
        <v>-15</v>
      </c>
      <c r="N1866" s="27">
        <f t="shared" si="58"/>
        <v>61359.450000000004</v>
      </c>
      <c r="O1866" s="27">
        <f t="shared" si="59"/>
        <v>-61359.450000000004</v>
      </c>
    </row>
    <row r="1867" spans="1:15" ht="14.45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7436</v>
      </c>
      <c r="F1867" s="3" t="s">
        <v>7437</v>
      </c>
      <c r="G1867" s="3" t="s">
        <v>7438</v>
      </c>
      <c r="H1867" s="28">
        <v>45475</v>
      </c>
      <c r="I1867" s="28">
        <v>45505</v>
      </c>
      <c r="J1867" s="43">
        <v>189.77</v>
      </c>
      <c r="K1867" s="28">
        <v>45489</v>
      </c>
      <c r="L1867" s="38">
        <v>14</v>
      </c>
      <c r="M1867" s="38">
        <v>-16</v>
      </c>
      <c r="N1867" s="27">
        <f t="shared" si="58"/>
        <v>2656.78</v>
      </c>
      <c r="O1867" s="27">
        <f t="shared" si="59"/>
        <v>-3036.32</v>
      </c>
    </row>
    <row r="1868" spans="1:15" ht="14.45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7440</v>
      </c>
      <c r="F1868" s="3" t="s">
        <v>2579</v>
      </c>
      <c r="G1868" s="3" t="s">
        <v>7441</v>
      </c>
      <c r="H1868" s="28">
        <v>45330</v>
      </c>
      <c r="I1868" s="28">
        <v>45360</v>
      </c>
      <c r="J1868" s="2">
        <v>3626.74</v>
      </c>
      <c r="K1868" s="28">
        <v>45349</v>
      </c>
      <c r="L1868" s="38">
        <v>19</v>
      </c>
      <c r="M1868" s="38">
        <v>-11</v>
      </c>
      <c r="N1868" s="27">
        <f t="shared" si="58"/>
        <v>68908.06</v>
      </c>
      <c r="O1868" s="27">
        <f t="shared" si="59"/>
        <v>-39894.14</v>
      </c>
    </row>
    <row r="1869" spans="1:15" ht="14.45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7443</v>
      </c>
      <c r="F1869" s="3" t="s">
        <v>3507</v>
      </c>
      <c r="G1869" s="3" t="s">
        <v>4761</v>
      </c>
      <c r="H1869" s="28">
        <v>45330</v>
      </c>
      <c r="I1869" s="28">
        <v>45360</v>
      </c>
      <c r="J1869" s="2">
        <v>1096.46</v>
      </c>
      <c r="K1869" s="28">
        <v>45349</v>
      </c>
      <c r="L1869" s="38">
        <v>19</v>
      </c>
      <c r="M1869" s="38">
        <v>-11</v>
      </c>
      <c r="N1869" s="27">
        <f t="shared" si="58"/>
        <v>20832.740000000002</v>
      </c>
      <c r="O1869" s="27">
        <f t="shared" si="59"/>
        <v>-12061.060000000001</v>
      </c>
    </row>
    <row r="1870" spans="1:15" ht="14.45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7445</v>
      </c>
      <c r="F1870" s="3" t="s">
        <v>2623</v>
      </c>
      <c r="G1870" s="3" t="s">
        <v>7446</v>
      </c>
      <c r="H1870" s="28">
        <v>45356</v>
      </c>
      <c r="I1870" s="28">
        <v>45386</v>
      </c>
      <c r="J1870" s="43">
        <v>167.62</v>
      </c>
      <c r="K1870" s="28">
        <v>45390</v>
      </c>
      <c r="L1870" s="38">
        <v>34</v>
      </c>
      <c r="M1870" s="38">
        <v>4</v>
      </c>
      <c r="N1870" s="27">
        <f t="shared" si="58"/>
        <v>5699.08</v>
      </c>
      <c r="O1870" s="27">
        <f t="shared" si="59"/>
        <v>670.48</v>
      </c>
    </row>
    <row r="1871" spans="1:15" ht="14.45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7448</v>
      </c>
      <c r="F1871" s="3" t="s">
        <v>7449</v>
      </c>
      <c r="G1871" s="3" t="s">
        <v>1189</v>
      </c>
      <c r="H1871" s="28">
        <v>45553</v>
      </c>
      <c r="I1871" s="28">
        <v>45583</v>
      </c>
      <c r="J1871" s="43">
        <v>500</v>
      </c>
      <c r="K1871" s="28">
        <v>45560</v>
      </c>
      <c r="L1871" s="38">
        <v>7</v>
      </c>
      <c r="M1871" s="38">
        <v>-23</v>
      </c>
      <c r="N1871" s="27">
        <f t="shared" si="58"/>
        <v>3500</v>
      </c>
      <c r="O1871" s="27">
        <f t="shared" si="59"/>
        <v>-11500</v>
      </c>
    </row>
    <row r="1872" spans="1:15" ht="14.45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7451</v>
      </c>
      <c r="F1872" s="3" t="s">
        <v>7452</v>
      </c>
      <c r="G1872" s="3" t="s">
        <v>7453</v>
      </c>
      <c r="H1872" s="28">
        <v>45511</v>
      </c>
      <c r="I1872" s="28">
        <v>45541</v>
      </c>
      <c r="J1872" s="43">
        <v>880</v>
      </c>
      <c r="K1872" s="28">
        <v>45527</v>
      </c>
      <c r="L1872" s="38">
        <v>16</v>
      </c>
      <c r="M1872" s="38">
        <v>-14</v>
      </c>
      <c r="N1872" s="27">
        <f t="shared" si="58"/>
        <v>14080</v>
      </c>
      <c r="O1872" s="27">
        <f t="shared" si="59"/>
        <v>-12320</v>
      </c>
    </row>
    <row r="1873" spans="1:15" ht="14.45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7455</v>
      </c>
      <c r="F1873" s="3" t="s">
        <v>2772</v>
      </c>
      <c r="G1873" s="3" t="s">
        <v>7317</v>
      </c>
      <c r="H1873" s="28">
        <v>45348</v>
      </c>
      <c r="I1873" s="28">
        <v>45378</v>
      </c>
      <c r="J1873" s="2">
        <v>1412.74</v>
      </c>
      <c r="K1873" s="28">
        <v>45364</v>
      </c>
      <c r="L1873" s="38">
        <v>16</v>
      </c>
      <c r="M1873" s="38">
        <v>-14</v>
      </c>
      <c r="N1873" s="27">
        <f t="shared" si="58"/>
        <v>22603.84</v>
      </c>
      <c r="O1873" s="27">
        <f t="shared" si="59"/>
        <v>-19778.36</v>
      </c>
    </row>
    <row r="1874" spans="1:15" ht="14.45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7457</v>
      </c>
      <c r="F1874" s="3" t="s">
        <v>7458</v>
      </c>
      <c r="G1874" s="3" t="s">
        <v>7459</v>
      </c>
      <c r="H1874" s="28">
        <v>45546</v>
      </c>
      <c r="I1874" s="28">
        <v>45576</v>
      </c>
      <c r="J1874" s="2">
        <v>2087.4899999999998</v>
      </c>
      <c r="K1874" s="28">
        <v>45560</v>
      </c>
      <c r="L1874" s="38">
        <v>14</v>
      </c>
      <c r="M1874" s="38">
        <v>-16</v>
      </c>
      <c r="N1874" s="27">
        <f t="shared" si="58"/>
        <v>29224.859999999997</v>
      </c>
      <c r="O1874" s="27">
        <f t="shared" si="59"/>
        <v>-33399.839999999997</v>
      </c>
    </row>
    <row r="1875" spans="1:15" ht="14.45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7461</v>
      </c>
      <c r="F1875" s="3" t="s">
        <v>7462</v>
      </c>
      <c r="G1875" s="3" t="s">
        <v>7463</v>
      </c>
      <c r="H1875" s="28">
        <v>45477</v>
      </c>
      <c r="I1875" s="28">
        <v>45507</v>
      </c>
      <c r="J1875" s="2">
        <v>3606.21</v>
      </c>
      <c r="K1875" s="28">
        <v>45491</v>
      </c>
      <c r="L1875" s="38">
        <v>14</v>
      </c>
      <c r="M1875" s="38">
        <v>-16</v>
      </c>
      <c r="N1875" s="27">
        <f t="shared" si="58"/>
        <v>50486.94</v>
      </c>
      <c r="O1875" s="27">
        <f t="shared" si="59"/>
        <v>-57699.360000000001</v>
      </c>
    </row>
    <row r="1876" spans="1:15" ht="14.45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7465</v>
      </c>
      <c r="F1876" s="3" t="s">
        <v>7466</v>
      </c>
      <c r="G1876" s="3" t="s">
        <v>7276</v>
      </c>
      <c r="H1876" s="28">
        <v>45316</v>
      </c>
      <c r="I1876" s="28">
        <v>45346</v>
      </c>
      <c r="J1876" s="2">
        <v>1054.29</v>
      </c>
      <c r="K1876" s="28">
        <v>45328</v>
      </c>
      <c r="L1876" s="38">
        <v>12</v>
      </c>
      <c r="M1876" s="38">
        <v>-18</v>
      </c>
      <c r="N1876" s="27">
        <f t="shared" si="58"/>
        <v>12651.48</v>
      </c>
      <c r="O1876" s="27">
        <f t="shared" si="59"/>
        <v>-18977.22</v>
      </c>
    </row>
    <row r="1877" spans="1:15" ht="14.45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7468</v>
      </c>
      <c r="F1877" s="3" t="s">
        <v>3524</v>
      </c>
      <c r="G1877" s="3" t="s">
        <v>7469</v>
      </c>
      <c r="H1877" s="28">
        <v>45406</v>
      </c>
      <c r="I1877" s="28">
        <v>45436</v>
      </c>
      <c r="J1877" s="2">
        <v>3141.77</v>
      </c>
      <c r="K1877" s="28">
        <v>45432</v>
      </c>
      <c r="L1877" s="38">
        <v>26</v>
      </c>
      <c r="M1877" s="38">
        <v>-4</v>
      </c>
      <c r="N1877" s="27">
        <f t="shared" si="58"/>
        <v>81686.02</v>
      </c>
      <c r="O1877" s="27">
        <f t="shared" si="59"/>
        <v>-12567.08</v>
      </c>
    </row>
    <row r="1878" spans="1:15" ht="14.45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7471</v>
      </c>
      <c r="F1878" s="3" t="s">
        <v>4986</v>
      </c>
      <c r="G1878" s="3" t="s">
        <v>7472</v>
      </c>
      <c r="H1878" s="28">
        <v>45496</v>
      </c>
      <c r="I1878" s="28">
        <v>45526</v>
      </c>
      <c r="J1878" s="43">
        <v>590.4</v>
      </c>
      <c r="K1878" s="28">
        <v>45506</v>
      </c>
      <c r="L1878" s="38">
        <v>10</v>
      </c>
      <c r="M1878" s="38">
        <v>-20</v>
      </c>
      <c r="N1878" s="27">
        <f t="shared" si="58"/>
        <v>5904</v>
      </c>
      <c r="O1878" s="27">
        <f t="shared" si="59"/>
        <v>-11808</v>
      </c>
    </row>
    <row r="1879" spans="1:15" ht="14.45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7474</v>
      </c>
      <c r="F1879" s="3" t="s">
        <v>4425</v>
      </c>
      <c r="G1879" s="3" t="s">
        <v>7475</v>
      </c>
      <c r="H1879" s="28">
        <v>45437</v>
      </c>
      <c r="I1879" s="28">
        <v>45467</v>
      </c>
      <c r="J1879" s="43">
        <v>737.64</v>
      </c>
      <c r="K1879" s="28">
        <v>45447</v>
      </c>
      <c r="L1879" s="38">
        <v>10</v>
      </c>
      <c r="M1879" s="38">
        <v>-20</v>
      </c>
      <c r="N1879" s="27">
        <f t="shared" si="58"/>
        <v>7376.4</v>
      </c>
      <c r="O1879" s="27">
        <f t="shared" si="59"/>
        <v>-14752.8</v>
      </c>
    </row>
    <row r="1880" spans="1:15" ht="14.45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7477</v>
      </c>
      <c r="F1880" s="3" t="s">
        <v>7478</v>
      </c>
      <c r="G1880" s="3" t="s">
        <v>7479</v>
      </c>
      <c r="H1880" s="28">
        <v>45321</v>
      </c>
      <c r="I1880" s="28">
        <v>45351</v>
      </c>
      <c r="J1880" s="2">
        <v>8771.65</v>
      </c>
      <c r="K1880" s="28">
        <v>45348</v>
      </c>
      <c r="L1880" s="38">
        <v>27</v>
      </c>
      <c r="M1880" s="38">
        <v>-3</v>
      </c>
      <c r="N1880" s="27">
        <f t="shared" si="58"/>
        <v>236834.55</v>
      </c>
      <c r="O1880" s="27">
        <f t="shared" si="59"/>
        <v>-26314.949999999997</v>
      </c>
    </row>
    <row r="1881" spans="1:15" ht="14.45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7481</v>
      </c>
      <c r="F1881" s="3" t="s">
        <v>5675</v>
      </c>
      <c r="G1881" s="3" t="s">
        <v>7482</v>
      </c>
      <c r="H1881" s="28">
        <v>45456</v>
      </c>
      <c r="I1881" s="28">
        <v>45486</v>
      </c>
      <c r="J1881" s="2">
        <v>1138.6300000000001</v>
      </c>
      <c r="K1881" s="28">
        <v>45475</v>
      </c>
      <c r="L1881" s="38">
        <v>19</v>
      </c>
      <c r="M1881" s="38">
        <v>-11</v>
      </c>
      <c r="N1881" s="27">
        <f t="shared" si="58"/>
        <v>21633.97</v>
      </c>
      <c r="O1881" s="27">
        <f t="shared" si="59"/>
        <v>-12524.93</v>
      </c>
    </row>
    <row r="1882" spans="1:15" ht="14.45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7484</v>
      </c>
      <c r="F1882" s="3" t="s">
        <v>3270</v>
      </c>
      <c r="G1882" s="3" t="s">
        <v>7485</v>
      </c>
      <c r="H1882" s="28">
        <v>45327</v>
      </c>
      <c r="I1882" s="28">
        <v>45357</v>
      </c>
      <c r="J1882" s="2">
        <v>9121.73</v>
      </c>
      <c r="K1882" s="28">
        <v>45341</v>
      </c>
      <c r="L1882" s="38">
        <v>14</v>
      </c>
      <c r="M1882" s="38">
        <v>-16</v>
      </c>
      <c r="N1882" s="27">
        <f t="shared" si="58"/>
        <v>127704.22</v>
      </c>
      <c r="O1882" s="27">
        <f t="shared" si="59"/>
        <v>-145947.68</v>
      </c>
    </row>
    <row r="1883" spans="1:15" ht="14.45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7487</v>
      </c>
      <c r="F1883" s="3" t="s">
        <v>7488</v>
      </c>
      <c r="G1883" s="3" t="s">
        <v>7489</v>
      </c>
      <c r="H1883" s="28">
        <v>45542</v>
      </c>
      <c r="I1883" s="28">
        <v>45572</v>
      </c>
      <c r="J1883" s="2">
        <v>2649.52</v>
      </c>
      <c r="K1883" s="28">
        <v>45559</v>
      </c>
      <c r="L1883" s="38">
        <v>17</v>
      </c>
      <c r="M1883" s="38">
        <v>-13</v>
      </c>
      <c r="N1883" s="27">
        <f t="shared" si="58"/>
        <v>45041.84</v>
      </c>
      <c r="O1883" s="27">
        <f t="shared" si="59"/>
        <v>-34443.760000000002</v>
      </c>
    </row>
    <row r="1884" spans="1:15" ht="14.45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7491</v>
      </c>
      <c r="F1884" s="3" t="s">
        <v>3139</v>
      </c>
      <c r="G1884" s="3" t="s">
        <v>7306</v>
      </c>
      <c r="H1884" s="28">
        <v>45505</v>
      </c>
      <c r="I1884" s="28">
        <v>45535</v>
      </c>
      <c r="J1884" s="2">
        <v>2858.88</v>
      </c>
      <c r="K1884" s="28">
        <v>45525</v>
      </c>
      <c r="L1884" s="38">
        <v>20</v>
      </c>
      <c r="M1884" s="38">
        <v>-10</v>
      </c>
      <c r="N1884" s="27">
        <f t="shared" si="58"/>
        <v>57177.600000000006</v>
      </c>
      <c r="O1884" s="27">
        <f t="shared" si="59"/>
        <v>-28588.800000000003</v>
      </c>
    </row>
    <row r="1885" spans="1:15" ht="14.45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7493</v>
      </c>
      <c r="F1885" s="3" t="s">
        <v>7494</v>
      </c>
      <c r="G1885" s="3" t="s">
        <v>7276</v>
      </c>
      <c r="H1885" s="28">
        <v>45461</v>
      </c>
      <c r="I1885" s="28">
        <v>45491</v>
      </c>
      <c r="J1885" s="2">
        <v>1054.29</v>
      </c>
      <c r="K1885" s="28">
        <v>45475</v>
      </c>
      <c r="L1885" s="38">
        <v>14</v>
      </c>
      <c r="M1885" s="38">
        <v>-16</v>
      </c>
      <c r="N1885" s="27">
        <f t="shared" si="58"/>
        <v>14760.06</v>
      </c>
      <c r="O1885" s="27">
        <f t="shared" si="59"/>
        <v>-16868.64</v>
      </c>
    </row>
    <row r="1886" spans="1:15" ht="14.45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7496</v>
      </c>
      <c r="F1886" s="3" t="s">
        <v>7497</v>
      </c>
      <c r="G1886" s="3" t="s">
        <v>7498</v>
      </c>
      <c r="H1886" s="28">
        <v>45295</v>
      </c>
      <c r="I1886" s="28">
        <v>45325</v>
      </c>
      <c r="J1886" s="2">
        <v>1495.77</v>
      </c>
      <c r="K1886" s="28">
        <v>45324</v>
      </c>
      <c r="L1886" s="38">
        <v>29</v>
      </c>
      <c r="M1886" s="38">
        <v>-1</v>
      </c>
      <c r="N1886" s="27">
        <f t="shared" si="58"/>
        <v>43377.33</v>
      </c>
      <c r="O1886" s="27">
        <f t="shared" si="59"/>
        <v>-1495.77</v>
      </c>
    </row>
    <row r="1887" spans="1:15" ht="14.45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7500</v>
      </c>
      <c r="F1887" s="3" t="s">
        <v>7501</v>
      </c>
      <c r="G1887" s="3" t="s">
        <v>7194</v>
      </c>
      <c r="H1887" s="28">
        <v>45288</v>
      </c>
      <c r="I1887" s="28">
        <v>45318</v>
      </c>
      <c r="J1887" s="43">
        <v>168.69</v>
      </c>
      <c r="K1887" s="28">
        <v>45435</v>
      </c>
      <c r="L1887" s="38">
        <v>25</v>
      </c>
      <c r="M1887" s="38">
        <v>-5</v>
      </c>
      <c r="N1887" s="27">
        <f t="shared" si="58"/>
        <v>4217.25</v>
      </c>
      <c r="O1887" s="27">
        <f t="shared" si="59"/>
        <v>-843.45</v>
      </c>
    </row>
    <row r="1888" spans="1:15" ht="14.45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7503</v>
      </c>
      <c r="F1888" s="3" t="s">
        <v>7504</v>
      </c>
      <c r="G1888" s="3" t="s">
        <v>7323</v>
      </c>
      <c r="H1888" s="28">
        <v>45467</v>
      </c>
      <c r="I1888" s="28">
        <v>45497</v>
      </c>
      <c r="J1888" s="43">
        <v>84.34</v>
      </c>
      <c r="K1888" s="28">
        <v>45476</v>
      </c>
      <c r="L1888" s="38">
        <v>9</v>
      </c>
      <c r="M1888" s="38">
        <v>-21</v>
      </c>
      <c r="N1888" s="27">
        <f t="shared" si="58"/>
        <v>759.06000000000006</v>
      </c>
      <c r="O1888" s="27">
        <f t="shared" si="59"/>
        <v>-1771.14</v>
      </c>
    </row>
    <row r="1889" spans="1:15" ht="14.45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7506</v>
      </c>
      <c r="F1889" s="3" t="s">
        <v>2651</v>
      </c>
      <c r="G1889" s="3" t="s">
        <v>7507</v>
      </c>
      <c r="H1889" s="28">
        <v>45461</v>
      </c>
      <c r="I1889" s="28">
        <v>45491</v>
      </c>
      <c r="J1889" s="2">
        <v>3406.89</v>
      </c>
      <c r="K1889" s="28">
        <v>45476</v>
      </c>
      <c r="L1889" s="38">
        <v>15</v>
      </c>
      <c r="M1889" s="38">
        <v>-15</v>
      </c>
      <c r="N1889" s="27">
        <f t="shared" si="58"/>
        <v>51103.35</v>
      </c>
      <c r="O1889" s="27">
        <f t="shared" si="59"/>
        <v>-51103.35</v>
      </c>
    </row>
    <row r="1890" spans="1:15" ht="14.45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7509</v>
      </c>
      <c r="F1890" s="3" t="s">
        <v>3766</v>
      </c>
      <c r="G1890" s="3" t="s">
        <v>7510</v>
      </c>
      <c r="H1890" s="28">
        <v>45432</v>
      </c>
      <c r="I1890" s="28">
        <v>45462</v>
      </c>
      <c r="J1890" s="2">
        <v>55033.71</v>
      </c>
      <c r="K1890" s="28">
        <v>45441</v>
      </c>
      <c r="L1890" s="38">
        <v>9</v>
      </c>
      <c r="M1890" s="38">
        <v>-21</v>
      </c>
      <c r="N1890" s="27">
        <f t="shared" si="58"/>
        <v>495303.39</v>
      </c>
      <c r="O1890" s="27">
        <f t="shared" si="59"/>
        <v>-1155707.9099999999</v>
      </c>
    </row>
    <row r="1891" spans="1:15" ht="14.45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7512</v>
      </c>
      <c r="F1891" s="3" t="s">
        <v>7513</v>
      </c>
      <c r="G1891" s="3" t="s">
        <v>7514</v>
      </c>
      <c r="H1891" s="28">
        <v>45456</v>
      </c>
      <c r="I1891" s="28">
        <v>45486</v>
      </c>
      <c r="J1891" s="2">
        <v>28676.55</v>
      </c>
      <c r="K1891" s="28">
        <v>45475</v>
      </c>
      <c r="L1891" s="38">
        <v>19</v>
      </c>
      <c r="M1891" s="38">
        <v>-11</v>
      </c>
      <c r="N1891" s="27">
        <f t="shared" si="58"/>
        <v>544854.44999999995</v>
      </c>
      <c r="O1891" s="27">
        <f t="shared" si="59"/>
        <v>-315442.05</v>
      </c>
    </row>
    <row r="1892" spans="1:15" ht="14.45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7516</v>
      </c>
      <c r="F1892" s="3" t="s">
        <v>7517</v>
      </c>
      <c r="G1892" s="3" t="s">
        <v>7518</v>
      </c>
      <c r="H1892" s="28">
        <v>45490</v>
      </c>
      <c r="I1892" s="28">
        <v>45520</v>
      </c>
      <c r="J1892" s="2">
        <v>10859.14</v>
      </c>
      <c r="K1892" s="28">
        <v>45506</v>
      </c>
      <c r="L1892" s="38">
        <v>16</v>
      </c>
      <c r="M1892" s="38">
        <v>-14</v>
      </c>
      <c r="N1892" s="27">
        <f t="shared" si="58"/>
        <v>173746.24</v>
      </c>
      <c r="O1892" s="27">
        <f t="shared" si="59"/>
        <v>-152027.96</v>
      </c>
    </row>
    <row r="1893" spans="1:15" ht="14.45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7520</v>
      </c>
      <c r="F1893" s="3" t="s">
        <v>3376</v>
      </c>
      <c r="G1893" s="3" t="s">
        <v>7521</v>
      </c>
      <c r="H1893" s="28">
        <v>45408</v>
      </c>
      <c r="I1893" s="28">
        <v>45438</v>
      </c>
      <c r="J1893" s="2">
        <v>1328.4</v>
      </c>
      <c r="K1893" s="28">
        <v>45441</v>
      </c>
      <c r="L1893" s="38">
        <v>33</v>
      </c>
      <c r="M1893" s="38">
        <v>3</v>
      </c>
      <c r="N1893" s="27">
        <f t="shared" si="58"/>
        <v>43837.200000000004</v>
      </c>
      <c r="O1893" s="27">
        <f t="shared" si="59"/>
        <v>3985.2000000000003</v>
      </c>
    </row>
    <row r="1894" spans="1:15" ht="14.45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7523</v>
      </c>
      <c r="F1894" s="3" t="s">
        <v>7524</v>
      </c>
      <c r="G1894" s="3" t="s">
        <v>7525</v>
      </c>
      <c r="H1894" s="28">
        <v>45533</v>
      </c>
      <c r="I1894" s="28">
        <v>45563</v>
      </c>
      <c r="J1894" s="2">
        <v>18361.37</v>
      </c>
      <c r="K1894" s="28">
        <v>45565</v>
      </c>
      <c r="L1894" s="38">
        <v>32</v>
      </c>
      <c r="M1894" s="38">
        <v>2</v>
      </c>
      <c r="N1894" s="27">
        <f t="shared" si="58"/>
        <v>587563.84</v>
      </c>
      <c r="O1894" s="27">
        <f t="shared" si="59"/>
        <v>36722.74</v>
      </c>
    </row>
    <row r="1895" spans="1:15" ht="14.45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7527</v>
      </c>
      <c r="F1895" s="3" t="s">
        <v>2505</v>
      </c>
      <c r="G1895" s="3" t="s">
        <v>7528</v>
      </c>
      <c r="H1895" s="28">
        <v>45452</v>
      </c>
      <c r="I1895" s="28">
        <v>45482</v>
      </c>
      <c r="J1895" s="2">
        <v>4244.72</v>
      </c>
      <c r="K1895" s="28">
        <v>45476</v>
      </c>
      <c r="L1895" s="38">
        <v>24</v>
      </c>
      <c r="M1895" s="38">
        <v>-6</v>
      </c>
      <c r="N1895" s="27">
        <f t="shared" si="58"/>
        <v>101873.28</v>
      </c>
      <c r="O1895" s="27">
        <f t="shared" si="59"/>
        <v>-25468.32</v>
      </c>
    </row>
    <row r="1896" spans="1:15" ht="14.45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7530</v>
      </c>
      <c r="F1896" s="3" t="s">
        <v>7413</v>
      </c>
      <c r="G1896" s="3" t="s">
        <v>7531</v>
      </c>
      <c r="H1896" s="28">
        <v>45460</v>
      </c>
      <c r="I1896" s="28">
        <v>45490</v>
      </c>
      <c r="J1896" s="2">
        <v>2046.78</v>
      </c>
      <c r="K1896" s="28">
        <v>45475</v>
      </c>
      <c r="L1896" s="38">
        <v>15</v>
      </c>
      <c r="M1896" s="38">
        <v>-15</v>
      </c>
      <c r="N1896" s="27">
        <f t="shared" si="58"/>
        <v>30701.7</v>
      </c>
      <c r="O1896" s="27">
        <f t="shared" si="59"/>
        <v>-30701.7</v>
      </c>
    </row>
    <row r="1897" spans="1:15" ht="14.45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7533</v>
      </c>
      <c r="F1897" s="3" t="s">
        <v>7534</v>
      </c>
      <c r="G1897" s="3" t="s">
        <v>7535</v>
      </c>
      <c r="H1897" s="28">
        <v>45357</v>
      </c>
      <c r="I1897" s="28">
        <v>45387</v>
      </c>
      <c r="J1897" s="2">
        <v>1497.93</v>
      </c>
      <c r="K1897" s="28">
        <v>45405</v>
      </c>
      <c r="L1897" s="38">
        <v>48</v>
      </c>
      <c r="M1897" s="38">
        <v>18</v>
      </c>
      <c r="N1897" s="27">
        <f t="shared" si="58"/>
        <v>71900.639999999999</v>
      </c>
      <c r="O1897" s="27">
        <f t="shared" si="59"/>
        <v>26962.74</v>
      </c>
    </row>
    <row r="1898" spans="1:15" ht="14.45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7539</v>
      </c>
      <c r="F1898" s="3" t="s">
        <v>7540</v>
      </c>
      <c r="G1898" s="3" t="s">
        <v>7541</v>
      </c>
      <c r="H1898" s="28">
        <v>45511</v>
      </c>
      <c r="I1898" s="28">
        <v>45541</v>
      </c>
      <c r="J1898" s="43">
        <v>434.42</v>
      </c>
      <c r="K1898" s="28">
        <v>45538</v>
      </c>
      <c r="L1898" s="38">
        <v>27</v>
      </c>
      <c r="M1898" s="38">
        <v>-3</v>
      </c>
      <c r="N1898" s="27">
        <f t="shared" si="58"/>
        <v>11729.34</v>
      </c>
      <c r="O1898" s="27">
        <f t="shared" si="59"/>
        <v>-1303.26</v>
      </c>
    </row>
    <row r="1899" spans="1:15" ht="14.45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7543</v>
      </c>
      <c r="F1899" s="3" t="s">
        <v>2528</v>
      </c>
      <c r="G1899" s="3" t="s">
        <v>7544</v>
      </c>
      <c r="H1899" s="28">
        <v>45415</v>
      </c>
      <c r="I1899" s="28">
        <v>45445</v>
      </c>
      <c r="J1899" s="2">
        <v>2680.09</v>
      </c>
      <c r="K1899" s="28">
        <v>45435</v>
      </c>
      <c r="L1899" s="38">
        <v>20</v>
      </c>
      <c r="M1899" s="38">
        <v>-10</v>
      </c>
      <c r="N1899" s="27">
        <f t="shared" si="58"/>
        <v>53601.8</v>
      </c>
      <c r="O1899" s="27">
        <f t="shared" si="59"/>
        <v>-26800.9</v>
      </c>
    </row>
    <row r="1900" spans="1:15" ht="14.45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7546</v>
      </c>
      <c r="F1900" s="3" t="s">
        <v>7488</v>
      </c>
      <c r="G1900" s="3" t="s">
        <v>4268</v>
      </c>
      <c r="H1900" s="28">
        <v>45490</v>
      </c>
      <c r="I1900" s="28">
        <v>45520</v>
      </c>
      <c r="J1900" s="2">
        <v>2530.2800000000002</v>
      </c>
      <c r="K1900" s="28">
        <v>45496</v>
      </c>
      <c r="L1900" s="38">
        <v>6</v>
      </c>
      <c r="M1900" s="38">
        <v>-24</v>
      </c>
      <c r="N1900" s="27">
        <f t="shared" si="58"/>
        <v>15181.68</v>
      </c>
      <c r="O1900" s="27">
        <f t="shared" si="59"/>
        <v>-60726.720000000001</v>
      </c>
    </row>
    <row r="1901" spans="1:15" ht="14.45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7548</v>
      </c>
      <c r="F1901" s="3" t="s">
        <v>7549</v>
      </c>
      <c r="G1901" s="3" t="s">
        <v>7550</v>
      </c>
      <c r="H1901" s="28">
        <v>45502</v>
      </c>
      <c r="I1901" s="28">
        <v>45532</v>
      </c>
      <c r="J1901" s="43">
        <v>780.17</v>
      </c>
      <c r="K1901" s="28">
        <v>45524</v>
      </c>
      <c r="L1901" s="38">
        <v>22</v>
      </c>
      <c r="M1901" s="38">
        <v>-8</v>
      </c>
      <c r="N1901" s="27">
        <f t="shared" si="58"/>
        <v>17163.739999999998</v>
      </c>
      <c r="O1901" s="27">
        <f t="shared" si="59"/>
        <v>-6241.36</v>
      </c>
    </row>
    <row r="1902" spans="1:15" ht="14.45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7552</v>
      </c>
      <c r="F1902" s="3" t="s">
        <v>75</v>
      </c>
      <c r="G1902" s="3" t="s">
        <v>7553</v>
      </c>
      <c r="H1902" s="28">
        <v>45299</v>
      </c>
      <c r="I1902" s="28">
        <v>45329</v>
      </c>
      <c r="J1902" s="2">
        <v>3406.83</v>
      </c>
      <c r="K1902" s="28">
        <v>45328</v>
      </c>
      <c r="L1902" s="38">
        <v>29</v>
      </c>
      <c r="M1902" s="38">
        <v>-1</v>
      </c>
      <c r="N1902" s="27">
        <f t="shared" si="58"/>
        <v>98798.069999999992</v>
      </c>
      <c r="O1902" s="27">
        <f t="shared" si="59"/>
        <v>-3406.83</v>
      </c>
    </row>
    <row r="1903" spans="1:15" ht="14.45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7555</v>
      </c>
      <c r="F1903" s="3" t="s">
        <v>4297</v>
      </c>
      <c r="G1903" s="3" t="s">
        <v>7286</v>
      </c>
      <c r="H1903" s="28">
        <v>45456</v>
      </c>
      <c r="I1903" s="28">
        <v>45486</v>
      </c>
      <c r="J1903" s="43">
        <v>210.86</v>
      </c>
      <c r="K1903" s="28">
        <v>45475</v>
      </c>
      <c r="L1903" s="38">
        <v>19</v>
      </c>
      <c r="M1903" s="38">
        <v>-11</v>
      </c>
      <c r="N1903" s="27">
        <f t="shared" si="58"/>
        <v>4006.34</v>
      </c>
      <c r="O1903" s="27">
        <f t="shared" si="59"/>
        <v>-2319.46</v>
      </c>
    </row>
    <row r="1904" spans="1:15" ht="14.45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7557</v>
      </c>
      <c r="F1904" s="3" t="s">
        <v>4822</v>
      </c>
      <c r="G1904" s="3" t="s">
        <v>7558</v>
      </c>
      <c r="H1904" s="28">
        <v>45456</v>
      </c>
      <c r="I1904" s="28">
        <v>45486</v>
      </c>
      <c r="J1904" s="2">
        <v>2066.4</v>
      </c>
      <c r="K1904" s="28">
        <v>45475</v>
      </c>
      <c r="L1904" s="38">
        <v>19</v>
      </c>
      <c r="M1904" s="38">
        <v>-11</v>
      </c>
      <c r="N1904" s="27">
        <f t="shared" si="58"/>
        <v>39261.599999999999</v>
      </c>
      <c r="O1904" s="27">
        <f t="shared" si="59"/>
        <v>-22730.400000000001</v>
      </c>
    </row>
    <row r="1905" spans="1:15" ht="14.45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7560</v>
      </c>
      <c r="F1905" s="3" t="s">
        <v>7561</v>
      </c>
      <c r="G1905" s="3" t="s">
        <v>7323</v>
      </c>
      <c r="H1905" s="28">
        <v>45360</v>
      </c>
      <c r="I1905" s="28">
        <v>45390</v>
      </c>
      <c r="J1905" s="43">
        <v>84.34</v>
      </c>
      <c r="K1905" s="28">
        <v>45387</v>
      </c>
      <c r="L1905" s="38">
        <v>27</v>
      </c>
      <c r="M1905" s="38">
        <v>-3</v>
      </c>
      <c r="N1905" s="27">
        <f t="shared" si="58"/>
        <v>2277.1800000000003</v>
      </c>
      <c r="O1905" s="27">
        <f t="shared" si="59"/>
        <v>-253.02</v>
      </c>
    </row>
    <row r="1906" spans="1:15" ht="14.45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7563</v>
      </c>
      <c r="F1906" s="3" t="s">
        <v>7564</v>
      </c>
      <c r="G1906" s="3" t="s">
        <v>7565</v>
      </c>
      <c r="H1906" s="28">
        <v>45359</v>
      </c>
      <c r="I1906" s="28">
        <v>45389</v>
      </c>
      <c r="J1906" s="2">
        <v>1433.83</v>
      </c>
      <c r="K1906" s="28">
        <v>45387</v>
      </c>
      <c r="L1906" s="38">
        <v>28</v>
      </c>
      <c r="M1906" s="38">
        <v>-2</v>
      </c>
      <c r="N1906" s="27">
        <f t="shared" si="58"/>
        <v>40147.24</v>
      </c>
      <c r="O1906" s="27">
        <f t="shared" si="59"/>
        <v>-2867.66</v>
      </c>
    </row>
    <row r="1907" spans="1:15" ht="14.45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7567</v>
      </c>
      <c r="F1907" s="3" t="s">
        <v>7568</v>
      </c>
      <c r="G1907" s="3" t="s">
        <v>7112</v>
      </c>
      <c r="H1907" s="28">
        <v>45358</v>
      </c>
      <c r="I1907" s="28">
        <v>45388</v>
      </c>
      <c r="J1907" s="2">
        <v>3500.23</v>
      </c>
      <c r="K1907" s="28">
        <v>45386</v>
      </c>
      <c r="L1907" s="38">
        <v>28</v>
      </c>
      <c r="M1907" s="38">
        <v>-2</v>
      </c>
      <c r="N1907" s="27">
        <f t="shared" si="58"/>
        <v>98006.44</v>
      </c>
      <c r="O1907" s="27">
        <f t="shared" si="59"/>
        <v>-7000.46</v>
      </c>
    </row>
    <row r="1908" spans="1:15" ht="14.45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7570</v>
      </c>
      <c r="F1908" s="3" t="s">
        <v>2747</v>
      </c>
      <c r="G1908" s="3" t="s">
        <v>7354</v>
      </c>
      <c r="H1908" s="28">
        <v>45365</v>
      </c>
      <c r="I1908" s="28">
        <v>45395</v>
      </c>
      <c r="J1908" s="43">
        <v>486.16</v>
      </c>
      <c r="K1908" s="28">
        <v>45388</v>
      </c>
      <c r="L1908" s="38">
        <v>23</v>
      </c>
      <c r="M1908" s="38">
        <v>-7</v>
      </c>
      <c r="N1908" s="27">
        <f t="shared" si="58"/>
        <v>11181.68</v>
      </c>
      <c r="O1908" s="27">
        <f t="shared" si="59"/>
        <v>-3403.1200000000003</v>
      </c>
    </row>
    <row r="1909" spans="1:15" ht="14.45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7572</v>
      </c>
      <c r="F1909" s="3" t="s">
        <v>7573</v>
      </c>
      <c r="G1909" s="3" t="s">
        <v>7574</v>
      </c>
      <c r="H1909" s="28">
        <v>45497</v>
      </c>
      <c r="I1909" s="28">
        <v>45527</v>
      </c>
      <c r="J1909" s="2">
        <v>5166</v>
      </c>
      <c r="K1909" s="28">
        <v>45504</v>
      </c>
      <c r="L1909" s="38">
        <v>7</v>
      </c>
      <c r="M1909" s="38">
        <v>-23</v>
      </c>
      <c r="N1909" s="27">
        <f t="shared" si="58"/>
        <v>36162</v>
      </c>
      <c r="O1909" s="27">
        <f t="shared" si="59"/>
        <v>-118818</v>
      </c>
    </row>
    <row r="1910" spans="1:15" ht="14.45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7576</v>
      </c>
      <c r="F1910" s="3" t="s">
        <v>7504</v>
      </c>
      <c r="G1910" s="3" t="s">
        <v>5702</v>
      </c>
      <c r="H1910" s="28">
        <v>45511</v>
      </c>
      <c r="I1910" s="28">
        <v>45541</v>
      </c>
      <c r="J1910" s="43">
        <v>61.9</v>
      </c>
      <c r="K1910" s="28">
        <v>45527</v>
      </c>
      <c r="L1910" s="38">
        <v>16</v>
      </c>
      <c r="M1910" s="38">
        <v>-14</v>
      </c>
      <c r="N1910" s="27">
        <f t="shared" si="58"/>
        <v>990.4</v>
      </c>
      <c r="O1910" s="27">
        <f t="shared" si="59"/>
        <v>-866.6</v>
      </c>
    </row>
    <row r="1911" spans="1:15" ht="14.45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7578</v>
      </c>
      <c r="F1911" s="3" t="s">
        <v>7579</v>
      </c>
      <c r="G1911" s="3" t="s">
        <v>7580</v>
      </c>
      <c r="H1911" s="28">
        <v>45509</v>
      </c>
      <c r="I1911" s="28">
        <v>45539</v>
      </c>
      <c r="J1911" s="2">
        <v>3072.63</v>
      </c>
      <c r="K1911" s="28">
        <v>45539</v>
      </c>
      <c r="L1911" s="38">
        <v>30</v>
      </c>
      <c r="M1911" s="38">
        <v>0</v>
      </c>
      <c r="N1911" s="27">
        <f t="shared" si="58"/>
        <v>92178.900000000009</v>
      </c>
      <c r="O1911" s="27">
        <f t="shared" si="59"/>
        <v>0</v>
      </c>
    </row>
    <row r="1912" spans="1:15" ht="14.45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7582</v>
      </c>
      <c r="F1912" s="3" t="s">
        <v>2565</v>
      </c>
      <c r="G1912" s="3" t="s">
        <v>7583</v>
      </c>
      <c r="H1912" s="28">
        <v>45506</v>
      </c>
      <c r="I1912" s="28">
        <v>45536</v>
      </c>
      <c r="J1912" s="2">
        <v>1407.37</v>
      </c>
      <c r="K1912" s="28">
        <v>45524</v>
      </c>
      <c r="L1912" s="38">
        <v>18</v>
      </c>
      <c r="M1912" s="38">
        <v>-12</v>
      </c>
      <c r="N1912" s="27">
        <f t="shared" si="58"/>
        <v>25332.659999999996</v>
      </c>
      <c r="O1912" s="27">
        <f t="shared" si="59"/>
        <v>-16888.439999999999</v>
      </c>
    </row>
    <row r="1913" spans="1:15" ht="14.45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7585</v>
      </c>
      <c r="F1913" s="3" t="s">
        <v>7586</v>
      </c>
      <c r="G1913" s="3" t="s">
        <v>7587</v>
      </c>
      <c r="H1913" s="28">
        <v>45477</v>
      </c>
      <c r="I1913" s="28">
        <v>45507</v>
      </c>
      <c r="J1913" s="2">
        <v>4470.9799999999996</v>
      </c>
      <c r="K1913" s="28">
        <v>45492</v>
      </c>
      <c r="L1913" s="38">
        <v>15</v>
      </c>
      <c r="M1913" s="38">
        <v>-15</v>
      </c>
      <c r="N1913" s="27">
        <f t="shared" si="58"/>
        <v>67064.7</v>
      </c>
      <c r="O1913" s="27">
        <f t="shared" si="59"/>
        <v>-67064.7</v>
      </c>
    </row>
    <row r="1914" spans="1:15" ht="14.45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7589</v>
      </c>
      <c r="F1914" s="3" t="s">
        <v>7590</v>
      </c>
      <c r="G1914" s="3" t="s">
        <v>7591</v>
      </c>
      <c r="H1914" s="28">
        <v>45474</v>
      </c>
      <c r="I1914" s="28">
        <v>45504</v>
      </c>
      <c r="J1914" s="2">
        <v>1117.54</v>
      </c>
      <c r="K1914" s="28">
        <v>45478</v>
      </c>
      <c r="L1914" s="38">
        <v>4</v>
      </c>
      <c r="M1914" s="38">
        <v>-26</v>
      </c>
      <c r="N1914" s="27">
        <f t="shared" si="58"/>
        <v>4470.16</v>
      </c>
      <c r="O1914" s="27">
        <f t="shared" si="59"/>
        <v>-29056.04</v>
      </c>
    </row>
    <row r="1915" spans="1:15" ht="14.45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7593</v>
      </c>
      <c r="F1915" s="3" t="s">
        <v>7594</v>
      </c>
      <c r="G1915" s="3" t="s">
        <v>7595</v>
      </c>
      <c r="H1915" s="28">
        <v>45301</v>
      </c>
      <c r="I1915" s="28">
        <v>45331</v>
      </c>
      <c r="J1915" s="2">
        <v>1599.72</v>
      </c>
      <c r="K1915" s="28">
        <v>45323</v>
      </c>
      <c r="L1915" s="38">
        <v>22</v>
      </c>
      <c r="M1915" s="38">
        <v>-8</v>
      </c>
      <c r="N1915" s="27">
        <f t="shared" si="58"/>
        <v>35193.840000000004</v>
      </c>
      <c r="O1915" s="27">
        <f t="shared" si="59"/>
        <v>-12797.76</v>
      </c>
    </row>
    <row r="1916" spans="1:15" ht="14.45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7597</v>
      </c>
      <c r="F1916" s="3" t="s">
        <v>7598</v>
      </c>
      <c r="G1916" s="3" t="s">
        <v>7599</v>
      </c>
      <c r="H1916" s="28">
        <v>45416</v>
      </c>
      <c r="I1916" s="28">
        <v>45446</v>
      </c>
      <c r="J1916" s="2">
        <v>2328.79</v>
      </c>
      <c r="K1916" s="28">
        <v>45441</v>
      </c>
      <c r="L1916" s="38">
        <v>25</v>
      </c>
      <c r="M1916" s="38">
        <v>-5</v>
      </c>
      <c r="N1916" s="27">
        <f t="shared" si="58"/>
        <v>58219.75</v>
      </c>
      <c r="O1916" s="27">
        <f t="shared" si="59"/>
        <v>-11643.95</v>
      </c>
    </row>
    <row r="1917" spans="1:15" ht="14.45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7601</v>
      </c>
      <c r="F1917" s="3" t="s">
        <v>7602</v>
      </c>
      <c r="G1917" s="3" t="s">
        <v>7194</v>
      </c>
      <c r="H1917" s="28">
        <v>45455</v>
      </c>
      <c r="I1917" s="28">
        <v>45485</v>
      </c>
      <c r="J1917" s="43">
        <v>168.69</v>
      </c>
      <c r="K1917" s="28">
        <v>45464</v>
      </c>
      <c r="L1917" s="38">
        <v>9</v>
      </c>
      <c r="M1917" s="38">
        <v>-21</v>
      </c>
      <c r="N1917" s="27">
        <f t="shared" si="58"/>
        <v>1518.21</v>
      </c>
      <c r="O1917" s="27">
        <f t="shared" si="59"/>
        <v>-3542.49</v>
      </c>
    </row>
    <row r="1918" spans="1:15" ht="14.45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7604</v>
      </c>
      <c r="F1918" s="3" t="s">
        <v>7605</v>
      </c>
      <c r="G1918" s="3" t="s">
        <v>7521</v>
      </c>
      <c r="H1918" s="28">
        <v>45321</v>
      </c>
      <c r="I1918" s="28">
        <v>45351</v>
      </c>
      <c r="J1918" s="2">
        <v>1328.4</v>
      </c>
      <c r="K1918" s="28">
        <v>45349</v>
      </c>
      <c r="L1918" s="38">
        <v>28</v>
      </c>
      <c r="M1918" s="38">
        <v>-2</v>
      </c>
      <c r="N1918" s="27">
        <f t="shared" si="58"/>
        <v>37195.200000000004</v>
      </c>
      <c r="O1918" s="27">
        <f t="shared" si="59"/>
        <v>-2656.8</v>
      </c>
    </row>
    <row r="1919" spans="1:15" ht="14.45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7607</v>
      </c>
      <c r="F1919" s="3" t="s">
        <v>2345</v>
      </c>
      <c r="G1919" s="3" t="s">
        <v>7608</v>
      </c>
      <c r="H1919" s="28">
        <v>45469</v>
      </c>
      <c r="I1919" s="28">
        <v>45499</v>
      </c>
      <c r="J1919" s="2">
        <v>2163</v>
      </c>
      <c r="K1919" s="28">
        <v>45491</v>
      </c>
      <c r="L1919" s="38">
        <v>22</v>
      </c>
      <c r="M1919" s="38">
        <v>-8</v>
      </c>
      <c r="N1919" s="27">
        <f t="shared" si="58"/>
        <v>47586</v>
      </c>
      <c r="O1919" s="27">
        <f t="shared" si="59"/>
        <v>-17304</v>
      </c>
    </row>
    <row r="1920" spans="1:15" ht="14.45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7610</v>
      </c>
      <c r="F1920" s="3" t="s">
        <v>3259</v>
      </c>
      <c r="G1920" s="3" t="s">
        <v>7611</v>
      </c>
      <c r="H1920" s="28">
        <v>45330</v>
      </c>
      <c r="I1920" s="28">
        <v>45360</v>
      </c>
      <c r="J1920" s="43">
        <v>969.94</v>
      </c>
      <c r="K1920" s="28">
        <v>45349</v>
      </c>
      <c r="L1920" s="38">
        <v>19</v>
      </c>
      <c r="M1920" s="38">
        <v>-11</v>
      </c>
      <c r="N1920" s="27">
        <f t="shared" si="58"/>
        <v>18428.86</v>
      </c>
      <c r="O1920" s="27">
        <f t="shared" si="59"/>
        <v>-10669.34</v>
      </c>
    </row>
    <row r="1921" spans="1:15" ht="14.45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7613</v>
      </c>
      <c r="F1921" s="3" t="s">
        <v>3581</v>
      </c>
      <c r="G1921" s="3" t="s">
        <v>7614</v>
      </c>
      <c r="H1921" s="28">
        <v>45321</v>
      </c>
      <c r="I1921" s="28">
        <v>45351</v>
      </c>
      <c r="J1921" s="2">
        <v>1497.08</v>
      </c>
      <c r="K1921" s="28">
        <v>45348</v>
      </c>
      <c r="L1921" s="38">
        <v>27</v>
      </c>
      <c r="M1921" s="38">
        <v>-3</v>
      </c>
      <c r="N1921" s="27">
        <f t="shared" si="58"/>
        <v>40421.159999999996</v>
      </c>
      <c r="O1921" s="27">
        <f t="shared" si="59"/>
        <v>-4491.24</v>
      </c>
    </row>
    <row r="1922" spans="1:15" ht="14.45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7616</v>
      </c>
      <c r="F1922" s="3" t="s">
        <v>3442</v>
      </c>
      <c r="G1922" s="3" t="s">
        <v>7617</v>
      </c>
      <c r="H1922" s="28">
        <v>45495</v>
      </c>
      <c r="I1922" s="28">
        <v>45525</v>
      </c>
      <c r="J1922" s="2">
        <v>1349.42</v>
      </c>
      <c r="K1922" s="28">
        <v>45504</v>
      </c>
      <c r="L1922" s="38">
        <v>9</v>
      </c>
      <c r="M1922" s="38">
        <v>-21</v>
      </c>
      <c r="N1922" s="27">
        <f t="shared" si="58"/>
        <v>12144.78</v>
      </c>
      <c r="O1922" s="27">
        <f t="shared" si="59"/>
        <v>-28337.82</v>
      </c>
    </row>
    <row r="1923" spans="1:15" ht="14.45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7619</v>
      </c>
      <c r="F1923" s="3" t="s">
        <v>7620</v>
      </c>
      <c r="G1923" s="3" t="s">
        <v>7621</v>
      </c>
      <c r="H1923" s="28">
        <v>45440</v>
      </c>
      <c r="I1923" s="28">
        <v>45470</v>
      </c>
      <c r="J1923" s="43">
        <v>150</v>
      </c>
      <c r="K1923" s="28">
        <v>45447</v>
      </c>
      <c r="L1923" s="38">
        <v>7</v>
      </c>
      <c r="M1923" s="38">
        <v>-23</v>
      </c>
      <c r="N1923" s="27">
        <f t="shared" si="58"/>
        <v>1050</v>
      </c>
      <c r="O1923" s="27">
        <f t="shared" si="59"/>
        <v>-3450</v>
      </c>
    </row>
    <row r="1924" spans="1:15" ht="14.45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7623</v>
      </c>
      <c r="F1924" s="3" t="s">
        <v>7624</v>
      </c>
      <c r="G1924" s="3" t="s">
        <v>7625</v>
      </c>
      <c r="H1924" s="28">
        <v>45373</v>
      </c>
      <c r="I1924" s="28">
        <v>45403</v>
      </c>
      <c r="J1924" s="2">
        <v>8075.83</v>
      </c>
      <c r="K1924" s="28">
        <v>45392</v>
      </c>
      <c r="L1924" s="38">
        <v>19</v>
      </c>
      <c r="M1924" s="38">
        <v>-11</v>
      </c>
      <c r="N1924" s="27">
        <f t="shared" si="58"/>
        <v>153440.76999999999</v>
      </c>
      <c r="O1924" s="27">
        <f t="shared" si="59"/>
        <v>-88834.13</v>
      </c>
    </row>
    <row r="1925" spans="1:15" ht="14.45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7627</v>
      </c>
      <c r="F1925" s="3" t="s">
        <v>7628</v>
      </c>
      <c r="G1925" s="3" t="s">
        <v>7273</v>
      </c>
      <c r="H1925" s="28">
        <v>45329</v>
      </c>
      <c r="I1925" s="28">
        <v>45359</v>
      </c>
      <c r="J1925" s="43">
        <v>948.86</v>
      </c>
      <c r="K1925" s="28">
        <v>45349</v>
      </c>
      <c r="L1925" s="38">
        <v>20</v>
      </c>
      <c r="M1925" s="38">
        <v>-10</v>
      </c>
      <c r="N1925" s="27">
        <f t="shared" si="58"/>
        <v>18977.2</v>
      </c>
      <c r="O1925" s="27">
        <f t="shared" si="59"/>
        <v>-9488.6</v>
      </c>
    </row>
    <row r="1926" spans="1:15" ht="14.45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7630</v>
      </c>
      <c r="F1926" s="3" t="s">
        <v>7631</v>
      </c>
      <c r="G1926" s="3" t="s">
        <v>7632</v>
      </c>
      <c r="H1926" s="28">
        <v>45342</v>
      </c>
      <c r="I1926" s="28">
        <v>45372</v>
      </c>
      <c r="J1926" s="2">
        <v>1370.57</v>
      </c>
      <c r="K1926" s="28">
        <v>45362</v>
      </c>
      <c r="L1926" s="38">
        <v>20</v>
      </c>
      <c r="M1926" s="38">
        <v>-10</v>
      </c>
      <c r="N1926" s="27">
        <f t="shared" si="58"/>
        <v>27411.399999999998</v>
      </c>
      <c r="O1926" s="27">
        <f t="shared" si="59"/>
        <v>-13705.699999999999</v>
      </c>
    </row>
    <row r="1927" spans="1:15" ht="14.45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7634</v>
      </c>
      <c r="F1927" s="3" t="s">
        <v>7635</v>
      </c>
      <c r="G1927" s="3" t="s">
        <v>7636</v>
      </c>
      <c r="H1927" s="28">
        <v>45342</v>
      </c>
      <c r="I1927" s="28">
        <v>45372</v>
      </c>
      <c r="J1927" s="2">
        <v>2614.63</v>
      </c>
      <c r="K1927" s="28">
        <v>45363</v>
      </c>
      <c r="L1927" s="38">
        <v>21</v>
      </c>
      <c r="M1927" s="38">
        <v>-9</v>
      </c>
      <c r="N1927" s="27">
        <f t="shared" ref="N1927:N1990" si="60">J1927*L1927</f>
        <v>54907.23</v>
      </c>
      <c r="O1927" s="27">
        <f t="shared" ref="O1927:O1990" si="61">J1927*M1927</f>
        <v>-23531.670000000002</v>
      </c>
    </row>
    <row r="1928" spans="1:15" ht="14.45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7638</v>
      </c>
      <c r="F1928" s="3" t="s">
        <v>7639</v>
      </c>
      <c r="G1928" s="3" t="s">
        <v>5878</v>
      </c>
      <c r="H1928" s="28">
        <v>45269</v>
      </c>
      <c r="I1928" s="28">
        <v>45299</v>
      </c>
      <c r="J1928" s="43">
        <v>173.33</v>
      </c>
      <c r="K1928" s="28">
        <v>45345</v>
      </c>
      <c r="L1928" s="38">
        <v>76</v>
      </c>
      <c r="M1928" s="38">
        <v>46</v>
      </c>
      <c r="N1928" s="27">
        <f t="shared" si="60"/>
        <v>13173.080000000002</v>
      </c>
      <c r="O1928" s="27">
        <f t="shared" si="61"/>
        <v>7973.18</v>
      </c>
    </row>
    <row r="1929" spans="1:15" ht="14.45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7641</v>
      </c>
      <c r="F1929" s="3" t="s">
        <v>7389</v>
      </c>
      <c r="G1929" s="3" t="s">
        <v>7642</v>
      </c>
      <c r="H1929" s="28">
        <v>45547</v>
      </c>
      <c r="I1929" s="28">
        <v>45577</v>
      </c>
      <c r="J1929" s="2">
        <v>8560.7999999999993</v>
      </c>
      <c r="K1929" s="28">
        <v>45559</v>
      </c>
      <c r="L1929" s="38">
        <v>12</v>
      </c>
      <c r="M1929" s="38">
        <v>-18</v>
      </c>
      <c r="N1929" s="27">
        <f t="shared" si="60"/>
        <v>102729.59999999999</v>
      </c>
      <c r="O1929" s="27">
        <f t="shared" si="61"/>
        <v>-154094.39999999999</v>
      </c>
    </row>
    <row r="1930" spans="1:15" ht="14.45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7644</v>
      </c>
      <c r="F1930" s="3" t="s">
        <v>7645</v>
      </c>
      <c r="G1930" s="3" t="s">
        <v>7646</v>
      </c>
      <c r="H1930" s="28">
        <v>45542</v>
      </c>
      <c r="I1930" s="28">
        <v>45572</v>
      </c>
      <c r="J1930" s="2">
        <v>1053</v>
      </c>
      <c r="K1930" s="28">
        <v>45560</v>
      </c>
      <c r="L1930" s="38">
        <v>18</v>
      </c>
      <c r="M1930" s="38">
        <v>-12</v>
      </c>
      <c r="N1930" s="27">
        <f t="shared" si="60"/>
        <v>18954</v>
      </c>
      <c r="O1930" s="27">
        <f t="shared" si="61"/>
        <v>-12636</v>
      </c>
    </row>
    <row r="1931" spans="1:15" ht="14.45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7648</v>
      </c>
      <c r="F1931" s="3" t="s">
        <v>3231</v>
      </c>
      <c r="G1931" s="3" t="s">
        <v>7649</v>
      </c>
      <c r="H1931" s="28">
        <v>45392</v>
      </c>
      <c r="I1931" s="28">
        <v>45422</v>
      </c>
      <c r="J1931" s="2">
        <v>2441.96</v>
      </c>
      <c r="K1931" s="28">
        <v>45406</v>
      </c>
      <c r="L1931" s="38">
        <v>14</v>
      </c>
      <c r="M1931" s="38">
        <v>-16</v>
      </c>
      <c r="N1931" s="27">
        <f t="shared" si="60"/>
        <v>34187.440000000002</v>
      </c>
      <c r="O1931" s="27">
        <f t="shared" si="61"/>
        <v>-39071.360000000001</v>
      </c>
    </row>
    <row r="1932" spans="1:15" ht="14.45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7651</v>
      </c>
      <c r="F1932" s="3" t="s">
        <v>7652</v>
      </c>
      <c r="G1932" s="3" t="s">
        <v>7653</v>
      </c>
      <c r="H1932" s="28">
        <v>45540</v>
      </c>
      <c r="I1932" s="28">
        <v>45570</v>
      </c>
      <c r="J1932" s="43">
        <v>611.49</v>
      </c>
      <c r="K1932" s="28">
        <v>45553</v>
      </c>
      <c r="L1932" s="38">
        <v>13</v>
      </c>
      <c r="M1932" s="38">
        <v>-17</v>
      </c>
      <c r="N1932" s="27">
        <f t="shared" si="60"/>
        <v>7949.37</v>
      </c>
      <c r="O1932" s="27">
        <f t="shared" si="61"/>
        <v>-10395.33</v>
      </c>
    </row>
    <row r="1933" spans="1:15" ht="14.45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7655</v>
      </c>
      <c r="F1933" s="3" t="s">
        <v>2565</v>
      </c>
      <c r="G1933" s="3" t="s">
        <v>7656</v>
      </c>
      <c r="H1933" s="28">
        <v>45356</v>
      </c>
      <c r="I1933" s="28">
        <v>45386</v>
      </c>
      <c r="J1933" s="2">
        <v>3573.6</v>
      </c>
      <c r="K1933" s="28">
        <v>45393</v>
      </c>
      <c r="L1933" s="38">
        <v>37</v>
      </c>
      <c r="M1933" s="38">
        <v>7</v>
      </c>
      <c r="N1933" s="27">
        <f t="shared" si="60"/>
        <v>132223.19999999998</v>
      </c>
      <c r="O1933" s="27">
        <f t="shared" si="61"/>
        <v>25015.200000000001</v>
      </c>
    </row>
    <row r="1934" spans="1:15" ht="14.45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7658</v>
      </c>
      <c r="F1934" s="3" t="s">
        <v>7586</v>
      </c>
      <c r="G1934" s="3" t="s">
        <v>7659</v>
      </c>
      <c r="H1934" s="28">
        <v>45477</v>
      </c>
      <c r="I1934" s="28">
        <v>45507</v>
      </c>
      <c r="J1934" s="43">
        <v>712.38</v>
      </c>
      <c r="K1934" s="28">
        <v>45513</v>
      </c>
      <c r="L1934" s="38">
        <v>18</v>
      </c>
      <c r="M1934" s="38">
        <v>-12</v>
      </c>
      <c r="N1934" s="27">
        <f t="shared" si="60"/>
        <v>12822.84</v>
      </c>
      <c r="O1934" s="27">
        <f t="shared" si="61"/>
        <v>-8548.56</v>
      </c>
    </row>
    <row r="1935" spans="1:15" ht="14.45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7661</v>
      </c>
      <c r="F1935" s="3" t="s">
        <v>595</v>
      </c>
      <c r="G1935" s="3" t="s">
        <v>5702</v>
      </c>
      <c r="H1935" s="28">
        <v>45356</v>
      </c>
      <c r="I1935" s="28">
        <v>45386</v>
      </c>
      <c r="J1935" s="43">
        <v>61.9</v>
      </c>
      <c r="K1935" s="28">
        <v>45392</v>
      </c>
      <c r="L1935" s="38">
        <v>36</v>
      </c>
      <c r="M1935" s="38">
        <v>6</v>
      </c>
      <c r="N1935" s="27">
        <f t="shared" si="60"/>
        <v>2228.4</v>
      </c>
      <c r="O1935" s="27">
        <f t="shared" si="61"/>
        <v>371.4</v>
      </c>
    </row>
    <row r="1936" spans="1:15" ht="14.45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7663</v>
      </c>
      <c r="F1936" s="3" t="s">
        <v>2784</v>
      </c>
      <c r="G1936" s="3" t="s">
        <v>7664</v>
      </c>
      <c r="H1936" s="28">
        <v>45359</v>
      </c>
      <c r="I1936" s="28">
        <v>45389</v>
      </c>
      <c r="J1936" s="43">
        <v>247.62</v>
      </c>
      <c r="K1936" s="28">
        <v>45390</v>
      </c>
      <c r="L1936" s="38">
        <v>31</v>
      </c>
      <c r="M1936" s="38">
        <v>1</v>
      </c>
      <c r="N1936" s="27">
        <f t="shared" si="60"/>
        <v>7676.22</v>
      </c>
      <c r="O1936" s="27">
        <f t="shared" si="61"/>
        <v>247.62</v>
      </c>
    </row>
    <row r="1937" spans="1:15" ht="14.45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7666</v>
      </c>
      <c r="F1937" s="3" t="s">
        <v>7667</v>
      </c>
      <c r="G1937" s="3" t="s">
        <v>7668</v>
      </c>
      <c r="H1937" s="28">
        <v>45513</v>
      </c>
      <c r="I1937" s="28">
        <v>45543</v>
      </c>
      <c r="J1937" s="43">
        <v>695.83</v>
      </c>
      <c r="K1937" s="28">
        <v>45527</v>
      </c>
      <c r="L1937" s="38">
        <v>14</v>
      </c>
      <c r="M1937" s="38">
        <v>-16</v>
      </c>
      <c r="N1937" s="27">
        <f t="shared" si="60"/>
        <v>9741.6200000000008</v>
      </c>
      <c r="O1937" s="27">
        <f t="shared" si="61"/>
        <v>-11133.28</v>
      </c>
    </row>
    <row r="1938" spans="1:15" ht="14.45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7670</v>
      </c>
      <c r="F1938" s="3" t="s">
        <v>7671</v>
      </c>
      <c r="G1938" s="3" t="s">
        <v>7446</v>
      </c>
      <c r="H1938" s="28">
        <v>45497</v>
      </c>
      <c r="I1938" s="28">
        <v>45527</v>
      </c>
      <c r="J1938" s="43">
        <v>176</v>
      </c>
      <c r="K1938" s="28">
        <v>45510</v>
      </c>
      <c r="L1938" s="38">
        <v>13</v>
      </c>
      <c r="M1938" s="38">
        <v>-17</v>
      </c>
      <c r="N1938" s="27">
        <f t="shared" si="60"/>
        <v>2288</v>
      </c>
      <c r="O1938" s="27">
        <f t="shared" si="61"/>
        <v>-2992</v>
      </c>
    </row>
    <row r="1939" spans="1:15" ht="14.45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7673</v>
      </c>
      <c r="F1939" s="3" t="s">
        <v>7127</v>
      </c>
      <c r="G1939" s="3" t="s">
        <v>7674</v>
      </c>
      <c r="H1939" s="28">
        <v>45309</v>
      </c>
      <c r="I1939" s="28">
        <v>45339</v>
      </c>
      <c r="J1939" s="2">
        <v>2424.86</v>
      </c>
      <c r="K1939" s="28">
        <v>45321</v>
      </c>
      <c r="L1939" s="38">
        <v>12</v>
      </c>
      <c r="M1939" s="38">
        <v>-18</v>
      </c>
      <c r="N1939" s="27">
        <f t="shared" si="60"/>
        <v>29098.32</v>
      </c>
      <c r="O1939" s="27">
        <f t="shared" si="61"/>
        <v>-43647.48</v>
      </c>
    </row>
    <row r="1940" spans="1:15" ht="14.45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7676</v>
      </c>
      <c r="F1940" s="3" t="s">
        <v>7677</v>
      </c>
      <c r="G1940" s="3" t="s">
        <v>7678</v>
      </c>
      <c r="H1940" s="28">
        <v>45505</v>
      </c>
      <c r="I1940" s="28">
        <v>45535</v>
      </c>
      <c r="J1940" s="2">
        <v>26504.74</v>
      </c>
      <c r="K1940" s="28">
        <v>45524</v>
      </c>
      <c r="L1940" s="38">
        <v>19</v>
      </c>
      <c r="M1940" s="38">
        <v>-11</v>
      </c>
      <c r="N1940" s="27">
        <f t="shared" si="60"/>
        <v>503590.06000000006</v>
      </c>
      <c r="O1940" s="27">
        <f t="shared" si="61"/>
        <v>-291552.14</v>
      </c>
    </row>
    <row r="1941" spans="1:15" ht="14.45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7680</v>
      </c>
      <c r="F1941" s="3" t="s">
        <v>7681</v>
      </c>
      <c r="G1941" s="3" t="s">
        <v>7037</v>
      </c>
      <c r="H1941" s="28">
        <v>45475</v>
      </c>
      <c r="I1941" s="28">
        <v>45505</v>
      </c>
      <c r="J1941" s="43">
        <v>421.71</v>
      </c>
      <c r="K1941" s="28">
        <v>45489</v>
      </c>
      <c r="L1941" s="38">
        <v>14</v>
      </c>
      <c r="M1941" s="38">
        <v>-16</v>
      </c>
      <c r="N1941" s="27">
        <f t="shared" si="60"/>
        <v>5903.94</v>
      </c>
      <c r="O1941" s="27">
        <f t="shared" si="61"/>
        <v>-6747.36</v>
      </c>
    </row>
    <row r="1942" spans="1:15" ht="14.45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7683</v>
      </c>
      <c r="F1942" s="3" t="s">
        <v>7684</v>
      </c>
      <c r="G1942" s="3" t="s">
        <v>7685</v>
      </c>
      <c r="H1942" s="28">
        <v>45495</v>
      </c>
      <c r="I1942" s="28">
        <v>45525</v>
      </c>
      <c r="J1942" s="2">
        <v>24433.56</v>
      </c>
      <c r="K1942" s="28">
        <v>45496</v>
      </c>
      <c r="L1942" s="38">
        <v>1</v>
      </c>
      <c r="M1942" s="38">
        <v>-29</v>
      </c>
      <c r="N1942" s="27">
        <f t="shared" si="60"/>
        <v>24433.56</v>
      </c>
      <c r="O1942" s="27">
        <f t="shared" si="61"/>
        <v>-708573.24</v>
      </c>
    </row>
    <row r="1943" spans="1:15" ht="14.45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7687</v>
      </c>
      <c r="F1943" s="3" t="s">
        <v>7688</v>
      </c>
      <c r="G1943" s="3" t="s">
        <v>7118</v>
      </c>
      <c r="H1943" s="28">
        <v>45399</v>
      </c>
      <c r="I1943" s="28">
        <v>45429</v>
      </c>
      <c r="J1943" s="2">
        <v>1557.24</v>
      </c>
      <c r="K1943" s="28">
        <v>45422</v>
      </c>
      <c r="L1943" s="38">
        <v>23</v>
      </c>
      <c r="M1943" s="38">
        <v>-7</v>
      </c>
      <c r="N1943" s="27">
        <f t="shared" si="60"/>
        <v>35816.519999999997</v>
      </c>
      <c r="O1943" s="27">
        <f t="shared" si="61"/>
        <v>-10900.68</v>
      </c>
    </row>
    <row r="1944" spans="1:15" ht="14.45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7690</v>
      </c>
      <c r="F1944" s="3" t="s">
        <v>458</v>
      </c>
      <c r="G1944" s="3" t="s">
        <v>7691</v>
      </c>
      <c r="H1944" s="28">
        <v>45512</v>
      </c>
      <c r="I1944" s="28">
        <v>45542</v>
      </c>
      <c r="J1944" s="2">
        <v>1151.3399999999999</v>
      </c>
      <c r="K1944" s="28">
        <v>45527</v>
      </c>
      <c r="L1944" s="38">
        <v>15</v>
      </c>
      <c r="M1944" s="38">
        <v>-15</v>
      </c>
      <c r="N1944" s="27">
        <f t="shared" si="60"/>
        <v>17270.099999999999</v>
      </c>
      <c r="O1944" s="27">
        <f t="shared" si="61"/>
        <v>-17270.099999999999</v>
      </c>
    </row>
    <row r="1945" spans="1:15" ht="14.45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7693</v>
      </c>
      <c r="F1945" s="3" t="s">
        <v>7694</v>
      </c>
      <c r="G1945" s="3" t="s">
        <v>7695</v>
      </c>
      <c r="H1945" s="28">
        <v>45424</v>
      </c>
      <c r="I1945" s="28">
        <v>45454</v>
      </c>
      <c r="J1945" s="2">
        <v>3252.16</v>
      </c>
      <c r="K1945" s="28">
        <v>45434</v>
      </c>
      <c r="L1945" s="38">
        <v>10</v>
      </c>
      <c r="M1945" s="38">
        <v>-20</v>
      </c>
      <c r="N1945" s="27">
        <f t="shared" si="60"/>
        <v>32521.599999999999</v>
      </c>
      <c r="O1945" s="27">
        <f t="shared" si="61"/>
        <v>-65043.199999999997</v>
      </c>
    </row>
    <row r="1946" spans="1:15" ht="14.45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7697</v>
      </c>
      <c r="F1946" s="3" t="s">
        <v>111</v>
      </c>
      <c r="G1946" s="3" t="s">
        <v>7698</v>
      </c>
      <c r="H1946" s="28">
        <v>45401</v>
      </c>
      <c r="I1946" s="28">
        <v>45431</v>
      </c>
      <c r="J1946" s="2">
        <v>1426.19</v>
      </c>
      <c r="K1946" s="28">
        <v>45418</v>
      </c>
      <c r="L1946" s="38">
        <v>17</v>
      </c>
      <c r="M1946" s="38">
        <v>-13</v>
      </c>
      <c r="N1946" s="27">
        <f t="shared" si="60"/>
        <v>24245.23</v>
      </c>
      <c r="O1946" s="27">
        <f t="shared" si="61"/>
        <v>-18540.47</v>
      </c>
    </row>
    <row r="1947" spans="1:15" ht="14.45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7700</v>
      </c>
      <c r="F1947" s="3" t="s">
        <v>6566</v>
      </c>
      <c r="G1947" s="3" t="s">
        <v>7701</v>
      </c>
      <c r="H1947" s="28">
        <v>45507</v>
      </c>
      <c r="I1947" s="28">
        <v>45537</v>
      </c>
      <c r="J1947" s="43">
        <v>910</v>
      </c>
      <c r="K1947" s="28">
        <v>45526</v>
      </c>
      <c r="L1947" s="38">
        <v>19</v>
      </c>
      <c r="M1947" s="38">
        <v>-11</v>
      </c>
      <c r="N1947" s="27">
        <f t="shared" si="60"/>
        <v>17290</v>
      </c>
      <c r="O1947" s="27">
        <f t="shared" si="61"/>
        <v>-10010</v>
      </c>
    </row>
    <row r="1948" spans="1:15" ht="14.45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7703</v>
      </c>
      <c r="F1948" s="3" t="s">
        <v>7704</v>
      </c>
      <c r="G1948" s="3" t="s">
        <v>7044</v>
      </c>
      <c r="H1948" s="28">
        <v>45507</v>
      </c>
      <c r="I1948" s="28">
        <v>45537</v>
      </c>
      <c r="J1948" s="43">
        <v>11</v>
      </c>
      <c r="K1948" s="28">
        <v>45525</v>
      </c>
      <c r="L1948" s="38">
        <v>18</v>
      </c>
      <c r="M1948" s="38">
        <v>-12</v>
      </c>
      <c r="N1948" s="27">
        <f t="shared" si="60"/>
        <v>198</v>
      </c>
      <c r="O1948" s="27">
        <f t="shared" si="61"/>
        <v>-132</v>
      </c>
    </row>
    <row r="1949" spans="1:15" ht="14.45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7706</v>
      </c>
      <c r="F1949" s="3" t="s">
        <v>7707</v>
      </c>
      <c r="G1949" s="3" t="s">
        <v>7232</v>
      </c>
      <c r="H1949" s="28">
        <v>45495</v>
      </c>
      <c r="I1949" s="28">
        <v>45525</v>
      </c>
      <c r="J1949" s="43">
        <v>42.17</v>
      </c>
      <c r="K1949" s="28">
        <v>45506</v>
      </c>
      <c r="L1949" s="38">
        <v>11</v>
      </c>
      <c r="M1949" s="38">
        <v>-19</v>
      </c>
      <c r="N1949" s="27">
        <f t="shared" si="60"/>
        <v>463.87</v>
      </c>
      <c r="O1949" s="27">
        <f t="shared" si="61"/>
        <v>-801.23</v>
      </c>
    </row>
    <row r="1950" spans="1:15" ht="14.45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7709</v>
      </c>
      <c r="F1950" s="3" t="s">
        <v>7335</v>
      </c>
      <c r="G1950" s="3" t="s">
        <v>7710</v>
      </c>
      <c r="H1950" s="28">
        <v>45499</v>
      </c>
      <c r="I1950" s="28">
        <v>45529</v>
      </c>
      <c r="J1950" s="2">
        <v>1602.76</v>
      </c>
      <c r="K1950" s="28">
        <v>45524</v>
      </c>
      <c r="L1950" s="38">
        <v>25</v>
      </c>
      <c r="M1950" s="38">
        <v>-5</v>
      </c>
      <c r="N1950" s="27">
        <f t="shared" si="60"/>
        <v>40069</v>
      </c>
      <c r="O1950" s="27">
        <f t="shared" si="61"/>
        <v>-8013.8</v>
      </c>
    </row>
    <row r="1951" spans="1:15" ht="14.45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7712</v>
      </c>
      <c r="F1951" s="3" t="s">
        <v>2837</v>
      </c>
      <c r="G1951" s="3" t="s">
        <v>7713</v>
      </c>
      <c r="H1951" s="28">
        <v>45365</v>
      </c>
      <c r="I1951" s="28">
        <v>45395</v>
      </c>
      <c r="J1951" s="2">
        <v>3099.6</v>
      </c>
      <c r="K1951" s="28">
        <v>45399</v>
      </c>
      <c r="L1951" s="38">
        <v>8</v>
      </c>
      <c r="M1951" s="38">
        <v>-22</v>
      </c>
      <c r="N1951" s="27">
        <f t="shared" si="60"/>
        <v>24796.799999999999</v>
      </c>
      <c r="O1951" s="27">
        <f t="shared" si="61"/>
        <v>-68191.199999999997</v>
      </c>
    </row>
    <row r="1952" spans="1:15" ht="14.45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7715</v>
      </c>
      <c r="F1952" s="3" t="s">
        <v>7716</v>
      </c>
      <c r="G1952" s="3" t="s">
        <v>7717</v>
      </c>
      <c r="H1952" s="28">
        <v>45511</v>
      </c>
      <c r="I1952" s="28">
        <v>45541</v>
      </c>
      <c r="J1952" s="2">
        <v>4589.41</v>
      </c>
      <c r="K1952" s="28">
        <v>45526</v>
      </c>
      <c r="L1952" s="38">
        <v>15</v>
      </c>
      <c r="M1952" s="38">
        <v>-15</v>
      </c>
      <c r="N1952" s="27">
        <f t="shared" si="60"/>
        <v>68841.149999999994</v>
      </c>
      <c r="O1952" s="27">
        <f t="shared" si="61"/>
        <v>-68841.149999999994</v>
      </c>
    </row>
    <row r="1953" spans="1:15" ht="14.45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7719</v>
      </c>
      <c r="F1953" s="3" t="s">
        <v>7720</v>
      </c>
      <c r="G1953" s="3" t="s">
        <v>7721</v>
      </c>
      <c r="H1953" s="28">
        <v>45542</v>
      </c>
      <c r="I1953" s="28">
        <v>45572</v>
      </c>
      <c r="J1953" s="43">
        <v>297</v>
      </c>
      <c r="K1953" s="28">
        <v>45560</v>
      </c>
      <c r="L1953" s="38">
        <v>18</v>
      </c>
      <c r="M1953" s="38">
        <v>-12</v>
      </c>
      <c r="N1953" s="27">
        <f t="shared" si="60"/>
        <v>5346</v>
      </c>
      <c r="O1953" s="27">
        <f t="shared" si="61"/>
        <v>-3564</v>
      </c>
    </row>
    <row r="1954" spans="1:15" ht="14.45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7723</v>
      </c>
      <c r="F1954" s="3" t="s">
        <v>7724</v>
      </c>
      <c r="G1954" s="3" t="s">
        <v>7725</v>
      </c>
      <c r="H1954" s="28">
        <v>45440</v>
      </c>
      <c r="I1954" s="28">
        <v>45470</v>
      </c>
      <c r="J1954" s="2">
        <v>3943.03</v>
      </c>
      <c r="K1954" s="28">
        <v>45456</v>
      </c>
      <c r="L1954" s="38">
        <v>16</v>
      </c>
      <c r="M1954" s="38">
        <v>-14</v>
      </c>
      <c r="N1954" s="27">
        <f t="shared" si="60"/>
        <v>63088.480000000003</v>
      </c>
      <c r="O1954" s="27">
        <f t="shared" si="61"/>
        <v>-55202.420000000006</v>
      </c>
    </row>
    <row r="1955" spans="1:15" ht="14.45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7727</v>
      </c>
      <c r="F1955" s="3" t="s">
        <v>2345</v>
      </c>
      <c r="G1955" s="3" t="s">
        <v>7728</v>
      </c>
      <c r="H1955" s="28">
        <v>45306</v>
      </c>
      <c r="I1955" s="28">
        <v>45336</v>
      </c>
      <c r="J1955" s="2">
        <v>1644.68</v>
      </c>
      <c r="K1955" s="28">
        <v>45341</v>
      </c>
      <c r="L1955" s="38">
        <v>35</v>
      </c>
      <c r="M1955" s="38">
        <v>5</v>
      </c>
      <c r="N1955" s="27">
        <f t="shared" si="60"/>
        <v>57563.8</v>
      </c>
      <c r="O1955" s="27">
        <f t="shared" si="61"/>
        <v>8223.4</v>
      </c>
    </row>
    <row r="1956" spans="1:15" ht="14.45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7730</v>
      </c>
      <c r="F1956" s="3" t="s">
        <v>7731</v>
      </c>
      <c r="G1956" s="3" t="s">
        <v>7732</v>
      </c>
      <c r="H1956" s="28">
        <v>45506</v>
      </c>
      <c r="I1956" s="28">
        <v>45536</v>
      </c>
      <c r="J1956" s="2">
        <v>1474.31</v>
      </c>
      <c r="K1956" s="28">
        <v>45524</v>
      </c>
      <c r="L1956" s="38">
        <v>18</v>
      </c>
      <c r="M1956" s="38">
        <v>-12</v>
      </c>
      <c r="N1956" s="27">
        <f t="shared" si="60"/>
        <v>26537.579999999998</v>
      </c>
      <c r="O1956" s="27">
        <f t="shared" si="61"/>
        <v>-17691.72</v>
      </c>
    </row>
    <row r="1957" spans="1:15" ht="14.45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7734</v>
      </c>
      <c r="F1957" s="3" t="s">
        <v>1810</v>
      </c>
      <c r="G1957" s="3" t="s">
        <v>7735</v>
      </c>
      <c r="H1957" s="28">
        <v>45507</v>
      </c>
      <c r="I1957" s="28">
        <v>45537</v>
      </c>
      <c r="J1957" s="2">
        <v>1980.75</v>
      </c>
      <c r="K1957" s="28">
        <v>45524</v>
      </c>
      <c r="L1957" s="38">
        <v>17</v>
      </c>
      <c r="M1957" s="38">
        <v>-13</v>
      </c>
      <c r="N1957" s="27">
        <f t="shared" si="60"/>
        <v>33672.75</v>
      </c>
      <c r="O1957" s="27">
        <f t="shared" si="61"/>
        <v>-25749.75</v>
      </c>
    </row>
    <row r="1958" spans="1:15" ht="14.45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7737</v>
      </c>
      <c r="F1958" s="3" t="s">
        <v>4008</v>
      </c>
      <c r="G1958" s="3" t="s">
        <v>5300</v>
      </c>
      <c r="H1958" s="28">
        <v>45453</v>
      </c>
      <c r="I1958" s="28">
        <v>45483</v>
      </c>
      <c r="J1958" s="43">
        <v>220</v>
      </c>
      <c r="K1958" s="28">
        <v>45464</v>
      </c>
      <c r="L1958" s="38">
        <v>11</v>
      </c>
      <c r="M1958" s="38">
        <v>-19</v>
      </c>
      <c r="N1958" s="27">
        <f t="shared" si="60"/>
        <v>2420</v>
      </c>
      <c r="O1958" s="27">
        <f t="shared" si="61"/>
        <v>-4180</v>
      </c>
    </row>
    <row r="1959" spans="1:15" ht="14.45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7739</v>
      </c>
      <c r="F1959" s="3" t="s">
        <v>7740</v>
      </c>
      <c r="G1959" s="3" t="s">
        <v>7741</v>
      </c>
      <c r="H1959" s="28">
        <v>45402</v>
      </c>
      <c r="I1959" s="28">
        <v>45432</v>
      </c>
      <c r="J1959" s="2">
        <v>9678.34</v>
      </c>
      <c r="K1959" s="28">
        <v>45420</v>
      </c>
      <c r="L1959" s="38">
        <v>18</v>
      </c>
      <c r="M1959" s="38">
        <v>-12</v>
      </c>
      <c r="N1959" s="27">
        <f t="shared" si="60"/>
        <v>174210.12</v>
      </c>
      <c r="O1959" s="27">
        <f t="shared" si="61"/>
        <v>-116140.08</v>
      </c>
    </row>
    <row r="1960" spans="1:15" ht="14.45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7743</v>
      </c>
      <c r="F1960" s="3" t="s">
        <v>7117</v>
      </c>
      <c r="G1960" s="3" t="s">
        <v>7744</v>
      </c>
      <c r="H1960" s="28">
        <v>45475</v>
      </c>
      <c r="I1960" s="28">
        <v>45505</v>
      </c>
      <c r="J1960" s="2">
        <v>1439.35</v>
      </c>
      <c r="K1960" s="28">
        <v>45496</v>
      </c>
      <c r="L1960" s="38">
        <v>21</v>
      </c>
      <c r="M1960" s="38">
        <v>-9</v>
      </c>
      <c r="N1960" s="27">
        <f t="shared" si="60"/>
        <v>30226.35</v>
      </c>
      <c r="O1960" s="27">
        <f t="shared" si="61"/>
        <v>-12954.15</v>
      </c>
    </row>
    <row r="1961" spans="1:15" ht="14.45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7746</v>
      </c>
      <c r="F1961" s="3" t="s">
        <v>176</v>
      </c>
      <c r="G1961" s="3" t="s">
        <v>7701</v>
      </c>
      <c r="H1961" s="28">
        <v>45299</v>
      </c>
      <c r="I1961" s="28">
        <v>45329</v>
      </c>
      <c r="J1961" s="43">
        <v>910</v>
      </c>
      <c r="K1961" s="28">
        <v>45341</v>
      </c>
      <c r="L1961" s="38">
        <v>42</v>
      </c>
      <c r="M1961" s="38">
        <v>12</v>
      </c>
      <c r="N1961" s="27">
        <f t="shared" si="60"/>
        <v>38220</v>
      </c>
      <c r="O1961" s="27">
        <f t="shared" si="61"/>
        <v>10920</v>
      </c>
    </row>
    <row r="1962" spans="1:15" ht="14.45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7748</v>
      </c>
      <c r="F1962" s="3" t="s">
        <v>680</v>
      </c>
      <c r="G1962" s="3" t="s">
        <v>7749</v>
      </c>
      <c r="H1962" s="28">
        <v>45306</v>
      </c>
      <c r="I1962" s="28">
        <v>45336</v>
      </c>
      <c r="J1962" s="2">
        <v>19788.669999999998</v>
      </c>
      <c r="K1962" s="28">
        <v>45341</v>
      </c>
      <c r="L1962" s="38">
        <v>35</v>
      </c>
      <c r="M1962" s="38">
        <v>5</v>
      </c>
      <c r="N1962" s="27">
        <f t="shared" si="60"/>
        <v>692603.45</v>
      </c>
      <c r="O1962" s="27">
        <f t="shared" si="61"/>
        <v>98943.349999999991</v>
      </c>
    </row>
    <row r="1963" spans="1:15" ht="14.45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7751</v>
      </c>
      <c r="F1963" s="3" t="s">
        <v>7123</v>
      </c>
      <c r="G1963" s="3" t="s">
        <v>7238</v>
      </c>
      <c r="H1963" s="28">
        <v>45437</v>
      </c>
      <c r="I1963" s="28">
        <v>45467</v>
      </c>
      <c r="J1963" s="2">
        <v>1680.18</v>
      </c>
      <c r="K1963" s="28">
        <v>45447</v>
      </c>
      <c r="L1963" s="38">
        <v>10</v>
      </c>
      <c r="M1963" s="38">
        <v>-20</v>
      </c>
      <c r="N1963" s="27">
        <f t="shared" si="60"/>
        <v>16801.8</v>
      </c>
      <c r="O1963" s="27">
        <f t="shared" si="61"/>
        <v>-33603.599999999999</v>
      </c>
    </row>
    <row r="1964" spans="1:15" ht="14.45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7753</v>
      </c>
      <c r="F1964" s="3" t="s">
        <v>7754</v>
      </c>
      <c r="G1964" s="3" t="s">
        <v>7755</v>
      </c>
      <c r="H1964" s="28">
        <v>45444</v>
      </c>
      <c r="I1964" s="28">
        <v>45474</v>
      </c>
      <c r="J1964" s="2">
        <v>3486.12</v>
      </c>
      <c r="K1964" s="28">
        <v>45470</v>
      </c>
      <c r="L1964" s="38">
        <v>26</v>
      </c>
      <c r="M1964" s="38">
        <v>-4</v>
      </c>
      <c r="N1964" s="27">
        <f t="shared" si="60"/>
        <v>90639.12</v>
      </c>
      <c r="O1964" s="27">
        <f t="shared" si="61"/>
        <v>-13944.48</v>
      </c>
    </row>
    <row r="1965" spans="1:15" ht="14.45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7757</v>
      </c>
      <c r="F1965" s="3" t="s">
        <v>7758</v>
      </c>
      <c r="G1965" s="3" t="s">
        <v>7759</v>
      </c>
      <c r="H1965" s="28">
        <v>45504</v>
      </c>
      <c r="I1965" s="28">
        <v>45534</v>
      </c>
      <c r="J1965" s="2">
        <v>1876.63</v>
      </c>
      <c r="K1965" s="28">
        <v>45524</v>
      </c>
      <c r="L1965" s="38">
        <v>20</v>
      </c>
      <c r="M1965" s="38">
        <v>-10</v>
      </c>
      <c r="N1965" s="27">
        <f t="shared" si="60"/>
        <v>37532.600000000006</v>
      </c>
      <c r="O1965" s="27">
        <f t="shared" si="61"/>
        <v>-18766.300000000003</v>
      </c>
    </row>
    <row r="1966" spans="1:15" ht="14.45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7761</v>
      </c>
      <c r="F1966" s="3" t="s">
        <v>7762</v>
      </c>
      <c r="G1966" s="3" t="s">
        <v>7763</v>
      </c>
      <c r="H1966" s="28">
        <v>45384</v>
      </c>
      <c r="I1966" s="28">
        <v>45414</v>
      </c>
      <c r="J1966" s="43">
        <v>63.26</v>
      </c>
      <c r="K1966" s="28">
        <v>45400</v>
      </c>
      <c r="L1966" s="38">
        <v>16</v>
      </c>
      <c r="M1966" s="38">
        <v>-14</v>
      </c>
      <c r="N1966" s="27">
        <f t="shared" si="60"/>
        <v>1012.16</v>
      </c>
      <c r="O1966" s="27">
        <f t="shared" si="61"/>
        <v>-885.64</v>
      </c>
    </row>
    <row r="1967" spans="1:15" ht="14.45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7765</v>
      </c>
      <c r="F1967" s="3" t="s">
        <v>3064</v>
      </c>
      <c r="G1967" s="3" t="s">
        <v>7766</v>
      </c>
      <c r="H1967" s="28">
        <v>45356</v>
      </c>
      <c r="I1967" s="28">
        <v>45386</v>
      </c>
      <c r="J1967" s="43">
        <v>643.80999999999995</v>
      </c>
      <c r="K1967" s="28">
        <v>45392</v>
      </c>
      <c r="L1967" s="38">
        <v>36</v>
      </c>
      <c r="M1967" s="38">
        <v>6</v>
      </c>
      <c r="N1967" s="27">
        <f t="shared" si="60"/>
        <v>23177.159999999996</v>
      </c>
      <c r="O1967" s="27">
        <f t="shared" si="61"/>
        <v>3862.8599999999997</v>
      </c>
    </row>
    <row r="1968" spans="1:15" ht="14.45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7768</v>
      </c>
      <c r="F1968" s="3" t="s">
        <v>7769</v>
      </c>
      <c r="G1968" s="3" t="s">
        <v>7770</v>
      </c>
      <c r="H1968" s="28">
        <v>45533</v>
      </c>
      <c r="I1968" s="28">
        <v>45563</v>
      </c>
      <c r="J1968" s="2">
        <v>3843.71</v>
      </c>
      <c r="K1968" s="28">
        <v>45565</v>
      </c>
      <c r="L1968" s="38">
        <v>32</v>
      </c>
      <c r="M1968" s="38">
        <v>2</v>
      </c>
      <c r="N1968" s="27">
        <f t="shared" si="60"/>
        <v>122998.72</v>
      </c>
      <c r="O1968" s="27">
        <f t="shared" si="61"/>
        <v>7687.42</v>
      </c>
    </row>
    <row r="1969" spans="1:15" ht="14.45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7772</v>
      </c>
      <c r="F1969" s="3" t="s">
        <v>7773</v>
      </c>
      <c r="G1969" s="3" t="s">
        <v>7763</v>
      </c>
      <c r="H1969" s="28">
        <v>45525</v>
      </c>
      <c r="I1969" s="28">
        <v>45555</v>
      </c>
      <c r="J1969" s="43">
        <v>63.26</v>
      </c>
      <c r="K1969" s="28">
        <v>45538</v>
      </c>
      <c r="L1969" s="38">
        <v>13</v>
      </c>
      <c r="M1969" s="38">
        <v>-17</v>
      </c>
      <c r="N1969" s="27">
        <f t="shared" si="60"/>
        <v>822.38</v>
      </c>
      <c r="O1969" s="27">
        <f t="shared" si="61"/>
        <v>-1075.42</v>
      </c>
    </row>
    <row r="1970" spans="1:15" ht="14.45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7775</v>
      </c>
      <c r="F1970" s="3" t="s">
        <v>7776</v>
      </c>
      <c r="G1970" s="3" t="s">
        <v>7289</v>
      </c>
      <c r="H1970" s="28">
        <v>45289</v>
      </c>
      <c r="I1970" s="28">
        <v>45319</v>
      </c>
      <c r="J1970" s="2">
        <v>3162.86</v>
      </c>
      <c r="K1970" s="28">
        <v>45327</v>
      </c>
      <c r="L1970" s="38">
        <v>38</v>
      </c>
      <c r="M1970" s="38">
        <v>8</v>
      </c>
      <c r="N1970" s="27">
        <f t="shared" si="60"/>
        <v>120188.68000000001</v>
      </c>
      <c r="O1970" s="27">
        <f t="shared" si="61"/>
        <v>25302.880000000001</v>
      </c>
    </row>
    <row r="1971" spans="1:15" ht="14.45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7778</v>
      </c>
      <c r="F1971" s="3" t="s">
        <v>3231</v>
      </c>
      <c r="G1971" s="3" t="s">
        <v>7779</v>
      </c>
      <c r="H1971" s="28">
        <v>45429</v>
      </c>
      <c r="I1971" s="28">
        <v>45459</v>
      </c>
      <c r="J1971" s="2">
        <v>4801.8599999999997</v>
      </c>
      <c r="K1971" s="28">
        <v>45447</v>
      </c>
      <c r="L1971" s="38">
        <v>18</v>
      </c>
      <c r="M1971" s="38">
        <v>-12</v>
      </c>
      <c r="N1971" s="27">
        <f t="shared" si="60"/>
        <v>86433.48</v>
      </c>
      <c r="O1971" s="27">
        <f t="shared" si="61"/>
        <v>-57622.319999999992</v>
      </c>
    </row>
    <row r="1972" spans="1:15" ht="14.45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7781</v>
      </c>
      <c r="F1972" s="3" t="s">
        <v>7782</v>
      </c>
      <c r="G1972" s="3" t="s">
        <v>7783</v>
      </c>
      <c r="H1972" s="28">
        <v>45530</v>
      </c>
      <c r="I1972" s="28">
        <v>45560</v>
      </c>
      <c r="J1972" s="2">
        <v>3063.45</v>
      </c>
      <c r="K1972" s="28">
        <v>45565</v>
      </c>
      <c r="L1972" s="38">
        <v>35</v>
      </c>
      <c r="M1972" s="38">
        <v>5</v>
      </c>
      <c r="N1972" s="27">
        <f t="shared" si="60"/>
        <v>107220.75</v>
      </c>
      <c r="O1972" s="27">
        <f t="shared" si="61"/>
        <v>15317.25</v>
      </c>
    </row>
    <row r="1973" spans="1:15" ht="14.45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7785</v>
      </c>
      <c r="F1973" s="3" t="s">
        <v>7786</v>
      </c>
      <c r="G1973" s="3" t="s">
        <v>7787</v>
      </c>
      <c r="H1973" s="28">
        <v>45535</v>
      </c>
      <c r="I1973" s="28">
        <v>45565</v>
      </c>
      <c r="J1973" s="43">
        <v>924.35</v>
      </c>
      <c r="K1973" s="28">
        <v>45553</v>
      </c>
      <c r="L1973" s="38">
        <v>18</v>
      </c>
      <c r="M1973" s="38">
        <v>-12</v>
      </c>
      <c r="N1973" s="27">
        <f t="shared" si="60"/>
        <v>16638.3</v>
      </c>
      <c r="O1973" s="27">
        <f t="shared" si="61"/>
        <v>-11092.2</v>
      </c>
    </row>
    <row r="1974" spans="1:15" ht="14.45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7789</v>
      </c>
      <c r="F1974" s="3" t="s">
        <v>3324</v>
      </c>
      <c r="G1974" s="3" t="s">
        <v>7438</v>
      </c>
      <c r="H1974" s="28">
        <v>45547</v>
      </c>
      <c r="I1974" s="28">
        <v>45576</v>
      </c>
      <c r="J1974" s="43">
        <v>189.77</v>
      </c>
      <c r="K1974" s="28">
        <v>45559</v>
      </c>
      <c r="L1974" s="38">
        <v>12</v>
      </c>
      <c r="M1974" s="38">
        <v>-17</v>
      </c>
      <c r="N1974" s="27">
        <f t="shared" si="60"/>
        <v>2277.2400000000002</v>
      </c>
      <c r="O1974" s="27">
        <f t="shared" si="61"/>
        <v>-3226.09</v>
      </c>
    </row>
    <row r="1975" spans="1:15" ht="14.45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7791</v>
      </c>
      <c r="F1975" s="3" t="s">
        <v>7792</v>
      </c>
      <c r="G1975" s="3" t="s">
        <v>7793</v>
      </c>
      <c r="H1975" s="28">
        <v>45364</v>
      </c>
      <c r="I1975" s="28">
        <v>45394</v>
      </c>
      <c r="J1975" s="43">
        <v>991.03</v>
      </c>
      <c r="K1975" s="28">
        <v>45388</v>
      </c>
      <c r="L1975" s="38">
        <v>24</v>
      </c>
      <c r="M1975" s="38">
        <v>-6</v>
      </c>
      <c r="N1975" s="27">
        <f t="shared" si="60"/>
        <v>23784.720000000001</v>
      </c>
      <c r="O1975" s="27">
        <f t="shared" si="61"/>
        <v>-5946.18</v>
      </c>
    </row>
    <row r="1976" spans="1:15" ht="14.45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7795</v>
      </c>
      <c r="F1976" s="3" t="s">
        <v>7796</v>
      </c>
      <c r="G1976" s="3" t="s">
        <v>7180</v>
      </c>
      <c r="H1976" s="28">
        <v>45540</v>
      </c>
      <c r="I1976" s="28">
        <v>45570</v>
      </c>
      <c r="J1976" s="43">
        <v>126.51</v>
      </c>
      <c r="K1976" s="28">
        <v>45560</v>
      </c>
      <c r="L1976" s="38">
        <v>20</v>
      </c>
      <c r="M1976" s="38">
        <v>-10</v>
      </c>
      <c r="N1976" s="27">
        <f t="shared" si="60"/>
        <v>2530.2000000000003</v>
      </c>
      <c r="O1976" s="27">
        <f t="shared" si="61"/>
        <v>-1265.1000000000001</v>
      </c>
    </row>
    <row r="1977" spans="1:15" ht="14.45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7798</v>
      </c>
      <c r="F1977" s="3" t="s">
        <v>5743</v>
      </c>
      <c r="G1977" s="3" t="s">
        <v>7286</v>
      </c>
      <c r="H1977" s="28">
        <v>45440</v>
      </c>
      <c r="I1977" s="28">
        <v>45470</v>
      </c>
      <c r="J1977" s="43">
        <v>210.86</v>
      </c>
      <c r="K1977" s="28">
        <v>45457</v>
      </c>
      <c r="L1977" s="38">
        <v>17</v>
      </c>
      <c r="M1977" s="38">
        <v>-13</v>
      </c>
      <c r="N1977" s="27">
        <f t="shared" si="60"/>
        <v>3584.6200000000003</v>
      </c>
      <c r="O1977" s="27">
        <f t="shared" si="61"/>
        <v>-2741.1800000000003</v>
      </c>
    </row>
    <row r="1978" spans="1:15" ht="14.45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7800</v>
      </c>
      <c r="F1978" s="3" t="s">
        <v>7801</v>
      </c>
      <c r="G1978" s="3" t="s">
        <v>7802</v>
      </c>
      <c r="H1978" s="28">
        <v>45336</v>
      </c>
      <c r="I1978" s="28">
        <v>45366</v>
      </c>
      <c r="J1978" s="2">
        <v>6057.49</v>
      </c>
      <c r="K1978" s="28">
        <v>45387</v>
      </c>
      <c r="L1978" s="38">
        <v>51</v>
      </c>
      <c r="M1978" s="38">
        <v>21</v>
      </c>
      <c r="N1978" s="27">
        <f t="shared" si="60"/>
        <v>308931.99</v>
      </c>
      <c r="O1978" s="27">
        <f t="shared" si="61"/>
        <v>127207.29</v>
      </c>
    </row>
    <row r="1979" spans="1:15" ht="14.45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7804</v>
      </c>
      <c r="F1979" s="3" t="s">
        <v>7805</v>
      </c>
      <c r="G1979" s="3" t="s">
        <v>7422</v>
      </c>
      <c r="H1979" s="28">
        <v>45421</v>
      </c>
      <c r="I1979" s="28">
        <v>45451</v>
      </c>
      <c r="J1979" s="43">
        <v>379.54</v>
      </c>
      <c r="K1979" s="28">
        <v>45435</v>
      </c>
      <c r="L1979" s="38">
        <v>14</v>
      </c>
      <c r="M1979" s="38">
        <v>-16</v>
      </c>
      <c r="N1979" s="27">
        <f t="shared" si="60"/>
        <v>5313.56</v>
      </c>
      <c r="O1979" s="27">
        <f t="shared" si="61"/>
        <v>-6072.64</v>
      </c>
    </row>
    <row r="1980" spans="1:15" ht="14.45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7807</v>
      </c>
      <c r="F1980" s="3" t="s">
        <v>2768</v>
      </c>
      <c r="G1980" s="3" t="s">
        <v>7649</v>
      </c>
      <c r="H1980" s="28">
        <v>45300</v>
      </c>
      <c r="I1980" s="28">
        <v>45330</v>
      </c>
      <c r="J1980" s="2">
        <v>2441.96</v>
      </c>
      <c r="K1980" s="28">
        <v>45315</v>
      </c>
      <c r="L1980" s="38">
        <v>15</v>
      </c>
      <c r="M1980" s="38">
        <v>-15</v>
      </c>
      <c r="N1980" s="27">
        <f t="shared" si="60"/>
        <v>36629.4</v>
      </c>
      <c r="O1980" s="27">
        <f t="shared" si="61"/>
        <v>-36629.4</v>
      </c>
    </row>
    <row r="1981" spans="1:15" ht="14.45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7809</v>
      </c>
      <c r="F1981" s="3" t="s">
        <v>7810</v>
      </c>
      <c r="G1981" s="3" t="s">
        <v>7811</v>
      </c>
      <c r="H1981" s="28">
        <v>45394</v>
      </c>
      <c r="I1981" s="28">
        <v>45424</v>
      </c>
      <c r="J1981" s="43">
        <v>260</v>
      </c>
      <c r="K1981" s="28">
        <v>45404</v>
      </c>
      <c r="L1981" s="38">
        <v>10</v>
      </c>
      <c r="M1981" s="38">
        <v>-20</v>
      </c>
      <c r="N1981" s="27">
        <f t="shared" si="60"/>
        <v>2600</v>
      </c>
      <c r="O1981" s="27">
        <f t="shared" si="61"/>
        <v>-5200</v>
      </c>
    </row>
    <row r="1982" spans="1:15" ht="14.45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7813</v>
      </c>
      <c r="F1982" s="3" t="s">
        <v>7814</v>
      </c>
      <c r="G1982" s="3" t="s">
        <v>7732</v>
      </c>
      <c r="H1982" s="28">
        <v>45506</v>
      </c>
      <c r="I1982" s="28">
        <v>45536</v>
      </c>
      <c r="J1982" s="2">
        <v>1474.31</v>
      </c>
      <c r="K1982" s="28">
        <v>45524</v>
      </c>
      <c r="L1982" s="38">
        <v>18</v>
      </c>
      <c r="M1982" s="38">
        <v>-12</v>
      </c>
      <c r="N1982" s="27">
        <f t="shared" si="60"/>
        <v>26537.579999999998</v>
      </c>
      <c r="O1982" s="27">
        <f t="shared" si="61"/>
        <v>-17691.72</v>
      </c>
    </row>
    <row r="1983" spans="1:15" ht="14.45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7816</v>
      </c>
      <c r="F1983" s="3" t="s">
        <v>7817</v>
      </c>
      <c r="G1983" s="3" t="s">
        <v>7818</v>
      </c>
      <c r="H1983" s="28">
        <v>45477</v>
      </c>
      <c r="I1983" s="28">
        <v>45507</v>
      </c>
      <c r="J1983" s="43">
        <v>528.20000000000005</v>
      </c>
      <c r="K1983" s="28">
        <v>45496</v>
      </c>
      <c r="L1983" s="38">
        <v>19</v>
      </c>
      <c r="M1983" s="38">
        <v>-11</v>
      </c>
      <c r="N1983" s="27">
        <f t="shared" si="60"/>
        <v>10035.800000000001</v>
      </c>
      <c r="O1983" s="27">
        <f t="shared" si="61"/>
        <v>-5810.2000000000007</v>
      </c>
    </row>
    <row r="1984" spans="1:15" ht="14.45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7820</v>
      </c>
      <c r="F1984" s="3" t="s">
        <v>7821</v>
      </c>
      <c r="G1984" s="3" t="s">
        <v>7194</v>
      </c>
      <c r="H1984" s="28">
        <v>45540</v>
      </c>
      <c r="I1984" s="28">
        <v>45571</v>
      </c>
      <c r="J1984" s="43">
        <v>168.69</v>
      </c>
      <c r="K1984" s="28">
        <v>45560</v>
      </c>
      <c r="L1984" s="38">
        <v>20</v>
      </c>
      <c r="M1984" s="38">
        <v>-11</v>
      </c>
      <c r="N1984" s="27">
        <f t="shared" si="60"/>
        <v>3373.8</v>
      </c>
      <c r="O1984" s="27">
        <f t="shared" si="61"/>
        <v>-1855.59</v>
      </c>
    </row>
    <row r="1985" spans="1:15" ht="14.45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7823</v>
      </c>
      <c r="F1985" s="3" t="s">
        <v>2668</v>
      </c>
      <c r="G1985" s="3" t="s">
        <v>7824</v>
      </c>
      <c r="H1985" s="28">
        <v>45357</v>
      </c>
      <c r="I1985" s="28">
        <v>45387</v>
      </c>
      <c r="J1985" s="43">
        <v>744</v>
      </c>
      <c r="K1985" s="28">
        <v>45418</v>
      </c>
      <c r="L1985" s="38">
        <v>61</v>
      </c>
      <c r="M1985" s="38">
        <v>31</v>
      </c>
      <c r="N1985" s="27">
        <f t="shared" si="60"/>
        <v>45384</v>
      </c>
      <c r="O1985" s="27">
        <f t="shared" si="61"/>
        <v>23064</v>
      </c>
    </row>
    <row r="1986" spans="1:15" ht="14.45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7826</v>
      </c>
      <c r="F1986" s="3" t="s">
        <v>7827</v>
      </c>
      <c r="G1986" s="3" t="s">
        <v>7828</v>
      </c>
      <c r="H1986" s="28">
        <v>45299</v>
      </c>
      <c r="I1986" s="28">
        <v>45329</v>
      </c>
      <c r="J1986" s="2">
        <v>1177.98</v>
      </c>
      <c r="K1986" s="28">
        <v>45313</v>
      </c>
      <c r="L1986" s="38">
        <v>14</v>
      </c>
      <c r="M1986" s="38">
        <v>-16</v>
      </c>
      <c r="N1986" s="27">
        <f t="shared" si="60"/>
        <v>16491.72</v>
      </c>
      <c r="O1986" s="27">
        <f t="shared" si="61"/>
        <v>-18847.68</v>
      </c>
    </row>
    <row r="1987" spans="1:15" ht="14.45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7830</v>
      </c>
      <c r="F1987" s="3" t="s">
        <v>2926</v>
      </c>
      <c r="G1987" s="3" t="s">
        <v>7831</v>
      </c>
      <c r="H1987" s="28">
        <v>45401</v>
      </c>
      <c r="I1987" s="28">
        <v>45431</v>
      </c>
      <c r="J1987" s="2">
        <v>2170.19</v>
      </c>
      <c r="K1987" s="28">
        <v>45418</v>
      </c>
      <c r="L1987" s="38">
        <v>17</v>
      </c>
      <c r="M1987" s="38">
        <v>-13</v>
      </c>
      <c r="N1987" s="27">
        <f t="shared" si="60"/>
        <v>36893.230000000003</v>
      </c>
      <c r="O1987" s="27">
        <f t="shared" si="61"/>
        <v>-28212.47</v>
      </c>
    </row>
    <row r="1988" spans="1:15" ht="14.45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7833</v>
      </c>
      <c r="F1988" s="3" t="s">
        <v>4978</v>
      </c>
      <c r="G1988" s="3" t="s">
        <v>7834</v>
      </c>
      <c r="H1988" s="28">
        <v>45506</v>
      </c>
      <c r="I1988" s="28">
        <v>45536</v>
      </c>
      <c r="J1988" s="43">
        <v>123.8</v>
      </c>
      <c r="K1988" s="28">
        <v>45513</v>
      </c>
      <c r="L1988" s="38">
        <v>7</v>
      </c>
      <c r="M1988" s="38">
        <v>-23</v>
      </c>
      <c r="N1988" s="27">
        <f t="shared" si="60"/>
        <v>866.6</v>
      </c>
      <c r="O1988" s="27">
        <f t="shared" si="61"/>
        <v>-2847.4</v>
      </c>
    </row>
    <row r="1989" spans="1:15" ht="14.45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7836</v>
      </c>
      <c r="F1989" s="3" t="s">
        <v>176</v>
      </c>
      <c r="G1989" s="3" t="s">
        <v>7649</v>
      </c>
      <c r="H1989" s="28">
        <v>45300</v>
      </c>
      <c r="I1989" s="28">
        <v>45330</v>
      </c>
      <c r="J1989" s="2">
        <v>2441.96</v>
      </c>
      <c r="K1989" s="28">
        <v>45315</v>
      </c>
      <c r="L1989" s="38">
        <v>15</v>
      </c>
      <c r="M1989" s="38">
        <v>-15</v>
      </c>
      <c r="N1989" s="27">
        <f t="shared" si="60"/>
        <v>36629.4</v>
      </c>
      <c r="O1989" s="27">
        <f t="shared" si="61"/>
        <v>-36629.4</v>
      </c>
    </row>
    <row r="1990" spans="1:15" ht="14.45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7838</v>
      </c>
      <c r="F1990" s="3" t="s">
        <v>7839</v>
      </c>
      <c r="G1990" s="3" t="s">
        <v>7840</v>
      </c>
      <c r="H1990" s="28">
        <v>45540</v>
      </c>
      <c r="I1990" s="28">
        <v>45570</v>
      </c>
      <c r="J1990" s="43">
        <v>463.89</v>
      </c>
      <c r="K1990" s="28">
        <v>45553</v>
      </c>
      <c r="L1990" s="38">
        <v>13</v>
      </c>
      <c r="M1990" s="38">
        <v>-17</v>
      </c>
      <c r="N1990" s="27">
        <f t="shared" si="60"/>
        <v>6030.57</v>
      </c>
      <c r="O1990" s="27">
        <f t="shared" si="61"/>
        <v>-7886.13</v>
      </c>
    </row>
    <row r="1991" spans="1:15" ht="14.45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7842</v>
      </c>
      <c r="F1991" s="3" t="s">
        <v>7843</v>
      </c>
      <c r="G1991" s="3" t="s">
        <v>7844</v>
      </c>
      <c r="H1991" s="28">
        <v>45507</v>
      </c>
      <c r="I1991" s="28">
        <v>45537</v>
      </c>
      <c r="J1991" s="2">
        <v>14833</v>
      </c>
      <c r="K1991" s="28">
        <v>45527</v>
      </c>
      <c r="L1991" s="38">
        <v>20</v>
      </c>
      <c r="M1991" s="38">
        <v>-10</v>
      </c>
      <c r="N1991" s="27">
        <f t="shared" ref="N1991:N1998" si="62">J1991*L1991</f>
        <v>296660</v>
      </c>
      <c r="O1991" s="27">
        <f t="shared" ref="O1991:O1998" si="63">J1991*M1991</f>
        <v>-148330</v>
      </c>
    </row>
    <row r="1992" spans="1:15" ht="14.45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7846</v>
      </c>
      <c r="F1992" s="3" t="s">
        <v>7847</v>
      </c>
      <c r="G1992" s="3" t="s">
        <v>7232</v>
      </c>
      <c r="H1992" s="28">
        <v>45540</v>
      </c>
      <c r="I1992" s="28">
        <v>45570</v>
      </c>
      <c r="J1992" s="43">
        <v>42.17</v>
      </c>
      <c r="K1992" s="28">
        <v>45553</v>
      </c>
      <c r="L1992" s="38">
        <v>13</v>
      </c>
      <c r="M1992" s="38">
        <v>-17</v>
      </c>
      <c r="N1992" s="27">
        <f t="shared" si="62"/>
        <v>548.21</v>
      </c>
      <c r="O1992" s="27">
        <f t="shared" si="63"/>
        <v>-716.89</v>
      </c>
    </row>
    <row r="1993" spans="1:15" ht="14.45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7849</v>
      </c>
      <c r="F1993" s="3" t="s">
        <v>6933</v>
      </c>
      <c r="G1993" s="3" t="s">
        <v>7010</v>
      </c>
      <c r="H1993" s="28">
        <v>45483</v>
      </c>
      <c r="I1993" s="28">
        <v>45513</v>
      </c>
      <c r="J1993" s="2">
        <v>2091.8000000000002</v>
      </c>
      <c r="K1993" s="28">
        <v>45492</v>
      </c>
      <c r="L1993" s="38">
        <v>9</v>
      </c>
      <c r="M1993" s="38">
        <v>-21</v>
      </c>
      <c r="N1993" s="27">
        <f t="shared" si="62"/>
        <v>18826.2</v>
      </c>
      <c r="O1993" s="27">
        <f t="shared" si="63"/>
        <v>-43927.8</v>
      </c>
    </row>
    <row r="1994" spans="1:15" ht="14.45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7853</v>
      </c>
      <c r="F1994" s="3" t="s">
        <v>5688</v>
      </c>
      <c r="G1994" s="3" t="s">
        <v>7854</v>
      </c>
      <c r="H1994" s="28">
        <v>45484</v>
      </c>
      <c r="I1994" s="28">
        <v>45514</v>
      </c>
      <c r="J1994" s="43">
        <v>95</v>
      </c>
      <c r="K1994" s="28">
        <v>45506</v>
      </c>
      <c r="L1994" s="38">
        <v>22</v>
      </c>
      <c r="M1994" s="38">
        <v>-8</v>
      </c>
      <c r="N1994" s="27">
        <f t="shared" si="62"/>
        <v>2090</v>
      </c>
      <c r="O1994" s="27">
        <f t="shared" si="63"/>
        <v>-760</v>
      </c>
    </row>
    <row r="1995" spans="1:15" ht="14.45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7856</v>
      </c>
      <c r="F1995" s="3" t="s">
        <v>7857</v>
      </c>
      <c r="G1995" s="3" t="s">
        <v>7194</v>
      </c>
      <c r="H1995" s="28">
        <v>45513</v>
      </c>
      <c r="I1995" s="28">
        <v>45543</v>
      </c>
      <c r="J1995" s="43">
        <v>168.69</v>
      </c>
      <c r="K1995" s="28">
        <v>45527</v>
      </c>
      <c r="L1995" s="38">
        <v>14</v>
      </c>
      <c r="M1995" s="38">
        <v>-16</v>
      </c>
      <c r="N1995" s="27">
        <f t="shared" si="62"/>
        <v>2361.66</v>
      </c>
      <c r="O1995" s="27">
        <f t="shared" si="63"/>
        <v>-2699.04</v>
      </c>
    </row>
    <row r="1996" spans="1:15" ht="14.45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7861</v>
      </c>
      <c r="F1996" s="3" t="s">
        <v>7862</v>
      </c>
      <c r="G1996" s="3" t="s">
        <v>7863</v>
      </c>
      <c r="H1996" s="28">
        <v>45477</v>
      </c>
      <c r="I1996" s="28">
        <v>45507</v>
      </c>
      <c r="J1996" s="2">
        <v>2263.71</v>
      </c>
      <c r="K1996" s="28">
        <v>45491</v>
      </c>
      <c r="L1996" s="38">
        <v>14</v>
      </c>
      <c r="M1996" s="38">
        <v>-16</v>
      </c>
      <c r="N1996" s="27">
        <f t="shared" si="62"/>
        <v>31691.940000000002</v>
      </c>
      <c r="O1996" s="27">
        <f t="shared" si="63"/>
        <v>-36219.360000000001</v>
      </c>
    </row>
    <row r="1997" spans="1:15" ht="14.45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7865</v>
      </c>
      <c r="F1997" s="3" t="s">
        <v>7866</v>
      </c>
      <c r="G1997" s="3" t="s">
        <v>7867</v>
      </c>
      <c r="H1997" s="28">
        <v>45540</v>
      </c>
      <c r="I1997" s="28">
        <v>45570</v>
      </c>
      <c r="J1997" s="2">
        <v>9425.31</v>
      </c>
      <c r="K1997" s="28">
        <v>45555</v>
      </c>
      <c r="L1997" s="38">
        <v>15</v>
      </c>
      <c r="M1997" s="38">
        <v>-15</v>
      </c>
      <c r="N1997" s="27">
        <f t="shared" si="62"/>
        <v>141379.65</v>
      </c>
      <c r="O1997" s="27">
        <f t="shared" si="63"/>
        <v>-141379.65</v>
      </c>
    </row>
    <row r="1998" spans="1:15" ht="14.45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7869</v>
      </c>
      <c r="F1998" s="3" t="s">
        <v>7870</v>
      </c>
      <c r="G1998" s="3" t="s">
        <v>7871</v>
      </c>
      <c r="H1998" s="28">
        <v>45502</v>
      </c>
      <c r="I1998" s="28">
        <v>45532</v>
      </c>
      <c r="J1998" s="2">
        <v>3057.43</v>
      </c>
      <c r="K1998" s="28">
        <v>45524</v>
      </c>
      <c r="L1998" s="38">
        <v>22</v>
      </c>
      <c r="M1998" s="38">
        <v>-8</v>
      </c>
      <c r="N1998" s="27">
        <f t="shared" si="62"/>
        <v>67263.459999999992</v>
      </c>
      <c r="O1998" s="27">
        <f t="shared" si="63"/>
        <v>-24459.439999999999</v>
      </c>
    </row>
    <row r="1999" spans="1:15" hidden="1" x14ac:dyDescent="0.25">
      <c r="J1999" s="14">
        <f>SUM(J6:J1998)</f>
        <v>28148232.009999946</v>
      </c>
      <c r="L1999" s="44">
        <f>N1999/J1999</f>
        <v>42.363556602999665</v>
      </c>
      <c r="M1999" s="45">
        <f>O1999/J1999</f>
        <v>11.637490382118003</v>
      </c>
      <c r="N1999" s="10">
        <f>SUM(N6:N1998)</f>
        <v>1192459220.0299997</v>
      </c>
      <c r="O1999" s="10">
        <f>SUM(O6:O1998)</f>
        <v>327574779.29000044</v>
      </c>
    </row>
    <row r="2000" spans="1:15" x14ac:dyDescent="0.25">
      <c r="J2000" s="14">
        <f>SUBTOTAL(9,J1744:J1998)</f>
        <v>830909.09</v>
      </c>
      <c r="K2000" s="14"/>
      <c r="L2000" s="47">
        <f>N2000/J2000</f>
        <v>19.206886832830289</v>
      </c>
      <c r="M2000" s="47">
        <f>O2000/J2000</f>
        <v>-10.844832675979037</v>
      </c>
      <c r="N2000" s="14">
        <f t="shared" ref="K2000:O2000" si="64">SUBTOTAL(9,N1744:N1998)</f>
        <v>15959176.859999998</v>
      </c>
      <c r="O2000" s="14">
        <f t="shared" si="64"/>
        <v>-9011070.0500000063</v>
      </c>
    </row>
  </sheetData>
  <autoFilter ref="A5:R1999">
    <filterColumn colId="0">
      <filters>
        <filter val="30JCC6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00"/>
  <sheetViews>
    <sheetView topLeftCell="E1715" zoomScale="80" zoomScaleNormal="80" workbookViewId="0">
      <selection activeCell="K2000" sqref="K2000:L2000"/>
    </sheetView>
  </sheetViews>
  <sheetFormatPr defaultColWidth="0" defaultRowHeight="15" x14ac:dyDescent="0.25"/>
  <cols>
    <col min="1" max="1" width="14" style="5" customWidth="1"/>
    <col min="2" max="2" width="14.140625" style="5" customWidth="1"/>
    <col min="3" max="3" width="30.85546875" style="5" customWidth="1"/>
    <col min="4" max="4" width="23.85546875" style="5" customWidth="1"/>
    <col min="5" max="5" width="25" style="3" customWidth="1"/>
    <col min="6" max="6" width="20.140625" style="3" customWidth="1"/>
    <col min="7" max="7" width="15.28515625" style="28" customWidth="1"/>
    <col min="8" max="8" width="17.42578125" style="28" customWidth="1"/>
    <col min="9" max="9" width="16.42578125" style="14" customWidth="1"/>
    <col min="10" max="10" width="18.28515625" style="32" customWidth="1"/>
    <col min="11" max="11" width="16.28515625" style="34" customWidth="1"/>
    <col min="12" max="12" width="16.28515625" style="39" customWidth="1"/>
    <col min="13" max="13" width="24.42578125" style="10" customWidth="1"/>
    <col min="14" max="15" width="31.7109375" style="5" customWidth="1"/>
    <col min="16" max="16" width="35.42578125" style="4" bestFit="1" customWidth="1"/>
    <col min="17" max="17" width="12.140625" style="2" customWidth="1"/>
  </cols>
  <sheetData>
    <row r="1" spans="1:17" hidden="1" x14ac:dyDescent="0.25">
      <c r="A1" s="6">
        <f>0</f>
        <v>0</v>
      </c>
      <c r="B1" s="6">
        <f>0</f>
        <v>0</v>
      </c>
      <c r="C1" s="6">
        <f>0</f>
        <v>0</v>
      </c>
      <c r="E1" s="5"/>
      <c r="Q1"/>
    </row>
    <row r="2" spans="1:17" x14ac:dyDescent="0.25">
      <c r="A2" t="s">
        <v>35</v>
      </c>
      <c r="B2" t="s">
        <v>38</v>
      </c>
      <c r="C2"/>
      <c r="D2"/>
      <c r="E2"/>
      <c r="F2"/>
      <c r="G2" s="29"/>
      <c r="H2" s="29"/>
      <c r="I2" s="15"/>
      <c r="J2" s="29"/>
      <c r="K2" s="35"/>
      <c r="L2" s="35"/>
      <c r="M2"/>
      <c r="N2"/>
      <c r="O2"/>
      <c r="P2"/>
      <c r="Q2"/>
    </row>
    <row r="3" spans="1:17" x14ac:dyDescent="0.25">
      <c r="A3" t="s">
        <v>36</v>
      </c>
      <c r="B3" s="5" t="s">
        <v>39</v>
      </c>
      <c r="C3"/>
      <c r="D3"/>
      <c r="E3"/>
      <c r="F3"/>
      <c r="G3" s="29"/>
      <c r="H3" s="29"/>
      <c r="I3" s="15"/>
      <c r="J3" s="29"/>
      <c r="K3" s="35"/>
      <c r="L3" s="35"/>
      <c r="M3"/>
      <c r="N3"/>
      <c r="O3"/>
      <c r="P3"/>
      <c r="Q3"/>
    </row>
    <row r="4" spans="1:17" x14ac:dyDescent="0.25">
      <c r="A4" t="s">
        <v>2</v>
      </c>
      <c r="B4" t="s">
        <v>40</v>
      </c>
      <c r="C4"/>
      <c r="D4"/>
      <c r="E4"/>
      <c r="F4" s="13"/>
      <c r="G4" s="29"/>
      <c r="H4" s="30"/>
      <c r="I4" s="16"/>
      <c r="J4" s="30"/>
      <c r="K4" s="36"/>
      <c r="L4" s="36"/>
      <c r="M4" s="13"/>
      <c r="N4"/>
      <c r="O4"/>
      <c r="P4"/>
      <c r="Q4"/>
    </row>
    <row r="5" spans="1:17" ht="75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9</v>
      </c>
      <c r="F5" s="11" t="s">
        <v>11</v>
      </c>
      <c r="G5" s="31" t="s">
        <v>12</v>
      </c>
      <c r="H5" s="31" t="s">
        <v>13</v>
      </c>
      <c r="I5" s="12" t="s">
        <v>14</v>
      </c>
      <c r="J5" s="33" t="s">
        <v>15</v>
      </c>
      <c r="K5" s="37" t="s">
        <v>16</v>
      </c>
      <c r="L5" s="37" t="s">
        <v>17</v>
      </c>
      <c r="M5" t="s">
        <v>37</v>
      </c>
      <c r="N5"/>
      <c r="O5"/>
      <c r="P5"/>
      <c r="Q5"/>
    </row>
    <row r="6" spans="1:17" s="27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46</v>
      </c>
      <c r="F6" s="3" t="s">
        <v>48</v>
      </c>
      <c r="G6" s="28">
        <v>45475</v>
      </c>
      <c r="H6" s="28">
        <v>45505</v>
      </c>
      <c r="I6" s="42">
        <v>811.67</v>
      </c>
      <c r="J6" s="28">
        <v>45478</v>
      </c>
      <c r="K6" s="38">
        <v>3</v>
      </c>
      <c r="L6" s="38">
        <v>-27</v>
      </c>
      <c r="M6" s="27">
        <f>I6*K6</f>
        <v>2435.0099999999998</v>
      </c>
      <c r="N6" s="27">
        <f>I6*L6</f>
        <v>-21915.09</v>
      </c>
    </row>
    <row r="7" spans="1:17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53</v>
      </c>
      <c r="F7" s="3" t="s">
        <v>54</v>
      </c>
      <c r="G7" s="28">
        <v>45475</v>
      </c>
      <c r="H7" s="28">
        <v>45505</v>
      </c>
      <c r="I7" s="2">
        <v>9052.42</v>
      </c>
      <c r="J7" s="28">
        <v>45489</v>
      </c>
      <c r="K7" s="38">
        <v>14</v>
      </c>
      <c r="L7" s="38">
        <v>-16</v>
      </c>
      <c r="M7" s="27">
        <f t="shared" ref="M7:M70" si="0">I7*K7</f>
        <v>126733.88</v>
      </c>
      <c r="N7" s="27">
        <f t="shared" ref="N7:N70" si="1">I7*L7</f>
        <v>-144838.72</v>
      </c>
    </row>
    <row r="8" spans="1:17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59</v>
      </c>
      <c r="F8" s="3" t="s">
        <v>60</v>
      </c>
      <c r="G8" s="28">
        <v>45342</v>
      </c>
      <c r="H8" s="28">
        <v>45372</v>
      </c>
      <c r="I8" s="2">
        <v>3900</v>
      </c>
      <c r="J8" s="28">
        <v>45344</v>
      </c>
      <c r="K8" s="38">
        <v>2</v>
      </c>
      <c r="L8" s="38">
        <v>-28</v>
      </c>
      <c r="M8" s="27">
        <f t="shared" si="0"/>
        <v>7800</v>
      </c>
      <c r="N8" s="27">
        <f t="shared" si="1"/>
        <v>-109200</v>
      </c>
    </row>
    <row r="9" spans="1:17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65</v>
      </c>
      <c r="F9" s="3" t="s">
        <v>66</v>
      </c>
      <c r="G9" s="28">
        <v>45496</v>
      </c>
      <c r="H9" s="28">
        <v>45527</v>
      </c>
      <c r="I9" s="43">
        <v>312</v>
      </c>
      <c r="J9" s="28">
        <v>45513</v>
      </c>
      <c r="K9" s="38">
        <v>17</v>
      </c>
      <c r="L9" s="38">
        <v>-14</v>
      </c>
      <c r="M9" s="27">
        <f t="shared" si="0"/>
        <v>5304</v>
      </c>
      <c r="N9" s="27">
        <f t="shared" si="1"/>
        <v>-4368</v>
      </c>
    </row>
    <row r="10" spans="1:17" ht="14.45" hidden="1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69</v>
      </c>
      <c r="F10" s="3" t="s">
        <v>70</v>
      </c>
      <c r="G10" s="28">
        <v>45273</v>
      </c>
      <c r="H10" s="28">
        <v>45303</v>
      </c>
      <c r="I10" s="43">
        <v>773.08</v>
      </c>
      <c r="J10" s="28">
        <v>45399</v>
      </c>
      <c r="K10" s="38">
        <v>126</v>
      </c>
      <c r="L10" s="38">
        <v>96</v>
      </c>
      <c r="M10" s="27">
        <f t="shared" si="0"/>
        <v>97408.08</v>
      </c>
      <c r="N10" s="27">
        <f t="shared" si="1"/>
        <v>74215.680000000008</v>
      </c>
    </row>
    <row r="11" spans="1:17" ht="14.45" hidden="1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75</v>
      </c>
      <c r="F11" s="3" t="s">
        <v>76</v>
      </c>
      <c r="G11" s="28">
        <v>45303</v>
      </c>
      <c r="H11" s="28">
        <v>45333</v>
      </c>
      <c r="I11" s="2">
        <v>6000</v>
      </c>
      <c r="J11" s="28">
        <v>45317</v>
      </c>
      <c r="K11" s="38">
        <v>14</v>
      </c>
      <c r="L11" s="38">
        <v>-16</v>
      </c>
      <c r="M11" s="27">
        <f t="shared" si="0"/>
        <v>84000</v>
      </c>
      <c r="N11" s="27">
        <f t="shared" si="1"/>
        <v>-96000</v>
      </c>
    </row>
    <row r="12" spans="1:17" ht="14.45" hidden="1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81</v>
      </c>
      <c r="F12" s="3" t="s">
        <v>82</v>
      </c>
      <c r="G12" s="28">
        <v>45386</v>
      </c>
      <c r="H12" s="28">
        <v>45412</v>
      </c>
      <c r="I12" s="43">
        <v>250</v>
      </c>
      <c r="J12" s="28">
        <v>45408</v>
      </c>
      <c r="K12" s="38">
        <v>22</v>
      </c>
      <c r="L12" s="38">
        <v>-4</v>
      </c>
      <c r="M12" s="27">
        <f t="shared" si="0"/>
        <v>5500</v>
      </c>
      <c r="N12" s="27">
        <f t="shared" si="1"/>
        <v>-1000</v>
      </c>
    </row>
    <row r="13" spans="1:17" ht="14.45" hidden="1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87</v>
      </c>
      <c r="F13" s="3" t="s">
        <v>88</v>
      </c>
      <c r="G13" s="28">
        <v>45370</v>
      </c>
      <c r="H13" s="28">
        <v>45401</v>
      </c>
      <c r="I13" s="43">
        <v>299</v>
      </c>
      <c r="J13" s="28">
        <v>45398</v>
      </c>
      <c r="K13" s="38">
        <v>28</v>
      </c>
      <c r="L13" s="38">
        <v>-3</v>
      </c>
      <c r="M13" s="27">
        <f t="shared" si="0"/>
        <v>8372</v>
      </c>
      <c r="N13" s="27">
        <f t="shared" si="1"/>
        <v>-897</v>
      </c>
    </row>
    <row r="14" spans="1:17" ht="14.45" hidden="1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93</v>
      </c>
      <c r="F14" s="3" t="s">
        <v>94</v>
      </c>
      <c r="G14" s="28">
        <v>45287</v>
      </c>
      <c r="H14" s="28">
        <v>45318</v>
      </c>
      <c r="I14" s="2">
        <v>7166.66</v>
      </c>
      <c r="J14" s="28">
        <v>45336</v>
      </c>
      <c r="K14" s="38">
        <v>49</v>
      </c>
      <c r="L14" s="38">
        <v>18</v>
      </c>
      <c r="M14" s="27">
        <f t="shared" si="0"/>
        <v>351166.33999999997</v>
      </c>
      <c r="N14" s="27">
        <f t="shared" si="1"/>
        <v>128999.88</v>
      </c>
    </row>
    <row r="15" spans="1:17" ht="14.45" hidden="1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97</v>
      </c>
      <c r="F15" s="3" t="s">
        <v>48</v>
      </c>
      <c r="G15" s="28">
        <v>45442</v>
      </c>
      <c r="H15" s="28">
        <v>45472</v>
      </c>
      <c r="I15" s="43">
        <v>811.67</v>
      </c>
      <c r="J15" s="28">
        <v>45462</v>
      </c>
      <c r="K15" s="38">
        <v>20</v>
      </c>
      <c r="L15" s="38">
        <v>-10</v>
      </c>
      <c r="M15" s="27">
        <f t="shared" si="0"/>
        <v>16233.4</v>
      </c>
      <c r="N15" s="27">
        <f t="shared" si="1"/>
        <v>-8116.7</v>
      </c>
    </row>
    <row r="16" spans="1:17" ht="14.45" hidden="1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102</v>
      </c>
      <c r="F16" s="3" t="s">
        <v>103</v>
      </c>
      <c r="G16" s="28">
        <v>45345</v>
      </c>
      <c r="H16" s="28">
        <v>45378</v>
      </c>
      <c r="I16" s="43">
        <v>400</v>
      </c>
      <c r="J16" s="28">
        <v>45370</v>
      </c>
      <c r="K16" s="38">
        <v>25</v>
      </c>
      <c r="L16" s="38">
        <v>-8</v>
      </c>
      <c r="M16" s="27">
        <f t="shared" si="0"/>
        <v>10000</v>
      </c>
      <c r="N16" s="27">
        <f t="shared" si="1"/>
        <v>-3200</v>
      </c>
    </row>
    <row r="17" spans="1:14" ht="14.45" hidden="1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106</v>
      </c>
      <c r="F17" s="3" t="s">
        <v>48</v>
      </c>
      <c r="G17" s="28">
        <v>45446</v>
      </c>
      <c r="H17" s="28">
        <v>45475</v>
      </c>
      <c r="I17" s="43">
        <v>811.67</v>
      </c>
      <c r="J17" s="28">
        <v>45462</v>
      </c>
      <c r="K17" s="38">
        <v>16</v>
      </c>
      <c r="L17" s="38">
        <v>-13</v>
      </c>
      <c r="M17" s="27">
        <f t="shared" si="0"/>
        <v>12986.72</v>
      </c>
      <c r="N17" s="27">
        <f t="shared" si="1"/>
        <v>-10551.71</v>
      </c>
    </row>
    <row r="18" spans="1:14" ht="14.45" hidden="1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111</v>
      </c>
      <c r="F18" s="3" t="s">
        <v>112</v>
      </c>
      <c r="G18" s="28">
        <v>45481</v>
      </c>
      <c r="H18" s="28">
        <v>45511</v>
      </c>
      <c r="I18" s="2">
        <v>5304</v>
      </c>
      <c r="J18" s="28">
        <v>45491</v>
      </c>
      <c r="K18" s="38">
        <v>10</v>
      </c>
      <c r="L18" s="38">
        <v>-20</v>
      </c>
      <c r="M18" s="27">
        <f t="shared" si="0"/>
        <v>53040</v>
      </c>
      <c r="N18" s="27">
        <f t="shared" si="1"/>
        <v>-106080</v>
      </c>
    </row>
    <row r="19" spans="1:14" ht="14.45" hidden="1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115</v>
      </c>
      <c r="F19" s="3" t="s">
        <v>48</v>
      </c>
      <c r="G19" s="28">
        <v>45442</v>
      </c>
      <c r="H19" s="28">
        <v>45472</v>
      </c>
      <c r="I19" s="43">
        <v>811.67</v>
      </c>
      <c r="J19" s="28">
        <v>45462</v>
      </c>
      <c r="K19" s="38">
        <v>20</v>
      </c>
      <c r="L19" s="38">
        <v>-10</v>
      </c>
      <c r="M19" s="27">
        <f t="shared" si="0"/>
        <v>16233.4</v>
      </c>
      <c r="N19" s="27">
        <f t="shared" si="1"/>
        <v>-8116.7</v>
      </c>
    </row>
    <row r="20" spans="1:14" ht="14.45" hidden="1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120</v>
      </c>
      <c r="F20" s="3" t="s">
        <v>121</v>
      </c>
      <c r="G20" s="28">
        <v>45264</v>
      </c>
      <c r="H20" s="28">
        <v>45295</v>
      </c>
      <c r="I20" s="2">
        <v>1068</v>
      </c>
      <c r="J20" s="28">
        <v>45300</v>
      </c>
      <c r="K20" s="38">
        <v>36</v>
      </c>
      <c r="L20" s="38">
        <v>5</v>
      </c>
      <c r="M20" s="27">
        <f t="shared" si="0"/>
        <v>38448</v>
      </c>
      <c r="N20" s="27">
        <f t="shared" si="1"/>
        <v>5340</v>
      </c>
    </row>
    <row r="21" spans="1:14" ht="14.45" hidden="1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124</v>
      </c>
      <c r="F21" s="3" t="s">
        <v>48</v>
      </c>
      <c r="G21" s="28">
        <v>45442</v>
      </c>
      <c r="H21" s="28">
        <v>45472</v>
      </c>
      <c r="I21" s="43">
        <v>811.67</v>
      </c>
      <c r="J21" s="28">
        <v>45462</v>
      </c>
      <c r="K21" s="38">
        <v>20</v>
      </c>
      <c r="L21" s="38">
        <v>-10</v>
      </c>
      <c r="M21" s="27">
        <f t="shared" si="0"/>
        <v>16233.4</v>
      </c>
      <c r="N21" s="27">
        <f t="shared" si="1"/>
        <v>-8116.7</v>
      </c>
    </row>
    <row r="22" spans="1:14" ht="14.45" hidden="1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129</v>
      </c>
      <c r="F22" s="3" t="s">
        <v>130</v>
      </c>
      <c r="G22" s="28">
        <v>45394</v>
      </c>
      <c r="H22" s="28">
        <v>45416</v>
      </c>
      <c r="I22" s="43">
        <v>610.95000000000005</v>
      </c>
      <c r="J22" s="28">
        <v>45404</v>
      </c>
      <c r="K22" s="38">
        <v>10</v>
      </c>
      <c r="L22" s="38">
        <v>-12</v>
      </c>
      <c r="M22" s="27">
        <f t="shared" si="0"/>
        <v>6109.5</v>
      </c>
      <c r="N22" s="27">
        <f t="shared" si="1"/>
        <v>-7331.4000000000005</v>
      </c>
    </row>
    <row r="23" spans="1:14" ht="14.45" hidden="1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135</v>
      </c>
      <c r="F23" s="3" t="s">
        <v>136</v>
      </c>
      <c r="G23" s="28">
        <v>45310</v>
      </c>
      <c r="H23" s="28">
        <v>45343</v>
      </c>
      <c r="I23" s="2">
        <v>1999.99</v>
      </c>
      <c r="J23" s="28">
        <v>45341</v>
      </c>
      <c r="K23" s="38">
        <v>31</v>
      </c>
      <c r="L23" s="38">
        <v>-2</v>
      </c>
      <c r="M23" s="27">
        <f t="shared" si="0"/>
        <v>61999.69</v>
      </c>
      <c r="N23" s="27">
        <f t="shared" si="1"/>
        <v>-3999.98</v>
      </c>
    </row>
    <row r="24" spans="1:14" ht="14.45" hidden="1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139</v>
      </c>
      <c r="F24" s="3" t="s">
        <v>130</v>
      </c>
      <c r="G24" s="28">
        <v>45306</v>
      </c>
      <c r="H24" s="28">
        <v>45330</v>
      </c>
      <c r="I24" s="43">
        <v>610.95000000000005</v>
      </c>
      <c r="J24" s="28">
        <v>45321</v>
      </c>
      <c r="K24" s="38">
        <v>15</v>
      </c>
      <c r="L24" s="38">
        <v>-9</v>
      </c>
      <c r="M24" s="27">
        <f t="shared" si="0"/>
        <v>9164.25</v>
      </c>
      <c r="N24" s="27">
        <f t="shared" si="1"/>
        <v>-5498.55</v>
      </c>
    </row>
    <row r="25" spans="1:14" ht="14.45" hidden="1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142</v>
      </c>
      <c r="F25" s="3" t="s">
        <v>143</v>
      </c>
      <c r="G25" s="28">
        <v>45351</v>
      </c>
      <c r="H25" s="28">
        <v>45381</v>
      </c>
      <c r="I25" s="43">
        <v>60</v>
      </c>
      <c r="J25" s="28">
        <v>45370</v>
      </c>
      <c r="K25" s="38">
        <v>19</v>
      </c>
      <c r="L25" s="38">
        <v>-11</v>
      </c>
      <c r="M25" s="27">
        <f t="shared" si="0"/>
        <v>1140</v>
      </c>
      <c r="N25" s="27">
        <f t="shared" si="1"/>
        <v>-660</v>
      </c>
    </row>
    <row r="26" spans="1:14" ht="14.45" hidden="1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147</v>
      </c>
      <c r="F26" s="3" t="s">
        <v>48</v>
      </c>
      <c r="G26" s="28">
        <v>45442</v>
      </c>
      <c r="H26" s="28">
        <v>45472</v>
      </c>
      <c r="I26" s="43">
        <v>811.67</v>
      </c>
      <c r="J26" s="28">
        <v>45462</v>
      </c>
      <c r="K26" s="38">
        <v>20</v>
      </c>
      <c r="L26" s="38">
        <v>-10</v>
      </c>
      <c r="M26" s="27">
        <f t="shared" si="0"/>
        <v>16233.4</v>
      </c>
      <c r="N26" s="27">
        <f t="shared" si="1"/>
        <v>-8116.7</v>
      </c>
    </row>
    <row r="27" spans="1:14" ht="14.45" hidden="1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152</v>
      </c>
      <c r="F27" s="3" t="s">
        <v>153</v>
      </c>
      <c r="G27" s="28">
        <v>45387</v>
      </c>
      <c r="H27" s="28">
        <v>45420</v>
      </c>
      <c r="I27" s="2">
        <v>12706.65</v>
      </c>
      <c r="J27" s="28">
        <v>45404</v>
      </c>
      <c r="K27" s="38">
        <v>17</v>
      </c>
      <c r="L27" s="38">
        <v>-16</v>
      </c>
      <c r="M27" s="27">
        <f t="shared" si="0"/>
        <v>216013.05</v>
      </c>
      <c r="N27" s="27">
        <f t="shared" si="1"/>
        <v>-203306.4</v>
      </c>
    </row>
    <row r="28" spans="1:14" ht="14.45" hidden="1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158</v>
      </c>
      <c r="F28" s="3" t="s">
        <v>159</v>
      </c>
      <c r="G28" s="28">
        <v>45320</v>
      </c>
      <c r="H28" s="28">
        <v>45350</v>
      </c>
      <c r="I28" s="43">
        <v>872.73</v>
      </c>
      <c r="J28" s="28">
        <v>45334</v>
      </c>
      <c r="K28" s="38">
        <v>14</v>
      </c>
      <c r="L28" s="38">
        <v>-16</v>
      </c>
      <c r="M28" s="27">
        <f t="shared" si="0"/>
        <v>12218.220000000001</v>
      </c>
      <c r="N28" s="27">
        <f t="shared" si="1"/>
        <v>-13963.68</v>
      </c>
    </row>
    <row r="29" spans="1:14" ht="14.45" hidden="1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162</v>
      </c>
      <c r="F29" s="3" t="s">
        <v>163</v>
      </c>
      <c r="G29" s="28">
        <v>45475</v>
      </c>
      <c r="H29" s="28">
        <v>45505</v>
      </c>
      <c r="I29" s="2">
        <v>2247.2600000000002</v>
      </c>
      <c r="J29" s="28">
        <v>45489</v>
      </c>
      <c r="K29" s="38">
        <v>14</v>
      </c>
      <c r="L29" s="38">
        <v>-16</v>
      </c>
      <c r="M29" s="27">
        <f t="shared" si="0"/>
        <v>31461.640000000003</v>
      </c>
      <c r="N29" s="27">
        <f t="shared" si="1"/>
        <v>-35956.160000000003</v>
      </c>
    </row>
    <row r="30" spans="1:14" ht="14.45" hidden="1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166</v>
      </c>
      <c r="F30" s="3" t="s">
        <v>76</v>
      </c>
      <c r="G30" s="28">
        <v>45411</v>
      </c>
      <c r="H30" s="28">
        <v>45442</v>
      </c>
      <c r="I30" s="2">
        <v>6000</v>
      </c>
      <c r="J30" s="28">
        <v>45414</v>
      </c>
      <c r="K30" s="38">
        <v>3</v>
      </c>
      <c r="L30" s="38">
        <v>-28</v>
      </c>
      <c r="M30" s="27">
        <f t="shared" si="0"/>
        <v>18000</v>
      </c>
      <c r="N30" s="27">
        <f t="shared" si="1"/>
        <v>-168000</v>
      </c>
    </row>
    <row r="31" spans="1:14" ht="14.45" hidden="1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169</v>
      </c>
      <c r="F31" s="3" t="s">
        <v>170</v>
      </c>
      <c r="G31" s="28">
        <v>45304</v>
      </c>
      <c r="H31" s="28">
        <v>45367</v>
      </c>
      <c r="I31" s="2">
        <v>9004.0499999999993</v>
      </c>
      <c r="J31" s="28">
        <v>45323</v>
      </c>
      <c r="K31" s="38">
        <v>19</v>
      </c>
      <c r="L31" s="38">
        <v>-44</v>
      </c>
      <c r="M31" s="27">
        <f t="shared" si="0"/>
        <v>171076.94999999998</v>
      </c>
      <c r="N31" s="27">
        <f t="shared" si="1"/>
        <v>-396178.19999999995</v>
      </c>
    </row>
    <row r="32" spans="1:14" ht="14.45" hidden="1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173</v>
      </c>
      <c r="F32" s="3" t="s">
        <v>48</v>
      </c>
      <c r="G32" s="28">
        <v>45505</v>
      </c>
      <c r="H32" s="28">
        <v>45535</v>
      </c>
      <c r="I32" s="43">
        <v>811.67</v>
      </c>
      <c r="J32" s="28">
        <v>45524</v>
      </c>
      <c r="K32" s="38">
        <v>19</v>
      </c>
      <c r="L32" s="38">
        <v>-11</v>
      </c>
      <c r="M32" s="27">
        <f t="shared" si="0"/>
        <v>15421.73</v>
      </c>
      <c r="N32" s="27">
        <f t="shared" si="1"/>
        <v>-8928.369999999999</v>
      </c>
    </row>
    <row r="33" spans="1:14" ht="14.45" hidden="1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176</v>
      </c>
      <c r="F33" s="3" t="s">
        <v>177</v>
      </c>
      <c r="G33" s="28">
        <v>45299</v>
      </c>
      <c r="H33" s="28">
        <v>45329</v>
      </c>
      <c r="I33" s="2">
        <v>4992</v>
      </c>
      <c r="J33" s="28">
        <v>45320</v>
      </c>
      <c r="K33" s="38">
        <v>21</v>
      </c>
      <c r="L33" s="38">
        <v>-9</v>
      </c>
      <c r="M33" s="27">
        <f t="shared" si="0"/>
        <v>104832</v>
      </c>
      <c r="N33" s="27">
        <f t="shared" si="1"/>
        <v>-44928</v>
      </c>
    </row>
    <row r="34" spans="1:14" ht="14.45" hidden="1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182</v>
      </c>
      <c r="F34" s="3" t="s">
        <v>183</v>
      </c>
      <c r="G34" s="28">
        <v>45436</v>
      </c>
      <c r="H34" s="28">
        <v>45466</v>
      </c>
      <c r="I34" s="2">
        <v>1560</v>
      </c>
      <c r="J34" s="28">
        <v>45456</v>
      </c>
      <c r="K34" s="38">
        <v>20</v>
      </c>
      <c r="L34" s="38">
        <v>-10</v>
      </c>
      <c r="M34" s="27">
        <f t="shared" si="0"/>
        <v>31200</v>
      </c>
      <c r="N34" s="27">
        <f t="shared" si="1"/>
        <v>-15600</v>
      </c>
    </row>
    <row r="35" spans="1:14" ht="14.45" hidden="1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188</v>
      </c>
      <c r="F35" s="3" t="s">
        <v>189</v>
      </c>
      <c r="G35" s="28">
        <v>45544</v>
      </c>
      <c r="H35" s="28">
        <v>45575</v>
      </c>
      <c r="I35" s="43">
        <v>85</v>
      </c>
      <c r="J35" s="28">
        <v>45562</v>
      </c>
      <c r="K35" s="38">
        <v>18</v>
      </c>
      <c r="L35" s="38">
        <v>-13</v>
      </c>
      <c r="M35" s="27">
        <f t="shared" si="0"/>
        <v>1530</v>
      </c>
      <c r="N35" s="27">
        <f t="shared" si="1"/>
        <v>-1105</v>
      </c>
    </row>
    <row r="36" spans="1:14" ht="14.45" hidden="1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194</v>
      </c>
      <c r="F36" s="3" t="s">
        <v>195</v>
      </c>
      <c r="G36" s="28">
        <v>45504</v>
      </c>
      <c r="H36" s="28">
        <v>45535</v>
      </c>
      <c r="I36" s="43">
        <v>304</v>
      </c>
      <c r="J36" s="28">
        <v>45526</v>
      </c>
      <c r="K36" s="38">
        <v>22</v>
      </c>
      <c r="L36" s="38">
        <v>-9</v>
      </c>
      <c r="M36" s="27">
        <f t="shared" si="0"/>
        <v>6688</v>
      </c>
      <c r="N36" s="27">
        <f t="shared" si="1"/>
        <v>-2736</v>
      </c>
    </row>
    <row r="37" spans="1:14" ht="14.45" hidden="1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198</v>
      </c>
      <c r="F37" s="3" t="s">
        <v>199</v>
      </c>
      <c r="G37" s="28">
        <v>45467</v>
      </c>
      <c r="H37" s="28">
        <v>45497</v>
      </c>
      <c r="I37" s="43">
        <v>864</v>
      </c>
      <c r="J37" s="28">
        <v>45475</v>
      </c>
      <c r="K37" s="38">
        <v>8</v>
      </c>
      <c r="L37" s="38">
        <v>-22</v>
      </c>
      <c r="M37" s="27">
        <f t="shared" si="0"/>
        <v>6912</v>
      </c>
      <c r="N37" s="27">
        <f t="shared" si="1"/>
        <v>-19008</v>
      </c>
    </row>
    <row r="38" spans="1:14" ht="14.45" hidden="1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204</v>
      </c>
      <c r="F38" s="3" t="s">
        <v>205</v>
      </c>
      <c r="G38" s="28">
        <v>45291</v>
      </c>
      <c r="H38" s="28">
        <v>45321</v>
      </c>
      <c r="I38" s="2">
        <v>1639.33</v>
      </c>
      <c r="J38" s="28">
        <v>45322</v>
      </c>
      <c r="K38" s="38">
        <v>31</v>
      </c>
      <c r="L38" s="38">
        <v>1</v>
      </c>
      <c r="M38" s="27">
        <f t="shared" si="0"/>
        <v>50819.229999999996</v>
      </c>
      <c r="N38" s="27">
        <f t="shared" si="1"/>
        <v>1639.33</v>
      </c>
    </row>
    <row r="39" spans="1:14" ht="14.45" hidden="1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208</v>
      </c>
      <c r="F39" s="3" t="s">
        <v>209</v>
      </c>
      <c r="G39" s="28">
        <v>45387</v>
      </c>
      <c r="H39" s="28">
        <v>45417</v>
      </c>
      <c r="I39" s="2">
        <v>11006.82</v>
      </c>
      <c r="J39" s="28">
        <v>45404</v>
      </c>
      <c r="K39" s="38">
        <v>17</v>
      </c>
      <c r="L39" s="38">
        <v>-13</v>
      </c>
      <c r="M39" s="27">
        <f t="shared" si="0"/>
        <v>187115.94</v>
      </c>
      <c r="N39" s="27">
        <f t="shared" si="1"/>
        <v>-143088.66</v>
      </c>
    </row>
    <row r="40" spans="1:14" ht="14.45" hidden="1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214</v>
      </c>
      <c r="F40" s="3" t="s">
        <v>215</v>
      </c>
      <c r="G40" s="28">
        <v>45392</v>
      </c>
      <c r="H40" s="28">
        <v>45423</v>
      </c>
      <c r="I40" s="2">
        <v>5075.2</v>
      </c>
      <c r="J40" s="28">
        <v>45408</v>
      </c>
      <c r="K40" s="38">
        <v>16</v>
      </c>
      <c r="L40" s="38">
        <v>-15</v>
      </c>
      <c r="M40" s="27">
        <f t="shared" si="0"/>
        <v>81203.199999999997</v>
      </c>
      <c r="N40" s="27">
        <f t="shared" si="1"/>
        <v>-76128</v>
      </c>
    </row>
    <row r="41" spans="1:14" ht="14.45" hidden="1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176</v>
      </c>
      <c r="F41" s="3" t="s">
        <v>220</v>
      </c>
      <c r="G41" s="28">
        <v>45545</v>
      </c>
      <c r="H41" s="28">
        <v>45575</v>
      </c>
      <c r="I41" s="2">
        <v>5849.81</v>
      </c>
      <c r="J41" s="28">
        <v>45560</v>
      </c>
      <c r="K41" s="38">
        <v>15</v>
      </c>
      <c r="L41" s="38">
        <v>-15</v>
      </c>
      <c r="M41" s="27">
        <f t="shared" si="0"/>
        <v>87747.150000000009</v>
      </c>
      <c r="N41" s="27">
        <f t="shared" si="1"/>
        <v>-87747.150000000009</v>
      </c>
    </row>
    <row r="42" spans="1:14" ht="14.45" hidden="1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225</v>
      </c>
      <c r="F42" s="3" t="s">
        <v>226</v>
      </c>
      <c r="G42" s="28">
        <v>45538</v>
      </c>
      <c r="H42" s="28">
        <v>45569</v>
      </c>
      <c r="I42" s="43">
        <v>50</v>
      </c>
      <c r="J42" s="28">
        <v>45551</v>
      </c>
      <c r="K42" s="38">
        <v>13</v>
      </c>
      <c r="L42" s="38">
        <v>-18</v>
      </c>
      <c r="M42" s="27">
        <f t="shared" si="0"/>
        <v>650</v>
      </c>
      <c r="N42" s="27">
        <f t="shared" si="1"/>
        <v>-900</v>
      </c>
    </row>
    <row r="43" spans="1:14" ht="14.45" hidden="1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231</v>
      </c>
      <c r="F43" s="3" t="s">
        <v>232</v>
      </c>
      <c r="G43" s="28">
        <v>45499</v>
      </c>
      <c r="H43" s="28">
        <v>45532</v>
      </c>
      <c r="I43" s="43">
        <v>490</v>
      </c>
      <c r="J43" s="28">
        <v>45523</v>
      </c>
      <c r="K43" s="38">
        <v>24</v>
      </c>
      <c r="L43" s="38">
        <v>-9</v>
      </c>
      <c r="M43" s="27">
        <f t="shared" si="0"/>
        <v>11760</v>
      </c>
      <c r="N43" s="27">
        <f t="shared" si="1"/>
        <v>-4410</v>
      </c>
    </row>
    <row r="44" spans="1:14" ht="14.45" hidden="1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235</v>
      </c>
      <c r="F44" s="3" t="s">
        <v>236</v>
      </c>
      <c r="G44" s="28">
        <v>45495</v>
      </c>
      <c r="H44" s="28">
        <v>45535</v>
      </c>
      <c r="I44" s="43">
        <v>690</v>
      </c>
      <c r="J44" s="28">
        <v>45512</v>
      </c>
      <c r="K44" s="38">
        <v>17</v>
      </c>
      <c r="L44" s="38">
        <v>-23</v>
      </c>
      <c r="M44" s="27">
        <f t="shared" si="0"/>
        <v>11730</v>
      </c>
      <c r="N44" s="27">
        <f t="shared" si="1"/>
        <v>-15870</v>
      </c>
    </row>
    <row r="45" spans="1:14" ht="14.45" hidden="1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242</v>
      </c>
      <c r="F45" s="3" t="s">
        <v>243</v>
      </c>
      <c r="G45" s="28">
        <v>45490</v>
      </c>
      <c r="H45" s="28">
        <v>45521</v>
      </c>
      <c r="I45" s="43">
        <v>300</v>
      </c>
      <c r="J45" s="28">
        <v>45510</v>
      </c>
      <c r="K45" s="38">
        <v>20</v>
      </c>
      <c r="L45" s="38">
        <v>-11</v>
      </c>
      <c r="M45" s="27">
        <f t="shared" si="0"/>
        <v>6000</v>
      </c>
      <c r="N45" s="27">
        <f t="shared" si="1"/>
        <v>-3300</v>
      </c>
    </row>
    <row r="46" spans="1:14" ht="14.45" hidden="1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246</v>
      </c>
      <c r="F46" s="3" t="s">
        <v>247</v>
      </c>
      <c r="G46" s="28">
        <v>45441</v>
      </c>
      <c r="H46" s="28">
        <v>45471</v>
      </c>
      <c r="I46" s="43">
        <v>156</v>
      </c>
      <c r="J46" s="28">
        <v>45461</v>
      </c>
      <c r="K46" s="38">
        <v>20</v>
      </c>
      <c r="L46" s="38">
        <v>-10</v>
      </c>
      <c r="M46" s="27">
        <f t="shared" si="0"/>
        <v>3120</v>
      </c>
      <c r="N46" s="27">
        <f t="shared" si="1"/>
        <v>-1560</v>
      </c>
    </row>
    <row r="47" spans="1:14" ht="14.45" hidden="1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251</v>
      </c>
      <c r="F47" s="3" t="s">
        <v>144</v>
      </c>
      <c r="G47" s="28">
        <v>45476</v>
      </c>
      <c r="H47" s="28">
        <v>45499</v>
      </c>
      <c r="I47" s="43">
        <v>49.18</v>
      </c>
      <c r="J47" s="28">
        <v>45490</v>
      </c>
      <c r="K47" s="38">
        <v>14</v>
      </c>
      <c r="L47" s="38">
        <v>-9</v>
      </c>
      <c r="M47" s="27">
        <f t="shared" si="0"/>
        <v>688.52</v>
      </c>
      <c r="N47" s="27">
        <f t="shared" si="1"/>
        <v>-442.62</v>
      </c>
    </row>
    <row r="48" spans="1:14" ht="14.45" hidden="1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254</v>
      </c>
      <c r="F48" s="3" t="s">
        <v>255</v>
      </c>
      <c r="G48" s="28">
        <v>45428</v>
      </c>
      <c r="H48" s="28">
        <v>45428</v>
      </c>
      <c r="I48" s="2">
        <v>9672</v>
      </c>
      <c r="J48" s="28">
        <v>45449</v>
      </c>
      <c r="K48" s="38">
        <v>21</v>
      </c>
      <c r="L48" s="38">
        <v>21</v>
      </c>
      <c r="M48" s="27">
        <f t="shared" si="0"/>
        <v>203112</v>
      </c>
      <c r="N48" s="27">
        <f t="shared" si="1"/>
        <v>203112</v>
      </c>
    </row>
    <row r="49" spans="1:14" ht="14.45" hidden="1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261</v>
      </c>
      <c r="F49" s="3" t="s">
        <v>262</v>
      </c>
      <c r="G49" s="28">
        <v>45304</v>
      </c>
      <c r="H49" s="28">
        <v>45332</v>
      </c>
      <c r="I49" s="2">
        <v>1442.71</v>
      </c>
      <c r="J49" s="28">
        <v>45309</v>
      </c>
      <c r="K49" s="38">
        <v>5</v>
      </c>
      <c r="L49" s="38">
        <v>-23</v>
      </c>
      <c r="M49" s="27">
        <f t="shared" si="0"/>
        <v>7213.55</v>
      </c>
      <c r="N49" s="27">
        <f t="shared" si="1"/>
        <v>-33182.33</v>
      </c>
    </row>
    <row r="50" spans="1:14" ht="14.45" hidden="1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265</v>
      </c>
      <c r="F50" s="3" t="s">
        <v>266</v>
      </c>
      <c r="G50" s="28">
        <v>45392</v>
      </c>
      <c r="H50" s="28">
        <v>45422</v>
      </c>
      <c r="I50" s="43">
        <v>715.64</v>
      </c>
      <c r="J50" s="28">
        <v>45415</v>
      </c>
      <c r="K50" s="38">
        <v>23</v>
      </c>
      <c r="L50" s="38">
        <v>-7</v>
      </c>
      <c r="M50" s="27">
        <f t="shared" si="0"/>
        <v>16459.72</v>
      </c>
      <c r="N50" s="27">
        <f t="shared" si="1"/>
        <v>-5009.4799999999996</v>
      </c>
    </row>
    <row r="51" spans="1:14" ht="14.45" hidden="1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269</v>
      </c>
      <c r="F51" s="3" t="s">
        <v>270</v>
      </c>
      <c r="G51" s="28">
        <v>45422</v>
      </c>
      <c r="H51" s="28">
        <v>45452</v>
      </c>
      <c r="I51" s="2">
        <v>95760.89</v>
      </c>
      <c r="J51" s="28">
        <v>45440</v>
      </c>
      <c r="K51" s="38">
        <v>18</v>
      </c>
      <c r="L51" s="38">
        <v>-12</v>
      </c>
      <c r="M51" s="27">
        <f t="shared" si="0"/>
        <v>1723696.02</v>
      </c>
      <c r="N51" s="27">
        <f t="shared" si="1"/>
        <v>-1149130.68</v>
      </c>
    </row>
    <row r="52" spans="1:14" ht="14.45" hidden="1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275</v>
      </c>
      <c r="F52" s="3" t="s">
        <v>276</v>
      </c>
      <c r="G52" s="28">
        <v>45464</v>
      </c>
      <c r="H52" s="28">
        <v>45488</v>
      </c>
      <c r="I52" s="43">
        <v>98.98</v>
      </c>
      <c r="J52" s="28">
        <v>45478</v>
      </c>
      <c r="K52" s="38">
        <v>14</v>
      </c>
      <c r="L52" s="38">
        <v>-10</v>
      </c>
      <c r="M52" s="27">
        <f t="shared" si="0"/>
        <v>1385.72</v>
      </c>
      <c r="N52" s="27">
        <f t="shared" si="1"/>
        <v>-989.80000000000007</v>
      </c>
    </row>
    <row r="53" spans="1:14" ht="14.45" hidden="1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279</v>
      </c>
      <c r="F53" s="3" t="s">
        <v>280</v>
      </c>
      <c r="G53" s="28">
        <v>45484</v>
      </c>
      <c r="H53" s="28">
        <v>45514</v>
      </c>
      <c r="I53" s="2">
        <v>4839.83</v>
      </c>
      <c r="J53" s="28">
        <v>45491</v>
      </c>
      <c r="K53" s="38">
        <v>7</v>
      </c>
      <c r="L53" s="38">
        <v>-23</v>
      </c>
      <c r="M53" s="27">
        <f t="shared" si="0"/>
        <v>33878.81</v>
      </c>
      <c r="N53" s="27">
        <f t="shared" si="1"/>
        <v>-111316.09</v>
      </c>
    </row>
    <row r="54" spans="1:14" ht="14.45" hidden="1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283</v>
      </c>
      <c r="F54" s="3" t="s">
        <v>284</v>
      </c>
      <c r="G54" s="28">
        <v>45484</v>
      </c>
      <c r="H54" s="28">
        <v>45514</v>
      </c>
      <c r="I54" s="43">
        <v>18.63</v>
      </c>
      <c r="J54" s="28">
        <v>45491</v>
      </c>
      <c r="K54" s="38">
        <v>7</v>
      </c>
      <c r="L54" s="38">
        <v>-23</v>
      </c>
      <c r="M54" s="27">
        <f t="shared" si="0"/>
        <v>130.41</v>
      </c>
      <c r="N54" s="27">
        <f t="shared" si="1"/>
        <v>-428.48999999999995</v>
      </c>
    </row>
    <row r="55" spans="1:14" ht="14.45" hidden="1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287</v>
      </c>
      <c r="F55" s="3" t="s">
        <v>288</v>
      </c>
      <c r="G55" s="28">
        <v>45336</v>
      </c>
      <c r="H55" s="28">
        <v>45366</v>
      </c>
      <c r="I55" s="2">
        <v>1066.3599999999999</v>
      </c>
      <c r="J55" s="28">
        <v>45356</v>
      </c>
      <c r="K55" s="38">
        <v>20</v>
      </c>
      <c r="L55" s="38">
        <v>-10</v>
      </c>
      <c r="M55" s="27">
        <f t="shared" si="0"/>
        <v>21327.199999999997</v>
      </c>
      <c r="N55" s="27">
        <f t="shared" si="1"/>
        <v>-10663.599999999999</v>
      </c>
    </row>
    <row r="56" spans="1:14" ht="14.45" hidden="1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291</v>
      </c>
      <c r="F56" s="3" t="s">
        <v>292</v>
      </c>
      <c r="G56" s="28">
        <v>45513</v>
      </c>
      <c r="H56" s="28">
        <v>45542</v>
      </c>
      <c r="I56" s="43">
        <v>4.21</v>
      </c>
      <c r="J56" s="28">
        <v>45534</v>
      </c>
      <c r="K56" s="38">
        <v>21</v>
      </c>
      <c r="L56" s="38">
        <v>-8</v>
      </c>
      <c r="M56" s="27">
        <f t="shared" si="0"/>
        <v>88.41</v>
      </c>
      <c r="N56" s="27">
        <f t="shared" si="1"/>
        <v>-33.68</v>
      </c>
    </row>
    <row r="57" spans="1:14" ht="14.45" hidden="1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297</v>
      </c>
      <c r="F57" s="3" t="s">
        <v>298</v>
      </c>
      <c r="G57" s="28">
        <v>45336</v>
      </c>
      <c r="H57" s="28">
        <v>45370</v>
      </c>
      <c r="I57" s="43">
        <v>97.73</v>
      </c>
      <c r="J57" s="28">
        <v>45345</v>
      </c>
      <c r="K57" s="38">
        <v>9</v>
      </c>
      <c r="L57" s="38">
        <v>-25</v>
      </c>
      <c r="M57" s="27">
        <f t="shared" si="0"/>
        <v>879.57</v>
      </c>
      <c r="N57" s="27">
        <f t="shared" si="1"/>
        <v>-2443.25</v>
      </c>
    </row>
    <row r="58" spans="1:14" ht="14.45" hidden="1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301</v>
      </c>
      <c r="F58" s="3" t="s">
        <v>302</v>
      </c>
      <c r="G58" s="28">
        <v>45336</v>
      </c>
      <c r="H58" s="28">
        <v>45370</v>
      </c>
      <c r="I58" s="43">
        <v>35.58</v>
      </c>
      <c r="J58" s="28">
        <v>45345</v>
      </c>
      <c r="K58" s="38">
        <v>9</v>
      </c>
      <c r="L58" s="38">
        <v>-25</v>
      </c>
      <c r="M58" s="27">
        <f t="shared" si="0"/>
        <v>320.21999999999997</v>
      </c>
      <c r="N58" s="27">
        <f t="shared" si="1"/>
        <v>-889.5</v>
      </c>
    </row>
    <row r="59" spans="1:14" ht="14.45" hidden="1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305</v>
      </c>
      <c r="F59" s="3" t="s">
        <v>306</v>
      </c>
      <c r="G59" s="28">
        <v>45479</v>
      </c>
      <c r="H59" s="28">
        <v>45513</v>
      </c>
      <c r="I59" s="43">
        <v>18.34</v>
      </c>
      <c r="J59" s="28">
        <v>45491</v>
      </c>
      <c r="K59" s="38">
        <v>12</v>
      </c>
      <c r="L59" s="38">
        <v>-22</v>
      </c>
      <c r="M59" s="27">
        <f t="shared" si="0"/>
        <v>220.07999999999998</v>
      </c>
      <c r="N59" s="27">
        <f t="shared" si="1"/>
        <v>-403.48</v>
      </c>
    </row>
    <row r="60" spans="1:14" ht="14.45" hidden="1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309</v>
      </c>
      <c r="F60" s="3" t="s">
        <v>310</v>
      </c>
      <c r="G60" s="28">
        <v>45363</v>
      </c>
      <c r="H60" s="28">
        <v>45393</v>
      </c>
      <c r="I60" s="43">
        <v>634.33000000000004</v>
      </c>
      <c r="J60" s="28">
        <v>45373</v>
      </c>
      <c r="K60" s="38">
        <v>10</v>
      </c>
      <c r="L60" s="38">
        <v>-20</v>
      </c>
      <c r="M60" s="27">
        <f t="shared" si="0"/>
        <v>6343.3</v>
      </c>
      <c r="N60" s="27">
        <f t="shared" si="1"/>
        <v>-12686.6</v>
      </c>
    </row>
    <row r="61" spans="1:14" ht="14.45" hidden="1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315</v>
      </c>
      <c r="F61" s="3" t="s">
        <v>316</v>
      </c>
      <c r="G61" s="28">
        <v>45448</v>
      </c>
      <c r="H61" s="28">
        <v>45478</v>
      </c>
      <c r="I61" s="43">
        <v>6.1</v>
      </c>
      <c r="J61" s="28">
        <v>45463</v>
      </c>
      <c r="K61" s="38">
        <v>15</v>
      </c>
      <c r="L61" s="38">
        <v>-15</v>
      </c>
      <c r="M61" s="27">
        <f t="shared" si="0"/>
        <v>91.5</v>
      </c>
      <c r="N61" s="27">
        <f t="shared" si="1"/>
        <v>-91.5</v>
      </c>
    </row>
    <row r="62" spans="1:14" ht="14.45" hidden="1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319</v>
      </c>
      <c r="F62" s="3" t="s">
        <v>320</v>
      </c>
      <c r="G62" s="28">
        <v>45332</v>
      </c>
      <c r="H62" s="28">
        <v>45360</v>
      </c>
      <c r="I62" s="2">
        <v>3549.55</v>
      </c>
      <c r="J62" s="28">
        <v>45344</v>
      </c>
      <c r="K62" s="38">
        <v>12</v>
      </c>
      <c r="L62" s="38">
        <v>-16</v>
      </c>
      <c r="M62" s="27">
        <f t="shared" si="0"/>
        <v>42594.600000000006</v>
      </c>
      <c r="N62" s="27">
        <f t="shared" si="1"/>
        <v>-56792.800000000003</v>
      </c>
    </row>
    <row r="63" spans="1:14" ht="14.45" hidden="1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323</v>
      </c>
      <c r="F63" s="3" t="s">
        <v>316</v>
      </c>
      <c r="G63" s="28">
        <v>45448</v>
      </c>
      <c r="H63" s="28">
        <v>45478</v>
      </c>
      <c r="I63" s="43">
        <v>6.1</v>
      </c>
      <c r="J63" s="28">
        <v>45463</v>
      </c>
      <c r="K63" s="38">
        <v>15</v>
      </c>
      <c r="L63" s="38">
        <v>-15</v>
      </c>
      <c r="M63" s="27">
        <f t="shared" si="0"/>
        <v>91.5</v>
      </c>
      <c r="N63" s="27">
        <f t="shared" si="1"/>
        <v>-91.5</v>
      </c>
    </row>
    <row r="64" spans="1:14" ht="14.45" hidden="1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326</v>
      </c>
      <c r="F64" s="3" t="s">
        <v>327</v>
      </c>
      <c r="G64" s="28">
        <v>45513</v>
      </c>
      <c r="H64" s="28">
        <v>45542</v>
      </c>
      <c r="I64" s="2">
        <v>53411.67</v>
      </c>
      <c r="J64" s="28">
        <v>45534</v>
      </c>
      <c r="K64" s="38">
        <v>21</v>
      </c>
      <c r="L64" s="38">
        <v>-8</v>
      </c>
      <c r="M64" s="27">
        <f t="shared" si="0"/>
        <v>1121645.07</v>
      </c>
      <c r="N64" s="27">
        <f t="shared" si="1"/>
        <v>-427293.36</v>
      </c>
    </row>
    <row r="65" spans="1:14" ht="14.45" hidden="1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330</v>
      </c>
      <c r="F65" s="3" t="s">
        <v>331</v>
      </c>
      <c r="G65" s="28">
        <v>45451</v>
      </c>
      <c r="H65" s="28">
        <v>45481</v>
      </c>
      <c r="I65" s="43">
        <v>672.93</v>
      </c>
      <c r="J65" s="28">
        <v>45477</v>
      </c>
      <c r="K65" s="38">
        <v>26</v>
      </c>
      <c r="L65" s="38">
        <v>-4</v>
      </c>
      <c r="M65" s="27">
        <f t="shared" si="0"/>
        <v>17496.18</v>
      </c>
      <c r="N65" s="27">
        <f t="shared" si="1"/>
        <v>-2691.72</v>
      </c>
    </row>
    <row r="66" spans="1:14" ht="14.45" hidden="1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334</v>
      </c>
      <c r="F66" s="3" t="s">
        <v>335</v>
      </c>
      <c r="G66" s="28">
        <v>45526</v>
      </c>
      <c r="H66" s="28">
        <v>45551</v>
      </c>
      <c r="I66" s="43">
        <v>99.44</v>
      </c>
      <c r="J66" s="28">
        <v>45541</v>
      </c>
      <c r="K66" s="38">
        <v>15</v>
      </c>
      <c r="L66" s="38">
        <v>-10</v>
      </c>
      <c r="M66" s="27">
        <f t="shared" si="0"/>
        <v>1491.6</v>
      </c>
      <c r="N66" s="27">
        <f t="shared" si="1"/>
        <v>-994.4</v>
      </c>
    </row>
    <row r="67" spans="1:14" ht="14.45" hidden="1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338</v>
      </c>
      <c r="F67" s="3" t="s">
        <v>339</v>
      </c>
      <c r="G67" s="28">
        <v>45363</v>
      </c>
      <c r="H67" s="28">
        <v>45393</v>
      </c>
      <c r="I67" s="2">
        <v>44780.39</v>
      </c>
      <c r="J67" s="28">
        <v>45373</v>
      </c>
      <c r="K67" s="38">
        <v>10</v>
      </c>
      <c r="L67" s="38">
        <v>-20</v>
      </c>
      <c r="M67" s="27">
        <f t="shared" si="0"/>
        <v>447803.9</v>
      </c>
      <c r="N67" s="27">
        <f t="shared" si="1"/>
        <v>-895607.8</v>
      </c>
    </row>
    <row r="68" spans="1:14" ht="14.45" hidden="1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342</v>
      </c>
      <c r="F68" s="3" t="s">
        <v>343</v>
      </c>
      <c r="G68" s="28">
        <v>45451</v>
      </c>
      <c r="H68" s="28">
        <v>45481</v>
      </c>
      <c r="I68" s="43">
        <v>383.79</v>
      </c>
      <c r="J68" s="28">
        <v>45477</v>
      </c>
      <c r="K68" s="38">
        <v>26</v>
      </c>
      <c r="L68" s="38">
        <v>-4</v>
      </c>
      <c r="M68" s="27">
        <f t="shared" si="0"/>
        <v>9978.5400000000009</v>
      </c>
      <c r="N68" s="27">
        <f t="shared" si="1"/>
        <v>-1535.16</v>
      </c>
    </row>
    <row r="69" spans="1:14" ht="14.45" hidden="1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346</v>
      </c>
      <c r="F69" s="3" t="s">
        <v>347</v>
      </c>
      <c r="G69" s="28">
        <v>45484</v>
      </c>
      <c r="H69" s="28">
        <v>45514</v>
      </c>
      <c r="I69" s="2">
        <v>48909.65</v>
      </c>
      <c r="J69" s="28">
        <v>45491</v>
      </c>
      <c r="K69" s="38">
        <v>7</v>
      </c>
      <c r="L69" s="38">
        <v>-23</v>
      </c>
      <c r="M69" s="27">
        <f t="shared" si="0"/>
        <v>342367.55</v>
      </c>
      <c r="N69" s="27">
        <f t="shared" si="1"/>
        <v>-1124921.95</v>
      </c>
    </row>
    <row r="70" spans="1:14" ht="14.45" hidden="1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350</v>
      </c>
      <c r="F70" s="3" t="s">
        <v>292</v>
      </c>
      <c r="G70" s="28">
        <v>45484</v>
      </c>
      <c r="H70" s="28">
        <v>45514</v>
      </c>
      <c r="I70" s="43">
        <v>4.21</v>
      </c>
      <c r="J70" s="28">
        <v>45491</v>
      </c>
      <c r="K70" s="38">
        <v>7</v>
      </c>
      <c r="L70" s="38">
        <v>-23</v>
      </c>
      <c r="M70" s="27">
        <f t="shared" si="0"/>
        <v>29.47</v>
      </c>
      <c r="N70" s="27">
        <f t="shared" si="1"/>
        <v>-96.83</v>
      </c>
    </row>
    <row r="71" spans="1:14" ht="14.45" hidden="1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353</v>
      </c>
      <c r="F71" s="3" t="s">
        <v>354</v>
      </c>
      <c r="G71" s="28">
        <v>45363</v>
      </c>
      <c r="H71" s="28">
        <v>45393</v>
      </c>
      <c r="I71" s="43">
        <v>5.35</v>
      </c>
      <c r="J71" s="28">
        <v>45373</v>
      </c>
      <c r="K71" s="38">
        <v>10</v>
      </c>
      <c r="L71" s="38">
        <v>-20</v>
      </c>
      <c r="M71" s="27">
        <f t="shared" ref="M71:M134" si="2">I71*K71</f>
        <v>53.5</v>
      </c>
      <c r="N71" s="27">
        <f t="shared" ref="N71:N134" si="3">I71*L71</f>
        <v>-107</v>
      </c>
    </row>
    <row r="72" spans="1:14" ht="14.45" hidden="1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357</v>
      </c>
      <c r="F72" s="3" t="s">
        <v>358</v>
      </c>
      <c r="G72" s="28">
        <v>45306</v>
      </c>
      <c r="H72" s="28">
        <v>45332</v>
      </c>
      <c r="I72" s="43">
        <v>52.43</v>
      </c>
      <c r="J72" s="28">
        <v>45309</v>
      </c>
      <c r="K72" s="38">
        <v>3</v>
      </c>
      <c r="L72" s="38">
        <v>-23</v>
      </c>
      <c r="M72" s="27">
        <f t="shared" si="2"/>
        <v>157.29</v>
      </c>
      <c r="N72" s="27">
        <f t="shared" si="3"/>
        <v>-1205.8900000000001</v>
      </c>
    </row>
    <row r="73" spans="1:14" ht="14.45" hidden="1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361</v>
      </c>
      <c r="F73" s="3" t="s">
        <v>362</v>
      </c>
      <c r="G73" s="28">
        <v>45287</v>
      </c>
      <c r="H73" s="28">
        <v>45313</v>
      </c>
      <c r="I73" s="43">
        <v>34.950000000000003</v>
      </c>
      <c r="J73" s="28">
        <v>45308</v>
      </c>
      <c r="K73" s="38">
        <v>21</v>
      </c>
      <c r="L73" s="38">
        <v>-5</v>
      </c>
      <c r="M73" s="27">
        <f t="shared" si="2"/>
        <v>733.95</v>
      </c>
      <c r="N73" s="27">
        <f t="shared" si="3"/>
        <v>-174.75</v>
      </c>
    </row>
    <row r="74" spans="1:14" ht="14.45" hidden="1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365</v>
      </c>
      <c r="F74" s="3" t="s">
        <v>366</v>
      </c>
      <c r="G74" s="28">
        <v>45542</v>
      </c>
      <c r="H74" s="28">
        <v>45576</v>
      </c>
      <c r="I74" s="43">
        <v>65.83</v>
      </c>
      <c r="J74" s="28">
        <v>45555</v>
      </c>
      <c r="K74" s="38">
        <v>13</v>
      </c>
      <c r="L74" s="38">
        <v>-21</v>
      </c>
      <c r="M74" s="27">
        <f t="shared" si="2"/>
        <v>855.79</v>
      </c>
      <c r="N74" s="27">
        <f t="shared" si="3"/>
        <v>-1382.43</v>
      </c>
    </row>
    <row r="75" spans="1:14" ht="14.45" hidden="1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369</v>
      </c>
      <c r="F75" s="3" t="s">
        <v>335</v>
      </c>
      <c r="G75" s="28">
        <v>45526</v>
      </c>
      <c r="H75" s="28">
        <v>45551</v>
      </c>
      <c r="I75" s="43">
        <v>99.44</v>
      </c>
      <c r="J75" s="28">
        <v>45541</v>
      </c>
      <c r="K75" s="38">
        <v>15</v>
      </c>
      <c r="L75" s="38">
        <v>-10</v>
      </c>
      <c r="M75" s="27">
        <f t="shared" si="2"/>
        <v>1491.6</v>
      </c>
      <c r="N75" s="27">
        <f t="shared" si="3"/>
        <v>-994.4</v>
      </c>
    </row>
    <row r="76" spans="1:14" ht="14.45" hidden="1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372</v>
      </c>
      <c r="F76" s="3" t="s">
        <v>373</v>
      </c>
      <c r="G76" s="28">
        <v>45363</v>
      </c>
      <c r="H76" s="28">
        <v>45393</v>
      </c>
      <c r="I76" s="43">
        <v>440.28</v>
      </c>
      <c r="J76" s="28">
        <v>45373</v>
      </c>
      <c r="K76" s="38">
        <v>10</v>
      </c>
      <c r="L76" s="38">
        <v>-20</v>
      </c>
      <c r="M76" s="27">
        <f t="shared" si="2"/>
        <v>4402.7999999999993</v>
      </c>
      <c r="N76" s="27">
        <f t="shared" si="3"/>
        <v>-8805.5999999999985</v>
      </c>
    </row>
    <row r="77" spans="1:14" ht="14.45" hidden="1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376</v>
      </c>
      <c r="F77" s="3" t="s">
        <v>377</v>
      </c>
      <c r="G77" s="28">
        <v>45363</v>
      </c>
      <c r="H77" s="28">
        <v>45393</v>
      </c>
      <c r="I77" s="2">
        <v>1072.21</v>
      </c>
      <c r="J77" s="28">
        <v>45373</v>
      </c>
      <c r="K77" s="38">
        <v>10</v>
      </c>
      <c r="L77" s="38">
        <v>-20</v>
      </c>
      <c r="M77" s="27">
        <f t="shared" si="2"/>
        <v>10722.1</v>
      </c>
      <c r="N77" s="27">
        <f t="shared" si="3"/>
        <v>-21444.2</v>
      </c>
    </row>
    <row r="78" spans="1:14" ht="14.45" hidden="1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380</v>
      </c>
      <c r="F78" s="3" t="s">
        <v>381</v>
      </c>
      <c r="G78" s="28">
        <v>45479</v>
      </c>
      <c r="H78" s="28">
        <v>45513</v>
      </c>
      <c r="I78" s="43">
        <v>72.62</v>
      </c>
      <c r="J78" s="28">
        <v>45491</v>
      </c>
      <c r="K78" s="38">
        <v>12</v>
      </c>
      <c r="L78" s="38">
        <v>-22</v>
      </c>
      <c r="M78" s="27">
        <f t="shared" si="2"/>
        <v>871.44</v>
      </c>
      <c r="N78" s="27">
        <f t="shared" si="3"/>
        <v>-1597.64</v>
      </c>
    </row>
    <row r="79" spans="1:14" ht="14.45" hidden="1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384</v>
      </c>
      <c r="F79" s="3" t="s">
        <v>385</v>
      </c>
      <c r="G79" s="28">
        <v>45451</v>
      </c>
      <c r="H79" s="28">
        <v>45481</v>
      </c>
      <c r="I79" s="43">
        <v>138.62</v>
      </c>
      <c r="J79" s="28">
        <v>45477</v>
      </c>
      <c r="K79" s="38">
        <v>26</v>
      </c>
      <c r="L79" s="38">
        <v>-4</v>
      </c>
      <c r="M79" s="27">
        <f t="shared" si="2"/>
        <v>3604.12</v>
      </c>
      <c r="N79" s="27">
        <f t="shared" si="3"/>
        <v>-554.48</v>
      </c>
    </row>
    <row r="80" spans="1:14" ht="14.45" hidden="1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388</v>
      </c>
      <c r="F80" s="3" t="s">
        <v>389</v>
      </c>
      <c r="G80" s="28">
        <v>45420</v>
      </c>
      <c r="H80" s="28">
        <v>45454</v>
      </c>
      <c r="I80" s="43">
        <v>78.33</v>
      </c>
      <c r="J80" s="28">
        <v>45428</v>
      </c>
      <c r="K80" s="38">
        <v>8</v>
      </c>
      <c r="L80" s="38">
        <v>-26</v>
      </c>
      <c r="M80" s="27">
        <f t="shared" si="2"/>
        <v>626.64</v>
      </c>
      <c r="N80" s="27">
        <f t="shared" si="3"/>
        <v>-2036.58</v>
      </c>
    </row>
    <row r="81" spans="1:14" ht="14.45" hidden="1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392</v>
      </c>
      <c r="F81" s="3" t="s">
        <v>393</v>
      </c>
      <c r="G81" s="28">
        <v>45392</v>
      </c>
      <c r="H81" s="28">
        <v>45422</v>
      </c>
      <c r="I81" s="43">
        <v>27.5</v>
      </c>
      <c r="J81" s="28">
        <v>45415</v>
      </c>
      <c r="K81" s="38">
        <v>23</v>
      </c>
      <c r="L81" s="38">
        <v>-7</v>
      </c>
      <c r="M81" s="27">
        <f t="shared" si="2"/>
        <v>632.5</v>
      </c>
      <c r="N81" s="27">
        <f t="shared" si="3"/>
        <v>-192.5</v>
      </c>
    </row>
    <row r="82" spans="1:14" ht="14.45" hidden="1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396</v>
      </c>
      <c r="F82" s="3" t="s">
        <v>397</v>
      </c>
      <c r="G82" s="28">
        <v>45422</v>
      </c>
      <c r="H82" s="28">
        <v>45452</v>
      </c>
      <c r="I82" s="43">
        <v>223.32</v>
      </c>
      <c r="J82" s="28">
        <v>45440</v>
      </c>
      <c r="K82" s="38">
        <v>18</v>
      </c>
      <c r="L82" s="38">
        <v>-12</v>
      </c>
      <c r="M82" s="27">
        <f t="shared" si="2"/>
        <v>4019.7599999999998</v>
      </c>
      <c r="N82" s="27">
        <f t="shared" si="3"/>
        <v>-2679.84</v>
      </c>
    </row>
    <row r="83" spans="1:14" ht="14.45" hidden="1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400</v>
      </c>
      <c r="F83" s="3" t="s">
        <v>276</v>
      </c>
      <c r="G83" s="28">
        <v>45526</v>
      </c>
      <c r="H83" s="28">
        <v>45551</v>
      </c>
      <c r="I83" s="43">
        <v>98.98</v>
      </c>
      <c r="J83" s="28">
        <v>45541</v>
      </c>
      <c r="K83" s="38">
        <v>15</v>
      </c>
      <c r="L83" s="38">
        <v>-10</v>
      </c>
      <c r="M83" s="27">
        <f t="shared" si="2"/>
        <v>1484.7</v>
      </c>
      <c r="N83" s="27">
        <f t="shared" si="3"/>
        <v>-989.80000000000007</v>
      </c>
    </row>
    <row r="84" spans="1:14" ht="14.45" hidden="1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403</v>
      </c>
      <c r="F84" s="3" t="s">
        <v>404</v>
      </c>
      <c r="G84" s="28">
        <v>45399</v>
      </c>
      <c r="H84" s="28">
        <v>45429</v>
      </c>
      <c r="I84" s="43">
        <v>102.58</v>
      </c>
      <c r="J84" s="28">
        <v>45418</v>
      </c>
      <c r="K84" s="38">
        <v>19</v>
      </c>
      <c r="L84" s="38">
        <v>-11</v>
      </c>
      <c r="M84" s="27">
        <f t="shared" si="2"/>
        <v>1949.02</v>
      </c>
      <c r="N84" s="27">
        <f t="shared" si="3"/>
        <v>-1128.3799999999999</v>
      </c>
    </row>
    <row r="85" spans="1:14" ht="14.45" hidden="1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407</v>
      </c>
      <c r="F85" s="3" t="s">
        <v>408</v>
      </c>
      <c r="G85" s="28">
        <v>45451</v>
      </c>
      <c r="H85" s="28">
        <v>45481</v>
      </c>
      <c r="I85" s="43">
        <v>107.26</v>
      </c>
      <c r="J85" s="28">
        <v>45477</v>
      </c>
      <c r="K85" s="38">
        <v>26</v>
      </c>
      <c r="L85" s="38">
        <v>-4</v>
      </c>
      <c r="M85" s="27">
        <f t="shared" si="2"/>
        <v>2788.76</v>
      </c>
      <c r="N85" s="27">
        <f t="shared" si="3"/>
        <v>-429.04</v>
      </c>
    </row>
    <row r="86" spans="1:14" ht="14.45" hidden="1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411</v>
      </c>
      <c r="F86" s="3" t="s">
        <v>412</v>
      </c>
      <c r="G86" s="28">
        <v>45363</v>
      </c>
      <c r="H86" s="28">
        <v>45393</v>
      </c>
      <c r="I86" s="43">
        <v>355.89</v>
      </c>
      <c r="J86" s="28">
        <v>45373</v>
      </c>
      <c r="K86" s="38">
        <v>10</v>
      </c>
      <c r="L86" s="38">
        <v>-20</v>
      </c>
      <c r="M86" s="27">
        <f t="shared" si="2"/>
        <v>3558.8999999999996</v>
      </c>
      <c r="N86" s="27">
        <f t="shared" si="3"/>
        <v>-7117.7999999999993</v>
      </c>
    </row>
    <row r="87" spans="1:14" ht="14.45" hidden="1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417</v>
      </c>
      <c r="F87" s="3" t="s">
        <v>418</v>
      </c>
      <c r="G87" s="28">
        <v>45423</v>
      </c>
      <c r="H87" s="28">
        <v>45453</v>
      </c>
      <c r="I87" s="2">
        <v>2629.88</v>
      </c>
      <c r="J87" s="28">
        <v>45443</v>
      </c>
      <c r="K87" s="38">
        <v>20</v>
      </c>
      <c r="L87" s="38">
        <v>-10</v>
      </c>
      <c r="M87" s="27">
        <f t="shared" si="2"/>
        <v>52597.600000000006</v>
      </c>
      <c r="N87" s="27">
        <f t="shared" si="3"/>
        <v>-26298.800000000003</v>
      </c>
    </row>
    <row r="88" spans="1:14" ht="14.45" hidden="1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421</v>
      </c>
      <c r="F88" s="3" t="s">
        <v>422</v>
      </c>
      <c r="G88" s="28">
        <v>45421</v>
      </c>
      <c r="H88" s="28">
        <v>45454</v>
      </c>
      <c r="I88" s="43">
        <v>61.81</v>
      </c>
      <c r="J88" s="28">
        <v>45428</v>
      </c>
      <c r="K88" s="38">
        <v>7</v>
      </c>
      <c r="L88" s="38">
        <v>-26</v>
      </c>
      <c r="M88" s="27">
        <f t="shared" si="2"/>
        <v>432.67</v>
      </c>
      <c r="N88" s="27">
        <f t="shared" si="3"/>
        <v>-1607.06</v>
      </c>
    </row>
    <row r="89" spans="1:14" ht="14.45" hidden="1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425</v>
      </c>
      <c r="F89" s="3" t="s">
        <v>426</v>
      </c>
      <c r="G89" s="28">
        <v>45331</v>
      </c>
      <c r="H89" s="28">
        <v>45360</v>
      </c>
      <c r="I89" s="43">
        <v>661.21</v>
      </c>
      <c r="J89" s="28">
        <v>45344</v>
      </c>
      <c r="K89" s="38">
        <v>13</v>
      </c>
      <c r="L89" s="38">
        <v>-16</v>
      </c>
      <c r="M89" s="27">
        <f t="shared" si="2"/>
        <v>8595.73</v>
      </c>
      <c r="N89" s="27">
        <f t="shared" si="3"/>
        <v>-10579.36</v>
      </c>
    </row>
    <row r="90" spans="1:14" ht="14.45" hidden="1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429</v>
      </c>
      <c r="F90" s="3" t="s">
        <v>430</v>
      </c>
      <c r="G90" s="28">
        <v>45363</v>
      </c>
      <c r="H90" s="28">
        <v>45393</v>
      </c>
      <c r="I90" s="43">
        <v>6.07</v>
      </c>
      <c r="J90" s="28">
        <v>45373</v>
      </c>
      <c r="K90" s="38">
        <v>10</v>
      </c>
      <c r="L90" s="38">
        <v>-20</v>
      </c>
      <c r="M90" s="27">
        <f t="shared" si="2"/>
        <v>60.7</v>
      </c>
      <c r="N90" s="27">
        <f t="shared" si="3"/>
        <v>-121.4</v>
      </c>
    </row>
    <row r="91" spans="1:14" ht="14.45" hidden="1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433</v>
      </c>
      <c r="F91" s="3" t="s">
        <v>434</v>
      </c>
      <c r="G91" s="28">
        <v>45332</v>
      </c>
      <c r="H91" s="28">
        <v>45360</v>
      </c>
      <c r="I91" s="43">
        <v>735.4</v>
      </c>
      <c r="J91" s="28">
        <v>45344</v>
      </c>
      <c r="K91" s="38">
        <v>12</v>
      </c>
      <c r="L91" s="38">
        <v>-16</v>
      </c>
      <c r="M91" s="27">
        <f t="shared" si="2"/>
        <v>8824.7999999999993</v>
      </c>
      <c r="N91" s="27">
        <f t="shared" si="3"/>
        <v>-11766.4</v>
      </c>
    </row>
    <row r="92" spans="1:14" ht="14.45" hidden="1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437</v>
      </c>
      <c r="F92" s="3" t="s">
        <v>438</v>
      </c>
      <c r="G92" s="28">
        <v>45332</v>
      </c>
      <c r="H92" s="28">
        <v>45360</v>
      </c>
      <c r="I92" s="43">
        <v>500.83</v>
      </c>
      <c r="J92" s="28">
        <v>45344</v>
      </c>
      <c r="K92" s="38">
        <v>12</v>
      </c>
      <c r="L92" s="38">
        <v>-16</v>
      </c>
      <c r="M92" s="27">
        <f t="shared" si="2"/>
        <v>6009.96</v>
      </c>
      <c r="N92" s="27">
        <f t="shared" si="3"/>
        <v>-8013.28</v>
      </c>
    </row>
    <row r="93" spans="1:14" ht="14.45" hidden="1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441</v>
      </c>
      <c r="F93" s="3" t="s">
        <v>335</v>
      </c>
      <c r="G93" s="28">
        <v>45526</v>
      </c>
      <c r="H93" s="28">
        <v>45551</v>
      </c>
      <c r="I93" s="43">
        <v>99.44</v>
      </c>
      <c r="J93" s="28">
        <v>45541</v>
      </c>
      <c r="K93" s="38">
        <v>15</v>
      </c>
      <c r="L93" s="38">
        <v>-10</v>
      </c>
      <c r="M93" s="27">
        <f t="shared" si="2"/>
        <v>1491.6</v>
      </c>
      <c r="N93" s="27">
        <f t="shared" si="3"/>
        <v>-994.4</v>
      </c>
    </row>
    <row r="94" spans="1:14" ht="14.45" hidden="1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444</v>
      </c>
      <c r="F94" s="3" t="s">
        <v>445</v>
      </c>
      <c r="G94" s="28">
        <v>45306</v>
      </c>
      <c r="H94" s="28">
        <v>45332</v>
      </c>
      <c r="I94" s="43">
        <v>62.7</v>
      </c>
      <c r="J94" s="28">
        <v>45309</v>
      </c>
      <c r="K94" s="38">
        <v>3</v>
      </c>
      <c r="L94" s="38">
        <v>-23</v>
      </c>
      <c r="M94" s="27">
        <f t="shared" si="2"/>
        <v>188.10000000000002</v>
      </c>
      <c r="N94" s="27">
        <f t="shared" si="3"/>
        <v>-1442.1000000000001</v>
      </c>
    </row>
    <row r="95" spans="1:14" ht="14.45" hidden="1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448</v>
      </c>
      <c r="F95" s="3" t="s">
        <v>449</v>
      </c>
      <c r="G95" s="28">
        <v>45287</v>
      </c>
      <c r="H95" s="28">
        <v>45313</v>
      </c>
      <c r="I95" s="43">
        <v>5.17</v>
      </c>
      <c r="J95" s="28">
        <v>45308</v>
      </c>
      <c r="K95" s="38">
        <v>21</v>
      </c>
      <c r="L95" s="38">
        <v>-5</v>
      </c>
      <c r="M95" s="27">
        <f t="shared" si="2"/>
        <v>108.57</v>
      </c>
      <c r="N95" s="27">
        <f t="shared" si="3"/>
        <v>-25.85</v>
      </c>
    </row>
    <row r="96" spans="1:14" ht="14.45" hidden="1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452</v>
      </c>
      <c r="F96" s="3" t="s">
        <v>453</v>
      </c>
      <c r="G96" s="28">
        <v>45287</v>
      </c>
      <c r="H96" s="28">
        <v>45313</v>
      </c>
      <c r="I96" s="43">
        <v>110.56</v>
      </c>
      <c r="J96" s="28">
        <v>45308</v>
      </c>
      <c r="K96" s="38">
        <v>21</v>
      </c>
      <c r="L96" s="38">
        <v>-5</v>
      </c>
      <c r="M96" s="27">
        <f t="shared" si="2"/>
        <v>2321.7600000000002</v>
      </c>
      <c r="N96" s="27">
        <f t="shared" si="3"/>
        <v>-552.79999999999995</v>
      </c>
    </row>
    <row r="97" spans="1:14" ht="14.45" hidden="1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458</v>
      </c>
      <c r="F97" s="3" t="s">
        <v>459</v>
      </c>
      <c r="G97" s="28">
        <v>45551</v>
      </c>
      <c r="H97" s="28">
        <v>45581</v>
      </c>
      <c r="I97" s="43">
        <v>235</v>
      </c>
      <c r="J97" s="28">
        <v>45554</v>
      </c>
      <c r="K97" s="38">
        <v>3</v>
      </c>
      <c r="L97" s="38">
        <v>-27</v>
      </c>
      <c r="M97" s="27">
        <f t="shared" si="2"/>
        <v>705</v>
      </c>
      <c r="N97" s="27">
        <f t="shared" si="3"/>
        <v>-6345</v>
      </c>
    </row>
    <row r="98" spans="1:14" ht="14.45" hidden="1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464</v>
      </c>
      <c r="F98" s="3" t="s">
        <v>465</v>
      </c>
      <c r="G98" s="28">
        <v>45401</v>
      </c>
      <c r="H98" s="28">
        <v>45431</v>
      </c>
      <c r="I98" s="2">
        <v>4234</v>
      </c>
      <c r="J98" s="28">
        <v>45412</v>
      </c>
      <c r="K98" s="38">
        <v>11</v>
      </c>
      <c r="L98" s="38">
        <v>-19</v>
      </c>
      <c r="M98" s="27">
        <f t="shared" si="2"/>
        <v>46574</v>
      </c>
      <c r="N98" s="27">
        <f t="shared" si="3"/>
        <v>-80446</v>
      </c>
    </row>
    <row r="99" spans="1:14" ht="14.45" hidden="1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468</v>
      </c>
      <c r="F99" s="3" t="s">
        <v>469</v>
      </c>
      <c r="G99" s="28">
        <v>45363</v>
      </c>
      <c r="H99" s="28">
        <v>45393</v>
      </c>
      <c r="I99" s="43">
        <v>17.13</v>
      </c>
      <c r="J99" s="28">
        <v>45373</v>
      </c>
      <c r="K99" s="38">
        <v>10</v>
      </c>
      <c r="L99" s="38">
        <v>-20</v>
      </c>
      <c r="M99" s="27">
        <f t="shared" si="2"/>
        <v>171.29999999999998</v>
      </c>
      <c r="N99" s="27">
        <f t="shared" si="3"/>
        <v>-342.59999999999997</v>
      </c>
    </row>
    <row r="100" spans="1:14" ht="14.45" hidden="1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472</v>
      </c>
      <c r="F100" s="3" t="s">
        <v>473</v>
      </c>
      <c r="G100" s="28">
        <v>45422</v>
      </c>
      <c r="H100" s="28">
        <v>45452</v>
      </c>
      <c r="I100" s="2">
        <v>1061.44</v>
      </c>
      <c r="J100" s="28">
        <v>45440</v>
      </c>
      <c r="K100" s="38">
        <v>18</v>
      </c>
      <c r="L100" s="38">
        <v>-12</v>
      </c>
      <c r="M100" s="27">
        <f t="shared" si="2"/>
        <v>19105.920000000002</v>
      </c>
      <c r="N100" s="27">
        <f t="shared" si="3"/>
        <v>-12737.28</v>
      </c>
    </row>
    <row r="101" spans="1:14" ht="14.45" hidden="1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476</v>
      </c>
      <c r="F101" s="3" t="s">
        <v>477</v>
      </c>
      <c r="G101" s="28">
        <v>45422</v>
      </c>
      <c r="H101" s="28">
        <v>45452</v>
      </c>
      <c r="I101" s="43">
        <v>158.75</v>
      </c>
      <c r="J101" s="28">
        <v>45440</v>
      </c>
      <c r="K101" s="38">
        <v>18</v>
      </c>
      <c r="L101" s="38">
        <v>-12</v>
      </c>
      <c r="M101" s="27">
        <f t="shared" si="2"/>
        <v>2857.5</v>
      </c>
      <c r="N101" s="27">
        <f t="shared" si="3"/>
        <v>-1905</v>
      </c>
    </row>
    <row r="102" spans="1:14" ht="14.45" hidden="1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480</v>
      </c>
      <c r="F102" s="3" t="s">
        <v>481</v>
      </c>
      <c r="G102" s="28">
        <v>45422</v>
      </c>
      <c r="H102" s="28">
        <v>45452</v>
      </c>
      <c r="I102" s="43">
        <v>672.96</v>
      </c>
      <c r="J102" s="28">
        <v>45440</v>
      </c>
      <c r="K102" s="38">
        <v>18</v>
      </c>
      <c r="L102" s="38">
        <v>-12</v>
      </c>
      <c r="M102" s="27">
        <f t="shared" si="2"/>
        <v>12113.28</v>
      </c>
      <c r="N102" s="27">
        <f t="shared" si="3"/>
        <v>-8075.52</v>
      </c>
    </row>
    <row r="103" spans="1:14" ht="14.45" hidden="1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484</v>
      </c>
      <c r="F103" s="3" t="s">
        <v>485</v>
      </c>
      <c r="G103" s="28">
        <v>45422</v>
      </c>
      <c r="H103" s="28">
        <v>45452</v>
      </c>
      <c r="I103" s="2">
        <v>1185.27</v>
      </c>
      <c r="J103" s="28">
        <v>45440</v>
      </c>
      <c r="K103" s="38">
        <v>18</v>
      </c>
      <c r="L103" s="38">
        <v>-12</v>
      </c>
      <c r="M103" s="27">
        <f t="shared" si="2"/>
        <v>21334.86</v>
      </c>
      <c r="N103" s="27">
        <f t="shared" si="3"/>
        <v>-14223.24</v>
      </c>
    </row>
    <row r="104" spans="1:14" ht="14.45" hidden="1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488</v>
      </c>
      <c r="F104" s="3" t="s">
        <v>489</v>
      </c>
      <c r="G104" s="28">
        <v>45363</v>
      </c>
      <c r="H104" s="28">
        <v>45393</v>
      </c>
      <c r="I104" s="43">
        <v>14.09</v>
      </c>
      <c r="J104" s="28">
        <v>45373</v>
      </c>
      <c r="K104" s="38">
        <v>10</v>
      </c>
      <c r="L104" s="38">
        <v>-20</v>
      </c>
      <c r="M104" s="27">
        <f t="shared" si="2"/>
        <v>140.9</v>
      </c>
      <c r="N104" s="27">
        <f t="shared" si="3"/>
        <v>-281.8</v>
      </c>
    </row>
    <row r="105" spans="1:14" ht="14.45" hidden="1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492</v>
      </c>
      <c r="F105" s="3" t="s">
        <v>493</v>
      </c>
      <c r="G105" s="28">
        <v>45363</v>
      </c>
      <c r="H105" s="28">
        <v>45393</v>
      </c>
      <c r="I105" s="2">
        <v>3817.6</v>
      </c>
      <c r="J105" s="28">
        <v>45373</v>
      </c>
      <c r="K105" s="38">
        <v>10</v>
      </c>
      <c r="L105" s="38">
        <v>-20</v>
      </c>
      <c r="M105" s="27">
        <f t="shared" si="2"/>
        <v>38176</v>
      </c>
      <c r="N105" s="27">
        <f t="shared" si="3"/>
        <v>-76352</v>
      </c>
    </row>
    <row r="106" spans="1:14" ht="14.45" hidden="1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496</v>
      </c>
      <c r="F106" s="3" t="s">
        <v>497</v>
      </c>
      <c r="G106" s="28">
        <v>45363</v>
      </c>
      <c r="H106" s="28">
        <v>45393</v>
      </c>
      <c r="I106" s="43">
        <v>6.82</v>
      </c>
      <c r="J106" s="28">
        <v>45373</v>
      </c>
      <c r="K106" s="38">
        <v>10</v>
      </c>
      <c r="L106" s="38">
        <v>-20</v>
      </c>
      <c r="M106" s="27">
        <f t="shared" si="2"/>
        <v>68.2</v>
      </c>
      <c r="N106" s="27">
        <f t="shared" si="3"/>
        <v>-136.4</v>
      </c>
    </row>
    <row r="107" spans="1:14" ht="14.45" hidden="1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500</v>
      </c>
      <c r="F107" s="3" t="s">
        <v>501</v>
      </c>
      <c r="G107" s="28">
        <v>45363</v>
      </c>
      <c r="H107" s="28">
        <v>45393</v>
      </c>
      <c r="I107" s="43">
        <v>34.57</v>
      </c>
      <c r="J107" s="28">
        <v>45373</v>
      </c>
      <c r="K107" s="38">
        <v>10</v>
      </c>
      <c r="L107" s="38">
        <v>-20</v>
      </c>
      <c r="M107" s="27">
        <f t="shared" si="2"/>
        <v>345.7</v>
      </c>
      <c r="N107" s="27">
        <f t="shared" si="3"/>
        <v>-691.4</v>
      </c>
    </row>
    <row r="108" spans="1:14" ht="14.45" hidden="1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504</v>
      </c>
      <c r="F108" s="3" t="s">
        <v>505</v>
      </c>
      <c r="G108" s="28">
        <v>45518</v>
      </c>
      <c r="H108" s="28">
        <v>45548</v>
      </c>
      <c r="I108" s="43">
        <v>181</v>
      </c>
      <c r="J108" s="28">
        <v>45541</v>
      </c>
      <c r="K108" s="38">
        <v>23</v>
      </c>
      <c r="L108" s="38">
        <v>-7</v>
      </c>
      <c r="M108" s="27">
        <f t="shared" si="2"/>
        <v>4163</v>
      </c>
      <c r="N108" s="27">
        <f t="shared" si="3"/>
        <v>-1267</v>
      </c>
    </row>
    <row r="109" spans="1:14" ht="14.45" hidden="1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508</v>
      </c>
      <c r="F109" s="3" t="s">
        <v>276</v>
      </c>
      <c r="G109" s="28">
        <v>45526</v>
      </c>
      <c r="H109" s="28">
        <v>45551</v>
      </c>
      <c r="I109" s="43">
        <v>98.98</v>
      </c>
      <c r="J109" s="28">
        <v>45541</v>
      </c>
      <c r="K109" s="38">
        <v>15</v>
      </c>
      <c r="L109" s="38">
        <v>-10</v>
      </c>
      <c r="M109" s="27">
        <f t="shared" si="2"/>
        <v>1484.7</v>
      </c>
      <c r="N109" s="27">
        <f t="shared" si="3"/>
        <v>-989.80000000000007</v>
      </c>
    </row>
    <row r="110" spans="1:14" ht="14.45" hidden="1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511</v>
      </c>
      <c r="F110" s="3" t="s">
        <v>284</v>
      </c>
      <c r="G110" s="28">
        <v>45306</v>
      </c>
      <c r="H110" s="28">
        <v>45332</v>
      </c>
      <c r="I110" s="43">
        <v>18.63</v>
      </c>
      <c r="J110" s="28">
        <v>45309</v>
      </c>
      <c r="K110" s="38">
        <v>3</v>
      </c>
      <c r="L110" s="38">
        <v>-23</v>
      </c>
      <c r="M110" s="27">
        <f t="shared" si="2"/>
        <v>55.89</v>
      </c>
      <c r="N110" s="27">
        <f t="shared" si="3"/>
        <v>-428.48999999999995</v>
      </c>
    </row>
    <row r="111" spans="1:14" ht="14.45" hidden="1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514</v>
      </c>
      <c r="F111" s="3" t="s">
        <v>515</v>
      </c>
      <c r="G111" s="28">
        <v>45363</v>
      </c>
      <c r="H111" s="28">
        <v>45390</v>
      </c>
      <c r="I111" s="43">
        <v>134.96</v>
      </c>
      <c r="J111" s="28">
        <v>45373</v>
      </c>
      <c r="K111" s="38">
        <v>10</v>
      </c>
      <c r="L111" s="38">
        <v>-17</v>
      </c>
      <c r="M111" s="27">
        <f t="shared" si="2"/>
        <v>1349.6000000000001</v>
      </c>
      <c r="N111" s="27">
        <f t="shared" si="3"/>
        <v>-2294.3200000000002</v>
      </c>
    </row>
    <row r="112" spans="1:14" ht="14.45" hidden="1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518</v>
      </c>
      <c r="F112" s="3" t="s">
        <v>519</v>
      </c>
      <c r="G112" s="28">
        <v>45422</v>
      </c>
      <c r="H112" s="28">
        <v>45452</v>
      </c>
      <c r="I112" s="43">
        <v>116.93</v>
      </c>
      <c r="J112" s="28">
        <v>45440</v>
      </c>
      <c r="K112" s="38">
        <v>18</v>
      </c>
      <c r="L112" s="38">
        <v>-12</v>
      </c>
      <c r="M112" s="27">
        <f t="shared" si="2"/>
        <v>2104.7400000000002</v>
      </c>
      <c r="N112" s="27">
        <f t="shared" si="3"/>
        <v>-1403.16</v>
      </c>
    </row>
    <row r="113" spans="1:14" ht="14.45" hidden="1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522</v>
      </c>
      <c r="F113" s="3" t="s">
        <v>276</v>
      </c>
      <c r="G113" s="28">
        <v>45342</v>
      </c>
      <c r="H113" s="28">
        <v>45372</v>
      </c>
      <c r="I113" s="43">
        <v>98.98</v>
      </c>
      <c r="J113" s="28">
        <v>45362</v>
      </c>
      <c r="K113" s="38">
        <v>20</v>
      </c>
      <c r="L113" s="38">
        <v>-10</v>
      </c>
      <c r="M113" s="27">
        <f t="shared" si="2"/>
        <v>1979.6000000000001</v>
      </c>
      <c r="N113" s="27">
        <f t="shared" si="3"/>
        <v>-989.80000000000007</v>
      </c>
    </row>
    <row r="114" spans="1:14" ht="14.45" hidden="1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525</v>
      </c>
      <c r="F114" s="3" t="s">
        <v>335</v>
      </c>
      <c r="G114" s="28">
        <v>45342</v>
      </c>
      <c r="H114" s="28">
        <v>45372</v>
      </c>
      <c r="I114" s="43">
        <v>99.44</v>
      </c>
      <c r="J114" s="28">
        <v>45362</v>
      </c>
      <c r="K114" s="38">
        <v>20</v>
      </c>
      <c r="L114" s="38">
        <v>-10</v>
      </c>
      <c r="M114" s="27">
        <f t="shared" si="2"/>
        <v>1988.8</v>
      </c>
      <c r="N114" s="27">
        <f t="shared" si="3"/>
        <v>-994.4</v>
      </c>
    </row>
    <row r="115" spans="1:14" ht="14.45" hidden="1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528</v>
      </c>
      <c r="F115" s="3" t="s">
        <v>529</v>
      </c>
      <c r="G115" s="28">
        <v>45455</v>
      </c>
      <c r="H115" s="28">
        <v>45485</v>
      </c>
      <c r="I115" s="2">
        <v>29025.83</v>
      </c>
      <c r="J115" s="28">
        <v>45457</v>
      </c>
      <c r="K115" s="38">
        <v>2</v>
      </c>
      <c r="L115" s="38">
        <v>-28</v>
      </c>
      <c r="M115" s="27">
        <f t="shared" si="2"/>
        <v>58051.66</v>
      </c>
      <c r="N115" s="27">
        <f t="shared" si="3"/>
        <v>-812723.24</v>
      </c>
    </row>
    <row r="116" spans="1:14" ht="14.45" hidden="1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532</v>
      </c>
      <c r="F116" s="3" t="s">
        <v>335</v>
      </c>
      <c r="G116" s="28">
        <v>45406</v>
      </c>
      <c r="H116" s="28">
        <v>45436</v>
      </c>
      <c r="I116" s="43">
        <v>99.44</v>
      </c>
      <c r="J116" s="28">
        <v>45421</v>
      </c>
      <c r="K116" s="38">
        <v>15</v>
      </c>
      <c r="L116" s="38">
        <v>-15</v>
      </c>
      <c r="M116" s="27">
        <f t="shared" si="2"/>
        <v>1491.6</v>
      </c>
      <c r="N116" s="27">
        <f t="shared" si="3"/>
        <v>-1491.6</v>
      </c>
    </row>
    <row r="117" spans="1:14" ht="14.45" hidden="1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535</v>
      </c>
      <c r="F117" s="3" t="s">
        <v>536</v>
      </c>
      <c r="G117" s="28">
        <v>45363</v>
      </c>
      <c r="H117" s="28">
        <v>45393</v>
      </c>
      <c r="I117" s="43">
        <v>200.51</v>
      </c>
      <c r="J117" s="28">
        <v>45373</v>
      </c>
      <c r="K117" s="38">
        <v>10</v>
      </c>
      <c r="L117" s="38">
        <v>-20</v>
      </c>
      <c r="M117" s="27">
        <f t="shared" si="2"/>
        <v>2005.1</v>
      </c>
      <c r="N117" s="27">
        <f t="shared" si="3"/>
        <v>-4010.2</v>
      </c>
    </row>
    <row r="118" spans="1:14" ht="14.45" hidden="1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539</v>
      </c>
      <c r="F118" s="3" t="s">
        <v>540</v>
      </c>
      <c r="G118" s="28">
        <v>45305</v>
      </c>
      <c r="H118" s="28">
        <v>45332</v>
      </c>
      <c r="I118" s="2">
        <v>1240.8900000000001</v>
      </c>
      <c r="J118" s="28">
        <v>45309</v>
      </c>
      <c r="K118" s="38">
        <v>4</v>
      </c>
      <c r="L118" s="38">
        <v>-23</v>
      </c>
      <c r="M118" s="27">
        <f t="shared" si="2"/>
        <v>4963.5600000000004</v>
      </c>
      <c r="N118" s="27">
        <f t="shared" si="3"/>
        <v>-28540.47</v>
      </c>
    </row>
    <row r="119" spans="1:14" ht="14.45" hidden="1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543</v>
      </c>
      <c r="F119" s="3" t="s">
        <v>544</v>
      </c>
      <c r="G119" s="28">
        <v>45479</v>
      </c>
      <c r="H119" s="28">
        <v>45513</v>
      </c>
      <c r="I119" s="43">
        <v>73.25</v>
      </c>
      <c r="J119" s="28">
        <v>45491</v>
      </c>
      <c r="K119" s="38">
        <v>12</v>
      </c>
      <c r="L119" s="38">
        <v>-22</v>
      </c>
      <c r="M119" s="27">
        <f t="shared" si="2"/>
        <v>879</v>
      </c>
      <c r="N119" s="27">
        <f t="shared" si="3"/>
        <v>-1611.5</v>
      </c>
    </row>
    <row r="120" spans="1:14" ht="14.45" hidden="1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547</v>
      </c>
      <c r="F120" s="3" t="s">
        <v>548</v>
      </c>
      <c r="G120" s="28">
        <v>45394</v>
      </c>
      <c r="H120" s="28">
        <v>45424</v>
      </c>
      <c r="I120" s="2">
        <v>4057.71</v>
      </c>
      <c r="J120" s="28">
        <v>45415</v>
      </c>
      <c r="K120" s="38">
        <v>21</v>
      </c>
      <c r="L120" s="38">
        <v>-9</v>
      </c>
      <c r="M120" s="27">
        <f t="shared" si="2"/>
        <v>85211.91</v>
      </c>
      <c r="N120" s="27">
        <f t="shared" si="3"/>
        <v>-36519.39</v>
      </c>
    </row>
    <row r="121" spans="1:14" ht="14.45" hidden="1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551</v>
      </c>
      <c r="F121" s="3" t="s">
        <v>552</v>
      </c>
      <c r="G121" s="28">
        <v>45451</v>
      </c>
      <c r="H121" s="28">
        <v>45481</v>
      </c>
      <c r="I121" s="43">
        <v>4.71</v>
      </c>
      <c r="J121" s="28">
        <v>45477</v>
      </c>
      <c r="K121" s="38">
        <v>26</v>
      </c>
      <c r="L121" s="38">
        <v>-4</v>
      </c>
      <c r="M121" s="27">
        <f t="shared" si="2"/>
        <v>122.46</v>
      </c>
      <c r="N121" s="27">
        <f t="shared" si="3"/>
        <v>-18.84</v>
      </c>
    </row>
    <row r="122" spans="1:14" ht="14.45" hidden="1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557</v>
      </c>
      <c r="F122" s="3" t="s">
        <v>558</v>
      </c>
      <c r="G122" s="28">
        <v>45534</v>
      </c>
      <c r="H122" s="28">
        <v>45564</v>
      </c>
      <c r="I122" s="2">
        <v>52356.98</v>
      </c>
      <c r="J122" s="28">
        <v>45565</v>
      </c>
      <c r="K122" s="38">
        <v>31</v>
      </c>
      <c r="L122" s="38">
        <v>1</v>
      </c>
      <c r="M122" s="27">
        <f t="shared" si="2"/>
        <v>1623066.3800000001</v>
      </c>
      <c r="N122" s="27">
        <f t="shared" si="3"/>
        <v>52356.98</v>
      </c>
    </row>
    <row r="123" spans="1:14" ht="14.45" hidden="1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561</v>
      </c>
      <c r="F123" s="3" t="s">
        <v>562</v>
      </c>
      <c r="G123" s="28">
        <v>45358</v>
      </c>
      <c r="H123" s="28">
        <v>45386</v>
      </c>
      <c r="I123" s="43">
        <v>38.619999999999997</v>
      </c>
      <c r="J123" s="28">
        <v>45373</v>
      </c>
      <c r="K123" s="38">
        <v>15</v>
      </c>
      <c r="L123" s="38">
        <v>-13</v>
      </c>
      <c r="M123" s="27">
        <f t="shared" si="2"/>
        <v>579.29999999999995</v>
      </c>
      <c r="N123" s="27">
        <f t="shared" si="3"/>
        <v>-502.05999999999995</v>
      </c>
    </row>
    <row r="124" spans="1:14" ht="14.45" hidden="1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565</v>
      </c>
      <c r="F124" s="3" t="s">
        <v>566</v>
      </c>
      <c r="G124" s="28">
        <v>45364</v>
      </c>
      <c r="H124" s="28">
        <v>45394</v>
      </c>
      <c r="I124" s="43">
        <v>23.72</v>
      </c>
      <c r="J124" s="28">
        <v>45373</v>
      </c>
      <c r="K124" s="38">
        <v>9</v>
      </c>
      <c r="L124" s="38">
        <v>-21</v>
      </c>
      <c r="M124" s="27">
        <f t="shared" si="2"/>
        <v>213.48</v>
      </c>
      <c r="N124" s="27">
        <f t="shared" si="3"/>
        <v>-498.12</v>
      </c>
    </row>
    <row r="125" spans="1:14" ht="14.45" hidden="1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571</v>
      </c>
      <c r="F125" s="3" t="s">
        <v>572</v>
      </c>
      <c r="G125" s="28">
        <v>45419</v>
      </c>
      <c r="H125" s="28">
        <v>45449</v>
      </c>
      <c r="I125" s="2">
        <v>1351</v>
      </c>
      <c r="J125" s="28">
        <v>45421</v>
      </c>
      <c r="K125" s="38">
        <v>2</v>
      </c>
      <c r="L125" s="38">
        <v>-28</v>
      </c>
      <c r="M125" s="27">
        <f t="shared" si="2"/>
        <v>2702</v>
      </c>
      <c r="N125" s="27">
        <f t="shared" si="3"/>
        <v>-37828</v>
      </c>
    </row>
    <row r="126" spans="1:14" ht="14.45" hidden="1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575</v>
      </c>
      <c r="F126" s="3" t="s">
        <v>576</v>
      </c>
      <c r="G126" s="28">
        <v>45392</v>
      </c>
      <c r="H126" s="28">
        <v>45422</v>
      </c>
      <c r="I126" s="43">
        <v>183.72</v>
      </c>
      <c r="J126" s="28">
        <v>45415</v>
      </c>
      <c r="K126" s="38">
        <v>23</v>
      </c>
      <c r="L126" s="38">
        <v>-7</v>
      </c>
      <c r="M126" s="27">
        <f t="shared" si="2"/>
        <v>4225.5600000000004</v>
      </c>
      <c r="N126" s="27">
        <f t="shared" si="3"/>
        <v>-1286.04</v>
      </c>
    </row>
    <row r="127" spans="1:14" ht="14.45" hidden="1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579</v>
      </c>
      <c r="F127" s="3" t="s">
        <v>580</v>
      </c>
      <c r="G127" s="28">
        <v>45387</v>
      </c>
      <c r="H127" s="28">
        <v>45415</v>
      </c>
      <c r="I127" s="2">
        <v>8632.92</v>
      </c>
      <c r="J127" s="28">
        <v>45404</v>
      </c>
      <c r="K127" s="38">
        <v>17</v>
      </c>
      <c r="L127" s="38">
        <v>-11</v>
      </c>
      <c r="M127" s="27">
        <f t="shared" si="2"/>
        <v>146759.64000000001</v>
      </c>
      <c r="N127" s="27">
        <f t="shared" si="3"/>
        <v>-94962.12</v>
      </c>
    </row>
    <row r="128" spans="1:14" ht="14.45" hidden="1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585</v>
      </c>
      <c r="F128" s="3" t="s">
        <v>586</v>
      </c>
      <c r="G128" s="28">
        <v>45419</v>
      </c>
      <c r="H128" s="28">
        <v>45473</v>
      </c>
      <c r="I128" s="43">
        <v>581.4</v>
      </c>
      <c r="J128" s="28">
        <v>45421</v>
      </c>
      <c r="K128" s="38">
        <v>2</v>
      </c>
      <c r="L128" s="38">
        <v>-52</v>
      </c>
      <c r="M128" s="27">
        <f t="shared" si="2"/>
        <v>1162.8</v>
      </c>
      <c r="N128" s="27">
        <f t="shared" si="3"/>
        <v>-30232.799999999999</v>
      </c>
    </row>
    <row r="129" spans="1:14" ht="14.45" hidden="1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589</v>
      </c>
      <c r="F129" s="3" t="s">
        <v>590</v>
      </c>
      <c r="G129" s="28">
        <v>45451</v>
      </c>
      <c r="H129" s="28">
        <v>45481</v>
      </c>
      <c r="I129" s="43">
        <v>399.24</v>
      </c>
      <c r="J129" s="28">
        <v>45477</v>
      </c>
      <c r="K129" s="38">
        <v>26</v>
      </c>
      <c r="L129" s="38">
        <v>-4</v>
      </c>
      <c r="M129" s="27">
        <f t="shared" si="2"/>
        <v>10380.24</v>
      </c>
      <c r="N129" s="27">
        <f t="shared" si="3"/>
        <v>-1596.96</v>
      </c>
    </row>
    <row r="130" spans="1:14" ht="14.45" hidden="1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595</v>
      </c>
      <c r="F130" s="3" t="s">
        <v>596</v>
      </c>
      <c r="G130" s="28">
        <v>45387</v>
      </c>
      <c r="H130" s="28">
        <v>45417</v>
      </c>
      <c r="I130" s="43">
        <v>950</v>
      </c>
      <c r="J130" s="28">
        <v>45399</v>
      </c>
      <c r="K130" s="38">
        <v>12</v>
      </c>
      <c r="L130" s="38">
        <v>-18</v>
      </c>
      <c r="M130" s="27">
        <f t="shared" si="2"/>
        <v>11400</v>
      </c>
      <c r="N130" s="27">
        <f t="shared" si="3"/>
        <v>-17100</v>
      </c>
    </row>
    <row r="131" spans="1:14" ht="14.45" hidden="1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599</v>
      </c>
      <c r="F131" s="3" t="s">
        <v>600</v>
      </c>
      <c r="G131" s="28">
        <v>45387</v>
      </c>
      <c r="H131" s="28">
        <v>45415</v>
      </c>
      <c r="I131" s="2">
        <v>68896.3</v>
      </c>
      <c r="J131" s="28">
        <v>45401</v>
      </c>
      <c r="K131" s="38">
        <v>14</v>
      </c>
      <c r="L131" s="38">
        <v>-14</v>
      </c>
      <c r="M131" s="27">
        <f t="shared" si="2"/>
        <v>964548.20000000007</v>
      </c>
      <c r="N131" s="27">
        <f t="shared" si="3"/>
        <v>-964548.20000000007</v>
      </c>
    </row>
    <row r="132" spans="1:14" ht="14.45" hidden="1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605</v>
      </c>
      <c r="F132" s="3" t="s">
        <v>606</v>
      </c>
      <c r="G132" s="28">
        <v>45293</v>
      </c>
      <c r="H132" s="28">
        <v>45324</v>
      </c>
      <c r="I132" s="2">
        <v>3000</v>
      </c>
      <c r="J132" s="28">
        <v>45309</v>
      </c>
      <c r="K132" s="38">
        <v>16</v>
      </c>
      <c r="L132" s="38">
        <v>-15</v>
      </c>
      <c r="M132" s="27">
        <f t="shared" si="2"/>
        <v>48000</v>
      </c>
      <c r="N132" s="27">
        <f t="shared" si="3"/>
        <v>-45000</v>
      </c>
    </row>
    <row r="133" spans="1:14" ht="14.45" hidden="1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610</v>
      </c>
      <c r="F133" s="3" t="s">
        <v>611</v>
      </c>
      <c r="G133" s="28">
        <v>45305</v>
      </c>
      <c r="H133" s="28">
        <v>45332</v>
      </c>
      <c r="I133" s="43">
        <v>515.07000000000005</v>
      </c>
      <c r="J133" s="28">
        <v>45309</v>
      </c>
      <c r="K133" s="38">
        <v>4</v>
      </c>
      <c r="L133" s="38">
        <v>-23</v>
      </c>
      <c r="M133" s="27">
        <f t="shared" si="2"/>
        <v>2060.2800000000002</v>
      </c>
      <c r="N133" s="27">
        <f t="shared" si="3"/>
        <v>-11846.61</v>
      </c>
    </row>
    <row r="134" spans="1:14" ht="14.45" hidden="1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614</v>
      </c>
      <c r="F134" s="3" t="s">
        <v>615</v>
      </c>
      <c r="G134" s="28">
        <v>45457</v>
      </c>
      <c r="H134" s="28">
        <v>45517</v>
      </c>
      <c r="I134" s="2">
        <v>2490.73</v>
      </c>
      <c r="J134" s="28">
        <v>45491</v>
      </c>
      <c r="K134" s="38">
        <v>34</v>
      </c>
      <c r="L134" s="38">
        <v>-26</v>
      </c>
      <c r="M134" s="27">
        <f t="shared" si="2"/>
        <v>84684.82</v>
      </c>
      <c r="N134" s="27">
        <f t="shared" si="3"/>
        <v>-64758.98</v>
      </c>
    </row>
    <row r="135" spans="1:14" ht="14.45" hidden="1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618</v>
      </c>
      <c r="F135" s="3" t="s">
        <v>619</v>
      </c>
      <c r="G135" s="28">
        <v>45305</v>
      </c>
      <c r="H135" s="28">
        <v>45332</v>
      </c>
      <c r="I135" s="43">
        <v>3.51</v>
      </c>
      <c r="J135" s="28">
        <v>45309</v>
      </c>
      <c r="K135" s="38">
        <v>4</v>
      </c>
      <c r="L135" s="38">
        <v>-23</v>
      </c>
      <c r="M135" s="27">
        <f t="shared" ref="M135:M198" si="4">I135*K135</f>
        <v>14.04</v>
      </c>
      <c r="N135" s="27">
        <f t="shared" ref="N135:N198" si="5">I135*L135</f>
        <v>-80.72999999999999</v>
      </c>
    </row>
    <row r="136" spans="1:14" ht="14.45" hidden="1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622</v>
      </c>
      <c r="F136" s="3" t="s">
        <v>306</v>
      </c>
      <c r="G136" s="28">
        <v>45420</v>
      </c>
      <c r="H136" s="28">
        <v>45454</v>
      </c>
      <c r="I136" s="43">
        <v>18.34</v>
      </c>
      <c r="J136" s="28">
        <v>45428</v>
      </c>
      <c r="K136" s="38">
        <v>8</v>
      </c>
      <c r="L136" s="38">
        <v>-26</v>
      </c>
      <c r="M136" s="27">
        <f t="shared" si="4"/>
        <v>146.72</v>
      </c>
      <c r="N136" s="27">
        <f t="shared" si="5"/>
        <v>-476.84</v>
      </c>
    </row>
    <row r="137" spans="1:14" ht="14.45" hidden="1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625</v>
      </c>
      <c r="F137" s="3" t="s">
        <v>626</v>
      </c>
      <c r="G137" s="28">
        <v>45391</v>
      </c>
      <c r="H137" s="28">
        <v>45425</v>
      </c>
      <c r="I137" s="43">
        <v>52.82</v>
      </c>
      <c r="J137" s="28">
        <v>45412</v>
      </c>
      <c r="K137" s="38">
        <v>21</v>
      </c>
      <c r="L137" s="38">
        <v>-13</v>
      </c>
      <c r="M137" s="27">
        <f t="shared" si="4"/>
        <v>1109.22</v>
      </c>
      <c r="N137" s="27">
        <f t="shared" si="5"/>
        <v>-686.66</v>
      </c>
    </row>
    <row r="138" spans="1:14" ht="14.45" hidden="1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629</v>
      </c>
      <c r="F138" s="3" t="s">
        <v>630</v>
      </c>
      <c r="G138" s="28">
        <v>45393</v>
      </c>
      <c r="H138" s="28">
        <v>45423</v>
      </c>
      <c r="I138" s="43">
        <v>157.53</v>
      </c>
      <c r="J138" s="28">
        <v>45415</v>
      </c>
      <c r="K138" s="38">
        <v>22</v>
      </c>
      <c r="L138" s="38">
        <v>-8</v>
      </c>
      <c r="M138" s="27">
        <f t="shared" si="4"/>
        <v>3465.66</v>
      </c>
      <c r="N138" s="27">
        <f t="shared" si="5"/>
        <v>-1260.24</v>
      </c>
    </row>
    <row r="139" spans="1:14" ht="14.45" hidden="1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633</v>
      </c>
      <c r="F139" s="3" t="s">
        <v>634</v>
      </c>
      <c r="G139" s="28">
        <v>45363</v>
      </c>
      <c r="H139" s="28">
        <v>45393</v>
      </c>
      <c r="I139" s="2">
        <v>1199.42</v>
      </c>
      <c r="J139" s="28">
        <v>45373</v>
      </c>
      <c r="K139" s="38">
        <v>10</v>
      </c>
      <c r="L139" s="38">
        <v>-20</v>
      </c>
      <c r="M139" s="27">
        <f t="shared" si="4"/>
        <v>11994.2</v>
      </c>
      <c r="N139" s="27">
        <f t="shared" si="5"/>
        <v>-23988.400000000001</v>
      </c>
    </row>
    <row r="140" spans="1:14" ht="14.45" hidden="1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637</v>
      </c>
      <c r="F140" s="3" t="s">
        <v>638</v>
      </c>
      <c r="G140" s="28">
        <v>45406</v>
      </c>
      <c r="H140" s="28">
        <v>45467</v>
      </c>
      <c r="I140" s="2">
        <v>6092.08</v>
      </c>
      <c r="J140" s="28">
        <v>45434</v>
      </c>
      <c r="K140" s="38">
        <v>28</v>
      </c>
      <c r="L140" s="38">
        <v>-33</v>
      </c>
      <c r="M140" s="27">
        <f t="shared" si="4"/>
        <v>170578.24</v>
      </c>
      <c r="N140" s="27">
        <f t="shared" si="5"/>
        <v>-201038.63999999998</v>
      </c>
    </row>
    <row r="141" spans="1:14" ht="14.45" hidden="1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641</v>
      </c>
      <c r="F141" s="3" t="s">
        <v>642</v>
      </c>
      <c r="G141" s="28">
        <v>45392</v>
      </c>
      <c r="H141" s="28">
        <v>45422</v>
      </c>
      <c r="I141" s="2">
        <v>1234.8499999999999</v>
      </c>
      <c r="J141" s="28">
        <v>45415</v>
      </c>
      <c r="K141" s="38">
        <v>23</v>
      </c>
      <c r="L141" s="38">
        <v>-7</v>
      </c>
      <c r="M141" s="27">
        <f t="shared" si="4"/>
        <v>28401.55</v>
      </c>
      <c r="N141" s="27">
        <f t="shared" si="5"/>
        <v>-8643.9499999999989</v>
      </c>
    </row>
    <row r="142" spans="1:14" ht="14.45" hidden="1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645</v>
      </c>
      <c r="F142" s="3" t="s">
        <v>646</v>
      </c>
      <c r="G142" s="28">
        <v>45414</v>
      </c>
      <c r="H142" s="28">
        <v>45444</v>
      </c>
      <c r="I142" s="43">
        <v>5.85</v>
      </c>
      <c r="J142" s="28">
        <v>45421</v>
      </c>
      <c r="K142" s="38">
        <v>7</v>
      </c>
      <c r="L142" s="38">
        <v>-23</v>
      </c>
      <c r="M142" s="27">
        <f t="shared" si="4"/>
        <v>40.949999999999996</v>
      </c>
      <c r="N142" s="27">
        <f t="shared" si="5"/>
        <v>-134.54999999999998</v>
      </c>
    </row>
    <row r="143" spans="1:14" ht="14.45" hidden="1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649</v>
      </c>
      <c r="F143" s="3" t="s">
        <v>306</v>
      </c>
      <c r="G143" s="28">
        <v>45542</v>
      </c>
      <c r="H143" s="28">
        <v>45576</v>
      </c>
      <c r="I143" s="43">
        <v>18.34</v>
      </c>
      <c r="J143" s="28">
        <v>45555</v>
      </c>
      <c r="K143" s="38">
        <v>13</v>
      </c>
      <c r="L143" s="38">
        <v>-21</v>
      </c>
      <c r="M143" s="27">
        <f t="shared" si="4"/>
        <v>238.42</v>
      </c>
      <c r="N143" s="27">
        <f t="shared" si="5"/>
        <v>-385.14</v>
      </c>
    </row>
    <row r="144" spans="1:14" ht="14.45" hidden="1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652</v>
      </c>
      <c r="F144" s="3" t="s">
        <v>653</v>
      </c>
      <c r="G144" s="28">
        <v>45513</v>
      </c>
      <c r="H144" s="28">
        <v>45574</v>
      </c>
      <c r="I144" s="2">
        <v>16641.419999999998</v>
      </c>
      <c r="J144" s="28">
        <v>45555</v>
      </c>
      <c r="K144" s="38">
        <v>42</v>
      </c>
      <c r="L144" s="38">
        <v>-19</v>
      </c>
      <c r="M144" s="27">
        <f t="shared" si="4"/>
        <v>698939.6399999999</v>
      </c>
      <c r="N144" s="27">
        <f t="shared" si="5"/>
        <v>-316186.98</v>
      </c>
    </row>
    <row r="145" spans="1:14" ht="14.45" hidden="1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656</v>
      </c>
      <c r="F145" s="3" t="s">
        <v>657</v>
      </c>
      <c r="G145" s="28">
        <v>45331</v>
      </c>
      <c r="H145" s="28">
        <v>45360</v>
      </c>
      <c r="I145" s="43">
        <v>407.15</v>
      </c>
      <c r="J145" s="28">
        <v>45344</v>
      </c>
      <c r="K145" s="38">
        <v>13</v>
      </c>
      <c r="L145" s="38">
        <v>-16</v>
      </c>
      <c r="M145" s="27">
        <f t="shared" si="4"/>
        <v>5292.95</v>
      </c>
      <c r="N145" s="27">
        <f t="shared" si="5"/>
        <v>-6514.4</v>
      </c>
    </row>
    <row r="146" spans="1:14" ht="14.45" hidden="1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660</v>
      </c>
      <c r="F146" s="3" t="s">
        <v>661</v>
      </c>
      <c r="G146" s="28">
        <v>45513</v>
      </c>
      <c r="H146" s="28">
        <v>45541</v>
      </c>
      <c r="I146" s="43">
        <v>377.74</v>
      </c>
      <c r="J146" s="28">
        <v>45534</v>
      </c>
      <c r="K146" s="38">
        <v>21</v>
      </c>
      <c r="L146" s="38">
        <v>-7</v>
      </c>
      <c r="M146" s="27">
        <f t="shared" si="4"/>
        <v>7932.54</v>
      </c>
      <c r="N146" s="27">
        <f t="shared" si="5"/>
        <v>-2644.1800000000003</v>
      </c>
    </row>
    <row r="147" spans="1:14" ht="14.45" hidden="1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664</v>
      </c>
      <c r="F147" s="3" t="s">
        <v>665</v>
      </c>
      <c r="G147" s="28">
        <v>45392</v>
      </c>
      <c r="H147" s="28">
        <v>45422</v>
      </c>
      <c r="I147" s="43">
        <v>438.28</v>
      </c>
      <c r="J147" s="28">
        <v>45415</v>
      </c>
      <c r="K147" s="38">
        <v>23</v>
      </c>
      <c r="L147" s="38">
        <v>-7</v>
      </c>
      <c r="M147" s="27">
        <f t="shared" si="4"/>
        <v>10080.439999999999</v>
      </c>
      <c r="N147" s="27">
        <f t="shared" si="5"/>
        <v>-3067.96</v>
      </c>
    </row>
    <row r="148" spans="1:14" ht="14.45" hidden="1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670</v>
      </c>
      <c r="F148" s="3" t="s">
        <v>671</v>
      </c>
      <c r="G148" s="28">
        <v>45489</v>
      </c>
      <c r="H148" s="28">
        <v>45519</v>
      </c>
      <c r="I148" s="2">
        <v>4080</v>
      </c>
      <c r="J148" s="28">
        <v>45492</v>
      </c>
      <c r="K148" s="38">
        <v>3</v>
      </c>
      <c r="L148" s="38">
        <v>-27</v>
      </c>
      <c r="M148" s="27">
        <f t="shared" si="4"/>
        <v>12240</v>
      </c>
      <c r="N148" s="27">
        <f t="shared" si="5"/>
        <v>-110160</v>
      </c>
    </row>
    <row r="149" spans="1:14" ht="14.45" hidden="1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674</v>
      </c>
      <c r="F149" s="3" t="s">
        <v>675</v>
      </c>
      <c r="G149" s="28">
        <v>45479</v>
      </c>
      <c r="H149" s="28">
        <v>45513</v>
      </c>
      <c r="I149" s="43">
        <v>56.6</v>
      </c>
      <c r="J149" s="28">
        <v>45491</v>
      </c>
      <c r="K149" s="38">
        <v>12</v>
      </c>
      <c r="L149" s="38">
        <v>-22</v>
      </c>
      <c r="M149" s="27">
        <f t="shared" si="4"/>
        <v>679.2</v>
      </c>
      <c r="N149" s="27">
        <f t="shared" si="5"/>
        <v>-1245.2</v>
      </c>
    </row>
    <row r="150" spans="1:14" ht="14.45" hidden="1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680</v>
      </c>
      <c r="F150" s="3" t="s">
        <v>681</v>
      </c>
      <c r="G150" s="28">
        <v>45357</v>
      </c>
      <c r="H150" s="28">
        <v>45387</v>
      </c>
      <c r="I150" s="2">
        <v>1822.71</v>
      </c>
      <c r="J150" s="28">
        <v>45363</v>
      </c>
      <c r="K150" s="38">
        <v>6</v>
      </c>
      <c r="L150" s="38">
        <v>-24</v>
      </c>
      <c r="M150" s="27">
        <f t="shared" si="4"/>
        <v>10936.26</v>
      </c>
      <c r="N150" s="27">
        <f t="shared" si="5"/>
        <v>-43745.04</v>
      </c>
    </row>
    <row r="151" spans="1:14" ht="14.45" hidden="1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684</v>
      </c>
      <c r="F151" s="3" t="s">
        <v>276</v>
      </c>
      <c r="G151" s="28">
        <v>45464</v>
      </c>
      <c r="H151" s="28">
        <v>45488</v>
      </c>
      <c r="I151" s="43">
        <v>98.98</v>
      </c>
      <c r="J151" s="28">
        <v>45478</v>
      </c>
      <c r="K151" s="38">
        <v>14</v>
      </c>
      <c r="L151" s="38">
        <v>-10</v>
      </c>
      <c r="M151" s="27">
        <f t="shared" si="4"/>
        <v>1385.72</v>
      </c>
      <c r="N151" s="27">
        <f t="shared" si="5"/>
        <v>-989.80000000000007</v>
      </c>
    </row>
    <row r="152" spans="1:14" ht="14.45" hidden="1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687</v>
      </c>
      <c r="F152" s="3" t="s">
        <v>688</v>
      </c>
      <c r="G152" s="28">
        <v>45484</v>
      </c>
      <c r="H152" s="28">
        <v>45514</v>
      </c>
      <c r="I152" s="43">
        <v>448.92</v>
      </c>
      <c r="J152" s="28">
        <v>45491</v>
      </c>
      <c r="K152" s="38">
        <v>7</v>
      </c>
      <c r="L152" s="38">
        <v>-23</v>
      </c>
      <c r="M152" s="27">
        <f t="shared" si="4"/>
        <v>3142.44</v>
      </c>
      <c r="N152" s="27">
        <f t="shared" si="5"/>
        <v>-10325.16</v>
      </c>
    </row>
    <row r="153" spans="1:14" ht="14.45" hidden="1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691</v>
      </c>
      <c r="F153" s="3" t="s">
        <v>692</v>
      </c>
      <c r="G153" s="28">
        <v>45451</v>
      </c>
      <c r="H153" s="28">
        <v>45481</v>
      </c>
      <c r="I153" s="43">
        <v>27.19</v>
      </c>
      <c r="J153" s="28">
        <v>45477</v>
      </c>
      <c r="K153" s="38">
        <v>26</v>
      </c>
      <c r="L153" s="38">
        <v>-4</v>
      </c>
      <c r="M153" s="27">
        <f t="shared" si="4"/>
        <v>706.94</v>
      </c>
      <c r="N153" s="27">
        <f t="shared" si="5"/>
        <v>-108.76</v>
      </c>
    </row>
    <row r="154" spans="1:14" ht="14.45" hidden="1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695</v>
      </c>
      <c r="F154" s="3" t="s">
        <v>696</v>
      </c>
      <c r="G154" s="28">
        <v>45513</v>
      </c>
      <c r="H154" s="28">
        <v>45541</v>
      </c>
      <c r="I154" s="43">
        <v>21.9</v>
      </c>
      <c r="J154" s="28">
        <v>45534</v>
      </c>
      <c r="K154" s="38">
        <v>21</v>
      </c>
      <c r="L154" s="38">
        <v>-7</v>
      </c>
      <c r="M154" s="27">
        <f t="shared" si="4"/>
        <v>459.9</v>
      </c>
      <c r="N154" s="27">
        <f t="shared" si="5"/>
        <v>-153.29999999999998</v>
      </c>
    </row>
    <row r="155" spans="1:14" ht="14.45" hidden="1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701</v>
      </c>
      <c r="F155" s="3" t="s">
        <v>702</v>
      </c>
      <c r="G155" s="28">
        <v>45560</v>
      </c>
      <c r="H155" s="28">
        <v>45590</v>
      </c>
      <c r="I155" s="43">
        <v>341.6</v>
      </c>
      <c r="J155" s="28">
        <v>45560</v>
      </c>
      <c r="K155" s="38">
        <v>0</v>
      </c>
      <c r="L155" s="38">
        <v>-30</v>
      </c>
      <c r="M155" s="27">
        <f t="shared" si="4"/>
        <v>0</v>
      </c>
      <c r="N155" s="27">
        <f t="shared" si="5"/>
        <v>-10248</v>
      </c>
    </row>
    <row r="156" spans="1:14" ht="14.45" hidden="1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706</v>
      </c>
      <c r="F156" s="3" t="s">
        <v>707</v>
      </c>
      <c r="G156" s="28">
        <v>45513</v>
      </c>
      <c r="H156" s="28">
        <v>45541</v>
      </c>
      <c r="I156" s="2">
        <v>1449.77</v>
      </c>
      <c r="J156" s="28">
        <v>45534</v>
      </c>
      <c r="K156" s="38">
        <v>21</v>
      </c>
      <c r="L156" s="38">
        <v>-7</v>
      </c>
      <c r="M156" s="27">
        <f t="shared" si="4"/>
        <v>30445.17</v>
      </c>
      <c r="N156" s="27">
        <f t="shared" si="5"/>
        <v>-10148.39</v>
      </c>
    </row>
    <row r="157" spans="1:14" ht="14.45" hidden="1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710</v>
      </c>
      <c r="F157" s="3" t="s">
        <v>711</v>
      </c>
      <c r="G157" s="28">
        <v>45513</v>
      </c>
      <c r="H157" s="28">
        <v>45541</v>
      </c>
      <c r="I157" s="43">
        <v>216.92</v>
      </c>
      <c r="J157" s="28">
        <v>45534</v>
      </c>
      <c r="K157" s="38">
        <v>21</v>
      </c>
      <c r="L157" s="38">
        <v>-7</v>
      </c>
      <c r="M157" s="27">
        <f t="shared" si="4"/>
        <v>4555.32</v>
      </c>
      <c r="N157" s="27">
        <f t="shared" si="5"/>
        <v>-1518.4399999999998</v>
      </c>
    </row>
    <row r="158" spans="1:14" ht="14.45" hidden="1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714</v>
      </c>
      <c r="F158" s="3" t="s">
        <v>715</v>
      </c>
      <c r="G158" s="28">
        <v>45392</v>
      </c>
      <c r="H158" s="28">
        <v>45422</v>
      </c>
      <c r="I158" s="43">
        <v>152.6</v>
      </c>
      <c r="J158" s="28">
        <v>45415</v>
      </c>
      <c r="K158" s="38">
        <v>23</v>
      </c>
      <c r="L158" s="38">
        <v>-7</v>
      </c>
      <c r="M158" s="27">
        <f t="shared" si="4"/>
        <v>3509.7999999999997</v>
      </c>
      <c r="N158" s="27">
        <f t="shared" si="5"/>
        <v>-1068.2</v>
      </c>
    </row>
    <row r="159" spans="1:14" ht="14.45" hidden="1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718</v>
      </c>
      <c r="F159" s="3" t="s">
        <v>719</v>
      </c>
      <c r="G159" s="28">
        <v>45513</v>
      </c>
      <c r="H159" s="28">
        <v>45541</v>
      </c>
      <c r="I159" s="2">
        <v>1145.8800000000001</v>
      </c>
      <c r="J159" s="28">
        <v>45534</v>
      </c>
      <c r="K159" s="38">
        <v>21</v>
      </c>
      <c r="L159" s="38">
        <v>-7</v>
      </c>
      <c r="M159" s="27">
        <f t="shared" si="4"/>
        <v>24063.480000000003</v>
      </c>
      <c r="N159" s="27">
        <f t="shared" si="5"/>
        <v>-8021.1600000000008</v>
      </c>
    </row>
    <row r="160" spans="1:14" ht="14.45" hidden="1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722</v>
      </c>
      <c r="F160" s="3" t="s">
        <v>723</v>
      </c>
      <c r="G160" s="28">
        <v>45479</v>
      </c>
      <c r="H160" s="28">
        <v>45513</v>
      </c>
      <c r="I160" s="43">
        <v>61.26</v>
      </c>
      <c r="J160" s="28">
        <v>45491</v>
      </c>
      <c r="K160" s="38">
        <v>12</v>
      </c>
      <c r="L160" s="38">
        <v>-22</v>
      </c>
      <c r="M160" s="27">
        <f t="shared" si="4"/>
        <v>735.12</v>
      </c>
      <c r="N160" s="27">
        <f t="shared" si="5"/>
        <v>-1347.72</v>
      </c>
    </row>
    <row r="161" spans="1:14" ht="14.45" hidden="1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726</v>
      </c>
      <c r="F161" s="3" t="s">
        <v>727</v>
      </c>
      <c r="G161" s="28">
        <v>45363</v>
      </c>
      <c r="H161" s="28">
        <v>45393</v>
      </c>
      <c r="I161" s="43">
        <v>33.840000000000003</v>
      </c>
      <c r="J161" s="28">
        <v>45373</v>
      </c>
      <c r="K161" s="38">
        <v>10</v>
      </c>
      <c r="L161" s="38">
        <v>-20</v>
      </c>
      <c r="M161" s="27">
        <f t="shared" si="4"/>
        <v>338.40000000000003</v>
      </c>
      <c r="N161" s="27">
        <f t="shared" si="5"/>
        <v>-676.80000000000007</v>
      </c>
    </row>
    <row r="162" spans="1:14" ht="14.45" hidden="1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730</v>
      </c>
      <c r="F162" s="3" t="s">
        <v>731</v>
      </c>
      <c r="G162" s="28">
        <v>45422</v>
      </c>
      <c r="H162" s="28">
        <v>45481</v>
      </c>
      <c r="I162" s="2">
        <v>6415.97</v>
      </c>
      <c r="J162" s="28">
        <v>45450</v>
      </c>
      <c r="K162" s="38">
        <v>28</v>
      </c>
      <c r="L162" s="38">
        <v>-31</v>
      </c>
      <c r="M162" s="27">
        <f t="shared" si="4"/>
        <v>179647.16</v>
      </c>
      <c r="N162" s="27">
        <f t="shared" si="5"/>
        <v>-198895.07</v>
      </c>
    </row>
    <row r="163" spans="1:14" ht="14.45" hidden="1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734</v>
      </c>
      <c r="F163" s="3" t="s">
        <v>735</v>
      </c>
      <c r="G163" s="28">
        <v>45422</v>
      </c>
      <c r="H163" s="28">
        <v>45452</v>
      </c>
      <c r="I163" s="43">
        <v>440.91</v>
      </c>
      <c r="J163" s="28">
        <v>45440</v>
      </c>
      <c r="K163" s="38">
        <v>18</v>
      </c>
      <c r="L163" s="38">
        <v>-12</v>
      </c>
      <c r="M163" s="27">
        <f t="shared" si="4"/>
        <v>7936.38</v>
      </c>
      <c r="N163" s="27">
        <f t="shared" si="5"/>
        <v>-5290.92</v>
      </c>
    </row>
    <row r="164" spans="1:14" ht="14.45" hidden="1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738</v>
      </c>
      <c r="F164" s="3" t="s">
        <v>276</v>
      </c>
      <c r="G164" s="28">
        <v>45464</v>
      </c>
      <c r="H164" s="28">
        <v>45488</v>
      </c>
      <c r="I164" s="43">
        <v>98.98</v>
      </c>
      <c r="J164" s="28">
        <v>45478</v>
      </c>
      <c r="K164" s="38">
        <v>14</v>
      </c>
      <c r="L164" s="38">
        <v>-10</v>
      </c>
      <c r="M164" s="27">
        <f t="shared" si="4"/>
        <v>1385.72</v>
      </c>
      <c r="N164" s="27">
        <f t="shared" si="5"/>
        <v>-989.80000000000007</v>
      </c>
    </row>
    <row r="165" spans="1:14" ht="14.45" hidden="1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741</v>
      </c>
      <c r="F165" s="3" t="s">
        <v>742</v>
      </c>
      <c r="G165" s="28">
        <v>45394</v>
      </c>
      <c r="H165" s="28">
        <v>45424</v>
      </c>
      <c r="I165" s="2">
        <v>95321.33</v>
      </c>
      <c r="J165" s="28">
        <v>45415</v>
      </c>
      <c r="K165" s="38">
        <v>21</v>
      </c>
      <c r="L165" s="38">
        <v>-9</v>
      </c>
      <c r="M165" s="27">
        <f t="shared" si="4"/>
        <v>2001747.93</v>
      </c>
      <c r="N165" s="27">
        <f t="shared" si="5"/>
        <v>-857891.97</v>
      </c>
    </row>
    <row r="166" spans="1:14" ht="14.45" hidden="1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745</v>
      </c>
      <c r="F166" s="3" t="s">
        <v>746</v>
      </c>
      <c r="G166" s="28">
        <v>45392</v>
      </c>
      <c r="H166" s="28">
        <v>45422</v>
      </c>
      <c r="I166" s="2">
        <v>51593.08</v>
      </c>
      <c r="J166" s="28">
        <v>45415</v>
      </c>
      <c r="K166" s="38">
        <v>23</v>
      </c>
      <c r="L166" s="38">
        <v>-7</v>
      </c>
      <c r="M166" s="27">
        <f t="shared" si="4"/>
        <v>1186640.8400000001</v>
      </c>
      <c r="N166" s="27">
        <f t="shared" si="5"/>
        <v>-361151.56</v>
      </c>
    </row>
    <row r="167" spans="1:14" ht="14.45" hidden="1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749</v>
      </c>
      <c r="F167" s="3" t="s">
        <v>750</v>
      </c>
      <c r="G167" s="28">
        <v>45534</v>
      </c>
      <c r="H167" s="28">
        <v>45564</v>
      </c>
      <c r="I167" s="2">
        <v>28856.080000000002</v>
      </c>
      <c r="J167" s="28">
        <v>45565</v>
      </c>
      <c r="K167" s="38">
        <v>31</v>
      </c>
      <c r="L167" s="38">
        <v>1</v>
      </c>
      <c r="M167" s="27">
        <f t="shared" si="4"/>
        <v>894538.4800000001</v>
      </c>
      <c r="N167" s="27">
        <f t="shared" si="5"/>
        <v>28856.080000000002</v>
      </c>
    </row>
    <row r="168" spans="1:14" ht="14.45" hidden="1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753</v>
      </c>
      <c r="F168" s="3" t="s">
        <v>754</v>
      </c>
      <c r="G168" s="28">
        <v>45513</v>
      </c>
      <c r="H168" s="28">
        <v>45541</v>
      </c>
      <c r="I168" s="43">
        <v>130.34</v>
      </c>
      <c r="J168" s="28">
        <v>45534</v>
      </c>
      <c r="K168" s="38">
        <v>21</v>
      </c>
      <c r="L168" s="38">
        <v>-7</v>
      </c>
      <c r="M168" s="27">
        <f t="shared" si="4"/>
        <v>2737.14</v>
      </c>
      <c r="N168" s="27">
        <f t="shared" si="5"/>
        <v>-912.38</v>
      </c>
    </row>
    <row r="169" spans="1:14" ht="14.45" hidden="1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757</v>
      </c>
      <c r="F169" s="3" t="s">
        <v>758</v>
      </c>
      <c r="G169" s="28">
        <v>45513</v>
      </c>
      <c r="H169" s="28">
        <v>45541</v>
      </c>
      <c r="I169" s="43">
        <v>667.8</v>
      </c>
      <c r="J169" s="28">
        <v>45534</v>
      </c>
      <c r="K169" s="38">
        <v>21</v>
      </c>
      <c r="L169" s="38">
        <v>-7</v>
      </c>
      <c r="M169" s="27">
        <f t="shared" si="4"/>
        <v>14023.8</v>
      </c>
      <c r="N169" s="27">
        <f t="shared" si="5"/>
        <v>-4674.5999999999995</v>
      </c>
    </row>
    <row r="170" spans="1:14" ht="14.45" hidden="1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761</v>
      </c>
      <c r="F170" s="3" t="s">
        <v>762</v>
      </c>
      <c r="G170" s="28">
        <v>45363</v>
      </c>
      <c r="H170" s="28">
        <v>45393</v>
      </c>
      <c r="I170" s="43">
        <v>472.83</v>
      </c>
      <c r="J170" s="28">
        <v>45373</v>
      </c>
      <c r="K170" s="38">
        <v>10</v>
      </c>
      <c r="L170" s="38">
        <v>-20</v>
      </c>
      <c r="M170" s="27">
        <f t="shared" si="4"/>
        <v>4728.3</v>
      </c>
      <c r="N170" s="27">
        <f t="shared" si="5"/>
        <v>-9456.6</v>
      </c>
    </row>
    <row r="171" spans="1:14" ht="14.45" hidden="1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765</v>
      </c>
      <c r="F171" s="3" t="s">
        <v>766</v>
      </c>
      <c r="G171" s="28">
        <v>45363</v>
      </c>
      <c r="H171" s="28">
        <v>45393</v>
      </c>
      <c r="I171" s="43">
        <v>6.48</v>
      </c>
      <c r="J171" s="28">
        <v>45373</v>
      </c>
      <c r="K171" s="38">
        <v>10</v>
      </c>
      <c r="L171" s="38">
        <v>-20</v>
      </c>
      <c r="M171" s="27">
        <f t="shared" si="4"/>
        <v>64.800000000000011</v>
      </c>
      <c r="N171" s="27">
        <f t="shared" si="5"/>
        <v>-129.60000000000002</v>
      </c>
    </row>
    <row r="172" spans="1:14" ht="14.45" hidden="1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769</v>
      </c>
      <c r="F172" s="3" t="s">
        <v>276</v>
      </c>
      <c r="G172" s="28">
        <v>45342</v>
      </c>
      <c r="H172" s="28">
        <v>45372</v>
      </c>
      <c r="I172" s="43">
        <v>98.98</v>
      </c>
      <c r="J172" s="28">
        <v>45362</v>
      </c>
      <c r="K172" s="38">
        <v>20</v>
      </c>
      <c r="L172" s="38">
        <v>-10</v>
      </c>
      <c r="M172" s="27">
        <f t="shared" si="4"/>
        <v>1979.6000000000001</v>
      </c>
      <c r="N172" s="27">
        <f t="shared" si="5"/>
        <v>-989.80000000000007</v>
      </c>
    </row>
    <row r="173" spans="1:14" ht="14.45" hidden="1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772</v>
      </c>
      <c r="F173" s="3" t="s">
        <v>773</v>
      </c>
      <c r="G173" s="28">
        <v>45362</v>
      </c>
      <c r="H173" s="28">
        <v>45393</v>
      </c>
      <c r="I173" s="43">
        <v>82.33</v>
      </c>
      <c r="J173" s="28">
        <v>45363</v>
      </c>
      <c r="K173" s="38">
        <v>1</v>
      </c>
      <c r="L173" s="38">
        <v>-30</v>
      </c>
      <c r="M173" s="27">
        <f t="shared" si="4"/>
        <v>82.33</v>
      </c>
      <c r="N173" s="27">
        <f t="shared" si="5"/>
        <v>-2469.9</v>
      </c>
    </row>
    <row r="174" spans="1:14" ht="14.45" hidden="1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776</v>
      </c>
      <c r="F174" s="3" t="s">
        <v>777</v>
      </c>
      <c r="G174" s="28">
        <v>45362</v>
      </c>
      <c r="H174" s="28">
        <v>45393</v>
      </c>
      <c r="I174" s="2">
        <v>2500.7399999999998</v>
      </c>
      <c r="J174" s="28">
        <v>45363</v>
      </c>
      <c r="K174" s="38">
        <v>1</v>
      </c>
      <c r="L174" s="38">
        <v>-30</v>
      </c>
      <c r="M174" s="27">
        <f t="shared" si="4"/>
        <v>2500.7399999999998</v>
      </c>
      <c r="N174" s="27">
        <f t="shared" si="5"/>
        <v>-75022.2</v>
      </c>
    </row>
    <row r="175" spans="1:14" ht="14.45" hidden="1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780</v>
      </c>
      <c r="F175" s="3" t="s">
        <v>781</v>
      </c>
      <c r="G175" s="28">
        <v>45513</v>
      </c>
      <c r="H175" s="28">
        <v>45574</v>
      </c>
      <c r="I175" s="2">
        <v>55552.07</v>
      </c>
      <c r="J175" s="28">
        <v>45552</v>
      </c>
      <c r="K175" s="38">
        <v>39</v>
      </c>
      <c r="L175" s="38">
        <v>-22</v>
      </c>
      <c r="M175" s="27">
        <f t="shared" si="4"/>
        <v>2166530.73</v>
      </c>
      <c r="N175" s="27">
        <f t="shared" si="5"/>
        <v>-1222145.54</v>
      </c>
    </row>
    <row r="176" spans="1:14" ht="14.45" hidden="1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786</v>
      </c>
      <c r="F176" s="3" t="s">
        <v>787</v>
      </c>
      <c r="G176" s="28">
        <v>45446</v>
      </c>
      <c r="H176" s="28">
        <v>45476</v>
      </c>
      <c r="I176" s="2">
        <v>4168.8599999999997</v>
      </c>
      <c r="J176" s="28">
        <v>45450</v>
      </c>
      <c r="K176" s="38">
        <v>4</v>
      </c>
      <c r="L176" s="38">
        <v>-26</v>
      </c>
      <c r="M176" s="27">
        <f t="shared" si="4"/>
        <v>16675.439999999999</v>
      </c>
      <c r="N176" s="27">
        <f t="shared" si="5"/>
        <v>-108390.35999999999</v>
      </c>
    </row>
    <row r="177" spans="1:14" ht="14.45" hidden="1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790</v>
      </c>
      <c r="F177" s="3" t="s">
        <v>791</v>
      </c>
      <c r="G177" s="28">
        <v>45451</v>
      </c>
      <c r="H177" s="28">
        <v>45481</v>
      </c>
      <c r="I177" s="43">
        <v>61.71</v>
      </c>
      <c r="J177" s="28">
        <v>45476</v>
      </c>
      <c r="K177" s="38">
        <v>25</v>
      </c>
      <c r="L177" s="38">
        <v>-5</v>
      </c>
      <c r="M177" s="27">
        <f t="shared" si="4"/>
        <v>1542.75</v>
      </c>
      <c r="N177" s="27">
        <f t="shared" si="5"/>
        <v>-308.55</v>
      </c>
    </row>
    <row r="178" spans="1:14" ht="14.45" hidden="1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796</v>
      </c>
      <c r="F178" s="3" t="s">
        <v>797</v>
      </c>
      <c r="G178" s="28">
        <v>45214</v>
      </c>
      <c r="H178" s="28">
        <v>45230</v>
      </c>
      <c r="I178" s="2">
        <v>1814.4</v>
      </c>
      <c r="J178" s="28">
        <v>45467</v>
      </c>
      <c r="K178" s="38">
        <v>2</v>
      </c>
      <c r="L178" s="38">
        <v>-14</v>
      </c>
      <c r="M178" s="27">
        <f t="shared" si="4"/>
        <v>3628.8</v>
      </c>
      <c r="N178" s="27">
        <f t="shared" si="5"/>
        <v>-25401.600000000002</v>
      </c>
    </row>
    <row r="179" spans="1:14" ht="14.45" hidden="1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800</v>
      </c>
      <c r="F179" s="3" t="s">
        <v>801</v>
      </c>
      <c r="G179" s="28">
        <v>45515</v>
      </c>
      <c r="H179" s="28">
        <v>45548</v>
      </c>
      <c r="I179" s="43">
        <v>87.84</v>
      </c>
      <c r="J179" s="28">
        <v>45538</v>
      </c>
      <c r="K179" s="38">
        <v>23</v>
      </c>
      <c r="L179" s="38">
        <v>-10</v>
      </c>
      <c r="M179" s="27">
        <f t="shared" si="4"/>
        <v>2020.3200000000002</v>
      </c>
      <c r="N179" s="27">
        <f t="shared" si="5"/>
        <v>-878.40000000000009</v>
      </c>
    </row>
    <row r="180" spans="1:14" ht="14.45" hidden="1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804</v>
      </c>
      <c r="F180" s="3" t="s">
        <v>306</v>
      </c>
      <c r="G180" s="28">
        <v>45516</v>
      </c>
      <c r="H180" s="28">
        <v>45551</v>
      </c>
      <c r="I180" s="43">
        <v>18.34</v>
      </c>
      <c r="J180" s="28">
        <v>45538</v>
      </c>
      <c r="K180" s="38">
        <v>22</v>
      </c>
      <c r="L180" s="38">
        <v>-13</v>
      </c>
      <c r="M180" s="27">
        <f t="shared" si="4"/>
        <v>403.48</v>
      </c>
      <c r="N180" s="27">
        <f t="shared" si="5"/>
        <v>-238.42</v>
      </c>
    </row>
    <row r="181" spans="1:14" ht="14.45" hidden="1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807</v>
      </c>
      <c r="F181" s="3" t="s">
        <v>808</v>
      </c>
      <c r="G181" s="28">
        <v>45421</v>
      </c>
      <c r="H181" s="28">
        <v>45451</v>
      </c>
      <c r="I181" s="43">
        <v>708.54</v>
      </c>
      <c r="J181" s="28">
        <v>45440</v>
      </c>
      <c r="K181" s="38">
        <v>19</v>
      </c>
      <c r="L181" s="38">
        <v>-11</v>
      </c>
      <c r="M181" s="27">
        <f t="shared" si="4"/>
        <v>13462.259999999998</v>
      </c>
      <c r="N181" s="27">
        <f t="shared" si="5"/>
        <v>-7793.94</v>
      </c>
    </row>
    <row r="182" spans="1:14" ht="14.45" hidden="1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811</v>
      </c>
      <c r="F182" s="3" t="s">
        <v>812</v>
      </c>
      <c r="G182" s="28">
        <v>45513</v>
      </c>
      <c r="H182" s="28">
        <v>45542</v>
      </c>
      <c r="I182" s="43">
        <v>433.67</v>
      </c>
      <c r="J182" s="28">
        <v>45534</v>
      </c>
      <c r="K182" s="38">
        <v>21</v>
      </c>
      <c r="L182" s="38">
        <v>-8</v>
      </c>
      <c r="M182" s="27">
        <f t="shared" si="4"/>
        <v>9107.07</v>
      </c>
      <c r="N182" s="27">
        <f t="shared" si="5"/>
        <v>-3469.36</v>
      </c>
    </row>
    <row r="183" spans="1:14" ht="14.45" hidden="1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815</v>
      </c>
      <c r="F183" s="3" t="s">
        <v>816</v>
      </c>
      <c r="G183" s="28">
        <v>45513</v>
      </c>
      <c r="H183" s="28">
        <v>45542</v>
      </c>
      <c r="I183" s="2">
        <v>4612.6000000000004</v>
      </c>
      <c r="J183" s="28">
        <v>45534</v>
      </c>
      <c r="K183" s="38">
        <v>21</v>
      </c>
      <c r="L183" s="38">
        <v>-8</v>
      </c>
      <c r="M183" s="27">
        <f t="shared" si="4"/>
        <v>96864.6</v>
      </c>
      <c r="N183" s="27">
        <f t="shared" si="5"/>
        <v>-36900.800000000003</v>
      </c>
    </row>
    <row r="184" spans="1:14" ht="14.45" hidden="1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819</v>
      </c>
      <c r="F184" s="3" t="s">
        <v>335</v>
      </c>
      <c r="G184" s="28">
        <v>45464</v>
      </c>
      <c r="H184" s="28">
        <v>45488</v>
      </c>
      <c r="I184" s="43">
        <v>99.44</v>
      </c>
      <c r="J184" s="28">
        <v>45478</v>
      </c>
      <c r="K184" s="38">
        <v>14</v>
      </c>
      <c r="L184" s="38">
        <v>-10</v>
      </c>
      <c r="M184" s="27">
        <f t="shared" si="4"/>
        <v>1392.1599999999999</v>
      </c>
      <c r="N184" s="27">
        <f t="shared" si="5"/>
        <v>-994.4</v>
      </c>
    </row>
    <row r="185" spans="1:14" ht="14.45" hidden="1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822</v>
      </c>
      <c r="F185" s="3" t="s">
        <v>823</v>
      </c>
      <c r="G185" s="28">
        <v>45451</v>
      </c>
      <c r="H185" s="28">
        <v>45481</v>
      </c>
      <c r="I185" s="2">
        <v>3217.94</v>
      </c>
      <c r="J185" s="28">
        <v>45477</v>
      </c>
      <c r="K185" s="38">
        <v>26</v>
      </c>
      <c r="L185" s="38">
        <v>-4</v>
      </c>
      <c r="M185" s="27">
        <f t="shared" si="4"/>
        <v>83666.44</v>
      </c>
      <c r="N185" s="27">
        <f t="shared" si="5"/>
        <v>-12871.76</v>
      </c>
    </row>
    <row r="186" spans="1:14" ht="14.45" hidden="1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826</v>
      </c>
      <c r="F186" s="3" t="s">
        <v>827</v>
      </c>
      <c r="G186" s="28">
        <v>45451</v>
      </c>
      <c r="H186" s="28">
        <v>45481</v>
      </c>
      <c r="I186" s="2">
        <v>109334.11</v>
      </c>
      <c r="J186" s="28">
        <v>45477</v>
      </c>
      <c r="K186" s="38">
        <v>26</v>
      </c>
      <c r="L186" s="38">
        <v>-4</v>
      </c>
      <c r="M186" s="27">
        <f t="shared" si="4"/>
        <v>2842686.86</v>
      </c>
      <c r="N186" s="27">
        <f t="shared" si="5"/>
        <v>-437336.44</v>
      </c>
    </row>
    <row r="187" spans="1:14" ht="14.45" hidden="1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830</v>
      </c>
      <c r="F187" s="3" t="s">
        <v>316</v>
      </c>
      <c r="G187" s="28">
        <v>45533</v>
      </c>
      <c r="H187" s="28">
        <v>45562</v>
      </c>
      <c r="I187" s="43">
        <v>6.1</v>
      </c>
      <c r="J187" s="28">
        <v>45544</v>
      </c>
      <c r="K187" s="38">
        <v>11</v>
      </c>
      <c r="L187" s="38">
        <v>-18</v>
      </c>
      <c r="M187" s="27">
        <f t="shared" si="4"/>
        <v>67.099999999999994</v>
      </c>
      <c r="N187" s="27">
        <f t="shared" si="5"/>
        <v>-109.8</v>
      </c>
    </row>
    <row r="188" spans="1:14" ht="14.45" hidden="1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833</v>
      </c>
      <c r="F188" s="3" t="s">
        <v>834</v>
      </c>
      <c r="G188" s="28">
        <v>45513</v>
      </c>
      <c r="H188" s="28">
        <v>45546</v>
      </c>
      <c r="I188" s="43">
        <v>75.33</v>
      </c>
      <c r="J188" s="28">
        <v>45538</v>
      </c>
      <c r="K188" s="38">
        <v>25</v>
      </c>
      <c r="L188" s="38">
        <v>-8</v>
      </c>
      <c r="M188" s="27">
        <f t="shared" si="4"/>
        <v>1883.25</v>
      </c>
      <c r="N188" s="27">
        <f t="shared" si="5"/>
        <v>-602.64</v>
      </c>
    </row>
    <row r="189" spans="1:14" ht="14.45" hidden="1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837</v>
      </c>
      <c r="F189" s="3" t="s">
        <v>838</v>
      </c>
      <c r="G189" s="28">
        <v>45392</v>
      </c>
      <c r="H189" s="28">
        <v>45422</v>
      </c>
      <c r="I189" s="43">
        <v>488.49</v>
      </c>
      <c r="J189" s="28">
        <v>45415</v>
      </c>
      <c r="K189" s="38">
        <v>23</v>
      </c>
      <c r="L189" s="38">
        <v>-7</v>
      </c>
      <c r="M189" s="27">
        <f t="shared" si="4"/>
        <v>11235.27</v>
      </c>
      <c r="N189" s="27">
        <f t="shared" si="5"/>
        <v>-3419.4300000000003</v>
      </c>
    </row>
    <row r="190" spans="1:14" ht="14.45" hidden="1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841</v>
      </c>
      <c r="F190" s="3" t="s">
        <v>842</v>
      </c>
      <c r="G190" s="28">
        <v>45305</v>
      </c>
      <c r="H190" s="28">
        <v>45332</v>
      </c>
      <c r="I190" s="43">
        <v>214.24</v>
      </c>
      <c r="J190" s="28">
        <v>45309</v>
      </c>
      <c r="K190" s="38">
        <v>4</v>
      </c>
      <c r="L190" s="38">
        <v>-23</v>
      </c>
      <c r="M190" s="27">
        <f t="shared" si="4"/>
        <v>856.96</v>
      </c>
      <c r="N190" s="27">
        <f t="shared" si="5"/>
        <v>-4927.5200000000004</v>
      </c>
    </row>
    <row r="191" spans="1:14" ht="14.45" hidden="1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845</v>
      </c>
      <c r="F191" s="3" t="s">
        <v>846</v>
      </c>
      <c r="G191" s="28">
        <v>45305</v>
      </c>
      <c r="H191" s="28">
        <v>45332</v>
      </c>
      <c r="I191" s="43">
        <v>15.04</v>
      </c>
      <c r="J191" s="28">
        <v>45309</v>
      </c>
      <c r="K191" s="38">
        <v>4</v>
      </c>
      <c r="L191" s="38">
        <v>-23</v>
      </c>
      <c r="M191" s="27">
        <f t="shared" si="4"/>
        <v>60.16</v>
      </c>
      <c r="N191" s="27">
        <f t="shared" si="5"/>
        <v>-345.91999999999996</v>
      </c>
    </row>
    <row r="192" spans="1:14" ht="14.45" hidden="1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849</v>
      </c>
      <c r="F192" s="3" t="s">
        <v>850</v>
      </c>
      <c r="G192" s="28">
        <v>45363</v>
      </c>
      <c r="H192" s="28">
        <v>45393</v>
      </c>
      <c r="I192" s="43">
        <v>13.55</v>
      </c>
      <c r="J192" s="28">
        <v>45373</v>
      </c>
      <c r="K192" s="38">
        <v>10</v>
      </c>
      <c r="L192" s="38">
        <v>-20</v>
      </c>
      <c r="M192" s="27">
        <f t="shared" si="4"/>
        <v>135.5</v>
      </c>
      <c r="N192" s="27">
        <f t="shared" si="5"/>
        <v>-271</v>
      </c>
    </row>
    <row r="193" spans="1:14" ht="14.45" hidden="1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853</v>
      </c>
      <c r="F193" s="3" t="s">
        <v>854</v>
      </c>
      <c r="G193" s="28">
        <v>45451</v>
      </c>
      <c r="H193" s="28">
        <v>45481</v>
      </c>
      <c r="I193" s="2">
        <v>50248.24</v>
      </c>
      <c r="J193" s="28">
        <v>45477</v>
      </c>
      <c r="K193" s="38">
        <v>26</v>
      </c>
      <c r="L193" s="38">
        <v>-4</v>
      </c>
      <c r="M193" s="27">
        <f t="shared" si="4"/>
        <v>1306454.24</v>
      </c>
      <c r="N193" s="27">
        <f t="shared" si="5"/>
        <v>-200992.96</v>
      </c>
    </row>
    <row r="194" spans="1:14" ht="14.45" hidden="1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857</v>
      </c>
      <c r="F194" s="3" t="s">
        <v>858</v>
      </c>
      <c r="G194" s="28">
        <v>45363</v>
      </c>
      <c r="H194" s="28">
        <v>45393</v>
      </c>
      <c r="I194" s="43">
        <v>52.83</v>
      </c>
      <c r="J194" s="28">
        <v>45373</v>
      </c>
      <c r="K194" s="38">
        <v>10</v>
      </c>
      <c r="L194" s="38">
        <v>-20</v>
      </c>
      <c r="M194" s="27">
        <f t="shared" si="4"/>
        <v>528.29999999999995</v>
      </c>
      <c r="N194" s="27">
        <f t="shared" si="5"/>
        <v>-1056.5999999999999</v>
      </c>
    </row>
    <row r="195" spans="1:14" ht="14.45" hidden="1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861</v>
      </c>
      <c r="F195" s="3" t="s">
        <v>862</v>
      </c>
      <c r="G195" s="28">
        <v>45306</v>
      </c>
      <c r="H195" s="28">
        <v>45332</v>
      </c>
      <c r="I195" s="43">
        <v>172.62</v>
      </c>
      <c r="J195" s="28">
        <v>45309</v>
      </c>
      <c r="K195" s="38">
        <v>3</v>
      </c>
      <c r="L195" s="38">
        <v>-23</v>
      </c>
      <c r="M195" s="27">
        <f t="shared" si="4"/>
        <v>517.86</v>
      </c>
      <c r="N195" s="27">
        <f t="shared" si="5"/>
        <v>-3970.26</v>
      </c>
    </row>
    <row r="196" spans="1:14" ht="14.45" hidden="1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865</v>
      </c>
      <c r="F196" s="3" t="s">
        <v>866</v>
      </c>
      <c r="G196" s="28">
        <v>45484</v>
      </c>
      <c r="H196" s="28">
        <v>45514</v>
      </c>
      <c r="I196" s="2">
        <v>3486.64</v>
      </c>
      <c r="J196" s="28">
        <v>45491</v>
      </c>
      <c r="K196" s="38">
        <v>7</v>
      </c>
      <c r="L196" s="38">
        <v>-23</v>
      </c>
      <c r="M196" s="27">
        <f t="shared" si="4"/>
        <v>24406.48</v>
      </c>
      <c r="N196" s="27">
        <f t="shared" si="5"/>
        <v>-80192.72</v>
      </c>
    </row>
    <row r="197" spans="1:14" ht="14.45" hidden="1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869</v>
      </c>
      <c r="F197" s="3" t="s">
        <v>870</v>
      </c>
      <c r="G197" s="28">
        <v>45423</v>
      </c>
      <c r="H197" s="28">
        <v>45453</v>
      </c>
      <c r="I197" s="2">
        <v>2961.02</v>
      </c>
      <c r="J197" s="28">
        <v>45436</v>
      </c>
      <c r="K197" s="38">
        <v>13</v>
      </c>
      <c r="L197" s="38">
        <v>-17</v>
      </c>
      <c r="M197" s="27">
        <f t="shared" si="4"/>
        <v>38493.26</v>
      </c>
      <c r="N197" s="27">
        <f t="shared" si="5"/>
        <v>-50337.34</v>
      </c>
    </row>
    <row r="198" spans="1:14" ht="14.45" hidden="1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873</v>
      </c>
      <c r="F198" s="3" t="s">
        <v>276</v>
      </c>
      <c r="G198" s="28">
        <v>45406</v>
      </c>
      <c r="H198" s="28">
        <v>45436</v>
      </c>
      <c r="I198" s="43">
        <v>98.98</v>
      </c>
      <c r="J198" s="28">
        <v>45421</v>
      </c>
      <c r="K198" s="38">
        <v>15</v>
      </c>
      <c r="L198" s="38">
        <v>-15</v>
      </c>
      <c r="M198" s="27">
        <f t="shared" si="4"/>
        <v>1484.7</v>
      </c>
      <c r="N198" s="27">
        <f t="shared" si="5"/>
        <v>-1484.7</v>
      </c>
    </row>
    <row r="199" spans="1:14" ht="14.45" hidden="1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876</v>
      </c>
      <c r="F199" s="3" t="s">
        <v>877</v>
      </c>
      <c r="G199" s="28">
        <v>45422</v>
      </c>
      <c r="H199" s="28">
        <v>45452</v>
      </c>
      <c r="I199" s="43">
        <v>345.92</v>
      </c>
      <c r="J199" s="28">
        <v>45440</v>
      </c>
      <c r="K199" s="38">
        <v>18</v>
      </c>
      <c r="L199" s="38">
        <v>-12</v>
      </c>
      <c r="M199" s="27">
        <f t="shared" ref="M199:M262" si="6">I199*K199</f>
        <v>6226.56</v>
      </c>
      <c r="N199" s="27">
        <f t="shared" ref="N199:N262" si="7">I199*L199</f>
        <v>-4151.04</v>
      </c>
    </row>
    <row r="200" spans="1:14" ht="14.45" hidden="1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880</v>
      </c>
      <c r="F200" s="3" t="s">
        <v>335</v>
      </c>
      <c r="G200" s="28">
        <v>45280</v>
      </c>
      <c r="H200" s="28">
        <v>45310</v>
      </c>
      <c r="I200" s="43">
        <v>99.44</v>
      </c>
      <c r="J200" s="28">
        <v>45303</v>
      </c>
      <c r="K200" s="38">
        <v>23</v>
      </c>
      <c r="L200" s="38">
        <v>-7</v>
      </c>
      <c r="M200" s="27">
        <f t="shared" si="6"/>
        <v>2287.12</v>
      </c>
      <c r="N200" s="27">
        <f t="shared" si="7"/>
        <v>-696.07999999999993</v>
      </c>
    </row>
    <row r="201" spans="1:14" ht="14.45" hidden="1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883</v>
      </c>
      <c r="F201" s="3" t="s">
        <v>884</v>
      </c>
      <c r="G201" s="28">
        <v>45365</v>
      </c>
      <c r="H201" s="28">
        <v>45395</v>
      </c>
      <c r="I201" s="43">
        <v>77.22</v>
      </c>
      <c r="J201" s="28">
        <v>45392</v>
      </c>
      <c r="K201" s="38">
        <v>27</v>
      </c>
      <c r="L201" s="38">
        <v>-3</v>
      </c>
      <c r="M201" s="27">
        <f t="shared" si="6"/>
        <v>2084.94</v>
      </c>
      <c r="N201" s="27">
        <f t="shared" si="7"/>
        <v>-231.66</v>
      </c>
    </row>
    <row r="202" spans="1:14" ht="14.45" hidden="1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887</v>
      </c>
      <c r="F202" s="3" t="s">
        <v>888</v>
      </c>
      <c r="G202" s="28">
        <v>45331</v>
      </c>
      <c r="H202" s="28">
        <v>45360</v>
      </c>
      <c r="I202" s="43">
        <v>148.30000000000001</v>
      </c>
      <c r="J202" s="28">
        <v>45344</v>
      </c>
      <c r="K202" s="38">
        <v>13</v>
      </c>
      <c r="L202" s="38">
        <v>-16</v>
      </c>
      <c r="M202" s="27">
        <f t="shared" si="6"/>
        <v>1927.9</v>
      </c>
      <c r="N202" s="27">
        <f t="shared" si="7"/>
        <v>-2372.8000000000002</v>
      </c>
    </row>
    <row r="203" spans="1:14" ht="14.45" hidden="1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891</v>
      </c>
      <c r="F203" s="3" t="s">
        <v>892</v>
      </c>
      <c r="G203" s="28">
        <v>45443</v>
      </c>
      <c r="H203" s="28">
        <v>45472</v>
      </c>
      <c r="I203" s="2">
        <v>2601.5500000000002</v>
      </c>
      <c r="J203" s="28">
        <v>45449</v>
      </c>
      <c r="K203" s="38">
        <v>6</v>
      </c>
      <c r="L203" s="38">
        <v>-23</v>
      </c>
      <c r="M203" s="27">
        <f t="shared" si="6"/>
        <v>15609.300000000001</v>
      </c>
      <c r="N203" s="27">
        <f t="shared" si="7"/>
        <v>-59835.65</v>
      </c>
    </row>
    <row r="204" spans="1:14" ht="14.45" hidden="1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895</v>
      </c>
      <c r="F204" s="3" t="s">
        <v>896</v>
      </c>
      <c r="G204" s="28">
        <v>45363</v>
      </c>
      <c r="H204" s="28">
        <v>45390</v>
      </c>
      <c r="I204" s="43">
        <v>186.71</v>
      </c>
      <c r="J204" s="28">
        <v>45373</v>
      </c>
      <c r="K204" s="38">
        <v>10</v>
      </c>
      <c r="L204" s="38">
        <v>-17</v>
      </c>
      <c r="M204" s="27">
        <f t="shared" si="6"/>
        <v>1867.1000000000001</v>
      </c>
      <c r="N204" s="27">
        <f t="shared" si="7"/>
        <v>-3174.07</v>
      </c>
    </row>
    <row r="205" spans="1:14" ht="14.45" hidden="1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899</v>
      </c>
      <c r="F205" s="3" t="s">
        <v>900</v>
      </c>
      <c r="G205" s="28">
        <v>45391</v>
      </c>
      <c r="H205" s="28">
        <v>45425</v>
      </c>
      <c r="I205" s="43">
        <v>174.4</v>
      </c>
      <c r="J205" s="28">
        <v>45412</v>
      </c>
      <c r="K205" s="38">
        <v>21</v>
      </c>
      <c r="L205" s="38">
        <v>-13</v>
      </c>
      <c r="M205" s="27">
        <f t="shared" si="6"/>
        <v>3662.4</v>
      </c>
      <c r="N205" s="27">
        <f t="shared" si="7"/>
        <v>-2267.2000000000003</v>
      </c>
    </row>
    <row r="206" spans="1:14" ht="14.45" hidden="1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903</v>
      </c>
      <c r="F206" s="3" t="s">
        <v>904</v>
      </c>
      <c r="G206" s="28">
        <v>45526</v>
      </c>
      <c r="H206" s="28">
        <v>45551</v>
      </c>
      <c r="I206" s="43">
        <v>933</v>
      </c>
      <c r="J206" s="28">
        <v>45541</v>
      </c>
      <c r="K206" s="38">
        <v>15</v>
      </c>
      <c r="L206" s="38">
        <v>-10</v>
      </c>
      <c r="M206" s="27">
        <f t="shared" si="6"/>
        <v>13995</v>
      </c>
      <c r="N206" s="27">
        <f t="shared" si="7"/>
        <v>-9330</v>
      </c>
    </row>
    <row r="207" spans="1:14" ht="14.45" hidden="1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907</v>
      </c>
      <c r="F207" s="3" t="s">
        <v>908</v>
      </c>
      <c r="G207" s="28">
        <v>45391</v>
      </c>
      <c r="H207" s="28">
        <v>45425</v>
      </c>
      <c r="I207" s="43">
        <v>69.72</v>
      </c>
      <c r="J207" s="28">
        <v>45412</v>
      </c>
      <c r="K207" s="38">
        <v>21</v>
      </c>
      <c r="L207" s="38">
        <v>-13</v>
      </c>
      <c r="M207" s="27">
        <f t="shared" si="6"/>
        <v>1464.12</v>
      </c>
      <c r="N207" s="27">
        <f t="shared" si="7"/>
        <v>-906.36</v>
      </c>
    </row>
    <row r="208" spans="1:14" ht="14.45" hidden="1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911</v>
      </c>
      <c r="F208" s="3" t="s">
        <v>912</v>
      </c>
      <c r="G208" s="28">
        <v>45331</v>
      </c>
      <c r="H208" s="28">
        <v>45360</v>
      </c>
      <c r="I208" s="43">
        <v>203.87</v>
      </c>
      <c r="J208" s="28">
        <v>45344</v>
      </c>
      <c r="K208" s="38">
        <v>13</v>
      </c>
      <c r="L208" s="38">
        <v>-16</v>
      </c>
      <c r="M208" s="27">
        <f t="shared" si="6"/>
        <v>2650.31</v>
      </c>
      <c r="N208" s="27">
        <f t="shared" si="7"/>
        <v>-3261.92</v>
      </c>
    </row>
    <row r="209" spans="1:14" ht="14.45" hidden="1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915</v>
      </c>
      <c r="F209" s="3" t="s">
        <v>916</v>
      </c>
      <c r="G209" s="28">
        <v>45392</v>
      </c>
      <c r="H209" s="28">
        <v>45422</v>
      </c>
      <c r="I209" s="43">
        <v>197.36</v>
      </c>
      <c r="J209" s="28">
        <v>45415</v>
      </c>
      <c r="K209" s="38">
        <v>23</v>
      </c>
      <c r="L209" s="38">
        <v>-7</v>
      </c>
      <c r="M209" s="27">
        <f t="shared" si="6"/>
        <v>4539.2800000000007</v>
      </c>
      <c r="N209" s="27">
        <f t="shared" si="7"/>
        <v>-1381.52</v>
      </c>
    </row>
    <row r="210" spans="1:14" ht="14.45" hidden="1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919</v>
      </c>
      <c r="F210" s="3" t="s">
        <v>276</v>
      </c>
      <c r="G210" s="28">
        <v>45280</v>
      </c>
      <c r="H210" s="28">
        <v>45310</v>
      </c>
      <c r="I210" s="43">
        <v>98.98</v>
      </c>
      <c r="J210" s="28">
        <v>45303</v>
      </c>
      <c r="K210" s="38">
        <v>23</v>
      </c>
      <c r="L210" s="38">
        <v>-7</v>
      </c>
      <c r="M210" s="27">
        <f t="shared" si="6"/>
        <v>2276.54</v>
      </c>
      <c r="N210" s="27">
        <f t="shared" si="7"/>
        <v>-692.86</v>
      </c>
    </row>
    <row r="211" spans="1:14" ht="14.45" hidden="1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922</v>
      </c>
      <c r="F211" s="3" t="s">
        <v>923</v>
      </c>
      <c r="G211" s="28">
        <v>45322</v>
      </c>
      <c r="H211" s="28">
        <v>45352</v>
      </c>
      <c r="I211" s="43">
        <v>492</v>
      </c>
      <c r="J211" s="28">
        <v>45331</v>
      </c>
      <c r="K211" s="38">
        <v>9</v>
      </c>
      <c r="L211" s="38">
        <v>-21</v>
      </c>
      <c r="M211" s="27">
        <f t="shared" si="6"/>
        <v>4428</v>
      </c>
      <c r="N211" s="27">
        <f t="shared" si="7"/>
        <v>-10332</v>
      </c>
    </row>
    <row r="212" spans="1:14" ht="14.45" hidden="1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926</v>
      </c>
      <c r="F212" s="3" t="s">
        <v>927</v>
      </c>
      <c r="G212" s="28">
        <v>45514</v>
      </c>
      <c r="H212" s="28">
        <v>45546</v>
      </c>
      <c r="I212" s="43">
        <v>96.07</v>
      </c>
      <c r="J212" s="28">
        <v>45538</v>
      </c>
      <c r="K212" s="38">
        <v>24</v>
      </c>
      <c r="L212" s="38">
        <v>-8</v>
      </c>
      <c r="M212" s="27">
        <f t="shared" si="6"/>
        <v>2305.6799999999998</v>
      </c>
      <c r="N212" s="27">
        <f t="shared" si="7"/>
        <v>-768.56</v>
      </c>
    </row>
    <row r="213" spans="1:14" ht="14.45" hidden="1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930</v>
      </c>
      <c r="F213" s="3" t="s">
        <v>884</v>
      </c>
      <c r="G213" s="28">
        <v>45399</v>
      </c>
      <c r="H213" s="28">
        <v>45429</v>
      </c>
      <c r="I213" s="43">
        <v>77.22</v>
      </c>
      <c r="J213" s="28">
        <v>45412</v>
      </c>
      <c r="K213" s="38">
        <v>13</v>
      </c>
      <c r="L213" s="38">
        <v>-17</v>
      </c>
      <c r="M213" s="27">
        <f t="shared" si="6"/>
        <v>1003.86</v>
      </c>
      <c r="N213" s="27">
        <f t="shared" si="7"/>
        <v>-1312.74</v>
      </c>
    </row>
    <row r="214" spans="1:14" ht="14.45" hidden="1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933</v>
      </c>
      <c r="F214" s="3" t="s">
        <v>276</v>
      </c>
      <c r="G214" s="28">
        <v>45280</v>
      </c>
      <c r="H214" s="28">
        <v>45310</v>
      </c>
      <c r="I214" s="43">
        <v>98.98</v>
      </c>
      <c r="J214" s="28">
        <v>45303</v>
      </c>
      <c r="K214" s="38">
        <v>23</v>
      </c>
      <c r="L214" s="38">
        <v>-7</v>
      </c>
      <c r="M214" s="27">
        <f t="shared" si="6"/>
        <v>2276.54</v>
      </c>
      <c r="N214" s="27">
        <f t="shared" si="7"/>
        <v>-692.86</v>
      </c>
    </row>
    <row r="215" spans="1:14" ht="14.45" hidden="1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936</v>
      </c>
      <c r="F215" s="3" t="s">
        <v>316</v>
      </c>
      <c r="G215" s="28">
        <v>45533</v>
      </c>
      <c r="H215" s="28">
        <v>45562</v>
      </c>
      <c r="I215" s="43">
        <v>6.1</v>
      </c>
      <c r="J215" s="28">
        <v>45544</v>
      </c>
      <c r="K215" s="38">
        <v>11</v>
      </c>
      <c r="L215" s="38">
        <v>-18</v>
      </c>
      <c r="M215" s="27">
        <f t="shared" si="6"/>
        <v>67.099999999999994</v>
      </c>
      <c r="N215" s="27">
        <f t="shared" si="7"/>
        <v>-109.8</v>
      </c>
    </row>
    <row r="216" spans="1:14" ht="14.45" hidden="1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939</v>
      </c>
      <c r="F216" s="3" t="s">
        <v>276</v>
      </c>
      <c r="G216" s="28">
        <v>45526</v>
      </c>
      <c r="H216" s="28">
        <v>45551</v>
      </c>
      <c r="I216" s="43">
        <v>98.98</v>
      </c>
      <c r="J216" s="28">
        <v>45541</v>
      </c>
      <c r="K216" s="38">
        <v>15</v>
      </c>
      <c r="L216" s="38">
        <v>-10</v>
      </c>
      <c r="M216" s="27">
        <f t="shared" si="6"/>
        <v>1484.7</v>
      </c>
      <c r="N216" s="27">
        <f t="shared" si="7"/>
        <v>-989.80000000000007</v>
      </c>
    </row>
    <row r="217" spans="1:14" ht="14.45" hidden="1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942</v>
      </c>
      <c r="F217" s="3" t="s">
        <v>943</v>
      </c>
      <c r="G217" s="28">
        <v>45484</v>
      </c>
      <c r="H217" s="28">
        <v>45514</v>
      </c>
      <c r="I217" s="2">
        <v>1293.1099999999999</v>
      </c>
      <c r="J217" s="28">
        <v>45491</v>
      </c>
      <c r="K217" s="38">
        <v>7</v>
      </c>
      <c r="L217" s="38">
        <v>-23</v>
      </c>
      <c r="M217" s="27">
        <f t="shared" si="6"/>
        <v>9051.7699999999986</v>
      </c>
      <c r="N217" s="27">
        <f t="shared" si="7"/>
        <v>-29741.53</v>
      </c>
    </row>
    <row r="218" spans="1:14" ht="14.45" hidden="1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946</v>
      </c>
      <c r="F218" s="3" t="s">
        <v>947</v>
      </c>
      <c r="G218" s="28">
        <v>45363</v>
      </c>
      <c r="H218" s="28">
        <v>45393</v>
      </c>
      <c r="I218" s="43">
        <v>6</v>
      </c>
      <c r="J218" s="28">
        <v>45373</v>
      </c>
      <c r="K218" s="38">
        <v>10</v>
      </c>
      <c r="L218" s="38">
        <v>-20</v>
      </c>
      <c r="M218" s="27">
        <f t="shared" si="6"/>
        <v>60</v>
      </c>
      <c r="N218" s="27">
        <f t="shared" si="7"/>
        <v>-120</v>
      </c>
    </row>
    <row r="219" spans="1:14" ht="14.45" hidden="1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950</v>
      </c>
      <c r="F219" s="3" t="s">
        <v>335</v>
      </c>
      <c r="G219" s="28">
        <v>45526</v>
      </c>
      <c r="H219" s="28">
        <v>45551</v>
      </c>
      <c r="I219" s="43">
        <v>99.44</v>
      </c>
      <c r="J219" s="28">
        <v>45541</v>
      </c>
      <c r="K219" s="38">
        <v>15</v>
      </c>
      <c r="L219" s="38">
        <v>-10</v>
      </c>
      <c r="M219" s="27">
        <f t="shared" si="6"/>
        <v>1491.6</v>
      </c>
      <c r="N219" s="27">
        <f t="shared" si="7"/>
        <v>-994.4</v>
      </c>
    </row>
    <row r="220" spans="1:14" ht="14.45" hidden="1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953</v>
      </c>
      <c r="F220" s="3" t="s">
        <v>276</v>
      </c>
      <c r="G220" s="28">
        <v>45406</v>
      </c>
      <c r="H220" s="28">
        <v>45436</v>
      </c>
      <c r="I220" s="43">
        <v>98.98</v>
      </c>
      <c r="J220" s="28">
        <v>45421</v>
      </c>
      <c r="K220" s="38">
        <v>15</v>
      </c>
      <c r="L220" s="38">
        <v>-15</v>
      </c>
      <c r="M220" s="27">
        <f t="shared" si="6"/>
        <v>1484.7</v>
      </c>
      <c r="N220" s="27">
        <f t="shared" si="7"/>
        <v>-1484.7</v>
      </c>
    </row>
    <row r="221" spans="1:14" ht="14.45" hidden="1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956</v>
      </c>
      <c r="F221" s="3" t="s">
        <v>957</v>
      </c>
      <c r="G221" s="28">
        <v>45311</v>
      </c>
      <c r="H221" s="28">
        <v>45341</v>
      </c>
      <c r="I221" s="43">
        <v>41.4</v>
      </c>
      <c r="J221" s="28">
        <v>45317</v>
      </c>
      <c r="K221" s="38">
        <v>6</v>
      </c>
      <c r="L221" s="38">
        <v>-24</v>
      </c>
      <c r="M221" s="27">
        <f t="shared" si="6"/>
        <v>248.39999999999998</v>
      </c>
      <c r="N221" s="27">
        <f t="shared" si="7"/>
        <v>-993.59999999999991</v>
      </c>
    </row>
    <row r="222" spans="1:14" ht="14.45" hidden="1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960</v>
      </c>
      <c r="F222" s="3" t="s">
        <v>961</v>
      </c>
      <c r="G222" s="28">
        <v>45484</v>
      </c>
      <c r="H222" s="28">
        <v>45514</v>
      </c>
      <c r="I222" s="43">
        <v>56.62</v>
      </c>
      <c r="J222" s="28">
        <v>45491</v>
      </c>
      <c r="K222" s="38">
        <v>7</v>
      </c>
      <c r="L222" s="38">
        <v>-23</v>
      </c>
      <c r="M222" s="27">
        <f t="shared" si="6"/>
        <v>396.34</v>
      </c>
      <c r="N222" s="27">
        <f t="shared" si="7"/>
        <v>-1302.26</v>
      </c>
    </row>
    <row r="223" spans="1:14" ht="14.45" hidden="1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964</v>
      </c>
      <c r="F223" s="3" t="s">
        <v>965</v>
      </c>
      <c r="G223" s="28">
        <v>45384</v>
      </c>
      <c r="H223" s="28">
        <v>45414</v>
      </c>
      <c r="I223" s="43">
        <v>119.28</v>
      </c>
      <c r="J223" s="28">
        <v>45392</v>
      </c>
      <c r="K223" s="38">
        <v>8</v>
      </c>
      <c r="L223" s="38">
        <v>-22</v>
      </c>
      <c r="M223" s="27">
        <f t="shared" si="6"/>
        <v>954.24</v>
      </c>
      <c r="N223" s="27">
        <f t="shared" si="7"/>
        <v>-2624.16</v>
      </c>
    </row>
    <row r="224" spans="1:14" ht="14.45" hidden="1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968</v>
      </c>
      <c r="F224" s="3" t="s">
        <v>969</v>
      </c>
      <c r="G224" s="28">
        <v>45451</v>
      </c>
      <c r="H224" s="28">
        <v>45481</v>
      </c>
      <c r="I224" s="43">
        <v>18.350000000000001</v>
      </c>
      <c r="J224" s="28">
        <v>45477</v>
      </c>
      <c r="K224" s="38">
        <v>26</v>
      </c>
      <c r="L224" s="38">
        <v>-4</v>
      </c>
      <c r="M224" s="27">
        <f t="shared" si="6"/>
        <v>477.1</v>
      </c>
      <c r="N224" s="27">
        <f t="shared" si="7"/>
        <v>-73.400000000000006</v>
      </c>
    </row>
    <row r="225" spans="1:14" ht="14.45" hidden="1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972</v>
      </c>
      <c r="F225" s="3" t="s">
        <v>973</v>
      </c>
      <c r="G225" s="28">
        <v>45422</v>
      </c>
      <c r="H225" s="28">
        <v>45452</v>
      </c>
      <c r="I225" s="43">
        <v>105.05</v>
      </c>
      <c r="J225" s="28">
        <v>45440</v>
      </c>
      <c r="K225" s="38">
        <v>18</v>
      </c>
      <c r="L225" s="38">
        <v>-12</v>
      </c>
      <c r="M225" s="27">
        <f t="shared" si="6"/>
        <v>1890.8999999999999</v>
      </c>
      <c r="N225" s="27">
        <f t="shared" si="7"/>
        <v>-1260.5999999999999</v>
      </c>
    </row>
    <row r="226" spans="1:14" ht="14.45" hidden="1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976</v>
      </c>
      <c r="F226" s="3" t="s">
        <v>977</v>
      </c>
      <c r="G226" s="28">
        <v>45457</v>
      </c>
      <c r="H226" s="28">
        <v>45487</v>
      </c>
      <c r="I226" s="2">
        <v>1066.5899999999999</v>
      </c>
      <c r="J226" s="28">
        <v>45461</v>
      </c>
      <c r="K226" s="38">
        <v>4</v>
      </c>
      <c r="L226" s="38">
        <v>-26</v>
      </c>
      <c r="M226" s="27">
        <f t="shared" si="6"/>
        <v>4266.3599999999997</v>
      </c>
      <c r="N226" s="27">
        <f t="shared" si="7"/>
        <v>-27731.339999999997</v>
      </c>
    </row>
    <row r="227" spans="1:14" ht="14.45" hidden="1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980</v>
      </c>
      <c r="F227" s="3" t="s">
        <v>276</v>
      </c>
      <c r="G227" s="28">
        <v>45464</v>
      </c>
      <c r="H227" s="28">
        <v>45488</v>
      </c>
      <c r="I227" s="43">
        <v>98.98</v>
      </c>
      <c r="J227" s="28">
        <v>45478</v>
      </c>
      <c r="K227" s="38">
        <v>14</v>
      </c>
      <c r="L227" s="38">
        <v>-10</v>
      </c>
      <c r="M227" s="27">
        <f t="shared" si="6"/>
        <v>1385.72</v>
      </c>
      <c r="N227" s="27">
        <f t="shared" si="7"/>
        <v>-989.80000000000007</v>
      </c>
    </row>
    <row r="228" spans="1:14" ht="14.45" hidden="1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983</v>
      </c>
      <c r="F228" s="3" t="s">
        <v>984</v>
      </c>
      <c r="G228" s="28">
        <v>45363</v>
      </c>
      <c r="H228" s="28">
        <v>45393</v>
      </c>
      <c r="I228" s="43">
        <v>29.75</v>
      </c>
      <c r="J228" s="28">
        <v>45373</v>
      </c>
      <c r="K228" s="38">
        <v>10</v>
      </c>
      <c r="L228" s="38">
        <v>-20</v>
      </c>
      <c r="M228" s="27">
        <f t="shared" si="6"/>
        <v>297.5</v>
      </c>
      <c r="N228" s="27">
        <f t="shared" si="7"/>
        <v>-595</v>
      </c>
    </row>
    <row r="229" spans="1:14" ht="14.45" hidden="1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987</v>
      </c>
      <c r="F229" s="3" t="s">
        <v>988</v>
      </c>
      <c r="G229" s="28">
        <v>45484</v>
      </c>
      <c r="H229" s="28">
        <v>45514</v>
      </c>
      <c r="I229" s="2">
        <v>114113.66</v>
      </c>
      <c r="J229" s="28">
        <v>45491</v>
      </c>
      <c r="K229" s="38">
        <v>7</v>
      </c>
      <c r="L229" s="38">
        <v>-23</v>
      </c>
      <c r="M229" s="27">
        <f t="shared" si="6"/>
        <v>798795.62</v>
      </c>
      <c r="N229" s="27">
        <f t="shared" si="7"/>
        <v>-2624614.1800000002</v>
      </c>
    </row>
    <row r="230" spans="1:14" ht="14.45" hidden="1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991</v>
      </c>
      <c r="F230" s="3" t="s">
        <v>992</v>
      </c>
      <c r="G230" s="28">
        <v>45332</v>
      </c>
      <c r="H230" s="28">
        <v>45360</v>
      </c>
      <c r="I230" s="43">
        <v>113.62</v>
      </c>
      <c r="J230" s="28">
        <v>45344</v>
      </c>
      <c r="K230" s="38">
        <v>12</v>
      </c>
      <c r="L230" s="38">
        <v>-16</v>
      </c>
      <c r="M230" s="27">
        <f t="shared" si="6"/>
        <v>1363.44</v>
      </c>
      <c r="N230" s="27">
        <f t="shared" si="7"/>
        <v>-1817.92</v>
      </c>
    </row>
    <row r="231" spans="1:14" ht="14.45" hidden="1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995</v>
      </c>
      <c r="F231" s="3" t="s">
        <v>996</v>
      </c>
      <c r="G231" s="28">
        <v>45542</v>
      </c>
      <c r="H231" s="28">
        <v>45576</v>
      </c>
      <c r="I231" s="43">
        <v>100.53</v>
      </c>
      <c r="J231" s="28">
        <v>45555</v>
      </c>
      <c r="K231" s="38">
        <v>13</v>
      </c>
      <c r="L231" s="38">
        <v>-21</v>
      </c>
      <c r="M231" s="27">
        <f t="shared" si="6"/>
        <v>1306.8900000000001</v>
      </c>
      <c r="N231" s="27">
        <f t="shared" si="7"/>
        <v>-2111.13</v>
      </c>
    </row>
    <row r="232" spans="1:14" ht="14.45" hidden="1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999</v>
      </c>
      <c r="F232" s="3" t="s">
        <v>1000</v>
      </c>
      <c r="G232" s="28">
        <v>45392</v>
      </c>
      <c r="H232" s="28">
        <v>45422</v>
      </c>
      <c r="I232" s="43">
        <v>111.86</v>
      </c>
      <c r="J232" s="28">
        <v>45415</v>
      </c>
      <c r="K232" s="38">
        <v>23</v>
      </c>
      <c r="L232" s="38">
        <v>-7</v>
      </c>
      <c r="M232" s="27">
        <f t="shared" si="6"/>
        <v>2572.7800000000002</v>
      </c>
      <c r="N232" s="27">
        <f t="shared" si="7"/>
        <v>-783.02</v>
      </c>
    </row>
    <row r="233" spans="1:14" ht="14.45" hidden="1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1003</v>
      </c>
      <c r="F233" s="3" t="s">
        <v>404</v>
      </c>
      <c r="G233" s="28">
        <v>45457</v>
      </c>
      <c r="H233" s="28">
        <v>45487</v>
      </c>
      <c r="I233" s="43">
        <v>102.58</v>
      </c>
      <c r="J233" s="28">
        <v>45461</v>
      </c>
      <c r="K233" s="38">
        <v>4</v>
      </c>
      <c r="L233" s="38">
        <v>-26</v>
      </c>
      <c r="M233" s="27">
        <f t="shared" si="6"/>
        <v>410.32</v>
      </c>
      <c r="N233" s="27">
        <f t="shared" si="7"/>
        <v>-2667.08</v>
      </c>
    </row>
    <row r="234" spans="1:14" ht="14.45" hidden="1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1006</v>
      </c>
      <c r="F234" s="3" t="s">
        <v>1007</v>
      </c>
      <c r="G234" s="28">
        <v>45451</v>
      </c>
      <c r="H234" s="28">
        <v>45481</v>
      </c>
      <c r="I234" s="43">
        <v>5.21</v>
      </c>
      <c r="J234" s="28">
        <v>45477</v>
      </c>
      <c r="K234" s="38">
        <v>26</v>
      </c>
      <c r="L234" s="38">
        <v>-4</v>
      </c>
      <c r="M234" s="27">
        <f t="shared" si="6"/>
        <v>135.46</v>
      </c>
      <c r="N234" s="27">
        <f t="shared" si="7"/>
        <v>-20.84</v>
      </c>
    </row>
    <row r="235" spans="1:14" ht="14.45" hidden="1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1010</v>
      </c>
      <c r="F235" s="3" t="s">
        <v>1011</v>
      </c>
      <c r="G235" s="28">
        <v>45422</v>
      </c>
      <c r="H235" s="28">
        <v>45452</v>
      </c>
      <c r="I235" s="43">
        <v>186.34</v>
      </c>
      <c r="J235" s="28">
        <v>45440</v>
      </c>
      <c r="K235" s="38">
        <v>18</v>
      </c>
      <c r="L235" s="38">
        <v>-12</v>
      </c>
      <c r="M235" s="27">
        <f t="shared" si="6"/>
        <v>3354.12</v>
      </c>
      <c r="N235" s="27">
        <f t="shared" si="7"/>
        <v>-2236.08</v>
      </c>
    </row>
    <row r="236" spans="1:14" ht="14.45" hidden="1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1014</v>
      </c>
      <c r="F236" s="3" t="s">
        <v>1015</v>
      </c>
      <c r="G236" s="28">
        <v>45422</v>
      </c>
      <c r="H236" s="28">
        <v>45452</v>
      </c>
      <c r="I236" s="43">
        <v>18.62</v>
      </c>
      <c r="J236" s="28">
        <v>45440</v>
      </c>
      <c r="K236" s="38">
        <v>18</v>
      </c>
      <c r="L236" s="38">
        <v>-12</v>
      </c>
      <c r="M236" s="27">
        <f t="shared" si="6"/>
        <v>335.16</v>
      </c>
      <c r="N236" s="27">
        <f t="shared" si="7"/>
        <v>-223.44</v>
      </c>
    </row>
    <row r="237" spans="1:14" ht="14.45" hidden="1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1018</v>
      </c>
      <c r="F237" s="3" t="s">
        <v>1019</v>
      </c>
      <c r="G237" s="28">
        <v>45419</v>
      </c>
      <c r="H237" s="28">
        <v>45449</v>
      </c>
      <c r="I237" s="2">
        <v>2044.24</v>
      </c>
      <c r="J237" s="28">
        <v>45421</v>
      </c>
      <c r="K237" s="38">
        <v>2</v>
      </c>
      <c r="L237" s="38">
        <v>-28</v>
      </c>
      <c r="M237" s="27">
        <f t="shared" si="6"/>
        <v>4088.48</v>
      </c>
      <c r="N237" s="27">
        <f t="shared" si="7"/>
        <v>-57238.720000000001</v>
      </c>
    </row>
    <row r="238" spans="1:14" ht="14.45" hidden="1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1022</v>
      </c>
      <c r="F238" s="3" t="s">
        <v>1023</v>
      </c>
      <c r="G238" s="28">
        <v>45369</v>
      </c>
      <c r="H238" s="28">
        <v>45404</v>
      </c>
      <c r="I238" s="43">
        <v>110.76</v>
      </c>
      <c r="J238" s="28">
        <v>45392</v>
      </c>
      <c r="K238" s="38">
        <v>23</v>
      </c>
      <c r="L238" s="38">
        <v>-12</v>
      </c>
      <c r="M238" s="27">
        <f t="shared" si="6"/>
        <v>2547.48</v>
      </c>
      <c r="N238" s="27">
        <f t="shared" si="7"/>
        <v>-1329.1200000000001</v>
      </c>
    </row>
    <row r="239" spans="1:14" ht="14.45" hidden="1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1026</v>
      </c>
      <c r="F239" s="3" t="s">
        <v>1027</v>
      </c>
      <c r="G239" s="28">
        <v>45476</v>
      </c>
      <c r="H239" s="28">
        <v>45506</v>
      </c>
      <c r="I239" s="43">
        <v>700.7</v>
      </c>
      <c r="J239" s="28">
        <v>45483</v>
      </c>
      <c r="K239" s="38">
        <v>7</v>
      </c>
      <c r="L239" s="38">
        <v>-23</v>
      </c>
      <c r="M239" s="27">
        <f t="shared" si="6"/>
        <v>4904.9000000000005</v>
      </c>
      <c r="N239" s="27">
        <f t="shared" si="7"/>
        <v>-16116.1</v>
      </c>
    </row>
    <row r="240" spans="1:14" ht="14.45" hidden="1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1030</v>
      </c>
      <c r="F240" s="3" t="s">
        <v>1031</v>
      </c>
      <c r="G240" s="28">
        <v>45451</v>
      </c>
      <c r="H240" s="28">
        <v>45481</v>
      </c>
      <c r="I240" s="43">
        <v>204.44</v>
      </c>
      <c r="J240" s="28">
        <v>45477</v>
      </c>
      <c r="K240" s="38">
        <v>26</v>
      </c>
      <c r="L240" s="38">
        <v>-4</v>
      </c>
      <c r="M240" s="27">
        <f t="shared" si="6"/>
        <v>5315.44</v>
      </c>
      <c r="N240" s="27">
        <f t="shared" si="7"/>
        <v>-817.76</v>
      </c>
    </row>
    <row r="241" spans="1:14" ht="14.45" hidden="1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1034</v>
      </c>
      <c r="F241" s="3" t="s">
        <v>1035</v>
      </c>
      <c r="G241" s="28">
        <v>45392</v>
      </c>
      <c r="H241" s="28">
        <v>45422</v>
      </c>
      <c r="I241" s="43">
        <v>2.2000000000000002</v>
      </c>
      <c r="J241" s="28">
        <v>45415</v>
      </c>
      <c r="K241" s="38">
        <v>23</v>
      </c>
      <c r="L241" s="38">
        <v>-7</v>
      </c>
      <c r="M241" s="27">
        <f t="shared" si="6"/>
        <v>50.6</v>
      </c>
      <c r="N241" s="27">
        <f t="shared" si="7"/>
        <v>-15.400000000000002</v>
      </c>
    </row>
    <row r="242" spans="1:14" ht="14.45" hidden="1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1038</v>
      </c>
      <c r="F242" s="3" t="s">
        <v>1039</v>
      </c>
      <c r="G242" s="28">
        <v>45392</v>
      </c>
      <c r="H242" s="28">
        <v>45422</v>
      </c>
      <c r="I242" s="43">
        <v>17.350000000000001</v>
      </c>
      <c r="J242" s="28">
        <v>45415</v>
      </c>
      <c r="K242" s="38">
        <v>23</v>
      </c>
      <c r="L242" s="38">
        <v>-7</v>
      </c>
      <c r="M242" s="27">
        <f t="shared" si="6"/>
        <v>399.05</v>
      </c>
      <c r="N242" s="27">
        <f t="shared" si="7"/>
        <v>-121.45000000000002</v>
      </c>
    </row>
    <row r="243" spans="1:14" ht="14.45" hidden="1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1042</v>
      </c>
      <c r="F243" s="3" t="s">
        <v>1043</v>
      </c>
      <c r="G243" s="28">
        <v>45394</v>
      </c>
      <c r="H243" s="28">
        <v>45424</v>
      </c>
      <c r="I243" s="43">
        <v>759.42</v>
      </c>
      <c r="J243" s="28">
        <v>45415</v>
      </c>
      <c r="K243" s="38">
        <v>21</v>
      </c>
      <c r="L243" s="38">
        <v>-9</v>
      </c>
      <c r="M243" s="27">
        <f t="shared" si="6"/>
        <v>15947.82</v>
      </c>
      <c r="N243" s="27">
        <f t="shared" si="7"/>
        <v>-6834.78</v>
      </c>
    </row>
    <row r="244" spans="1:14" ht="14.45" hidden="1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1046</v>
      </c>
      <c r="F244" s="3" t="s">
        <v>1047</v>
      </c>
      <c r="G244" s="28">
        <v>45394</v>
      </c>
      <c r="H244" s="28">
        <v>45424</v>
      </c>
      <c r="I244" s="2">
        <v>1034.53</v>
      </c>
      <c r="J244" s="28">
        <v>45415</v>
      </c>
      <c r="K244" s="38">
        <v>21</v>
      </c>
      <c r="L244" s="38">
        <v>-9</v>
      </c>
      <c r="M244" s="27">
        <f t="shared" si="6"/>
        <v>21725.13</v>
      </c>
      <c r="N244" s="27">
        <f t="shared" si="7"/>
        <v>-9310.77</v>
      </c>
    </row>
    <row r="245" spans="1:14" ht="14.45" hidden="1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1050</v>
      </c>
      <c r="F245" s="3" t="s">
        <v>1051</v>
      </c>
      <c r="G245" s="28">
        <v>45422</v>
      </c>
      <c r="H245" s="28">
        <v>45452</v>
      </c>
      <c r="I245" s="2">
        <v>3426.96</v>
      </c>
      <c r="J245" s="28">
        <v>45440</v>
      </c>
      <c r="K245" s="38">
        <v>18</v>
      </c>
      <c r="L245" s="38">
        <v>-12</v>
      </c>
      <c r="M245" s="27">
        <f t="shared" si="6"/>
        <v>61685.279999999999</v>
      </c>
      <c r="N245" s="27">
        <f t="shared" si="7"/>
        <v>-41123.520000000004</v>
      </c>
    </row>
    <row r="246" spans="1:14" ht="14.45" hidden="1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1054</v>
      </c>
      <c r="F246" s="3" t="s">
        <v>965</v>
      </c>
      <c r="G246" s="28">
        <v>45414</v>
      </c>
      <c r="H246" s="28">
        <v>45444</v>
      </c>
      <c r="I246" s="43">
        <v>119.28</v>
      </c>
      <c r="J246" s="28">
        <v>45421</v>
      </c>
      <c r="K246" s="38">
        <v>7</v>
      </c>
      <c r="L246" s="38">
        <v>-23</v>
      </c>
      <c r="M246" s="27">
        <f t="shared" si="6"/>
        <v>834.96</v>
      </c>
      <c r="N246" s="27">
        <f t="shared" si="7"/>
        <v>-2743.44</v>
      </c>
    </row>
    <row r="247" spans="1:14" ht="14.45" hidden="1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1057</v>
      </c>
      <c r="F247" s="3" t="s">
        <v>1058</v>
      </c>
      <c r="G247" s="28">
        <v>45306</v>
      </c>
      <c r="H247" s="28">
        <v>45332</v>
      </c>
      <c r="I247" s="43">
        <v>456.32</v>
      </c>
      <c r="J247" s="28">
        <v>45309</v>
      </c>
      <c r="K247" s="38">
        <v>3</v>
      </c>
      <c r="L247" s="38">
        <v>-23</v>
      </c>
      <c r="M247" s="27">
        <f t="shared" si="6"/>
        <v>1368.96</v>
      </c>
      <c r="N247" s="27">
        <f t="shared" si="7"/>
        <v>-10495.36</v>
      </c>
    </row>
    <row r="248" spans="1:14" ht="14.45" hidden="1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1061</v>
      </c>
      <c r="F248" s="3" t="s">
        <v>1062</v>
      </c>
      <c r="G248" s="28">
        <v>45304</v>
      </c>
      <c r="H248" s="28">
        <v>45332</v>
      </c>
      <c r="I248" s="43">
        <v>543.59</v>
      </c>
      <c r="J248" s="28">
        <v>45309</v>
      </c>
      <c r="K248" s="38">
        <v>5</v>
      </c>
      <c r="L248" s="38">
        <v>-23</v>
      </c>
      <c r="M248" s="27">
        <f t="shared" si="6"/>
        <v>2717.9500000000003</v>
      </c>
      <c r="N248" s="27">
        <f t="shared" si="7"/>
        <v>-12502.570000000002</v>
      </c>
    </row>
    <row r="249" spans="1:14" ht="14.45" hidden="1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1067</v>
      </c>
      <c r="F249" s="3" t="s">
        <v>1068</v>
      </c>
      <c r="G249" s="28">
        <v>45488</v>
      </c>
      <c r="H249" s="28">
        <v>45518</v>
      </c>
      <c r="I249" s="43">
        <v>221.14</v>
      </c>
      <c r="J249" s="28">
        <v>45491</v>
      </c>
      <c r="K249" s="38">
        <v>3</v>
      </c>
      <c r="L249" s="38">
        <v>-27</v>
      </c>
      <c r="M249" s="27">
        <f t="shared" si="6"/>
        <v>663.42</v>
      </c>
      <c r="N249" s="27">
        <f t="shared" si="7"/>
        <v>-5970.78</v>
      </c>
    </row>
    <row r="250" spans="1:14" ht="14.45" hidden="1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1071</v>
      </c>
      <c r="F250" s="3" t="s">
        <v>1072</v>
      </c>
      <c r="G250" s="28">
        <v>45363</v>
      </c>
      <c r="H250" s="28">
        <v>45393</v>
      </c>
      <c r="I250" s="43">
        <v>64.31</v>
      </c>
      <c r="J250" s="28">
        <v>45373</v>
      </c>
      <c r="K250" s="38">
        <v>10</v>
      </c>
      <c r="L250" s="38">
        <v>-20</v>
      </c>
      <c r="M250" s="27">
        <f t="shared" si="6"/>
        <v>643.1</v>
      </c>
      <c r="N250" s="27">
        <f t="shared" si="7"/>
        <v>-1286.2</v>
      </c>
    </row>
    <row r="251" spans="1:14" ht="14.45" hidden="1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1075</v>
      </c>
      <c r="F251" s="3" t="s">
        <v>1076</v>
      </c>
      <c r="G251" s="28">
        <v>45384</v>
      </c>
      <c r="H251" s="28">
        <v>45414</v>
      </c>
      <c r="I251" s="2">
        <v>9000</v>
      </c>
      <c r="J251" s="28">
        <v>45394</v>
      </c>
      <c r="K251" s="38">
        <v>10</v>
      </c>
      <c r="L251" s="38">
        <v>-20</v>
      </c>
      <c r="M251" s="27">
        <f t="shared" si="6"/>
        <v>90000</v>
      </c>
      <c r="N251" s="27">
        <f t="shared" si="7"/>
        <v>-180000</v>
      </c>
    </row>
    <row r="252" spans="1:14" ht="14.45" hidden="1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1079</v>
      </c>
      <c r="F252" s="3" t="s">
        <v>276</v>
      </c>
      <c r="G252" s="28">
        <v>45280</v>
      </c>
      <c r="H252" s="28">
        <v>45310</v>
      </c>
      <c r="I252" s="43">
        <v>98.98</v>
      </c>
      <c r="J252" s="28">
        <v>45303</v>
      </c>
      <c r="K252" s="38">
        <v>23</v>
      </c>
      <c r="L252" s="38">
        <v>-7</v>
      </c>
      <c r="M252" s="27">
        <f t="shared" si="6"/>
        <v>2276.54</v>
      </c>
      <c r="N252" s="27">
        <f t="shared" si="7"/>
        <v>-692.86</v>
      </c>
    </row>
    <row r="253" spans="1:14" ht="14.45" hidden="1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1082</v>
      </c>
      <c r="F253" s="3" t="s">
        <v>1083</v>
      </c>
      <c r="G253" s="28">
        <v>45451</v>
      </c>
      <c r="H253" s="28">
        <v>45481</v>
      </c>
      <c r="I253" s="43">
        <v>19.52</v>
      </c>
      <c r="J253" s="28">
        <v>45477</v>
      </c>
      <c r="K253" s="38">
        <v>26</v>
      </c>
      <c r="L253" s="38">
        <v>-4</v>
      </c>
      <c r="M253" s="27">
        <f t="shared" si="6"/>
        <v>507.52</v>
      </c>
      <c r="N253" s="27">
        <f t="shared" si="7"/>
        <v>-78.08</v>
      </c>
    </row>
    <row r="254" spans="1:14" ht="14.45" hidden="1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1086</v>
      </c>
      <c r="F254" s="3" t="s">
        <v>1087</v>
      </c>
      <c r="G254" s="28">
        <v>45484</v>
      </c>
      <c r="H254" s="28">
        <v>45514</v>
      </c>
      <c r="I254" s="43">
        <v>402.04</v>
      </c>
      <c r="J254" s="28">
        <v>45491</v>
      </c>
      <c r="K254" s="38">
        <v>7</v>
      </c>
      <c r="L254" s="38">
        <v>-23</v>
      </c>
      <c r="M254" s="27">
        <f t="shared" si="6"/>
        <v>2814.28</v>
      </c>
      <c r="N254" s="27">
        <f t="shared" si="7"/>
        <v>-9246.92</v>
      </c>
    </row>
    <row r="255" spans="1:14" ht="14.45" hidden="1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1090</v>
      </c>
      <c r="F255" s="3" t="s">
        <v>1091</v>
      </c>
      <c r="G255" s="28">
        <v>45363</v>
      </c>
      <c r="H255" s="28">
        <v>45393</v>
      </c>
      <c r="I255" s="43">
        <v>146.43</v>
      </c>
      <c r="J255" s="28">
        <v>45373</v>
      </c>
      <c r="K255" s="38">
        <v>10</v>
      </c>
      <c r="L255" s="38">
        <v>-20</v>
      </c>
      <c r="M255" s="27">
        <f t="shared" si="6"/>
        <v>1464.3000000000002</v>
      </c>
      <c r="N255" s="27">
        <f t="shared" si="7"/>
        <v>-2928.6000000000004</v>
      </c>
    </row>
    <row r="256" spans="1:14" ht="14.45" hidden="1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1094</v>
      </c>
      <c r="F256" s="3" t="s">
        <v>288</v>
      </c>
      <c r="G256" s="28">
        <v>45398</v>
      </c>
      <c r="H256" s="28">
        <v>45428</v>
      </c>
      <c r="I256" s="2">
        <v>1066.3599999999999</v>
      </c>
      <c r="J256" s="28">
        <v>45418</v>
      </c>
      <c r="K256" s="38">
        <v>20</v>
      </c>
      <c r="L256" s="38">
        <v>-10</v>
      </c>
      <c r="M256" s="27">
        <f t="shared" si="6"/>
        <v>21327.199999999997</v>
      </c>
      <c r="N256" s="27">
        <f t="shared" si="7"/>
        <v>-10663.599999999999</v>
      </c>
    </row>
    <row r="257" spans="1:14" ht="14.45" hidden="1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1097</v>
      </c>
      <c r="F257" s="3" t="s">
        <v>1098</v>
      </c>
      <c r="G257" s="28">
        <v>45363</v>
      </c>
      <c r="H257" s="28">
        <v>45393</v>
      </c>
      <c r="I257" s="43">
        <v>564.74</v>
      </c>
      <c r="J257" s="28">
        <v>45373</v>
      </c>
      <c r="K257" s="38">
        <v>10</v>
      </c>
      <c r="L257" s="38">
        <v>-20</v>
      </c>
      <c r="M257" s="27">
        <f t="shared" si="6"/>
        <v>5647.4</v>
      </c>
      <c r="N257" s="27">
        <f t="shared" si="7"/>
        <v>-11294.8</v>
      </c>
    </row>
    <row r="258" spans="1:14" ht="14.45" hidden="1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1101</v>
      </c>
      <c r="F258" s="3" t="s">
        <v>1102</v>
      </c>
      <c r="G258" s="28">
        <v>45306</v>
      </c>
      <c r="H258" s="28">
        <v>45332</v>
      </c>
      <c r="I258" s="43">
        <v>651.55999999999995</v>
      </c>
      <c r="J258" s="28">
        <v>45309</v>
      </c>
      <c r="K258" s="38">
        <v>3</v>
      </c>
      <c r="L258" s="38">
        <v>-23</v>
      </c>
      <c r="M258" s="27">
        <f t="shared" si="6"/>
        <v>1954.6799999999998</v>
      </c>
      <c r="N258" s="27">
        <f t="shared" si="7"/>
        <v>-14985.88</v>
      </c>
    </row>
    <row r="259" spans="1:14" ht="14.45" hidden="1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1105</v>
      </c>
      <c r="F259" s="3" t="s">
        <v>288</v>
      </c>
      <c r="G259" s="28">
        <v>45517</v>
      </c>
      <c r="H259" s="28">
        <v>45547</v>
      </c>
      <c r="I259" s="2">
        <v>1066.3599999999999</v>
      </c>
      <c r="J259" s="28">
        <v>45541</v>
      </c>
      <c r="K259" s="38">
        <v>24</v>
      </c>
      <c r="L259" s="38">
        <v>-6</v>
      </c>
      <c r="M259" s="27">
        <f t="shared" si="6"/>
        <v>25592.639999999999</v>
      </c>
      <c r="N259" s="27">
        <f t="shared" si="7"/>
        <v>-6398.16</v>
      </c>
    </row>
    <row r="260" spans="1:14" ht="14.45" hidden="1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1108</v>
      </c>
      <c r="F260" s="3" t="s">
        <v>1109</v>
      </c>
      <c r="G260" s="28">
        <v>45451</v>
      </c>
      <c r="H260" s="28">
        <v>45481</v>
      </c>
      <c r="I260" s="43">
        <v>159.49</v>
      </c>
      <c r="J260" s="28">
        <v>45477</v>
      </c>
      <c r="K260" s="38">
        <v>26</v>
      </c>
      <c r="L260" s="38">
        <v>-4</v>
      </c>
      <c r="M260" s="27">
        <f t="shared" si="6"/>
        <v>4146.74</v>
      </c>
      <c r="N260" s="27">
        <f t="shared" si="7"/>
        <v>-637.96</v>
      </c>
    </row>
    <row r="261" spans="1:14" ht="14.45" hidden="1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1112</v>
      </c>
      <c r="F261" s="3" t="s">
        <v>1113</v>
      </c>
      <c r="G261" s="28">
        <v>45304</v>
      </c>
      <c r="H261" s="28">
        <v>45332</v>
      </c>
      <c r="I261" s="43">
        <v>176.71</v>
      </c>
      <c r="J261" s="28">
        <v>45309</v>
      </c>
      <c r="K261" s="38">
        <v>5</v>
      </c>
      <c r="L261" s="38">
        <v>-23</v>
      </c>
      <c r="M261" s="27">
        <f t="shared" si="6"/>
        <v>883.55000000000007</v>
      </c>
      <c r="N261" s="27">
        <f t="shared" si="7"/>
        <v>-4064.3300000000004</v>
      </c>
    </row>
    <row r="262" spans="1:14" ht="14.45" hidden="1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1116</v>
      </c>
      <c r="F262" s="3" t="s">
        <v>904</v>
      </c>
      <c r="G262" s="28">
        <v>45406</v>
      </c>
      <c r="H262" s="28">
        <v>45436</v>
      </c>
      <c r="I262" s="43">
        <v>933</v>
      </c>
      <c r="J262" s="28">
        <v>45421</v>
      </c>
      <c r="K262" s="38">
        <v>15</v>
      </c>
      <c r="L262" s="38">
        <v>-15</v>
      </c>
      <c r="M262" s="27">
        <f t="shared" si="6"/>
        <v>13995</v>
      </c>
      <c r="N262" s="27">
        <f t="shared" si="7"/>
        <v>-13995</v>
      </c>
    </row>
    <row r="263" spans="1:14" ht="14.45" hidden="1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1119</v>
      </c>
      <c r="F263" s="3" t="s">
        <v>1120</v>
      </c>
      <c r="G263" s="28">
        <v>45513</v>
      </c>
      <c r="H263" s="28">
        <v>45574</v>
      </c>
      <c r="I263" s="2">
        <v>1039.26</v>
      </c>
      <c r="J263" s="28">
        <v>45555</v>
      </c>
      <c r="K263" s="38">
        <v>42</v>
      </c>
      <c r="L263" s="38">
        <v>-19</v>
      </c>
      <c r="M263" s="27">
        <f t="shared" ref="M263:M326" si="8">I263*K263</f>
        <v>43648.92</v>
      </c>
      <c r="N263" s="27">
        <f t="shared" ref="N263:N326" si="9">I263*L263</f>
        <v>-19745.939999999999</v>
      </c>
    </row>
    <row r="264" spans="1:14" ht="14.45" hidden="1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1123</v>
      </c>
      <c r="F264" s="3" t="s">
        <v>1124</v>
      </c>
      <c r="G264" s="28">
        <v>45451</v>
      </c>
      <c r="H264" s="28">
        <v>45481</v>
      </c>
      <c r="I264" s="43">
        <v>111.94</v>
      </c>
      <c r="J264" s="28">
        <v>45477</v>
      </c>
      <c r="K264" s="38">
        <v>26</v>
      </c>
      <c r="L264" s="38">
        <v>-4</v>
      </c>
      <c r="M264" s="27">
        <f t="shared" si="8"/>
        <v>2910.44</v>
      </c>
      <c r="N264" s="27">
        <f t="shared" si="9"/>
        <v>-447.76</v>
      </c>
    </row>
    <row r="265" spans="1:14" ht="14.45" hidden="1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1127</v>
      </c>
      <c r="F265" s="3" t="s">
        <v>1128</v>
      </c>
      <c r="G265" s="28">
        <v>45484</v>
      </c>
      <c r="H265" s="28">
        <v>45514</v>
      </c>
      <c r="I265" s="43">
        <v>72.959999999999994</v>
      </c>
      <c r="J265" s="28">
        <v>45491</v>
      </c>
      <c r="K265" s="38">
        <v>7</v>
      </c>
      <c r="L265" s="38">
        <v>-23</v>
      </c>
      <c r="M265" s="27">
        <f t="shared" si="8"/>
        <v>510.71999999999997</v>
      </c>
      <c r="N265" s="27">
        <f t="shared" si="9"/>
        <v>-1678.08</v>
      </c>
    </row>
    <row r="266" spans="1:14" ht="14.45" hidden="1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1131</v>
      </c>
      <c r="F266" s="3" t="s">
        <v>1132</v>
      </c>
      <c r="G266" s="28">
        <v>45421</v>
      </c>
      <c r="H266" s="28">
        <v>45451</v>
      </c>
      <c r="I266" s="43">
        <v>67.28</v>
      </c>
      <c r="J266" s="28">
        <v>45440</v>
      </c>
      <c r="K266" s="38">
        <v>19</v>
      </c>
      <c r="L266" s="38">
        <v>-11</v>
      </c>
      <c r="M266" s="27">
        <f t="shared" si="8"/>
        <v>1278.32</v>
      </c>
      <c r="N266" s="27">
        <f t="shared" si="9"/>
        <v>-740.08</v>
      </c>
    </row>
    <row r="267" spans="1:14" ht="14.45" hidden="1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1135</v>
      </c>
      <c r="F267" s="3" t="s">
        <v>1136</v>
      </c>
      <c r="G267" s="28">
        <v>45422</v>
      </c>
      <c r="H267" s="28">
        <v>45452</v>
      </c>
      <c r="I267" s="43">
        <v>26.4</v>
      </c>
      <c r="J267" s="28">
        <v>45440</v>
      </c>
      <c r="K267" s="38">
        <v>18</v>
      </c>
      <c r="L267" s="38">
        <v>-12</v>
      </c>
      <c r="M267" s="27">
        <f t="shared" si="8"/>
        <v>475.2</v>
      </c>
      <c r="N267" s="27">
        <f t="shared" si="9"/>
        <v>-316.79999999999995</v>
      </c>
    </row>
    <row r="268" spans="1:14" ht="14.45" hidden="1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1139</v>
      </c>
      <c r="F268" s="3" t="s">
        <v>1140</v>
      </c>
      <c r="G268" s="28">
        <v>45479</v>
      </c>
      <c r="H268" s="28">
        <v>45513</v>
      </c>
      <c r="I268" s="43">
        <v>195.15</v>
      </c>
      <c r="J268" s="28">
        <v>45491</v>
      </c>
      <c r="K268" s="38">
        <v>12</v>
      </c>
      <c r="L268" s="38">
        <v>-22</v>
      </c>
      <c r="M268" s="27">
        <f t="shared" si="8"/>
        <v>2341.8000000000002</v>
      </c>
      <c r="N268" s="27">
        <f t="shared" si="9"/>
        <v>-4293.3</v>
      </c>
    </row>
    <row r="269" spans="1:14" ht="14.45" hidden="1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1143</v>
      </c>
      <c r="F269" s="3" t="s">
        <v>276</v>
      </c>
      <c r="G269" s="28">
        <v>45464</v>
      </c>
      <c r="H269" s="28">
        <v>45488</v>
      </c>
      <c r="I269" s="43">
        <v>98.98</v>
      </c>
      <c r="J269" s="28">
        <v>45478</v>
      </c>
      <c r="K269" s="38">
        <v>14</v>
      </c>
      <c r="L269" s="38">
        <v>-10</v>
      </c>
      <c r="M269" s="27">
        <f t="shared" si="8"/>
        <v>1385.72</v>
      </c>
      <c r="N269" s="27">
        <f t="shared" si="9"/>
        <v>-989.80000000000007</v>
      </c>
    </row>
    <row r="270" spans="1:14" ht="14.45" hidden="1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1146</v>
      </c>
      <c r="F270" s="3" t="s">
        <v>1147</v>
      </c>
      <c r="G270" s="28">
        <v>45474</v>
      </c>
      <c r="H270" s="28">
        <v>45509</v>
      </c>
      <c r="I270" s="43">
        <v>119.53</v>
      </c>
      <c r="J270" s="28">
        <v>45483</v>
      </c>
      <c r="K270" s="38">
        <v>9</v>
      </c>
      <c r="L270" s="38">
        <v>-26</v>
      </c>
      <c r="M270" s="27">
        <f t="shared" si="8"/>
        <v>1075.77</v>
      </c>
      <c r="N270" s="27">
        <f t="shared" si="9"/>
        <v>-3107.78</v>
      </c>
    </row>
    <row r="271" spans="1:14" ht="14.45" hidden="1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1150</v>
      </c>
      <c r="F271" s="3" t="s">
        <v>1151</v>
      </c>
      <c r="G271" s="28">
        <v>45392</v>
      </c>
      <c r="H271" s="28">
        <v>45422</v>
      </c>
      <c r="I271" s="2">
        <v>4059.68</v>
      </c>
      <c r="J271" s="28">
        <v>45415</v>
      </c>
      <c r="K271" s="38">
        <v>23</v>
      </c>
      <c r="L271" s="38">
        <v>-7</v>
      </c>
      <c r="M271" s="27">
        <f t="shared" si="8"/>
        <v>93372.64</v>
      </c>
      <c r="N271" s="27">
        <f t="shared" si="9"/>
        <v>-28417.759999999998</v>
      </c>
    </row>
    <row r="272" spans="1:14" ht="14.45" hidden="1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1156</v>
      </c>
      <c r="F272" s="3" t="s">
        <v>1157</v>
      </c>
      <c r="G272" s="28">
        <v>45421</v>
      </c>
      <c r="H272" s="28">
        <v>45451</v>
      </c>
      <c r="I272" s="2">
        <v>3750.48</v>
      </c>
      <c r="J272" s="28">
        <v>45425</v>
      </c>
      <c r="K272" s="38">
        <v>4</v>
      </c>
      <c r="L272" s="38">
        <v>-26</v>
      </c>
      <c r="M272" s="27">
        <f t="shared" si="8"/>
        <v>15001.92</v>
      </c>
      <c r="N272" s="27">
        <f t="shared" si="9"/>
        <v>-97512.48</v>
      </c>
    </row>
    <row r="273" spans="1:14" ht="14.45" hidden="1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1160</v>
      </c>
      <c r="F273" s="3" t="s">
        <v>969</v>
      </c>
      <c r="G273" s="28">
        <v>45513</v>
      </c>
      <c r="H273" s="28">
        <v>45541</v>
      </c>
      <c r="I273" s="43">
        <v>18.350000000000001</v>
      </c>
      <c r="J273" s="28">
        <v>45534</v>
      </c>
      <c r="K273" s="38">
        <v>21</v>
      </c>
      <c r="L273" s="38">
        <v>-7</v>
      </c>
      <c r="M273" s="27">
        <f t="shared" si="8"/>
        <v>385.35</v>
      </c>
      <c r="N273" s="27">
        <f t="shared" si="9"/>
        <v>-128.45000000000002</v>
      </c>
    </row>
    <row r="274" spans="1:14" ht="14.45" hidden="1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1163</v>
      </c>
      <c r="F274" s="3" t="s">
        <v>1164</v>
      </c>
      <c r="G274" s="28">
        <v>45513</v>
      </c>
      <c r="H274" s="28">
        <v>45541</v>
      </c>
      <c r="I274" s="43">
        <v>469.2</v>
      </c>
      <c r="J274" s="28">
        <v>45534</v>
      </c>
      <c r="K274" s="38">
        <v>21</v>
      </c>
      <c r="L274" s="38">
        <v>-7</v>
      </c>
      <c r="M274" s="27">
        <f t="shared" si="8"/>
        <v>9853.1999999999989</v>
      </c>
      <c r="N274" s="27">
        <f t="shared" si="9"/>
        <v>-3284.4</v>
      </c>
    </row>
    <row r="275" spans="1:14" ht="14.45" hidden="1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1167</v>
      </c>
      <c r="F275" s="3" t="s">
        <v>1168</v>
      </c>
      <c r="G275" s="28">
        <v>45513</v>
      </c>
      <c r="H275" s="28">
        <v>45541</v>
      </c>
      <c r="I275" s="43">
        <v>130.24</v>
      </c>
      <c r="J275" s="28">
        <v>45534</v>
      </c>
      <c r="K275" s="38">
        <v>21</v>
      </c>
      <c r="L275" s="38">
        <v>-7</v>
      </c>
      <c r="M275" s="27">
        <f t="shared" si="8"/>
        <v>2735.04</v>
      </c>
      <c r="N275" s="27">
        <f t="shared" si="9"/>
        <v>-911.68000000000006</v>
      </c>
    </row>
    <row r="276" spans="1:14" ht="14.45" hidden="1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1171</v>
      </c>
      <c r="F276" s="3" t="s">
        <v>858</v>
      </c>
      <c r="G276" s="28">
        <v>45392</v>
      </c>
      <c r="H276" s="28">
        <v>45422</v>
      </c>
      <c r="I276" s="43">
        <v>52.83</v>
      </c>
      <c r="J276" s="28">
        <v>45415</v>
      </c>
      <c r="K276" s="38">
        <v>23</v>
      </c>
      <c r="L276" s="38">
        <v>-7</v>
      </c>
      <c r="M276" s="27">
        <f t="shared" si="8"/>
        <v>1215.0899999999999</v>
      </c>
      <c r="N276" s="27">
        <f t="shared" si="9"/>
        <v>-369.81</v>
      </c>
    </row>
    <row r="277" spans="1:14" ht="14.45" hidden="1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1174</v>
      </c>
      <c r="F277" s="3" t="s">
        <v>1175</v>
      </c>
      <c r="G277" s="28">
        <v>45422</v>
      </c>
      <c r="H277" s="28">
        <v>45452</v>
      </c>
      <c r="I277" s="43">
        <v>622.72</v>
      </c>
      <c r="J277" s="28">
        <v>45440</v>
      </c>
      <c r="K277" s="38">
        <v>18</v>
      </c>
      <c r="L277" s="38">
        <v>-12</v>
      </c>
      <c r="M277" s="27">
        <f t="shared" si="8"/>
        <v>11208.960000000001</v>
      </c>
      <c r="N277" s="27">
        <f t="shared" si="9"/>
        <v>-7472.64</v>
      </c>
    </row>
    <row r="278" spans="1:14" ht="14.45" hidden="1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1178</v>
      </c>
      <c r="F278" s="3" t="s">
        <v>1179</v>
      </c>
      <c r="G278" s="28">
        <v>45332</v>
      </c>
      <c r="H278" s="28">
        <v>45360</v>
      </c>
      <c r="I278" s="43">
        <v>68.599999999999994</v>
      </c>
      <c r="J278" s="28">
        <v>45344</v>
      </c>
      <c r="K278" s="38">
        <v>12</v>
      </c>
      <c r="L278" s="38">
        <v>-16</v>
      </c>
      <c r="M278" s="27">
        <f t="shared" si="8"/>
        <v>823.19999999999993</v>
      </c>
      <c r="N278" s="27">
        <f t="shared" si="9"/>
        <v>-1097.5999999999999</v>
      </c>
    </row>
    <row r="279" spans="1:14" ht="14.45" hidden="1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1182</v>
      </c>
      <c r="F279" s="3" t="s">
        <v>1183</v>
      </c>
      <c r="G279" s="28">
        <v>45422</v>
      </c>
      <c r="H279" s="28">
        <v>45452</v>
      </c>
      <c r="I279" s="2">
        <v>41161.31</v>
      </c>
      <c r="J279" s="28">
        <v>45440</v>
      </c>
      <c r="K279" s="38">
        <v>18</v>
      </c>
      <c r="L279" s="38">
        <v>-12</v>
      </c>
      <c r="M279" s="27">
        <f t="shared" si="8"/>
        <v>740903.58</v>
      </c>
      <c r="N279" s="27">
        <f t="shared" si="9"/>
        <v>-493935.72</v>
      </c>
    </row>
    <row r="280" spans="1:14" ht="14.45" hidden="1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1188</v>
      </c>
      <c r="F280" s="3" t="s">
        <v>1189</v>
      </c>
      <c r="G280" s="28">
        <v>45430</v>
      </c>
      <c r="H280" s="28">
        <v>45473</v>
      </c>
      <c r="I280" s="43">
        <v>500</v>
      </c>
      <c r="J280" s="28">
        <v>45439</v>
      </c>
      <c r="K280" s="38">
        <v>9</v>
      </c>
      <c r="L280" s="38">
        <v>-34</v>
      </c>
      <c r="M280" s="27">
        <f t="shared" si="8"/>
        <v>4500</v>
      </c>
      <c r="N280" s="27">
        <f t="shared" si="9"/>
        <v>-17000</v>
      </c>
    </row>
    <row r="281" spans="1:14" ht="14.45" hidden="1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1193</v>
      </c>
      <c r="F281" s="3" t="s">
        <v>606</v>
      </c>
      <c r="G281" s="28">
        <v>45425</v>
      </c>
      <c r="H281" s="28">
        <v>45455</v>
      </c>
      <c r="I281" s="2">
        <v>3000</v>
      </c>
      <c r="J281" s="28">
        <v>45433</v>
      </c>
      <c r="K281" s="38">
        <v>8</v>
      </c>
      <c r="L281" s="38">
        <v>-22</v>
      </c>
      <c r="M281" s="27">
        <f t="shared" si="8"/>
        <v>24000</v>
      </c>
      <c r="N281" s="27">
        <f t="shared" si="9"/>
        <v>-66000</v>
      </c>
    </row>
    <row r="282" spans="1:14" ht="14.45" hidden="1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1196</v>
      </c>
      <c r="F282" s="3" t="s">
        <v>1197</v>
      </c>
      <c r="G282" s="28">
        <v>45361</v>
      </c>
      <c r="H282" s="28">
        <v>45391</v>
      </c>
      <c r="I282" s="2">
        <v>2680.05</v>
      </c>
      <c r="J282" s="28">
        <v>45385</v>
      </c>
      <c r="K282" s="38">
        <v>24</v>
      </c>
      <c r="L282" s="38">
        <v>-6</v>
      </c>
      <c r="M282" s="27">
        <f t="shared" si="8"/>
        <v>64321.200000000004</v>
      </c>
      <c r="N282" s="27">
        <f t="shared" si="9"/>
        <v>-16080.300000000001</v>
      </c>
    </row>
    <row r="283" spans="1:14" ht="14.45" hidden="1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1200</v>
      </c>
      <c r="F283" s="3" t="s">
        <v>1201</v>
      </c>
      <c r="G283" s="28">
        <v>45406</v>
      </c>
      <c r="H283" s="28">
        <v>45436</v>
      </c>
      <c r="I283" s="43">
        <v>179.48</v>
      </c>
      <c r="J283" s="28">
        <v>45421</v>
      </c>
      <c r="K283" s="38">
        <v>15</v>
      </c>
      <c r="L283" s="38">
        <v>-15</v>
      </c>
      <c r="M283" s="27">
        <f t="shared" si="8"/>
        <v>2692.2</v>
      </c>
      <c r="N283" s="27">
        <f t="shared" si="9"/>
        <v>-2692.2</v>
      </c>
    </row>
    <row r="284" spans="1:14" ht="14.45" hidden="1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1204</v>
      </c>
      <c r="F284" s="3" t="s">
        <v>276</v>
      </c>
      <c r="G284" s="28">
        <v>45406</v>
      </c>
      <c r="H284" s="28">
        <v>45436</v>
      </c>
      <c r="I284" s="43">
        <v>98.98</v>
      </c>
      <c r="J284" s="28">
        <v>45421</v>
      </c>
      <c r="K284" s="38">
        <v>15</v>
      </c>
      <c r="L284" s="38">
        <v>-15</v>
      </c>
      <c r="M284" s="27">
        <f t="shared" si="8"/>
        <v>1484.7</v>
      </c>
      <c r="N284" s="27">
        <f t="shared" si="9"/>
        <v>-1484.7</v>
      </c>
    </row>
    <row r="285" spans="1:14" ht="14.45" hidden="1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1207</v>
      </c>
      <c r="F285" s="3" t="s">
        <v>675</v>
      </c>
      <c r="G285" s="28">
        <v>45421</v>
      </c>
      <c r="H285" s="28">
        <v>45454</v>
      </c>
      <c r="I285" s="43">
        <v>56.6</v>
      </c>
      <c r="J285" s="28">
        <v>45428</v>
      </c>
      <c r="K285" s="38">
        <v>7</v>
      </c>
      <c r="L285" s="38">
        <v>-26</v>
      </c>
      <c r="M285" s="27">
        <f t="shared" si="8"/>
        <v>396.2</v>
      </c>
      <c r="N285" s="27">
        <f t="shared" si="9"/>
        <v>-1471.6000000000001</v>
      </c>
    </row>
    <row r="286" spans="1:14" ht="14.45" hidden="1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1210</v>
      </c>
      <c r="F286" s="3" t="s">
        <v>276</v>
      </c>
      <c r="G286" s="28">
        <v>45281</v>
      </c>
      <c r="H286" s="28">
        <v>45311</v>
      </c>
      <c r="I286" s="43">
        <v>98.98</v>
      </c>
      <c r="J286" s="28">
        <v>45303</v>
      </c>
      <c r="K286" s="38">
        <v>22</v>
      </c>
      <c r="L286" s="38">
        <v>-8</v>
      </c>
      <c r="M286" s="27">
        <f t="shared" si="8"/>
        <v>2177.56</v>
      </c>
      <c r="N286" s="27">
        <f t="shared" si="9"/>
        <v>-791.84</v>
      </c>
    </row>
    <row r="287" spans="1:14" ht="14.45" hidden="1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1213</v>
      </c>
      <c r="F287" s="3" t="s">
        <v>1214</v>
      </c>
      <c r="G287" s="28">
        <v>45306</v>
      </c>
      <c r="H287" s="28">
        <v>45332</v>
      </c>
      <c r="I287" s="2">
        <v>2019.69</v>
      </c>
      <c r="J287" s="28">
        <v>45309</v>
      </c>
      <c r="K287" s="38">
        <v>3</v>
      </c>
      <c r="L287" s="38">
        <v>-23</v>
      </c>
      <c r="M287" s="27">
        <f t="shared" si="8"/>
        <v>6059.07</v>
      </c>
      <c r="N287" s="27">
        <f t="shared" si="9"/>
        <v>-46452.87</v>
      </c>
    </row>
    <row r="288" spans="1:14" ht="14.45" hidden="1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1217</v>
      </c>
      <c r="F288" s="3" t="s">
        <v>1218</v>
      </c>
      <c r="G288" s="28">
        <v>45306</v>
      </c>
      <c r="H288" s="28">
        <v>45332</v>
      </c>
      <c r="I288" s="2">
        <v>5352.18</v>
      </c>
      <c r="J288" s="28">
        <v>45309</v>
      </c>
      <c r="K288" s="38">
        <v>3</v>
      </c>
      <c r="L288" s="38">
        <v>-23</v>
      </c>
      <c r="M288" s="27">
        <f t="shared" si="8"/>
        <v>16056.54</v>
      </c>
      <c r="N288" s="27">
        <f t="shared" si="9"/>
        <v>-123100.14000000001</v>
      </c>
    </row>
    <row r="289" spans="1:14" ht="14.45" hidden="1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1221</v>
      </c>
      <c r="F289" s="3" t="s">
        <v>1222</v>
      </c>
      <c r="G289" s="28">
        <v>45331</v>
      </c>
      <c r="H289" s="28">
        <v>45360</v>
      </c>
      <c r="I289" s="43">
        <v>678.12</v>
      </c>
      <c r="J289" s="28">
        <v>45344</v>
      </c>
      <c r="K289" s="38">
        <v>13</v>
      </c>
      <c r="L289" s="38">
        <v>-16</v>
      </c>
      <c r="M289" s="27">
        <f t="shared" si="8"/>
        <v>8815.56</v>
      </c>
      <c r="N289" s="27">
        <f t="shared" si="9"/>
        <v>-10849.92</v>
      </c>
    </row>
    <row r="290" spans="1:14" ht="14.45" hidden="1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1225</v>
      </c>
      <c r="F290" s="3" t="s">
        <v>276</v>
      </c>
      <c r="G290" s="28">
        <v>45526</v>
      </c>
      <c r="H290" s="28">
        <v>45551</v>
      </c>
      <c r="I290" s="43">
        <v>98.98</v>
      </c>
      <c r="J290" s="28">
        <v>45541</v>
      </c>
      <c r="K290" s="38">
        <v>15</v>
      </c>
      <c r="L290" s="38">
        <v>-10</v>
      </c>
      <c r="M290" s="27">
        <f t="shared" si="8"/>
        <v>1484.7</v>
      </c>
      <c r="N290" s="27">
        <f t="shared" si="9"/>
        <v>-989.80000000000007</v>
      </c>
    </row>
    <row r="291" spans="1:14" ht="14.45" hidden="1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1228</v>
      </c>
      <c r="F291" s="3" t="s">
        <v>1229</v>
      </c>
      <c r="G291" s="28">
        <v>45484</v>
      </c>
      <c r="H291" s="28">
        <v>45514</v>
      </c>
      <c r="I291" s="43">
        <v>190.67</v>
      </c>
      <c r="J291" s="28">
        <v>45491</v>
      </c>
      <c r="K291" s="38">
        <v>7</v>
      </c>
      <c r="L291" s="38">
        <v>-23</v>
      </c>
      <c r="M291" s="27">
        <f t="shared" si="8"/>
        <v>1334.6899999999998</v>
      </c>
      <c r="N291" s="27">
        <f t="shared" si="9"/>
        <v>-4385.41</v>
      </c>
    </row>
    <row r="292" spans="1:14" ht="14.45" hidden="1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1232</v>
      </c>
      <c r="F292" s="3" t="s">
        <v>1233</v>
      </c>
      <c r="G292" s="28">
        <v>45304</v>
      </c>
      <c r="H292" s="28">
        <v>45332</v>
      </c>
      <c r="I292" s="43">
        <v>177.39</v>
      </c>
      <c r="J292" s="28">
        <v>45309</v>
      </c>
      <c r="K292" s="38">
        <v>5</v>
      </c>
      <c r="L292" s="38">
        <v>-23</v>
      </c>
      <c r="M292" s="27">
        <f t="shared" si="8"/>
        <v>886.94999999999993</v>
      </c>
      <c r="N292" s="27">
        <f t="shared" si="9"/>
        <v>-4079.97</v>
      </c>
    </row>
    <row r="293" spans="1:14" ht="14.45" hidden="1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1236</v>
      </c>
      <c r="F293" s="3" t="s">
        <v>1237</v>
      </c>
      <c r="G293" s="28">
        <v>45451</v>
      </c>
      <c r="H293" s="28">
        <v>45481</v>
      </c>
      <c r="I293" s="43">
        <v>98.22</v>
      </c>
      <c r="J293" s="28">
        <v>45476</v>
      </c>
      <c r="K293" s="38">
        <v>25</v>
      </c>
      <c r="L293" s="38">
        <v>-5</v>
      </c>
      <c r="M293" s="27">
        <f t="shared" si="8"/>
        <v>2455.5</v>
      </c>
      <c r="N293" s="27">
        <f t="shared" si="9"/>
        <v>-491.1</v>
      </c>
    </row>
    <row r="294" spans="1:14" ht="14.45" hidden="1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1240</v>
      </c>
      <c r="F294" s="3" t="s">
        <v>1241</v>
      </c>
      <c r="G294" s="28">
        <v>45451</v>
      </c>
      <c r="H294" s="28">
        <v>45481</v>
      </c>
      <c r="I294" s="43">
        <v>51.48</v>
      </c>
      <c r="J294" s="28">
        <v>45476</v>
      </c>
      <c r="K294" s="38">
        <v>25</v>
      </c>
      <c r="L294" s="38">
        <v>-5</v>
      </c>
      <c r="M294" s="27">
        <f t="shared" si="8"/>
        <v>1287</v>
      </c>
      <c r="N294" s="27">
        <f t="shared" si="9"/>
        <v>-257.39999999999998</v>
      </c>
    </row>
    <row r="295" spans="1:14" ht="14.45" hidden="1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1244</v>
      </c>
      <c r="F295" s="3" t="s">
        <v>969</v>
      </c>
      <c r="G295" s="28">
        <v>45422</v>
      </c>
      <c r="H295" s="28">
        <v>45452</v>
      </c>
      <c r="I295" s="43">
        <v>18.350000000000001</v>
      </c>
      <c r="J295" s="28">
        <v>45440</v>
      </c>
      <c r="K295" s="38">
        <v>18</v>
      </c>
      <c r="L295" s="38">
        <v>-12</v>
      </c>
      <c r="M295" s="27">
        <f t="shared" si="8"/>
        <v>330.3</v>
      </c>
      <c r="N295" s="27">
        <f t="shared" si="9"/>
        <v>-220.20000000000002</v>
      </c>
    </row>
    <row r="296" spans="1:14" ht="14.45" hidden="1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1247</v>
      </c>
      <c r="F296" s="3" t="s">
        <v>316</v>
      </c>
      <c r="G296" s="28">
        <v>45505</v>
      </c>
      <c r="H296" s="28">
        <v>45535</v>
      </c>
      <c r="I296" s="43">
        <v>6.1</v>
      </c>
      <c r="J296" s="28">
        <v>45532</v>
      </c>
      <c r="K296" s="38">
        <v>27</v>
      </c>
      <c r="L296" s="38">
        <v>-3</v>
      </c>
      <c r="M296" s="27">
        <f t="shared" si="8"/>
        <v>164.7</v>
      </c>
      <c r="N296" s="27">
        <f t="shared" si="9"/>
        <v>-18.299999999999997</v>
      </c>
    </row>
    <row r="297" spans="1:14" ht="14.45" hidden="1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1250</v>
      </c>
      <c r="F297" s="3" t="s">
        <v>335</v>
      </c>
      <c r="G297" s="28">
        <v>45406</v>
      </c>
      <c r="H297" s="28">
        <v>45436</v>
      </c>
      <c r="I297" s="43">
        <v>99.44</v>
      </c>
      <c r="J297" s="28">
        <v>45421</v>
      </c>
      <c r="K297" s="38">
        <v>15</v>
      </c>
      <c r="L297" s="38">
        <v>-15</v>
      </c>
      <c r="M297" s="27">
        <f t="shared" si="8"/>
        <v>1491.6</v>
      </c>
      <c r="N297" s="27">
        <f t="shared" si="9"/>
        <v>-1491.6</v>
      </c>
    </row>
    <row r="298" spans="1:14" ht="14.45" hidden="1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1253</v>
      </c>
      <c r="F298" s="3" t="s">
        <v>404</v>
      </c>
      <c r="G298" s="28">
        <v>45336</v>
      </c>
      <c r="H298" s="28">
        <v>45366</v>
      </c>
      <c r="I298" s="43">
        <v>102.58</v>
      </c>
      <c r="J298" s="28">
        <v>45356</v>
      </c>
      <c r="K298" s="38">
        <v>20</v>
      </c>
      <c r="L298" s="38">
        <v>-10</v>
      </c>
      <c r="M298" s="27">
        <f t="shared" si="8"/>
        <v>2051.6</v>
      </c>
      <c r="N298" s="27">
        <f t="shared" si="9"/>
        <v>-1025.8</v>
      </c>
    </row>
    <row r="299" spans="1:14" ht="14.45" hidden="1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1256</v>
      </c>
      <c r="F299" s="3" t="s">
        <v>1257</v>
      </c>
      <c r="G299" s="28">
        <v>45362</v>
      </c>
      <c r="H299" s="28">
        <v>45393</v>
      </c>
      <c r="I299" s="43">
        <v>68.84</v>
      </c>
      <c r="J299" s="28">
        <v>45363</v>
      </c>
      <c r="K299" s="38">
        <v>1</v>
      </c>
      <c r="L299" s="38">
        <v>-30</v>
      </c>
      <c r="M299" s="27">
        <f t="shared" si="8"/>
        <v>68.84</v>
      </c>
      <c r="N299" s="27">
        <f t="shared" si="9"/>
        <v>-2065.2000000000003</v>
      </c>
    </row>
    <row r="300" spans="1:14" ht="14.45" hidden="1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1260</v>
      </c>
      <c r="F300" s="3" t="s">
        <v>276</v>
      </c>
      <c r="G300" s="28">
        <v>45280</v>
      </c>
      <c r="H300" s="28">
        <v>45310</v>
      </c>
      <c r="I300" s="43">
        <v>98.98</v>
      </c>
      <c r="J300" s="28">
        <v>45303</v>
      </c>
      <c r="K300" s="38">
        <v>23</v>
      </c>
      <c r="L300" s="38">
        <v>-7</v>
      </c>
      <c r="M300" s="27">
        <f t="shared" si="8"/>
        <v>2276.54</v>
      </c>
      <c r="N300" s="27">
        <f t="shared" si="9"/>
        <v>-692.86</v>
      </c>
    </row>
    <row r="301" spans="1:14" ht="14.45" hidden="1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1263</v>
      </c>
      <c r="F301" s="3" t="s">
        <v>1264</v>
      </c>
      <c r="G301" s="28">
        <v>45369</v>
      </c>
      <c r="H301" s="28">
        <v>45404</v>
      </c>
      <c r="I301" s="43">
        <v>24.54</v>
      </c>
      <c r="J301" s="28">
        <v>45392</v>
      </c>
      <c r="K301" s="38">
        <v>23</v>
      </c>
      <c r="L301" s="38">
        <v>-12</v>
      </c>
      <c r="M301" s="27">
        <f t="shared" si="8"/>
        <v>564.41999999999996</v>
      </c>
      <c r="N301" s="27">
        <f t="shared" si="9"/>
        <v>-294.48</v>
      </c>
    </row>
    <row r="302" spans="1:14" ht="14.45" hidden="1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1267</v>
      </c>
      <c r="F302" s="3" t="s">
        <v>1268</v>
      </c>
      <c r="G302" s="28">
        <v>45387</v>
      </c>
      <c r="H302" s="28">
        <v>45415</v>
      </c>
      <c r="I302" s="2">
        <v>34031.08</v>
      </c>
      <c r="J302" s="28">
        <v>45401</v>
      </c>
      <c r="K302" s="38">
        <v>14</v>
      </c>
      <c r="L302" s="38">
        <v>-14</v>
      </c>
      <c r="M302" s="27">
        <f t="shared" si="8"/>
        <v>476435.12</v>
      </c>
      <c r="N302" s="27">
        <f t="shared" si="9"/>
        <v>-476435.12</v>
      </c>
    </row>
    <row r="303" spans="1:14" ht="14.45" hidden="1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1271</v>
      </c>
      <c r="F303" s="3" t="s">
        <v>1272</v>
      </c>
      <c r="G303" s="28">
        <v>45516</v>
      </c>
      <c r="H303" s="28">
        <v>45551</v>
      </c>
      <c r="I303" s="43">
        <v>111.29</v>
      </c>
      <c r="J303" s="28">
        <v>45538</v>
      </c>
      <c r="K303" s="38">
        <v>22</v>
      </c>
      <c r="L303" s="38">
        <v>-13</v>
      </c>
      <c r="M303" s="27">
        <f t="shared" si="8"/>
        <v>2448.38</v>
      </c>
      <c r="N303" s="27">
        <f t="shared" si="9"/>
        <v>-1446.77</v>
      </c>
    </row>
    <row r="304" spans="1:14" ht="14.45" hidden="1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1275</v>
      </c>
      <c r="F304" s="3" t="s">
        <v>1276</v>
      </c>
      <c r="G304" s="28">
        <v>45331</v>
      </c>
      <c r="H304" s="28">
        <v>45360</v>
      </c>
      <c r="I304" s="43">
        <v>337.64</v>
      </c>
      <c r="J304" s="28">
        <v>45344</v>
      </c>
      <c r="K304" s="38">
        <v>13</v>
      </c>
      <c r="L304" s="38">
        <v>-16</v>
      </c>
      <c r="M304" s="27">
        <f t="shared" si="8"/>
        <v>4389.32</v>
      </c>
      <c r="N304" s="27">
        <f t="shared" si="9"/>
        <v>-5402.24</v>
      </c>
    </row>
    <row r="305" spans="1:14" ht="14.45" hidden="1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1279</v>
      </c>
      <c r="F305" s="3" t="s">
        <v>1280</v>
      </c>
      <c r="G305" s="28">
        <v>45332</v>
      </c>
      <c r="H305" s="28">
        <v>45360</v>
      </c>
      <c r="I305" s="43">
        <v>57.64</v>
      </c>
      <c r="J305" s="28">
        <v>45344</v>
      </c>
      <c r="K305" s="38">
        <v>12</v>
      </c>
      <c r="L305" s="38">
        <v>-16</v>
      </c>
      <c r="M305" s="27">
        <f t="shared" si="8"/>
        <v>691.68000000000006</v>
      </c>
      <c r="N305" s="27">
        <f t="shared" si="9"/>
        <v>-922.24</v>
      </c>
    </row>
    <row r="306" spans="1:14" ht="14.45" hidden="1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1283</v>
      </c>
      <c r="F306" s="3" t="s">
        <v>1284</v>
      </c>
      <c r="G306" s="28">
        <v>45331</v>
      </c>
      <c r="H306" s="28">
        <v>45360</v>
      </c>
      <c r="I306" s="2">
        <v>87542.36</v>
      </c>
      <c r="J306" s="28">
        <v>45344</v>
      </c>
      <c r="K306" s="38">
        <v>13</v>
      </c>
      <c r="L306" s="38">
        <v>-16</v>
      </c>
      <c r="M306" s="27">
        <f t="shared" si="8"/>
        <v>1138050.68</v>
      </c>
      <c r="N306" s="27">
        <f t="shared" si="9"/>
        <v>-1400677.76</v>
      </c>
    </row>
    <row r="307" spans="1:14" ht="14.45" hidden="1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1287</v>
      </c>
      <c r="F307" s="3" t="s">
        <v>1288</v>
      </c>
      <c r="G307" s="28">
        <v>45304</v>
      </c>
      <c r="H307" s="28">
        <v>45332</v>
      </c>
      <c r="I307" s="43">
        <v>115.29</v>
      </c>
      <c r="J307" s="28">
        <v>45309</v>
      </c>
      <c r="K307" s="38">
        <v>5</v>
      </c>
      <c r="L307" s="38">
        <v>-23</v>
      </c>
      <c r="M307" s="27">
        <f t="shared" si="8"/>
        <v>576.45000000000005</v>
      </c>
      <c r="N307" s="27">
        <f t="shared" si="9"/>
        <v>-2651.67</v>
      </c>
    </row>
    <row r="308" spans="1:14" ht="14.45" hidden="1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1291</v>
      </c>
      <c r="F308" s="3" t="s">
        <v>1292</v>
      </c>
      <c r="G308" s="28">
        <v>45363</v>
      </c>
      <c r="H308" s="28">
        <v>45393</v>
      </c>
      <c r="I308" s="43">
        <v>31.67</v>
      </c>
      <c r="J308" s="28">
        <v>45373</v>
      </c>
      <c r="K308" s="38">
        <v>10</v>
      </c>
      <c r="L308" s="38">
        <v>-20</v>
      </c>
      <c r="M308" s="27">
        <f t="shared" si="8"/>
        <v>316.70000000000005</v>
      </c>
      <c r="N308" s="27">
        <f t="shared" si="9"/>
        <v>-633.40000000000009</v>
      </c>
    </row>
    <row r="309" spans="1:14" ht="14.45" hidden="1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1295</v>
      </c>
      <c r="F309" s="3" t="s">
        <v>1296</v>
      </c>
      <c r="G309" s="28">
        <v>45391</v>
      </c>
      <c r="H309" s="28">
        <v>45425</v>
      </c>
      <c r="I309" s="43">
        <v>74.62</v>
      </c>
      <c r="J309" s="28">
        <v>45412</v>
      </c>
      <c r="K309" s="38">
        <v>21</v>
      </c>
      <c r="L309" s="38">
        <v>-13</v>
      </c>
      <c r="M309" s="27">
        <f t="shared" si="8"/>
        <v>1567.02</v>
      </c>
      <c r="N309" s="27">
        <f t="shared" si="9"/>
        <v>-970.06000000000006</v>
      </c>
    </row>
    <row r="310" spans="1:14" ht="14.45" hidden="1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1299</v>
      </c>
      <c r="F310" s="3" t="s">
        <v>469</v>
      </c>
      <c r="G310" s="28">
        <v>45332</v>
      </c>
      <c r="H310" s="28">
        <v>45360</v>
      </c>
      <c r="I310" s="43">
        <v>17.13</v>
      </c>
      <c r="J310" s="28">
        <v>45344</v>
      </c>
      <c r="K310" s="38">
        <v>12</v>
      </c>
      <c r="L310" s="38">
        <v>-16</v>
      </c>
      <c r="M310" s="27">
        <f t="shared" si="8"/>
        <v>205.56</v>
      </c>
      <c r="N310" s="27">
        <f t="shared" si="9"/>
        <v>-274.08</v>
      </c>
    </row>
    <row r="311" spans="1:14" ht="14.45" hidden="1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1302</v>
      </c>
      <c r="F311" s="3" t="s">
        <v>335</v>
      </c>
      <c r="G311" s="28">
        <v>45280</v>
      </c>
      <c r="H311" s="28">
        <v>45310</v>
      </c>
      <c r="I311" s="43">
        <v>99.44</v>
      </c>
      <c r="J311" s="28">
        <v>45303</v>
      </c>
      <c r="K311" s="38">
        <v>23</v>
      </c>
      <c r="L311" s="38">
        <v>-7</v>
      </c>
      <c r="M311" s="27">
        <f t="shared" si="8"/>
        <v>2287.12</v>
      </c>
      <c r="N311" s="27">
        <f t="shared" si="9"/>
        <v>-696.07999999999993</v>
      </c>
    </row>
    <row r="312" spans="1:14" ht="14.45" hidden="1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1305</v>
      </c>
      <c r="F312" s="3" t="s">
        <v>1306</v>
      </c>
      <c r="G312" s="28">
        <v>45484</v>
      </c>
      <c r="H312" s="28">
        <v>45514</v>
      </c>
      <c r="I312" s="2">
        <v>1068.71</v>
      </c>
      <c r="J312" s="28">
        <v>45491</v>
      </c>
      <c r="K312" s="38">
        <v>7</v>
      </c>
      <c r="L312" s="38">
        <v>-23</v>
      </c>
      <c r="M312" s="27">
        <f t="shared" si="8"/>
        <v>7480.97</v>
      </c>
      <c r="N312" s="27">
        <f t="shared" si="9"/>
        <v>-24580.33</v>
      </c>
    </row>
    <row r="313" spans="1:14" ht="14.45" hidden="1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1309</v>
      </c>
      <c r="F313" s="3" t="s">
        <v>1310</v>
      </c>
      <c r="G313" s="28">
        <v>45474</v>
      </c>
      <c r="H313" s="28">
        <v>45504</v>
      </c>
      <c r="I313" s="2">
        <v>1530</v>
      </c>
      <c r="J313" s="28">
        <v>45483</v>
      </c>
      <c r="K313" s="38">
        <v>9</v>
      </c>
      <c r="L313" s="38">
        <v>-21</v>
      </c>
      <c r="M313" s="27">
        <f t="shared" si="8"/>
        <v>13770</v>
      </c>
      <c r="N313" s="27">
        <f t="shared" si="9"/>
        <v>-32130</v>
      </c>
    </row>
    <row r="314" spans="1:14" ht="14.45" hidden="1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1313</v>
      </c>
      <c r="F314" s="3" t="s">
        <v>1314</v>
      </c>
      <c r="G314" s="28">
        <v>45421</v>
      </c>
      <c r="H314" s="28">
        <v>45451</v>
      </c>
      <c r="I314" s="43">
        <v>174.47</v>
      </c>
      <c r="J314" s="28">
        <v>45440</v>
      </c>
      <c r="K314" s="38">
        <v>19</v>
      </c>
      <c r="L314" s="38">
        <v>-11</v>
      </c>
      <c r="M314" s="27">
        <f t="shared" si="8"/>
        <v>3314.93</v>
      </c>
      <c r="N314" s="27">
        <f t="shared" si="9"/>
        <v>-1919.17</v>
      </c>
    </row>
    <row r="315" spans="1:14" ht="14.45" hidden="1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1317</v>
      </c>
      <c r="F315" s="3" t="s">
        <v>335</v>
      </c>
      <c r="G315" s="28">
        <v>45464</v>
      </c>
      <c r="H315" s="28">
        <v>45488</v>
      </c>
      <c r="I315" s="43">
        <v>99.44</v>
      </c>
      <c r="J315" s="28">
        <v>45478</v>
      </c>
      <c r="K315" s="38">
        <v>14</v>
      </c>
      <c r="L315" s="38">
        <v>-10</v>
      </c>
      <c r="M315" s="27">
        <f t="shared" si="8"/>
        <v>1392.1599999999999</v>
      </c>
      <c r="N315" s="27">
        <f t="shared" si="9"/>
        <v>-994.4</v>
      </c>
    </row>
    <row r="316" spans="1:14" ht="14.45" hidden="1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1320</v>
      </c>
      <c r="F316" s="3" t="s">
        <v>1321</v>
      </c>
      <c r="G316" s="28">
        <v>45330</v>
      </c>
      <c r="H316" s="28">
        <v>45363</v>
      </c>
      <c r="I316" s="43">
        <v>92.53</v>
      </c>
      <c r="J316" s="28">
        <v>45345</v>
      </c>
      <c r="K316" s="38">
        <v>15</v>
      </c>
      <c r="L316" s="38">
        <v>-18</v>
      </c>
      <c r="M316" s="27">
        <f t="shared" si="8"/>
        <v>1387.95</v>
      </c>
      <c r="N316" s="27">
        <f t="shared" si="9"/>
        <v>-1665.54</v>
      </c>
    </row>
    <row r="317" spans="1:14" ht="14.45" hidden="1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1326</v>
      </c>
      <c r="F317" s="3" t="s">
        <v>1327</v>
      </c>
      <c r="G317" s="28">
        <v>45483</v>
      </c>
      <c r="H317" s="28">
        <v>45513</v>
      </c>
      <c r="I317" s="2">
        <v>2000</v>
      </c>
      <c r="J317" s="28">
        <v>45491</v>
      </c>
      <c r="K317" s="38">
        <v>8</v>
      </c>
      <c r="L317" s="38">
        <v>-22</v>
      </c>
      <c r="M317" s="27">
        <f t="shared" si="8"/>
        <v>16000</v>
      </c>
      <c r="N317" s="27">
        <f t="shared" si="9"/>
        <v>-44000</v>
      </c>
    </row>
    <row r="318" spans="1:14" ht="14.45" hidden="1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1330</v>
      </c>
      <c r="F318" s="3" t="s">
        <v>1331</v>
      </c>
      <c r="G318" s="28">
        <v>45484</v>
      </c>
      <c r="H318" s="28">
        <v>45514</v>
      </c>
      <c r="I318" s="43">
        <v>77.44</v>
      </c>
      <c r="J318" s="28">
        <v>45491</v>
      </c>
      <c r="K318" s="38">
        <v>7</v>
      </c>
      <c r="L318" s="38">
        <v>-23</v>
      </c>
      <c r="M318" s="27">
        <f t="shared" si="8"/>
        <v>542.07999999999993</v>
      </c>
      <c r="N318" s="27">
        <f t="shared" si="9"/>
        <v>-1781.12</v>
      </c>
    </row>
    <row r="319" spans="1:14" ht="14.45" hidden="1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1334</v>
      </c>
      <c r="F319" s="3" t="s">
        <v>1335</v>
      </c>
      <c r="G319" s="28">
        <v>45451</v>
      </c>
      <c r="H319" s="28">
        <v>45481</v>
      </c>
      <c r="I319" s="43">
        <v>240.71</v>
      </c>
      <c r="J319" s="28">
        <v>45477</v>
      </c>
      <c r="K319" s="38">
        <v>26</v>
      </c>
      <c r="L319" s="38">
        <v>-4</v>
      </c>
      <c r="M319" s="27">
        <f t="shared" si="8"/>
        <v>6258.46</v>
      </c>
      <c r="N319" s="27">
        <f t="shared" si="9"/>
        <v>-962.84</v>
      </c>
    </row>
    <row r="320" spans="1:14" ht="14.45" hidden="1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1338</v>
      </c>
      <c r="F320" s="3" t="s">
        <v>1339</v>
      </c>
      <c r="G320" s="28">
        <v>45422</v>
      </c>
      <c r="H320" s="28">
        <v>45452</v>
      </c>
      <c r="I320" s="43">
        <v>436.15</v>
      </c>
      <c r="J320" s="28">
        <v>45440</v>
      </c>
      <c r="K320" s="38">
        <v>18</v>
      </c>
      <c r="L320" s="38">
        <v>-12</v>
      </c>
      <c r="M320" s="27">
        <f t="shared" si="8"/>
        <v>7850.7</v>
      </c>
      <c r="N320" s="27">
        <f t="shared" si="9"/>
        <v>-5233.7999999999993</v>
      </c>
    </row>
    <row r="321" spans="1:14" ht="14.45" hidden="1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1342</v>
      </c>
      <c r="F321" s="3" t="s">
        <v>1201</v>
      </c>
      <c r="G321" s="28">
        <v>45526</v>
      </c>
      <c r="H321" s="28">
        <v>45551</v>
      </c>
      <c r="I321" s="43">
        <v>179.48</v>
      </c>
      <c r="J321" s="28">
        <v>45541</v>
      </c>
      <c r="K321" s="38">
        <v>15</v>
      </c>
      <c r="L321" s="38">
        <v>-10</v>
      </c>
      <c r="M321" s="27">
        <f t="shared" si="8"/>
        <v>2692.2</v>
      </c>
      <c r="N321" s="27">
        <f t="shared" si="9"/>
        <v>-1794.8</v>
      </c>
    </row>
    <row r="322" spans="1:14" ht="14.45" hidden="1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1345</v>
      </c>
      <c r="F322" s="3" t="s">
        <v>1346</v>
      </c>
      <c r="G322" s="28">
        <v>45447</v>
      </c>
      <c r="H322" s="28">
        <v>45477</v>
      </c>
      <c r="I322" s="43">
        <v>384</v>
      </c>
      <c r="J322" s="28">
        <v>45449</v>
      </c>
      <c r="K322" s="38">
        <v>2</v>
      </c>
      <c r="L322" s="38">
        <v>-28</v>
      </c>
      <c r="M322" s="27">
        <f t="shared" si="8"/>
        <v>768</v>
      </c>
      <c r="N322" s="27">
        <f t="shared" si="9"/>
        <v>-10752</v>
      </c>
    </row>
    <row r="323" spans="1:14" ht="14.45" hidden="1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1349</v>
      </c>
      <c r="F323" s="3" t="s">
        <v>1350</v>
      </c>
      <c r="G323" s="28">
        <v>45305</v>
      </c>
      <c r="H323" s="28">
        <v>45332</v>
      </c>
      <c r="I323" s="43">
        <v>46.25</v>
      </c>
      <c r="J323" s="28">
        <v>45309</v>
      </c>
      <c r="K323" s="38">
        <v>4</v>
      </c>
      <c r="L323" s="38">
        <v>-23</v>
      </c>
      <c r="M323" s="27">
        <f t="shared" si="8"/>
        <v>185</v>
      </c>
      <c r="N323" s="27">
        <f t="shared" si="9"/>
        <v>-1063.75</v>
      </c>
    </row>
    <row r="324" spans="1:14" ht="14.45" hidden="1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1353</v>
      </c>
      <c r="F324" s="3" t="s">
        <v>1354</v>
      </c>
      <c r="G324" s="28">
        <v>45332</v>
      </c>
      <c r="H324" s="28">
        <v>45360</v>
      </c>
      <c r="I324" s="2">
        <v>1687.19</v>
      </c>
      <c r="J324" s="28">
        <v>45344</v>
      </c>
      <c r="K324" s="38">
        <v>12</v>
      </c>
      <c r="L324" s="38">
        <v>-16</v>
      </c>
      <c r="M324" s="27">
        <f t="shared" si="8"/>
        <v>20246.28</v>
      </c>
      <c r="N324" s="27">
        <f t="shared" si="9"/>
        <v>-26995.040000000001</v>
      </c>
    </row>
    <row r="325" spans="1:14" ht="14.45" hidden="1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1357</v>
      </c>
      <c r="F325" s="3" t="s">
        <v>1358</v>
      </c>
      <c r="G325" s="28">
        <v>45478</v>
      </c>
      <c r="H325" s="28">
        <v>45508</v>
      </c>
      <c r="I325" s="43">
        <v>110</v>
      </c>
      <c r="J325" s="28">
        <v>45483</v>
      </c>
      <c r="K325" s="38">
        <v>5</v>
      </c>
      <c r="L325" s="38">
        <v>-25</v>
      </c>
      <c r="M325" s="27">
        <f t="shared" si="8"/>
        <v>550</v>
      </c>
      <c r="N325" s="27">
        <f t="shared" si="9"/>
        <v>-2750</v>
      </c>
    </row>
    <row r="326" spans="1:14" ht="14.45" hidden="1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1361</v>
      </c>
      <c r="F326" s="3" t="s">
        <v>606</v>
      </c>
      <c r="G326" s="28">
        <v>45475</v>
      </c>
      <c r="H326" s="28">
        <v>45505</v>
      </c>
      <c r="I326" s="2">
        <v>3000</v>
      </c>
      <c r="J326" s="28">
        <v>45483</v>
      </c>
      <c r="K326" s="38">
        <v>8</v>
      </c>
      <c r="L326" s="38">
        <v>-22</v>
      </c>
      <c r="M326" s="27">
        <f t="shared" si="8"/>
        <v>24000</v>
      </c>
      <c r="N326" s="27">
        <f t="shared" si="9"/>
        <v>-66000</v>
      </c>
    </row>
    <row r="327" spans="1:14" ht="14.45" hidden="1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1364</v>
      </c>
      <c r="F327" s="3" t="s">
        <v>969</v>
      </c>
      <c r="G327" s="28">
        <v>45484</v>
      </c>
      <c r="H327" s="28">
        <v>45514</v>
      </c>
      <c r="I327" s="43">
        <v>18.350000000000001</v>
      </c>
      <c r="J327" s="28">
        <v>45491</v>
      </c>
      <c r="K327" s="38">
        <v>7</v>
      </c>
      <c r="L327" s="38">
        <v>-23</v>
      </c>
      <c r="M327" s="27">
        <f t="shared" ref="M327:M390" si="10">I327*K327</f>
        <v>128.45000000000002</v>
      </c>
      <c r="N327" s="27">
        <f t="shared" ref="N327:N390" si="11">I327*L327</f>
        <v>-422.05</v>
      </c>
    </row>
    <row r="328" spans="1:14" ht="14.45" hidden="1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1367</v>
      </c>
      <c r="F328" s="3" t="s">
        <v>1368</v>
      </c>
      <c r="G328" s="28">
        <v>45542</v>
      </c>
      <c r="H328" s="28">
        <v>45576</v>
      </c>
      <c r="I328" s="43">
        <v>131.04</v>
      </c>
      <c r="J328" s="28">
        <v>45555</v>
      </c>
      <c r="K328" s="38">
        <v>13</v>
      </c>
      <c r="L328" s="38">
        <v>-21</v>
      </c>
      <c r="M328" s="27">
        <f t="shared" si="10"/>
        <v>1703.52</v>
      </c>
      <c r="N328" s="27">
        <f t="shared" si="11"/>
        <v>-2751.8399999999997</v>
      </c>
    </row>
    <row r="329" spans="1:14" ht="14.45" hidden="1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1371</v>
      </c>
      <c r="F329" s="3" t="s">
        <v>1372</v>
      </c>
      <c r="G329" s="28">
        <v>45426</v>
      </c>
      <c r="H329" s="28">
        <v>45446</v>
      </c>
      <c r="I329" s="43">
        <v>82.76</v>
      </c>
      <c r="J329" s="28">
        <v>45428</v>
      </c>
      <c r="K329" s="38">
        <v>2</v>
      </c>
      <c r="L329" s="38">
        <v>-18</v>
      </c>
      <c r="M329" s="27">
        <f t="shared" si="10"/>
        <v>165.52</v>
      </c>
      <c r="N329" s="27">
        <f t="shared" si="11"/>
        <v>-1489.68</v>
      </c>
    </row>
    <row r="330" spans="1:14" ht="14.45" hidden="1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1375</v>
      </c>
      <c r="F330" s="3" t="s">
        <v>1376</v>
      </c>
      <c r="G330" s="28">
        <v>45421</v>
      </c>
      <c r="H330" s="28">
        <v>45451</v>
      </c>
      <c r="I330" s="43">
        <v>581.66</v>
      </c>
      <c r="J330" s="28">
        <v>45440</v>
      </c>
      <c r="K330" s="38">
        <v>19</v>
      </c>
      <c r="L330" s="38">
        <v>-11</v>
      </c>
      <c r="M330" s="27">
        <f t="shared" si="10"/>
        <v>11051.539999999999</v>
      </c>
      <c r="N330" s="27">
        <f t="shared" si="11"/>
        <v>-6398.2599999999993</v>
      </c>
    </row>
    <row r="331" spans="1:14" ht="14.45" hidden="1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1379</v>
      </c>
      <c r="F331" s="3" t="s">
        <v>606</v>
      </c>
      <c r="G331" s="28">
        <v>45510</v>
      </c>
      <c r="H331" s="28">
        <v>45540</v>
      </c>
      <c r="I331" s="2">
        <v>3000</v>
      </c>
      <c r="J331" s="28">
        <v>45533</v>
      </c>
      <c r="K331" s="38">
        <v>23</v>
      </c>
      <c r="L331" s="38">
        <v>-7</v>
      </c>
      <c r="M331" s="27">
        <f t="shared" si="10"/>
        <v>69000</v>
      </c>
      <c r="N331" s="27">
        <f t="shared" si="11"/>
        <v>-21000</v>
      </c>
    </row>
    <row r="332" spans="1:14" ht="14.45" hidden="1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1382</v>
      </c>
      <c r="F332" s="3" t="s">
        <v>1383</v>
      </c>
      <c r="G332" s="28">
        <v>45484</v>
      </c>
      <c r="H332" s="28">
        <v>45514</v>
      </c>
      <c r="I332" s="2">
        <v>2665.41</v>
      </c>
      <c r="J332" s="28">
        <v>45498</v>
      </c>
      <c r="K332" s="38">
        <v>14</v>
      </c>
      <c r="L332" s="38">
        <v>-16</v>
      </c>
      <c r="M332" s="27">
        <f t="shared" si="10"/>
        <v>37315.74</v>
      </c>
      <c r="N332" s="27">
        <f t="shared" si="11"/>
        <v>-42646.559999999998</v>
      </c>
    </row>
    <row r="333" spans="1:14" ht="14.45" hidden="1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1386</v>
      </c>
      <c r="F333" s="3" t="s">
        <v>1387</v>
      </c>
      <c r="G333" s="28">
        <v>45484</v>
      </c>
      <c r="H333" s="28">
        <v>45514</v>
      </c>
      <c r="I333" s="43">
        <v>113.74</v>
      </c>
      <c r="J333" s="28">
        <v>45491</v>
      </c>
      <c r="K333" s="38">
        <v>7</v>
      </c>
      <c r="L333" s="38">
        <v>-23</v>
      </c>
      <c r="M333" s="27">
        <f t="shared" si="10"/>
        <v>796.18</v>
      </c>
      <c r="N333" s="27">
        <f t="shared" si="11"/>
        <v>-2616.02</v>
      </c>
    </row>
    <row r="334" spans="1:14" ht="14.45" hidden="1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1390</v>
      </c>
      <c r="F334" s="3" t="s">
        <v>1391</v>
      </c>
      <c r="G334" s="28">
        <v>45363</v>
      </c>
      <c r="H334" s="28">
        <v>45393</v>
      </c>
      <c r="I334" s="43">
        <v>105.33</v>
      </c>
      <c r="J334" s="28">
        <v>45373</v>
      </c>
      <c r="K334" s="38">
        <v>10</v>
      </c>
      <c r="L334" s="38">
        <v>-20</v>
      </c>
      <c r="M334" s="27">
        <f t="shared" si="10"/>
        <v>1053.3</v>
      </c>
      <c r="N334" s="27">
        <f t="shared" si="11"/>
        <v>-2106.6</v>
      </c>
    </row>
    <row r="335" spans="1:14" ht="14.45" hidden="1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1394</v>
      </c>
      <c r="F335" s="3" t="s">
        <v>1395</v>
      </c>
      <c r="G335" s="28">
        <v>45398</v>
      </c>
      <c r="H335" s="28">
        <v>45432</v>
      </c>
      <c r="I335" s="43">
        <v>112.31</v>
      </c>
      <c r="J335" s="28">
        <v>45412</v>
      </c>
      <c r="K335" s="38">
        <v>14</v>
      </c>
      <c r="L335" s="38">
        <v>-20</v>
      </c>
      <c r="M335" s="27">
        <f t="shared" si="10"/>
        <v>1572.3400000000001</v>
      </c>
      <c r="N335" s="27">
        <f t="shared" si="11"/>
        <v>-2246.1999999999998</v>
      </c>
    </row>
    <row r="336" spans="1:14" ht="14.45" hidden="1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1398</v>
      </c>
      <c r="F336" s="3" t="s">
        <v>276</v>
      </c>
      <c r="G336" s="28">
        <v>45406</v>
      </c>
      <c r="H336" s="28">
        <v>45436</v>
      </c>
      <c r="I336" s="43">
        <v>98.98</v>
      </c>
      <c r="J336" s="28">
        <v>45421</v>
      </c>
      <c r="K336" s="38">
        <v>15</v>
      </c>
      <c r="L336" s="38">
        <v>-15</v>
      </c>
      <c r="M336" s="27">
        <f t="shared" si="10"/>
        <v>1484.7</v>
      </c>
      <c r="N336" s="27">
        <f t="shared" si="11"/>
        <v>-1484.7</v>
      </c>
    </row>
    <row r="337" spans="1:14" ht="14.45" hidden="1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1401</v>
      </c>
      <c r="F337" s="3" t="s">
        <v>1402</v>
      </c>
      <c r="G337" s="28">
        <v>45542</v>
      </c>
      <c r="H337" s="28">
        <v>45576</v>
      </c>
      <c r="I337" s="43">
        <v>619.25</v>
      </c>
      <c r="J337" s="28">
        <v>45555</v>
      </c>
      <c r="K337" s="38">
        <v>13</v>
      </c>
      <c r="L337" s="38">
        <v>-21</v>
      </c>
      <c r="M337" s="27">
        <f t="shared" si="10"/>
        <v>8050.25</v>
      </c>
      <c r="N337" s="27">
        <f t="shared" si="11"/>
        <v>-13004.25</v>
      </c>
    </row>
    <row r="338" spans="1:14" ht="14.45" hidden="1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1405</v>
      </c>
      <c r="F338" s="3" t="s">
        <v>626</v>
      </c>
      <c r="G338" s="28">
        <v>45330</v>
      </c>
      <c r="H338" s="28">
        <v>45363</v>
      </c>
      <c r="I338" s="43">
        <v>52.82</v>
      </c>
      <c r="J338" s="28">
        <v>45345</v>
      </c>
      <c r="K338" s="38">
        <v>15</v>
      </c>
      <c r="L338" s="38">
        <v>-18</v>
      </c>
      <c r="M338" s="27">
        <f t="shared" si="10"/>
        <v>792.3</v>
      </c>
      <c r="N338" s="27">
        <f t="shared" si="11"/>
        <v>-950.76</v>
      </c>
    </row>
    <row r="339" spans="1:14" ht="14.45" hidden="1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1408</v>
      </c>
      <c r="F339" s="3" t="s">
        <v>276</v>
      </c>
      <c r="G339" s="28">
        <v>45280</v>
      </c>
      <c r="H339" s="28">
        <v>45310</v>
      </c>
      <c r="I339" s="43">
        <v>98.98</v>
      </c>
      <c r="J339" s="28">
        <v>45303</v>
      </c>
      <c r="K339" s="38">
        <v>23</v>
      </c>
      <c r="L339" s="38">
        <v>-7</v>
      </c>
      <c r="M339" s="27">
        <f t="shared" si="10"/>
        <v>2276.54</v>
      </c>
      <c r="N339" s="27">
        <f t="shared" si="11"/>
        <v>-692.86</v>
      </c>
    </row>
    <row r="340" spans="1:14" ht="14.45" hidden="1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1411</v>
      </c>
      <c r="F340" s="3" t="s">
        <v>1372</v>
      </c>
      <c r="G340" s="28">
        <v>45479</v>
      </c>
      <c r="H340" s="28">
        <v>45513</v>
      </c>
      <c r="I340" s="43">
        <v>82.76</v>
      </c>
      <c r="J340" s="28">
        <v>45491</v>
      </c>
      <c r="K340" s="38">
        <v>12</v>
      </c>
      <c r="L340" s="38">
        <v>-22</v>
      </c>
      <c r="M340" s="27">
        <f t="shared" si="10"/>
        <v>993.12000000000012</v>
      </c>
      <c r="N340" s="27">
        <f t="shared" si="11"/>
        <v>-1820.72</v>
      </c>
    </row>
    <row r="341" spans="1:14" ht="14.45" hidden="1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1414</v>
      </c>
      <c r="F341" s="3" t="s">
        <v>1415</v>
      </c>
      <c r="G341" s="28">
        <v>45451</v>
      </c>
      <c r="H341" s="28">
        <v>45481</v>
      </c>
      <c r="I341" s="43">
        <v>69.069999999999993</v>
      </c>
      <c r="J341" s="28">
        <v>45477</v>
      </c>
      <c r="K341" s="38">
        <v>26</v>
      </c>
      <c r="L341" s="38">
        <v>-4</v>
      </c>
      <c r="M341" s="27">
        <f t="shared" si="10"/>
        <v>1795.8199999999997</v>
      </c>
      <c r="N341" s="27">
        <f t="shared" si="11"/>
        <v>-276.27999999999997</v>
      </c>
    </row>
    <row r="342" spans="1:14" ht="14.45" hidden="1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1418</v>
      </c>
      <c r="F342" s="3" t="s">
        <v>1419</v>
      </c>
      <c r="G342" s="28">
        <v>45363</v>
      </c>
      <c r="H342" s="28">
        <v>45393</v>
      </c>
      <c r="I342" s="43">
        <v>727.56</v>
      </c>
      <c r="J342" s="28">
        <v>45373</v>
      </c>
      <c r="K342" s="38">
        <v>10</v>
      </c>
      <c r="L342" s="38">
        <v>-20</v>
      </c>
      <c r="M342" s="27">
        <f t="shared" si="10"/>
        <v>7275.5999999999995</v>
      </c>
      <c r="N342" s="27">
        <f t="shared" si="11"/>
        <v>-14551.199999999999</v>
      </c>
    </row>
    <row r="343" spans="1:14" ht="14.45" hidden="1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1422</v>
      </c>
      <c r="F343" s="3" t="s">
        <v>1423</v>
      </c>
      <c r="G343" s="28">
        <v>45451</v>
      </c>
      <c r="H343" s="28">
        <v>45481</v>
      </c>
      <c r="I343" s="43">
        <v>652.23</v>
      </c>
      <c r="J343" s="28">
        <v>45476</v>
      </c>
      <c r="K343" s="38">
        <v>25</v>
      </c>
      <c r="L343" s="38">
        <v>-5</v>
      </c>
      <c r="M343" s="27">
        <f t="shared" si="10"/>
        <v>16305.75</v>
      </c>
      <c r="N343" s="27">
        <f t="shared" si="11"/>
        <v>-3261.15</v>
      </c>
    </row>
    <row r="344" spans="1:14" ht="14.45" hidden="1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1426</v>
      </c>
      <c r="F344" s="3" t="s">
        <v>1427</v>
      </c>
      <c r="G344" s="28">
        <v>45345</v>
      </c>
      <c r="H344" s="28">
        <v>45374</v>
      </c>
      <c r="I344" s="43">
        <v>1.7</v>
      </c>
      <c r="J344" s="28">
        <v>45373</v>
      </c>
      <c r="K344" s="38">
        <v>28</v>
      </c>
      <c r="L344" s="38">
        <v>-1</v>
      </c>
      <c r="M344" s="27">
        <f t="shared" si="10"/>
        <v>47.6</v>
      </c>
      <c r="N344" s="27">
        <f t="shared" si="11"/>
        <v>-1.7</v>
      </c>
    </row>
    <row r="345" spans="1:14" ht="14.45" hidden="1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1430</v>
      </c>
      <c r="F345" s="3" t="s">
        <v>1431</v>
      </c>
      <c r="G345" s="28">
        <v>45351</v>
      </c>
      <c r="H345" s="28">
        <v>45380</v>
      </c>
      <c r="I345" s="43">
        <v>88.71</v>
      </c>
      <c r="J345" s="28">
        <v>45373</v>
      </c>
      <c r="K345" s="38">
        <v>22</v>
      </c>
      <c r="L345" s="38">
        <v>-7</v>
      </c>
      <c r="M345" s="27">
        <f t="shared" si="10"/>
        <v>1951.62</v>
      </c>
      <c r="N345" s="27">
        <f t="shared" si="11"/>
        <v>-620.96999999999991</v>
      </c>
    </row>
    <row r="346" spans="1:14" ht="14.45" hidden="1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1436</v>
      </c>
      <c r="F346" s="3" t="s">
        <v>1437</v>
      </c>
      <c r="G346" s="28">
        <v>45533</v>
      </c>
      <c r="H346" s="28">
        <v>45563</v>
      </c>
      <c r="I346" s="2">
        <v>3606.1</v>
      </c>
      <c r="J346" s="28">
        <v>45539</v>
      </c>
      <c r="K346" s="38">
        <v>6</v>
      </c>
      <c r="L346" s="38">
        <v>-24</v>
      </c>
      <c r="M346" s="27">
        <f t="shared" si="10"/>
        <v>21636.6</v>
      </c>
      <c r="N346" s="27">
        <f t="shared" si="11"/>
        <v>-86546.4</v>
      </c>
    </row>
    <row r="347" spans="1:14" ht="14.45" hidden="1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1440</v>
      </c>
      <c r="F347" s="3" t="s">
        <v>1441</v>
      </c>
      <c r="G347" s="28">
        <v>45440</v>
      </c>
      <c r="H347" s="28">
        <v>45473</v>
      </c>
      <c r="I347" s="2">
        <v>1782.9</v>
      </c>
      <c r="J347" s="28">
        <v>45455</v>
      </c>
      <c r="K347" s="38">
        <v>15</v>
      </c>
      <c r="L347" s="38">
        <v>-18</v>
      </c>
      <c r="M347" s="27">
        <f t="shared" si="10"/>
        <v>26743.5</v>
      </c>
      <c r="N347" s="27">
        <f t="shared" si="11"/>
        <v>-32092.2</v>
      </c>
    </row>
    <row r="348" spans="1:14" ht="14.45" hidden="1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1444</v>
      </c>
      <c r="F348" s="3" t="s">
        <v>1445</v>
      </c>
      <c r="G348" s="28">
        <v>45363</v>
      </c>
      <c r="H348" s="28">
        <v>45390</v>
      </c>
      <c r="I348" s="43">
        <v>27.22</v>
      </c>
      <c r="J348" s="28">
        <v>45373</v>
      </c>
      <c r="K348" s="38">
        <v>10</v>
      </c>
      <c r="L348" s="38">
        <v>-17</v>
      </c>
      <c r="M348" s="27">
        <f t="shared" si="10"/>
        <v>272.2</v>
      </c>
      <c r="N348" s="27">
        <f t="shared" si="11"/>
        <v>-462.74</v>
      </c>
    </row>
    <row r="349" spans="1:14" ht="14.45" hidden="1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1448</v>
      </c>
      <c r="F349" s="3" t="s">
        <v>335</v>
      </c>
      <c r="G349" s="28">
        <v>45280</v>
      </c>
      <c r="H349" s="28">
        <v>45310</v>
      </c>
      <c r="I349" s="43">
        <v>99.44</v>
      </c>
      <c r="J349" s="28">
        <v>45303</v>
      </c>
      <c r="K349" s="38">
        <v>23</v>
      </c>
      <c r="L349" s="38">
        <v>-7</v>
      </c>
      <c r="M349" s="27">
        <f t="shared" si="10"/>
        <v>2287.12</v>
      </c>
      <c r="N349" s="27">
        <f t="shared" si="11"/>
        <v>-696.07999999999993</v>
      </c>
    </row>
    <row r="350" spans="1:14" ht="14.45" hidden="1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1451</v>
      </c>
      <c r="F350" s="3" t="s">
        <v>1452</v>
      </c>
      <c r="G350" s="28">
        <v>45331</v>
      </c>
      <c r="H350" s="28">
        <v>45360</v>
      </c>
      <c r="I350" s="2">
        <v>1333.6</v>
      </c>
      <c r="J350" s="28">
        <v>45344</v>
      </c>
      <c r="K350" s="38">
        <v>13</v>
      </c>
      <c r="L350" s="38">
        <v>-16</v>
      </c>
      <c r="M350" s="27">
        <f t="shared" si="10"/>
        <v>17336.8</v>
      </c>
      <c r="N350" s="27">
        <f t="shared" si="11"/>
        <v>-21337.599999999999</v>
      </c>
    </row>
    <row r="351" spans="1:14" ht="14.45" hidden="1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1455</v>
      </c>
      <c r="F351" s="3" t="s">
        <v>904</v>
      </c>
      <c r="G351" s="28">
        <v>45280</v>
      </c>
      <c r="H351" s="28">
        <v>45310</v>
      </c>
      <c r="I351" s="43">
        <v>933</v>
      </c>
      <c r="J351" s="28">
        <v>45303</v>
      </c>
      <c r="K351" s="38">
        <v>23</v>
      </c>
      <c r="L351" s="38">
        <v>-7</v>
      </c>
      <c r="M351" s="27">
        <f t="shared" si="10"/>
        <v>21459</v>
      </c>
      <c r="N351" s="27">
        <f t="shared" si="11"/>
        <v>-6531</v>
      </c>
    </row>
    <row r="352" spans="1:14" ht="14.45" hidden="1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1458</v>
      </c>
      <c r="F352" s="3" t="s">
        <v>1459</v>
      </c>
      <c r="G352" s="28">
        <v>45451</v>
      </c>
      <c r="H352" s="28">
        <v>45481</v>
      </c>
      <c r="I352" s="43">
        <v>906.88</v>
      </c>
      <c r="J352" s="28">
        <v>45477</v>
      </c>
      <c r="K352" s="38">
        <v>26</v>
      </c>
      <c r="L352" s="38">
        <v>-4</v>
      </c>
      <c r="M352" s="27">
        <f t="shared" si="10"/>
        <v>23578.880000000001</v>
      </c>
      <c r="N352" s="27">
        <f t="shared" si="11"/>
        <v>-3627.52</v>
      </c>
    </row>
    <row r="353" spans="1:14" ht="14.45" hidden="1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1464</v>
      </c>
      <c r="F353" s="3" t="s">
        <v>1465</v>
      </c>
      <c r="G353" s="28">
        <v>45351</v>
      </c>
      <c r="H353" s="28">
        <v>45381</v>
      </c>
      <c r="I353" s="2">
        <v>5921.8</v>
      </c>
      <c r="J353" s="28">
        <v>45363</v>
      </c>
      <c r="K353" s="38">
        <v>12</v>
      </c>
      <c r="L353" s="38">
        <v>-18</v>
      </c>
      <c r="M353" s="27">
        <f t="shared" si="10"/>
        <v>71061.600000000006</v>
      </c>
      <c r="N353" s="27">
        <f t="shared" si="11"/>
        <v>-106592.40000000001</v>
      </c>
    </row>
    <row r="354" spans="1:14" ht="14.45" hidden="1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1468</v>
      </c>
      <c r="F354" s="3" t="s">
        <v>1469</v>
      </c>
      <c r="G354" s="28">
        <v>45451</v>
      </c>
      <c r="H354" s="28">
        <v>45481</v>
      </c>
      <c r="I354" s="43">
        <v>77.11</v>
      </c>
      <c r="J354" s="28">
        <v>45477</v>
      </c>
      <c r="K354" s="38">
        <v>26</v>
      </c>
      <c r="L354" s="38">
        <v>-4</v>
      </c>
      <c r="M354" s="27">
        <f t="shared" si="10"/>
        <v>2004.86</v>
      </c>
      <c r="N354" s="27">
        <f t="shared" si="11"/>
        <v>-308.44</v>
      </c>
    </row>
    <row r="355" spans="1:14" ht="14.45" hidden="1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1472</v>
      </c>
      <c r="F355" s="3" t="s">
        <v>1473</v>
      </c>
      <c r="G355" s="28">
        <v>45363</v>
      </c>
      <c r="H355" s="28">
        <v>45393</v>
      </c>
      <c r="I355" s="2">
        <v>79831.78</v>
      </c>
      <c r="J355" s="28">
        <v>45373</v>
      </c>
      <c r="K355" s="38">
        <v>10</v>
      </c>
      <c r="L355" s="38">
        <v>-20</v>
      </c>
      <c r="M355" s="27">
        <f t="shared" si="10"/>
        <v>798317.8</v>
      </c>
      <c r="N355" s="27">
        <f t="shared" si="11"/>
        <v>-1596635.6</v>
      </c>
    </row>
    <row r="356" spans="1:14" ht="14.45" hidden="1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1476</v>
      </c>
      <c r="F356" s="3" t="s">
        <v>1477</v>
      </c>
      <c r="G356" s="28">
        <v>45322</v>
      </c>
      <c r="H356" s="28">
        <v>45352</v>
      </c>
      <c r="I356" s="2">
        <v>2808</v>
      </c>
      <c r="J356" s="28">
        <v>45331</v>
      </c>
      <c r="K356" s="38">
        <v>9</v>
      </c>
      <c r="L356" s="38">
        <v>-21</v>
      </c>
      <c r="M356" s="27">
        <f t="shared" si="10"/>
        <v>25272</v>
      </c>
      <c r="N356" s="27">
        <f t="shared" si="11"/>
        <v>-58968</v>
      </c>
    </row>
    <row r="357" spans="1:14" ht="14.45" hidden="1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1480</v>
      </c>
      <c r="F357" s="3" t="s">
        <v>1481</v>
      </c>
      <c r="G357" s="28">
        <v>45363</v>
      </c>
      <c r="H357" s="28">
        <v>45393</v>
      </c>
      <c r="I357" s="2">
        <v>1227.47</v>
      </c>
      <c r="J357" s="28">
        <v>45373</v>
      </c>
      <c r="K357" s="38">
        <v>10</v>
      </c>
      <c r="L357" s="38">
        <v>-20</v>
      </c>
      <c r="M357" s="27">
        <f t="shared" si="10"/>
        <v>12274.7</v>
      </c>
      <c r="N357" s="27">
        <f t="shared" si="11"/>
        <v>-24549.4</v>
      </c>
    </row>
    <row r="358" spans="1:14" ht="14.45" hidden="1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1484</v>
      </c>
      <c r="F358" s="3" t="s">
        <v>335</v>
      </c>
      <c r="G358" s="28">
        <v>45280</v>
      </c>
      <c r="H358" s="28">
        <v>45310</v>
      </c>
      <c r="I358" s="43">
        <v>99.44</v>
      </c>
      <c r="J358" s="28">
        <v>45303</v>
      </c>
      <c r="K358" s="38">
        <v>23</v>
      </c>
      <c r="L358" s="38">
        <v>-7</v>
      </c>
      <c r="M358" s="27">
        <f t="shared" si="10"/>
        <v>2287.12</v>
      </c>
      <c r="N358" s="27">
        <f t="shared" si="11"/>
        <v>-696.07999999999993</v>
      </c>
    </row>
    <row r="359" spans="1:14" ht="14.45" hidden="1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1487</v>
      </c>
      <c r="F359" s="3" t="s">
        <v>1201</v>
      </c>
      <c r="G359" s="28">
        <v>45280</v>
      </c>
      <c r="H359" s="28">
        <v>45310</v>
      </c>
      <c r="I359" s="43">
        <v>179.48</v>
      </c>
      <c r="J359" s="28">
        <v>45303</v>
      </c>
      <c r="K359" s="38">
        <v>23</v>
      </c>
      <c r="L359" s="38">
        <v>-7</v>
      </c>
      <c r="M359" s="27">
        <f t="shared" si="10"/>
        <v>4128.04</v>
      </c>
      <c r="N359" s="27">
        <f t="shared" si="11"/>
        <v>-1256.3599999999999</v>
      </c>
    </row>
    <row r="360" spans="1:14" ht="14.45" hidden="1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1490</v>
      </c>
      <c r="F360" s="3" t="s">
        <v>1491</v>
      </c>
      <c r="G360" s="28">
        <v>45363</v>
      </c>
      <c r="H360" s="28">
        <v>45393</v>
      </c>
      <c r="I360" s="43">
        <v>773.64</v>
      </c>
      <c r="J360" s="28">
        <v>45373</v>
      </c>
      <c r="K360" s="38">
        <v>10</v>
      </c>
      <c r="L360" s="38">
        <v>-20</v>
      </c>
      <c r="M360" s="27">
        <f t="shared" si="10"/>
        <v>7736.4</v>
      </c>
      <c r="N360" s="27">
        <f t="shared" si="11"/>
        <v>-15472.8</v>
      </c>
    </row>
    <row r="361" spans="1:14" ht="14.45" hidden="1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1494</v>
      </c>
      <c r="F361" s="3" t="s">
        <v>1495</v>
      </c>
      <c r="G361" s="28">
        <v>45451</v>
      </c>
      <c r="H361" s="28">
        <v>45481</v>
      </c>
      <c r="I361" s="2">
        <v>1049.01</v>
      </c>
      <c r="J361" s="28">
        <v>45477</v>
      </c>
      <c r="K361" s="38">
        <v>26</v>
      </c>
      <c r="L361" s="38">
        <v>-4</v>
      </c>
      <c r="M361" s="27">
        <f t="shared" si="10"/>
        <v>27274.26</v>
      </c>
      <c r="N361" s="27">
        <f t="shared" si="11"/>
        <v>-4196.04</v>
      </c>
    </row>
    <row r="362" spans="1:14" ht="14.45" hidden="1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1498</v>
      </c>
      <c r="F362" s="3" t="s">
        <v>1499</v>
      </c>
      <c r="G362" s="28">
        <v>45513</v>
      </c>
      <c r="H362" s="28">
        <v>45541</v>
      </c>
      <c r="I362" s="43">
        <v>76.7</v>
      </c>
      <c r="J362" s="28">
        <v>45534</v>
      </c>
      <c r="K362" s="38">
        <v>21</v>
      </c>
      <c r="L362" s="38">
        <v>-7</v>
      </c>
      <c r="M362" s="27">
        <f t="shared" si="10"/>
        <v>1610.7</v>
      </c>
      <c r="N362" s="27">
        <f t="shared" si="11"/>
        <v>-536.9</v>
      </c>
    </row>
    <row r="363" spans="1:14" ht="14.45" hidden="1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1502</v>
      </c>
      <c r="F363" s="3" t="s">
        <v>1503</v>
      </c>
      <c r="G363" s="28">
        <v>45363</v>
      </c>
      <c r="H363" s="28">
        <v>45393</v>
      </c>
      <c r="I363" s="43">
        <v>30.69</v>
      </c>
      <c r="J363" s="28">
        <v>45373</v>
      </c>
      <c r="K363" s="38">
        <v>10</v>
      </c>
      <c r="L363" s="38">
        <v>-20</v>
      </c>
      <c r="M363" s="27">
        <f t="shared" si="10"/>
        <v>306.90000000000003</v>
      </c>
      <c r="N363" s="27">
        <f t="shared" si="11"/>
        <v>-613.80000000000007</v>
      </c>
    </row>
    <row r="364" spans="1:14" ht="14.45" hidden="1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1506</v>
      </c>
      <c r="F364" s="3" t="s">
        <v>1507</v>
      </c>
      <c r="G364" s="28">
        <v>45421</v>
      </c>
      <c r="H364" s="28">
        <v>45454</v>
      </c>
      <c r="I364" s="43">
        <v>185.69</v>
      </c>
      <c r="J364" s="28">
        <v>45428</v>
      </c>
      <c r="K364" s="38">
        <v>7</v>
      </c>
      <c r="L364" s="38">
        <v>-26</v>
      </c>
      <c r="M364" s="27">
        <f t="shared" si="10"/>
        <v>1299.83</v>
      </c>
      <c r="N364" s="27">
        <f t="shared" si="11"/>
        <v>-4827.9399999999996</v>
      </c>
    </row>
    <row r="365" spans="1:14" ht="14.45" hidden="1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1510</v>
      </c>
      <c r="F365" s="3" t="s">
        <v>646</v>
      </c>
      <c r="G365" s="28">
        <v>45414</v>
      </c>
      <c r="H365" s="28">
        <v>45444</v>
      </c>
      <c r="I365" s="43">
        <v>5.85</v>
      </c>
      <c r="J365" s="28">
        <v>45421</v>
      </c>
      <c r="K365" s="38">
        <v>7</v>
      </c>
      <c r="L365" s="38">
        <v>-23</v>
      </c>
      <c r="M365" s="27">
        <f t="shared" si="10"/>
        <v>40.949999999999996</v>
      </c>
      <c r="N365" s="27">
        <f t="shared" si="11"/>
        <v>-134.54999999999998</v>
      </c>
    </row>
    <row r="366" spans="1:14" ht="14.45" hidden="1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1513</v>
      </c>
      <c r="F366" s="3" t="s">
        <v>1514</v>
      </c>
      <c r="G366" s="28">
        <v>45363</v>
      </c>
      <c r="H366" s="28">
        <v>45393</v>
      </c>
      <c r="I366" s="43">
        <v>5.58</v>
      </c>
      <c r="J366" s="28">
        <v>45373</v>
      </c>
      <c r="K366" s="38">
        <v>10</v>
      </c>
      <c r="L366" s="38">
        <v>-20</v>
      </c>
      <c r="M366" s="27">
        <f t="shared" si="10"/>
        <v>55.8</v>
      </c>
      <c r="N366" s="27">
        <f t="shared" si="11"/>
        <v>-111.6</v>
      </c>
    </row>
    <row r="367" spans="1:14" ht="14.45" hidden="1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1517</v>
      </c>
      <c r="F367" s="3" t="s">
        <v>1518</v>
      </c>
      <c r="G367" s="28">
        <v>45484</v>
      </c>
      <c r="H367" s="28">
        <v>45514</v>
      </c>
      <c r="I367" s="43">
        <v>27.4</v>
      </c>
      <c r="J367" s="28">
        <v>45491</v>
      </c>
      <c r="K367" s="38">
        <v>7</v>
      </c>
      <c r="L367" s="38">
        <v>-23</v>
      </c>
      <c r="M367" s="27">
        <f t="shared" si="10"/>
        <v>191.79999999999998</v>
      </c>
      <c r="N367" s="27">
        <f t="shared" si="11"/>
        <v>-630.19999999999993</v>
      </c>
    </row>
    <row r="368" spans="1:14" ht="14.45" hidden="1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1521</v>
      </c>
      <c r="F368" s="3" t="s">
        <v>1522</v>
      </c>
      <c r="G368" s="28">
        <v>45392</v>
      </c>
      <c r="H368" s="28">
        <v>45422</v>
      </c>
      <c r="I368" s="43">
        <v>106.89</v>
      </c>
      <c r="J368" s="28">
        <v>45415</v>
      </c>
      <c r="K368" s="38">
        <v>23</v>
      </c>
      <c r="L368" s="38">
        <v>-7</v>
      </c>
      <c r="M368" s="27">
        <f t="shared" si="10"/>
        <v>2458.4699999999998</v>
      </c>
      <c r="N368" s="27">
        <f t="shared" si="11"/>
        <v>-748.23</v>
      </c>
    </row>
    <row r="369" spans="1:14" ht="14.45" hidden="1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1525</v>
      </c>
      <c r="F369" s="3" t="s">
        <v>1201</v>
      </c>
      <c r="G369" s="28">
        <v>45342</v>
      </c>
      <c r="H369" s="28">
        <v>45372</v>
      </c>
      <c r="I369" s="43">
        <v>179.48</v>
      </c>
      <c r="J369" s="28">
        <v>45362</v>
      </c>
      <c r="K369" s="38">
        <v>20</v>
      </c>
      <c r="L369" s="38">
        <v>-10</v>
      </c>
      <c r="M369" s="27">
        <f t="shared" si="10"/>
        <v>3589.6</v>
      </c>
      <c r="N369" s="27">
        <f t="shared" si="11"/>
        <v>-1794.8</v>
      </c>
    </row>
    <row r="370" spans="1:14" ht="14.45" hidden="1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1528</v>
      </c>
      <c r="F370" s="3" t="s">
        <v>1529</v>
      </c>
      <c r="G370" s="28">
        <v>45513</v>
      </c>
      <c r="H370" s="28">
        <v>45542</v>
      </c>
      <c r="I370" s="2">
        <v>4806.05</v>
      </c>
      <c r="J370" s="28">
        <v>45534</v>
      </c>
      <c r="K370" s="38">
        <v>21</v>
      </c>
      <c r="L370" s="38">
        <v>-8</v>
      </c>
      <c r="M370" s="27">
        <f t="shared" si="10"/>
        <v>100927.05</v>
      </c>
      <c r="N370" s="27">
        <f t="shared" si="11"/>
        <v>-38448.400000000001</v>
      </c>
    </row>
    <row r="371" spans="1:14" ht="14.45" hidden="1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1532</v>
      </c>
      <c r="F371" s="3" t="s">
        <v>1533</v>
      </c>
      <c r="G371" s="28">
        <v>45451</v>
      </c>
      <c r="H371" s="28">
        <v>45481</v>
      </c>
      <c r="I371" s="43">
        <v>174.05</v>
      </c>
      <c r="J371" s="28">
        <v>45477</v>
      </c>
      <c r="K371" s="38">
        <v>26</v>
      </c>
      <c r="L371" s="38">
        <v>-4</v>
      </c>
      <c r="M371" s="27">
        <f t="shared" si="10"/>
        <v>4525.3</v>
      </c>
      <c r="N371" s="27">
        <f t="shared" si="11"/>
        <v>-696.2</v>
      </c>
    </row>
    <row r="372" spans="1:14" ht="14.45" hidden="1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1536</v>
      </c>
      <c r="F372" s="3" t="s">
        <v>1537</v>
      </c>
      <c r="G372" s="28">
        <v>45489</v>
      </c>
      <c r="H372" s="28">
        <v>45519</v>
      </c>
      <c r="I372" s="2">
        <v>1900</v>
      </c>
      <c r="J372" s="28">
        <v>45491</v>
      </c>
      <c r="K372" s="38">
        <v>2</v>
      </c>
      <c r="L372" s="38">
        <v>-28</v>
      </c>
      <c r="M372" s="27">
        <f t="shared" si="10"/>
        <v>3800</v>
      </c>
      <c r="N372" s="27">
        <f t="shared" si="11"/>
        <v>-53200</v>
      </c>
    </row>
    <row r="373" spans="1:14" ht="14.45" hidden="1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1540</v>
      </c>
      <c r="F373" s="3" t="s">
        <v>1541</v>
      </c>
      <c r="G373" s="28">
        <v>45451</v>
      </c>
      <c r="H373" s="28">
        <v>45481</v>
      </c>
      <c r="I373" s="43">
        <v>188.39</v>
      </c>
      <c r="J373" s="28">
        <v>45477</v>
      </c>
      <c r="K373" s="38">
        <v>26</v>
      </c>
      <c r="L373" s="38">
        <v>-4</v>
      </c>
      <c r="M373" s="27">
        <f t="shared" si="10"/>
        <v>4898.1399999999994</v>
      </c>
      <c r="N373" s="27">
        <f t="shared" si="11"/>
        <v>-753.56</v>
      </c>
    </row>
    <row r="374" spans="1:14" ht="14.45" hidden="1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1544</v>
      </c>
      <c r="F374" s="3" t="s">
        <v>1545</v>
      </c>
      <c r="G374" s="28">
        <v>45513</v>
      </c>
      <c r="H374" s="28">
        <v>45542</v>
      </c>
      <c r="I374" s="2">
        <v>1139.06</v>
      </c>
      <c r="J374" s="28">
        <v>45534</v>
      </c>
      <c r="K374" s="38">
        <v>21</v>
      </c>
      <c r="L374" s="38">
        <v>-8</v>
      </c>
      <c r="M374" s="27">
        <f t="shared" si="10"/>
        <v>23920.26</v>
      </c>
      <c r="N374" s="27">
        <f t="shared" si="11"/>
        <v>-9112.48</v>
      </c>
    </row>
    <row r="375" spans="1:14" ht="14.45" hidden="1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1548</v>
      </c>
      <c r="F375" s="3" t="s">
        <v>1549</v>
      </c>
      <c r="G375" s="28">
        <v>45451</v>
      </c>
      <c r="H375" s="28">
        <v>45481</v>
      </c>
      <c r="I375" s="2">
        <v>4469.09</v>
      </c>
      <c r="J375" s="28">
        <v>45477</v>
      </c>
      <c r="K375" s="38">
        <v>26</v>
      </c>
      <c r="L375" s="38">
        <v>-4</v>
      </c>
      <c r="M375" s="27">
        <f t="shared" si="10"/>
        <v>116196.34</v>
      </c>
      <c r="N375" s="27">
        <f t="shared" si="11"/>
        <v>-17876.36</v>
      </c>
    </row>
    <row r="376" spans="1:14" ht="14.45" hidden="1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1552</v>
      </c>
      <c r="F376" s="3" t="s">
        <v>1553</v>
      </c>
      <c r="G376" s="28">
        <v>45304</v>
      </c>
      <c r="H376" s="28">
        <v>45332</v>
      </c>
      <c r="I376" s="43">
        <v>845.91</v>
      </c>
      <c r="J376" s="28">
        <v>45309</v>
      </c>
      <c r="K376" s="38">
        <v>5</v>
      </c>
      <c r="L376" s="38">
        <v>-23</v>
      </c>
      <c r="M376" s="27">
        <f t="shared" si="10"/>
        <v>4229.55</v>
      </c>
      <c r="N376" s="27">
        <f t="shared" si="11"/>
        <v>-19455.93</v>
      </c>
    </row>
    <row r="377" spans="1:14" ht="14.45" hidden="1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1556</v>
      </c>
      <c r="F377" s="3" t="s">
        <v>1557</v>
      </c>
      <c r="G377" s="28">
        <v>45406</v>
      </c>
      <c r="H377" s="28">
        <v>45467</v>
      </c>
      <c r="I377" s="2">
        <v>33277.51</v>
      </c>
      <c r="J377" s="28">
        <v>45418</v>
      </c>
      <c r="K377" s="38">
        <v>12</v>
      </c>
      <c r="L377" s="38">
        <v>-49</v>
      </c>
      <c r="M377" s="27">
        <f t="shared" si="10"/>
        <v>399330.12</v>
      </c>
      <c r="N377" s="27">
        <f t="shared" si="11"/>
        <v>-1630597.99</v>
      </c>
    </row>
    <row r="378" spans="1:14" ht="14.45" hidden="1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1560</v>
      </c>
      <c r="F378" s="3" t="s">
        <v>1561</v>
      </c>
      <c r="G378" s="28">
        <v>45513</v>
      </c>
      <c r="H378" s="28">
        <v>45546</v>
      </c>
      <c r="I378" s="43">
        <v>580.04999999999995</v>
      </c>
      <c r="J378" s="28">
        <v>45538</v>
      </c>
      <c r="K378" s="38">
        <v>25</v>
      </c>
      <c r="L378" s="38">
        <v>-8</v>
      </c>
      <c r="M378" s="27">
        <f t="shared" si="10"/>
        <v>14501.249999999998</v>
      </c>
      <c r="N378" s="27">
        <f t="shared" si="11"/>
        <v>-4640.3999999999996</v>
      </c>
    </row>
    <row r="379" spans="1:14" ht="14.45" hidden="1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1564</v>
      </c>
      <c r="F379" s="3" t="s">
        <v>1565</v>
      </c>
      <c r="G379" s="28">
        <v>45513</v>
      </c>
      <c r="H379" s="28">
        <v>45541</v>
      </c>
      <c r="I379" s="43">
        <v>28.74</v>
      </c>
      <c r="J379" s="28">
        <v>45534</v>
      </c>
      <c r="K379" s="38">
        <v>21</v>
      </c>
      <c r="L379" s="38">
        <v>-7</v>
      </c>
      <c r="M379" s="27">
        <f t="shared" si="10"/>
        <v>603.54</v>
      </c>
      <c r="N379" s="27">
        <f t="shared" si="11"/>
        <v>-201.17999999999998</v>
      </c>
    </row>
    <row r="380" spans="1:14" ht="14.45" hidden="1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1568</v>
      </c>
      <c r="F380" s="3" t="s">
        <v>1569</v>
      </c>
      <c r="G380" s="28">
        <v>45457</v>
      </c>
      <c r="H380" s="28">
        <v>45517</v>
      </c>
      <c r="I380" s="2">
        <v>36032</v>
      </c>
      <c r="J380" s="28">
        <v>45491</v>
      </c>
      <c r="K380" s="38">
        <v>34</v>
      </c>
      <c r="L380" s="38">
        <v>-26</v>
      </c>
      <c r="M380" s="27">
        <f t="shared" si="10"/>
        <v>1225088</v>
      </c>
      <c r="N380" s="27">
        <f t="shared" si="11"/>
        <v>-936832</v>
      </c>
    </row>
    <row r="381" spans="1:14" ht="14.45" hidden="1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1572</v>
      </c>
      <c r="F381" s="3" t="s">
        <v>1573</v>
      </c>
      <c r="G381" s="28">
        <v>45420</v>
      </c>
      <c r="H381" s="28">
        <v>45454</v>
      </c>
      <c r="I381" s="43">
        <v>73.23</v>
      </c>
      <c r="J381" s="28">
        <v>45428</v>
      </c>
      <c r="K381" s="38">
        <v>8</v>
      </c>
      <c r="L381" s="38">
        <v>-26</v>
      </c>
      <c r="M381" s="27">
        <f t="shared" si="10"/>
        <v>585.84</v>
      </c>
      <c r="N381" s="27">
        <f t="shared" si="11"/>
        <v>-1903.98</v>
      </c>
    </row>
    <row r="382" spans="1:14" ht="14.45" hidden="1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1576</v>
      </c>
      <c r="F382" s="3" t="s">
        <v>505</v>
      </c>
      <c r="G382" s="28">
        <v>45336</v>
      </c>
      <c r="H382" s="28">
        <v>45366</v>
      </c>
      <c r="I382" s="43">
        <v>181</v>
      </c>
      <c r="J382" s="28">
        <v>45356</v>
      </c>
      <c r="K382" s="38">
        <v>20</v>
      </c>
      <c r="L382" s="38">
        <v>-10</v>
      </c>
      <c r="M382" s="27">
        <f t="shared" si="10"/>
        <v>3620</v>
      </c>
      <c r="N382" s="27">
        <f t="shared" si="11"/>
        <v>-1810</v>
      </c>
    </row>
    <row r="383" spans="1:14" ht="14.45" hidden="1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1579</v>
      </c>
      <c r="F383" s="3" t="s">
        <v>335</v>
      </c>
      <c r="G383" s="28">
        <v>45406</v>
      </c>
      <c r="H383" s="28">
        <v>45436</v>
      </c>
      <c r="I383" s="43">
        <v>99.44</v>
      </c>
      <c r="J383" s="28">
        <v>45421</v>
      </c>
      <c r="K383" s="38">
        <v>15</v>
      </c>
      <c r="L383" s="38">
        <v>-15</v>
      </c>
      <c r="M383" s="27">
        <f t="shared" si="10"/>
        <v>1491.6</v>
      </c>
      <c r="N383" s="27">
        <f t="shared" si="11"/>
        <v>-1491.6</v>
      </c>
    </row>
    <row r="384" spans="1:14" ht="14.45" hidden="1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1584</v>
      </c>
      <c r="F384" s="3" t="s">
        <v>1585</v>
      </c>
      <c r="G384" s="28">
        <v>45309</v>
      </c>
      <c r="H384" s="28">
        <v>45340</v>
      </c>
      <c r="I384" s="2">
        <v>24000</v>
      </c>
      <c r="J384" s="28">
        <v>45341</v>
      </c>
      <c r="K384" s="38">
        <v>32</v>
      </c>
      <c r="L384" s="38">
        <v>1</v>
      </c>
      <c r="M384" s="27">
        <f t="shared" si="10"/>
        <v>768000</v>
      </c>
      <c r="N384" s="27">
        <f t="shared" si="11"/>
        <v>24000</v>
      </c>
    </row>
    <row r="385" spans="1:14" ht="14.45" hidden="1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1590</v>
      </c>
      <c r="F385" s="3" t="s">
        <v>1591</v>
      </c>
      <c r="G385" s="28">
        <v>45516</v>
      </c>
      <c r="H385" s="28">
        <v>45546</v>
      </c>
      <c r="I385" s="43">
        <v>48.8</v>
      </c>
      <c r="J385" s="28">
        <v>45538</v>
      </c>
      <c r="K385" s="38">
        <v>22</v>
      </c>
      <c r="L385" s="38">
        <v>-8</v>
      </c>
      <c r="M385" s="27">
        <f t="shared" si="10"/>
        <v>1073.5999999999999</v>
      </c>
      <c r="N385" s="27">
        <f t="shared" si="11"/>
        <v>-390.4</v>
      </c>
    </row>
    <row r="386" spans="1:14" ht="14.45" hidden="1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1594</v>
      </c>
      <c r="F386" s="3" t="s">
        <v>1595</v>
      </c>
      <c r="G386" s="28">
        <v>45513</v>
      </c>
      <c r="H386" s="28">
        <v>45541</v>
      </c>
      <c r="I386" s="43">
        <v>174.76</v>
      </c>
      <c r="J386" s="28">
        <v>45534</v>
      </c>
      <c r="K386" s="38">
        <v>21</v>
      </c>
      <c r="L386" s="38">
        <v>-7</v>
      </c>
      <c r="M386" s="27">
        <f t="shared" si="10"/>
        <v>3669.96</v>
      </c>
      <c r="N386" s="27">
        <f t="shared" si="11"/>
        <v>-1223.32</v>
      </c>
    </row>
    <row r="387" spans="1:14" ht="14.45" hidden="1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1598</v>
      </c>
      <c r="F387" s="3" t="s">
        <v>1599</v>
      </c>
      <c r="G387" s="28">
        <v>45306</v>
      </c>
      <c r="H387" s="28">
        <v>45332</v>
      </c>
      <c r="I387" s="2">
        <v>4277.87</v>
      </c>
      <c r="J387" s="28">
        <v>45309</v>
      </c>
      <c r="K387" s="38">
        <v>3</v>
      </c>
      <c r="L387" s="38">
        <v>-23</v>
      </c>
      <c r="M387" s="27">
        <f t="shared" si="10"/>
        <v>12833.61</v>
      </c>
      <c r="N387" s="27">
        <f t="shared" si="11"/>
        <v>-98391.01</v>
      </c>
    </row>
    <row r="388" spans="1:14" ht="14.45" hidden="1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1602</v>
      </c>
      <c r="F388" s="3" t="s">
        <v>1603</v>
      </c>
      <c r="G388" s="28">
        <v>45306</v>
      </c>
      <c r="H388" s="28">
        <v>45332</v>
      </c>
      <c r="I388" s="2">
        <v>49024.6</v>
      </c>
      <c r="J388" s="28">
        <v>45309</v>
      </c>
      <c r="K388" s="38">
        <v>3</v>
      </c>
      <c r="L388" s="38">
        <v>-23</v>
      </c>
      <c r="M388" s="27">
        <f t="shared" si="10"/>
        <v>147073.79999999999</v>
      </c>
      <c r="N388" s="27">
        <f t="shared" si="11"/>
        <v>-1127565.8</v>
      </c>
    </row>
    <row r="389" spans="1:14" ht="14.45" hidden="1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1606</v>
      </c>
      <c r="F389" s="3" t="s">
        <v>1607</v>
      </c>
      <c r="G389" s="28">
        <v>45436</v>
      </c>
      <c r="H389" s="28">
        <v>45466</v>
      </c>
      <c r="I389" s="2">
        <v>1475.61</v>
      </c>
      <c r="J389" s="28">
        <v>45453</v>
      </c>
      <c r="K389" s="38">
        <v>17</v>
      </c>
      <c r="L389" s="38">
        <v>-13</v>
      </c>
      <c r="M389" s="27">
        <f t="shared" si="10"/>
        <v>25085.37</v>
      </c>
      <c r="N389" s="27">
        <f t="shared" si="11"/>
        <v>-19182.93</v>
      </c>
    </row>
    <row r="390" spans="1:14" ht="14.45" hidden="1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1610</v>
      </c>
      <c r="F390" s="3" t="s">
        <v>1611</v>
      </c>
      <c r="G390" s="28">
        <v>45513</v>
      </c>
      <c r="H390" s="28">
        <v>45574</v>
      </c>
      <c r="I390" s="2">
        <v>27909.52</v>
      </c>
      <c r="J390" s="28">
        <v>45552</v>
      </c>
      <c r="K390" s="38">
        <v>39</v>
      </c>
      <c r="L390" s="38">
        <v>-22</v>
      </c>
      <c r="M390" s="27">
        <f t="shared" si="10"/>
        <v>1088471.28</v>
      </c>
      <c r="N390" s="27">
        <f t="shared" si="11"/>
        <v>-614009.44000000006</v>
      </c>
    </row>
    <row r="391" spans="1:14" ht="14.45" hidden="1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1614</v>
      </c>
      <c r="F391" s="3" t="s">
        <v>1615</v>
      </c>
      <c r="G391" s="28">
        <v>45484</v>
      </c>
      <c r="H391" s="28">
        <v>45514</v>
      </c>
      <c r="I391" s="43">
        <v>4.72</v>
      </c>
      <c r="J391" s="28">
        <v>45491</v>
      </c>
      <c r="K391" s="38">
        <v>7</v>
      </c>
      <c r="L391" s="38">
        <v>-23</v>
      </c>
      <c r="M391" s="27">
        <f t="shared" ref="M391:M454" si="12">I391*K391</f>
        <v>33.04</v>
      </c>
      <c r="N391" s="27">
        <f t="shared" ref="N391:N454" si="13">I391*L391</f>
        <v>-108.55999999999999</v>
      </c>
    </row>
    <row r="392" spans="1:14" ht="14.45" hidden="1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1618</v>
      </c>
      <c r="F392" s="3" t="s">
        <v>1619</v>
      </c>
      <c r="G392" s="28">
        <v>45484</v>
      </c>
      <c r="H392" s="28">
        <v>45514</v>
      </c>
      <c r="I392" s="43">
        <v>223.04</v>
      </c>
      <c r="J392" s="28">
        <v>45491</v>
      </c>
      <c r="K392" s="38">
        <v>7</v>
      </c>
      <c r="L392" s="38">
        <v>-23</v>
      </c>
      <c r="M392" s="27">
        <f t="shared" si="12"/>
        <v>1561.28</v>
      </c>
      <c r="N392" s="27">
        <f t="shared" si="13"/>
        <v>-5129.92</v>
      </c>
    </row>
    <row r="393" spans="1:14" ht="14.45" hidden="1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1622</v>
      </c>
      <c r="F393" s="3" t="s">
        <v>1623</v>
      </c>
      <c r="G393" s="28">
        <v>45420</v>
      </c>
      <c r="H393" s="28">
        <v>45454</v>
      </c>
      <c r="I393" s="43">
        <v>56.17</v>
      </c>
      <c r="J393" s="28">
        <v>45428</v>
      </c>
      <c r="K393" s="38">
        <v>8</v>
      </c>
      <c r="L393" s="38">
        <v>-26</v>
      </c>
      <c r="M393" s="27">
        <f t="shared" si="12"/>
        <v>449.36</v>
      </c>
      <c r="N393" s="27">
        <f t="shared" si="13"/>
        <v>-1460.42</v>
      </c>
    </row>
    <row r="394" spans="1:14" ht="14.45" hidden="1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1626</v>
      </c>
      <c r="F394" s="3" t="s">
        <v>1627</v>
      </c>
      <c r="G394" s="28">
        <v>45422</v>
      </c>
      <c r="H394" s="28">
        <v>45481</v>
      </c>
      <c r="I394" s="2">
        <v>41025.120000000003</v>
      </c>
      <c r="J394" s="28">
        <v>45449</v>
      </c>
      <c r="K394" s="38">
        <v>27</v>
      </c>
      <c r="L394" s="38">
        <v>-32</v>
      </c>
      <c r="M394" s="27">
        <f t="shared" si="12"/>
        <v>1107678.24</v>
      </c>
      <c r="N394" s="27">
        <f t="shared" si="13"/>
        <v>-1312803.8400000001</v>
      </c>
    </row>
    <row r="395" spans="1:14" ht="14.45" hidden="1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1630</v>
      </c>
      <c r="F395" s="3" t="s">
        <v>1631</v>
      </c>
      <c r="G395" s="28">
        <v>45336</v>
      </c>
      <c r="H395" s="28">
        <v>45366</v>
      </c>
      <c r="I395" s="43">
        <v>67.58</v>
      </c>
      <c r="J395" s="28">
        <v>45345</v>
      </c>
      <c r="K395" s="38">
        <v>9</v>
      </c>
      <c r="L395" s="38">
        <v>-21</v>
      </c>
      <c r="M395" s="27">
        <f t="shared" si="12"/>
        <v>608.22</v>
      </c>
      <c r="N395" s="27">
        <f t="shared" si="13"/>
        <v>-1419.18</v>
      </c>
    </row>
    <row r="396" spans="1:14" ht="14.45" hidden="1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1634</v>
      </c>
      <c r="F396" s="3" t="s">
        <v>1635</v>
      </c>
      <c r="G396" s="28">
        <v>45336</v>
      </c>
      <c r="H396" s="28">
        <v>45370</v>
      </c>
      <c r="I396" s="43">
        <v>52.75</v>
      </c>
      <c r="J396" s="28">
        <v>45345</v>
      </c>
      <c r="K396" s="38">
        <v>9</v>
      </c>
      <c r="L396" s="38">
        <v>-25</v>
      </c>
      <c r="M396" s="27">
        <f t="shared" si="12"/>
        <v>474.75</v>
      </c>
      <c r="N396" s="27">
        <f t="shared" si="13"/>
        <v>-1318.75</v>
      </c>
    </row>
    <row r="397" spans="1:14" ht="14.45" hidden="1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1638</v>
      </c>
      <c r="F397" s="3" t="s">
        <v>276</v>
      </c>
      <c r="G397" s="28">
        <v>45526</v>
      </c>
      <c r="H397" s="28">
        <v>45551</v>
      </c>
      <c r="I397" s="43">
        <v>98.98</v>
      </c>
      <c r="J397" s="28">
        <v>45541</v>
      </c>
      <c r="K397" s="38">
        <v>15</v>
      </c>
      <c r="L397" s="38">
        <v>-10</v>
      </c>
      <c r="M397" s="27">
        <f t="shared" si="12"/>
        <v>1484.7</v>
      </c>
      <c r="N397" s="27">
        <f t="shared" si="13"/>
        <v>-989.80000000000007</v>
      </c>
    </row>
    <row r="398" spans="1:14" ht="14.45" hidden="1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1641</v>
      </c>
      <c r="F398" s="3" t="s">
        <v>1642</v>
      </c>
      <c r="G398" s="28">
        <v>45363</v>
      </c>
      <c r="H398" s="28">
        <v>45393</v>
      </c>
      <c r="I398" s="43">
        <v>69.19</v>
      </c>
      <c r="J398" s="28">
        <v>45373</v>
      </c>
      <c r="K398" s="38">
        <v>10</v>
      </c>
      <c r="L398" s="38">
        <v>-20</v>
      </c>
      <c r="M398" s="27">
        <f t="shared" si="12"/>
        <v>691.9</v>
      </c>
      <c r="N398" s="27">
        <f t="shared" si="13"/>
        <v>-1383.8</v>
      </c>
    </row>
    <row r="399" spans="1:14" ht="14.45" hidden="1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1645</v>
      </c>
      <c r="F399" s="3" t="s">
        <v>1646</v>
      </c>
      <c r="G399" s="28">
        <v>45331</v>
      </c>
      <c r="H399" s="28">
        <v>45360</v>
      </c>
      <c r="I399" s="43">
        <v>189.51</v>
      </c>
      <c r="J399" s="28">
        <v>45344</v>
      </c>
      <c r="K399" s="38">
        <v>13</v>
      </c>
      <c r="L399" s="38">
        <v>-16</v>
      </c>
      <c r="M399" s="27">
        <f t="shared" si="12"/>
        <v>2463.63</v>
      </c>
      <c r="N399" s="27">
        <f t="shared" si="13"/>
        <v>-3032.16</v>
      </c>
    </row>
    <row r="400" spans="1:14" ht="14.45" hidden="1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1649</v>
      </c>
      <c r="F400" s="3" t="s">
        <v>1650</v>
      </c>
      <c r="G400" s="28">
        <v>45394</v>
      </c>
      <c r="H400" s="28">
        <v>45424</v>
      </c>
      <c r="I400" s="43">
        <v>301.39</v>
      </c>
      <c r="J400" s="28">
        <v>45415</v>
      </c>
      <c r="K400" s="38">
        <v>21</v>
      </c>
      <c r="L400" s="38">
        <v>-9</v>
      </c>
      <c r="M400" s="27">
        <f t="shared" si="12"/>
        <v>6329.19</v>
      </c>
      <c r="N400" s="27">
        <f t="shared" si="13"/>
        <v>-2712.5099999999998</v>
      </c>
    </row>
    <row r="401" spans="1:14" ht="14.45" hidden="1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1653</v>
      </c>
      <c r="F401" s="3" t="s">
        <v>1654</v>
      </c>
      <c r="G401" s="28">
        <v>45363</v>
      </c>
      <c r="H401" s="28">
        <v>45393</v>
      </c>
      <c r="I401" s="43">
        <v>19.05</v>
      </c>
      <c r="J401" s="28">
        <v>45373</v>
      </c>
      <c r="K401" s="38">
        <v>10</v>
      </c>
      <c r="L401" s="38">
        <v>-20</v>
      </c>
      <c r="M401" s="27">
        <f t="shared" si="12"/>
        <v>190.5</v>
      </c>
      <c r="N401" s="27">
        <f t="shared" si="13"/>
        <v>-381</v>
      </c>
    </row>
    <row r="402" spans="1:14" ht="14.45" hidden="1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1659</v>
      </c>
      <c r="F402" s="3" t="s">
        <v>1660</v>
      </c>
      <c r="G402" s="28">
        <v>45364</v>
      </c>
      <c r="H402" s="28">
        <v>45412</v>
      </c>
      <c r="I402" s="2">
        <v>5422</v>
      </c>
      <c r="J402" s="28">
        <v>45376</v>
      </c>
      <c r="K402" s="38">
        <v>12</v>
      </c>
      <c r="L402" s="38">
        <v>-36</v>
      </c>
      <c r="M402" s="27">
        <f t="shared" si="12"/>
        <v>65064</v>
      </c>
      <c r="N402" s="27">
        <f t="shared" si="13"/>
        <v>-195192</v>
      </c>
    </row>
    <row r="403" spans="1:14" ht="14.45" hidden="1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1663</v>
      </c>
      <c r="F403" s="3" t="s">
        <v>1664</v>
      </c>
      <c r="G403" s="28">
        <v>45513</v>
      </c>
      <c r="H403" s="28">
        <v>45541</v>
      </c>
      <c r="I403" s="43">
        <v>184.09</v>
      </c>
      <c r="J403" s="28">
        <v>45534</v>
      </c>
      <c r="K403" s="38">
        <v>21</v>
      </c>
      <c r="L403" s="38">
        <v>-7</v>
      </c>
      <c r="M403" s="27">
        <f t="shared" si="12"/>
        <v>3865.89</v>
      </c>
      <c r="N403" s="27">
        <f t="shared" si="13"/>
        <v>-1288.6300000000001</v>
      </c>
    </row>
    <row r="404" spans="1:14" ht="14.45" hidden="1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1667</v>
      </c>
      <c r="F404" s="3" t="s">
        <v>675</v>
      </c>
      <c r="G404" s="28">
        <v>45542</v>
      </c>
      <c r="H404" s="28">
        <v>45576</v>
      </c>
      <c r="I404" s="43">
        <v>56.6</v>
      </c>
      <c r="J404" s="28">
        <v>45555</v>
      </c>
      <c r="K404" s="38">
        <v>13</v>
      </c>
      <c r="L404" s="38">
        <v>-21</v>
      </c>
      <c r="M404" s="27">
        <f t="shared" si="12"/>
        <v>735.80000000000007</v>
      </c>
      <c r="N404" s="27">
        <f t="shared" si="13"/>
        <v>-1188.6000000000001</v>
      </c>
    </row>
    <row r="405" spans="1:14" ht="14.45" hidden="1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1670</v>
      </c>
      <c r="F405" s="3" t="s">
        <v>1671</v>
      </c>
      <c r="G405" s="28">
        <v>45422</v>
      </c>
      <c r="H405" s="28">
        <v>45481</v>
      </c>
      <c r="I405" s="2">
        <v>53594.44</v>
      </c>
      <c r="J405" s="28">
        <v>45449</v>
      </c>
      <c r="K405" s="38">
        <v>27</v>
      </c>
      <c r="L405" s="38">
        <v>-32</v>
      </c>
      <c r="M405" s="27">
        <f t="shared" si="12"/>
        <v>1447049.8800000001</v>
      </c>
      <c r="N405" s="27">
        <f t="shared" si="13"/>
        <v>-1715022.08</v>
      </c>
    </row>
    <row r="406" spans="1:14" ht="14.45" hidden="1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1674</v>
      </c>
      <c r="F406" s="3" t="s">
        <v>1675</v>
      </c>
      <c r="G406" s="28">
        <v>45387</v>
      </c>
      <c r="H406" s="28">
        <v>45415</v>
      </c>
      <c r="I406" s="2">
        <v>1033.48</v>
      </c>
      <c r="J406" s="28">
        <v>45404</v>
      </c>
      <c r="K406" s="38">
        <v>17</v>
      </c>
      <c r="L406" s="38">
        <v>-11</v>
      </c>
      <c r="M406" s="27">
        <f t="shared" si="12"/>
        <v>17569.16</v>
      </c>
      <c r="N406" s="27">
        <f t="shared" si="13"/>
        <v>-11368.28</v>
      </c>
    </row>
    <row r="407" spans="1:14" ht="14.45" hidden="1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1678</v>
      </c>
      <c r="F407" s="3" t="s">
        <v>1679</v>
      </c>
      <c r="G407" s="28">
        <v>45451</v>
      </c>
      <c r="H407" s="28">
        <v>45481</v>
      </c>
      <c r="I407" s="43">
        <v>431.01</v>
      </c>
      <c r="J407" s="28">
        <v>45477</v>
      </c>
      <c r="K407" s="38">
        <v>26</v>
      </c>
      <c r="L407" s="38">
        <v>-4</v>
      </c>
      <c r="M407" s="27">
        <f t="shared" si="12"/>
        <v>11206.26</v>
      </c>
      <c r="N407" s="27">
        <f t="shared" si="13"/>
        <v>-1724.04</v>
      </c>
    </row>
    <row r="408" spans="1:14" ht="14.45" hidden="1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1682</v>
      </c>
      <c r="F408" s="3" t="s">
        <v>505</v>
      </c>
      <c r="G408" s="28">
        <v>45398</v>
      </c>
      <c r="H408" s="28">
        <v>45428</v>
      </c>
      <c r="I408" s="43">
        <v>181</v>
      </c>
      <c r="J408" s="28">
        <v>45418</v>
      </c>
      <c r="K408" s="38">
        <v>20</v>
      </c>
      <c r="L408" s="38">
        <v>-10</v>
      </c>
      <c r="M408" s="27">
        <f t="shared" si="12"/>
        <v>3620</v>
      </c>
      <c r="N408" s="27">
        <f t="shared" si="13"/>
        <v>-1810</v>
      </c>
    </row>
    <row r="409" spans="1:14" ht="14.45" hidden="1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1685</v>
      </c>
      <c r="F409" s="3" t="s">
        <v>1686</v>
      </c>
      <c r="G409" s="28">
        <v>45422</v>
      </c>
      <c r="H409" s="28">
        <v>45481</v>
      </c>
      <c r="I409" s="2">
        <v>1505.24</v>
      </c>
      <c r="J409" s="28">
        <v>45450</v>
      </c>
      <c r="K409" s="38">
        <v>28</v>
      </c>
      <c r="L409" s="38">
        <v>-31</v>
      </c>
      <c r="M409" s="27">
        <f t="shared" si="12"/>
        <v>42146.720000000001</v>
      </c>
      <c r="N409" s="27">
        <f t="shared" si="13"/>
        <v>-46662.44</v>
      </c>
    </row>
    <row r="410" spans="1:14" ht="14.45" hidden="1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1689</v>
      </c>
      <c r="F410" s="3" t="s">
        <v>276</v>
      </c>
      <c r="G410" s="28">
        <v>45464</v>
      </c>
      <c r="H410" s="28">
        <v>45488</v>
      </c>
      <c r="I410" s="43">
        <v>98.98</v>
      </c>
      <c r="J410" s="28">
        <v>45478</v>
      </c>
      <c r="K410" s="38">
        <v>14</v>
      </c>
      <c r="L410" s="38">
        <v>-10</v>
      </c>
      <c r="M410" s="27">
        <f t="shared" si="12"/>
        <v>1385.72</v>
      </c>
      <c r="N410" s="27">
        <f t="shared" si="13"/>
        <v>-989.80000000000007</v>
      </c>
    </row>
    <row r="411" spans="1:14" ht="14.45" hidden="1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1692</v>
      </c>
      <c r="F411" s="3" t="s">
        <v>1693</v>
      </c>
      <c r="G411" s="28">
        <v>45489</v>
      </c>
      <c r="H411" s="28">
        <v>45519</v>
      </c>
      <c r="I411" s="43">
        <v>357</v>
      </c>
      <c r="J411" s="28">
        <v>45492</v>
      </c>
      <c r="K411" s="38">
        <v>3</v>
      </c>
      <c r="L411" s="38">
        <v>-27</v>
      </c>
      <c r="M411" s="27">
        <f t="shared" si="12"/>
        <v>1071</v>
      </c>
      <c r="N411" s="27">
        <f t="shared" si="13"/>
        <v>-9639</v>
      </c>
    </row>
    <row r="412" spans="1:14" ht="14.45" hidden="1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1696</v>
      </c>
      <c r="F412" s="3" t="s">
        <v>1697</v>
      </c>
      <c r="G412" s="28">
        <v>45436</v>
      </c>
      <c r="H412" s="28">
        <v>45466</v>
      </c>
      <c r="I412" s="43">
        <v>4.34</v>
      </c>
      <c r="J412" s="28">
        <v>45453</v>
      </c>
      <c r="K412" s="38">
        <v>17</v>
      </c>
      <c r="L412" s="38">
        <v>-13</v>
      </c>
      <c r="M412" s="27">
        <f t="shared" si="12"/>
        <v>73.78</v>
      </c>
      <c r="N412" s="27">
        <f t="shared" si="13"/>
        <v>-56.42</v>
      </c>
    </row>
    <row r="413" spans="1:14" ht="14.45" hidden="1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1700</v>
      </c>
      <c r="F413" s="3" t="s">
        <v>276</v>
      </c>
      <c r="G413" s="28">
        <v>45342</v>
      </c>
      <c r="H413" s="28">
        <v>45372</v>
      </c>
      <c r="I413" s="43">
        <v>98.98</v>
      </c>
      <c r="J413" s="28">
        <v>45362</v>
      </c>
      <c r="K413" s="38">
        <v>20</v>
      </c>
      <c r="L413" s="38">
        <v>-10</v>
      </c>
      <c r="M413" s="27">
        <f t="shared" si="12"/>
        <v>1979.6000000000001</v>
      </c>
      <c r="N413" s="27">
        <f t="shared" si="13"/>
        <v>-989.80000000000007</v>
      </c>
    </row>
    <row r="414" spans="1:14" ht="14.45" hidden="1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1703</v>
      </c>
      <c r="F414" s="3" t="s">
        <v>1372</v>
      </c>
      <c r="G414" s="28">
        <v>45451</v>
      </c>
      <c r="H414" s="28">
        <v>45481</v>
      </c>
      <c r="I414" s="43">
        <v>82.76</v>
      </c>
      <c r="J414" s="28">
        <v>45476</v>
      </c>
      <c r="K414" s="38">
        <v>25</v>
      </c>
      <c r="L414" s="38">
        <v>-5</v>
      </c>
      <c r="M414" s="27">
        <f t="shared" si="12"/>
        <v>2069</v>
      </c>
      <c r="N414" s="27">
        <f t="shared" si="13"/>
        <v>-413.8</v>
      </c>
    </row>
    <row r="415" spans="1:14" ht="14.45" hidden="1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1706</v>
      </c>
      <c r="F415" s="3" t="s">
        <v>276</v>
      </c>
      <c r="G415" s="28">
        <v>45342</v>
      </c>
      <c r="H415" s="28">
        <v>45372</v>
      </c>
      <c r="I415" s="43">
        <v>98.98</v>
      </c>
      <c r="J415" s="28">
        <v>45362</v>
      </c>
      <c r="K415" s="38">
        <v>20</v>
      </c>
      <c r="L415" s="38">
        <v>-10</v>
      </c>
      <c r="M415" s="27">
        <f t="shared" si="12"/>
        <v>1979.6000000000001</v>
      </c>
      <c r="N415" s="27">
        <f t="shared" si="13"/>
        <v>-989.80000000000007</v>
      </c>
    </row>
    <row r="416" spans="1:14" ht="14.45" hidden="1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1709</v>
      </c>
      <c r="F416" s="3" t="s">
        <v>1710</v>
      </c>
      <c r="G416" s="28">
        <v>45362</v>
      </c>
      <c r="H416" s="28">
        <v>45393</v>
      </c>
      <c r="I416" s="43">
        <v>76.849999999999994</v>
      </c>
      <c r="J416" s="28">
        <v>45363</v>
      </c>
      <c r="K416" s="38">
        <v>1</v>
      </c>
      <c r="L416" s="38">
        <v>-30</v>
      </c>
      <c r="M416" s="27">
        <f t="shared" si="12"/>
        <v>76.849999999999994</v>
      </c>
      <c r="N416" s="27">
        <f t="shared" si="13"/>
        <v>-2305.5</v>
      </c>
    </row>
    <row r="417" spans="1:14" ht="14.45" hidden="1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1713</v>
      </c>
      <c r="F417" s="3" t="s">
        <v>904</v>
      </c>
      <c r="G417" s="28">
        <v>45342</v>
      </c>
      <c r="H417" s="28">
        <v>45372</v>
      </c>
      <c r="I417" s="43">
        <v>933</v>
      </c>
      <c r="J417" s="28">
        <v>45362</v>
      </c>
      <c r="K417" s="38">
        <v>20</v>
      </c>
      <c r="L417" s="38">
        <v>-10</v>
      </c>
      <c r="M417" s="27">
        <f t="shared" si="12"/>
        <v>18660</v>
      </c>
      <c r="N417" s="27">
        <f t="shared" si="13"/>
        <v>-9330</v>
      </c>
    </row>
    <row r="418" spans="1:14" ht="14.45" hidden="1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1716</v>
      </c>
      <c r="F418" s="3" t="s">
        <v>1717</v>
      </c>
      <c r="G418" s="28">
        <v>45476</v>
      </c>
      <c r="H418" s="28">
        <v>45506</v>
      </c>
      <c r="I418" s="2">
        <v>10000</v>
      </c>
      <c r="J418" s="28">
        <v>45483</v>
      </c>
      <c r="K418" s="38">
        <v>7</v>
      </c>
      <c r="L418" s="38">
        <v>-23</v>
      </c>
      <c r="M418" s="27">
        <f t="shared" si="12"/>
        <v>70000</v>
      </c>
      <c r="N418" s="27">
        <f t="shared" si="13"/>
        <v>-230000</v>
      </c>
    </row>
    <row r="419" spans="1:14" ht="14.45" hidden="1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1720</v>
      </c>
      <c r="F419" s="3" t="s">
        <v>335</v>
      </c>
      <c r="G419" s="28">
        <v>45464</v>
      </c>
      <c r="H419" s="28">
        <v>45488</v>
      </c>
      <c r="I419" s="43">
        <v>99.44</v>
      </c>
      <c r="J419" s="28">
        <v>45478</v>
      </c>
      <c r="K419" s="38">
        <v>14</v>
      </c>
      <c r="L419" s="38">
        <v>-10</v>
      </c>
      <c r="M419" s="27">
        <f t="shared" si="12"/>
        <v>1392.1599999999999</v>
      </c>
      <c r="N419" s="27">
        <f t="shared" si="13"/>
        <v>-994.4</v>
      </c>
    </row>
    <row r="420" spans="1:14" ht="14.45" hidden="1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1723</v>
      </c>
      <c r="F420" s="3" t="s">
        <v>335</v>
      </c>
      <c r="G420" s="28">
        <v>45280</v>
      </c>
      <c r="H420" s="28">
        <v>45310</v>
      </c>
      <c r="I420" s="43">
        <v>99.44</v>
      </c>
      <c r="J420" s="28">
        <v>45303</v>
      </c>
      <c r="K420" s="38">
        <v>23</v>
      </c>
      <c r="L420" s="38">
        <v>-7</v>
      </c>
      <c r="M420" s="27">
        <f t="shared" si="12"/>
        <v>2287.12</v>
      </c>
      <c r="N420" s="27">
        <f t="shared" si="13"/>
        <v>-696.07999999999993</v>
      </c>
    </row>
    <row r="421" spans="1:14" ht="14.45" hidden="1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1726</v>
      </c>
      <c r="F421" s="3" t="s">
        <v>1727</v>
      </c>
      <c r="G421" s="28">
        <v>45392</v>
      </c>
      <c r="H421" s="28">
        <v>45422</v>
      </c>
      <c r="I421" s="43">
        <v>103.01</v>
      </c>
      <c r="J421" s="28">
        <v>45415</v>
      </c>
      <c r="K421" s="38">
        <v>23</v>
      </c>
      <c r="L421" s="38">
        <v>-7</v>
      </c>
      <c r="M421" s="27">
        <f t="shared" si="12"/>
        <v>2369.23</v>
      </c>
      <c r="N421" s="27">
        <f t="shared" si="13"/>
        <v>-721.07</v>
      </c>
    </row>
    <row r="422" spans="1:14" ht="14.45" hidden="1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1730</v>
      </c>
      <c r="F422" s="3" t="s">
        <v>276</v>
      </c>
      <c r="G422" s="28">
        <v>45342</v>
      </c>
      <c r="H422" s="28">
        <v>45372</v>
      </c>
      <c r="I422" s="43">
        <v>98.98</v>
      </c>
      <c r="J422" s="28">
        <v>45362</v>
      </c>
      <c r="K422" s="38">
        <v>20</v>
      </c>
      <c r="L422" s="38">
        <v>-10</v>
      </c>
      <c r="M422" s="27">
        <f t="shared" si="12"/>
        <v>1979.6000000000001</v>
      </c>
      <c r="N422" s="27">
        <f t="shared" si="13"/>
        <v>-989.80000000000007</v>
      </c>
    </row>
    <row r="423" spans="1:14" ht="14.45" hidden="1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1733</v>
      </c>
      <c r="F423" s="3" t="s">
        <v>276</v>
      </c>
      <c r="G423" s="28">
        <v>45342</v>
      </c>
      <c r="H423" s="28">
        <v>45372</v>
      </c>
      <c r="I423" s="43">
        <v>98.98</v>
      </c>
      <c r="J423" s="28">
        <v>45362</v>
      </c>
      <c r="K423" s="38">
        <v>20</v>
      </c>
      <c r="L423" s="38">
        <v>-10</v>
      </c>
      <c r="M423" s="27">
        <f t="shared" si="12"/>
        <v>1979.6000000000001</v>
      </c>
      <c r="N423" s="27">
        <f t="shared" si="13"/>
        <v>-989.80000000000007</v>
      </c>
    </row>
    <row r="424" spans="1:14" ht="14.45" hidden="1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1736</v>
      </c>
      <c r="F424" s="3" t="s">
        <v>1737</v>
      </c>
      <c r="G424" s="28">
        <v>45392</v>
      </c>
      <c r="H424" s="28">
        <v>45422</v>
      </c>
      <c r="I424" s="43">
        <v>433.36</v>
      </c>
      <c r="J424" s="28">
        <v>45415</v>
      </c>
      <c r="K424" s="38">
        <v>23</v>
      </c>
      <c r="L424" s="38">
        <v>-7</v>
      </c>
      <c r="M424" s="27">
        <f t="shared" si="12"/>
        <v>9967.2800000000007</v>
      </c>
      <c r="N424" s="27">
        <f t="shared" si="13"/>
        <v>-3033.52</v>
      </c>
    </row>
    <row r="425" spans="1:14" ht="14.45" hidden="1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1740</v>
      </c>
      <c r="F425" s="3" t="s">
        <v>1741</v>
      </c>
      <c r="G425" s="28">
        <v>45300</v>
      </c>
      <c r="H425" s="28">
        <v>45330</v>
      </c>
      <c r="I425" s="2">
        <v>2625.73</v>
      </c>
      <c r="J425" s="28">
        <v>45317</v>
      </c>
      <c r="K425" s="38">
        <v>17</v>
      </c>
      <c r="L425" s="38">
        <v>-13</v>
      </c>
      <c r="M425" s="27">
        <f t="shared" si="12"/>
        <v>44637.41</v>
      </c>
      <c r="N425" s="27">
        <f t="shared" si="13"/>
        <v>-34134.49</v>
      </c>
    </row>
    <row r="426" spans="1:14" ht="14.45" hidden="1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1744</v>
      </c>
      <c r="F426" s="3" t="s">
        <v>1745</v>
      </c>
      <c r="G426" s="28">
        <v>45332</v>
      </c>
      <c r="H426" s="28">
        <v>45360</v>
      </c>
      <c r="I426" s="43">
        <v>19.48</v>
      </c>
      <c r="J426" s="28">
        <v>45344</v>
      </c>
      <c r="K426" s="38">
        <v>12</v>
      </c>
      <c r="L426" s="38">
        <v>-16</v>
      </c>
      <c r="M426" s="27">
        <f t="shared" si="12"/>
        <v>233.76</v>
      </c>
      <c r="N426" s="27">
        <f t="shared" si="13"/>
        <v>-311.68</v>
      </c>
    </row>
    <row r="427" spans="1:14" ht="14.45" hidden="1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1748</v>
      </c>
      <c r="F427" s="3" t="s">
        <v>1749</v>
      </c>
      <c r="G427" s="28">
        <v>45491</v>
      </c>
      <c r="H427" s="28">
        <v>45521</v>
      </c>
      <c r="I427" s="43">
        <v>508</v>
      </c>
      <c r="J427" s="28">
        <v>45492</v>
      </c>
      <c r="K427" s="38">
        <v>1</v>
      </c>
      <c r="L427" s="38">
        <v>-29</v>
      </c>
      <c r="M427" s="27">
        <f t="shared" si="12"/>
        <v>508</v>
      </c>
      <c r="N427" s="27">
        <f t="shared" si="13"/>
        <v>-14732</v>
      </c>
    </row>
    <row r="428" spans="1:14" ht="14.45" hidden="1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1752</v>
      </c>
      <c r="F428" s="3" t="s">
        <v>1753</v>
      </c>
      <c r="G428" s="28">
        <v>45398</v>
      </c>
      <c r="H428" s="28">
        <v>45428</v>
      </c>
      <c r="I428" s="2">
        <v>6896.61</v>
      </c>
      <c r="J428" s="28">
        <v>45406</v>
      </c>
      <c r="K428" s="38">
        <v>8</v>
      </c>
      <c r="L428" s="38">
        <v>-22</v>
      </c>
      <c r="M428" s="27">
        <f t="shared" si="12"/>
        <v>55172.88</v>
      </c>
      <c r="N428" s="27">
        <f t="shared" si="13"/>
        <v>-151725.41999999998</v>
      </c>
    </row>
    <row r="429" spans="1:14" ht="14.45" hidden="1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1756</v>
      </c>
      <c r="F429" s="3" t="s">
        <v>1757</v>
      </c>
      <c r="G429" s="28">
        <v>45422</v>
      </c>
      <c r="H429" s="28">
        <v>45452</v>
      </c>
      <c r="I429" s="43">
        <v>809.04</v>
      </c>
      <c r="J429" s="28">
        <v>45440</v>
      </c>
      <c r="K429" s="38">
        <v>18</v>
      </c>
      <c r="L429" s="38">
        <v>-12</v>
      </c>
      <c r="M429" s="27">
        <f t="shared" si="12"/>
        <v>14562.72</v>
      </c>
      <c r="N429" s="27">
        <f t="shared" si="13"/>
        <v>-9708.48</v>
      </c>
    </row>
    <row r="430" spans="1:14" ht="14.45" hidden="1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1760</v>
      </c>
      <c r="F430" s="3" t="s">
        <v>1761</v>
      </c>
      <c r="G430" s="28">
        <v>45309</v>
      </c>
      <c r="H430" s="28">
        <v>45341</v>
      </c>
      <c r="I430" s="43">
        <v>45.28</v>
      </c>
      <c r="J430" s="28">
        <v>45331</v>
      </c>
      <c r="K430" s="38">
        <v>22</v>
      </c>
      <c r="L430" s="38">
        <v>-10</v>
      </c>
      <c r="M430" s="27">
        <f t="shared" si="12"/>
        <v>996.16000000000008</v>
      </c>
      <c r="N430" s="27">
        <f t="shared" si="13"/>
        <v>-452.8</v>
      </c>
    </row>
    <row r="431" spans="1:14" ht="14.45" hidden="1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1764</v>
      </c>
      <c r="F431" s="3" t="s">
        <v>1765</v>
      </c>
      <c r="G431" s="28">
        <v>45399</v>
      </c>
      <c r="H431" s="28">
        <v>45429</v>
      </c>
      <c r="I431" s="2">
        <v>4349.03</v>
      </c>
      <c r="J431" s="28">
        <v>45400</v>
      </c>
      <c r="K431" s="38">
        <v>1</v>
      </c>
      <c r="L431" s="38">
        <v>-29</v>
      </c>
      <c r="M431" s="27">
        <f t="shared" si="12"/>
        <v>4349.03</v>
      </c>
      <c r="N431" s="27">
        <f t="shared" si="13"/>
        <v>-126121.87</v>
      </c>
    </row>
    <row r="432" spans="1:14" ht="14.45" hidden="1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1768</v>
      </c>
      <c r="F432" s="3" t="s">
        <v>1769</v>
      </c>
      <c r="G432" s="28">
        <v>45363</v>
      </c>
      <c r="H432" s="28">
        <v>45393</v>
      </c>
      <c r="I432" s="2">
        <v>3955.02</v>
      </c>
      <c r="J432" s="28">
        <v>45373</v>
      </c>
      <c r="K432" s="38">
        <v>10</v>
      </c>
      <c r="L432" s="38">
        <v>-20</v>
      </c>
      <c r="M432" s="27">
        <f t="shared" si="12"/>
        <v>39550.199999999997</v>
      </c>
      <c r="N432" s="27">
        <f t="shared" si="13"/>
        <v>-79100.399999999994</v>
      </c>
    </row>
    <row r="433" spans="1:14" ht="14.45" hidden="1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1772</v>
      </c>
      <c r="F433" s="3" t="s">
        <v>1773</v>
      </c>
      <c r="G433" s="28">
        <v>45363</v>
      </c>
      <c r="H433" s="28">
        <v>45393</v>
      </c>
      <c r="I433" s="43">
        <v>8.26</v>
      </c>
      <c r="J433" s="28">
        <v>45373</v>
      </c>
      <c r="K433" s="38">
        <v>10</v>
      </c>
      <c r="L433" s="38">
        <v>-20</v>
      </c>
      <c r="M433" s="27">
        <f t="shared" si="12"/>
        <v>82.6</v>
      </c>
      <c r="N433" s="27">
        <f t="shared" si="13"/>
        <v>-165.2</v>
      </c>
    </row>
    <row r="434" spans="1:14" ht="14.45" hidden="1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1776</v>
      </c>
      <c r="F434" s="3" t="s">
        <v>1777</v>
      </c>
      <c r="G434" s="28">
        <v>45513</v>
      </c>
      <c r="H434" s="28">
        <v>45541</v>
      </c>
      <c r="I434" s="43">
        <v>832.15</v>
      </c>
      <c r="J434" s="28">
        <v>45534</v>
      </c>
      <c r="K434" s="38">
        <v>21</v>
      </c>
      <c r="L434" s="38">
        <v>-7</v>
      </c>
      <c r="M434" s="27">
        <f t="shared" si="12"/>
        <v>17475.149999999998</v>
      </c>
      <c r="N434" s="27">
        <f t="shared" si="13"/>
        <v>-5825.05</v>
      </c>
    </row>
    <row r="435" spans="1:14" ht="14.45" hidden="1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1780</v>
      </c>
      <c r="F435" s="3" t="s">
        <v>1781</v>
      </c>
      <c r="G435" s="28">
        <v>45505</v>
      </c>
      <c r="H435" s="28">
        <v>45535</v>
      </c>
      <c r="I435" s="43">
        <v>132.25</v>
      </c>
      <c r="J435" s="28">
        <v>45532</v>
      </c>
      <c r="K435" s="38">
        <v>27</v>
      </c>
      <c r="L435" s="38">
        <v>-3</v>
      </c>
      <c r="M435" s="27">
        <f t="shared" si="12"/>
        <v>3570.75</v>
      </c>
      <c r="N435" s="27">
        <f t="shared" si="13"/>
        <v>-396.75</v>
      </c>
    </row>
    <row r="436" spans="1:14" ht="14.45" hidden="1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1786</v>
      </c>
      <c r="F436" s="3" t="s">
        <v>1787</v>
      </c>
      <c r="G436" s="28">
        <v>45393</v>
      </c>
      <c r="H436" s="28">
        <v>45423</v>
      </c>
      <c r="I436" s="43">
        <v>49</v>
      </c>
      <c r="J436" s="28">
        <v>45400</v>
      </c>
      <c r="K436" s="38">
        <v>7</v>
      </c>
      <c r="L436" s="38">
        <v>-23</v>
      </c>
      <c r="M436" s="27">
        <f t="shared" si="12"/>
        <v>343</v>
      </c>
      <c r="N436" s="27">
        <f t="shared" si="13"/>
        <v>-1127</v>
      </c>
    </row>
    <row r="437" spans="1:14" ht="14.45" hidden="1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1790</v>
      </c>
      <c r="F437" s="3" t="s">
        <v>1791</v>
      </c>
      <c r="G437" s="28">
        <v>45363</v>
      </c>
      <c r="H437" s="28">
        <v>45393</v>
      </c>
      <c r="I437" s="43">
        <v>100.64</v>
      </c>
      <c r="J437" s="28">
        <v>45373</v>
      </c>
      <c r="K437" s="38">
        <v>10</v>
      </c>
      <c r="L437" s="38">
        <v>-20</v>
      </c>
      <c r="M437" s="27">
        <f t="shared" si="12"/>
        <v>1006.4</v>
      </c>
      <c r="N437" s="27">
        <f t="shared" si="13"/>
        <v>-2012.8</v>
      </c>
    </row>
    <row r="438" spans="1:14" ht="14.45" hidden="1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1794</v>
      </c>
      <c r="F438" s="3" t="s">
        <v>1795</v>
      </c>
      <c r="G438" s="28">
        <v>45363</v>
      </c>
      <c r="H438" s="28">
        <v>45393</v>
      </c>
      <c r="I438" s="43">
        <v>75.69</v>
      </c>
      <c r="J438" s="28">
        <v>45373</v>
      </c>
      <c r="K438" s="38">
        <v>10</v>
      </c>
      <c r="L438" s="38">
        <v>-20</v>
      </c>
      <c r="M438" s="27">
        <f t="shared" si="12"/>
        <v>756.9</v>
      </c>
      <c r="N438" s="27">
        <f t="shared" si="13"/>
        <v>-1513.8</v>
      </c>
    </row>
    <row r="439" spans="1:14" ht="14.45" hidden="1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1798</v>
      </c>
      <c r="F439" s="3" t="s">
        <v>1799</v>
      </c>
      <c r="G439" s="28">
        <v>45391</v>
      </c>
      <c r="H439" s="28">
        <v>45425</v>
      </c>
      <c r="I439" s="2">
        <v>1904.88</v>
      </c>
      <c r="J439" s="28">
        <v>45412</v>
      </c>
      <c r="K439" s="38">
        <v>21</v>
      </c>
      <c r="L439" s="38">
        <v>-13</v>
      </c>
      <c r="M439" s="27">
        <f t="shared" si="12"/>
        <v>40002.480000000003</v>
      </c>
      <c r="N439" s="27">
        <f t="shared" si="13"/>
        <v>-24763.440000000002</v>
      </c>
    </row>
    <row r="440" spans="1:14" ht="14.45" hidden="1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1802</v>
      </c>
      <c r="F440" s="3" t="s">
        <v>1803</v>
      </c>
      <c r="G440" s="28">
        <v>45422</v>
      </c>
      <c r="H440" s="28">
        <v>45452</v>
      </c>
      <c r="I440" s="2">
        <v>4059.06</v>
      </c>
      <c r="J440" s="28">
        <v>45440</v>
      </c>
      <c r="K440" s="38">
        <v>18</v>
      </c>
      <c r="L440" s="38">
        <v>-12</v>
      </c>
      <c r="M440" s="27">
        <f t="shared" si="12"/>
        <v>73063.08</v>
      </c>
      <c r="N440" s="27">
        <f t="shared" si="13"/>
        <v>-48708.72</v>
      </c>
    </row>
    <row r="441" spans="1:14" ht="14.45" hidden="1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1806</v>
      </c>
      <c r="F441" s="3" t="s">
        <v>1807</v>
      </c>
      <c r="G441" s="28">
        <v>45422</v>
      </c>
      <c r="H441" s="28">
        <v>45452</v>
      </c>
      <c r="I441" s="43">
        <v>101.5</v>
      </c>
      <c r="J441" s="28">
        <v>45440</v>
      </c>
      <c r="K441" s="38">
        <v>18</v>
      </c>
      <c r="L441" s="38">
        <v>-12</v>
      </c>
      <c r="M441" s="27">
        <f t="shared" si="12"/>
        <v>1827</v>
      </c>
      <c r="N441" s="27">
        <f t="shared" si="13"/>
        <v>-1218</v>
      </c>
    </row>
    <row r="442" spans="1:14" ht="14.45" hidden="1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1810</v>
      </c>
      <c r="F442" s="3" t="s">
        <v>596</v>
      </c>
      <c r="G442" s="28">
        <v>45306</v>
      </c>
      <c r="H442" s="28">
        <v>45336</v>
      </c>
      <c r="I442" s="43">
        <v>950</v>
      </c>
      <c r="J442" s="28">
        <v>45313</v>
      </c>
      <c r="K442" s="38">
        <v>7</v>
      </c>
      <c r="L442" s="38">
        <v>-23</v>
      </c>
      <c r="M442" s="27">
        <f t="shared" si="12"/>
        <v>6650</v>
      </c>
      <c r="N442" s="27">
        <f t="shared" si="13"/>
        <v>-21850</v>
      </c>
    </row>
    <row r="443" spans="1:14" ht="14.45" hidden="1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1813</v>
      </c>
      <c r="F443" s="3" t="s">
        <v>1814</v>
      </c>
      <c r="G443" s="28">
        <v>45484</v>
      </c>
      <c r="H443" s="28">
        <v>45514</v>
      </c>
      <c r="I443" s="43">
        <v>665.21</v>
      </c>
      <c r="J443" s="28">
        <v>45491</v>
      </c>
      <c r="K443" s="38">
        <v>7</v>
      </c>
      <c r="L443" s="38">
        <v>-23</v>
      </c>
      <c r="M443" s="27">
        <f t="shared" si="12"/>
        <v>4656.47</v>
      </c>
      <c r="N443" s="27">
        <f t="shared" si="13"/>
        <v>-15299.830000000002</v>
      </c>
    </row>
    <row r="444" spans="1:14" ht="14.45" hidden="1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1817</v>
      </c>
      <c r="F444" s="3" t="s">
        <v>1818</v>
      </c>
      <c r="G444" s="28">
        <v>45304</v>
      </c>
      <c r="H444" s="28">
        <v>45332</v>
      </c>
      <c r="I444" s="43">
        <v>15.29</v>
      </c>
      <c r="J444" s="28">
        <v>45309</v>
      </c>
      <c r="K444" s="38">
        <v>5</v>
      </c>
      <c r="L444" s="38">
        <v>-23</v>
      </c>
      <c r="M444" s="27">
        <f t="shared" si="12"/>
        <v>76.449999999999989</v>
      </c>
      <c r="N444" s="27">
        <f t="shared" si="13"/>
        <v>-351.66999999999996</v>
      </c>
    </row>
    <row r="445" spans="1:14" ht="14.45" hidden="1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1821</v>
      </c>
      <c r="F445" s="3" t="s">
        <v>1822</v>
      </c>
      <c r="G445" s="28">
        <v>45362</v>
      </c>
      <c r="H445" s="28">
        <v>45393</v>
      </c>
      <c r="I445" s="43">
        <v>50.11</v>
      </c>
      <c r="J445" s="28">
        <v>45363</v>
      </c>
      <c r="K445" s="38">
        <v>1</v>
      </c>
      <c r="L445" s="38">
        <v>-30</v>
      </c>
      <c r="M445" s="27">
        <f t="shared" si="12"/>
        <v>50.11</v>
      </c>
      <c r="N445" s="27">
        <f t="shared" si="13"/>
        <v>-1503.3</v>
      </c>
    </row>
    <row r="446" spans="1:14" ht="14.45" hidden="1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1825</v>
      </c>
      <c r="F446" s="3" t="s">
        <v>1826</v>
      </c>
      <c r="G446" s="28">
        <v>45363</v>
      </c>
      <c r="H446" s="28">
        <v>45393</v>
      </c>
      <c r="I446" s="43">
        <v>236.66</v>
      </c>
      <c r="J446" s="28">
        <v>45373</v>
      </c>
      <c r="K446" s="38">
        <v>10</v>
      </c>
      <c r="L446" s="38">
        <v>-20</v>
      </c>
      <c r="M446" s="27">
        <f t="shared" si="12"/>
        <v>2366.6</v>
      </c>
      <c r="N446" s="27">
        <f t="shared" si="13"/>
        <v>-4733.2</v>
      </c>
    </row>
    <row r="447" spans="1:14" ht="14.45" hidden="1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1829</v>
      </c>
      <c r="F447" s="3" t="s">
        <v>276</v>
      </c>
      <c r="G447" s="28">
        <v>45526</v>
      </c>
      <c r="H447" s="28">
        <v>45551</v>
      </c>
      <c r="I447" s="43">
        <v>98.98</v>
      </c>
      <c r="J447" s="28">
        <v>45541</v>
      </c>
      <c r="K447" s="38">
        <v>15</v>
      </c>
      <c r="L447" s="38">
        <v>-10</v>
      </c>
      <c r="M447" s="27">
        <f t="shared" si="12"/>
        <v>1484.7</v>
      </c>
      <c r="N447" s="27">
        <f t="shared" si="13"/>
        <v>-989.80000000000007</v>
      </c>
    </row>
    <row r="448" spans="1:14" ht="14.45" hidden="1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1832</v>
      </c>
      <c r="F448" s="3" t="s">
        <v>1833</v>
      </c>
      <c r="G448" s="28">
        <v>45543</v>
      </c>
      <c r="H448" s="28">
        <v>45579</v>
      </c>
      <c r="I448" s="2">
        <v>1537.65</v>
      </c>
      <c r="J448" s="28">
        <v>45555</v>
      </c>
      <c r="K448" s="38">
        <v>12</v>
      </c>
      <c r="L448" s="38">
        <v>-24</v>
      </c>
      <c r="M448" s="27">
        <f t="shared" si="12"/>
        <v>18451.800000000003</v>
      </c>
      <c r="N448" s="27">
        <f t="shared" si="13"/>
        <v>-36903.600000000006</v>
      </c>
    </row>
    <row r="449" spans="1:14" ht="14.45" hidden="1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1836</v>
      </c>
      <c r="F449" s="3" t="s">
        <v>1837</v>
      </c>
      <c r="G449" s="28">
        <v>45392</v>
      </c>
      <c r="H449" s="28">
        <v>45422</v>
      </c>
      <c r="I449" s="43">
        <v>622.29</v>
      </c>
      <c r="J449" s="28">
        <v>45415</v>
      </c>
      <c r="K449" s="38">
        <v>23</v>
      </c>
      <c r="L449" s="38">
        <v>-7</v>
      </c>
      <c r="M449" s="27">
        <f t="shared" si="12"/>
        <v>14312.669999999998</v>
      </c>
      <c r="N449" s="27">
        <f t="shared" si="13"/>
        <v>-4356.03</v>
      </c>
    </row>
    <row r="450" spans="1:14" ht="14.45" hidden="1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1840</v>
      </c>
      <c r="F450" s="3" t="s">
        <v>1841</v>
      </c>
      <c r="G450" s="28">
        <v>45451</v>
      </c>
      <c r="H450" s="28">
        <v>45481</v>
      </c>
      <c r="I450" s="2">
        <v>1224.4100000000001</v>
      </c>
      <c r="J450" s="28">
        <v>45477</v>
      </c>
      <c r="K450" s="38">
        <v>26</v>
      </c>
      <c r="L450" s="38">
        <v>-4</v>
      </c>
      <c r="M450" s="27">
        <f t="shared" si="12"/>
        <v>31834.660000000003</v>
      </c>
      <c r="N450" s="27">
        <f t="shared" si="13"/>
        <v>-4897.6400000000003</v>
      </c>
    </row>
    <row r="451" spans="1:14" ht="14.45" hidden="1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1844</v>
      </c>
      <c r="F451" s="3" t="s">
        <v>505</v>
      </c>
      <c r="G451" s="28">
        <v>45456</v>
      </c>
      <c r="H451" s="28">
        <v>45486</v>
      </c>
      <c r="I451" s="43">
        <v>181</v>
      </c>
      <c r="J451" s="28">
        <v>45461</v>
      </c>
      <c r="K451" s="38">
        <v>5</v>
      </c>
      <c r="L451" s="38">
        <v>-25</v>
      </c>
      <c r="M451" s="27">
        <f t="shared" si="12"/>
        <v>905</v>
      </c>
      <c r="N451" s="27">
        <f t="shared" si="13"/>
        <v>-4525</v>
      </c>
    </row>
    <row r="452" spans="1:14" ht="14.45" hidden="1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1847</v>
      </c>
      <c r="F452" s="3" t="s">
        <v>335</v>
      </c>
      <c r="G452" s="28">
        <v>45464</v>
      </c>
      <c r="H452" s="28">
        <v>45488</v>
      </c>
      <c r="I452" s="43">
        <v>99.44</v>
      </c>
      <c r="J452" s="28">
        <v>45478</v>
      </c>
      <c r="K452" s="38">
        <v>14</v>
      </c>
      <c r="L452" s="38">
        <v>-10</v>
      </c>
      <c r="M452" s="27">
        <f t="shared" si="12"/>
        <v>1392.1599999999999</v>
      </c>
      <c r="N452" s="27">
        <f t="shared" si="13"/>
        <v>-994.4</v>
      </c>
    </row>
    <row r="453" spans="1:14" ht="14.45" hidden="1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1850</v>
      </c>
      <c r="F453" s="3" t="s">
        <v>1851</v>
      </c>
      <c r="G453" s="28">
        <v>45406</v>
      </c>
      <c r="H453" s="28">
        <v>45467</v>
      </c>
      <c r="I453" s="2">
        <v>54164.87</v>
      </c>
      <c r="J453" s="28">
        <v>45418</v>
      </c>
      <c r="K453" s="38">
        <v>12</v>
      </c>
      <c r="L453" s="38">
        <v>-49</v>
      </c>
      <c r="M453" s="27">
        <f t="shared" si="12"/>
        <v>649978.44000000006</v>
      </c>
      <c r="N453" s="27">
        <f t="shared" si="13"/>
        <v>-2654078.6300000004</v>
      </c>
    </row>
    <row r="454" spans="1:14" ht="14.45" hidden="1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1854</v>
      </c>
      <c r="F454" s="3" t="s">
        <v>1855</v>
      </c>
      <c r="G454" s="28">
        <v>45542</v>
      </c>
      <c r="H454" s="28">
        <v>45576</v>
      </c>
      <c r="I454" s="43">
        <v>75.5</v>
      </c>
      <c r="J454" s="28">
        <v>45555</v>
      </c>
      <c r="K454" s="38">
        <v>13</v>
      </c>
      <c r="L454" s="38">
        <v>-21</v>
      </c>
      <c r="M454" s="27">
        <f t="shared" si="12"/>
        <v>981.5</v>
      </c>
      <c r="N454" s="27">
        <f t="shared" si="13"/>
        <v>-1585.5</v>
      </c>
    </row>
    <row r="455" spans="1:14" ht="14.45" hidden="1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1858</v>
      </c>
      <c r="F455" s="3" t="s">
        <v>596</v>
      </c>
      <c r="G455" s="28">
        <v>45482</v>
      </c>
      <c r="H455" s="28">
        <v>45482</v>
      </c>
      <c r="I455" s="43">
        <v>950</v>
      </c>
      <c r="J455" s="28">
        <v>45491</v>
      </c>
      <c r="K455" s="38">
        <v>9</v>
      </c>
      <c r="L455" s="38">
        <v>9</v>
      </c>
      <c r="M455" s="27">
        <f t="shared" ref="M455:M518" si="14">I455*K455</f>
        <v>8550</v>
      </c>
      <c r="N455" s="27">
        <f t="shared" ref="N455:N518" si="15">I455*L455</f>
        <v>8550</v>
      </c>
    </row>
    <row r="456" spans="1:14" ht="14.45" hidden="1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1861</v>
      </c>
      <c r="F456" s="3" t="s">
        <v>1862</v>
      </c>
      <c r="G456" s="28">
        <v>45484</v>
      </c>
      <c r="H456" s="28">
        <v>45514</v>
      </c>
      <c r="I456" s="43">
        <v>675.13</v>
      </c>
      <c r="J456" s="28">
        <v>45491</v>
      </c>
      <c r="K456" s="38">
        <v>7</v>
      </c>
      <c r="L456" s="38">
        <v>-23</v>
      </c>
      <c r="M456" s="27">
        <f t="shared" si="14"/>
        <v>4725.91</v>
      </c>
      <c r="N456" s="27">
        <f t="shared" si="15"/>
        <v>-15527.99</v>
      </c>
    </row>
    <row r="457" spans="1:14" ht="14.45" hidden="1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1865</v>
      </c>
      <c r="F457" s="3" t="s">
        <v>1866</v>
      </c>
      <c r="G457" s="28">
        <v>45304</v>
      </c>
      <c r="H457" s="28">
        <v>45332</v>
      </c>
      <c r="I457" s="43">
        <v>5.49</v>
      </c>
      <c r="J457" s="28">
        <v>45309</v>
      </c>
      <c r="K457" s="38">
        <v>5</v>
      </c>
      <c r="L457" s="38">
        <v>-23</v>
      </c>
      <c r="M457" s="27">
        <f t="shared" si="14"/>
        <v>27.450000000000003</v>
      </c>
      <c r="N457" s="27">
        <f t="shared" si="15"/>
        <v>-126.27000000000001</v>
      </c>
    </row>
    <row r="458" spans="1:14" ht="14.45" hidden="1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1869</v>
      </c>
      <c r="F458" s="3" t="s">
        <v>1870</v>
      </c>
      <c r="G458" s="28">
        <v>45305</v>
      </c>
      <c r="H458" s="28">
        <v>45332</v>
      </c>
      <c r="I458" s="43">
        <v>158.61000000000001</v>
      </c>
      <c r="J458" s="28">
        <v>45309</v>
      </c>
      <c r="K458" s="38">
        <v>4</v>
      </c>
      <c r="L458" s="38">
        <v>-23</v>
      </c>
      <c r="M458" s="27">
        <f t="shared" si="14"/>
        <v>634.44000000000005</v>
      </c>
      <c r="N458" s="27">
        <f t="shared" si="15"/>
        <v>-3648.03</v>
      </c>
    </row>
    <row r="459" spans="1:14" ht="14.45" hidden="1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1873</v>
      </c>
      <c r="F459" s="3" t="s">
        <v>1874</v>
      </c>
      <c r="G459" s="28">
        <v>45489</v>
      </c>
      <c r="H459" s="28">
        <v>45519</v>
      </c>
      <c r="I459" s="2">
        <v>3500</v>
      </c>
      <c r="J459" s="28">
        <v>45491</v>
      </c>
      <c r="K459" s="38">
        <v>2</v>
      </c>
      <c r="L459" s="38">
        <v>-28</v>
      </c>
      <c r="M459" s="27">
        <f t="shared" si="14"/>
        <v>7000</v>
      </c>
      <c r="N459" s="27">
        <f t="shared" si="15"/>
        <v>-98000</v>
      </c>
    </row>
    <row r="460" spans="1:14" ht="14.45" hidden="1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1877</v>
      </c>
      <c r="F460" s="3" t="s">
        <v>1878</v>
      </c>
      <c r="G460" s="28">
        <v>45369</v>
      </c>
      <c r="H460" s="28">
        <v>45404</v>
      </c>
      <c r="I460" s="2">
        <v>1197.8900000000001</v>
      </c>
      <c r="J460" s="28">
        <v>45392</v>
      </c>
      <c r="K460" s="38">
        <v>23</v>
      </c>
      <c r="L460" s="38">
        <v>-12</v>
      </c>
      <c r="M460" s="27">
        <f t="shared" si="14"/>
        <v>27551.47</v>
      </c>
      <c r="N460" s="27">
        <f t="shared" si="15"/>
        <v>-14374.68</v>
      </c>
    </row>
    <row r="461" spans="1:14" ht="14.45" hidden="1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1881</v>
      </c>
      <c r="F461" s="3" t="s">
        <v>335</v>
      </c>
      <c r="G461" s="28">
        <v>45281</v>
      </c>
      <c r="H461" s="28">
        <v>45311</v>
      </c>
      <c r="I461" s="43">
        <v>99.44</v>
      </c>
      <c r="J461" s="28">
        <v>45303</v>
      </c>
      <c r="K461" s="38">
        <v>22</v>
      </c>
      <c r="L461" s="38">
        <v>-8</v>
      </c>
      <c r="M461" s="27">
        <f t="shared" si="14"/>
        <v>2187.6799999999998</v>
      </c>
      <c r="N461" s="27">
        <f t="shared" si="15"/>
        <v>-795.52</v>
      </c>
    </row>
    <row r="462" spans="1:14" ht="14.45" hidden="1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1884</v>
      </c>
      <c r="F462" s="3" t="s">
        <v>1885</v>
      </c>
      <c r="G462" s="28">
        <v>45304</v>
      </c>
      <c r="H462" s="28">
        <v>45332</v>
      </c>
      <c r="I462" s="2">
        <v>1176.51</v>
      </c>
      <c r="J462" s="28">
        <v>45309</v>
      </c>
      <c r="K462" s="38">
        <v>5</v>
      </c>
      <c r="L462" s="38">
        <v>-23</v>
      </c>
      <c r="M462" s="27">
        <f t="shared" si="14"/>
        <v>5882.55</v>
      </c>
      <c r="N462" s="27">
        <f t="shared" si="15"/>
        <v>-27059.73</v>
      </c>
    </row>
    <row r="463" spans="1:14" ht="14.45" hidden="1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1888</v>
      </c>
      <c r="F463" s="3" t="s">
        <v>1889</v>
      </c>
      <c r="G463" s="28">
        <v>45513</v>
      </c>
      <c r="H463" s="28">
        <v>45542</v>
      </c>
      <c r="I463" s="2">
        <v>130841.39</v>
      </c>
      <c r="J463" s="28">
        <v>45534</v>
      </c>
      <c r="K463" s="38">
        <v>21</v>
      </c>
      <c r="L463" s="38">
        <v>-8</v>
      </c>
      <c r="M463" s="27">
        <f t="shared" si="14"/>
        <v>2747669.19</v>
      </c>
      <c r="N463" s="27">
        <f t="shared" si="15"/>
        <v>-1046731.12</v>
      </c>
    </row>
    <row r="464" spans="1:14" ht="14.45" hidden="1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1892</v>
      </c>
      <c r="F464" s="3" t="s">
        <v>316</v>
      </c>
      <c r="G464" s="28">
        <v>45505</v>
      </c>
      <c r="H464" s="28">
        <v>45535</v>
      </c>
      <c r="I464" s="43">
        <v>6.1</v>
      </c>
      <c r="J464" s="28">
        <v>45532</v>
      </c>
      <c r="K464" s="38">
        <v>27</v>
      </c>
      <c r="L464" s="38">
        <v>-3</v>
      </c>
      <c r="M464" s="27">
        <f t="shared" si="14"/>
        <v>164.7</v>
      </c>
      <c r="N464" s="27">
        <f t="shared" si="15"/>
        <v>-18.299999999999997</v>
      </c>
    </row>
    <row r="465" spans="1:14" ht="14.45" hidden="1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1895</v>
      </c>
      <c r="F465" s="3" t="s">
        <v>870</v>
      </c>
      <c r="G465" s="28">
        <v>45361</v>
      </c>
      <c r="H465" s="28">
        <v>45391</v>
      </c>
      <c r="I465" s="2">
        <v>2961.02</v>
      </c>
      <c r="J465" s="28">
        <v>45376</v>
      </c>
      <c r="K465" s="38">
        <v>15</v>
      </c>
      <c r="L465" s="38">
        <v>-15</v>
      </c>
      <c r="M465" s="27">
        <f t="shared" si="14"/>
        <v>44415.3</v>
      </c>
      <c r="N465" s="27">
        <f t="shared" si="15"/>
        <v>-44415.3</v>
      </c>
    </row>
    <row r="466" spans="1:14" ht="14.45" hidden="1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1900</v>
      </c>
      <c r="F466" s="3" t="s">
        <v>1901</v>
      </c>
      <c r="G466" s="28">
        <v>45538</v>
      </c>
      <c r="H466" s="28">
        <v>45568</v>
      </c>
      <c r="I466" s="43">
        <v>239.12</v>
      </c>
      <c r="J466" s="28">
        <v>45541</v>
      </c>
      <c r="K466" s="38">
        <v>3</v>
      </c>
      <c r="L466" s="38">
        <v>-27</v>
      </c>
      <c r="M466" s="27">
        <f t="shared" si="14"/>
        <v>717.36</v>
      </c>
      <c r="N466" s="27">
        <f t="shared" si="15"/>
        <v>-6456.24</v>
      </c>
    </row>
    <row r="467" spans="1:14" ht="14.45" hidden="1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1904</v>
      </c>
      <c r="F467" s="3" t="s">
        <v>1905</v>
      </c>
      <c r="G467" s="28">
        <v>45425</v>
      </c>
      <c r="H467" s="28">
        <v>45443</v>
      </c>
      <c r="I467" s="2">
        <v>69500</v>
      </c>
      <c r="J467" s="28">
        <v>45429</v>
      </c>
      <c r="K467" s="38">
        <v>4</v>
      </c>
      <c r="L467" s="38">
        <v>-14</v>
      </c>
      <c r="M467" s="27">
        <f t="shared" si="14"/>
        <v>278000</v>
      </c>
      <c r="N467" s="27">
        <f t="shared" si="15"/>
        <v>-973000</v>
      </c>
    </row>
    <row r="468" spans="1:14" ht="14.45" hidden="1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1908</v>
      </c>
      <c r="F468" s="3" t="s">
        <v>1909</v>
      </c>
      <c r="G468" s="28">
        <v>45331</v>
      </c>
      <c r="H468" s="28">
        <v>45360</v>
      </c>
      <c r="I468" s="2">
        <v>4945.97</v>
      </c>
      <c r="J468" s="28">
        <v>45344</v>
      </c>
      <c r="K468" s="38">
        <v>13</v>
      </c>
      <c r="L468" s="38">
        <v>-16</v>
      </c>
      <c r="M468" s="27">
        <f t="shared" si="14"/>
        <v>64297.61</v>
      </c>
      <c r="N468" s="27">
        <f t="shared" si="15"/>
        <v>-79135.520000000004</v>
      </c>
    </row>
    <row r="469" spans="1:14" ht="14.45" hidden="1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1912</v>
      </c>
      <c r="F469" s="3" t="s">
        <v>1913</v>
      </c>
      <c r="G469" s="28">
        <v>45306</v>
      </c>
      <c r="H469" s="28">
        <v>45332</v>
      </c>
      <c r="I469" s="43">
        <v>90.43</v>
      </c>
      <c r="J469" s="28">
        <v>45309</v>
      </c>
      <c r="K469" s="38">
        <v>3</v>
      </c>
      <c r="L469" s="38">
        <v>-23</v>
      </c>
      <c r="M469" s="27">
        <f t="shared" si="14"/>
        <v>271.29000000000002</v>
      </c>
      <c r="N469" s="27">
        <f t="shared" si="15"/>
        <v>-2079.8900000000003</v>
      </c>
    </row>
    <row r="470" spans="1:14" ht="14.45" hidden="1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1916</v>
      </c>
      <c r="F470" s="3" t="s">
        <v>1917</v>
      </c>
      <c r="G470" s="28">
        <v>45533</v>
      </c>
      <c r="H470" s="28">
        <v>45562</v>
      </c>
      <c r="I470" s="43">
        <v>106.81</v>
      </c>
      <c r="J470" s="28">
        <v>45544</v>
      </c>
      <c r="K470" s="38">
        <v>11</v>
      </c>
      <c r="L470" s="38">
        <v>-18</v>
      </c>
      <c r="M470" s="27">
        <f t="shared" si="14"/>
        <v>1174.9100000000001</v>
      </c>
      <c r="N470" s="27">
        <f t="shared" si="15"/>
        <v>-1922.58</v>
      </c>
    </row>
    <row r="471" spans="1:14" ht="14.45" hidden="1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1922</v>
      </c>
      <c r="F471" s="3" t="s">
        <v>1923</v>
      </c>
      <c r="G471" s="28">
        <v>45474</v>
      </c>
      <c r="H471" s="28">
        <v>45504</v>
      </c>
      <c r="I471" s="2">
        <v>2850</v>
      </c>
      <c r="J471" s="28">
        <v>45483</v>
      </c>
      <c r="K471" s="38">
        <v>9</v>
      </c>
      <c r="L471" s="38">
        <v>-21</v>
      </c>
      <c r="M471" s="27">
        <f t="shared" si="14"/>
        <v>25650</v>
      </c>
      <c r="N471" s="27">
        <f t="shared" si="15"/>
        <v>-59850</v>
      </c>
    </row>
    <row r="472" spans="1:14" ht="14.45" hidden="1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1926</v>
      </c>
      <c r="F472" s="3" t="s">
        <v>1927</v>
      </c>
      <c r="G472" s="28">
        <v>45479</v>
      </c>
      <c r="H472" s="28">
        <v>45513</v>
      </c>
      <c r="I472" s="43">
        <v>41.54</v>
      </c>
      <c r="J472" s="28">
        <v>45491</v>
      </c>
      <c r="K472" s="38">
        <v>12</v>
      </c>
      <c r="L472" s="38">
        <v>-22</v>
      </c>
      <c r="M472" s="27">
        <f t="shared" si="14"/>
        <v>498.48</v>
      </c>
      <c r="N472" s="27">
        <f t="shared" si="15"/>
        <v>-913.88</v>
      </c>
    </row>
    <row r="473" spans="1:14" ht="14.45" hidden="1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1930</v>
      </c>
      <c r="F473" s="3" t="s">
        <v>1931</v>
      </c>
      <c r="G473" s="28">
        <v>45534</v>
      </c>
      <c r="H473" s="28">
        <v>45564</v>
      </c>
      <c r="I473" s="2">
        <v>1365.62</v>
      </c>
      <c r="J473" s="28">
        <v>45565</v>
      </c>
      <c r="K473" s="38">
        <v>31</v>
      </c>
      <c r="L473" s="38">
        <v>1</v>
      </c>
      <c r="M473" s="27">
        <f t="shared" si="14"/>
        <v>42334.219999999994</v>
      </c>
      <c r="N473" s="27">
        <f t="shared" si="15"/>
        <v>1365.62</v>
      </c>
    </row>
    <row r="474" spans="1:14" ht="14.45" hidden="1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1934</v>
      </c>
      <c r="F474" s="3" t="s">
        <v>870</v>
      </c>
      <c r="G474" s="28">
        <v>45300</v>
      </c>
      <c r="H474" s="28">
        <v>45330</v>
      </c>
      <c r="I474" s="2">
        <v>2961.02</v>
      </c>
      <c r="J474" s="28">
        <v>45315</v>
      </c>
      <c r="K474" s="38">
        <v>15</v>
      </c>
      <c r="L474" s="38">
        <v>-15</v>
      </c>
      <c r="M474" s="27">
        <f t="shared" si="14"/>
        <v>44415.3</v>
      </c>
      <c r="N474" s="27">
        <f t="shared" si="15"/>
        <v>-44415.3</v>
      </c>
    </row>
    <row r="475" spans="1:14" ht="14.45" hidden="1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1937</v>
      </c>
      <c r="F475" s="3" t="s">
        <v>1938</v>
      </c>
      <c r="G475" s="28">
        <v>45421</v>
      </c>
      <c r="H475" s="28">
        <v>45451</v>
      </c>
      <c r="I475" s="43">
        <v>5.88</v>
      </c>
      <c r="J475" s="28">
        <v>45440</v>
      </c>
      <c r="K475" s="38">
        <v>19</v>
      </c>
      <c r="L475" s="38">
        <v>-11</v>
      </c>
      <c r="M475" s="27">
        <f t="shared" si="14"/>
        <v>111.72</v>
      </c>
      <c r="N475" s="27">
        <f t="shared" si="15"/>
        <v>-64.679999999999993</v>
      </c>
    </row>
    <row r="476" spans="1:14" ht="14.45" hidden="1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1941</v>
      </c>
      <c r="F476" s="3" t="s">
        <v>1942</v>
      </c>
      <c r="G476" s="28">
        <v>45392</v>
      </c>
      <c r="H476" s="28">
        <v>45422</v>
      </c>
      <c r="I476" s="2">
        <v>1011.97</v>
      </c>
      <c r="J476" s="28">
        <v>45415</v>
      </c>
      <c r="K476" s="38">
        <v>23</v>
      </c>
      <c r="L476" s="38">
        <v>-7</v>
      </c>
      <c r="M476" s="27">
        <f t="shared" si="14"/>
        <v>23275.31</v>
      </c>
      <c r="N476" s="27">
        <f t="shared" si="15"/>
        <v>-7083.79</v>
      </c>
    </row>
    <row r="477" spans="1:14" ht="14.45" hidden="1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1945</v>
      </c>
      <c r="F477" s="3" t="s">
        <v>1946</v>
      </c>
      <c r="G477" s="28">
        <v>45392</v>
      </c>
      <c r="H477" s="28">
        <v>45422</v>
      </c>
      <c r="I477" s="43">
        <v>614.04</v>
      </c>
      <c r="J477" s="28">
        <v>45415</v>
      </c>
      <c r="K477" s="38">
        <v>23</v>
      </c>
      <c r="L477" s="38">
        <v>-7</v>
      </c>
      <c r="M477" s="27">
        <f t="shared" si="14"/>
        <v>14122.919999999998</v>
      </c>
      <c r="N477" s="27">
        <f t="shared" si="15"/>
        <v>-4298.28</v>
      </c>
    </row>
    <row r="478" spans="1:14" ht="14.45" hidden="1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1949</v>
      </c>
      <c r="F478" s="3" t="s">
        <v>1201</v>
      </c>
      <c r="G478" s="28">
        <v>45464</v>
      </c>
      <c r="H478" s="28">
        <v>45488</v>
      </c>
      <c r="I478" s="43">
        <v>179.48</v>
      </c>
      <c r="J478" s="28">
        <v>45478</v>
      </c>
      <c r="K478" s="38">
        <v>14</v>
      </c>
      <c r="L478" s="38">
        <v>-10</v>
      </c>
      <c r="M478" s="27">
        <f t="shared" si="14"/>
        <v>2512.7199999999998</v>
      </c>
      <c r="N478" s="27">
        <f t="shared" si="15"/>
        <v>-1794.8</v>
      </c>
    </row>
    <row r="479" spans="1:14" ht="14.45" hidden="1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1952</v>
      </c>
      <c r="F479" s="3" t="s">
        <v>1953</v>
      </c>
      <c r="G479" s="28">
        <v>45534</v>
      </c>
      <c r="H479" s="28">
        <v>45564</v>
      </c>
      <c r="I479" s="2">
        <v>10125.44</v>
      </c>
      <c r="J479" s="28">
        <v>45565</v>
      </c>
      <c r="K479" s="38">
        <v>31</v>
      </c>
      <c r="L479" s="38">
        <v>1</v>
      </c>
      <c r="M479" s="27">
        <f t="shared" si="14"/>
        <v>313888.64000000001</v>
      </c>
      <c r="N479" s="27">
        <f t="shared" si="15"/>
        <v>10125.44</v>
      </c>
    </row>
    <row r="480" spans="1:14" ht="14.45" hidden="1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1956</v>
      </c>
      <c r="F480" s="3" t="s">
        <v>1957</v>
      </c>
      <c r="G480" s="28">
        <v>45332</v>
      </c>
      <c r="H480" s="28">
        <v>45360</v>
      </c>
      <c r="I480" s="43">
        <v>5.6</v>
      </c>
      <c r="J480" s="28">
        <v>45344</v>
      </c>
      <c r="K480" s="38">
        <v>12</v>
      </c>
      <c r="L480" s="38">
        <v>-16</v>
      </c>
      <c r="M480" s="27">
        <f t="shared" si="14"/>
        <v>67.199999999999989</v>
      </c>
      <c r="N480" s="27">
        <f t="shared" si="15"/>
        <v>-89.6</v>
      </c>
    </row>
    <row r="481" spans="1:14" ht="14.45" hidden="1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1960</v>
      </c>
      <c r="F481" s="3" t="s">
        <v>1961</v>
      </c>
      <c r="G481" s="28">
        <v>45484</v>
      </c>
      <c r="H481" s="28">
        <v>45514</v>
      </c>
      <c r="I481" s="43">
        <v>552.78</v>
      </c>
      <c r="J481" s="28">
        <v>45491</v>
      </c>
      <c r="K481" s="38">
        <v>7</v>
      </c>
      <c r="L481" s="38">
        <v>-23</v>
      </c>
      <c r="M481" s="27">
        <f t="shared" si="14"/>
        <v>3869.46</v>
      </c>
      <c r="N481" s="27">
        <f t="shared" si="15"/>
        <v>-12713.939999999999</v>
      </c>
    </row>
    <row r="482" spans="1:14" ht="14.45" hidden="1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1964</v>
      </c>
      <c r="F482" s="3" t="s">
        <v>1965</v>
      </c>
      <c r="G482" s="28">
        <v>45391</v>
      </c>
      <c r="H482" s="28">
        <v>45421</v>
      </c>
      <c r="I482" s="43">
        <v>711.91</v>
      </c>
      <c r="J482" s="28">
        <v>45415</v>
      </c>
      <c r="K482" s="38">
        <v>24</v>
      </c>
      <c r="L482" s="38">
        <v>-6</v>
      </c>
      <c r="M482" s="27">
        <f t="shared" si="14"/>
        <v>17085.84</v>
      </c>
      <c r="N482" s="27">
        <f t="shared" si="15"/>
        <v>-4271.46</v>
      </c>
    </row>
    <row r="483" spans="1:14" ht="14.45" hidden="1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1968</v>
      </c>
      <c r="F483" s="3" t="s">
        <v>1969</v>
      </c>
      <c r="G483" s="28">
        <v>45392</v>
      </c>
      <c r="H483" s="28">
        <v>45422</v>
      </c>
      <c r="I483" s="43">
        <v>103.35</v>
      </c>
      <c r="J483" s="28">
        <v>45415</v>
      </c>
      <c r="K483" s="38">
        <v>23</v>
      </c>
      <c r="L483" s="38">
        <v>-7</v>
      </c>
      <c r="M483" s="27">
        <f t="shared" si="14"/>
        <v>2377.0499999999997</v>
      </c>
      <c r="N483" s="27">
        <f t="shared" si="15"/>
        <v>-723.44999999999993</v>
      </c>
    </row>
    <row r="484" spans="1:14" ht="14.45" hidden="1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1972</v>
      </c>
      <c r="F484" s="3" t="s">
        <v>1973</v>
      </c>
      <c r="G484" s="28">
        <v>45331</v>
      </c>
      <c r="H484" s="28">
        <v>45360</v>
      </c>
      <c r="I484" s="43">
        <v>109.46</v>
      </c>
      <c r="J484" s="28">
        <v>45344</v>
      </c>
      <c r="K484" s="38">
        <v>13</v>
      </c>
      <c r="L484" s="38">
        <v>-16</v>
      </c>
      <c r="M484" s="27">
        <f t="shared" si="14"/>
        <v>1422.98</v>
      </c>
      <c r="N484" s="27">
        <f t="shared" si="15"/>
        <v>-1751.36</v>
      </c>
    </row>
    <row r="485" spans="1:14" ht="14.45" hidden="1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1976</v>
      </c>
      <c r="F485" s="3" t="s">
        <v>1977</v>
      </c>
      <c r="G485" s="28">
        <v>45484</v>
      </c>
      <c r="H485" s="28">
        <v>45514</v>
      </c>
      <c r="I485" s="43">
        <v>178.49</v>
      </c>
      <c r="J485" s="28">
        <v>45491</v>
      </c>
      <c r="K485" s="38">
        <v>7</v>
      </c>
      <c r="L485" s="38">
        <v>-23</v>
      </c>
      <c r="M485" s="27">
        <f t="shared" si="14"/>
        <v>1249.43</v>
      </c>
      <c r="N485" s="27">
        <f t="shared" si="15"/>
        <v>-4105.2700000000004</v>
      </c>
    </row>
    <row r="486" spans="1:14" ht="14.45" hidden="1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1980</v>
      </c>
      <c r="F486" s="3" t="s">
        <v>1981</v>
      </c>
      <c r="G486" s="28">
        <v>45392</v>
      </c>
      <c r="H486" s="28">
        <v>45422</v>
      </c>
      <c r="I486" s="43">
        <v>5.65</v>
      </c>
      <c r="J486" s="28">
        <v>45415</v>
      </c>
      <c r="K486" s="38">
        <v>23</v>
      </c>
      <c r="L486" s="38">
        <v>-7</v>
      </c>
      <c r="M486" s="27">
        <f t="shared" si="14"/>
        <v>129.95000000000002</v>
      </c>
      <c r="N486" s="27">
        <f t="shared" si="15"/>
        <v>-39.550000000000004</v>
      </c>
    </row>
    <row r="487" spans="1:14" ht="14.45" hidden="1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1984</v>
      </c>
      <c r="F487" s="3" t="s">
        <v>1372</v>
      </c>
      <c r="G487" s="28">
        <v>45513</v>
      </c>
      <c r="H487" s="28">
        <v>45546</v>
      </c>
      <c r="I487" s="43">
        <v>82.76</v>
      </c>
      <c r="J487" s="28">
        <v>45538</v>
      </c>
      <c r="K487" s="38">
        <v>25</v>
      </c>
      <c r="L487" s="38">
        <v>-8</v>
      </c>
      <c r="M487" s="27">
        <f t="shared" si="14"/>
        <v>2069</v>
      </c>
      <c r="N487" s="27">
        <f t="shared" si="15"/>
        <v>-662.08</v>
      </c>
    </row>
    <row r="488" spans="1:14" ht="14.45" hidden="1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1989</v>
      </c>
      <c r="F488" s="3" t="s">
        <v>1990</v>
      </c>
      <c r="G488" s="28">
        <v>45484</v>
      </c>
      <c r="H488" s="28">
        <v>45503</v>
      </c>
      <c r="I488" s="2">
        <v>5680.26</v>
      </c>
      <c r="J488" s="28">
        <v>45538</v>
      </c>
      <c r="K488" s="38">
        <v>5</v>
      </c>
      <c r="L488" s="38">
        <v>-14</v>
      </c>
      <c r="M488" s="27">
        <f t="shared" si="14"/>
        <v>28401.300000000003</v>
      </c>
      <c r="N488" s="27">
        <f t="shared" si="15"/>
        <v>-79523.64</v>
      </c>
    </row>
    <row r="489" spans="1:14" ht="14.45" hidden="1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1993</v>
      </c>
      <c r="F489" s="3" t="s">
        <v>1994</v>
      </c>
      <c r="G489" s="28">
        <v>45406</v>
      </c>
      <c r="H489" s="28">
        <v>45467</v>
      </c>
      <c r="I489" s="2">
        <v>1159.94</v>
      </c>
      <c r="J489" s="28">
        <v>45434</v>
      </c>
      <c r="K489" s="38">
        <v>28</v>
      </c>
      <c r="L489" s="38">
        <v>-33</v>
      </c>
      <c r="M489" s="27">
        <f t="shared" si="14"/>
        <v>32478.32</v>
      </c>
      <c r="N489" s="27">
        <f t="shared" si="15"/>
        <v>-38278.020000000004</v>
      </c>
    </row>
    <row r="490" spans="1:14" ht="14.45" hidden="1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1997</v>
      </c>
      <c r="F490" s="3" t="s">
        <v>469</v>
      </c>
      <c r="G490" s="28">
        <v>45392</v>
      </c>
      <c r="H490" s="28">
        <v>45422</v>
      </c>
      <c r="I490" s="43">
        <v>17.13</v>
      </c>
      <c r="J490" s="28">
        <v>45415</v>
      </c>
      <c r="K490" s="38">
        <v>23</v>
      </c>
      <c r="L490" s="38">
        <v>-7</v>
      </c>
      <c r="M490" s="27">
        <f t="shared" si="14"/>
        <v>393.98999999999995</v>
      </c>
      <c r="N490" s="27">
        <f t="shared" si="15"/>
        <v>-119.91</v>
      </c>
    </row>
    <row r="491" spans="1:14" ht="14.45" hidden="1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2000</v>
      </c>
      <c r="F491" s="3" t="s">
        <v>2001</v>
      </c>
      <c r="G491" s="28">
        <v>45422</v>
      </c>
      <c r="H491" s="28">
        <v>45452</v>
      </c>
      <c r="I491" s="43">
        <v>102.25</v>
      </c>
      <c r="J491" s="28">
        <v>45440</v>
      </c>
      <c r="K491" s="38">
        <v>18</v>
      </c>
      <c r="L491" s="38">
        <v>-12</v>
      </c>
      <c r="M491" s="27">
        <f t="shared" si="14"/>
        <v>1840.5</v>
      </c>
      <c r="N491" s="27">
        <f t="shared" si="15"/>
        <v>-1227</v>
      </c>
    </row>
    <row r="492" spans="1:14" ht="14.45" hidden="1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2004</v>
      </c>
      <c r="F492" s="3" t="s">
        <v>870</v>
      </c>
      <c r="G492" s="28">
        <v>45484</v>
      </c>
      <c r="H492" s="28">
        <v>45514</v>
      </c>
      <c r="I492" s="2">
        <v>2961.02</v>
      </c>
      <c r="J492" s="28">
        <v>45497</v>
      </c>
      <c r="K492" s="38">
        <v>13</v>
      </c>
      <c r="L492" s="38">
        <v>-17</v>
      </c>
      <c r="M492" s="27">
        <f t="shared" si="14"/>
        <v>38493.26</v>
      </c>
      <c r="N492" s="27">
        <f t="shared" si="15"/>
        <v>-50337.34</v>
      </c>
    </row>
    <row r="493" spans="1:14" ht="14.45" hidden="1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2007</v>
      </c>
      <c r="F493" s="3" t="s">
        <v>335</v>
      </c>
      <c r="G493" s="28">
        <v>45342</v>
      </c>
      <c r="H493" s="28">
        <v>45372</v>
      </c>
      <c r="I493" s="43">
        <v>99.44</v>
      </c>
      <c r="J493" s="28">
        <v>45362</v>
      </c>
      <c r="K493" s="38">
        <v>20</v>
      </c>
      <c r="L493" s="38">
        <v>-10</v>
      </c>
      <c r="M493" s="27">
        <f t="shared" si="14"/>
        <v>1988.8</v>
      </c>
      <c r="N493" s="27">
        <f t="shared" si="15"/>
        <v>-994.4</v>
      </c>
    </row>
    <row r="494" spans="1:14" ht="14.45" hidden="1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2010</v>
      </c>
      <c r="F494" s="3" t="s">
        <v>335</v>
      </c>
      <c r="G494" s="28">
        <v>45342</v>
      </c>
      <c r="H494" s="28">
        <v>45372</v>
      </c>
      <c r="I494" s="43">
        <v>99.44</v>
      </c>
      <c r="J494" s="28">
        <v>45362</v>
      </c>
      <c r="K494" s="38">
        <v>20</v>
      </c>
      <c r="L494" s="38">
        <v>-10</v>
      </c>
      <c r="M494" s="27">
        <f t="shared" si="14"/>
        <v>1988.8</v>
      </c>
      <c r="N494" s="27">
        <f t="shared" si="15"/>
        <v>-994.4</v>
      </c>
    </row>
    <row r="495" spans="1:14" ht="14.45" hidden="1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2013</v>
      </c>
      <c r="F495" s="3" t="s">
        <v>626</v>
      </c>
      <c r="G495" s="28">
        <v>45362</v>
      </c>
      <c r="H495" s="28">
        <v>45393</v>
      </c>
      <c r="I495" s="43">
        <v>52.82</v>
      </c>
      <c r="J495" s="28">
        <v>45363</v>
      </c>
      <c r="K495" s="38">
        <v>1</v>
      </c>
      <c r="L495" s="38">
        <v>-30</v>
      </c>
      <c r="M495" s="27">
        <f t="shared" si="14"/>
        <v>52.82</v>
      </c>
      <c r="N495" s="27">
        <f t="shared" si="15"/>
        <v>-1584.6</v>
      </c>
    </row>
    <row r="496" spans="1:14" ht="14.45" hidden="1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2016</v>
      </c>
      <c r="F496" s="3" t="s">
        <v>2017</v>
      </c>
      <c r="G496" s="28">
        <v>45451</v>
      </c>
      <c r="H496" s="28">
        <v>45481</v>
      </c>
      <c r="I496" s="43">
        <v>632.71</v>
      </c>
      <c r="J496" s="28">
        <v>45477</v>
      </c>
      <c r="K496" s="38">
        <v>26</v>
      </c>
      <c r="L496" s="38">
        <v>-4</v>
      </c>
      <c r="M496" s="27">
        <f t="shared" si="14"/>
        <v>16450.46</v>
      </c>
      <c r="N496" s="27">
        <f t="shared" si="15"/>
        <v>-2530.84</v>
      </c>
    </row>
    <row r="497" spans="1:14" ht="14.45" hidden="1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2020</v>
      </c>
      <c r="F497" s="3" t="s">
        <v>2021</v>
      </c>
      <c r="G497" s="28">
        <v>45363</v>
      </c>
      <c r="H497" s="28">
        <v>45393</v>
      </c>
      <c r="I497" s="43">
        <v>901.42</v>
      </c>
      <c r="J497" s="28">
        <v>45373</v>
      </c>
      <c r="K497" s="38">
        <v>10</v>
      </c>
      <c r="L497" s="38">
        <v>-20</v>
      </c>
      <c r="M497" s="27">
        <f t="shared" si="14"/>
        <v>9014.1999999999989</v>
      </c>
      <c r="N497" s="27">
        <f t="shared" si="15"/>
        <v>-18028.399999999998</v>
      </c>
    </row>
    <row r="498" spans="1:14" ht="14.45" hidden="1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2024</v>
      </c>
      <c r="F498" s="3" t="s">
        <v>2025</v>
      </c>
      <c r="G498" s="28">
        <v>45422</v>
      </c>
      <c r="H498" s="28">
        <v>45452</v>
      </c>
      <c r="I498" s="43">
        <v>209.97</v>
      </c>
      <c r="J498" s="28">
        <v>45440</v>
      </c>
      <c r="K498" s="38">
        <v>18</v>
      </c>
      <c r="L498" s="38">
        <v>-12</v>
      </c>
      <c r="M498" s="27">
        <f t="shared" si="14"/>
        <v>3779.46</v>
      </c>
      <c r="N498" s="27">
        <f t="shared" si="15"/>
        <v>-2519.64</v>
      </c>
    </row>
    <row r="499" spans="1:14" ht="14.45" hidden="1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2028</v>
      </c>
      <c r="F499" s="3" t="s">
        <v>2029</v>
      </c>
      <c r="G499" s="28">
        <v>45363</v>
      </c>
      <c r="H499" s="28">
        <v>45390</v>
      </c>
      <c r="I499" s="43">
        <v>622.37</v>
      </c>
      <c r="J499" s="28">
        <v>45373</v>
      </c>
      <c r="K499" s="38">
        <v>10</v>
      </c>
      <c r="L499" s="38">
        <v>-17</v>
      </c>
      <c r="M499" s="27">
        <f t="shared" si="14"/>
        <v>6223.7</v>
      </c>
      <c r="N499" s="27">
        <f t="shared" si="15"/>
        <v>-10580.29</v>
      </c>
    </row>
    <row r="500" spans="1:14" ht="14.45" hidden="1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2032</v>
      </c>
      <c r="F500" s="3" t="s">
        <v>2033</v>
      </c>
      <c r="G500" s="28">
        <v>45363</v>
      </c>
      <c r="H500" s="28">
        <v>45393</v>
      </c>
      <c r="I500" s="43">
        <v>17.11</v>
      </c>
      <c r="J500" s="28">
        <v>45373</v>
      </c>
      <c r="K500" s="38">
        <v>10</v>
      </c>
      <c r="L500" s="38">
        <v>-20</v>
      </c>
      <c r="M500" s="27">
        <f t="shared" si="14"/>
        <v>171.1</v>
      </c>
      <c r="N500" s="27">
        <f t="shared" si="15"/>
        <v>-342.2</v>
      </c>
    </row>
    <row r="501" spans="1:14" ht="14.45" hidden="1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2036</v>
      </c>
      <c r="F501" s="3" t="s">
        <v>2037</v>
      </c>
      <c r="G501" s="28">
        <v>45363</v>
      </c>
      <c r="H501" s="28">
        <v>45393</v>
      </c>
      <c r="I501" s="43">
        <v>9</v>
      </c>
      <c r="J501" s="28">
        <v>45373</v>
      </c>
      <c r="K501" s="38">
        <v>10</v>
      </c>
      <c r="L501" s="38">
        <v>-20</v>
      </c>
      <c r="M501" s="27">
        <f t="shared" si="14"/>
        <v>90</v>
      </c>
      <c r="N501" s="27">
        <f t="shared" si="15"/>
        <v>-180</v>
      </c>
    </row>
    <row r="502" spans="1:14" ht="14.45" hidden="1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2040</v>
      </c>
      <c r="F502" s="3" t="s">
        <v>453</v>
      </c>
      <c r="G502" s="28">
        <v>45310</v>
      </c>
      <c r="H502" s="28">
        <v>45341</v>
      </c>
      <c r="I502" s="43">
        <v>110.56</v>
      </c>
      <c r="J502" s="28">
        <v>45317</v>
      </c>
      <c r="K502" s="38">
        <v>7</v>
      </c>
      <c r="L502" s="38">
        <v>-24</v>
      </c>
      <c r="M502" s="27">
        <f t="shared" si="14"/>
        <v>773.92000000000007</v>
      </c>
      <c r="N502" s="27">
        <f t="shared" si="15"/>
        <v>-2653.44</v>
      </c>
    </row>
    <row r="503" spans="1:14" ht="14.45" hidden="1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2043</v>
      </c>
      <c r="F503" s="3" t="s">
        <v>2044</v>
      </c>
      <c r="G503" s="28">
        <v>45310</v>
      </c>
      <c r="H503" s="28">
        <v>45341</v>
      </c>
      <c r="I503" s="43">
        <v>5.62</v>
      </c>
      <c r="J503" s="28">
        <v>45317</v>
      </c>
      <c r="K503" s="38">
        <v>7</v>
      </c>
      <c r="L503" s="38">
        <v>-24</v>
      </c>
      <c r="M503" s="27">
        <f t="shared" si="14"/>
        <v>39.340000000000003</v>
      </c>
      <c r="N503" s="27">
        <f t="shared" si="15"/>
        <v>-134.88</v>
      </c>
    </row>
    <row r="504" spans="1:14" ht="14.45" hidden="1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2047</v>
      </c>
      <c r="F504" s="3" t="s">
        <v>2048</v>
      </c>
      <c r="G504" s="28">
        <v>45451</v>
      </c>
      <c r="H504" s="28">
        <v>45481</v>
      </c>
      <c r="I504" s="43">
        <v>72.56</v>
      </c>
      <c r="J504" s="28">
        <v>45476</v>
      </c>
      <c r="K504" s="38">
        <v>25</v>
      </c>
      <c r="L504" s="38">
        <v>-5</v>
      </c>
      <c r="M504" s="27">
        <f t="shared" si="14"/>
        <v>1814</v>
      </c>
      <c r="N504" s="27">
        <f t="shared" si="15"/>
        <v>-362.8</v>
      </c>
    </row>
    <row r="505" spans="1:14" ht="14.45" hidden="1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2051</v>
      </c>
      <c r="F505" s="3" t="s">
        <v>1147</v>
      </c>
      <c r="G505" s="28">
        <v>45455</v>
      </c>
      <c r="H505" s="28">
        <v>45485</v>
      </c>
      <c r="I505" s="43">
        <v>119.53</v>
      </c>
      <c r="J505" s="28">
        <v>45463</v>
      </c>
      <c r="K505" s="38">
        <v>8</v>
      </c>
      <c r="L505" s="38">
        <v>-22</v>
      </c>
      <c r="M505" s="27">
        <f t="shared" si="14"/>
        <v>956.24</v>
      </c>
      <c r="N505" s="27">
        <f t="shared" si="15"/>
        <v>-2629.66</v>
      </c>
    </row>
    <row r="506" spans="1:14" ht="14.45" hidden="1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2054</v>
      </c>
      <c r="F506" s="3" t="s">
        <v>2055</v>
      </c>
      <c r="G506" s="28">
        <v>45421</v>
      </c>
      <c r="H506" s="28">
        <v>45454</v>
      </c>
      <c r="I506" s="43">
        <v>738.96</v>
      </c>
      <c r="J506" s="28">
        <v>45428</v>
      </c>
      <c r="K506" s="38">
        <v>7</v>
      </c>
      <c r="L506" s="38">
        <v>-26</v>
      </c>
      <c r="M506" s="27">
        <f t="shared" si="14"/>
        <v>5172.72</v>
      </c>
      <c r="N506" s="27">
        <f t="shared" si="15"/>
        <v>-19212.96</v>
      </c>
    </row>
    <row r="507" spans="1:14" ht="14.45" hidden="1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2058</v>
      </c>
      <c r="F507" s="3" t="s">
        <v>2059</v>
      </c>
      <c r="G507" s="28">
        <v>45306</v>
      </c>
      <c r="H507" s="28">
        <v>45332</v>
      </c>
      <c r="I507" s="2">
        <v>94706.27</v>
      </c>
      <c r="J507" s="28">
        <v>45309</v>
      </c>
      <c r="K507" s="38">
        <v>3</v>
      </c>
      <c r="L507" s="38">
        <v>-23</v>
      </c>
      <c r="M507" s="27">
        <f t="shared" si="14"/>
        <v>284118.81</v>
      </c>
      <c r="N507" s="27">
        <f t="shared" si="15"/>
        <v>-2178244.21</v>
      </c>
    </row>
    <row r="508" spans="1:14" ht="14.45" hidden="1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2062</v>
      </c>
      <c r="F508" s="3" t="s">
        <v>2063</v>
      </c>
      <c r="G508" s="28">
        <v>45392</v>
      </c>
      <c r="H508" s="28">
        <v>45425</v>
      </c>
      <c r="I508" s="43">
        <v>64</v>
      </c>
      <c r="J508" s="28">
        <v>45412</v>
      </c>
      <c r="K508" s="38">
        <v>20</v>
      </c>
      <c r="L508" s="38">
        <v>-13</v>
      </c>
      <c r="M508" s="27">
        <f t="shared" si="14"/>
        <v>1280</v>
      </c>
      <c r="N508" s="27">
        <f t="shared" si="15"/>
        <v>-832</v>
      </c>
    </row>
    <row r="509" spans="1:14" ht="14.45" hidden="1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2066</v>
      </c>
      <c r="F509" s="3" t="s">
        <v>276</v>
      </c>
      <c r="G509" s="28">
        <v>45280</v>
      </c>
      <c r="H509" s="28">
        <v>45310</v>
      </c>
      <c r="I509" s="43">
        <v>98.98</v>
      </c>
      <c r="J509" s="28">
        <v>45303</v>
      </c>
      <c r="K509" s="38">
        <v>23</v>
      </c>
      <c r="L509" s="38">
        <v>-7</v>
      </c>
      <c r="M509" s="27">
        <f t="shared" si="14"/>
        <v>2276.54</v>
      </c>
      <c r="N509" s="27">
        <f t="shared" si="15"/>
        <v>-692.86</v>
      </c>
    </row>
    <row r="510" spans="1:14" ht="14.45" hidden="1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2069</v>
      </c>
      <c r="F510" s="3" t="s">
        <v>2070</v>
      </c>
      <c r="G510" s="28">
        <v>45358</v>
      </c>
      <c r="H510" s="28">
        <v>45386</v>
      </c>
      <c r="I510" s="43">
        <v>29.1</v>
      </c>
      <c r="J510" s="28">
        <v>45373</v>
      </c>
      <c r="K510" s="38">
        <v>15</v>
      </c>
      <c r="L510" s="38">
        <v>-13</v>
      </c>
      <c r="M510" s="27">
        <f t="shared" si="14"/>
        <v>436.5</v>
      </c>
      <c r="N510" s="27">
        <f t="shared" si="15"/>
        <v>-378.3</v>
      </c>
    </row>
    <row r="511" spans="1:14" ht="14.45" hidden="1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2073</v>
      </c>
      <c r="F511" s="3" t="s">
        <v>2074</v>
      </c>
      <c r="G511" s="28">
        <v>45331</v>
      </c>
      <c r="H511" s="28">
        <v>45360</v>
      </c>
      <c r="I511" s="43">
        <v>23.75</v>
      </c>
      <c r="J511" s="28">
        <v>45344</v>
      </c>
      <c r="K511" s="38">
        <v>13</v>
      </c>
      <c r="L511" s="38">
        <v>-16</v>
      </c>
      <c r="M511" s="27">
        <f t="shared" si="14"/>
        <v>308.75</v>
      </c>
      <c r="N511" s="27">
        <f t="shared" si="15"/>
        <v>-380</v>
      </c>
    </row>
    <row r="512" spans="1:14" ht="14.45" hidden="1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2077</v>
      </c>
      <c r="F512" s="3" t="s">
        <v>276</v>
      </c>
      <c r="G512" s="28">
        <v>45526</v>
      </c>
      <c r="H512" s="28">
        <v>45551</v>
      </c>
      <c r="I512" s="43">
        <v>98.98</v>
      </c>
      <c r="J512" s="28">
        <v>45541</v>
      </c>
      <c r="K512" s="38">
        <v>15</v>
      </c>
      <c r="L512" s="38">
        <v>-10</v>
      </c>
      <c r="M512" s="27">
        <f t="shared" si="14"/>
        <v>1484.7</v>
      </c>
      <c r="N512" s="27">
        <f t="shared" si="15"/>
        <v>-989.80000000000007</v>
      </c>
    </row>
    <row r="513" spans="1:14" ht="14.45" hidden="1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2080</v>
      </c>
      <c r="F513" s="3" t="s">
        <v>276</v>
      </c>
      <c r="G513" s="28">
        <v>45406</v>
      </c>
      <c r="H513" s="28">
        <v>45436</v>
      </c>
      <c r="I513" s="43">
        <v>98.98</v>
      </c>
      <c r="J513" s="28">
        <v>45421</v>
      </c>
      <c r="K513" s="38">
        <v>15</v>
      </c>
      <c r="L513" s="38">
        <v>-15</v>
      </c>
      <c r="M513" s="27">
        <f t="shared" si="14"/>
        <v>1484.7</v>
      </c>
      <c r="N513" s="27">
        <f t="shared" si="15"/>
        <v>-1484.7</v>
      </c>
    </row>
    <row r="514" spans="1:14" ht="14.45" hidden="1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2083</v>
      </c>
      <c r="F514" s="3" t="s">
        <v>2084</v>
      </c>
      <c r="G514" s="28">
        <v>45451</v>
      </c>
      <c r="H514" s="28">
        <v>45481</v>
      </c>
      <c r="I514" s="43">
        <v>53.69</v>
      </c>
      <c r="J514" s="28">
        <v>45476</v>
      </c>
      <c r="K514" s="38">
        <v>25</v>
      </c>
      <c r="L514" s="38">
        <v>-5</v>
      </c>
      <c r="M514" s="27">
        <f t="shared" si="14"/>
        <v>1342.25</v>
      </c>
      <c r="N514" s="27">
        <f t="shared" si="15"/>
        <v>-268.45</v>
      </c>
    </row>
    <row r="515" spans="1:14" ht="14.45" hidden="1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2087</v>
      </c>
      <c r="F515" s="3" t="s">
        <v>675</v>
      </c>
      <c r="G515" s="28">
        <v>45451</v>
      </c>
      <c r="H515" s="28">
        <v>45481</v>
      </c>
      <c r="I515" s="43">
        <v>56.6</v>
      </c>
      <c r="J515" s="28">
        <v>45476</v>
      </c>
      <c r="K515" s="38">
        <v>25</v>
      </c>
      <c r="L515" s="38">
        <v>-5</v>
      </c>
      <c r="M515" s="27">
        <f t="shared" si="14"/>
        <v>1415</v>
      </c>
      <c r="N515" s="27">
        <f t="shared" si="15"/>
        <v>-283</v>
      </c>
    </row>
    <row r="516" spans="1:14" ht="14.45" hidden="1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2092</v>
      </c>
      <c r="F516" s="3" t="s">
        <v>2093</v>
      </c>
      <c r="G516" s="28">
        <v>45559</v>
      </c>
      <c r="H516" s="28">
        <v>45589</v>
      </c>
      <c r="I516" s="2">
        <v>1043.0999999999999</v>
      </c>
      <c r="J516" s="28">
        <v>45467</v>
      </c>
      <c r="K516" s="38">
        <v>0</v>
      </c>
      <c r="L516" s="38">
        <v>-122</v>
      </c>
      <c r="M516" s="27">
        <f t="shared" si="14"/>
        <v>0</v>
      </c>
      <c r="N516" s="27">
        <f t="shared" si="15"/>
        <v>-127258.19999999998</v>
      </c>
    </row>
    <row r="517" spans="1:14" ht="14.45" hidden="1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2096</v>
      </c>
      <c r="F517" s="3" t="s">
        <v>335</v>
      </c>
      <c r="G517" s="28">
        <v>45526</v>
      </c>
      <c r="H517" s="28">
        <v>45551</v>
      </c>
      <c r="I517" s="43">
        <v>99.44</v>
      </c>
      <c r="J517" s="28">
        <v>45541</v>
      </c>
      <c r="K517" s="38">
        <v>15</v>
      </c>
      <c r="L517" s="38">
        <v>-10</v>
      </c>
      <c r="M517" s="27">
        <f t="shared" si="14"/>
        <v>1491.6</v>
      </c>
      <c r="N517" s="27">
        <f t="shared" si="15"/>
        <v>-994.4</v>
      </c>
    </row>
    <row r="518" spans="1:14" ht="14.45" hidden="1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2099</v>
      </c>
      <c r="F518" s="3" t="s">
        <v>961</v>
      </c>
      <c r="G518" s="28">
        <v>45513</v>
      </c>
      <c r="H518" s="28">
        <v>45541</v>
      </c>
      <c r="I518" s="43">
        <v>56.62</v>
      </c>
      <c r="J518" s="28">
        <v>45534</v>
      </c>
      <c r="K518" s="38">
        <v>21</v>
      </c>
      <c r="L518" s="38">
        <v>-7</v>
      </c>
      <c r="M518" s="27">
        <f t="shared" si="14"/>
        <v>1189.02</v>
      </c>
      <c r="N518" s="27">
        <f t="shared" si="15"/>
        <v>-396.34</v>
      </c>
    </row>
    <row r="519" spans="1:14" ht="14.45" hidden="1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2102</v>
      </c>
      <c r="F519" s="3" t="s">
        <v>2103</v>
      </c>
      <c r="G519" s="28">
        <v>45332</v>
      </c>
      <c r="H519" s="28">
        <v>45360</v>
      </c>
      <c r="I519" s="43">
        <v>63.98</v>
      </c>
      <c r="J519" s="28">
        <v>45344</v>
      </c>
      <c r="K519" s="38">
        <v>12</v>
      </c>
      <c r="L519" s="38">
        <v>-16</v>
      </c>
      <c r="M519" s="27">
        <f t="shared" ref="M519:M582" si="16">I519*K519</f>
        <v>767.76</v>
      </c>
      <c r="N519" s="27">
        <f t="shared" ref="N519:N582" si="17">I519*L519</f>
        <v>-1023.68</v>
      </c>
    </row>
    <row r="520" spans="1:14" ht="14.45" hidden="1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2106</v>
      </c>
      <c r="F520" s="3" t="s">
        <v>276</v>
      </c>
      <c r="G520" s="28">
        <v>45406</v>
      </c>
      <c r="H520" s="28">
        <v>45436</v>
      </c>
      <c r="I520" s="43">
        <v>98.98</v>
      </c>
      <c r="J520" s="28">
        <v>45421</v>
      </c>
      <c r="K520" s="38">
        <v>15</v>
      </c>
      <c r="L520" s="38">
        <v>-15</v>
      </c>
      <c r="M520" s="27">
        <f t="shared" si="16"/>
        <v>1484.7</v>
      </c>
      <c r="N520" s="27">
        <f t="shared" si="17"/>
        <v>-1484.7</v>
      </c>
    </row>
    <row r="521" spans="1:14" ht="14.45" hidden="1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2109</v>
      </c>
      <c r="F521" s="3" t="s">
        <v>335</v>
      </c>
      <c r="G521" s="28">
        <v>45406</v>
      </c>
      <c r="H521" s="28">
        <v>45436</v>
      </c>
      <c r="I521" s="43">
        <v>99.44</v>
      </c>
      <c r="J521" s="28">
        <v>45421</v>
      </c>
      <c r="K521" s="38">
        <v>15</v>
      </c>
      <c r="L521" s="38">
        <v>-15</v>
      </c>
      <c r="M521" s="27">
        <f t="shared" si="16"/>
        <v>1491.6</v>
      </c>
      <c r="N521" s="27">
        <f t="shared" si="17"/>
        <v>-1491.6</v>
      </c>
    </row>
    <row r="522" spans="1:14" ht="14.45" hidden="1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2112</v>
      </c>
      <c r="F522" s="3" t="s">
        <v>276</v>
      </c>
      <c r="G522" s="28">
        <v>45406</v>
      </c>
      <c r="H522" s="28">
        <v>45436</v>
      </c>
      <c r="I522" s="43">
        <v>98.98</v>
      </c>
      <c r="J522" s="28">
        <v>45421</v>
      </c>
      <c r="K522" s="38">
        <v>15</v>
      </c>
      <c r="L522" s="38">
        <v>-15</v>
      </c>
      <c r="M522" s="27">
        <f t="shared" si="16"/>
        <v>1484.7</v>
      </c>
      <c r="N522" s="27">
        <f t="shared" si="17"/>
        <v>-1484.7</v>
      </c>
    </row>
    <row r="523" spans="1:14" ht="14.45" hidden="1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2115</v>
      </c>
      <c r="F523" s="3" t="s">
        <v>2116</v>
      </c>
      <c r="G523" s="28">
        <v>45331</v>
      </c>
      <c r="H523" s="28">
        <v>45360</v>
      </c>
      <c r="I523" s="2">
        <v>1053.31</v>
      </c>
      <c r="J523" s="28">
        <v>45344</v>
      </c>
      <c r="K523" s="38">
        <v>13</v>
      </c>
      <c r="L523" s="38">
        <v>-16</v>
      </c>
      <c r="M523" s="27">
        <f t="shared" si="16"/>
        <v>13693.029999999999</v>
      </c>
      <c r="N523" s="27">
        <f t="shared" si="17"/>
        <v>-16852.96</v>
      </c>
    </row>
    <row r="524" spans="1:14" ht="14.45" hidden="1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2119</v>
      </c>
      <c r="F524" s="3" t="s">
        <v>646</v>
      </c>
      <c r="G524" s="28">
        <v>45384</v>
      </c>
      <c r="H524" s="28">
        <v>45414</v>
      </c>
      <c r="I524" s="43">
        <v>5.85</v>
      </c>
      <c r="J524" s="28">
        <v>45392</v>
      </c>
      <c r="K524" s="38">
        <v>8</v>
      </c>
      <c r="L524" s="38">
        <v>-22</v>
      </c>
      <c r="M524" s="27">
        <f t="shared" si="16"/>
        <v>46.8</v>
      </c>
      <c r="N524" s="27">
        <f t="shared" si="17"/>
        <v>-128.69999999999999</v>
      </c>
    </row>
    <row r="525" spans="1:14" ht="14.45" hidden="1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2122</v>
      </c>
      <c r="F525" s="3" t="s">
        <v>2123</v>
      </c>
      <c r="G525" s="28">
        <v>45369</v>
      </c>
      <c r="H525" s="28">
        <v>45404</v>
      </c>
      <c r="I525" s="43">
        <v>320.17</v>
      </c>
      <c r="J525" s="28">
        <v>45392</v>
      </c>
      <c r="K525" s="38">
        <v>23</v>
      </c>
      <c r="L525" s="38">
        <v>-12</v>
      </c>
      <c r="M525" s="27">
        <f t="shared" si="16"/>
        <v>7363.9100000000008</v>
      </c>
      <c r="N525" s="27">
        <f t="shared" si="17"/>
        <v>-3842.04</v>
      </c>
    </row>
    <row r="526" spans="1:14" ht="14.45" hidden="1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2126</v>
      </c>
      <c r="F526" s="3" t="s">
        <v>2127</v>
      </c>
      <c r="G526" s="28">
        <v>45369</v>
      </c>
      <c r="H526" s="28">
        <v>45404</v>
      </c>
      <c r="I526" s="43">
        <v>0.51</v>
      </c>
      <c r="J526" s="28">
        <v>45392</v>
      </c>
      <c r="K526" s="38">
        <v>23</v>
      </c>
      <c r="L526" s="38">
        <v>-12</v>
      </c>
      <c r="M526" s="27">
        <f t="shared" si="16"/>
        <v>11.73</v>
      </c>
      <c r="N526" s="27">
        <f t="shared" si="17"/>
        <v>-6.12</v>
      </c>
    </row>
    <row r="527" spans="1:14" ht="14.45" hidden="1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2130</v>
      </c>
      <c r="F527" s="3" t="s">
        <v>646</v>
      </c>
      <c r="G527" s="28">
        <v>45384</v>
      </c>
      <c r="H527" s="28">
        <v>45414</v>
      </c>
      <c r="I527" s="43">
        <v>5.85</v>
      </c>
      <c r="J527" s="28">
        <v>45392</v>
      </c>
      <c r="K527" s="38">
        <v>8</v>
      </c>
      <c r="L527" s="38">
        <v>-22</v>
      </c>
      <c r="M527" s="27">
        <f t="shared" si="16"/>
        <v>46.8</v>
      </c>
      <c r="N527" s="27">
        <f t="shared" si="17"/>
        <v>-128.69999999999999</v>
      </c>
    </row>
    <row r="528" spans="1:14" ht="14.45" hidden="1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2133</v>
      </c>
      <c r="F528" s="3" t="s">
        <v>469</v>
      </c>
      <c r="G528" s="28">
        <v>45331</v>
      </c>
      <c r="H528" s="28">
        <v>45360</v>
      </c>
      <c r="I528" s="43">
        <v>17.13</v>
      </c>
      <c r="J528" s="28">
        <v>45344</v>
      </c>
      <c r="K528" s="38">
        <v>13</v>
      </c>
      <c r="L528" s="38">
        <v>-16</v>
      </c>
      <c r="M528" s="27">
        <f t="shared" si="16"/>
        <v>222.69</v>
      </c>
      <c r="N528" s="27">
        <f t="shared" si="17"/>
        <v>-274.08</v>
      </c>
    </row>
    <row r="529" spans="1:14" ht="14.45" hidden="1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2136</v>
      </c>
      <c r="F529" s="3" t="s">
        <v>2137</v>
      </c>
      <c r="G529" s="28">
        <v>45517</v>
      </c>
      <c r="H529" s="28">
        <v>45551</v>
      </c>
      <c r="I529" s="2">
        <v>1939.49</v>
      </c>
      <c r="J529" s="28">
        <v>45538</v>
      </c>
      <c r="K529" s="38">
        <v>21</v>
      </c>
      <c r="L529" s="38">
        <v>-13</v>
      </c>
      <c r="M529" s="27">
        <f t="shared" si="16"/>
        <v>40729.29</v>
      </c>
      <c r="N529" s="27">
        <f t="shared" si="17"/>
        <v>-25213.37</v>
      </c>
    </row>
    <row r="530" spans="1:14" ht="14.45" hidden="1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2140</v>
      </c>
      <c r="F530" s="3" t="s">
        <v>2141</v>
      </c>
      <c r="G530" s="28">
        <v>45484</v>
      </c>
      <c r="H530" s="28">
        <v>45514</v>
      </c>
      <c r="I530" s="43">
        <v>189.23</v>
      </c>
      <c r="J530" s="28">
        <v>45491</v>
      </c>
      <c r="K530" s="38">
        <v>7</v>
      </c>
      <c r="L530" s="38">
        <v>-23</v>
      </c>
      <c r="M530" s="27">
        <f t="shared" si="16"/>
        <v>1324.61</v>
      </c>
      <c r="N530" s="27">
        <f t="shared" si="17"/>
        <v>-4352.29</v>
      </c>
    </row>
    <row r="531" spans="1:14" ht="14.45" hidden="1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2144</v>
      </c>
      <c r="F531" s="3" t="s">
        <v>2145</v>
      </c>
      <c r="G531" s="28">
        <v>45392</v>
      </c>
      <c r="H531" s="28">
        <v>45422</v>
      </c>
      <c r="I531" s="43">
        <v>17.41</v>
      </c>
      <c r="J531" s="28">
        <v>45415</v>
      </c>
      <c r="K531" s="38">
        <v>23</v>
      </c>
      <c r="L531" s="38">
        <v>-7</v>
      </c>
      <c r="M531" s="27">
        <f t="shared" si="16"/>
        <v>400.43</v>
      </c>
      <c r="N531" s="27">
        <f t="shared" si="17"/>
        <v>-121.87</v>
      </c>
    </row>
    <row r="532" spans="1:14" ht="14.45" hidden="1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2148</v>
      </c>
      <c r="F532" s="3" t="s">
        <v>335</v>
      </c>
      <c r="G532" s="28">
        <v>45464</v>
      </c>
      <c r="H532" s="28">
        <v>45488</v>
      </c>
      <c r="I532" s="43">
        <v>99.44</v>
      </c>
      <c r="J532" s="28">
        <v>45478</v>
      </c>
      <c r="K532" s="38">
        <v>14</v>
      </c>
      <c r="L532" s="38">
        <v>-10</v>
      </c>
      <c r="M532" s="27">
        <f t="shared" si="16"/>
        <v>1392.1599999999999</v>
      </c>
      <c r="N532" s="27">
        <f t="shared" si="17"/>
        <v>-994.4</v>
      </c>
    </row>
    <row r="533" spans="1:14" ht="14.45" hidden="1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2151</v>
      </c>
      <c r="F533" s="3" t="s">
        <v>2152</v>
      </c>
      <c r="G533" s="28">
        <v>45331</v>
      </c>
      <c r="H533" s="28">
        <v>45360</v>
      </c>
      <c r="I533" s="43">
        <v>165.4</v>
      </c>
      <c r="J533" s="28">
        <v>45344</v>
      </c>
      <c r="K533" s="38">
        <v>13</v>
      </c>
      <c r="L533" s="38">
        <v>-16</v>
      </c>
      <c r="M533" s="27">
        <f t="shared" si="16"/>
        <v>2150.2000000000003</v>
      </c>
      <c r="N533" s="27">
        <f t="shared" si="17"/>
        <v>-2646.4</v>
      </c>
    </row>
    <row r="534" spans="1:14" ht="14.45" hidden="1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2155</v>
      </c>
      <c r="F534" s="3" t="s">
        <v>2156</v>
      </c>
      <c r="G534" s="28">
        <v>45513</v>
      </c>
      <c r="H534" s="28">
        <v>45541</v>
      </c>
      <c r="I534" s="43">
        <v>807.63</v>
      </c>
      <c r="J534" s="28">
        <v>45534</v>
      </c>
      <c r="K534" s="38">
        <v>21</v>
      </c>
      <c r="L534" s="38">
        <v>-7</v>
      </c>
      <c r="M534" s="27">
        <f t="shared" si="16"/>
        <v>16960.23</v>
      </c>
      <c r="N534" s="27">
        <f t="shared" si="17"/>
        <v>-5653.41</v>
      </c>
    </row>
    <row r="535" spans="1:14" ht="14.45" hidden="1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2159</v>
      </c>
      <c r="F535" s="3" t="s">
        <v>2160</v>
      </c>
      <c r="G535" s="28">
        <v>45332</v>
      </c>
      <c r="H535" s="28">
        <v>45360</v>
      </c>
      <c r="I535" s="2">
        <v>48544.84</v>
      </c>
      <c r="J535" s="28">
        <v>45344</v>
      </c>
      <c r="K535" s="38">
        <v>12</v>
      </c>
      <c r="L535" s="38">
        <v>-16</v>
      </c>
      <c r="M535" s="27">
        <f t="shared" si="16"/>
        <v>582538.07999999996</v>
      </c>
      <c r="N535" s="27">
        <f t="shared" si="17"/>
        <v>-776717.44</v>
      </c>
    </row>
    <row r="536" spans="1:14" ht="14.45" hidden="1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2163</v>
      </c>
      <c r="F536" s="3" t="s">
        <v>404</v>
      </c>
      <c r="G536" s="28">
        <v>45518</v>
      </c>
      <c r="H536" s="28">
        <v>45548</v>
      </c>
      <c r="I536" s="43">
        <v>102.58</v>
      </c>
      <c r="J536" s="28">
        <v>45541</v>
      </c>
      <c r="K536" s="38">
        <v>23</v>
      </c>
      <c r="L536" s="38">
        <v>-7</v>
      </c>
      <c r="M536" s="27">
        <f t="shared" si="16"/>
        <v>2359.34</v>
      </c>
      <c r="N536" s="27">
        <f t="shared" si="17"/>
        <v>-718.06</v>
      </c>
    </row>
    <row r="537" spans="1:14" ht="14.45" hidden="1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2166</v>
      </c>
      <c r="F537" s="3" t="s">
        <v>965</v>
      </c>
      <c r="G537" s="28">
        <v>45349</v>
      </c>
      <c r="H537" s="28">
        <v>45378</v>
      </c>
      <c r="I537" s="43">
        <v>119.28</v>
      </c>
      <c r="J537" s="28">
        <v>45370</v>
      </c>
      <c r="K537" s="38">
        <v>21</v>
      </c>
      <c r="L537" s="38">
        <v>-8</v>
      </c>
      <c r="M537" s="27">
        <f t="shared" si="16"/>
        <v>2504.88</v>
      </c>
      <c r="N537" s="27">
        <f t="shared" si="17"/>
        <v>-954.24</v>
      </c>
    </row>
    <row r="538" spans="1:14" ht="14.45" hidden="1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2169</v>
      </c>
      <c r="F538" s="3" t="s">
        <v>2170</v>
      </c>
      <c r="G538" s="28">
        <v>45513</v>
      </c>
      <c r="H538" s="28">
        <v>45541</v>
      </c>
      <c r="I538" s="43">
        <v>79.78</v>
      </c>
      <c r="J538" s="28">
        <v>45534</v>
      </c>
      <c r="K538" s="38">
        <v>21</v>
      </c>
      <c r="L538" s="38">
        <v>-7</v>
      </c>
      <c r="M538" s="27">
        <f t="shared" si="16"/>
        <v>1675.38</v>
      </c>
      <c r="N538" s="27">
        <f t="shared" si="17"/>
        <v>-558.46</v>
      </c>
    </row>
    <row r="539" spans="1:14" ht="14.45" hidden="1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2173</v>
      </c>
      <c r="F539" s="3" t="s">
        <v>2174</v>
      </c>
      <c r="G539" s="28">
        <v>45513</v>
      </c>
      <c r="H539" s="28">
        <v>45541</v>
      </c>
      <c r="I539" s="43">
        <v>556.11</v>
      </c>
      <c r="J539" s="28">
        <v>45534</v>
      </c>
      <c r="K539" s="38">
        <v>21</v>
      </c>
      <c r="L539" s="38">
        <v>-7</v>
      </c>
      <c r="M539" s="27">
        <f t="shared" si="16"/>
        <v>11678.31</v>
      </c>
      <c r="N539" s="27">
        <f t="shared" si="17"/>
        <v>-3892.77</v>
      </c>
    </row>
    <row r="540" spans="1:14" ht="14.45" hidden="1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2177</v>
      </c>
      <c r="F540" s="3" t="s">
        <v>335</v>
      </c>
      <c r="G540" s="28">
        <v>45406</v>
      </c>
      <c r="H540" s="28">
        <v>45436</v>
      </c>
      <c r="I540" s="43">
        <v>99.44</v>
      </c>
      <c r="J540" s="28">
        <v>45421</v>
      </c>
      <c r="K540" s="38">
        <v>15</v>
      </c>
      <c r="L540" s="38">
        <v>-15</v>
      </c>
      <c r="M540" s="27">
        <f t="shared" si="16"/>
        <v>1491.6</v>
      </c>
      <c r="N540" s="27">
        <f t="shared" si="17"/>
        <v>-1491.6</v>
      </c>
    </row>
    <row r="541" spans="1:14" ht="14.45" hidden="1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2180</v>
      </c>
      <c r="F541" s="3" t="s">
        <v>335</v>
      </c>
      <c r="G541" s="28">
        <v>45342</v>
      </c>
      <c r="H541" s="28">
        <v>45372</v>
      </c>
      <c r="I541" s="43">
        <v>99.44</v>
      </c>
      <c r="J541" s="28">
        <v>45362</v>
      </c>
      <c r="K541" s="38">
        <v>20</v>
      </c>
      <c r="L541" s="38">
        <v>-10</v>
      </c>
      <c r="M541" s="27">
        <f t="shared" si="16"/>
        <v>1988.8</v>
      </c>
      <c r="N541" s="27">
        <f t="shared" si="17"/>
        <v>-994.4</v>
      </c>
    </row>
    <row r="542" spans="1:14" ht="14.45" hidden="1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2183</v>
      </c>
      <c r="F542" s="3" t="s">
        <v>2184</v>
      </c>
      <c r="G542" s="28">
        <v>45451</v>
      </c>
      <c r="H542" s="28">
        <v>45481</v>
      </c>
      <c r="I542" s="43">
        <v>682.7</v>
      </c>
      <c r="J542" s="28">
        <v>45477</v>
      </c>
      <c r="K542" s="38">
        <v>26</v>
      </c>
      <c r="L542" s="38">
        <v>-4</v>
      </c>
      <c r="M542" s="27">
        <f t="shared" si="16"/>
        <v>17750.2</v>
      </c>
      <c r="N542" s="27">
        <f t="shared" si="17"/>
        <v>-2730.8</v>
      </c>
    </row>
    <row r="543" spans="1:14" ht="14.45" hidden="1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2187</v>
      </c>
      <c r="F543" s="3" t="s">
        <v>276</v>
      </c>
      <c r="G543" s="28">
        <v>45464</v>
      </c>
      <c r="H543" s="28">
        <v>45488</v>
      </c>
      <c r="I543" s="43">
        <v>98.98</v>
      </c>
      <c r="J543" s="28">
        <v>45478</v>
      </c>
      <c r="K543" s="38">
        <v>14</v>
      </c>
      <c r="L543" s="38">
        <v>-10</v>
      </c>
      <c r="M543" s="27">
        <f t="shared" si="16"/>
        <v>1385.72</v>
      </c>
      <c r="N543" s="27">
        <f t="shared" si="17"/>
        <v>-989.80000000000007</v>
      </c>
    </row>
    <row r="544" spans="1:14" ht="14.45" hidden="1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2190</v>
      </c>
      <c r="F544" s="3" t="s">
        <v>1615</v>
      </c>
      <c r="G544" s="28">
        <v>45513</v>
      </c>
      <c r="H544" s="28">
        <v>45541</v>
      </c>
      <c r="I544" s="43">
        <v>4.72</v>
      </c>
      <c r="J544" s="28">
        <v>45534</v>
      </c>
      <c r="K544" s="38">
        <v>21</v>
      </c>
      <c r="L544" s="38">
        <v>-7</v>
      </c>
      <c r="M544" s="27">
        <f t="shared" si="16"/>
        <v>99.11999999999999</v>
      </c>
      <c r="N544" s="27">
        <f t="shared" si="17"/>
        <v>-33.04</v>
      </c>
    </row>
    <row r="545" spans="1:14" ht="14.45" hidden="1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2193</v>
      </c>
      <c r="F545" s="3" t="s">
        <v>2194</v>
      </c>
      <c r="G545" s="28">
        <v>45332</v>
      </c>
      <c r="H545" s="28">
        <v>45360</v>
      </c>
      <c r="I545" s="43">
        <v>483.25</v>
      </c>
      <c r="J545" s="28">
        <v>45344</v>
      </c>
      <c r="K545" s="38">
        <v>12</v>
      </c>
      <c r="L545" s="38">
        <v>-16</v>
      </c>
      <c r="M545" s="27">
        <f t="shared" si="16"/>
        <v>5799</v>
      </c>
      <c r="N545" s="27">
        <f t="shared" si="17"/>
        <v>-7732</v>
      </c>
    </row>
    <row r="546" spans="1:14" ht="14.45" hidden="1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2197</v>
      </c>
      <c r="F546" s="3" t="s">
        <v>469</v>
      </c>
      <c r="G546" s="28">
        <v>45363</v>
      </c>
      <c r="H546" s="28">
        <v>45393</v>
      </c>
      <c r="I546" s="43">
        <v>17.13</v>
      </c>
      <c r="J546" s="28">
        <v>45373</v>
      </c>
      <c r="K546" s="38">
        <v>10</v>
      </c>
      <c r="L546" s="38">
        <v>-20</v>
      </c>
      <c r="M546" s="27">
        <f t="shared" si="16"/>
        <v>171.29999999999998</v>
      </c>
      <c r="N546" s="27">
        <f t="shared" si="17"/>
        <v>-342.59999999999997</v>
      </c>
    </row>
    <row r="547" spans="1:14" ht="14.45" hidden="1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2200</v>
      </c>
      <c r="F547" s="3" t="s">
        <v>1372</v>
      </c>
      <c r="G547" s="28">
        <v>45542</v>
      </c>
      <c r="H547" s="28">
        <v>45576</v>
      </c>
      <c r="I547" s="43">
        <v>82.76</v>
      </c>
      <c r="J547" s="28">
        <v>45555</v>
      </c>
      <c r="K547" s="38">
        <v>13</v>
      </c>
      <c r="L547" s="38">
        <v>-21</v>
      </c>
      <c r="M547" s="27">
        <f t="shared" si="16"/>
        <v>1075.8800000000001</v>
      </c>
      <c r="N547" s="27">
        <f t="shared" si="17"/>
        <v>-1737.96</v>
      </c>
    </row>
    <row r="548" spans="1:14" ht="14.45" hidden="1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2203</v>
      </c>
      <c r="F548" s="3" t="s">
        <v>884</v>
      </c>
      <c r="G548" s="28">
        <v>45350</v>
      </c>
      <c r="H548" s="28">
        <v>45369</v>
      </c>
      <c r="I548" s="43">
        <v>77.22</v>
      </c>
      <c r="J548" s="28">
        <v>45363</v>
      </c>
      <c r="K548" s="38">
        <v>13</v>
      </c>
      <c r="L548" s="38">
        <v>-6</v>
      </c>
      <c r="M548" s="27">
        <f t="shared" si="16"/>
        <v>1003.86</v>
      </c>
      <c r="N548" s="27">
        <f t="shared" si="17"/>
        <v>-463.32</v>
      </c>
    </row>
    <row r="549" spans="1:14" ht="14.45" hidden="1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2206</v>
      </c>
      <c r="F549" s="3" t="s">
        <v>846</v>
      </c>
      <c r="G549" s="28">
        <v>45305</v>
      </c>
      <c r="H549" s="28">
        <v>45332</v>
      </c>
      <c r="I549" s="43">
        <v>15.04</v>
      </c>
      <c r="J549" s="28">
        <v>45309</v>
      </c>
      <c r="K549" s="38">
        <v>4</v>
      </c>
      <c r="L549" s="38">
        <v>-23</v>
      </c>
      <c r="M549" s="27">
        <f t="shared" si="16"/>
        <v>60.16</v>
      </c>
      <c r="N549" s="27">
        <f t="shared" si="17"/>
        <v>-345.91999999999996</v>
      </c>
    </row>
    <row r="550" spans="1:14" ht="14.45" hidden="1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2209</v>
      </c>
      <c r="F550" s="3" t="s">
        <v>2210</v>
      </c>
      <c r="G550" s="28">
        <v>45305</v>
      </c>
      <c r="H550" s="28">
        <v>45332</v>
      </c>
      <c r="I550" s="43">
        <v>688.56</v>
      </c>
      <c r="J550" s="28">
        <v>45309</v>
      </c>
      <c r="K550" s="38">
        <v>4</v>
      </c>
      <c r="L550" s="38">
        <v>-23</v>
      </c>
      <c r="M550" s="27">
        <f t="shared" si="16"/>
        <v>2754.24</v>
      </c>
      <c r="N550" s="27">
        <f t="shared" si="17"/>
        <v>-15836.88</v>
      </c>
    </row>
    <row r="551" spans="1:14" ht="14.45" hidden="1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2213</v>
      </c>
      <c r="F551" s="3" t="s">
        <v>2214</v>
      </c>
      <c r="G551" s="28">
        <v>45440</v>
      </c>
      <c r="H551" s="28">
        <v>45462</v>
      </c>
      <c r="I551" s="43">
        <v>281.7</v>
      </c>
      <c r="J551" s="28">
        <v>45453</v>
      </c>
      <c r="K551" s="38">
        <v>13</v>
      </c>
      <c r="L551" s="38">
        <v>-9</v>
      </c>
      <c r="M551" s="27">
        <f t="shared" si="16"/>
        <v>3662.1</v>
      </c>
      <c r="N551" s="27">
        <f t="shared" si="17"/>
        <v>-2535.2999999999997</v>
      </c>
    </row>
    <row r="552" spans="1:14" ht="14.45" hidden="1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2217</v>
      </c>
      <c r="F552" s="3" t="s">
        <v>2218</v>
      </c>
      <c r="G552" s="28">
        <v>45479</v>
      </c>
      <c r="H552" s="28">
        <v>45513</v>
      </c>
      <c r="I552" s="2">
        <v>1088.73</v>
      </c>
      <c r="J552" s="28">
        <v>45491</v>
      </c>
      <c r="K552" s="38">
        <v>12</v>
      </c>
      <c r="L552" s="38">
        <v>-22</v>
      </c>
      <c r="M552" s="27">
        <f t="shared" si="16"/>
        <v>13064.76</v>
      </c>
      <c r="N552" s="27">
        <f t="shared" si="17"/>
        <v>-23952.06</v>
      </c>
    </row>
    <row r="553" spans="1:14" ht="14.45" hidden="1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2221</v>
      </c>
      <c r="F553" s="3" t="s">
        <v>2222</v>
      </c>
      <c r="G553" s="28">
        <v>45362</v>
      </c>
      <c r="H553" s="28">
        <v>45393</v>
      </c>
      <c r="I553" s="43">
        <v>72.86</v>
      </c>
      <c r="J553" s="28">
        <v>45363</v>
      </c>
      <c r="K553" s="38">
        <v>1</v>
      </c>
      <c r="L553" s="38">
        <v>-30</v>
      </c>
      <c r="M553" s="27">
        <f t="shared" si="16"/>
        <v>72.86</v>
      </c>
      <c r="N553" s="27">
        <f t="shared" si="17"/>
        <v>-2185.8000000000002</v>
      </c>
    </row>
    <row r="554" spans="1:14" ht="14.45" hidden="1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2225</v>
      </c>
      <c r="F554" s="3" t="s">
        <v>335</v>
      </c>
      <c r="G554" s="28">
        <v>45464</v>
      </c>
      <c r="H554" s="28">
        <v>45488</v>
      </c>
      <c r="I554" s="43">
        <v>99.44</v>
      </c>
      <c r="J554" s="28">
        <v>45478</v>
      </c>
      <c r="K554" s="38">
        <v>14</v>
      </c>
      <c r="L554" s="38">
        <v>-10</v>
      </c>
      <c r="M554" s="27">
        <f t="shared" si="16"/>
        <v>1392.1599999999999</v>
      </c>
      <c r="N554" s="27">
        <f t="shared" si="17"/>
        <v>-994.4</v>
      </c>
    </row>
    <row r="555" spans="1:14" ht="14.45" hidden="1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2228</v>
      </c>
      <c r="F555" s="3" t="s">
        <v>2229</v>
      </c>
      <c r="G555" s="28">
        <v>45460</v>
      </c>
      <c r="H555" s="28">
        <v>45490</v>
      </c>
      <c r="I555" s="2">
        <v>2830</v>
      </c>
      <c r="J555" s="28">
        <v>45478</v>
      </c>
      <c r="K555" s="38">
        <v>18</v>
      </c>
      <c r="L555" s="38">
        <v>-12</v>
      </c>
      <c r="M555" s="27">
        <f t="shared" si="16"/>
        <v>50940</v>
      </c>
      <c r="N555" s="27">
        <f t="shared" si="17"/>
        <v>-33960</v>
      </c>
    </row>
    <row r="556" spans="1:14" ht="14.45" hidden="1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2232</v>
      </c>
      <c r="F556" s="3" t="s">
        <v>335</v>
      </c>
      <c r="G556" s="28">
        <v>45342</v>
      </c>
      <c r="H556" s="28">
        <v>45372</v>
      </c>
      <c r="I556" s="43">
        <v>99.44</v>
      </c>
      <c r="J556" s="28">
        <v>45362</v>
      </c>
      <c r="K556" s="38">
        <v>20</v>
      </c>
      <c r="L556" s="38">
        <v>-10</v>
      </c>
      <c r="M556" s="27">
        <f t="shared" si="16"/>
        <v>1988.8</v>
      </c>
      <c r="N556" s="27">
        <f t="shared" si="17"/>
        <v>-994.4</v>
      </c>
    </row>
    <row r="557" spans="1:14" ht="14.45" hidden="1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2235</v>
      </c>
      <c r="F557" s="3" t="s">
        <v>2236</v>
      </c>
      <c r="G557" s="28">
        <v>45457</v>
      </c>
      <c r="H557" s="28">
        <v>45517</v>
      </c>
      <c r="I557" s="2">
        <v>76510.81</v>
      </c>
      <c r="J557" s="28">
        <v>45491</v>
      </c>
      <c r="K557" s="38">
        <v>34</v>
      </c>
      <c r="L557" s="38">
        <v>-26</v>
      </c>
      <c r="M557" s="27">
        <f t="shared" si="16"/>
        <v>2601367.54</v>
      </c>
      <c r="N557" s="27">
        <f t="shared" si="17"/>
        <v>-1989281.06</v>
      </c>
    </row>
    <row r="558" spans="1:14" ht="14.45" hidden="1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2239</v>
      </c>
      <c r="F558" s="3" t="s">
        <v>306</v>
      </c>
      <c r="G558" s="28">
        <v>45451</v>
      </c>
      <c r="H558" s="28">
        <v>45481</v>
      </c>
      <c r="I558" s="43">
        <v>18.34</v>
      </c>
      <c r="J558" s="28">
        <v>45476</v>
      </c>
      <c r="K558" s="38">
        <v>25</v>
      </c>
      <c r="L558" s="38">
        <v>-5</v>
      </c>
      <c r="M558" s="27">
        <f t="shared" si="16"/>
        <v>458.5</v>
      </c>
      <c r="N558" s="27">
        <f t="shared" si="17"/>
        <v>-91.7</v>
      </c>
    </row>
    <row r="559" spans="1:14" ht="14.45" hidden="1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2242</v>
      </c>
      <c r="F559" s="3" t="s">
        <v>904</v>
      </c>
      <c r="G559" s="28">
        <v>45464</v>
      </c>
      <c r="H559" s="28">
        <v>45488</v>
      </c>
      <c r="I559" s="43">
        <v>933</v>
      </c>
      <c r="J559" s="28">
        <v>45478</v>
      </c>
      <c r="K559" s="38">
        <v>14</v>
      </c>
      <c r="L559" s="38">
        <v>-10</v>
      </c>
      <c r="M559" s="27">
        <f t="shared" si="16"/>
        <v>13062</v>
      </c>
      <c r="N559" s="27">
        <f t="shared" si="17"/>
        <v>-9330</v>
      </c>
    </row>
    <row r="560" spans="1:14" ht="14.45" hidden="1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2245</v>
      </c>
      <c r="F560" s="3" t="s">
        <v>316</v>
      </c>
      <c r="G560" s="28">
        <v>45474</v>
      </c>
      <c r="H560" s="28">
        <v>45504</v>
      </c>
      <c r="I560" s="43">
        <v>6.1</v>
      </c>
      <c r="J560" s="28">
        <v>45483</v>
      </c>
      <c r="K560" s="38">
        <v>9</v>
      </c>
      <c r="L560" s="38">
        <v>-21</v>
      </c>
      <c r="M560" s="27">
        <f t="shared" si="16"/>
        <v>54.9</v>
      </c>
      <c r="N560" s="27">
        <f t="shared" si="17"/>
        <v>-128.1</v>
      </c>
    </row>
    <row r="561" spans="1:14" ht="14.45" hidden="1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2248</v>
      </c>
      <c r="F561" s="3" t="s">
        <v>2249</v>
      </c>
      <c r="G561" s="28">
        <v>45363</v>
      </c>
      <c r="H561" s="28">
        <v>45390</v>
      </c>
      <c r="I561" s="43">
        <v>429.25</v>
      </c>
      <c r="J561" s="28">
        <v>45373</v>
      </c>
      <c r="K561" s="38">
        <v>10</v>
      </c>
      <c r="L561" s="38">
        <v>-17</v>
      </c>
      <c r="M561" s="27">
        <f t="shared" si="16"/>
        <v>4292.5</v>
      </c>
      <c r="N561" s="27">
        <f t="shared" si="17"/>
        <v>-7297.25</v>
      </c>
    </row>
    <row r="562" spans="1:14" ht="14.45" hidden="1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2252</v>
      </c>
      <c r="F562" s="3" t="s">
        <v>335</v>
      </c>
      <c r="G562" s="28">
        <v>45406</v>
      </c>
      <c r="H562" s="28">
        <v>45436</v>
      </c>
      <c r="I562" s="43">
        <v>99.44</v>
      </c>
      <c r="J562" s="28">
        <v>45421</v>
      </c>
      <c r="K562" s="38">
        <v>15</v>
      </c>
      <c r="L562" s="38">
        <v>-15</v>
      </c>
      <c r="M562" s="27">
        <f t="shared" si="16"/>
        <v>1491.6</v>
      </c>
      <c r="N562" s="27">
        <f t="shared" si="17"/>
        <v>-1491.6</v>
      </c>
    </row>
    <row r="563" spans="1:14" ht="14.45" hidden="1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2255</v>
      </c>
      <c r="F563" s="3" t="s">
        <v>2256</v>
      </c>
      <c r="G563" s="28">
        <v>45341</v>
      </c>
      <c r="H563" s="28">
        <v>45373</v>
      </c>
      <c r="I563" s="2">
        <v>2710.11</v>
      </c>
      <c r="J563" s="28">
        <v>45345</v>
      </c>
      <c r="K563" s="38">
        <v>4</v>
      </c>
      <c r="L563" s="38">
        <v>-28</v>
      </c>
      <c r="M563" s="27">
        <f t="shared" si="16"/>
        <v>10840.44</v>
      </c>
      <c r="N563" s="27">
        <f t="shared" si="17"/>
        <v>-75883.08</v>
      </c>
    </row>
    <row r="564" spans="1:14" ht="14.45" hidden="1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2259</v>
      </c>
      <c r="F564" s="3" t="s">
        <v>2260</v>
      </c>
      <c r="G564" s="28">
        <v>45349</v>
      </c>
      <c r="H564" s="28">
        <v>45378</v>
      </c>
      <c r="I564" s="43">
        <v>23.41</v>
      </c>
      <c r="J564" s="28">
        <v>45370</v>
      </c>
      <c r="K564" s="38">
        <v>21</v>
      </c>
      <c r="L564" s="38">
        <v>-8</v>
      </c>
      <c r="M564" s="27">
        <f t="shared" si="16"/>
        <v>491.61</v>
      </c>
      <c r="N564" s="27">
        <f t="shared" si="17"/>
        <v>-187.28</v>
      </c>
    </row>
    <row r="565" spans="1:14" ht="14.45" hidden="1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2263</v>
      </c>
      <c r="F565" s="3" t="s">
        <v>2264</v>
      </c>
      <c r="G565" s="28">
        <v>45484</v>
      </c>
      <c r="H565" s="28">
        <v>45514</v>
      </c>
      <c r="I565" s="43">
        <v>672.54</v>
      </c>
      <c r="J565" s="28">
        <v>45491</v>
      </c>
      <c r="K565" s="38">
        <v>7</v>
      </c>
      <c r="L565" s="38">
        <v>-23</v>
      </c>
      <c r="M565" s="27">
        <f t="shared" si="16"/>
        <v>4707.78</v>
      </c>
      <c r="N565" s="27">
        <f t="shared" si="17"/>
        <v>-15468.419999999998</v>
      </c>
    </row>
    <row r="566" spans="1:14" ht="14.45" hidden="1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2267</v>
      </c>
      <c r="F566" s="3" t="s">
        <v>858</v>
      </c>
      <c r="G566" s="28">
        <v>45332</v>
      </c>
      <c r="H566" s="28">
        <v>45360</v>
      </c>
      <c r="I566" s="43">
        <v>52.83</v>
      </c>
      <c r="J566" s="28">
        <v>45344</v>
      </c>
      <c r="K566" s="38">
        <v>12</v>
      </c>
      <c r="L566" s="38">
        <v>-16</v>
      </c>
      <c r="M566" s="27">
        <f t="shared" si="16"/>
        <v>633.96</v>
      </c>
      <c r="N566" s="27">
        <f t="shared" si="17"/>
        <v>-845.28</v>
      </c>
    </row>
    <row r="567" spans="1:14" ht="14.45" hidden="1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2270</v>
      </c>
      <c r="F567" s="3" t="s">
        <v>2271</v>
      </c>
      <c r="G567" s="28">
        <v>45513</v>
      </c>
      <c r="H567" s="28">
        <v>45541</v>
      </c>
      <c r="I567" s="43">
        <v>754.1</v>
      </c>
      <c r="J567" s="28">
        <v>45534</v>
      </c>
      <c r="K567" s="38">
        <v>21</v>
      </c>
      <c r="L567" s="38">
        <v>-7</v>
      </c>
      <c r="M567" s="27">
        <f t="shared" si="16"/>
        <v>15836.1</v>
      </c>
      <c r="N567" s="27">
        <f t="shared" si="17"/>
        <v>-5278.7</v>
      </c>
    </row>
    <row r="568" spans="1:14" ht="14.45" hidden="1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2274</v>
      </c>
      <c r="F568" s="3" t="s">
        <v>335</v>
      </c>
      <c r="G568" s="28">
        <v>45342</v>
      </c>
      <c r="H568" s="28">
        <v>45372</v>
      </c>
      <c r="I568" s="43">
        <v>99.44</v>
      </c>
      <c r="J568" s="28">
        <v>45362</v>
      </c>
      <c r="K568" s="38">
        <v>20</v>
      </c>
      <c r="L568" s="38">
        <v>-10</v>
      </c>
      <c r="M568" s="27">
        <f t="shared" si="16"/>
        <v>1988.8</v>
      </c>
      <c r="N568" s="27">
        <f t="shared" si="17"/>
        <v>-994.4</v>
      </c>
    </row>
    <row r="569" spans="1:14" ht="14.45" hidden="1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2277</v>
      </c>
      <c r="F569" s="3" t="s">
        <v>675</v>
      </c>
      <c r="G569" s="28">
        <v>45513</v>
      </c>
      <c r="H569" s="28">
        <v>45546</v>
      </c>
      <c r="I569" s="43">
        <v>56.6</v>
      </c>
      <c r="J569" s="28">
        <v>45538</v>
      </c>
      <c r="K569" s="38">
        <v>25</v>
      </c>
      <c r="L569" s="38">
        <v>-8</v>
      </c>
      <c r="M569" s="27">
        <f t="shared" si="16"/>
        <v>1415</v>
      </c>
      <c r="N569" s="27">
        <f t="shared" si="17"/>
        <v>-452.8</v>
      </c>
    </row>
    <row r="570" spans="1:14" ht="14.45" hidden="1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2280</v>
      </c>
      <c r="F570" s="3" t="s">
        <v>2281</v>
      </c>
      <c r="G570" s="28">
        <v>45484</v>
      </c>
      <c r="H570" s="28">
        <v>45514</v>
      </c>
      <c r="I570" s="43">
        <v>922.07</v>
      </c>
      <c r="J570" s="28">
        <v>45491</v>
      </c>
      <c r="K570" s="38">
        <v>7</v>
      </c>
      <c r="L570" s="38">
        <v>-23</v>
      </c>
      <c r="M570" s="27">
        <f t="shared" si="16"/>
        <v>6454.4900000000007</v>
      </c>
      <c r="N570" s="27">
        <f t="shared" si="17"/>
        <v>-21207.61</v>
      </c>
    </row>
    <row r="571" spans="1:14" ht="14.45" hidden="1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2284</v>
      </c>
      <c r="F571" s="3" t="s">
        <v>2285</v>
      </c>
      <c r="G571" s="28">
        <v>45484</v>
      </c>
      <c r="H571" s="28">
        <v>45514</v>
      </c>
      <c r="I571" s="43">
        <v>122.83</v>
      </c>
      <c r="J571" s="28">
        <v>45491</v>
      </c>
      <c r="K571" s="38">
        <v>7</v>
      </c>
      <c r="L571" s="38">
        <v>-23</v>
      </c>
      <c r="M571" s="27">
        <f t="shared" si="16"/>
        <v>859.81</v>
      </c>
      <c r="N571" s="27">
        <f t="shared" si="17"/>
        <v>-2825.09</v>
      </c>
    </row>
    <row r="572" spans="1:14" ht="14.45" hidden="1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2288</v>
      </c>
      <c r="F572" s="3" t="s">
        <v>276</v>
      </c>
      <c r="G572" s="28">
        <v>45342</v>
      </c>
      <c r="H572" s="28">
        <v>45372</v>
      </c>
      <c r="I572" s="43">
        <v>98.98</v>
      </c>
      <c r="J572" s="28">
        <v>45362</v>
      </c>
      <c r="K572" s="38">
        <v>20</v>
      </c>
      <c r="L572" s="38">
        <v>-10</v>
      </c>
      <c r="M572" s="27">
        <f t="shared" si="16"/>
        <v>1979.6000000000001</v>
      </c>
      <c r="N572" s="27">
        <f t="shared" si="17"/>
        <v>-989.80000000000007</v>
      </c>
    </row>
    <row r="573" spans="1:14" ht="14.45" hidden="1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2291</v>
      </c>
      <c r="F573" s="3" t="s">
        <v>2292</v>
      </c>
      <c r="G573" s="28">
        <v>45475</v>
      </c>
      <c r="H573" s="28">
        <v>45505</v>
      </c>
      <c r="I573" s="2">
        <v>1000</v>
      </c>
      <c r="J573" s="28">
        <v>45483</v>
      </c>
      <c r="K573" s="38">
        <v>8</v>
      </c>
      <c r="L573" s="38">
        <v>-22</v>
      </c>
      <c r="M573" s="27">
        <f t="shared" si="16"/>
        <v>8000</v>
      </c>
      <c r="N573" s="27">
        <f t="shared" si="17"/>
        <v>-22000</v>
      </c>
    </row>
    <row r="574" spans="1:14" ht="14.45" hidden="1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2296</v>
      </c>
      <c r="F574" s="3" t="s">
        <v>2297</v>
      </c>
      <c r="G574" s="28">
        <v>45331</v>
      </c>
      <c r="H574" s="28">
        <v>45360</v>
      </c>
      <c r="I574" s="43">
        <v>945.36</v>
      </c>
      <c r="J574" s="28">
        <v>45344</v>
      </c>
      <c r="K574" s="38">
        <v>13</v>
      </c>
      <c r="L574" s="38">
        <v>-16</v>
      </c>
      <c r="M574" s="27">
        <f t="shared" si="16"/>
        <v>12289.68</v>
      </c>
      <c r="N574" s="27">
        <f t="shared" si="17"/>
        <v>-15125.76</v>
      </c>
    </row>
    <row r="575" spans="1:14" ht="14.45" hidden="1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2300</v>
      </c>
      <c r="F575" s="3" t="s">
        <v>2301</v>
      </c>
      <c r="G575" s="28">
        <v>45484</v>
      </c>
      <c r="H575" s="28">
        <v>45514</v>
      </c>
      <c r="I575" s="43">
        <v>363.65</v>
      </c>
      <c r="J575" s="28">
        <v>45491</v>
      </c>
      <c r="K575" s="38">
        <v>7</v>
      </c>
      <c r="L575" s="38">
        <v>-23</v>
      </c>
      <c r="M575" s="27">
        <f t="shared" si="16"/>
        <v>2545.5499999999997</v>
      </c>
      <c r="N575" s="27">
        <f t="shared" si="17"/>
        <v>-8363.9499999999989</v>
      </c>
    </row>
    <row r="576" spans="1:14" ht="14.45" hidden="1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2304</v>
      </c>
      <c r="F576" s="3" t="s">
        <v>2305</v>
      </c>
      <c r="G576" s="28">
        <v>45457</v>
      </c>
      <c r="H576" s="28">
        <v>45517</v>
      </c>
      <c r="I576" s="2">
        <v>33128.28</v>
      </c>
      <c r="J576" s="28">
        <v>45491</v>
      </c>
      <c r="K576" s="38">
        <v>34</v>
      </c>
      <c r="L576" s="38">
        <v>-26</v>
      </c>
      <c r="M576" s="27">
        <f t="shared" si="16"/>
        <v>1126361.52</v>
      </c>
      <c r="N576" s="27">
        <f t="shared" si="17"/>
        <v>-861335.28</v>
      </c>
    </row>
    <row r="577" spans="1:14" ht="14.45" hidden="1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2311</v>
      </c>
      <c r="F577" s="3" t="s">
        <v>2312</v>
      </c>
      <c r="G577" s="28">
        <v>45355</v>
      </c>
      <c r="H577" s="28">
        <v>45385</v>
      </c>
      <c r="I577" s="43">
        <v>66</v>
      </c>
      <c r="J577" s="28">
        <v>45412</v>
      </c>
      <c r="K577" s="38">
        <v>57</v>
      </c>
      <c r="L577" s="38">
        <v>27</v>
      </c>
      <c r="M577" s="27">
        <f t="shared" si="16"/>
        <v>3762</v>
      </c>
      <c r="N577" s="27">
        <f t="shared" si="17"/>
        <v>1782</v>
      </c>
    </row>
    <row r="578" spans="1:14" ht="14.45" hidden="1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2317</v>
      </c>
      <c r="F578" s="3" t="s">
        <v>2318</v>
      </c>
      <c r="G578" s="28">
        <v>45350</v>
      </c>
      <c r="H578" s="28">
        <v>45380</v>
      </c>
      <c r="I578" s="2">
        <v>8400</v>
      </c>
      <c r="J578" s="28">
        <v>45419</v>
      </c>
      <c r="K578" s="38">
        <v>69</v>
      </c>
      <c r="L578" s="38">
        <v>39</v>
      </c>
      <c r="M578" s="27">
        <f t="shared" si="16"/>
        <v>579600</v>
      </c>
      <c r="N578" s="27">
        <f t="shared" si="17"/>
        <v>327600</v>
      </c>
    </row>
    <row r="579" spans="1:14" ht="14.45" hidden="1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2321</v>
      </c>
      <c r="F579" s="3" t="s">
        <v>2322</v>
      </c>
      <c r="G579" s="28">
        <v>45309</v>
      </c>
      <c r="H579" s="28">
        <v>45339</v>
      </c>
      <c r="I579" s="2">
        <v>125454.24</v>
      </c>
      <c r="J579" s="28">
        <v>45355</v>
      </c>
      <c r="K579" s="38">
        <v>46</v>
      </c>
      <c r="L579" s="38">
        <v>16</v>
      </c>
      <c r="M579" s="27">
        <f t="shared" si="16"/>
        <v>5770895.04</v>
      </c>
      <c r="N579" s="27">
        <f t="shared" si="17"/>
        <v>2007267.84</v>
      </c>
    </row>
    <row r="580" spans="1:14" ht="14.45" hidden="1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2327</v>
      </c>
      <c r="F580" s="3" t="s">
        <v>2328</v>
      </c>
      <c r="G580" s="28">
        <v>45363</v>
      </c>
      <c r="H580" s="28">
        <v>45393</v>
      </c>
      <c r="I580" s="2">
        <v>50752</v>
      </c>
      <c r="J580" s="28">
        <v>45393</v>
      </c>
      <c r="K580" s="38">
        <v>30</v>
      </c>
      <c r="L580" s="38">
        <v>0</v>
      </c>
      <c r="M580" s="27">
        <f t="shared" si="16"/>
        <v>1522560</v>
      </c>
      <c r="N580" s="27">
        <f t="shared" si="17"/>
        <v>0</v>
      </c>
    </row>
    <row r="581" spans="1:14" ht="14.45" hidden="1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2333</v>
      </c>
      <c r="F581" s="3" t="s">
        <v>2334</v>
      </c>
      <c r="G581" s="28">
        <v>45447</v>
      </c>
      <c r="H581" s="28">
        <v>45477</v>
      </c>
      <c r="I581" s="2">
        <v>439755.07</v>
      </c>
      <c r="J581" s="28">
        <v>45450</v>
      </c>
      <c r="K581" s="38">
        <v>3</v>
      </c>
      <c r="L581" s="38">
        <v>-27</v>
      </c>
      <c r="M581" s="27">
        <f t="shared" si="16"/>
        <v>1319265.21</v>
      </c>
      <c r="N581" s="27">
        <f t="shared" si="17"/>
        <v>-11873386.890000001</v>
      </c>
    </row>
    <row r="582" spans="1:14" ht="14.45" hidden="1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2339</v>
      </c>
      <c r="F582" s="3" t="s">
        <v>2340</v>
      </c>
      <c r="G582" s="28">
        <v>45474</v>
      </c>
      <c r="H582" s="28">
        <v>45504</v>
      </c>
      <c r="I582" s="2">
        <v>2272</v>
      </c>
      <c r="J582" s="28">
        <v>45516</v>
      </c>
      <c r="K582" s="38">
        <v>42</v>
      </c>
      <c r="L582" s="38">
        <v>12</v>
      </c>
      <c r="M582" s="27">
        <f t="shared" si="16"/>
        <v>95424</v>
      </c>
      <c r="N582" s="27">
        <f t="shared" si="17"/>
        <v>27264</v>
      </c>
    </row>
    <row r="583" spans="1:14" ht="14.45" hidden="1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2345</v>
      </c>
      <c r="F583" s="3" t="s">
        <v>2346</v>
      </c>
      <c r="G583" s="28">
        <v>45314</v>
      </c>
      <c r="H583" s="28">
        <v>45344</v>
      </c>
      <c r="I583" s="2">
        <v>99577.87</v>
      </c>
      <c r="J583" s="28">
        <v>45348</v>
      </c>
      <c r="K583" s="38">
        <v>34</v>
      </c>
      <c r="L583" s="38">
        <v>4</v>
      </c>
      <c r="M583" s="27">
        <f t="shared" ref="M583:M646" si="18">I583*K583</f>
        <v>3385647.58</v>
      </c>
      <c r="N583" s="27">
        <f t="shared" ref="N583:N646" si="19">I583*L583</f>
        <v>398311.48</v>
      </c>
    </row>
    <row r="584" spans="1:14" ht="14.45" hidden="1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2351</v>
      </c>
      <c r="F584" s="3" t="s">
        <v>2352</v>
      </c>
      <c r="G584" s="28">
        <v>45280</v>
      </c>
      <c r="H584" s="28">
        <v>45310</v>
      </c>
      <c r="I584" s="2">
        <v>133185.4</v>
      </c>
      <c r="J584" s="28">
        <v>45330</v>
      </c>
      <c r="K584" s="38">
        <v>50</v>
      </c>
      <c r="L584" s="38">
        <v>20</v>
      </c>
      <c r="M584" s="27">
        <f t="shared" si="18"/>
        <v>6659270</v>
      </c>
      <c r="N584" s="27">
        <f t="shared" si="19"/>
        <v>2663708</v>
      </c>
    </row>
    <row r="585" spans="1:14" ht="14.45" hidden="1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2355</v>
      </c>
      <c r="F585" s="3" t="s">
        <v>2356</v>
      </c>
      <c r="G585" s="28">
        <v>45447</v>
      </c>
      <c r="H585" s="28">
        <v>45477</v>
      </c>
      <c r="I585" s="2">
        <v>2336.4</v>
      </c>
      <c r="J585" s="28">
        <v>45516</v>
      </c>
      <c r="K585" s="38">
        <v>69</v>
      </c>
      <c r="L585" s="38">
        <v>39</v>
      </c>
      <c r="M585" s="27">
        <f t="shared" si="18"/>
        <v>161211.6</v>
      </c>
      <c r="N585" s="27">
        <f t="shared" si="19"/>
        <v>91119.6</v>
      </c>
    </row>
    <row r="586" spans="1:14" ht="14.45" hidden="1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2361</v>
      </c>
      <c r="F586" s="3" t="s">
        <v>2362</v>
      </c>
      <c r="G586" s="28">
        <v>45282</v>
      </c>
      <c r="H586" s="28">
        <v>45312</v>
      </c>
      <c r="I586" s="43">
        <v>311.18</v>
      </c>
      <c r="J586" s="28">
        <v>45330</v>
      </c>
      <c r="K586" s="38">
        <v>48</v>
      </c>
      <c r="L586" s="38">
        <v>18</v>
      </c>
      <c r="M586" s="27">
        <f t="shared" si="18"/>
        <v>14936.64</v>
      </c>
      <c r="N586" s="27">
        <f t="shared" si="19"/>
        <v>5601.24</v>
      </c>
    </row>
    <row r="587" spans="1:14" ht="14.45" hidden="1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2367</v>
      </c>
      <c r="F587" s="3" t="s">
        <v>2368</v>
      </c>
      <c r="G587" s="28">
        <v>45379</v>
      </c>
      <c r="H587" s="28">
        <v>45409</v>
      </c>
      <c r="I587" s="43">
        <v>60.42</v>
      </c>
      <c r="J587" s="28">
        <v>45565</v>
      </c>
      <c r="K587" s="38">
        <v>186</v>
      </c>
      <c r="L587" s="38">
        <v>156</v>
      </c>
      <c r="M587" s="27">
        <f t="shared" si="18"/>
        <v>11238.12</v>
      </c>
      <c r="N587" s="27">
        <f t="shared" si="19"/>
        <v>9425.52</v>
      </c>
    </row>
    <row r="588" spans="1:14" ht="14.45" hidden="1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2371</v>
      </c>
      <c r="F588" s="3" t="s">
        <v>2372</v>
      </c>
      <c r="G588" s="28">
        <v>45442</v>
      </c>
      <c r="H588" s="28">
        <v>45472</v>
      </c>
      <c r="I588" s="43">
        <v>267.57</v>
      </c>
      <c r="J588" s="28">
        <v>45565</v>
      </c>
      <c r="K588" s="38">
        <v>123</v>
      </c>
      <c r="L588" s="38">
        <v>93</v>
      </c>
      <c r="M588" s="27">
        <f t="shared" si="18"/>
        <v>32911.11</v>
      </c>
      <c r="N588" s="27">
        <f t="shared" si="19"/>
        <v>24884.01</v>
      </c>
    </row>
    <row r="589" spans="1:14" ht="14.45" hidden="1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2377</v>
      </c>
      <c r="F589" s="3" t="s">
        <v>2378</v>
      </c>
      <c r="G589" s="28">
        <v>45529</v>
      </c>
      <c r="H589" s="28">
        <v>45559</v>
      </c>
      <c r="I589" s="2">
        <v>59954.879999999997</v>
      </c>
      <c r="J589" s="28">
        <v>45539</v>
      </c>
      <c r="K589" s="38">
        <v>10</v>
      </c>
      <c r="L589" s="38">
        <v>-20</v>
      </c>
      <c r="M589" s="27">
        <f t="shared" si="18"/>
        <v>599548.79999999993</v>
      </c>
      <c r="N589" s="27">
        <f t="shared" si="19"/>
        <v>-1199097.5999999999</v>
      </c>
    </row>
    <row r="590" spans="1:14" ht="14.45" hidden="1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2383</v>
      </c>
      <c r="F590" s="3" t="s">
        <v>2384</v>
      </c>
      <c r="G590" s="28">
        <v>45406</v>
      </c>
      <c r="H590" s="28">
        <v>45436</v>
      </c>
      <c r="I590" s="43">
        <v>51.28</v>
      </c>
      <c r="J590" s="28">
        <v>45524</v>
      </c>
      <c r="K590" s="38">
        <v>118</v>
      </c>
      <c r="L590" s="38">
        <v>88</v>
      </c>
      <c r="M590" s="27">
        <f t="shared" si="18"/>
        <v>6051.04</v>
      </c>
      <c r="N590" s="27">
        <f t="shared" si="19"/>
        <v>4512.6400000000003</v>
      </c>
    </row>
    <row r="591" spans="1:14" ht="14.45" hidden="1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2389</v>
      </c>
      <c r="F591" s="3" t="s">
        <v>2390</v>
      </c>
      <c r="G591" s="28">
        <v>45418</v>
      </c>
      <c r="H591" s="28">
        <v>45448</v>
      </c>
      <c r="I591" s="2">
        <v>3043.9</v>
      </c>
      <c r="J591" s="28">
        <v>45499</v>
      </c>
      <c r="K591" s="38">
        <v>81</v>
      </c>
      <c r="L591" s="38">
        <v>51</v>
      </c>
      <c r="M591" s="27">
        <f t="shared" si="18"/>
        <v>246555.9</v>
      </c>
      <c r="N591" s="27">
        <f t="shared" si="19"/>
        <v>155238.9</v>
      </c>
    </row>
    <row r="592" spans="1:14" ht="14.45" hidden="1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2361</v>
      </c>
      <c r="F592" s="3" t="s">
        <v>2395</v>
      </c>
      <c r="G592" s="28">
        <v>45280</v>
      </c>
      <c r="H592" s="28">
        <v>45310</v>
      </c>
      <c r="I592" s="2">
        <v>7328.35</v>
      </c>
      <c r="J592" s="28">
        <v>45369</v>
      </c>
      <c r="K592" s="38">
        <v>89</v>
      </c>
      <c r="L592" s="38">
        <v>59</v>
      </c>
      <c r="M592" s="27">
        <f t="shared" si="18"/>
        <v>652223.15</v>
      </c>
      <c r="N592" s="27">
        <f t="shared" si="19"/>
        <v>432372.65</v>
      </c>
    </row>
    <row r="593" spans="1:14" ht="14.45" hidden="1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2398</v>
      </c>
      <c r="F593" s="3" t="s">
        <v>2399</v>
      </c>
      <c r="G593" s="28">
        <v>45482</v>
      </c>
      <c r="H593" s="28">
        <v>45512</v>
      </c>
      <c r="I593" s="43">
        <v>9.3000000000000007</v>
      </c>
      <c r="J593" s="28">
        <v>45565</v>
      </c>
      <c r="K593" s="38">
        <v>83</v>
      </c>
      <c r="L593" s="38">
        <v>53</v>
      </c>
      <c r="M593" s="27">
        <f t="shared" si="18"/>
        <v>771.90000000000009</v>
      </c>
      <c r="N593" s="27">
        <f t="shared" si="19"/>
        <v>492.90000000000003</v>
      </c>
    </row>
    <row r="594" spans="1:14" ht="14.45" hidden="1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2402</v>
      </c>
      <c r="F594" s="3" t="s">
        <v>2372</v>
      </c>
      <c r="G594" s="28">
        <v>45471</v>
      </c>
      <c r="H594" s="28">
        <v>45501</v>
      </c>
      <c r="I594" s="43">
        <v>267.57</v>
      </c>
      <c r="J594" s="28">
        <v>45565</v>
      </c>
      <c r="K594" s="38">
        <v>94</v>
      </c>
      <c r="L594" s="38">
        <v>64</v>
      </c>
      <c r="M594" s="27">
        <f t="shared" si="18"/>
        <v>25151.579999999998</v>
      </c>
      <c r="N594" s="27">
        <f t="shared" si="19"/>
        <v>17124.48</v>
      </c>
    </row>
    <row r="595" spans="1:14" ht="14.45" hidden="1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2405</v>
      </c>
      <c r="F595" s="3" t="s">
        <v>2372</v>
      </c>
      <c r="G595" s="28">
        <v>45412</v>
      </c>
      <c r="H595" s="28">
        <v>45442</v>
      </c>
      <c r="I595" s="43">
        <v>267.57</v>
      </c>
      <c r="J595" s="28">
        <v>45565</v>
      </c>
      <c r="K595" s="38">
        <v>153</v>
      </c>
      <c r="L595" s="38">
        <v>123</v>
      </c>
      <c r="M595" s="27">
        <f t="shared" si="18"/>
        <v>40938.21</v>
      </c>
      <c r="N595" s="27">
        <f t="shared" si="19"/>
        <v>32911.11</v>
      </c>
    </row>
    <row r="596" spans="1:14" ht="14.45" hidden="1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2410</v>
      </c>
      <c r="F596" s="3" t="s">
        <v>2411</v>
      </c>
      <c r="G596" s="28">
        <v>45498</v>
      </c>
      <c r="H596" s="28">
        <v>45528</v>
      </c>
      <c r="I596" s="2">
        <v>46503.02</v>
      </c>
      <c r="J596" s="28">
        <v>45513</v>
      </c>
      <c r="K596" s="38">
        <v>15</v>
      </c>
      <c r="L596" s="38">
        <v>-15</v>
      </c>
      <c r="M596" s="27">
        <f t="shared" si="18"/>
        <v>697545.29999999993</v>
      </c>
      <c r="N596" s="27">
        <f t="shared" si="19"/>
        <v>-697545.29999999993</v>
      </c>
    </row>
    <row r="597" spans="1:14" ht="14.45" hidden="1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2416</v>
      </c>
      <c r="F597" s="3" t="s">
        <v>2417</v>
      </c>
      <c r="G597" s="28">
        <v>45280</v>
      </c>
      <c r="H597" s="28">
        <v>45310</v>
      </c>
      <c r="I597" s="2">
        <v>77795.210000000006</v>
      </c>
      <c r="J597" s="28">
        <v>45330</v>
      </c>
      <c r="K597" s="38">
        <v>50</v>
      </c>
      <c r="L597" s="38">
        <v>20</v>
      </c>
      <c r="M597" s="27">
        <f t="shared" si="18"/>
        <v>3889760.5000000005</v>
      </c>
      <c r="N597" s="27">
        <f t="shared" si="19"/>
        <v>1555904.2000000002</v>
      </c>
    </row>
    <row r="598" spans="1:14" ht="14.45" hidden="1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2420</v>
      </c>
      <c r="F598" s="3" t="s">
        <v>2421</v>
      </c>
      <c r="G598" s="28">
        <v>45381</v>
      </c>
      <c r="H598" s="28">
        <v>45411</v>
      </c>
      <c r="I598" s="43">
        <v>229.53</v>
      </c>
      <c r="J598" s="28">
        <v>45565</v>
      </c>
      <c r="K598" s="38">
        <v>184</v>
      </c>
      <c r="L598" s="38">
        <v>154</v>
      </c>
      <c r="M598" s="27">
        <f t="shared" si="18"/>
        <v>42233.52</v>
      </c>
      <c r="N598" s="27">
        <f t="shared" si="19"/>
        <v>35347.620000000003</v>
      </c>
    </row>
    <row r="599" spans="1:14" ht="14.45" hidden="1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2424</v>
      </c>
      <c r="F599" s="3" t="s">
        <v>2425</v>
      </c>
      <c r="G599" s="28">
        <v>45401</v>
      </c>
      <c r="H599" s="28">
        <v>45434</v>
      </c>
      <c r="I599" s="2">
        <v>135280.32000000001</v>
      </c>
      <c r="J599" s="28">
        <v>45492</v>
      </c>
      <c r="K599" s="38">
        <v>91</v>
      </c>
      <c r="L599" s="38">
        <v>58</v>
      </c>
      <c r="M599" s="27">
        <f t="shared" si="18"/>
        <v>12310509.120000001</v>
      </c>
      <c r="N599" s="27">
        <f t="shared" si="19"/>
        <v>7846258.5600000005</v>
      </c>
    </row>
    <row r="600" spans="1:14" ht="14.45" hidden="1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2430</v>
      </c>
      <c r="F600" s="3" t="s">
        <v>2431</v>
      </c>
      <c r="G600" s="28">
        <v>45315</v>
      </c>
      <c r="H600" s="28">
        <v>45345</v>
      </c>
      <c r="I600" s="2">
        <v>9201.6</v>
      </c>
      <c r="J600" s="28">
        <v>45565</v>
      </c>
      <c r="K600" s="38">
        <v>250</v>
      </c>
      <c r="L600" s="38">
        <v>220</v>
      </c>
      <c r="M600" s="27">
        <f t="shared" si="18"/>
        <v>2300400</v>
      </c>
      <c r="N600" s="27">
        <f t="shared" si="19"/>
        <v>2024352</v>
      </c>
    </row>
    <row r="601" spans="1:14" ht="14.45" hidden="1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2434</v>
      </c>
      <c r="F601" s="3" t="s">
        <v>2435</v>
      </c>
      <c r="G601" s="28">
        <v>45419</v>
      </c>
      <c r="H601" s="28">
        <v>45449</v>
      </c>
      <c r="I601" s="2">
        <v>99016.12</v>
      </c>
      <c r="J601" s="28">
        <v>45513</v>
      </c>
      <c r="K601" s="38">
        <v>94</v>
      </c>
      <c r="L601" s="38">
        <v>64</v>
      </c>
      <c r="M601" s="27">
        <f t="shared" si="18"/>
        <v>9307515.2799999993</v>
      </c>
      <c r="N601" s="27">
        <f t="shared" si="19"/>
        <v>6337031.6799999997</v>
      </c>
    </row>
    <row r="602" spans="1:14" ht="14.45" hidden="1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2438</v>
      </c>
      <c r="F602" s="3" t="s">
        <v>2439</v>
      </c>
      <c r="G602" s="28">
        <v>45300</v>
      </c>
      <c r="H602" s="28">
        <v>45330</v>
      </c>
      <c r="I602" s="43">
        <v>50</v>
      </c>
      <c r="J602" s="28">
        <v>45412</v>
      </c>
      <c r="K602" s="38">
        <v>112</v>
      </c>
      <c r="L602" s="38">
        <v>82</v>
      </c>
      <c r="M602" s="27">
        <f t="shared" si="18"/>
        <v>5600</v>
      </c>
      <c r="N602" s="27">
        <f t="shared" si="19"/>
        <v>4100</v>
      </c>
    </row>
    <row r="603" spans="1:14" ht="14.45" hidden="1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2442</v>
      </c>
      <c r="F603" s="3" t="s">
        <v>2443</v>
      </c>
      <c r="G603" s="28">
        <v>45509</v>
      </c>
      <c r="H603" s="28">
        <v>45539</v>
      </c>
      <c r="I603" s="2">
        <v>1886.1</v>
      </c>
      <c r="J603" s="28">
        <v>45554</v>
      </c>
      <c r="K603" s="38">
        <v>45</v>
      </c>
      <c r="L603" s="38">
        <v>15</v>
      </c>
      <c r="M603" s="27">
        <f t="shared" si="18"/>
        <v>84874.5</v>
      </c>
      <c r="N603" s="27">
        <f t="shared" si="19"/>
        <v>28291.5</v>
      </c>
    </row>
    <row r="604" spans="1:14" ht="14.45" hidden="1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2446</v>
      </c>
      <c r="F604" s="3" t="s">
        <v>2447</v>
      </c>
      <c r="G604" s="28">
        <v>45380</v>
      </c>
      <c r="H604" s="28">
        <v>45410</v>
      </c>
      <c r="I604" s="43">
        <v>270</v>
      </c>
      <c r="J604" s="28">
        <v>45565</v>
      </c>
      <c r="K604" s="38">
        <v>185</v>
      </c>
      <c r="L604" s="38">
        <v>155</v>
      </c>
      <c r="M604" s="27">
        <f t="shared" si="18"/>
        <v>49950</v>
      </c>
      <c r="N604" s="27">
        <f t="shared" si="19"/>
        <v>41850</v>
      </c>
    </row>
    <row r="605" spans="1:14" ht="14.45" hidden="1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2450</v>
      </c>
      <c r="F605" s="3" t="s">
        <v>2451</v>
      </c>
      <c r="G605" s="28">
        <v>45447</v>
      </c>
      <c r="H605" s="28">
        <v>45477</v>
      </c>
      <c r="I605" s="2">
        <v>2349.8000000000002</v>
      </c>
      <c r="J605" s="28">
        <v>45499</v>
      </c>
      <c r="K605" s="38">
        <v>52</v>
      </c>
      <c r="L605" s="38">
        <v>22</v>
      </c>
      <c r="M605" s="27">
        <f t="shared" si="18"/>
        <v>122189.6</v>
      </c>
      <c r="N605" s="27">
        <f t="shared" si="19"/>
        <v>51695.600000000006</v>
      </c>
    </row>
    <row r="606" spans="1:14" ht="14.45" hidden="1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2456</v>
      </c>
      <c r="F606" s="3" t="s">
        <v>2457</v>
      </c>
      <c r="G606" s="28">
        <v>45314</v>
      </c>
      <c r="H606" s="28">
        <v>45345</v>
      </c>
      <c r="I606" s="43">
        <v>379.65</v>
      </c>
      <c r="J606" s="28">
        <v>45348</v>
      </c>
      <c r="K606" s="38">
        <v>34</v>
      </c>
      <c r="L606" s="38">
        <v>3</v>
      </c>
      <c r="M606" s="27">
        <f t="shared" si="18"/>
        <v>12908.099999999999</v>
      </c>
      <c r="N606" s="27">
        <f t="shared" si="19"/>
        <v>1138.9499999999998</v>
      </c>
    </row>
    <row r="607" spans="1:14" ht="14.45" hidden="1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2460</v>
      </c>
      <c r="F607" s="3" t="s">
        <v>2421</v>
      </c>
      <c r="G607" s="28">
        <v>45444</v>
      </c>
      <c r="H607" s="28">
        <v>45474</v>
      </c>
      <c r="I607" s="43">
        <v>229.53</v>
      </c>
      <c r="J607" s="28">
        <v>45565</v>
      </c>
      <c r="K607" s="38">
        <v>121</v>
      </c>
      <c r="L607" s="38">
        <v>91</v>
      </c>
      <c r="M607" s="27">
        <f t="shared" si="18"/>
        <v>27773.13</v>
      </c>
      <c r="N607" s="27">
        <f t="shared" si="19"/>
        <v>20887.23</v>
      </c>
    </row>
    <row r="608" spans="1:14" ht="14.45" hidden="1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2463</v>
      </c>
      <c r="F608" s="3" t="s">
        <v>2464</v>
      </c>
      <c r="G608" s="28">
        <v>45380</v>
      </c>
      <c r="H608" s="28">
        <v>45410</v>
      </c>
      <c r="I608" s="43">
        <v>150</v>
      </c>
      <c r="J608" s="28">
        <v>45565</v>
      </c>
      <c r="K608" s="38">
        <v>185</v>
      </c>
      <c r="L608" s="38">
        <v>155</v>
      </c>
      <c r="M608" s="27">
        <f t="shared" si="18"/>
        <v>27750</v>
      </c>
      <c r="N608" s="27">
        <f t="shared" si="19"/>
        <v>23250</v>
      </c>
    </row>
    <row r="609" spans="1:14" ht="14.45" hidden="1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2469</v>
      </c>
      <c r="F609" s="3" t="s">
        <v>2470</v>
      </c>
      <c r="G609" s="28">
        <v>45300</v>
      </c>
      <c r="H609" s="28">
        <v>45330</v>
      </c>
      <c r="I609" s="2">
        <v>3439.44</v>
      </c>
      <c r="J609" s="28">
        <v>45350</v>
      </c>
      <c r="K609" s="38">
        <v>50</v>
      </c>
      <c r="L609" s="38">
        <v>20</v>
      </c>
      <c r="M609" s="27">
        <f t="shared" si="18"/>
        <v>171972</v>
      </c>
      <c r="N609" s="27">
        <f t="shared" si="19"/>
        <v>68788.800000000003</v>
      </c>
    </row>
    <row r="610" spans="1:14" ht="14.45" hidden="1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2473</v>
      </c>
      <c r="F610" s="3" t="s">
        <v>2421</v>
      </c>
      <c r="G610" s="28">
        <v>45413</v>
      </c>
      <c r="H610" s="28">
        <v>45443</v>
      </c>
      <c r="I610" s="43">
        <v>229.53</v>
      </c>
      <c r="J610" s="28">
        <v>45565</v>
      </c>
      <c r="K610" s="38">
        <v>152</v>
      </c>
      <c r="L610" s="38">
        <v>122</v>
      </c>
      <c r="M610" s="27">
        <f t="shared" si="18"/>
        <v>34888.559999999998</v>
      </c>
      <c r="N610" s="27">
        <f t="shared" si="19"/>
        <v>28002.66</v>
      </c>
    </row>
    <row r="611" spans="1:14" ht="14.45" hidden="1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2478</v>
      </c>
      <c r="F611" s="3" t="s">
        <v>2479</v>
      </c>
      <c r="G611" s="28">
        <v>44565</v>
      </c>
      <c r="H611" s="28">
        <v>44595</v>
      </c>
      <c r="I611" s="2">
        <v>12000</v>
      </c>
      <c r="J611" s="28">
        <v>45457</v>
      </c>
      <c r="K611" s="38">
        <v>0</v>
      </c>
      <c r="L611" s="38">
        <v>-30</v>
      </c>
      <c r="M611" s="27">
        <f t="shared" si="18"/>
        <v>0</v>
      </c>
      <c r="N611" s="27">
        <f t="shared" si="19"/>
        <v>-360000</v>
      </c>
    </row>
    <row r="612" spans="1:14" ht="14.45" hidden="1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2482</v>
      </c>
      <c r="F612" s="3" t="s">
        <v>2421</v>
      </c>
      <c r="G612" s="28">
        <v>45535</v>
      </c>
      <c r="H612" s="28">
        <v>45565</v>
      </c>
      <c r="I612" s="43">
        <v>229.53</v>
      </c>
      <c r="J612" s="28">
        <v>45565</v>
      </c>
      <c r="K612" s="38">
        <v>30</v>
      </c>
      <c r="L612" s="38">
        <v>0</v>
      </c>
      <c r="M612" s="27">
        <f t="shared" si="18"/>
        <v>6885.9</v>
      </c>
      <c r="N612" s="27">
        <f t="shared" si="19"/>
        <v>0</v>
      </c>
    </row>
    <row r="613" spans="1:14" ht="14.45" hidden="1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2485</v>
      </c>
      <c r="F613" s="3" t="s">
        <v>2421</v>
      </c>
      <c r="G613" s="28">
        <v>45472</v>
      </c>
      <c r="H613" s="28">
        <v>45502</v>
      </c>
      <c r="I613" s="43">
        <v>229.53</v>
      </c>
      <c r="J613" s="28">
        <v>45565</v>
      </c>
      <c r="K613" s="38">
        <v>93</v>
      </c>
      <c r="L613" s="38">
        <v>63</v>
      </c>
      <c r="M613" s="27">
        <f t="shared" si="18"/>
        <v>21346.29</v>
      </c>
      <c r="N613" s="27">
        <f t="shared" si="19"/>
        <v>14460.39</v>
      </c>
    </row>
    <row r="614" spans="1:14" ht="14.45" hidden="1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2488</v>
      </c>
      <c r="F614" s="3" t="s">
        <v>2489</v>
      </c>
      <c r="G614" s="28">
        <v>45477</v>
      </c>
      <c r="H614" s="28">
        <v>45507</v>
      </c>
      <c r="I614" s="2">
        <v>2799.9</v>
      </c>
      <c r="J614" s="28">
        <v>45499</v>
      </c>
      <c r="K614" s="38">
        <v>22</v>
      </c>
      <c r="L614" s="38">
        <v>-8</v>
      </c>
      <c r="M614" s="27">
        <f t="shared" si="18"/>
        <v>61597.8</v>
      </c>
      <c r="N614" s="27">
        <f t="shared" si="19"/>
        <v>-22399.200000000001</v>
      </c>
    </row>
    <row r="615" spans="1:14" ht="14.45" hidden="1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2492</v>
      </c>
      <c r="F615" s="3" t="s">
        <v>2493</v>
      </c>
      <c r="G615" s="28">
        <v>45356</v>
      </c>
      <c r="H615" s="28">
        <v>45386</v>
      </c>
      <c r="I615" s="2">
        <v>5175.7</v>
      </c>
      <c r="J615" s="28">
        <v>45425</v>
      </c>
      <c r="K615" s="38">
        <v>69</v>
      </c>
      <c r="L615" s="38">
        <v>39</v>
      </c>
      <c r="M615" s="27">
        <f t="shared" si="18"/>
        <v>357123.3</v>
      </c>
      <c r="N615" s="27">
        <f t="shared" si="19"/>
        <v>201852.3</v>
      </c>
    </row>
    <row r="616" spans="1:14" ht="14.45" hidden="1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2496</v>
      </c>
      <c r="F616" s="3" t="s">
        <v>2372</v>
      </c>
      <c r="G616" s="28">
        <v>45470</v>
      </c>
      <c r="H616" s="28">
        <v>45500</v>
      </c>
      <c r="I616" s="43">
        <v>267.57</v>
      </c>
      <c r="J616" s="28">
        <v>45565</v>
      </c>
      <c r="K616" s="38">
        <v>95</v>
      </c>
      <c r="L616" s="38">
        <v>65</v>
      </c>
      <c r="M616" s="27">
        <f t="shared" si="18"/>
        <v>25419.149999999998</v>
      </c>
      <c r="N616" s="27">
        <f t="shared" si="19"/>
        <v>17392.05</v>
      </c>
    </row>
    <row r="617" spans="1:14" ht="14.45" hidden="1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2499</v>
      </c>
      <c r="F617" s="3" t="s">
        <v>2372</v>
      </c>
      <c r="G617" s="28">
        <v>45503</v>
      </c>
      <c r="H617" s="28">
        <v>45533</v>
      </c>
      <c r="I617" s="43">
        <v>267.57</v>
      </c>
      <c r="J617" s="28">
        <v>45565</v>
      </c>
      <c r="K617" s="38">
        <v>62</v>
      </c>
      <c r="L617" s="38">
        <v>32</v>
      </c>
      <c r="M617" s="27">
        <f t="shared" si="18"/>
        <v>16589.34</v>
      </c>
      <c r="N617" s="27">
        <f t="shared" si="19"/>
        <v>8562.24</v>
      </c>
    </row>
    <row r="618" spans="1:14" ht="14.45" hidden="1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2502</v>
      </c>
      <c r="F618" s="3" t="s">
        <v>2384</v>
      </c>
      <c r="G618" s="28">
        <v>45406</v>
      </c>
      <c r="H618" s="28">
        <v>45436</v>
      </c>
      <c r="I618" s="43">
        <v>51.28</v>
      </c>
      <c r="J618" s="28">
        <v>45524</v>
      </c>
      <c r="K618" s="38">
        <v>118</v>
      </c>
      <c r="L618" s="38">
        <v>88</v>
      </c>
      <c r="M618" s="27">
        <f t="shared" si="18"/>
        <v>6051.04</v>
      </c>
      <c r="N618" s="27">
        <f t="shared" si="19"/>
        <v>4512.6400000000003</v>
      </c>
    </row>
    <row r="619" spans="1:14" ht="14.45" hidden="1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2505</v>
      </c>
      <c r="F619" s="3" t="s">
        <v>2506</v>
      </c>
      <c r="G619" s="28">
        <v>45531</v>
      </c>
      <c r="H619" s="28">
        <v>45561</v>
      </c>
      <c r="I619" s="2">
        <v>4320</v>
      </c>
      <c r="J619" s="28">
        <v>45565</v>
      </c>
      <c r="K619" s="38">
        <v>34</v>
      </c>
      <c r="L619" s="38">
        <v>4</v>
      </c>
      <c r="M619" s="27">
        <f t="shared" si="18"/>
        <v>146880</v>
      </c>
      <c r="N619" s="27">
        <f t="shared" si="19"/>
        <v>17280</v>
      </c>
    </row>
    <row r="620" spans="1:14" ht="14.45" hidden="1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176</v>
      </c>
      <c r="F620" s="3" t="s">
        <v>2511</v>
      </c>
      <c r="G620" s="28">
        <v>45355</v>
      </c>
      <c r="H620" s="28">
        <v>45385</v>
      </c>
      <c r="I620" s="2">
        <v>1160.45</v>
      </c>
      <c r="J620" s="28">
        <v>45376</v>
      </c>
      <c r="K620" s="38">
        <v>21</v>
      </c>
      <c r="L620" s="38">
        <v>-9</v>
      </c>
      <c r="M620" s="27">
        <f t="shared" si="18"/>
        <v>24369.45</v>
      </c>
      <c r="N620" s="27">
        <f t="shared" si="19"/>
        <v>-10444.050000000001</v>
      </c>
    </row>
    <row r="621" spans="1:14" ht="14.45" hidden="1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2516</v>
      </c>
      <c r="F621" s="3" t="s">
        <v>2517</v>
      </c>
      <c r="G621" s="28">
        <v>45322</v>
      </c>
      <c r="H621" s="28">
        <v>45352</v>
      </c>
      <c r="I621" s="43">
        <v>225</v>
      </c>
      <c r="J621" s="28">
        <v>45341</v>
      </c>
      <c r="K621" s="38">
        <v>19</v>
      </c>
      <c r="L621" s="38">
        <v>-11</v>
      </c>
      <c r="M621" s="27">
        <f t="shared" si="18"/>
        <v>4275</v>
      </c>
      <c r="N621" s="27">
        <f t="shared" si="19"/>
        <v>-2475</v>
      </c>
    </row>
    <row r="622" spans="1:14" ht="14.45" hidden="1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2522</v>
      </c>
      <c r="F622" s="3" t="s">
        <v>2523</v>
      </c>
      <c r="G622" s="28">
        <v>45484</v>
      </c>
      <c r="H622" s="28">
        <v>45514</v>
      </c>
      <c r="I622" s="2">
        <v>2339.6999999999998</v>
      </c>
      <c r="J622" s="28">
        <v>45546</v>
      </c>
      <c r="K622" s="38">
        <v>62</v>
      </c>
      <c r="L622" s="38">
        <v>32</v>
      </c>
      <c r="M622" s="27">
        <f t="shared" si="18"/>
        <v>145061.4</v>
      </c>
      <c r="N622" s="27">
        <f t="shared" si="19"/>
        <v>74870.399999999994</v>
      </c>
    </row>
    <row r="623" spans="1:14" ht="14.45" hidden="1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2528</v>
      </c>
      <c r="F623" s="3" t="s">
        <v>2529</v>
      </c>
      <c r="G623" s="28">
        <v>45482</v>
      </c>
      <c r="H623" s="28">
        <v>45512</v>
      </c>
      <c r="I623" s="2">
        <v>8770.15</v>
      </c>
      <c r="J623" s="28">
        <v>45546</v>
      </c>
      <c r="K623" s="38">
        <v>64</v>
      </c>
      <c r="L623" s="38">
        <v>34</v>
      </c>
      <c r="M623" s="27">
        <f t="shared" si="18"/>
        <v>561289.6</v>
      </c>
      <c r="N623" s="27">
        <f t="shared" si="19"/>
        <v>298185.09999999998</v>
      </c>
    </row>
    <row r="624" spans="1:14" ht="14.45" hidden="1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2532</v>
      </c>
      <c r="F624" s="3" t="s">
        <v>2322</v>
      </c>
      <c r="G624" s="28">
        <v>45411</v>
      </c>
      <c r="H624" s="28">
        <v>45441</v>
      </c>
      <c r="I624" s="2">
        <v>125454.24</v>
      </c>
      <c r="J624" s="28">
        <v>45460</v>
      </c>
      <c r="K624" s="38">
        <v>49</v>
      </c>
      <c r="L624" s="38">
        <v>19</v>
      </c>
      <c r="M624" s="27">
        <f t="shared" si="18"/>
        <v>6147257.7600000007</v>
      </c>
      <c r="N624" s="27">
        <f t="shared" si="19"/>
        <v>2383630.56</v>
      </c>
    </row>
    <row r="625" spans="1:14" ht="14.45" hidden="1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2535</v>
      </c>
      <c r="F625" s="3" t="s">
        <v>2536</v>
      </c>
      <c r="G625" s="28">
        <v>45350</v>
      </c>
      <c r="H625" s="28">
        <v>45380</v>
      </c>
      <c r="I625" s="2">
        <v>10068.5</v>
      </c>
      <c r="J625" s="28">
        <v>45419</v>
      </c>
      <c r="K625" s="38">
        <v>69</v>
      </c>
      <c r="L625" s="38">
        <v>39</v>
      </c>
      <c r="M625" s="27">
        <f t="shared" si="18"/>
        <v>694726.5</v>
      </c>
      <c r="N625" s="27">
        <f t="shared" si="19"/>
        <v>392671.5</v>
      </c>
    </row>
    <row r="626" spans="1:14" ht="14.45" hidden="1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680</v>
      </c>
      <c r="F626" s="3" t="s">
        <v>2541</v>
      </c>
      <c r="G626" s="28">
        <v>45390</v>
      </c>
      <c r="H626" s="28">
        <v>45420</v>
      </c>
      <c r="I626" s="2">
        <v>2500</v>
      </c>
      <c r="J626" s="28">
        <v>45418</v>
      </c>
      <c r="K626" s="38">
        <v>28</v>
      </c>
      <c r="L626" s="38">
        <v>-2</v>
      </c>
      <c r="M626" s="27">
        <f t="shared" si="18"/>
        <v>70000</v>
      </c>
      <c r="N626" s="27">
        <f t="shared" si="19"/>
        <v>-5000</v>
      </c>
    </row>
    <row r="627" spans="1:14" ht="14.45" hidden="1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2546</v>
      </c>
      <c r="F627" s="3" t="s">
        <v>2547</v>
      </c>
      <c r="G627" s="28">
        <v>45355</v>
      </c>
      <c r="H627" s="28">
        <v>45385</v>
      </c>
      <c r="I627" s="2">
        <v>16450.86</v>
      </c>
      <c r="J627" s="28">
        <v>45386</v>
      </c>
      <c r="K627" s="38">
        <v>31</v>
      </c>
      <c r="L627" s="38">
        <v>1</v>
      </c>
      <c r="M627" s="27">
        <f t="shared" si="18"/>
        <v>509976.66000000003</v>
      </c>
      <c r="N627" s="27">
        <f t="shared" si="19"/>
        <v>16450.86</v>
      </c>
    </row>
    <row r="628" spans="1:14" ht="14.45" hidden="1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2550</v>
      </c>
      <c r="F628" s="3" t="s">
        <v>2421</v>
      </c>
      <c r="G628" s="28">
        <v>45505</v>
      </c>
      <c r="H628" s="28">
        <v>45535</v>
      </c>
      <c r="I628" s="43">
        <v>229.53</v>
      </c>
      <c r="J628" s="28">
        <v>45565</v>
      </c>
      <c r="K628" s="38">
        <v>60</v>
      </c>
      <c r="L628" s="38">
        <v>30</v>
      </c>
      <c r="M628" s="27">
        <f t="shared" si="18"/>
        <v>13771.8</v>
      </c>
      <c r="N628" s="27">
        <f t="shared" si="19"/>
        <v>6885.9</v>
      </c>
    </row>
    <row r="629" spans="1:14" ht="14.45" hidden="1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2555</v>
      </c>
      <c r="F629" s="3" t="s">
        <v>2556</v>
      </c>
      <c r="G629" s="28">
        <v>45520</v>
      </c>
      <c r="H629" s="28">
        <v>45550</v>
      </c>
      <c r="I629" s="2">
        <v>97582.25</v>
      </c>
      <c r="J629" s="28">
        <v>45544</v>
      </c>
      <c r="K629" s="38">
        <v>24</v>
      </c>
      <c r="L629" s="38">
        <v>-6</v>
      </c>
      <c r="M629" s="27">
        <f t="shared" si="18"/>
        <v>2341974</v>
      </c>
      <c r="N629" s="27">
        <f t="shared" si="19"/>
        <v>-585493.5</v>
      </c>
    </row>
    <row r="630" spans="1:14" ht="14.45" hidden="1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2559</v>
      </c>
      <c r="F630" s="3" t="s">
        <v>2560</v>
      </c>
      <c r="G630" s="28">
        <v>45387</v>
      </c>
      <c r="H630" s="28">
        <v>45417</v>
      </c>
      <c r="I630" s="2">
        <v>18308.8</v>
      </c>
      <c r="J630" s="28">
        <v>45565</v>
      </c>
      <c r="K630" s="38">
        <v>178</v>
      </c>
      <c r="L630" s="38">
        <v>148</v>
      </c>
      <c r="M630" s="27">
        <f t="shared" si="18"/>
        <v>3258966.4</v>
      </c>
      <c r="N630" s="27">
        <f t="shared" si="19"/>
        <v>2709702.4</v>
      </c>
    </row>
    <row r="631" spans="1:14" ht="14.45" hidden="1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2565</v>
      </c>
      <c r="F631" s="3" t="s">
        <v>2566</v>
      </c>
      <c r="G631" s="28">
        <v>45356</v>
      </c>
      <c r="H631" s="28">
        <v>45386</v>
      </c>
      <c r="I631" s="2">
        <v>85500</v>
      </c>
      <c r="J631" s="28">
        <v>45391</v>
      </c>
      <c r="K631" s="38">
        <v>35</v>
      </c>
      <c r="L631" s="38">
        <v>5</v>
      </c>
      <c r="M631" s="27">
        <f t="shared" si="18"/>
        <v>2992500</v>
      </c>
      <c r="N631" s="27">
        <f t="shared" si="19"/>
        <v>427500</v>
      </c>
    </row>
    <row r="632" spans="1:14" ht="14.45" hidden="1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2569</v>
      </c>
      <c r="F632" s="3" t="s">
        <v>2506</v>
      </c>
      <c r="G632" s="28">
        <v>45497</v>
      </c>
      <c r="H632" s="28">
        <v>45527</v>
      </c>
      <c r="I632" s="2">
        <v>4320</v>
      </c>
      <c r="J632" s="28">
        <v>45565</v>
      </c>
      <c r="K632" s="38">
        <v>68</v>
      </c>
      <c r="L632" s="38">
        <v>38</v>
      </c>
      <c r="M632" s="27">
        <f t="shared" si="18"/>
        <v>293760</v>
      </c>
      <c r="N632" s="27">
        <f t="shared" si="19"/>
        <v>164160</v>
      </c>
    </row>
    <row r="633" spans="1:14" ht="14.45" hidden="1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2575</v>
      </c>
      <c r="F633" s="3" t="s">
        <v>2576</v>
      </c>
      <c r="G633" s="28">
        <v>45300</v>
      </c>
      <c r="H633" s="28">
        <v>45436</v>
      </c>
      <c r="I633" s="43">
        <v>36.520000000000003</v>
      </c>
      <c r="J633" s="28">
        <v>45429</v>
      </c>
      <c r="K633" s="38">
        <v>129</v>
      </c>
      <c r="L633" s="38">
        <v>-7</v>
      </c>
      <c r="M633" s="27">
        <f t="shared" si="18"/>
        <v>4711.0800000000008</v>
      </c>
      <c r="N633" s="27">
        <f t="shared" si="19"/>
        <v>-255.64000000000001</v>
      </c>
    </row>
    <row r="634" spans="1:14" ht="14.45" hidden="1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2579</v>
      </c>
      <c r="F634" s="3" t="s">
        <v>2580</v>
      </c>
      <c r="G634" s="28">
        <v>45310</v>
      </c>
      <c r="H634" s="28">
        <v>45436</v>
      </c>
      <c r="I634" s="43">
        <v>504.22</v>
      </c>
      <c r="J634" s="28">
        <v>45435</v>
      </c>
      <c r="K634" s="38">
        <v>125</v>
      </c>
      <c r="L634" s="38">
        <v>-1</v>
      </c>
      <c r="M634" s="27">
        <f t="shared" si="18"/>
        <v>63027.5</v>
      </c>
      <c r="N634" s="27">
        <f t="shared" si="19"/>
        <v>-504.22</v>
      </c>
    </row>
    <row r="635" spans="1:14" ht="14.45" hidden="1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2583</v>
      </c>
      <c r="F635" s="3" t="s">
        <v>2584</v>
      </c>
      <c r="G635" s="28">
        <v>45309</v>
      </c>
      <c r="H635" s="28">
        <v>45436</v>
      </c>
      <c r="I635" s="43">
        <v>726.87</v>
      </c>
      <c r="J635" s="28">
        <v>45439</v>
      </c>
      <c r="K635" s="38">
        <v>130</v>
      </c>
      <c r="L635" s="38">
        <v>3</v>
      </c>
      <c r="M635" s="27">
        <f t="shared" si="18"/>
        <v>94493.1</v>
      </c>
      <c r="N635" s="27">
        <f t="shared" si="19"/>
        <v>2180.61</v>
      </c>
    </row>
    <row r="636" spans="1:14" ht="14.45" hidden="1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2587</v>
      </c>
      <c r="F636" s="3" t="s">
        <v>2588</v>
      </c>
      <c r="G636" s="28">
        <v>45301</v>
      </c>
      <c r="H636" s="28">
        <v>45436</v>
      </c>
      <c r="I636" s="43">
        <v>13.36</v>
      </c>
      <c r="J636" s="28">
        <v>45439</v>
      </c>
      <c r="K636" s="38">
        <v>138</v>
      </c>
      <c r="L636" s="38">
        <v>3</v>
      </c>
      <c r="M636" s="27">
        <f t="shared" si="18"/>
        <v>1843.6799999999998</v>
      </c>
      <c r="N636" s="27">
        <f t="shared" si="19"/>
        <v>40.08</v>
      </c>
    </row>
    <row r="637" spans="1:14" ht="14.45" hidden="1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2593</v>
      </c>
      <c r="F637" s="3" t="s">
        <v>2594</v>
      </c>
      <c r="G637" s="28">
        <v>45322</v>
      </c>
      <c r="H637" s="28">
        <v>45352</v>
      </c>
      <c r="I637" s="43">
        <v>195</v>
      </c>
      <c r="J637" s="28">
        <v>45565</v>
      </c>
      <c r="K637" s="38">
        <v>243</v>
      </c>
      <c r="L637" s="38">
        <v>213</v>
      </c>
      <c r="M637" s="27">
        <f t="shared" si="18"/>
        <v>47385</v>
      </c>
      <c r="N637" s="27">
        <f t="shared" si="19"/>
        <v>41535</v>
      </c>
    </row>
    <row r="638" spans="1:14" ht="14.45" hidden="1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2599</v>
      </c>
      <c r="F638" s="3" t="s">
        <v>2600</v>
      </c>
      <c r="G638" s="28">
        <v>45282</v>
      </c>
      <c r="H638" s="28">
        <v>45347</v>
      </c>
      <c r="I638" s="2">
        <v>4619.3500000000004</v>
      </c>
      <c r="J638" s="28">
        <v>45349</v>
      </c>
      <c r="K638" s="38">
        <v>67</v>
      </c>
      <c r="L638" s="38">
        <v>2</v>
      </c>
      <c r="M638" s="27">
        <f t="shared" si="18"/>
        <v>309496.45</v>
      </c>
      <c r="N638" s="27">
        <f t="shared" si="19"/>
        <v>9238.7000000000007</v>
      </c>
    </row>
    <row r="639" spans="1:14" ht="14.45" hidden="1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2603</v>
      </c>
      <c r="F639" s="3" t="s">
        <v>2604</v>
      </c>
      <c r="G639" s="28">
        <v>45511</v>
      </c>
      <c r="H639" s="28">
        <v>45541</v>
      </c>
      <c r="I639" s="2">
        <v>1360.26</v>
      </c>
      <c r="J639" s="28">
        <v>45565</v>
      </c>
      <c r="K639" s="38">
        <v>54</v>
      </c>
      <c r="L639" s="38">
        <v>24</v>
      </c>
      <c r="M639" s="27">
        <f t="shared" si="18"/>
        <v>73454.039999999994</v>
      </c>
      <c r="N639" s="27">
        <f t="shared" si="19"/>
        <v>32646.239999999998</v>
      </c>
    </row>
    <row r="640" spans="1:14" ht="14.45" hidden="1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2609</v>
      </c>
      <c r="F640" s="3" t="s">
        <v>2610</v>
      </c>
      <c r="G640" s="28">
        <v>45334</v>
      </c>
      <c r="H640" s="28">
        <v>45368</v>
      </c>
      <c r="I640" s="2">
        <v>8100</v>
      </c>
      <c r="J640" s="28">
        <v>45364</v>
      </c>
      <c r="K640" s="38">
        <v>30</v>
      </c>
      <c r="L640" s="38">
        <v>-4</v>
      </c>
      <c r="M640" s="27">
        <f t="shared" si="18"/>
        <v>243000</v>
      </c>
      <c r="N640" s="27">
        <f t="shared" si="19"/>
        <v>-32400</v>
      </c>
    </row>
    <row r="641" spans="1:14" ht="14.45" hidden="1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2613</v>
      </c>
      <c r="F641" s="3" t="s">
        <v>2614</v>
      </c>
      <c r="G641" s="28">
        <v>45309</v>
      </c>
      <c r="H641" s="28">
        <v>45436</v>
      </c>
      <c r="I641" s="43">
        <v>867.2</v>
      </c>
      <c r="J641" s="28">
        <v>45439</v>
      </c>
      <c r="K641" s="38">
        <v>130</v>
      </c>
      <c r="L641" s="38">
        <v>3</v>
      </c>
      <c r="M641" s="27">
        <f t="shared" si="18"/>
        <v>112736</v>
      </c>
      <c r="N641" s="27">
        <f t="shared" si="19"/>
        <v>2601.6000000000004</v>
      </c>
    </row>
    <row r="642" spans="1:14" ht="14.45" hidden="1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2619</v>
      </c>
      <c r="F642" s="3" t="s">
        <v>2620</v>
      </c>
      <c r="G642" s="28">
        <v>45300</v>
      </c>
      <c r="H642" s="28">
        <v>45339</v>
      </c>
      <c r="I642" s="43">
        <v>828</v>
      </c>
      <c r="J642" s="28">
        <v>45448</v>
      </c>
      <c r="K642" s="38">
        <v>148</v>
      </c>
      <c r="L642" s="38">
        <v>109</v>
      </c>
      <c r="M642" s="27">
        <f t="shared" si="18"/>
        <v>122544</v>
      </c>
      <c r="N642" s="27">
        <f t="shared" si="19"/>
        <v>90252</v>
      </c>
    </row>
    <row r="643" spans="1:14" ht="14.45" hidden="1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2623</v>
      </c>
      <c r="F643" s="3" t="s">
        <v>2624</v>
      </c>
      <c r="G643" s="28">
        <v>45301</v>
      </c>
      <c r="H643" s="28">
        <v>45331</v>
      </c>
      <c r="I643" s="43">
        <v>616.07000000000005</v>
      </c>
      <c r="J643" s="28">
        <v>45476</v>
      </c>
      <c r="K643" s="38">
        <v>175</v>
      </c>
      <c r="L643" s="38">
        <v>145</v>
      </c>
      <c r="M643" s="27">
        <f t="shared" si="18"/>
        <v>107812.25000000001</v>
      </c>
      <c r="N643" s="27">
        <f t="shared" si="19"/>
        <v>89330.150000000009</v>
      </c>
    </row>
    <row r="644" spans="1:14" ht="14.45" hidden="1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2629</v>
      </c>
      <c r="F644" s="3" t="s">
        <v>2630</v>
      </c>
      <c r="G644" s="28">
        <v>45391</v>
      </c>
      <c r="H644" s="28">
        <v>45421</v>
      </c>
      <c r="I644" s="2">
        <v>645426.18999999994</v>
      </c>
      <c r="J644" s="28">
        <v>45565</v>
      </c>
      <c r="K644" s="38">
        <v>174</v>
      </c>
      <c r="L644" s="38">
        <v>144</v>
      </c>
      <c r="M644" s="27">
        <f t="shared" si="18"/>
        <v>112304157.05999999</v>
      </c>
      <c r="N644" s="27">
        <f t="shared" si="19"/>
        <v>92941371.359999985</v>
      </c>
    </row>
    <row r="645" spans="1:14" ht="14.45" hidden="1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111</v>
      </c>
      <c r="F645" s="3" t="s">
        <v>2635</v>
      </c>
      <c r="G645" s="28">
        <v>45448</v>
      </c>
      <c r="H645" s="28">
        <v>45478</v>
      </c>
      <c r="I645" s="2">
        <v>2800</v>
      </c>
      <c r="J645" s="28">
        <v>45461</v>
      </c>
      <c r="K645" s="38">
        <v>13</v>
      </c>
      <c r="L645" s="38">
        <v>-17</v>
      </c>
      <c r="M645" s="27">
        <f t="shared" si="18"/>
        <v>36400</v>
      </c>
      <c r="N645" s="27">
        <f t="shared" si="19"/>
        <v>-47600</v>
      </c>
    </row>
    <row r="646" spans="1:14" ht="14.45" hidden="1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2640</v>
      </c>
      <c r="F646" s="3" t="s">
        <v>2641</v>
      </c>
      <c r="G646" s="28">
        <v>45422</v>
      </c>
      <c r="H646" s="28">
        <v>45452</v>
      </c>
      <c r="I646" s="2">
        <v>7678.71</v>
      </c>
      <c r="J646" s="28">
        <v>45565</v>
      </c>
      <c r="K646" s="38">
        <v>143</v>
      </c>
      <c r="L646" s="38">
        <v>113</v>
      </c>
      <c r="M646" s="27">
        <f t="shared" si="18"/>
        <v>1098055.53</v>
      </c>
      <c r="N646" s="27">
        <f t="shared" si="19"/>
        <v>867694.23</v>
      </c>
    </row>
    <row r="647" spans="1:14" ht="14.45" hidden="1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2644</v>
      </c>
      <c r="F647" s="3" t="s">
        <v>2645</v>
      </c>
      <c r="G647" s="28">
        <v>45421</v>
      </c>
      <c r="H647" s="28">
        <v>45451</v>
      </c>
      <c r="I647" s="2">
        <v>3278.88</v>
      </c>
      <c r="J647" s="28">
        <v>45565</v>
      </c>
      <c r="K647" s="38">
        <v>144</v>
      </c>
      <c r="L647" s="38">
        <v>114</v>
      </c>
      <c r="M647" s="27">
        <f t="shared" ref="M647:M710" si="20">I647*K647</f>
        <v>472158.72000000003</v>
      </c>
      <c r="N647" s="27">
        <f t="shared" ref="N647:N710" si="21">I647*L647</f>
        <v>373792.32</v>
      </c>
    </row>
    <row r="648" spans="1:14" ht="14.45" hidden="1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680</v>
      </c>
      <c r="F648" s="3" t="s">
        <v>2648</v>
      </c>
      <c r="G648" s="28">
        <v>45294</v>
      </c>
      <c r="H648" s="28">
        <v>45436</v>
      </c>
      <c r="I648" s="43">
        <v>163.18</v>
      </c>
      <c r="J648" s="28">
        <v>45427</v>
      </c>
      <c r="K648" s="38">
        <v>133</v>
      </c>
      <c r="L648" s="38">
        <v>-9</v>
      </c>
      <c r="M648" s="27">
        <f t="shared" si="20"/>
        <v>21702.940000000002</v>
      </c>
      <c r="N648" s="27">
        <f t="shared" si="21"/>
        <v>-1468.6200000000001</v>
      </c>
    </row>
    <row r="649" spans="1:14" ht="14.45" hidden="1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2651</v>
      </c>
      <c r="F649" s="3" t="s">
        <v>2652</v>
      </c>
      <c r="G649" s="28">
        <v>45294</v>
      </c>
      <c r="H649" s="28">
        <v>45436</v>
      </c>
      <c r="I649" s="43">
        <v>147.81</v>
      </c>
      <c r="J649" s="28">
        <v>45427</v>
      </c>
      <c r="K649" s="38">
        <v>133</v>
      </c>
      <c r="L649" s="38">
        <v>-9</v>
      </c>
      <c r="M649" s="27">
        <f t="shared" si="20"/>
        <v>19658.73</v>
      </c>
      <c r="N649" s="27">
        <f t="shared" si="21"/>
        <v>-1330.29</v>
      </c>
    </row>
    <row r="650" spans="1:14" ht="14.45" hidden="1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2657</v>
      </c>
      <c r="F650" s="3" t="s">
        <v>2658</v>
      </c>
      <c r="G650" s="28">
        <v>45455</v>
      </c>
      <c r="H650" s="28">
        <v>45486</v>
      </c>
      <c r="I650" s="2">
        <v>1110</v>
      </c>
      <c r="J650" s="28">
        <v>45491</v>
      </c>
      <c r="K650" s="38">
        <v>36</v>
      </c>
      <c r="L650" s="38">
        <v>5</v>
      </c>
      <c r="M650" s="27">
        <f t="shared" si="20"/>
        <v>39960</v>
      </c>
      <c r="N650" s="27">
        <f t="shared" si="21"/>
        <v>5550</v>
      </c>
    </row>
    <row r="651" spans="1:14" ht="14.45" hidden="1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1858</v>
      </c>
      <c r="F651" s="3" t="s">
        <v>2661</v>
      </c>
      <c r="G651" s="28">
        <v>45384</v>
      </c>
      <c r="H651" s="28">
        <v>45450</v>
      </c>
      <c r="I651" s="43">
        <v>126.37</v>
      </c>
      <c r="J651" s="28">
        <v>45439</v>
      </c>
      <c r="K651" s="38">
        <v>55</v>
      </c>
      <c r="L651" s="38">
        <v>-11</v>
      </c>
      <c r="M651" s="27">
        <f t="shared" si="20"/>
        <v>6950.35</v>
      </c>
      <c r="N651" s="27">
        <f t="shared" si="21"/>
        <v>-1390.0700000000002</v>
      </c>
    </row>
    <row r="652" spans="1:14" ht="14.45" hidden="1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2664</v>
      </c>
      <c r="F652" s="3" t="s">
        <v>2665</v>
      </c>
      <c r="G652" s="28">
        <v>45314</v>
      </c>
      <c r="H652" s="28">
        <v>45434</v>
      </c>
      <c r="I652" s="43">
        <v>651.21</v>
      </c>
      <c r="J652" s="28">
        <v>45441</v>
      </c>
      <c r="K652" s="38">
        <v>127</v>
      </c>
      <c r="L652" s="38">
        <v>7</v>
      </c>
      <c r="M652" s="27">
        <f t="shared" si="20"/>
        <v>82703.67</v>
      </c>
      <c r="N652" s="27">
        <f t="shared" si="21"/>
        <v>4558.47</v>
      </c>
    </row>
    <row r="653" spans="1:14" ht="14.45" hidden="1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2668</v>
      </c>
      <c r="F653" s="3" t="s">
        <v>2635</v>
      </c>
      <c r="G653" s="28">
        <v>45354</v>
      </c>
      <c r="H653" s="28">
        <v>45385</v>
      </c>
      <c r="I653" s="2">
        <v>2800</v>
      </c>
      <c r="J653" s="28">
        <v>45391</v>
      </c>
      <c r="K653" s="38">
        <v>37</v>
      </c>
      <c r="L653" s="38">
        <v>6</v>
      </c>
      <c r="M653" s="27">
        <f t="shared" si="20"/>
        <v>103600</v>
      </c>
      <c r="N653" s="27">
        <f t="shared" si="21"/>
        <v>16800</v>
      </c>
    </row>
    <row r="654" spans="1:14" ht="14.45" hidden="1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2671</v>
      </c>
      <c r="F654" s="3" t="s">
        <v>2672</v>
      </c>
      <c r="G654" s="28">
        <v>45302</v>
      </c>
      <c r="H654" s="28">
        <v>45436</v>
      </c>
      <c r="I654" s="43">
        <v>368.26</v>
      </c>
      <c r="J654" s="28">
        <v>45457</v>
      </c>
      <c r="K654" s="38">
        <v>155</v>
      </c>
      <c r="L654" s="38">
        <v>21</v>
      </c>
      <c r="M654" s="27">
        <f t="shared" si="20"/>
        <v>57080.299999999996</v>
      </c>
      <c r="N654" s="27">
        <f t="shared" si="21"/>
        <v>7733.46</v>
      </c>
    </row>
    <row r="655" spans="1:14" ht="14.45" hidden="1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2528</v>
      </c>
      <c r="F655" s="3" t="s">
        <v>2635</v>
      </c>
      <c r="G655" s="28">
        <v>45415</v>
      </c>
      <c r="H655" s="28">
        <v>45445</v>
      </c>
      <c r="I655" s="2">
        <v>2800</v>
      </c>
      <c r="J655" s="28">
        <v>45453</v>
      </c>
      <c r="K655" s="38">
        <v>38</v>
      </c>
      <c r="L655" s="38">
        <v>8</v>
      </c>
      <c r="M655" s="27">
        <f t="shared" si="20"/>
        <v>106400</v>
      </c>
      <c r="N655" s="27">
        <f t="shared" si="21"/>
        <v>22400</v>
      </c>
    </row>
    <row r="656" spans="1:14" ht="14.45" hidden="1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2679</v>
      </c>
      <c r="F656" s="3" t="s">
        <v>2680</v>
      </c>
      <c r="G656" s="28">
        <v>45534</v>
      </c>
      <c r="H656" s="28">
        <v>45564</v>
      </c>
      <c r="I656" s="43">
        <v>137.68</v>
      </c>
      <c r="J656" s="28">
        <v>45551</v>
      </c>
      <c r="K656" s="38">
        <v>17</v>
      </c>
      <c r="L656" s="38">
        <v>-13</v>
      </c>
      <c r="M656" s="27">
        <f t="shared" si="20"/>
        <v>2340.56</v>
      </c>
      <c r="N656" s="27">
        <f t="shared" si="21"/>
        <v>-1789.8400000000001</v>
      </c>
    </row>
    <row r="657" spans="1:14" ht="14.45" hidden="1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2683</v>
      </c>
      <c r="F657" s="3" t="s">
        <v>2684</v>
      </c>
      <c r="G657" s="28">
        <v>45301</v>
      </c>
      <c r="H657" s="28">
        <v>45436</v>
      </c>
      <c r="I657" s="43">
        <v>521.02</v>
      </c>
      <c r="J657" s="28">
        <v>45439</v>
      </c>
      <c r="K657" s="38">
        <v>138</v>
      </c>
      <c r="L657" s="38">
        <v>3</v>
      </c>
      <c r="M657" s="27">
        <f t="shared" si="20"/>
        <v>71900.759999999995</v>
      </c>
      <c r="N657" s="27">
        <f t="shared" si="21"/>
        <v>1563.06</v>
      </c>
    </row>
    <row r="658" spans="1:14" ht="14.45" hidden="1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2687</v>
      </c>
      <c r="F658" s="3" t="s">
        <v>2688</v>
      </c>
      <c r="G658" s="28">
        <v>45302</v>
      </c>
      <c r="H658" s="28">
        <v>45436</v>
      </c>
      <c r="I658" s="43">
        <v>438</v>
      </c>
      <c r="J658" s="28">
        <v>45457</v>
      </c>
      <c r="K658" s="38">
        <v>155</v>
      </c>
      <c r="L658" s="38">
        <v>21</v>
      </c>
      <c r="M658" s="27">
        <f t="shared" si="20"/>
        <v>67890</v>
      </c>
      <c r="N658" s="27">
        <f t="shared" si="21"/>
        <v>9198</v>
      </c>
    </row>
    <row r="659" spans="1:14" ht="14.45" hidden="1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2691</v>
      </c>
      <c r="F659" s="3" t="s">
        <v>2692</v>
      </c>
      <c r="G659" s="28">
        <v>45497</v>
      </c>
      <c r="H659" s="28">
        <v>45527</v>
      </c>
      <c r="I659" s="2">
        <v>11717.07</v>
      </c>
      <c r="J659" s="28">
        <v>45565</v>
      </c>
      <c r="K659" s="38">
        <v>68</v>
      </c>
      <c r="L659" s="38">
        <v>38</v>
      </c>
      <c r="M659" s="27">
        <f t="shared" si="20"/>
        <v>796760.76</v>
      </c>
      <c r="N659" s="27">
        <f t="shared" si="21"/>
        <v>445248.66</v>
      </c>
    </row>
    <row r="660" spans="1:14" ht="14.45" hidden="1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2695</v>
      </c>
      <c r="F660" s="3" t="s">
        <v>2696</v>
      </c>
      <c r="G660" s="28">
        <v>45359</v>
      </c>
      <c r="H660" s="28">
        <v>45436</v>
      </c>
      <c r="I660" s="43">
        <v>459.74</v>
      </c>
      <c r="J660" s="28">
        <v>45439</v>
      </c>
      <c r="K660" s="38">
        <v>80</v>
      </c>
      <c r="L660" s="38">
        <v>3</v>
      </c>
      <c r="M660" s="27">
        <f t="shared" si="20"/>
        <v>36779.199999999997</v>
      </c>
      <c r="N660" s="27">
        <f t="shared" si="21"/>
        <v>1379.22</v>
      </c>
    </row>
    <row r="661" spans="1:14" ht="14.45" hidden="1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2701</v>
      </c>
      <c r="F661" s="3" t="s">
        <v>2702</v>
      </c>
      <c r="G661" s="28">
        <v>45280</v>
      </c>
      <c r="H661" s="28">
        <v>45339</v>
      </c>
      <c r="I661" s="2">
        <v>1500</v>
      </c>
      <c r="J661" s="28">
        <v>45323</v>
      </c>
      <c r="K661" s="38">
        <v>43</v>
      </c>
      <c r="L661" s="38">
        <v>-16</v>
      </c>
      <c r="M661" s="27">
        <f t="shared" si="20"/>
        <v>64500</v>
      </c>
      <c r="N661" s="27">
        <f t="shared" si="21"/>
        <v>-24000</v>
      </c>
    </row>
    <row r="662" spans="1:14" ht="14.45" hidden="1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2705</v>
      </c>
      <c r="F662" s="3" t="s">
        <v>2706</v>
      </c>
      <c r="G662" s="28">
        <v>45310</v>
      </c>
      <c r="H662" s="28">
        <v>45436</v>
      </c>
      <c r="I662" s="43">
        <v>772.62</v>
      </c>
      <c r="J662" s="28">
        <v>45439</v>
      </c>
      <c r="K662" s="38">
        <v>129</v>
      </c>
      <c r="L662" s="38">
        <v>3</v>
      </c>
      <c r="M662" s="27">
        <f t="shared" si="20"/>
        <v>99667.98</v>
      </c>
      <c r="N662" s="27">
        <f t="shared" si="21"/>
        <v>2317.86</v>
      </c>
    </row>
    <row r="663" spans="1:14" ht="14.45" hidden="1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2709</v>
      </c>
      <c r="F663" s="3" t="s">
        <v>2635</v>
      </c>
      <c r="G663" s="28">
        <v>45537</v>
      </c>
      <c r="H663" s="28">
        <v>45567</v>
      </c>
      <c r="I663" s="2">
        <v>2800</v>
      </c>
      <c r="J663" s="28">
        <v>45551</v>
      </c>
      <c r="K663" s="38">
        <v>14</v>
      </c>
      <c r="L663" s="38">
        <v>-16</v>
      </c>
      <c r="M663" s="27">
        <f t="shared" si="20"/>
        <v>39200</v>
      </c>
      <c r="N663" s="27">
        <f t="shared" si="21"/>
        <v>-44800</v>
      </c>
    </row>
    <row r="664" spans="1:14" ht="14.45" hidden="1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254</v>
      </c>
      <c r="F664" s="3" t="s">
        <v>2712</v>
      </c>
      <c r="G664" s="28">
        <v>45405</v>
      </c>
      <c r="H664" s="28">
        <v>45414</v>
      </c>
      <c r="I664" s="2">
        <v>1445.18</v>
      </c>
      <c r="J664" s="28">
        <v>45448</v>
      </c>
      <c r="K664" s="38">
        <v>43</v>
      </c>
      <c r="L664" s="38">
        <v>34</v>
      </c>
      <c r="M664" s="27">
        <f t="shared" si="20"/>
        <v>62142.740000000005</v>
      </c>
      <c r="N664" s="27">
        <f t="shared" si="21"/>
        <v>49136.12</v>
      </c>
    </row>
    <row r="665" spans="1:14" ht="14.45" hidden="1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2715</v>
      </c>
      <c r="F665" s="3" t="s">
        <v>2716</v>
      </c>
      <c r="G665" s="28">
        <v>45449</v>
      </c>
      <c r="H665" s="28">
        <v>45479</v>
      </c>
      <c r="I665" s="2">
        <v>3442.23</v>
      </c>
      <c r="J665" s="28">
        <v>45565</v>
      </c>
      <c r="K665" s="38">
        <v>116</v>
      </c>
      <c r="L665" s="38">
        <v>86</v>
      </c>
      <c r="M665" s="27">
        <f t="shared" si="20"/>
        <v>399298.68</v>
      </c>
      <c r="N665" s="27">
        <f t="shared" si="21"/>
        <v>296031.78000000003</v>
      </c>
    </row>
    <row r="666" spans="1:14" ht="14.45" hidden="1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2719</v>
      </c>
      <c r="F666" s="3" t="s">
        <v>2720</v>
      </c>
      <c r="G666" s="28">
        <v>45391</v>
      </c>
      <c r="H666" s="28">
        <v>45421</v>
      </c>
      <c r="I666" s="2">
        <v>3608.55</v>
      </c>
      <c r="J666" s="28">
        <v>45565</v>
      </c>
      <c r="K666" s="38">
        <v>174</v>
      </c>
      <c r="L666" s="38">
        <v>144</v>
      </c>
      <c r="M666" s="27">
        <f t="shared" si="20"/>
        <v>627887.70000000007</v>
      </c>
      <c r="N666" s="27">
        <f t="shared" si="21"/>
        <v>519631.2</v>
      </c>
    </row>
    <row r="667" spans="1:14" ht="14.45" hidden="1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2723</v>
      </c>
      <c r="F667" s="3" t="s">
        <v>2724</v>
      </c>
      <c r="G667" s="28">
        <v>45328</v>
      </c>
      <c r="H667" s="28">
        <v>45358</v>
      </c>
      <c r="I667" s="2">
        <v>12838.89</v>
      </c>
      <c r="J667" s="28">
        <v>45565</v>
      </c>
      <c r="K667" s="38">
        <v>237</v>
      </c>
      <c r="L667" s="38">
        <v>207</v>
      </c>
      <c r="M667" s="27">
        <f t="shared" si="20"/>
        <v>3042816.9299999997</v>
      </c>
      <c r="N667" s="27">
        <f t="shared" si="21"/>
        <v>2657650.23</v>
      </c>
    </row>
    <row r="668" spans="1:14" ht="14.45" hidden="1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2727</v>
      </c>
      <c r="F668" s="3" t="s">
        <v>2728</v>
      </c>
      <c r="G668" s="28">
        <v>45337</v>
      </c>
      <c r="H668" s="28">
        <v>45367</v>
      </c>
      <c r="I668" s="43">
        <v>743.15</v>
      </c>
      <c r="J668" s="28">
        <v>45369</v>
      </c>
      <c r="K668" s="38">
        <v>32</v>
      </c>
      <c r="L668" s="38">
        <v>2</v>
      </c>
      <c r="M668" s="27">
        <f t="shared" si="20"/>
        <v>23780.799999999999</v>
      </c>
      <c r="N668" s="27">
        <f t="shared" si="21"/>
        <v>1486.3</v>
      </c>
    </row>
    <row r="669" spans="1:14" ht="14.45" hidden="1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2731</v>
      </c>
      <c r="F669" s="3" t="s">
        <v>2732</v>
      </c>
      <c r="G669" s="28">
        <v>45300</v>
      </c>
      <c r="H669" s="28">
        <v>45436</v>
      </c>
      <c r="I669" s="43">
        <v>124.21</v>
      </c>
      <c r="J669" s="28">
        <v>45435</v>
      </c>
      <c r="K669" s="38">
        <v>135</v>
      </c>
      <c r="L669" s="38">
        <v>-1</v>
      </c>
      <c r="M669" s="27">
        <f t="shared" si="20"/>
        <v>16768.349999999999</v>
      </c>
      <c r="N669" s="27">
        <f t="shared" si="21"/>
        <v>-124.21</v>
      </c>
    </row>
    <row r="670" spans="1:14" ht="14.45" hidden="1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2735</v>
      </c>
      <c r="F670" s="3" t="s">
        <v>2736</v>
      </c>
      <c r="G670" s="28">
        <v>45387</v>
      </c>
      <c r="H670" s="28">
        <v>45417</v>
      </c>
      <c r="I670" s="2">
        <v>1561.59</v>
      </c>
      <c r="J670" s="28">
        <v>45565</v>
      </c>
      <c r="K670" s="38">
        <v>178</v>
      </c>
      <c r="L670" s="38">
        <v>148</v>
      </c>
      <c r="M670" s="27">
        <f t="shared" si="20"/>
        <v>277963.01999999996</v>
      </c>
      <c r="N670" s="27">
        <f t="shared" si="21"/>
        <v>231115.31999999998</v>
      </c>
    </row>
    <row r="671" spans="1:14" ht="14.45" hidden="1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2739</v>
      </c>
      <c r="F671" s="3" t="s">
        <v>2740</v>
      </c>
      <c r="G671" s="28">
        <v>45421</v>
      </c>
      <c r="H671" s="28">
        <v>45451</v>
      </c>
      <c r="I671" s="43">
        <v>849.42</v>
      </c>
      <c r="J671" s="28">
        <v>45565</v>
      </c>
      <c r="K671" s="38">
        <v>144</v>
      </c>
      <c r="L671" s="38">
        <v>114</v>
      </c>
      <c r="M671" s="27">
        <f t="shared" si="20"/>
        <v>122316.48</v>
      </c>
      <c r="N671" s="27">
        <f t="shared" si="21"/>
        <v>96833.87999999999</v>
      </c>
    </row>
    <row r="672" spans="1:14" ht="14.45" hidden="1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2743</v>
      </c>
      <c r="F672" s="3" t="s">
        <v>2744</v>
      </c>
      <c r="G672" s="28">
        <v>45310</v>
      </c>
      <c r="H672" s="28">
        <v>45436</v>
      </c>
      <c r="I672" s="43">
        <v>613.20000000000005</v>
      </c>
      <c r="J672" s="28">
        <v>45439</v>
      </c>
      <c r="K672" s="38">
        <v>129</v>
      </c>
      <c r="L672" s="38">
        <v>3</v>
      </c>
      <c r="M672" s="27">
        <f t="shared" si="20"/>
        <v>79102.8</v>
      </c>
      <c r="N672" s="27">
        <f t="shared" si="21"/>
        <v>1839.6000000000001</v>
      </c>
    </row>
    <row r="673" spans="1:14" ht="14.45" hidden="1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2747</v>
      </c>
      <c r="F673" s="3" t="s">
        <v>2748</v>
      </c>
      <c r="G673" s="28">
        <v>45368</v>
      </c>
      <c r="H673" s="28">
        <v>45399</v>
      </c>
      <c r="I673" s="2">
        <v>1354.83</v>
      </c>
      <c r="J673" s="28">
        <v>45391</v>
      </c>
      <c r="K673" s="38">
        <v>23</v>
      </c>
      <c r="L673" s="38">
        <v>-8</v>
      </c>
      <c r="M673" s="27">
        <f t="shared" si="20"/>
        <v>31161.089999999997</v>
      </c>
      <c r="N673" s="27">
        <f t="shared" si="21"/>
        <v>-10838.64</v>
      </c>
    </row>
    <row r="674" spans="1:14" ht="14.45" hidden="1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2751</v>
      </c>
      <c r="F674" s="3" t="s">
        <v>2752</v>
      </c>
      <c r="G674" s="28">
        <v>45393</v>
      </c>
      <c r="H674" s="28">
        <v>45458</v>
      </c>
      <c r="I674" s="43">
        <v>147.54</v>
      </c>
      <c r="J674" s="28">
        <v>45441</v>
      </c>
      <c r="K674" s="38">
        <v>48</v>
      </c>
      <c r="L674" s="38">
        <v>-17</v>
      </c>
      <c r="M674" s="27">
        <f t="shared" si="20"/>
        <v>7081.92</v>
      </c>
      <c r="N674" s="27">
        <f t="shared" si="21"/>
        <v>-2508.1799999999998</v>
      </c>
    </row>
    <row r="675" spans="1:14" ht="14.45" hidden="1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2757</v>
      </c>
      <c r="F675" s="3" t="s">
        <v>1358</v>
      </c>
      <c r="G675" s="28">
        <v>45387</v>
      </c>
      <c r="H675" s="28">
        <v>45486</v>
      </c>
      <c r="I675" s="43">
        <v>110</v>
      </c>
      <c r="J675" s="28">
        <v>45470</v>
      </c>
      <c r="K675" s="38">
        <v>83</v>
      </c>
      <c r="L675" s="38">
        <v>-16</v>
      </c>
      <c r="M675" s="27">
        <f t="shared" si="20"/>
        <v>9130</v>
      </c>
      <c r="N675" s="27">
        <f t="shared" si="21"/>
        <v>-1760</v>
      </c>
    </row>
    <row r="676" spans="1:14" ht="14.45" hidden="1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2760</v>
      </c>
      <c r="F676" s="3" t="s">
        <v>2761</v>
      </c>
      <c r="G676" s="28">
        <v>45406</v>
      </c>
      <c r="H676" s="28">
        <v>45436</v>
      </c>
      <c r="I676" s="2">
        <v>3172.46</v>
      </c>
      <c r="J676" s="28">
        <v>45565</v>
      </c>
      <c r="K676" s="38">
        <v>159</v>
      </c>
      <c r="L676" s="38">
        <v>129</v>
      </c>
      <c r="M676" s="27">
        <f t="shared" si="20"/>
        <v>504421.14</v>
      </c>
      <c r="N676" s="27">
        <f t="shared" si="21"/>
        <v>409247.34</v>
      </c>
    </row>
    <row r="677" spans="1:14" ht="14.45" hidden="1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2764</v>
      </c>
      <c r="F677" s="3" t="s">
        <v>2765</v>
      </c>
      <c r="G677" s="28">
        <v>45532</v>
      </c>
      <c r="H677" s="28">
        <v>45562</v>
      </c>
      <c r="I677" s="2">
        <v>134912.97</v>
      </c>
      <c r="J677" s="28">
        <v>45565</v>
      </c>
      <c r="K677" s="38">
        <v>33</v>
      </c>
      <c r="L677" s="38">
        <v>3</v>
      </c>
      <c r="M677" s="27">
        <f t="shared" si="20"/>
        <v>4452128.01</v>
      </c>
      <c r="N677" s="27">
        <f t="shared" si="21"/>
        <v>404738.91000000003</v>
      </c>
    </row>
    <row r="678" spans="1:14" ht="14.45" hidden="1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2768</v>
      </c>
      <c r="F678" s="3" t="s">
        <v>2769</v>
      </c>
      <c r="G678" s="28">
        <v>45294</v>
      </c>
      <c r="H678" s="28">
        <v>45436</v>
      </c>
      <c r="I678" s="43">
        <v>169.2</v>
      </c>
      <c r="J678" s="28">
        <v>45427</v>
      </c>
      <c r="K678" s="38">
        <v>133</v>
      </c>
      <c r="L678" s="38">
        <v>-9</v>
      </c>
      <c r="M678" s="27">
        <f t="shared" si="20"/>
        <v>22503.599999999999</v>
      </c>
      <c r="N678" s="27">
        <f t="shared" si="21"/>
        <v>-1522.8</v>
      </c>
    </row>
    <row r="679" spans="1:14" ht="14.45" hidden="1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2772</v>
      </c>
      <c r="F679" s="3" t="s">
        <v>2773</v>
      </c>
      <c r="G679" s="28">
        <v>45314</v>
      </c>
      <c r="H679" s="28">
        <v>45434</v>
      </c>
      <c r="I679" s="43">
        <v>282.42</v>
      </c>
      <c r="J679" s="28">
        <v>45441</v>
      </c>
      <c r="K679" s="38">
        <v>127</v>
      </c>
      <c r="L679" s="38">
        <v>7</v>
      </c>
      <c r="M679" s="27">
        <f t="shared" si="20"/>
        <v>35867.340000000004</v>
      </c>
      <c r="N679" s="27">
        <f t="shared" si="21"/>
        <v>1976.94</v>
      </c>
    </row>
    <row r="680" spans="1:14" ht="14.45" hidden="1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2776</v>
      </c>
      <c r="F680" s="3" t="s">
        <v>2777</v>
      </c>
      <c r="G680" s="28">
        <v>45301</v>
      </c>
      <c r="H680" s="28">
        <v>45436</v>
      </c>
      <c r="I680" s="43">
        <v>136.51</v>
      </c>
      <c r="J680" s="28">
        <v>45435</v>
      </c>
      <c r="K680" s="38">
        <v>134</v>
      </c>
      <c r="L680" s="38">
        <v>-1</v>
      </c>
      <c r="M680" s="27">
        <f t="shared" si="20"/>
        <v>18292.34</v>
      </c>
      <c r="N680" s="27">
        <f t="shared" si="21"/>
        <v>-136.51</v>
      </c>
    </row>
    <row r="681" spans="1:14" ht="14.45" hidden="1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2780</v>
      </c>
      <c r="F681" s="3" t="s">
        <v>2781</v>
      </c>
      <c r="G681" s="28">
        <v>45420</v>
      </c>
      <c r="H681" s="28">
        <v>45450</v>
      </c>
      <c r="I681" s="2">
        <v>1650</v>
      </c>
      <c r="J681" s="28">
        <v>45565</v>
      </c>
      <c r="K681" s="38">
        <v>145</v>
      </c>
      <c r="L681" s="38">
        <v>115</v>
      </c>
      <c r="M681" s="27">
        <f t="shared" si="20"/>
        <v>239250</v>
      </c>
      <c r="N681" s="27">
        <f t="shared" si="21"/>
        <v>189750</v>
      </c>
    </row>
    <row r="682" spans="1:14" ht="14.45" hidden="1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2784</v>
      </c>
      <c r="F682" s="3" t="s">
        <v>2785</v>
      </c>
      <c r="G682" s="28">
        <v>45302</v>
      </c>
      <c r="H682" s="28">
        <v>45373</v>
      </c>
      <c r="I682" s="43">
        <v>84.37</v>
      </c>
      <c r="J682" s="28">
        <v>45476</v>
      </c>
      <c r="K682" s="38">
        <v>174</v>
      </c>
      <c r="L682" s="38">
        <v>103</v>
      </c>
      <c r="M682" s="27">
        <f t="shared" si="20"/>
        <v>14680.380000000001</v>
      </c>
      <c r="N682" s="27">
        <f t="shared" si="21"/>
        <v>8690.11</v>
      </c>
    </row>
    <row r="683" spans="1:14" ht="14.45" hidden="1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2788</v>
      </c>
      <c r="F683" s="3" t="s">
        <v>2789</v>
      </c>
      <c r="G683" s="28">
        <v>45429</v>
      </c>
      <c r="H683" s="28">
        <v>45473</v>
      </c>
      <c r="I683" s="43">
        <v>356.42</v>
      </c>
      <c r="J683" s="28">
        <v>45477</v>
      </c>
      <c r="K683" s="38">
        <v>48</v>
      </c>
      <c r="L683" s="38">
        <v>4</v>
      </c>
      <c r="M683" s="27">
        <f t="shared" si="20"/>
        <v>17108.16</v>
      </c>
      <c r="N683" s="27">
        <f t="shared" si="21"/>
        <v>1425.68</v>
      </c>
    </row>
    <row r="684" spans="1:14" ht="14.45" hidden="1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2792</v>
      </c>
      <c r="F684" s="3" t="s">
        <v>2720</v>
      </c>
      <c r="G684" s="28">
        <v>45391</v>
      </c>
      <c r="H684" s="28">
        <v>45421</v>
      </c>
      <c r="I684" s="2">
        <v>3608.55</v>
      </c>
      <c r="J684" s="28">
        <v>45565</v>
      </c>
      <c r="K684" s="38">
        <v>174</v>
      </c>
      <c r="L684" s="38">
        <v>144</v>
      </c>
      <c r="M684" s="27">
        <f t="shared" si="20"/>
        <v>627887.70000000007</v>
      </c>
      <c r="N684" s="27">
        <f t="shared" si="21"/>
        <v>519631.2</v>
      </c>
    </row>
    <row r="685" spans="1:14" ht="14.45" hidden="1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2795</v>
      </c>
      <c r="F685" s="3" t="s">
        <v>2796</v>
      </c>
      <c r="G685" s="28">
        <v>45530</v>
      </c>
      <c r="H685" s="28">
        <v>45560</v>
      </c>
      <c r="I685" s="2">
        <v>5500.65</v>
      </c>
      <c r="J685" s="28">
        <v>45565</v>
      </c>
      <c r="K685" s="38">
        <v>35</v>
      </c>
      <c r="L685" s="38">
        <v>5</v>
      </c>
      <c r="M685" s="27">
        <f t="shared" si="20"/>
        <v>192522.75</v>
      </c>
      <c r="N685" s="27">
        <f t="shared" si="21"/>
        <v>27503.25</v>
      </c>
    </row>
    <row r="686" spans="1:14" ht="14.45" hidden="1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2799</v>
      </c>
      <c r="F686" s="3" t="s">
        <v>2800</v>
      </c>
      <c r="G686" s="28">
        <v>45300</v>
      </c>
      <c r="H686" s="28">
        <v>45330</v>
      </c>
      <c r="I686" s="43">
        <v>298.64999999999998</v>
      </c>
      <c r="J686" s="28">
        <v>45565</v>
      </c>
      <c r="K686" s="38">
        <v>265</v>
      </c>
      <c r="L686" s="38">
        <v>235</v>
      </c>
      <c r="M686" s="27">
        <f t="shared" si="20"/>
        <v>79142.25</v>
      </c>
      <c r="N686" s="27">
        <f t="shared" si="21"/>
        <v>70182.75</v>
      </c>
    </row>
    <row r="687" spans="1:14" ht="14.45" hidden="1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2805</v>
      </c>
      <c r="F687" s="3" t="s">
        <v>2806</v>
      </c>
      <c r="G687" s="28">
        <v>45275</v>
      </c>
      <c r="H687" s="28">
        <v>45306</v>
      </c>
      <c r="I687" s="43">
        <v>8.4</v>
      </c>
      <c r="J687" s="28">
        <v>45565</v>
      </c>
      <c r="K687" s="38">
        <v>290</v>
      </c>
      <c r="L687" s="38">
        <v>259</v>
      </c>
      <c r="M687" s="27">
        <f t="shared" si="20"/>
        <v>2436</v>
      </c>
      <c r="N687" s="27">
        <f t="shared" si="21"/>
        <v>2175.6</v>
      </c>
    </row>
    <row r="688" spans="1:14" ht="14.45" hidden="1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2809</v>
      </c>
      <c r="F688" s="3" t="s">
        <v>2810</v>
      </c>
      <c r="G688" s="28">
        <v>45502</v>
      </c>
      <c r="H688" s="28">
        <v>45532</v>
      </c>
      <c r="I688" s="2">
        <v>607328.41</v>
      </c>
      <c r="J688" s="28">
        <v>45533</v>
      </c>
      <c r="K688" s="38">
        <v>31</v>
      </c>
      <c r="L688" s="38">
        <v>1</v>
      </c>
      <c r="M688" s="27">
        <f t="shared" si="20"/>
        <v>18827180.710000001</v>
      </c>
      <c r="N688" s="27">
        <f t="shared" si="21"/>
        <v>607328.41</v>
      </c>
    </row>
    <row r="689" spans="1:14" ht="14.45" hidden="1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2813</v>
      </c>
      <c r="F689" s="3" t="s">
        <v>2814</v>
      </c>
      <c r="G689" s="28">
        <v>45358</v>
      </c>
      <c r="H689" s="28">
        <v>45388</v>
      </c>
      <c r="I689" s="2">
        <v>1384.02</v>
      </c>
      <c r="J689" s="28">
        <v>45565</v>
      </c>
      <c r="K689" s="38">
        <v>207</v>
      </c>
      <c r="L689" s="38">
        <v>177</v>
      </c>
      <c r="M689" s="27">
        <f t="shared" si="20"/>
        <v>286492.14</v>
      </c>
      <c r="N689" s="27">
        <f t="shared" si="21"/>
        <v>244971.54</v>
      </c>
    </row>
    <row r="690" spans="1:14" ht="14.45" hidden="1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2817</v>
      </c>
      <c r="F690" s="3" t="s">
        <v>2818</v>
      </c>
      <c r="G690" s="28">
        <v>45358</v>
      </c>
      <c r="H690" s="28">
        <v>45388</v>
      </c>
      <c r="I690" s="2">
        <v>3433.32</v>
      </c>
      <c r="J690" s="28">
        <v>45565</v>
      </c>
      <c r="K690" s="38">
        <v>207</v>
      </c>
      <c r="L690" s="38">
        <v>177</v>
      </c>
      <c r="M690" s="27">
        <f t="shared" si="20"/>
        <v>710697.24</v>
      </c>
      <c r="N690" s="27">
        <f t="shared" si="21"/>
        <v>607697.64</v>
      </c>
    </row>
    <row r="691" spans="1:14" ht="14.45" hidden="1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2821</v>
      </c>
      <c r="F691" s="3" t="s">
        <v>2822</v>
      </c>
      <c r="G691" s="28">
        <v>45393</v>
      </c>
      <c r="H691" s="28">
        <v>45414</v>
      </c>
      <c r="I691" s="2">
        <v>5250</v>
      </c>
      <c r="J691" s="28">
        <v>45449</v>
      </c>
      <c r="K691" s="38">
        <v>56</v>
      </c>
      <c r="L691" s="38">
        <v>35</v>
      </c>
      <c r="M691" s="27">
        <f t="shared" si="20"/>
        <v>294000</v>
      </c>
      <c r="N691" s="27">
        <f t="shared" si="21"/>
        <v>183750</v>
      </c>
    </row>
    <row r="692" spans="1:14" ht="14.45" hidden="1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2825</v>
      </c>
      <c r="F692" s="3" t="s">
        <v>2826</v>
      </c>
      <c r="G692" s="28">
        <v>45314</v>
      </c>
      <c r="H692" s="28">
        <v>45434</v>
      </c>
      <c r="I692" s="43">
        <v>604.79</v>
      </c>
      <c r="J692" s="28">
        <v>45441</v>
      </c>
      <c r="K692" s="38">
        <v>127</v>
      </c>
      <c r="L692" s="38">
        <v>7</v>
      </c>
      <c r="M692" s="27">
        <f t="shared" si="20"/>
        <v>76808.33</v>
      </c>
      <c r="N692" s="27">
        <f t="shared" si="21"/>
        <v>4233.53</v>
      </c>
    </row>
    <row r="693" spans="1:14" ht="14.45" hidden="1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2829</v>
      </c>
      <c r="F693" s="3" t="s">
        <v>2830</v>
      </c>
      <c r="G693" s="28">
        <v>45301</v>
      </c>
      <c r="H693" s="28">
        <v>45436</v>
      </c>
      <c r="I693" s="43">
        <v>307.83999999999997</v>
      </c>
      <c r="J693" s="28">
        <v>45435</v>
      </c>
      <c r="K693" s="38">
        <v>134</v>
      </c>
      <c r="L693" s="38">
        <v>-1</v>
      </c>
      <c r="M693" s="27">
        <f t="shared" si="20"/>
        <v>41250.559999999998</v>
      </c>
      <c r="N693" s="27">
        <f t="shared" si="21"/>
        <v>-307.83999999999997</v>
      </c>
    </row>
    <row r="694" spans="1:14" ht="14.45" hidden="1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2833</v>
      </c>
      <c r="F694" s="3" t="s">
        <v>2834</v>
      </c>
      <c r="G694" s="28">
        <v>45532</v>
      </c>
      <c r="H694" s="28">
        <v>45562</v>
      </c>
      <c r="I694" s="2">
        <v>28877.1</v>
      </c>
      <c r="J694" s="28">
        <v>45565</v>
      </c>
      <c r="K694" s="38">
        <v>33</v>
      </c>
      <c r="L694" s="38">
        <v>3</v>
      </c>
      <c r="M694" s="27">
        <f t="shared" si="20"/>
        <v>952944.29999999993</v>
      </c>
      <c r="N694" s="27">
        <f t="shared" si="21"/>
        <v>86631.299999999988</v>
      </c>
    </row>
    <row r="695" spans="1:14" ht="14.45" hidden="1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2837</v>
      </c>
      <c r="F695" s="3" t="s">
        <v>2838</v>
      </c>
      <c r="G695" s="28">
        <v>45310</v>
      </c>
      <c r="H695" s="28">
        <v>45436</v>
      </c>
      <c r="I695" s="43">
        <v>884.89</v>
      </c>
      <c r="J695" s="28">
        <v>45439</v>
      </c>
      <c r="K695" s="38">
        <v>129</v>
      </c>
      <c r="L695" s="38">
        <v>3</v>
      </c>
      <c r="M695" s="27">
        <f t="shared" si="20"/>
        <v>114150.81</v>
      </c>
      <c r="N695" s="27">
        <f t="shared" si="21"/>
        <v>2654.67</v>
      </c>
    </row>
    <row r="696" spans="1:14" ht="14.45" hidden="1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2841</v>
      </c>
      <c r="F696" s="3" t="s">
        <v>2688</v>
      </c>
      <c r="G696" s="28">
        <v>45310</v>
      </c>
      <c r="H696" s="28">
        <v>45340</v>
      </c>
      <c r="I696" s="43">
        <v>438</v>
      </c>
      <c r="J696" s="28">
        <v>45565</v>
      </c>
      <c r="K696" s="38">
        <v>255</v>
      </c>
      <c r="L696" s="38">
        <v>225</v>
      </c>
      <c r="M696" s="27">
        <f t="shared" si="20"/>
        <v>111690</v>
      </c>
      <c r="N696" s="27">
        <f t="shared" si="21"/>
        <v>98550</v>
      </c>
    </row>
    <row r="697" spans="1:14" ht="14.45" hidden="1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2844</v>
      </c>
      <c r="F697" s="3" t="s">
        <v>2845</v>
      </c>
      <c r="G697" s="28">
        <v>45433</v>
      </c>
      <c r="H697" s="28">
        <v>45463</v>
      </c>
      <c r="I697" s="2">
        <v>1217.19</v>
      </c>
      <c r="J697" s="28">
        <v>45565</v>
      </c>
      <c r="K697" s="38">
        <v>132</v>
      </c>
      <c r="L697" s="38">
        <v>102</v>
      </c>
      <c r="M697" s="27">
        <f t="shared" si="20"/>
        <v>160669.08000000002</v>
      </c>
      <c r="N697" s="27">
        <f t="shared" si="21"/>
        <v>124153.38</v>
      </c>
    </row>
    <row r="698" spans="1:14" ht="14.45" hidden="1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2849</v>
      </c>
      <c r="F698" s="3" t="s">
        <v>2850</v>
      </c>
      <c r="G698" s="28">
        <v>45393</v>
      </c>
      <c r="H698" s="28">
        <v>45423</v>
      </c>
      <c r="I698" s="43">
        <v>720</v>
      </c>
      <c r="J698" s="28">
        <v>45565</v>
      </c>
      <c r="K698" s="38">
        <v>172</v>
      </c>
      <c r="L698" s="38">
        <v>142</v>
      </c>
      <c r="M698" s="27">
        <f t="shared" si="20"/>
        <v>123840</v>
      </c>
      <c r="N698" s="27">
        <f t="shared" si="21"/>
        <v>102240</v>
      </c>
    </row>
    <row r="699" spans="1:14" ht="14.45" hidden="1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2853</v>
      </c>
      <c r="F699" s="3" t="s">
        <v>2854</v>
      </c>
      <c r="G699" s="28">
        <v>45335</v>
      </c>
      <c r="H699" s="28">
        <v>45368</v>
      </c>
      <c r="I699" s="2">
        <v>96724.37</v>
      </c>
      <c r="J699" s="28">
        <v>45397</v>
      </c>
      <c r="K699" s="38">
        <v>62</v>
      </c>
      <c r="L699" s="38">
        <v>29</v>
      </c>
      <c r="M699" s="27">
        <f t="shared" si="20"/>
        <v>5996910.9399999995</v>
      </c>
      <c r="N699" s="27">
        <f t="shared" si="21"/>
        <v>2805006.73</v>
      </c>
    </row>
    <row r="700" spans="1:14" ht="14.45" hidden="1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2857</v>
      </c>
      <c r="F700" s="3" t="s">
        <v>2858</v>
      </c>
      <c r="G700" s="28">
        <v>45428</v>
      </c>
      <c r="H700" s="28">
        <v>45459</v>
      </c>
      <c r="I700" s="43">
        <v>241.77</v>
      </c>
      <c r="J700" s="28">
        <v>45455</v>
      </c>
      <c r="K700" s="38">
        <v>27</v>
      </c>
      <c r="L700" s="38">
        <v>-4</v>
      </c>
      <c r="M700" s="27">
        <f t="shared" si="20"/>
        <v>6527.79</v>
      </c>
      <c r="N700" s="27">
        <f t="shared" si="21"/>
        <v>-967.08</v>
      </c>
    </row>
    <row r="701" spans="1:14" ht="14.45" hidden="1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2861</v>
      </c>
      <c r="F701" s="3" t="s">
        <v>2862</v>
      </c>
      <c r="G701" s="28">
        <v>45281</v>
      </c>
      <c r="H701" s="28">
        <v>45345</v>
      </c>
      <c r="I701" s="2">
        <v>9398.7000000000007</v>
      </c>
      <c r="J701" s="28">
        <v>45376</v>
      </c>
      <c r="K701" s="38">
        <v>95</v>
      </c>
      <c r="L701" s="38">
        <v>31</v>
      </c>
      <c r="M701" s="27">
        <f t="shared" si="20"/>
        <v>892876.50000000012</v>
      </c>
      <c r="N701" s="27">
        <f t="shared" si="21"/>
        <v>291359.7</v>
      </c>
    </row>
    <row r="702" spans="1:14" ht="14.45" hidden="1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2865</v>
      </c>
      <c r="F702" s="3" t="s">
        <v>2866</v>
      </c>
      <c r="G702" s="28">
        <v>45378</v>
      </c>
      <c r="H702" s="28">
        <v>45438</v>
      </c>
      <c r="I702" s="2">
        <v>9217.36</v>
      </c>
      <c r="J702" s="28">
        <v>45441</v>
      </c>
      <c r="K702" s="38">
        <v>63</v>
      </c>
      <c r="L702" s="38">
        <v>3</v>
      </c>
      <c r="M702" s="27">
        <f t="shared" si="20"/>
        <v>580693.68000000005</v>
      </c>
      <c r="N702" s="27">
        <f t="shared" si="21"/>
        <v>27652.080000000002</v>
      </c>
    </row>
    <row r="703" spans="1:14" ht="14.45" hidden="1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2871</v>
      </c>
      <c r="F703" s="3" t="s">
        <v>2872</v>
      </c>
      <c r="G703" s="28">
        <v>45453</v>
      </c>
      <c r="H703" s="28">
        <v>45486</v>
      </c>
      <c r="I703" s="2">
        <v>1113.57</v>
      </c>
      <c r="J703" s="28">
        <v>45537</v>
      </c>
      <c r="K703" s="38">
        <v>84</v>
      </c>
      <c r="L703" s="38">
        <v>51</v>
      </c>
      <c r="M703" s="27">
        <f t="shared" si="20"/>
        <v>93539.87999999999</v>
      </c>
      <c r="N703" s="27">
        <f t="shared" si="21"/>
        <v>56792.07</v>
      </c>
    </row>
    <row r="704" spans="1:14" ht="14.45" hidden="1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2875</v>
      </c>
      <c r="F704" s="3" t="s">
        <v>2876</v>
      </c>
      <c r="G704" s="28">
        <v>45422</v>
      </c>
      <c r="H704" s="28">
        <v>45452</v>
      </c>
      <c r="I704" s="2">
        <v>2585.2199999999998</v>
      </c>
      <c r="J704" s="28">
        <v>45565</v>
      </c>
      <c r="K704" s="38">
        <v>143</v>
      </c>
      <c r="L704" s="38">
        <v>113</v>
      </c>
      <c r="M704" s="27">
        <f t="shared" si="20"/>
        <v>369686.45999999996</v>
      </c>
      <c r="N704" s="27">
        <f t="shared" si="21"/>
        <v>292129.86</v>
      </c>
    </row>
    <row r="705" spans="1:14" ht="14.45" hidden="1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2879</v>
      </c>
      <c r="F705" s="3" t="s">
        <v>2880</v>
      </c>
      <c r="G705" s="28">
        <v>45300</v>
      </c>
      <c r="H705" s="28">
        <v>45436</v>
      </c>
      <c r="I705" s="43">
        <v>124.5</v>
      </c>
      <c r="J705" s="28">
        <v>45435</v>
      </c>
      <c r="K705" s="38">
        <v>135</v>
      </c>
      <c r="L705" s="38">
        <v>-1</v>
      </c>
      <c r="M705" s="27">
        <f t="shared" si="20"/>
        <v>16807.5</v>
      </c>
      <c r="N705" s="27">
        <f t="shared" si="21"/>
        <v>-124.5</v>
      </c>
    </row>
    <row r="706" spans="1:14" ht="14.45" hidden="1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2883</v>
      </c>
      <c r="F706" s="3" t="s">
        <v>2884</v>
      </c>
      <c r="G706" s="28">
        <v>45300</v>
      </c>
      <c r="H706" s="28">
        <v>45436</v>
      </c>
      <c r="I706" s="43">
        <v>131.18</v>
      </c>
      <c r="J706" s="28">
        <v>45435</v>
      </c>
      <c r="K706" s="38">
        <v>135</v>
      </c>
      <c r="L706" s="38">
        <v>-1</v>
      </c>
      <c r="M706" s="27">
        <f t="shared" si="20"/>
        <v>17709.3</v>
      </c>
      <c r="N706" s="27">
        <f t="shared" si="21"/>
        <v>-131.18</v>
      </c>
    </row>
    <row r="707" spans="1:14" ht="14.45" hidden="1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2887</v>
      </c>
      <c r="F707" s="3" t="s">
        <v>2888</v>
      </c>
      <c r="G707" s="28">
        <v>45349</v>
      </c>
      <c r="H707" s="28">
        <v>45377</v>
      </c>
      <c r="I707" s="2">
        <v>122928.37</v>
      </c>
      <c r="J707" s="28">
        <v>45374</v>
      </c>
      <c r="K707" s="38">
        <v>25</v>
      </c>
      <c r="L707" s="38">
        <v>-3</v>
      </c>
      <c r="M707" s="27">
        <f t="shared" si="20"/>
        <v>3073209.25</v>
      </c>
      <c r="N707" s="27">
        <f t="shared" si="21"/>
        <v>-368785.11</v>
      </c>
    </row>
    <row r="708" spans="1:14" ht="14.45" hidden="1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2891</v>
      </c>
      <c r="F708" s="3" t="s">
        <v>2892</v>
      </c>
      <c r="G708" s="28">
        <v>45408</v>
      </c>
      <c r="H708" s="28">
        <v>45438</v>
      </c>
      <c r="I708" s="2">
        <v>910911.62</v>
      </c>
      <c r="J708" s="28">
        <v>45449</v>
      </c>
      <c r="K708" s="38">
        <v>41</v>
      </c>
      <c r="L708" s="38">
        <v>11</v>
      </c>
      <c r="M708" s="27">
        <f t="shared" si="20"/>
        <v>37347376.420000002</v>
      </c>
      <c r="N708" s="27">
        <f t="shared" si="21"/>
        <v>10020027.82</v>
      </c>
    </row>
    <row r="709" spans="1:14" ht="14.45" hidden="1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2895</v>
      </c>
      <c r="F709" s="3" t="s">
        <v>2896</v>
      </c>
      <c r="G709" s="28">
        <v>45300</v>
      </c>
      <c r="H709" s="28">
        <v>45436</v>
      </c>
      <c r="I709" s="43">
        <v>134.46</v>
      </c>
      <c r="J709" s="28">
        <v>45435</v>
      </c>
      <c r="K709" s="38">
        <v>135</v>
      </c>
      <c r="L709" s="38">
        <v>-1</v>
      </c>
      <c r="M709" s="27">
        <f t="shared" si="20"/>
        <v>18152.100000000002</v>
      </c>
      <c r="N709" s="27">
        <f t="shared" si="21"/>
        <v>-134.46</v>
      </c>
    </row>
    <row r="710" spans="1:14" ht="14.45" hidden="1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2899</v>
      </c>
      <c r="F710" s="3" t="s">
        <v>2900</v>
      </c>
      <c r="G710" s="28">
        <v>45359</v>
      </c>
      <c r="H710" s="28">
        <v>45436</v>
      </c>
      <c r="I710" s="43">
        <v>309.2</v>
      </c>
      <c r="J710" s="28">
        <v>45439</v>
      </c>
      <c r="K710" s="38">
        <v>80</v>
      </c>
      <c r="L710" s="38">
        <v>3</v>
      </c>
      <c r="M710" s="27">
        <f t="shared" si="20"/>
        <v>24736</v>
      </c>
      <c r="N710" s="27">
        <f t="shared" si="21"/>
        <v>927.59999999999991</v>
      </c>
    </row>
    <row r="711" spans="1:14" ht="14.45" hidden="1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2903</v>
      </c>
      <c r="F711" s="3" t="s">
        <v>2904</v>
      </c>
      <c r="G711" s="28">
        <v>45394</v>
      </c>
      <c r="H711" s="28">
        <v>45465</v>
      </c>
      <c r="I711" s="43">
        <v>162.99</v>
      </c>
      <c r="J711" s="28">
        <v>45470</v>
      </c>
      <c r="K711" s="38">
        <v>76</v>
      </c>
      <c r="L711" s="38">
        <v>5</v>
      </c>
      <c r="M711" s="27">
        <f t="shared" ref="M711:M774" si="22">I711*K711</f>
        <v>12387.240000000002</v>
      </c>
      <c r="N711" s="27">
        <f t="shared" ref="N711:N774" si="23">I711*L711</f>
        <v>814.95</v>
      </c>
    </row>
    <row r="712" spans="1:14" ht="14.45" hidden="1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2907</v>
      </c>
      <c r="F712" s="3" t="s">
        <v>2908</v>
      </c>
      <c r="G712" s="28">
        <v>45267</v>
      </c>
      <c r="H712" s="28">
        <v>45417</v>
      </c>
      <c r="I712" s="2">
        <v>1262.25</v>
      </c>
      <c r="J712" s="28">
        <v>45453</v>
      </c>
      <c r="K712" s="38">
        <v>186</v>
      </c>
      <c r="L712" s="38">
        <v>36</v>
      </c>
      <c r="M712" s="27">
        <f t="shared" si="22"/>
        <v>234778.5</v>
      </c>
      <c r="N712" s="27">
        <f t="shared" si="23"/>
        <v>45441</v>
      </c>
    </row>
    <row r="713" spans="1:14" ht="14.45" hidden="1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2911</v>
      </c>
      <c r="F713" s="3" t="s">
        <v>2912</v>
      </c>
      <c r="G713" s="28">
        <v>45422</v>
      </c>
      <c r="H713" s="28">
        <v>45452</v>
      </c>
      <c r="I713" s="2">
        <v>43971.94</v>
      </c>
      <c r="J713" s="28">
        <v>45565</v>
      </c>
      <c r="K713" s="38">
        <v>143</v>
      </c>
      <c r="L713" s="38">
        <v>113</v>
      </c>
      <c r="M713" s="27">
        <f t="shared" si="22"/>
        <v>6287987.4199999999</v>
      </c>
      <c r="N713" s="27">
        <f t="shared" si="23"/>
        <v>4968829.2200000007</v>
      </c>
    </row>
    <row r="714" spans="1:14" ht="14.45" hidden="1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2915</v>
      </c>
      <c r="F714" s="3" t="s">
        <v>2845</v>
      </c>
      <c r="G714" s="28">
        <v>45433</v>
      </c>
      <c r="H714" s="28">
        <v>45463</v>
      </c>
      <c r="I714" s="2">
        <v>1217.19</v>
      </c>
      <c r="J714" s="28">
        <v>45565</v>
      </c>
      <c r="K714" s="38">
        <v>132</v>
      </c>
      <c r="L714" s="38">
        <v>102</v>
      </c>
      <c r="M714" s="27">
        <f t="shared" si="22"/>
        <v>160669.08000000002</v>
      </c>
      <c r="N714" s="27">
        <f t="shared" si="23"/>
        <v>124153.38</v>
      </c>
    </row>
    <row r="715" spans="1:14" ht="14.45" hidden="1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2918</v>
      </c>
      <c r="F715" s="3" t="s">
        <v>2919</v>
      </c>
      <c r="G715" s="28">
        <v>45478</v>
      </c>
      <c r="H715" s="28">
        <v>45508</v>
      </c>
      <c r="I715" s="2">
        <v>466365.84</v>
      </c>
      <c r="J715" s="28">
        <v>45565</v>
      </c>
      <c r="K715" s="38">
        <v>87</v>
      </c>
      <c r="L715" s="38">
        <v>57</v>
      </c>
      <c r="M715" s="27">
        <f t="shared" si="22"/>
        <v>40573828.080000006</v>
      </c>
      <c r="N715" s="27">
        <f t="shared" si="23"/>
        <v>26582852.880000003</v>
      </c>
    </row>
    <row r="716" spans="1:14" ht="14.45" hidden="1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2922</v>
      </c>
      <c r="F716" s="3" t="s">
        <v>2923</v>
      </c>
      <c r="G716" s="28">
        <v>45349</v>
      </c>
      <c r="H716" s="28">
        <v>45379</v>
      </c>
      <c r="I716" s="43">
        <v>579.55999999999995</v>
      </c>
      <c r="J716" s="28">
        <v>45565</v>
      </c>
      <c r="K716" s="38">
        <v>216</v>
      </c>
      <c r="L716" s="38">
        <v>186</v>
      </c>
      <c r="M716" s="27">
        <f t="shared" si="22"/>
        <v>125184.95999999999</v>
      </c>
      <c r="N716" s="27">
        <f t="shared" si="23"/>
        <v>107798.15999999999</v>
      </c>
    </row>
    <row r="717" spans="1:14" ht="14.45" hidden="1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2926</v>
      </c>
      <c r="F717" s="3" t="s">
        <v>2635</v>
      </c>
      <c r="G717" s="28">
        <v>45475</v>
      </c>
      <c r="H717" s="28">
        <v>45505</v>
      </c>
      <c r="I717" s="2">
        <v>2800</v>
      </c>
      <c r="J717" s="28">
        <v>45489</v>
      </c>
      <c r="K717" s="38">
        <v>14</v>
      </c>
      <c r="L717" s="38">
        <v>-16</v>
      </c>
      <c r="M717" s="27">
        <f t="shared" si="22"/>
        <v>39200</v>
      </c>
      <c r="N717" s="27">
        <f t="shared" si="23"/>
        <v>-44800</v>
      </c>
    </row>
    <row r="718" spans="1:14" ht="14.45" hidden="1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2931</v>
      </c>
      <c r="F718" s="3" t="s">
        <v>2932</v>
      </c>
      <c r="G718" s="28">
        <v>45458</v>
      </c>
      <c r="H718" s="28">
        <v>45488</v>
      </c>
      <c r="I718" s="43">
        <v>660</v>
      </c>
      <c r="J718" s="28">
        <v>45565</v>
      </c>
      <c r="K718" s="38">
        <v>107</v>
      </c>
      <c r="L718" s="38">
        <v>77</v>
      </c>
      <c r="M718" s="27">
        <f t="shared" si="22"/>
        <v>70620</v>
      </c>
      <c r="N718" s="27">
        <f t="shared" si="23"/>
        <v>50820</v>
      </c>
    </row>
    <row r="719" spans="1:14" ht="14.45" hidden="1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2935</v>
      </c>
      <c r="F719" s="3" t="s">
        <v>2936</v>
      </c>
      <c r="G719" s="28">
        <v>45481</v>
      </c>
      <c r="H719" s="28">
        <v>45511</v>
      </c>
      <c r="I719" s="2">
        <v>4437.18</v>
      </c>
      <c r="J719" s="28">
        <v>45565</v>
      </c>
      <c r="K719" s="38">
        <v>84</v>
      </c>
      <c r="L719" s="38">
        <v>54</v>
      </c>
      <c r="M719" s="27">
        <f t="shared" si="22"/>
        <v>372723.12</v>
      </c>
      <c r="N719" s="27">
        <f t="shared" si="23"/>
        <v>239607.72000000003</v>
      </c>
    </row>
    <row r="720" spans="1:14" ht="14.45" hidden="1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176</v>
      </c>
      <c r="F720" s="3" t="s">
        <v>2635</v>
      </c>
      <c r="G720" s="28">
        <v>45322</v>
      </c>
      <c r="H720" s="28">
        <v>45355</v>
      </c>
      <c r="I720" s="2">
        <v>2800</v>
      </c>
      <c r="J720" s="28">
        <v>45349</v>
      </c>
      <c r="K720" s="38">
        <v>27</v>
      </c>
      <c r="L720" s="38">
        <v>-6</v>
      </c>
      <c r="M720" s="27">
        <f t="shared" si="22"/>
        <v>75600</v>
      </c>
      <c r="N720" s="27">
        <f t="shared" si="23"/>
        <v>-16800</v>
      </c>
    </row>
    <row r="721" spans="1:14" ht="14.45" hidden="1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595</v>
      </c>
      <c r="F721" s="3" t="s">
        <v>2688</v>
      </c>
      <c r="G721" s="28">
        <v>45301</v>
      </c>
      <c r="H721" s="28">
        <v>45436</v>
      </c>
      <c r="I721" s="43">
        <v>438</v>
      </c>
      <c r="J721" s="28">
        <v>45457</v>
      </c>
      <c r="K721" s="38">
        <v>156</v>
      </c>
      <c r="L721" s="38">
        <v>21</v>
      </c>
      <c r="M721" s="27">
        <f t="shared" si="22"/>
        <v>68328</v>
      </c>
      <c r="N721" s="27">
        <f t="shared" si="23"/>
        <v>9198</v>
      </c>
    </row>
    <row r="722" spans="1:14" ht="14.45" hidden="1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2943</v>
      </c>
      <c r="F722" s="3" t="s">
        <v>2944</v>
      </c>
      <c r="G722" s="28">
        <v>45302</v>
      </c>
      <c r="H722" s="28">
        <v>45436</v>
      </c>
      <c r="I722" s="43">
        <v>557.49</v>
      </c>
      <c r="J722" s="28">
        <v>45457</v>
      </c>
      <c r="K722" s="38">
        <v>155</v>
      </c>
      <c r="L722" s="38">
        <v>21</v>
      </c>
      <c r="M722" s="27">
        <f t="shared" si="22"/>
        <v>86410.95</v>
      </c>
      <c r="N722" s="27">
        <f t="shared" si="23"/>
        <v>11707.29</v>
      </c>
    </row>
    <row r="723" spans="1:14" ht="14.45" hidden="1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2947</v>
      </c>
      <c r="F723" s="3" t="s">
        <v>2948</v>
      </c>
      <c r="G723" s="28">
        <v>45302</v>
      </c>
      <c r="H723" s="28">
        <v>45406</v>
      </c>
      <c r="I723" s="43">
        <v>516.87</v>
      </c>
      <c r="J723" s="28">
        <v>45457</v>
      </c>
      <c r="K723" s="38">
        <v>155</v>
      </c>
      <c r="L723" s="38">
        <v>51</v>
      </c>
      <c r="M723" s="27">
        <f t="shared" si="22"/>
        <v>80114.850000000006</v>
      </c>
      <c r="N723" s="27">
        <f t="shared" si="23"/>
        <v>26360.37</v>
      </c>
    </row>
    <row r="724" spans="1:14" ht="14.45" hidden="1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2951</v>
      </c>
      <c r="F724" s="3" t="s">
        <v>2952</v>
      </c>
      <c r="G724" s="28">
        <v>45314</v>
      </c>
      <c r="H724" s="28">
        <v>45434</v>
      </c>
      <c r="I724" s="43">
        <v>129.05000000000001</v>
      </c>
      <c r="J724" s="28">
        <v>45441</v>
      </c>
      <c r="K724" s="38">
        <v>127</v>
      </c>
      <c r="L724" s="38">
        <v>7</v>
      </c>
      <c r="M724" s="27">
        <f t="shared" si="22"/>
        <v>16389.350000000002</v>
      </c>
      <c r="N724" s="27">
        <f t="shared" si="23"/>
        <v>903.35000000000014</v>
      </c>
    </row>
    <row r="725" spans="1:14" ht="14.45" hidden="1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1536</v>
      </c>
      <c r="F725" s="3" t="s">
        <v>2955</v>
      </c>
      <c r="G725" s="28">
        <v>45393</v>
      </c>
      <c r="H725" s="28">
        <v>45452</v>
      </c>
      <c r="I725" s="43">
        <v>144.86000000000001</v>
      </c>
      <c r="J725" s="28">
        <v>45439</v>
      </c>
      <c r="K725" s="38">
        <v>46</v>
      </c>
      <c r="L725" s="38">
        <v>-13</v>
      </c>
      <c r="M725" s="27">
        <f t="shared" si="22"/>
        <v>6663.56</v>
      </c>
      <c r="N725" s="27">
        <f t="shared" si="23"/>
        <v>-1883.1800000000003</v>
      </c>
    </row>
    <row r="726" spans="1:14" ht="14.45" hidden="1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2958</v>
      </c>
      <c r="F726" s="3" t="s">
        <v>2959</v>
      </c>
      <c r="G726" s="28">
        <v>45314</v>
      </c>
      <c r="H726" s="28">
        <v>45434</v>
      </c>
      <c r="I726" s="43">
        <v>439.86</v>
      </c>
      <c r="J726" s="28">
        <v>45441</v>
      </c>
      <c r="K726" s="38">
        <v>127</v>
      </c>
      <c r="L726" s="38">
        <v>7</v>
      </c>
      <c r="M726" s="27">
        <f t="shared" si="22"/>
        <v>55862.22</v>
      </c>
      <c r="N726" s="27">
        <f t="shared" si="23"/>
        <v>3079.02</v>
      </c>
    </row>
    <row r="727" spans="1:14" ht="14.45" hidden="1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2962</v>
      </c>
      <c r="F727" s="3" t="s">
        <v>2688</v>
      </c>
      <c r="G727" s="28">
        <v>45310</v>
      </c>
      <c r="H727" s="28">
        <v>45436</v>
      </c>
      <c r="I727" s="43">
        <v>438</v>
      </c>
      <c r="J727" s="28">
        <v>45435</v>
      </c>
      <c r="K727" s="38">
        <v>125</v>
      </c>
      <c r="L727" s="38">
        <v>-1</v>
      </c>
      <c r="M727" s="27">
        <f t="shared" si="22"/>
        <v>54750</v>
      </c>
      <c r="N727" s="27">
        <f t="shared" si="23"/>
        <v>-438</v>
      </c>
    </row>
    <row r="728" spans="1:14" ht="14.45" hidden="1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2965</v>
      </c>
      <c r="F728" s="3" t="s">
        <v>2773</v>
      </c>
      <c r="G728" s="28">
        <v>45399</v>
      </c>
      <c r="H728" s="28">
        <v>45458</v>
      </c>
      <c r="I728" s="43">
        <v>282.42</v>
      </c>
      <c r="J728" s="28">
        <v>45441</v>
      </c>
      <c r="K728" s="38">
        <v>42</v>
      </c>
      <c r="L728" s="38">
        <v>-17</v>
      </c>
      <c r="M728" s="27">
        <f t="shared" si="22"/>
        <v>11861.640000000001</v>
      </c>
      <c r="N728" s="27">
        <f t="shared" si="23"/>
        <v>-4801.1400000000003</v>
      </c>
    </row>
    <row r="729" spans="1:14" ht="14.45" hidden="1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2968</v>
      </c>
      <c r="F729" s="3" t="s">
        <v>2896</v>
      </c>
      <c r="G729" s="28">
        <v>45300</v>
      </c>
      <c r="H729" s="28">
        <v>45436</v>
      </c>
      <c r="I729" s="43">
        <v>134.46</v>
      </c>
      <c r="J729" s="28">
        <v>45435</v>
      </c>
      <c r="K729" s="38">
        <v>135</v>
      </c>
      <c r="L729" s="38">
        <v>-1</v>
      </c>
      <c r="M729" s="27">
        <f t="shared" si="22"/>
        <v>18152.100000000002</v>
      </c>
      <c r="N729" s="27">
        <f t="shared" si="23"/>
        <v>-134.46</v>
      </c>
    </row>
    <row r="730" spans="1:14" ht="14.45" hidden="1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2971</v>
      </c>
      <c r="F730" s="3" t="s">
        <v>2972</v>
      </c>
      <c r="G730" s="28">
        <v>45513</v>
      </c>
      <c r="H730" s="28">
        <v>45543</v>
      </c>
      <c r="I730" s="43">
        <v>775.39</v>
      </c>
      <c r="J730" s="28">
        <v>45565</v>
      </c>
      <c r="K730" s="38">
        <v>52</v>
      </c>
      <c r="L730" s="38">
        <v>22</v>
      </c>
      <c r="M730" s="27">
        <f t="shared" si="22"/>
        <v>40320.28</v>
      </c>
      <c r="N730" s="27">
        <f t="shared" si="23"/>
        <v>17058.579999999998</v>
      </c>
    </row>
    <row r="731" spans="1:14" ht="14.45" hidden="1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2975</v>
      </c>
      <c r="F731" s="3" t="s">
        <v>2976</v>
      </c>
      <c r="G731" s="28">
        <v>45535</v>
      </c>
      <c r="H731" s="28">
        <v>45565</v>
      </c>
      <c r="I731" s="43">
        <v>264.83999999999997</v>
      </c>
      <c r="J731" s="28">
        <v>45565</v>
      </c>
      <c r="K731" s="38">
        <v>30</v>
      </c>
      <c r="L731" s="38">
        <v>0</v>
      </c>
      <c r="M731" s="27">
        <f t="shared" si="22"/>
        <v>7945.1999999999989</v>
      </c>
      <c r="N731" s="27">
        <f t="shared" si="23"/>
        <v>0</v>
      </c>
    </row>
    <row r="732" spans="1:14" ht="14.45" hidden="1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2979</v>
      </c>
      <c r="F732" s="3" t="s">
        <v>2980</v>
      </c>
      <c r="G732" s="28">
        <v>45422</v>
      </c>
      <c r="H732" s="28">
        <v>45452</v>
      </c>
      <c r="I732" s="2">
        <v>44800.89</v>
      </c>
      <c r="J732" s="28">
        <v>45565</v>
      </c>
      <c r="K732" s="38">
        <v>143</v>
      </c>
      <c r="L732" s="38">
        <v>113</v>
      </c>
      <c r="M732" s="27">
        <f t="shared" si="22"/>
        <v>6406527.2699999996</v>
      </c>
      <c r="N732" s="27">
        <f t="shared" si="23"/>
        <v>5062500.57</v>
      </c>
    </row>
    <row r="733" spans="1:14" ht="14.45" hidden="1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2983</v>
      </c>
      <c r="F733" s="3" t="s">
        <v>2984</v>
      </c>
      <c r="G733" s="28">
        <v>45433</v>
      </c>
      <c r="H733" s="28">
        <v>45463</v>
      </c>
      <c r="I733" s="2">
        <v>2434.38</v>
      </c>
      <c r="J733" s="28">
        <v>45565</v>
      </c>
      <c r="K733" s="38">
        <v>132</v>
      </c>
      <c r="L733" s="38">
        <v>102</v>
      </c>
      <c r="M733" s="27">
        <f t="shared" si="22"/>
        <v>321338.16000000003</v>
      </c>
      <c r="N733" s="27">
        <f t="shared" si="23"/>
        <v>248306.76</v>
      </c>
    </row>
    <row r="734" spans="1:14" ht="14.45" hidden="1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2434</v>
      </c>
      <c r="F734" s="3" t="s">
        <v>2987</v>
      </c>
      <c r="G734" s="28">
        <v>45294</v>
      </c>
      <c r="H734" s="28">
        <v>45436</v>
      </c>
      <c r="I734" s="43">
        <v>419.43</v>
      </c>
      <c r="J734" s="28">
        <v>45427</v>
      </c>
      <c r="K734" s="38">
        <v>133</v>
      </c>
      <c r="L734" s="38">
        <v>-9</v>
      </c>
      <c r="M734" s="27">
        <f t="shared" si="22"/>
        <v>55784.19</v>
      </c>
      <c r="N734" s="27">
        <f t="shared" si="23"/>
        <v>-3774.87</v>
      </c>
    </row>
    <row r="735" spans="1:14" ht="14.45" hidden="1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158</v>
      </c>
      <c r="F735" s="3" t="s">
        <v>2990</v>
      </c>
      <c r="G735" s="28">
        <v>45328</v>
      </c>
      <c r="H735" s="28">
        <v>45360</v>
      </c>
      <c r="I735" s="43">
        <v>160</v>
      </c>
      <c r="J735" s="28">
        <v>45455</v>
      </c>
      <c r="K735" s="38">
        <v>127</v>
      </c>
      <c r="L735" s="38">
        <v>95</v>
      </c>
      <c r="M735" s="27">
        <f t="shared" si="22"/>
        <v>20320</v>
      </c>
      <c r="N735" s="27">
        <f t="shared" si="23"/>
        <v>15200</v>
      </c>
    </row>
    <row r="736" spans="1:14" ht="14.45" hidden="1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2994</v>
      </c>
      <c r="F736" s="3" t="s">
        <v>2995</v>
      </c>
      <c r="G736" s="28">
        <v>45308</v>
      </c>
      <c r="H736" s="28">
        <v>45436</v>
      </c>
      <c r="I736" s="43">
        <v>523.79999999999995</v>
      </c>
      <c r="J736" s="28">
        <v>45435</v>
      </c>
      <c r="K736" s="38">
        <v>127</v>
      </c>
      <c r="L736" s="38">
        <v>-1</v>
      </c>
      <c r="M736" s="27">
        <f t="shared" si="22"/>
        <v>66522.599999999991</v>
      </c>
      <c r="N736" s="27">
        <f t="shared" si="23"/>
        <v>-523.79999999999995</v>
      </c>
    </row>
    <row r="737" spans="1:14" ht="14.45" hidden="1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2998</v>
      </c>
      <c r="F737" s="3" t="s">
        <v>2999</v>
      </c>
      <c r="G737" s="28">
        <v>45300</v>
      </c>
      <c r="H737" s="28">
        <v>45436</v>
      </c>
      <c r="I737" s="43">
        <v>104.12</v>
      </c>
      <c r="J737" s="28">
        <v>45429</v>
      </c>
      <c r="K737" s="38">
        <v>129</v>
      </c>
      <c r="L737" s="38">
        <v>-7</v>
      </c>
      <c r="M737" s="27">
        <f t="shared" si="22"/>
        <v>13431.480000000001</v>
      </c>
      <c r="N737" s="27">
        <f t="shared" si="23"/>
        <v>-728.84</v>
      </c>
    </row>
    <row r="738" spans="1:14" ht="14.45" hidden="1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3002</v>
      </c>
      <c r="F738" s="3" t="s">
        <v>3003</v>
      </c>
      <c r="G738" s="28">
        <v>45345</v>
      </c>
      <c r="H738" s="28">
        <v>45405</v>
      </c>
      <c r="I738" s="2">
        <v>3854.41</v>
      </c>
      <c r="J738" s="28">
        <v>45441</v>
      </c>
      <c r="K738" s="38">
        <v>96</v>
      </c>
      <c r="L738" s="38">
        <v>36</v>
      </c>
      <c r="M738" s="27">
        <f t="shared" si="22"/>
        <v>370023.36</v>
      </c>
      <c r="N738" s="27">
        <f t="shared" si="23"/>
        <v>138758.76</v>
      </c>
    </row>
    <row r="739" spans="1:14" ht="14.45" hidden="1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3006</v>
      </c>
      <c r="F739" s="3" t="s">
        <v>3007</v>
      </c>
      <c r="G739" s="28">
        <v>45387</v>
      </c>
      <c r="H739" s="28">
        <v>45417</v>
      </c>
      <c r="I739" s="2">
        <v>2071.69</v>
      </c>
      <c r="J739" s="28">
        <v>45565</v>
      </c>
      <c r="K739" s="38">
        <v>178</v>
      </c>
      <c r="L739" s="38">
        <v>148</v>
      </c>
      <c r="M739" s="27">
        <f t="shared" si="22"/>
        <v>368760.82</v>
      </c>
      <c r="N739" s="27">
        <f t="shared" si="23"/>
        <v>306610.12</v>
      </c>
    </row>
    <row r="740" spans="1:14" ht="14.45" hidden="1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3010</v>
      </c>
      <c r="F740" s="3" t="s">
        <v>3011</v>
      </c>
      <c r="G740" s="28">
        <v>45511</v>
      </c>
      <c r="H740" s="28">
        <v>45541</v>
      </c>
      <c r="I740" s="2">
        <v>1992.87</v>
      </c>
      <c r="J740" s="28">
        <v>45565</v>
      </c>
      <c r="K740" s="38">
        <v>54</v>
      </c>
      <c r="L740" s="38">
        <v>24</v>
      </c>
      <c r="M740" s="27">
        <f t="shared" si="22"/>
        <v>107614.98</v>
      </c>
      <c r="N740" s="27">
        <f t="shared" si="23"/>
        <v>47828.88</v>
      </c>
    </row>
    <row r="741" spans="1:14" ht="14.45" hidden="1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3014</v>
      </c>
      <c r="F741" s="3" t="s">
        <v>3015</v>
      </c>
      <c r="G741" s="28">
        <v>45422</v>
      </c>
      <c r="H741" s="28">
        <v>45452</v>
      </c>
      <c r="I741" s="2">
        <v>2014.43</v>
      </c>
      <c r="J741" s="28">
        <v>45565</v>
      </c>
      <c r="K741" s="38">
        <v>143</v>
      </c>
      <c r="L741" s="38">
        <v>113</v>
      </c>
      <c r="M741" s="27">
        <f t="shared" si="22"/>
        <v>288063.49</v>
      </c>
      <c r="N741" s="27">
        <f t="shared" si="23"/>
        <v>227630.59</v>
      </c>
    </row>
    <row r="742" spans="1:14" ht="14.45" hidden="1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3018</v>
      </c>
      <c r="F742" s="3" t="s">
        <v>3019</v>
      </c>
      <c r="G742" s="28">
        <v>45513</v>
      </c>
      <c r="H742" s="28">
        <v>45543</v>
      </c>
      <c r="I742" s="43">
        <v>611.44000000000005</v>
      </c>
      <c r="J742" s="28">
        <v>45565</v>
      </c>
      <c r="K742" s="38">
        <v>52</v>
      </c>
      <c r="L742" s="38">
        <v>22</v>
      </c>
      <c r="M742" s="27">
        <f t="shared" si="22"/>
        <v>31794.880000000005</v>
      </c>
      <c r="N742" s="27">
        <f t="shared" si="23"/>
        <v>13451.68</v>
      </c>
    </row>
    <row r="743" spans="1:14" ht="14.45" hidden="1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1810</v>
      </c>
      <c r="F743" s="3" t="s">
        <v>3022</v>
      </c>
      <c r="G743" s="28">
        <v>45294</v>
      </c>
      <c r="H743" s="28">
        <v>45436</v>
      </c>
      <c r="I743" s="43">
        <v>166.3</v>
      </c>
      <c r="J743" s="28">
        <v>45427</v>
      </c>
      <c r="K743" s="38">
        <v>133</v>
      </c>
      <c r="L743" s="38">
        <v>-9</v>
      </c>
      <c r="M743" s="27">
        <f t="shared" si="22"/>
        <v>22117.9</v>
      </c>
      <c r="N743" s="27">
        <f t="shared" si="23"/>
        <v>-1496.7</v>
      </c>
    </row>
    <row r="744" spans="1:14" ht="14.45" hidden="1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3025</v>
      </c>
      <c r="F744" s="3" t="s">
        <v>3026</v>
      </c>
      <c r="G744" s="28">
        <v>45320</v>
      </c>
      <c r="H744" s="28">
        <v>45350</v>
      </c>
      <c r="I744" s="43">
        <v>133.44999999999999</v>
      </c>
      <c r="J744" s="28">
        <v>45498</v>
      </c>
      <c r="K744" s="38">
        <v>178</v>
      </c>
      <c r="L744" s="38">
        <v>148</v>
      </c>
      <c r="M744" s="27">
        <f t="shared" si="22"/>
        <v>23754.1</v>
      </c>
      <c r="N744" s="27">
        <f t="shared" si="23"/>
        <v>19750.599999999999</v>
      </c>
    </row>
    <row r="745" spans="1:14" ht="14.45" hidden="1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3029</v>
      </c>
      <c r="F745" s="3" t="s">
        <v>2976</v>
      </c>
      <c r="G745" s="28">
        <v>45444</v>
      </c>
      <c r="H745" s="28">
        <v>45476</v>
      </c>
      <c r="I745" s="43">
        <v>264.83999999999997</v>
      </c>
      <c r="J745" s="28">
        <v>45503</v>
      </c>
      <c r="K745" s="38">
        <v>59</v>
      </c>
      <c r="L745" s="38">
        <v>27</v>
      </c>
      <c r="M745" s="27">
        <f t="shared" si="22"/>
        <v>15625.559999999998</v>
      </c>
      <c r="N745" s="27">
        <f t="shared" si="23"/>
        <v>7150.6799999999994</v>
      </c>
    </row>
    <row r="746" spans="1:14" ht="14.45" hidden="1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3032</v>
      </c>
      <c r="F746" s="3" t="s">
        <v>3033</v>
      </c>
      <c r="G746" s="28">
        <v>45300</v>
      </c>
      <c r="H746" s="28">
        <v>45436</v>
      </c>
      <c r="I746" s="43">
        <v>236.59</v>
      </c>
      <c r="J746" s="28">
        <v>45429</v>
      </c>
      <c r="K746" s="38">
        <v>129</v>
      </c>
      <c r="L746" s="38">
        <v>-7</v>
      </c>
      <c r="M746" s="27">
        <f t="shared" si="22"/>
        <v>30520.11</v>
      </c>
      <c r="N746" s="27">
        <f t="shared" si="23"/>
        <v>-1656.13</v>
      </c>
    </row>
    <row r="747" spans="1:14" ht="14.45" hidden="1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3036</v>
      </c>
      <c r="F747" s="3" t="s">
        <v>3037</v>
      </c>
      <c r="G747" s="28">
        <v>45419</v>
      </c>
      <c r="H747" s="28">
        <v>45449</v>
      </c>
      <c r="I747" s="43">
        <v>110.29</v>
      </c>
      <c r="J747" s="28">
        <v>45565</v>
      </c>
      <c r="K747" s="38">
        <v>146</v>
      </c>
      <c r="L747" s="38">
        <v>116</v>
      </c>
      <c r="M747" s="27">
        <f t="shared" si="22"/>
        <v>16102.34</v>
      </c>
      <c r="N747" s="27">
        <f t="shared" si="23"/>
        <v>12793.640000000001</v>
      </c>
    </row>
    <row r="748" spans="1:14" ht="14.45" hidden="1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2565</v>
      </c>
      <c r="F748" s="3" t="s">
        <v>3040</v>
      </c>
      <c r="G748" s="28">
        <v>45294</v>
      </c>
      <c r="H748" s="28">
        <v>45436</v>
      </c>
      <c r="I748" s="43">
        <v>189.4</v>
      </c>
      <c r="J748" s="28">
        <v>45427</v>
      </c>
      <c r="K748" s="38">
        <v>133</v>
      </c>
      <c r="L748" s="38">
        <v>-9</v>
      </c>
      <c r="M748" s="27">
        <f t="shared" si="22"/>
        <v>25190.2</v>
      </c>
      <c r="N748" s="27">
        <f t="shared" si="23"/>
        <v>-1704.6000000000001</v>
      </c>
    </row>
    <row r="749" spans="1:14" ht="14.45" hidden="1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3043</v>
      </c>
      <c r="F749" s="3" t="s">
        <v>3044</v>
      </c>
      <c r="G749" s="28">
        <v>45329</v>
      </c>
      <c r="H749" s="28">
        <v>45352</v>
      </c>
      <c r="I749" s="2">
        <v>3688</v>
      </c>
      <c r="J749" s="28">
        <v>45411</v>
      </c>
      <c r="K749" s="38">
        <v>82</v>
      </c>
      <c r="L749" s="38">
        <v>59</v>
      </c>
      <c r="M749" s="27">
        <f t="shared" si="22"/>
        <v>302416</v>
      </c>
      <c r="N749" s="27">
        <f t="shared" si="23"/>
        <v>217592</v>
      </c>
    </row>
    <row r="750" spans="1:14" ht="14.45" hidden="1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3049</v>
      </c>
      <c r="F750" s="3" t="s">
        <v>3050</v>
      </c>
      <c r="G750" s="28">
        <v>45279</v>
      </c>
      <c r="H750" s="28">
        <v>45345</v>
      </c>
      <c r="I750" s="43">
        <v>172</v>
      </c>
      <c r="J750" s="28">
        <v>45434</v>
      </c>
      <c r="K750" s="38">
        <v>155</v>
      </c>
      <c r="L750" s="38">
        <v>89</v>
      </c>
      <c r="M750" s="27">
        <f t="shared" si="22"/>
        <v>26660</v>
      </c>
      <c r="N750" s="27">
        <f t="shared" si="23"/>
        <v>15308</v>
      </c>
    </row>
    <row r="751" spans="1:14" ht="14.45" hidden="1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3053</v>
      </c>
      <c r="F751" s="3" t="s">
        <v>3054</v>
      </c>
      <c r="G751" s="28">
        <v>45267</v>
      </c>
      <c r="H751" s="28">
        <v>45417</v>
      </c>
      <c r="I751" s="2">
        <v>3379.86</v>
      </c>
      <c r="J751" s="28">
        <v>45453</v>
      </c>
      <c r="K751" s="38">
        <v>186</v>
      </c>
      <c r="L751" s="38">
        <v>36</v>
      </c>
      <c r="M751" s="27">
        <f t="shared" si="22"/>
        <v>628653.96000000008</v>
      </c>
      <c r="N751" s="27">
        <f t="shared" si="23"/>
        <v>121674.96</v>
      </c>
    </row>
    <row r="752" spans="1:14" ht="14.45" hidden="1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3057</v>
      </c>
      <c r="F752" s="3" t="s">
        <v>2896</v>
      </c>
      <c r="G752" s="28">
        <v>45300</v>
      </c>
      <c r="H752" s="28">
        <v>45436</v>
      </c>
      <c r="I752" s="43">
        <v>134.46</v>
      </c>
      <c r="J752" s="28">
        <v>45435</v>
      </c>
      <c r="K752" s="38">
        <v>135</v>
      </c>
      <c r="L752" s="38">
        <v>-1</v>
      </c>
      <c r="M752" s="27">
        <f t="shared" si="22"/>
        <v>18152.100000000002</v>
      </c>
      <c r="N752" s="27">
        <f t="shared" si="23"/>
        <v>-134.46</v>
      </c>
    </row>
    <row r="753" spans="1:14" ht="14.45" hidden="1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3060</v>
      </c>
      <c r="F753" s="3" t="s">
        <v>3061</v>
      </c>
      <c r="G753" s="28">
        <v>45534</v>
      </c>
      <c r="H753" s="28">
        <v>45564</v>
      </c>
      <c r="I753" s="43">
        <v>717.48</v>
      </c>
      <c r="J753" s="28">
        <v>45565</v>
      </c>
      <c r="K753" s="38">
        <v>31</v>
      </c>
      <c r="L753" s="38">
        <v>1</v>
      </c>
      <c r="M753" s="27">
        <f t="shared" si="22"/>
        <v>22241.88</v>
      </c>
      <c r="N753" s="27">
        <f t="shared" si="23"/>
        <v>717.48</v>
      </c>
    </row>
    <row r="754" spans="1:14" ht="14.45" hidden="1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3064</v>
      </c>
      <c r="F754" s="3" t="s">
        <v>3065</v>
      </c>
      <c r="G754" s="28">
        <v>45301</v>
      </c>
      <c r="H754" s="28">
        <v>45406</v>
      </c>
      <c r="I754" s="43">
        <v>461.79</v>
      </c>
      <c r="J754" s="28">
        <v>45446</v>
      </c>
      <c r="K754" s="38">
        <v>145</v>
      </c>
      <c r="L754" s="38">
        <v>40</v>
      </c>
      <c r="M754" s="27">
        <f t="shared" si="22"/>
        <v>66959.55</v>
      </c>
      <c r="N754" s="27">
        <f t="shared" si="23"/>
        <v>18471.600000000002</v>
      </c>
    </row>
    <row r="755" spans="1:14" ht="14.45" hidden="1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3068</v>
      </c>
      <c r="F755" s="3" t="s">
        <v>3069</v>
      </c>
      <c r="G755" s="28">
        <v>45422</v>
      </c>
      <c r="H755" s="28">
        <v>45452</v>
      </c>
      <c r="I755" s="2">
        <v>16001.12</v>
      </c>
      <c r="J755" s="28">
        <v>45565</v>
      </c>
      <c r="K755" s="38">
        <v>143</v>
      </c>
      <c r="L755" s="38">
        <v>113</v>
      </c>
      <c r="M755" s="27">
        <f t="shared" si="22"/>
        <v>2288160.16</v>
      </c>
      <c r="N755" s="27">
        <f t="shared" si="23"/>
        <v>1808126.56</v>
      </c>
    </row>
    <row r="756" spans="1:14" ht="14.45" hidden="1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3072</v>
      </c>
      <c r="F756" s="3" t="s">
        <v>3073</v>
      </c>
      <c r="G756" s="28">
        <v>45301</v>
      </c>
      <c r="H756" s="28">
        <v>45351</v>
      </c>
      <c r="I756" s="2">
        <v>4137.21</v>
      </c>
      <c r="J756" s="28">
        <v>45453</v>
      </c>
      <c r="K756" s="38">
        <v>152</v>
      </c>
      <c r="L756" s="38">
        <v>102</v>
      </c>
      <c r="M756" s="27">
        <f t="shared" si="22"/>
        <v>628855.92000000004</v>
      </c>
      <c r="N756" s="27">
        <f t="shared" si="23"/>
        <v>421995.42</v>
      </c>
    </row>
    <row r="757" spans="1:14" ht="14.45" hidden="1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3076</v>
      </c>
      <c r="F757" s="3" t="s">
        <v>3077</v>
      </c>
      <c r="G757" s="28">
        <v>45315</v>
      </c>
      <c r="H757" s="28">
        <v>45434</v>
      </c>
      <c r="I757" s="43">
        <v>150.66</v>
      </c>
      <c r="J757" s="28">
        <v>45441</v>
      </c>
      <c r="K757" s="38">
        <v>126</v>
      </c>
      <c r="L757" s="38">
        <v>7</v>
      </c>
      <c r="M757" s="27">
        <f t="shared" si="22"/>
        <v>18983.16</v>
      </c>
      <c r="N757" s="27">
        <f t="shared" si="23"/>
        <v>1054.6199999999999</v>
      </c>
    </row>
    <row r="758" spans="1:14" ht="14.45" hidden="1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3080</v>
      </c>
      <c r="F758" s="3" t="s">
        <v>3081</v>
      </c>
      <c r="G758" s="28">
        <v>45320</v>
      </c>
      <c r="H758" s="28">
        <v>45449</v>
      </c>
      <c r="I758" s="2">
        <v>18128.14</v>
      </c>
      <c r="J758" s="28">
        <v>45439</v>
      </c>
      <c r="K758" s="38">
        <v>119</v>
      </c>
      <c r="L758" s="38">
        <v>-10</v>
      </c>
      <c r="M758" s="27">
        <f t="shared" si="22"/>
        <v>2157248.66</v>
      </c>
      <c r="N758" s="27">
        <f t="shared" si="23"/>
        <v>-181281.4</v>
      </c>
    </row>
    <row r="759" spans="1:14" ht="14.45" hidden="1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3084</v>
      </c>
      <c r="F759" s="3" t="s">
        <v>3085</v>
      </c>
      <c r="G759" s="28">
        <v>45345</v>
      </c>
      <c r="H759" s="28">
        <v>45375</v>
      </c>
      <c r="I759" s="2">
        <v>12695</v>
      </c>
      <c r="J759" s="28">
        <v>45428</v>
      </c>
      <c r="K759" s="38">
        <v>83</v>
      </c>
      <c r="L759" s="38">
        <v>53</v>
      </c>
      <c r="M759" s="27">
        <f t="shared" si="22"/>
        <v>1053685</v>
      </c>
      <c r="N759" s="27">
        <f t="shared" si="23"/>
        <v>672835</v>
      </c>
    </row>
    <row r="760" spans="1:14" ht="14.45" hidden="1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2345</v>
      </c>
      <c r="F760" s="3" t="s">
        <v>3088</v>
      </c>
      <c r="G760" s="28">
        <v>45294</v>
      </c>
      <c r="H760" s="28">
        <v>45436</v>
      </c>
      <c r="I760" s="43">
        <v>23.38</v>
      </c>
      <c r="J760" s="28">
        <v>45427</v>
      </c>
      <c r="K760" s="38">
        <v>133</v>
      </c>
      <c r="L760" s="38">
        <v>-9</v>
      </c>
      <c r="M760" s="27">
        <f t="shared" si="22"/>
        <v>3109.54</v>
      </c>
      <c r="N760" s="27">
        <f t="shared" si="23"/>
        <v>-210.42</v>
      </c>
    </row>
    <row r="761" spans="1:14" ht="14.45" hidden="1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3091</v>
      </c>
      <c r="F761" s="3" t="s">
        <v>3092</v>
      </c>
      <c r="G761" s="28">
        <v>45376</v>
      </c>
      <c r="H761" s="28">
        <v>45406</v>
      </c>
      <c r="I761" s="2">
        <v>1373.76</v>
      </c>
      <c r="J761" s="28">
        <v>45565</v>
      </c>
      <c r="K761" s="38">
        <v>189</v>
      </c>
      <c r="L761" s="38">
        <v>159</v>
      </c>
      <c r="M761" s="27">
        <f t="shared" si="22"/>
        <v>259640.63999999998</v>
      </c>
      <c r="N761" s="27">
        <f t="shared" si="23"/>
        <v>218427.84</v>
      </c>
    </row>
    <row r="762" spans="1:14" ht="14.45" hidden="1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3095</v>
      </c>
      <c r="F762" s="3" t="s">
        <v>3096</v>
      </c>
      <c r="G762" s="28">
        <v>45434</v>
      </c>
      <c r="H762" s="28">
        <v>45464</v>
      </c>
      <c r="I762" s="2">
        <v>1410.75</v>
      </c>
      <c r="J762" s="28">
        <v>45565</v>
      </c>
      <c r="K762" s="38">
        <v>131</v>
      </c>
      <c r="L762" s="38">
        <v>101</v>
      </c>
      <c r="M762" s="27">
        <f t="shared" si="22"/>
        <v>184808.25</v>
      </c>
      <c r="N762" s="27">
        <f t="shared" si="23"/>
        <v>142485.75</v>
      </c>
    </row>
    <row r="763" spans="1:14" ht="14.45" hidden="1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2651</v>
      </c>
      <c r="F763" s="3" t="s">
        <v>3101</v>
      </c>
      <c r="G763" s="28">
        <v>45300</v>
      </c>
      <c r="H763" s="28">
        <v>45330</v>
      </c>
      <c r="I763" s="43">
        <v>152</v>
      </c>
      <c r="J763" s="28">
        <v>45448</v>
      </c>
      <c r="K763" s="38">
        <v>148</v>
      </c>
      <c r="L763" s="38">
        <v>118</v>
      </c>
      <c r="M763" s="27">
        <f t="shared" si="22"/>
        <v>22496</v>
      </c>
      <c r="N763" s="27">
        <f t="shared" si="23"/>
        <v>17936</v>
      </c>
    </row>
    <row r="764" spans="1:14" ht="14.45" hidden="1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3104</v>
      </c>
      <c r="F764" s="3" t="s">
        <v>3105</v>
      </c>
      <c r="G764" s="28">
        <v>45304</v>
      </c>
      <c r="H764" s="28">
        <v>45351</v>
      </c>
      <c r="I764" s="43">
        <v>66.209999999999994</v>
      </c>
      <c r="J764" s="28">
        <v>45314</v>
      </c>
      <c r="K764" s="38">
        <v>10</v>
      </c>
      <c r="L764" s="38">
        <v>-37</v>
      </c>
      <c r="M764" s="27">
        <f t="shared" si="22"/>
        <v>662.09999999999991</v>
      </c>
      <c r="N764" s="27">
        <f t="shared" si="23"/>
        <v>-2449.77</v>
      </c>
    </row>
    <row r="765" spans="1:14" ht="14.45" hidden="1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3108</v>
      </c>
      <c r="F765" s="3" t="s">
        <v>3096</v>
      </c>
      <c r="G765" s="28">
        <v>45330</v>
      </c>
      <c r="H765" s="28">
        <v>45360</v>
      </c>
      <c r="I765" s="2">
        <v>1410.75</v>
      </c>
      <c r="J765" s="28">
        <v>45565</v>
      </c>
      <c r="K765" s="38">
        <v>235</v>
      </c>
      <c r="L765" s="38">
        <v>205</v>
      </c>
      <c r="M765" s="27">
        <f t="shared" si="22"/>
        <v>331526.25</v>
      </c>
      <c r="N765" s="27">
        <f t="shared" si="23"/>
        <v>289203.75</v>
      </c>
    </row>
    <row r="766" spans="1:14" ht="14.45" hidden="1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3111</v>
      </c>
      <c r="F766" s="3" t="s">
        <v>3112</v>
      </c>
      <c r="G766" s="28">
        <v>45330</v>
      </c>
      <c r="H766" s="28">
        <v>45360</v>
      </c>
      <c r="I766" s="43">
        <v>896.94</v>
      </c>
      <c r="J766" s="28">
        <v>45565</v>
      </c>
      <c r="K766" s="38">
        <v>235</v>
      </c>
      <c r="L766" s="38">
        <v>205</v>
      </c>
      <c r="M766" s="27">
        <f t="shared" si="22"/>
        <v>210780.90000000002</v>
      </c>
      <c r="N766" s="27">
        <f t="shared" si="23"/>
        <v>183872.7</v>
      </c>
    </row>
    <row r="767" spans="1:14" ht="14.45" hidden="1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3117</v>
      </c>
      <c r="F767" s="3" t="s">
        <v>3118</v>
      </c>
      <c r="G767" s="28">
        <v>45400</v>
      </c>
      <c r="H767" s="28">
        <v>45430</v>
      </c>
      <c r="I767" s="2">
        <v>4995</v>
      </c>
      <c r="J767" s="28">
        <v>45460</v>
      </c>
      <c r="K767" s="38">
        <v>60</v>
      </c>
      <c r="L767" s="38">
        <v>30</v>
      </c>
      <c r="M767" s="27">
        <f t="shared" si="22"/>
        <v>299700</v>
      </c>
      <c r="N767" s="27">
        <f t="shared" si="23"/>
        <v>149850</v>
      </c>
    </row>
    <row r="768" spans="1:14" ht="14.45" hidden="1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3121</v>
      </c>
      <c r="F768" s="3" t="s">
        <v>3112</v>
      </c>
      <c r="G768" s="28">
        <v>45434</v>
      </c>
      <c r="H768" s="28">
        <v>45464</v>
      </c>
      <c r="I768" s="43">
        <v>896.94</v>
      </c>
      <c r="J768" s="28">
        <v>45565</v>
      </c>
      <c r="K768" s="38">
        <v>131</v>
      </c>
      <c r="L768" s="38">
        <v>101</v>
      </c>
      <c r="M768" s="27">
        <f t="shared" si="22"/>
        <v>117499.14000000001</v>
      </c>
      <c r="N768" s="27">
        <f t="shared" si="23"/>
        <v>90590.94</v>
      </c>
    </row>
    <row r="769" spans="1:14" ht="14.45" hidden="1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3124</v>
      </c>
      <c r="F769" s="3" t="s">
        <v>3125</v>
      </c>
      <c r="G769" s="28">
        <v>45311</v>
      </c>
      <c r="H769" s="28">
        <v>45436</v>
      </c>
      <c r="I769" s="43">
        <v>717.5</v>
      </c>
      <c r="J769" s="28">
        <v>45439</v>
      </c>
      <c r="K769" s="38">
        <v>128</v>
      </c>
      <c r="L769" s="38">
        <v>3</v>
      </c>
      <c r="M769" s="27">
        <f t="shared" si="22"/>
        <v>91840</v>
      </c>
      <c r="N769" s="27">
        <f t="shared" si="23"/>
        <v>2152.5</v>
      </c>
    </row>
    <row r="770" spans="1:14" ht="14.45" hidden="1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3128</v>
      </c>
      <c r="F770" s="3" t="s">
        <v>2826</v>
      </c>
      <c r="G770" s="28">
        <v>45481</v>
      </c>
      <c r="H770" s="28">
        <v>45512</v>
      </c>
      <c r="I770" s="43">
        <v>604.79</v>
      </c>
      <c r="J770" s="28">
        <v>45497</v>
      </c>
      <c r="K770" s="38">
        <v>16</v>
      </c>
      <c r="L770" s="38">
        <v>-15</v>
      </c>
      <c r="M770" s="27">
        <f t="shared" si="22"/>
        <v>9676.64</v>
      </c>
      <c r="N770" s="27">
        <f t="shared" si="23"/>
        <v>-9071.8499999999985</v>
      </c>
    </row>
    <row r="771" spans="1:14" ht="14.45" hidden="1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3131</v>
      </c>
      <c r="F771" s="3" t="s">
        <v>3132</v>
      </c>
      <c r="G771" s="28">
        <v>45355</v>
      </c>
      <c r="H771" s="28">
        <v>45436</v>
      </c>
      <c r="I771" s="43">
        <v>528.77</v>
      </c>
      <c r="J771" s="28">
        <v>45439</v>
      </c>
      <c r="K771" s="38">
        <v>84</v>
      </c>
      <c r="L771" s="38">
        <v>3</v>
      </c>
      <c r="M771" s="27">
        <f t="shared" si="22"/>
        <v>44416.68</v>
      </c>
      <c r="N771" s="27">
        <f t="shared" si="23"/>
        <v>1586.31</v>
      </c>
    </row>
    <row r="772" spans="1:14" ht="14.45" hidden="1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3135</v>
      </c>
      <c r="F772" s="3" t="s">
        <v>3136</v>
      </c>
      <c r="G772" s="28">
        <v>45355</v>
      </c>
      <c r="H772" s="28">
        <v>45436</v>
      </c>
      <c r="I772" s="43">
        <v>582.46</v>
      </c>
      <c r="J772" s="28">
        <v>45439</v>
      </c>
      <c r="K772" s="38">
        <v>84</v>
      </c>
      <c r="L772" s="38">
        <v>3</v>
      </c>
      <c r="M772" s="27">
        <f t="shared" si="22"/>
        <v>48926.64</v>
      </c>
      <c r="N772" s="27">
        <f t="shared" si="23"/>
        <v>1747.38</v>
      </c>
    </row>
    <row r="773" spans="1:14" ht="14.45" hidden="1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3139</v>
      </c>
      <c r="F773" s="3" t="s">
        <v>2635</v>
      </c>
      <c r="G773" s="28">
        <v>45507</v>
      </c>
      <c r="H773" s="28">
        <v>45537</v>
      </c>
      <c r="I773" s="2">
        <v>2800</v>
      </c>
      <c r="J773" s="28">
        <v>45525</v>
      </c>
      <c r="K773" s="38">
        <v>18</v>
      </c>
      <c r="L773" s="38">
        <v>-12</v>
      </c>
      <c r="M773" s="27">
        <f t="shared" si="22"/>
        <v>50400</v>
      </c>
      <c r="N773" s="27">
        <f t="shared" si="23"/>
        <v>-33600</v>
      </c>
    </row>
    <row r="774" spans="1:14" ht="14.45" hidden="1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3142</v>
      </c>
      <c r="F774" s="3" t="s">
        <v>2904</v>
      </c>
      <c r="G774" s="28">
        <v>45307</v>
      </c>
      <c r="H774" s="28">
        <v>45353</v>
      </c>
      <c r="I774" s="43">
        <v>162.99</v>
      </c>
      <c r="J774" s="28">
        <v>45365</v>
      </c>
      <c r="K774" s="38">
        <v>58</v>
      </c>
      <c r="L774" s="38">
        <v>12</v>
      </c>
      <c r="M774" s="27">
        <f t="shared" si="22"/>
        <v>9453.42</v>
      </c>
      <c r="N774" s="27">
        <f t="shared" si="23"/>
        <v>1955.88</v>
      </c>
    </row>
    <row r="775" spans="1:14" ht="14.45" hidden="1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3145</v>
      </c>
      <c r="F775" s="3" t="s">
        <v>3146</v>
      </c>
      <c r="G775" s="28">
        <v>45481</v>
      </c>
      <c r="H775" s="28">
        <v>45511</v>
      </c>
      <c r="I775" s="2">
        <v>1235.52</v>
      </c>
      <c r="J775" s="28">
        <v>45565</v>
      </c>
      <c r="K775" s="38">
        <v>84</v>
      </c>
      <c r="L775" s="38">
        <v>54</v>
      </c>
      <c r="M775" s="27">
        <f t="shared" ref="M775:M838" si="24">I775*K775</f>
        <v>103783.67999999999</v>
      </c>
      <c r="N775" s="27">
        <f t="shared" ref="N775:N838" si="25">I775*L775</f>
        <v>66718.080000000002</v>
      </c>
    </row>
    <row r="776" spans="1:14" ht="14.45" hidden="1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3149</v>
      </c>
      <c r="F776" s="3" t="s">
        <v>3150</v>
      </c>
      <c r="G776" s="28">
        <v>45489</v>
      </c>
      <c r="H776" s="28">
        <v>45519</v>
      </c>
      <c r="I776" s="2">
        <v>668061.25</v>
      </c>
      <c r="J776" s="28">
        <v>45533</v>
      </c>
      <c r="K776" s="38">
        <v>44</v>
      </c>
      <c r="L776" s="38">
        <v>14</v>
      </c>
      <c r="M776" s="27">
        <f t="shared" si="24"/>
        <v>29394695</v>
      </c>
      <c r="N776" s="27">
        <f t="shared" si="25"/>
        <v>9352857.5</v>
      </c>
    </row>
    <row r="777" spans="1:14" ht="14.45" hidden="1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3153</v>
      </c>
      <c r="F777" s="3" t="s">
        <v>3154</v>
      </c>
      <c r="G777" s="28">
        <v>45534</v>
      </c>
      <c r="H777" s="28">
        <v>45564</v>
      </c>
      <c r="I777" s="43">
        <v>785.15</v>
      </c>
      <c r="J777" s="28">
        <v>45565</v>
      </c>
      <c r="K777" s="38">
        <v>31</v>
      </c>
      <c r="L777" s="38">
        <v>1</v>
      </c>
      <c r="M777" s="27">
        <f t="shared" si="24"/>
        <v>24339.649999999998</v>
      </c>
      <c r="N777" s="27">
        <f t="shared" si="25"/>
        <v>785.15</v>
      </c>
    </row>
    <row r="778" spans="1:14" ht="14.45" hidden="1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3157</v>
      </c>
      <c r="F778" s="3" t="s">
        <v>3158</v>
      </c>
      <c r="G778" s="28">
        <v>45435</v>
      </c>
      <c r="H778" s="28">
        <v>45465</v>
      </c>
      <c r="I778" s="2">
        <v>8629.9599999999991</v>
      </c>
      <c r="J778" s="28">
        <v>45565</v>
      </c>
      <c r="K778" s="38">
        <v>130</v>
      </c>
      <c r="L778" s="38">
        <v>100</v>
      </c>
      <c r="M778" s="27">
        <f t="shared" si="24"/>
        <v>1121894.7999999998</v>
      </c>
      <c r="N778" s="27">
        <f t="shared" si="25"/>
        <v>862995.99999999988</v>
      </c>
    </row>
    <row r="779" spans="1:14" ht="14.45" hidden="1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3161</v>
      </c>
      <c r="F779" s="3" t="s">
        <v>2818</v>
      </c>
      <c r="G779" s="28">
        <v>45434</v>
      </c>
      <c r="H779" s="28">
        <v>45464</v>
      </c>
      <c r="I779" s="2">
        <v>3433.32</v>
      </c>
      <c r="J779" s="28">
        <v>45565</v>
      </c>
      <c r="K779" s="38">
        <v>131</v>
      </c>
      <c r="L779" s="38">
        <v>101</v>
      </c>
      <c r="M779" s="27">
        <f t="shared" si="24"/>
        <v>449764.92000000004</v>
      </c>
      <c r="N779" s="27">
        <f t="shared" si="25"/>
        <v>346765.32</v>
      </c>
    </row>
    <row r="780" spans="1:14" ht="14.45" hidden="1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3164</v>
      </c>
      <c r="F780" s="3" t="s">
        <v>2814</v>
      </c>
      <c r="G780" s="28">
        <v>45434</v>
      </c>
      <c r="H780" s="28">
        <v>45464</v>
      </c>
      <c r="I780" s="2">
        <v>1384.02</v>
      </c>
      <c r="J780" s="28">
        <v>45565</v>
      </c>
      <c r="K780" s="38">
        <v>131</v>
      </c>
      <c r="L780" s="38">
        <v>101</v>
      </c>
      <c r="M780" s="27">
        <f t="shared" si="24"/>
        <v>181306.62</v>
      </c>
      <c r="N780" s="27">
        <f t="shared" si="25"/>
        <v>139786.01999999999</v>
      </c>
    </row>
    <row r="781" spans="1:14" ht="14.45" hidden="1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3167</v>
      </c>
      <c r="F781" s="3" t="s">
        <v>3168</v>
      </c>
      <c r="G781" s="28">
        <v>45391</v>
      </c>
      <c r="H781" s="28">
        <v>45421</v>
      </c>
      <c r="I781" s="2">
        <v>1136.26</v>
      </c>
      <c r="J781" s="28">
        <v>45565</v>
      </c>
      <c r="K781" s="38">
        <v>174</v>
      </c>
      <c r="L781" s="38">
        <v>144</v>
      </c>
      <c r="M781" s="27">
        <f t="shared" si="24"/>
        <v>197709.24</v>
      </c>
      <c r="N781" s="27">
        <f t="shared" si="25"/>
        <v>163621.44</v>
      </c>
    </row>
    <row r="782" spans="1:14" ht="14.45" hidden="1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3171</v>
      </c>
      <c r="F782" s="3" t="s">
        <v>3172</v>
      </c>
      <c r="G782" s="28">
        <v>45449</v>
      </c>
      <c r="H782" s="28">
        <v>45479</v>
      </c>
      <c r="I782" s="2">
        <v>2378.9699999999998</v>
      </c>
      <c r="J782" s="28">
        <v>45565</v>
      </c>
      <c r="K782" s="38">
        <v>116</v>
      </c>
      <c r="L782" s="38">
        <v>86</v>
      </c>
      <c r="M782" s="27">
        <f t="shared" si="24"/>
        <v>275960.51999999996</v>
      </c>
      <c r="N782" s="27">
        <f t="shared" si="25"/>
        <v>204591.41999999998</v>
      </c>
    </row>
    <row r="783" spans="1:14" ht="14.45" hidden="1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3175</v>
      </c>
      <c r="F783" s="3" t="s">
        <v>3176</v>
      </c>
      <c r="G783" s="28">
        <v>45406</v>
      </c>
      <c r="H783" s="28">
        <v>45436</v>
      </c>
      <c r="I783" s="2">
        <v>2366.9699999999998</v>
      </c>
      <c r="J783" s="28">
        <v>45565</v>
      </c>
      <c r="K783" s="38">
        <v>159</v>
      </c>
      <c r="L783" s="38">
        <v>129</v>
      </c>
      <c r="M783" s="27">
        <f t="shared" si="24"/>
        <v>376348.23</v>
      </c>
      <c r="N783" s="27">
        <f t="shared" si="25"/>
        <v>305339.12999999995</v>
      </c>
    </row>
    <row r="784" spans="1:14" ht="14.45" hidden="1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2410</v>
      </c>
      <c r="F784" s="3" t="s">
        <v>3179</v>
      </c>
      <c r="G784" s="28">
        <v>45300</v>
      </c>
      <c r="H784" s="28">
        <v>45436</v>
      </c>
      <c r="I784" s="43">
        <v>113.55</v>
      </c>
      <c r="J784" s="28">
        <v>45435</v>
      </c>
      <c r="K784" s="38">
        <v>135</v>
      </c>
      <c r="L784" s="38">
        <v>-1</v>
      </c>
      <c r="M784" s="27">
        <f t="shared" si="24"/>
        <v>15329.25</v>
      </c>
      <c r="N784" s="27">
        <f t="shared" si="25"/>
        <v>-113.55</v>
      </c>
    </row>
    <row r="785" spans="1:14" ht="14.45" hidden="1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3182</v>
      </c>
      <c r="F785" s="3" t="s">
        <v>3183</v>
      </c>
      <c r="G785" s="28">
        <v>45398</v>
      </c>
      <c r="H785" s="28">
        <v>45465</v>
      </c>
      <c r="I785" s="43">
        <v>52</v>
      </c>
      <c r="J785" s="28">
        <v>45525</v>
      </c>
      <c r="K785" s="38">
        <v>127</v>
      </c>
      <c r="L785" s="38">
        <v>60</v>
      </c>
      <c r="M785" s="27">
        <f t="shared" si="24"/>
        <v>6604</v>
      </c>
      <c r="N785" s="27">
        <f t="shared" si="25"/>
        <v>3120</v>
      </c>
    </row>
    <row r="786" spans="1:14" ht="14.45" hidden="1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3186</v>
      </c>
      <c r="F786" s="3" t="s">
        <v>3187</v>
      </c>
      <c r="G786" s="28">
        <v>45511</v>
      </c>
      <c r="H786" s="28">
        <v>45541</v>
      </c>
      <c r="I786" s="2">
        <v>1100</v>
      </c>
      <c r="J786" s="28">
        <v>45565</v>
      </c>
      <c r="K786" s="38">
        <v>54</v>
      </c>
      <c r="L786" s="38">
        <v>24</v>
      </c>
      <c r="M786" s="27">
        <f t="shared" si="24"/>
        <v>59400</v>
      </c>
      <c r="N786" s="27">
        <f t="shared" si="25"/>
        <v>26400</v>
      </c>
    </row>
    <row r="787" spans="1:14" ht="14.45" hidden="1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3192</v>
      </c>
      <c r="F787" s="3" t="s">
        <v>103</v>
      </c>
      <c r="G787" s="28">
        <v>45545</v>
      </c>
      <c r="H787" s="28">
        <v>45576</v>
      </c>
      <c r="I787" s="43">
        <v>400</v>
      </c>
      <c r="J787" s="28">
        <v>45562</v>
      </c>
      <c r="K787" s="38">
        <v>17</v>
      </c>
      <c r="L787" s="38">
        <v>-14</v>
      </c>
      <c r="M787" s="27">
        <f t="shared" si="24"/>
        <v>6800</v>
      </c>
      <c r="N787" s="27">
        <f t="shared" si="25"/>
        <v>-5600</v>
      </c>
    </row>
    <row r="788" spans="1:14" ht="14.45" hidden="1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3195</v>
      </c>
      <c r="F788" s="3" t="s">
        <v>2858</v>
      </c>
      <c r="G788" s="28">
        <v>45335</v>
      </c>
      <c r="H788" s="28">
        <v>45360</v>
      </c>
      <c r="I788" s="43">
        <v>241.77</v>
      </c>
      <c r="J788" s="28">
        <v>45398</v>
      </c>
      <c r="K788" s="38">
        <v>63</v>
      </c>
      <c r="L788" s="38">
        <v>38</v>
      </c>
      <c r="M788" s="27">
        <f t="shared" si="24"/>
        <v>15231.51</v>
      </c>
      <c r="N788" s="27">
        <f t="shared" si="25"/>
        <v>9187.26</v>
      </c>
    </row>
    <row r="789" spans="1:14" ht="14.45" hidden="1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3198</v>
      </c>
      <c r="F789" s="3" t="s">
        <v>2838</v>
      </c>
      <c r="G789" s="28">
        <v>45310</v>
      </c>
      <c r="H789" s="28">
        <v>45436</v>
      </c>
      <c r="I789" s="43">
        <v>884.89</v>
      </c>
      <c r="J789" s="28">
        <v>45439</v>
      </c>
      <c r="K789" s="38">
        <v>129</v>
      </c>
      <c r="L789" s="38">
        <v>3</v>
      </c>
      <c r="M789" s="27">
        <f t="shared" si="24"/>
        <v>114150.81</v>
      </c>
      <c r="N789" s="27">
        <f t="shared" si="25"/>
        <v>2654.67</v>
      </c>
    </row>
    <row r="790" spans="1:14" ht="14.45" hidden="1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3201</v>
      </c>
      <c r="F790" s="3" t="s">
        <v>3202</v>
      </c>
      <c r="G790" s="28">
        <v>45348</v>
      </c>
      <c r="H790" s="28">
        <v>45428</v>
      </c>
      <c r="I790" s="43">
        <v>1.46</v>
      </c>
      <c r="J790" s="28">
        <v>45411</v>
      </c>
      <c r="K790" s="38">
        <v>63</v>
      </c>
      <c r="L790" s="38">
        <v>-17</v>
      </c>
      <c r="M790" s="27">
        <f t="shared" si="24"/>
        <v>91.98</v>
      </c>
      <c r="N790" s="27">
        <f t="shared" si="25"/>
        <v>-24.82</v>
      </c>
    </row>
    <row r="791" spans="1:14" ht="14.45" hidden="1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3207</v>
      </c>
      <c r="F791" s="3" t="s">
        <v>3208</v>
      </c>
      <c r="G791" s="28">
        <v>45514</v>
      </c>
      <c r="H791" s="28">
        <v>45544</v>
      </c>
      <c r="I791" s="2">
        <v>19386.77</v>
      </c>
      <c r="J791" s="28">
        <v>45539</v>
      </c>
      <c r="K791" s="38">
        <v>25</v>
      </c>
      <c r="L791" s="38">
        <v>-5</v>
      </c>
      <c r="M791" s="27">
        <f t="shared" si="24"/>
        <v>484669.25</v>
      </c>
      <c r="N791" s="27">
        <f t="shared" si="25"/>
        <v>-96933.85</v>
      </c>
    </row>
    <row r="792" spans="1:14" ht="14.45" hidden="1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3211</v>
      </c>
      <c r="F792" s="3" t="s">
        <v>3212</v>
      </c>
      <c r="G792" s="28">
        <v>45301</v>
      </c>
      <c r="H792" s="28">
        <v>45351</v>
      </c>
      <c r="I792" s="2">
        <v>4413.42</v>
      </c>
      <c r="J792" s="28">
        <v>45453</v>
      </c>
      <c r="K792" s="38">
        <v>152</v>
      </c>
      <c r="L792" s="38">
        <v>102</v>
      </c>
      <c r="M792" s="27">
        <f t="shared" si="24"/>
        <v>670839.84</v>
      </c>
      <c r="N792" s="27">
        <f t="shared" si="25"/>
        <v>450168.84</v>
      </c>
    </row>
    <row r="793" spans="1:14" ht="14.45" hidden="1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3215</v>
      </c>
      <c r="F793" s="3" t="s">
        <v>3216</v>
      </c>
      <c r="G793" s="28">
        <v>45497</v>
      </c>
      <c r="H793" s="28">
        <v>45527</v>
      </c>
      <c r="I793" s="2">
        <v>7000</v>
      </c>
      <c r="J793" s="28">
        <v>45520</v>
      </c>
      <c r="K793" s="38">
        <v>23</v>
      </c>
      <c r="L793" s="38">
        <v>-7</v>
      </c>
      <c r="M793" s="27">
        <f t="shared" si="24"/>
        <v>161000</v>
      </c>
      <c r="N793" s="27">
        <f t="shared" si="25"/>
        <v>-49000</v>
      </c>
    </row>
    <row r="794" spans="1:14" ht="14.45" hidden="1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3219</v>
      </c>
      <c r="F794" s="3" t="s">
        <v>3220</v>
      </c>
      <c r="G794" s="28">
        <v>45310</v>
      </c>
      <c r="H794" s="28">
        <v>45436</v>
      </c>
      <c r="I794" s="43">
        <v>750.07</v>
      </c>
      <c r="J794" s="28">
        <v>45439</v>
      </c>
      <c r="K794" s="38">
        <v>129</v>
      </c>
      <c r="L794" s="38">
        <v>3</v>
      </c>
      <c r="M794" s="27">
        <f t="shared" si="24"/>
        <v>96759.030000000013</v>
      </c>
      <c r="N794" s="27">
        <f t="shared" si="25"/>
        <v>2250.21</v>
      </c>
    </row>
    <row r="795" spans="1:14" ht="14.45" hidden="1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3223</v>
      </c>
      <c r="F795" s="3" t="s">
        <v>3224</v>
      </c>
      <c r="G795" s="28">
        <v>45405</v>
      </c>
      <c r="H795" s="28">
        <v>45465</v>
      </c>
      <c r="I795" s="2">
        <v>16666.16</v>
      </c>
      <c r="J795" s="28">
        <v>45441</v>
      </c>
      <c r="K795" s="38">
        <v>36</v>
      </c>
      <c r="L795" s="38">
        <v>-24</v>
      </c>
      <c r="M795" s="27">
        <f t="shared" si="24"/>
        <v>599981.76</v>
      </c>
      <c r="N795" s="27">
        <f t="shared" si="25"/>
        <v>-399987.83999999997</v>
      </c>
    </row>
    <row r="796" spans="1:14" ht="14.45" hidden="1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3227</v>
      </c>
      <c r="F796" s="3" t="s">
        <v>3228</v>
      </c>
      <c r="G796" s="28">
        <v>45350</v>
      </c>
      <c r="H796" s="28">
        <v>45380</v>
      </c>
      <c r="I796" s="43">
        <v>583.44000000000005</v>
      </c>
      <c r="J796" s="28">
        <v>45565</v>
      </c>
      <c r="K796" s="38">
        <v>215</v>
      </c>
      <c r="L796" s="38">
        <v>185</v>
      </c>
      <c r="M796" s="27">
        <f t="shared" si="24"/>
        <v>125439.6</v>
      </c>
      <c r="N796" s="27">
        <f t="shared" si="25"/>
        <v>107936.40000000001</v>
      </c>
    </row>
    <row r="797" spans="1:14" ht="14.45" hidden="1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3231</v>
      </c>
      <c r="F797" s="3" t="s">
        <v>3232</v>
      </c>
      <c r="G797" s="28">
        <v>45294</v>
      </c>
      <c r="H797" s="28">
        <v>45436</v>
      </c>
      <c r="I797" s="43">
        <v>145.49</v>
      </c>
      <c r="J797" s="28">
        <v>45427</v>
      </c>
      <c r="K797" s="38">
        <v>133</v>
      </c>
      <c r="L797" s="38">
        <v>-9</v>
      </c>
      <c r="M797" s="27">
        <f t="shared" si="24"/>
        <v>19350.170000000002</v>
      </c>
      <c r="N797" s="27">
        <f t="shared" si="25"/>
        <v>-1309.4100000000001</v>
      </c>
    </row>
    <row r="798" spans="1:14" ht="14.45" hidden="1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3235</v>
      </c>
      <c r="F798" s="3" t="s">
        <v>3236</v>
      </c>
      <c r="G798" s="28">
        <v>45393</v>
      </c>
      <c r="H798" s="28">
        <v>45423</v>
      </c>
      <c r="I798" s="43">
        <v>266.64</v>
      </c>
      <c r="J798" s="28">
        <v>45555</v>
      </c>
      <c r="K798" s="38">
        <v>162</v>
      </c>
      <c r="L798" s="38">
        <v>132</v>
      </c>
      <c r="M798" s="27">
        <f t="shared" si="24"/>
        <v>43195.68</v>
      </c>
      <c r="N798" s="27">
        <f t="shared" si="25"/>
        <v>35196.479999999996</v>
      </c>
    </row>
    <row r="799" spans="1:14" ht="14.45" hidden="1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3239</v>
      </c>
      <c r="F799" s="3" t="s">
        <v>3240</v>
      </c>
      <c r="G799" s="28">
        <v>45439</v>
      </c>
      <c r="H799" s="28">
        <v>45469</v>
      </c>
      <c r="I799" s="43">
        <v>17.72</v>
      </c>
      <c r="J799" s="28">
        <v>45565</v>
      </c>
      <c r="K799" s="38">
        <v>126</v>
      </c>
      <c r="L799" s="38">
        <v>96</v>
      </c>
      <c r="M799" s="27">
        <f t="shared" si="24"/>
        <v>2232.7199999999998</v>
      </c>
      <c r="N799" s="27">
        <f t="shared" si="25"/>
        <v>1701.12</v>
      </c>
    </row>
    <row r="800" spans="1:14" ht="14.45" hidden="1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3245</v>
      </c>
      <c r="F800" s="3" t="s">
        <v>3246</v>
      </c>
      <c r="G800" s="28">
        <v>45281</v>
      </c>
      <c r="H800" s="28">
        <v>45434</v>
      </c>
      <c r="I800" s="2">
        <v>1351.21</v>
      </c>
      <c r="J800" s="28">
        <v>45422</v>
      </c>
      <c r="K800" s="38">
        <v>141</v>
      </c>
      <c r="L800" s="38">
        <v>-12</v>
      </c>
      <c r="M800" s="27">
        <f t="shared" si="24"/>
        <v>190520.61000000002</v>
      </c>
      <c r="N800" s="27">
        <f t="shared" si="25"/>
        <v>-16214.52</v>
      </c>
    </row>
    <row r="801" spans="1:14" ht="14.45" hidden="1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3249</v>
      </c>
      <c r="F801" s="3" t="s">
        <v>3250</v>
      </c>
      <c r="G801" s="28">
        <v>45355</v>
      </c>
      <c r="H801" s="28">
        <v>45436</v>
      </c>
      <c r="I801" s="43">
        <v>525.13</v>
      </c>
      <c r="J801" s="28">
        <v>45439</v>
      </c>
      <c r="K801" s="38">
        <v>84</v>
      </c>
      <c r="L801" s="38">
        <v>3</v>
      </c>
      <c r="M801" s="27">
        <f t="shared" si="24"/>
        <v>44110.92</v>
      </c>
      <c r="N801" s="27">
        <f t="shared" si="25"/>
        <v>1575.3899999999999</v>
      </c>
    </row>
    <row r="802" spans="1:14" ht="14.45" hidden="1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3253</v>
      </c>
      <c r="F802" s="3" t="s">
        <v>3254</v>
      </c>
      <c r="G802" s="28">
        <v>45301</v>
      </c>
      <c r="H802" s="28">
        <v>45436</v>
      </c>
      <c r="I802" s="43">
        <v>408.07</v>
      </c>
      <c r="J802" s="28">
        <v>45435</v>
      </c>
      <c r="K802" s="38">
        <v>134</v>
      </c>
      <c r="L802" s="38">
        <v>-1</v>
      </c>
      <c r="M802" s="27">
        <f t="shared" si="24"/>
        <v>54681.38</v>
      </c>
      <c r="N802" s="27">
        <f t="shared" si="25"/>
        <v>-408.07</v>
      </c>
    </row>
    <row r="803" spans="1:14" ht="14.45" hidden="1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3182</v>
      </c>
      <c r="F803" s="3" t="s">
        <v>2896</v>
      </c>
      <c r="G803" s="28">
        <v>45300</v>
      </c>
      <c r="H803" s="28">
        <v>45436</v>
      </c>
      <c r="I803" s="43">
        <v>134.46</v>
      </c>
      <c r="J803" s="28">
        <v>45435</v>
      </c>
      <c r="K803" s="38">
        <v>135</v>
      </c>
      <c r="L803" s="38">
        <v>-1</v>
      </c>
      <c r="M803" s="27">
        <f t="shared" si="24"/>
        <v>18152.100000000002</v>
      </c>
      <c r="N803" s="27">
        <f t="shared" si="25"/>
        <v>-134.46</v>
      </c>
    </row>
    <row r="804" spans="1:14" ht="14.45" hidden="1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3259</v>
      </c>
      <c r="F804" s="3" t="s">
        <v>3260</v>
      </c>
      <c r="G804" s="28">
        <v>45310</v>
      </c>
      <c r="H804" s="28">
        <v>45436</v>
      </c>
      <c r="I804" s="43">
        <v>517.34</v>
      </c>
      <c r="J804" s="28">
        <v>45435</v>
      </c>
      <c r="K804" s="38">
        <v>125</v>
      </c>
      <c r="L804" s="38">
        <v>-1</v>
      </c>
      <c r="M804" s="27">
        <f t="shared" si="24"/>
        <v>64667.500000000007</v>
      </c>
      <c r="N804" s="27">
        <f t="shared" si="25"/>
        <v>-517.34</v>
      </c>
    </row>
    <row r="805" spans="1:14" ht="14.45" hidden="1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3263</v>
      </c>
      <c r="F805" s="3" t="s">
        <v>3264</v>
      </c>
      <c r="G805" s="28">
        <v>45495</v>
      </c>
      <c r="H805" s="28">
        <v>45525</v>
      </c>
      <c r="I805" s="43">
        <v>200.73</v>
      </c>
      <c r="J805" s="28">
        <v>45525</v>
      </c>
      <c r="K805" s="38">
        <v>30</v>
      </c>
      <c r="L805" s="38">
        <v>0</v>
      </c>
      <c r="M805" s="27">
        <f t="shared" si="24"/>
        <v>6021.9</v>
      </c>
      <c r="N805" s="27">
        <f t="shared" si="25"/>
        <v>0</v>
      </c>
    </row>
    <row r="806" spans="1:14" ht="14.45" hidden="1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3267</v>
      </c>
      <c r="F806" s="3" t="s">
        <v>2904</v>
      </c>
      <c r="G806" s="28">
        <v>45482</v>
      </c>
      <c r="H806" s="28">
        <v>45512</v>
      </c>
      <c r="I806" s="43">
        <v>162.99</v>
      </c>
      <c r="J806" s="28">
        <v>45491</v>
      </c>
      <c r="K806" s="38">
        <v>9</v>
      </c>
      <c r="L806" s="38">
        <v>-21</v>
      </c>
      <c r="M806" s="27">
        <f t="shared" si="24"/>
        <v>1466.91</v>
      </c>
      <c r="N806" s="27">
        <f t="shared" si="25"/>
        <v>-3422.79</v>
      </c>
    </row>
    <row r="807" spans="1:14" ht="14.45" hidden="1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3270</v>
      </c>
      <c r="F807" s="3" t="s">
        <v>3271</v>
      </c>
      <c r="G807" s="28">
        <v>45302</v>
      </c>
      <c r="H807" s="28">
        <v>45436</v>
      </c>
      <c r="I807" s="43">
        <v>640.29</v>
      </c>
      <c r="J807" s="28">
        <v>45446</v>
      </c>
      <c r="K807" s="38">
        <v>144</v>
      </c>
      <c r="L807" s="38">
        <v>10</v>
      </c>
      <c r="M807" s="27">
        <f t="shared" si="24"/>
        <v>92201.76</v>
      </c>
      <c r="N807" s="27">
        <f t="shared" si="25"/>
        <v>6402.9</v>
      </c>
    </row>
    <row r="808" spans="1:14" ht="14.45" hidden="1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3277</v>
      </c>
      <c r="F808" s="3" t="s">
        <v>3278</v>
      </c>
      <c r="G808" s="28">
        <v>45448</v>
      </c>
      <c r="H808" s="28">
        <v>45478</v>
      </c>
      <c r="I808" s="43">
        <v>80</v>
      </c>
      <c r="J808" s="28">
        <v>45468</v>
      </c>
      <c r="K808" s="38">
        <v>20</v>
      </c>
      <c r="L808" s="38">
        <v>-10</v>
      </c>
      <c r="M808" s="27">
        <f t="shared" si="24"/>
        <v>1600</v>
      </c>
      <c r="N808" s="27">
        <f t="shared" si="25"/>
        <v>-800</v>
      </c>
    </row>
    <row r="809" spans="1:14" ht="14.45" hidden="1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3283</v>
      </c>
      <c r="F809" s="3" t="s">
        <v>3284</v>
      </c>
      <c r="G809" s="28">
        <v>45434</v>
      </c>
      <c r="H809" s="28">
        <v>45464</v>
      </c>
      <c r="I809" s="2">
        <v>2268.64</v>
      </c>
      <c r="J809" s="28">
        <v>45453</v>
      </c>
      <c r="K809" s="38">
        <v>19</v>
      </c>
      <c r="L809" s="38">
        <v>-11</v>
      </c>
      <c r="M809" s="27">
        <f t="shared" si="24"/>
        <v>43104.159999999996</v>
      </c>
      <c r="N809" s="27">
        <f t="shared" si="25"/>
        <v>-24955.039999999997</v>
      </c>
    </row>
    <row r="810" spans="1:14" ht="14.45" hidden="1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3289</v>
      </c>
      <c r="F810" s="3" t="s">
        <v>248</v>
      </c>
      <c r="G810" s="28">
        <v>45537</v>
      </c>
      <c r="H810" s="28">
        <v>45567</v>
      </c>
      <c r="I810" s="43">
        <v>148.57</v>
      </c>
      <c r="J810" s="28">
        <v>45552</v>
      </c>
      <c r="K810" s="38">
        <v>15</v>
      </c>
      <c r="L810" s="38">
        <v>-15</v>
      </c>
      <c r="M810" s="27">
        <f t="shared" si="24"/>
        <v>2228.5499999999997</v>
      </c>
      <c r="N810" s="27">
        <f t="shared" si="25"/>
        <v>-2228.5499999999997</v>
      </c>
    </row>
    <row r="811" spans="1:14" ht="14.45" hidden="1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3294</v>
      </c>
      <c r="F811" s="3" t="s">
        <v>3295</v>
      </c>
      <c r="G811" s="28">
        <v>45484</v>
      </c>
      <c r="H811" s="28">
        <v>45514</v>
      </c>
      <c r="I811" s="2">
        <v>4470</v>
      </c>
      <c r="J811" s="28">
        <v>45498</v>
      </c>
      <c r="K811" s="38">
        <v>14</v>
      </c>
      <c r="L811" s="38">
        <v>-16</v>
      </c>
      <c r="M811" s="27">
        <f t="shared" si="24"/>
        <v>62580</v>
      </c>
      <c r="N811" s="27">
        <f t="shared" si="25"/>
        <v>-71520</v>
      </c>
    </row>
    <row r="812" spans="1:14" ht="14.45" hidden="1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3300</v>
      </c>
      <c r="F812" s="3" t="s">
        <v>3301</v>
      </c>
      <c r="G812" s="28">
        <v>45288</v>
      </c>
      <c r="H812" s="28">
        <v>45318</v>
      </c>
      <c r="I812" s="43">
        <v>278.77999999999997</v>
      </c>
      <c r="J812" s="28">
        <v>45313</v>
      </c>
      <c r="K812" s="38">
        <v>25</v>
      </c>
      <c r="L812" s="38">
        <v>-5</v>
      </c>
      <c r="M812" s="27">
        <f t="shared" si="24"/>
        <v>6969.4999999999991</v>
      </c>
      <c r="N812" s="27">
        <f t="shared" si="25"/>
        <v>-1393.8999999999999</v>
      </c>
    </row>
    <row r="813" spans="1:14" ht="14.45" hidden="1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3306</v>
      </c>
      <c r="F813" s="3" t="s">
        <v>3307</v>
      </c>
      <c r="G813" s="28">
        <v>45296</v>
      </c>
      <c r="H813" s="28">
        <v>45326</v>
      </c>
      <c r="I813" s="43">
        <v>291</v>
      </c>
      <c r="J813" s="28">
        <v>45313</v>
      </c>
      <c r="K813" s="38">
        <v>17</v>
      </c>
      <c r="L813" s="38">
        <v>-13</v>
      </c>
      <c r="M813" s="27">
        <f t="shared" si="24"/>
        <v>4947</v>
      </c>
      <c r="N813" s="27">
        <f t="shared" si="25"/>
        <v>-3783</v>
      </c>
    </row>
    <row r="814" spans="1:14" ht="14.45" hidden="1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3312</v>
      </c>
      <c r="F814" s="3" t="s">
        <v>3313</v>
      </c>
      <c r="G814" s="28">
        <v>45409</v>
      </c>
      <c r="H814" s="28">
        <v>45439</v>
      </c>
      <c r="I814" s="2">
        <v>16421.740000000002</v>
      </c>
      <c r="J814" s="28">
        <v>45418</v>
      </c>
      <c r="K814" s="38">
        <v>9</v>
      </c>
      <c r="L814" s="38">
        <v>-21</v>
      </c>
      <c r="M814" s="27">
        <f t="shared" si="24"/>
        <v>147795.66</v>
      </c>
      <c r="N814" s="27">
        <f t="shared" si="25"/>
        <v>-344856.54000000004</v>
      </c>
    </row>
    <row r="815" spans="1:14" ht="14.45" hidden="1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3318</v>
      </c>
      <c r="F815" s="3" t="s">
        <v>3319</v>
      </c>
      <c r="G815" s="28">
        <v>45476</v>
      </c>
      <c r="H815" s="28">
        <v>45506</v>
      </c>
      <c r="I815" s="2">
        <v>5059.87</v>
      </c>
      <c r="J815" s="28">
        <v>45499</v>
      </c>
      <c r="K815" s="38">
        <v>23</v>
      </c>
      <c r="L815" s="38">
        <v>-7</v>
      </c>
      <c r="M815" s="27">
        <f t="shared" si="24"/>
        <v>116377.01</v>
      </c>
      <c r="N815" s="27">
        <f t="shared" si="25"/>
        <v>-35419.089999999997</v>
      </c>
    </row>
    <row r="816" spans="1:14" ht="14.45" hidden="1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3324</v>
      </c>
      <c r="F816" s="3" t="s">
        <v>3325</v>
      </c>
      <c r="G816" s="28">
        <v>45477</v>
      </c>
      <c r="H816" s="28">
        <v>45507</v>
      </c>
      <c r="I816" s="2">
        <v>36131.47</v>
      </c>
      <c r="J816" s="28">
        <v>45502</v>
      </c>
      <c r="K816" s="38">
        <v>5</v>
      </c>
      <c r="L816" s="38">
        <v>-25</v>
      </c>
      <c r="M816" s="27">
        <f t="shared" si="24"/>
        <v>180657.35</v>
      </c>
      <c r="N816" s="27">
        <f t="shared" si="25"/>
        <v>-903286.75</v>
      </c>
    </row>
    <row r="817" spans="1:14" ht="14.45" hidden="1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3330</v>
      </c>
      <c r="F817" s="3" t="s">
        <v>3331</v>
      </c>
      <c r="G817" s="28">
        <v>45309</v>
      </c>
      <c r="H817" s="28">
        <v>45339</v>
      </c>
      <c r="I817" s="2">
        <v>2588.5700000000002</v>
      </c>
      <c r="J817" s="28">
        <v>45321</v>
      </c>
      <c r="K817" s="38">
        <v>12</v>
      </c>
      <c r="L817" s="38">
        <v>-18</v>
      </c>
      <c r="M817" s="27">
        <f t="shared" si="24"/>
        <v>31062.840000000004</v>
      </c>
      <c r="N817" s="27">
        <f t="shared" si="25"/>
        <v>-46594.26</v>
      </c>
    </row>
    <row r="818" spans="1:14" ht="14.45" hidden="1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3336</v>
      </c>
      <c r="F818" s="3" t="s">
        <v>3337</v>
      </c>
      <c r="G818" s="28">
        <v>45289</v>
      </c>
      <c r="H818" s="28">
        <v>45319</v>
      </c>
      <c r="I818" s="2">
        <v>7044.88</v>
      </c>
      <c r="J818" s="28">
        <v>45313</v>
      </c>
      <c r="K818" s="38">
        <v>24</v>
      </c>
      <c r="L818" s="38">
        <v>-6</v>
      </c>
      <c r="M818" s="27">
        <f t="shared" si="24"/>
        <v>169077.12</v>
      </c>
      <c r="N818" s="27">
        <f t="shared" si="25"/>
        <v>-42269.279999999999</v>
      </c>
    </row>
    <row r="819" spans="1:14" ht="14.45" hidden="1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3342</v>
      </c>
      <c r="F819" s="3" t="s">
        <v>2439</v>
      </c>
      <c r="G819" s="28">
        <v>45465</v>
      </c>
      <c r="H819" s="28">
        <v>45495</v>
      </c>
      <c r="I819" s="43">
        <v>50</v>
      </c>
      <c r="J819" s="28">
        <v>45475</v>
      </c>
      <c r="K819" s="38">
        <v>10</v>
      </c>
      <c r="L819" s="38">
        <v>-20</v>
      </c>
      <c r="M819" s="27">
        <f t="shared" si="24"/>
        <v>500</v>
      </c>
      <c r="N819" s="27">
        <f t="shared" si="25"/>
        <v>-1000</v>
      </c>
    </row>
    <row r="820" spans="1:14" ht="14.45" hidden="1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3347</v>
      </c>
      <c r="F820" s="3" t="s">
        <v>3348</v>
      </c>
      <c r="G820" s="28">
        <v>45343</v>
      </c>
      <c r="H820" s="28">
        <v>45373</v>
      </c>
      <c r="I820" s="2">
        <v>5096.26</v>
      </c>
      <c r="J820" s="28">
        <v>45365</v>
      </c>
      <c r="K820" s="38">
        <v>22</v>
      </c>
      <c r="L820" s="38">
        <v>-8</v>
      </c>
      <c r="M820" s="27">
        <f t="shared" si="24"/>
        <v>112117.72</v>
      </c>
      <c r="N820" s="27">
        <f t="shared" si="25"/>
        <v>-40770.080000000002</v>
      </c>
    </row>
    <row r="821" spans="1:14" ht="14.45" hidden="1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2772</v>
      </c>
      <c r="F821" s="3" t="s">
        <v>3353</v>
      </c>
      <c r="G821" s="28">
        <v>45505</v>
      </c>
      <c r="H821" s="28">
        <v>45535</v>
      </c>
      <c r="I821" s="2">
        <v>2760.36</v>
      </c>
      <c r="J821" s="28">
        <v>45554</v>
      </c>
      <c r="K821" s="38">
        <v>11</v>
      </c>
      <c r="L821" s="38">
        <v>-19</v>
      </c>
      <c r="M821" s="27">
        <f t="shared" si="24"/>
        <v>30363.960000000003</v>
      </c>
      <c r="N821" s="27">
        <f t="shared" si="25"/>
        <v>-52446.840000000004</v>
      </c>
    </row>
    <row r="822" spans="1:14" ht="14.45" hidden="1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3356</v>
      </c>
      <c r="F822" s="3" t="s">
        <v>3357</v>
      </c>
      <c r="G822" s="28">
        <v>45456</v>
      </c>
      <c r="H822" s="28">
        <v>45486</v>
      </c>
      <c r="I822" s="2">
        <v>31491.74</v>
      </c>
      <c r="J822" s="28">
        <v>45464</v>
      </c>
      <c r="K822" s="38">
        <v>8</v>
      </c>
      <c r="L822" s="38">
        <v>-22</v>
      </c>
      <c r="M822" s="27">
        <f t="shared" si="24"/>
        <v>251933.92</v>
      </c>
      <c r="N822" s="27">
        <f t="shared" si="25"/>
        <v>-692818.28</v>
      </c>
    </row>
    <row r="823" spans="1:14" ht="14.45" hidden="1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2709</v>
      </c>
      <c r="F823" s="3" t="s">
        <v>3362</v>
      </c>
      <c r="G823" s="28">
        <v>45429</v>
      </c>
      <c r="H823" s="28">
        <v>45459</v>
      </c>
      <c r="I823" s="2">
        <v>7753.5</v>
      </c>
      <c r="J823" s="28">
        <v>45449</v>
      </c>
      <c r="K823" s="38">
        <v>20</v>
      </c>
      <c r="L823" s="38">
        <v>-10</v>
      </c>
      <c r="M823" s="27">
        <f t="shared" si="24"/>
        <v>155070</v>
      </c>
      <c r="N823" s="27">
        <f t="shared" si="25"/>
        <v>-77535</v>
      </c>
    </row>
    <row r="824" spans="1:14" ht="14.45" hidden="1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2709</v>
      </c>
      <c r="F824" s="3" t="s">
        <v>3367</v>
      </c>
      <c r="G824" s="28">
        <v>45387</v>
      </c>
      <c r="H824" s="28">
        <v>45417</v>
      </c>
      <c r="I824" s="2">
        <v>2618.75</v>
      </c>
      <c r="J824" s="28">
        <v>45397</v>
      </c>
      <c r="K824" s="38">
        <v>10</v>
      </c>
      <c r="L824" s="38">
        <v>-20</v>
      </c>
      <c r="M824" s="27">
        <f t="shared" si="24"/>
        <v>26187.5</v>
      </c>
      <c r="N824" s="27">
        <f t="shared" si="25"/>
        <v>-52375</v>
      </c>
    </row>
    <row r="825" spans="1:14" ht="14.45" hidden="1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2668</v>
      </c>
      <c r="F825" s="3" t="s">
        <v>3370</v>
      </c>
      <c r="G825" s="28">
        <v>45322</v>
      </c>
      <c r="H825" s="28">
        <v>45353</v>
      </c>
      <c r="I825" s="2">
        <v>4111.5600000000004</v>
      </c>
      <c r="J825" s="28">
        <v>45350</v>
      </c>
      <c r="K825" s="38">
        <v>28</v>
      </c>
      <c r="L825" s="38">
        <v>-3</v>
      </c>
      <c r="M825" s="27">
        <f t="shared" si="24"/>
        <v>115123.68000000001</v>
      </c>
      <c r="N825" s="27">
        <f t="shared" si="25"/>
        <v>-12334.68</v>
      </c>
    </row>
    <row r="826" spans="1:14" ht="14.45" hidden="1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3376</v>
      </c>
      <c r="F826" s="3" t="s">
        <v>3377</v>
      </c>
      <c r="G826" s="28">
        <v>45310</v>
      </c>
      <c r="H826" s="28">
        <v>45340</v>
      </c>
      <c r="I826" s="2">
        <v>17538.169999999998</v>
      </c>
      <c r="J826" s="28">
        <v>45351</v>
      </c>
      <c r="K826" s="38">
        <v>41</v>
      </c>
      <c r="L826" s="38">
        <v>11</v>
      </c>
      <c r="M826" s="27">
        <f t="shared" si="24"/>
        <v>719064.97</v>
      </c>
      <c r="N826" s="27">
        <f t="shared" si="25"/>
        <v>192919.87</v>
      </c>
    </row>
    <row r="827" spans="1:14" ht="14.45" hidden="1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3380</v>
      </c>
      <c r="F827" s="3" t="s">
        <v>3381</v>
      </c>
      <c r="G827" s="28">
        <v>45316</v>
      </c>
      <c r="H827" s="28">
        <v>45346</v>
      </c>
      <c r="I827" s="2">
        <v>15855.06</v>
      </c>
      <c r="J827" s="28">
        <v>45322</v>
      </c>
      <c r="K827" s="38">
        <v>6</v>
      </c>
      <c r="L827" s="38">
        <v>-24</v>
      </c>
      <c r="M827" s="27">
        <f t="shared" si="24"/>
        <v>95130.36</v>
      </c>
      <c r="N827" s="27">
        <f t="shared" si="25"/>
        <v>-380521.44</v>
      </c>
    </row>
    <row r="828" spans="1:14" ht="14.45" hidden="1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3384</v>
      </c>
      <c r="F828" s="3" t="s">
        <v>3385</v>
      </c>
      <c r="G828" s="28">
        <v>45496</v>
      </c>
      <c r="H828" s="28">
        <v>45526</v>
      </c>
      <c r="I828" s="2">
        <v>2989.77</v>
      </c>
      <c r="J828" s="28">
        <v>45531</v>
      </c>
      <c r="K828" s="38">
        <v>6</v>
      </c>
      <c r="L828" s="38">
        <v>-24</v>
      </c>
      <c r="M828" s="27">
        <f t="shared" si="24"/>
        <v>17938.62</v>
      </c>
      <c r="N828" s="27">
        <f t="shared" si="25"/>
        <v>-71754.48</v>
      </c>
    </row>
    <row r="829" spans="1:14" ht="14.45" hidden="1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3390</v>
      </c>
      <c r="F829" s="3" t="s">
        <v>3391</v>
      </c>
      <c r="G829" s="28">
        <v>45506</v>
      </c>
      <c r="H829" s="28">
        <v>45536</v>
      </c>
      <c r="I829" s="2">
        <v>1084.5</v>
      </c>
      <c r="J829" s="28">
        <v>45531</v>
      </c>
      <c r="K829" s="38">
        <v>25</v>
      </c>
      <c r="L829" s="38">
        <v>-5</v>
      </c>
      <c r="M829" s="27">
        <f t="shared" si="24"/>
        <v>27112.5</v>
      </c>
      <c r="N829" s="27">
        <f t="shared" si="25"/>
        <v>-5422.5</v>
      </c>
    </row>
    <row r="830" spans="1:14" ht="14.45" hidden="1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3396</v>
      </c>
      <c r="F830" s="3" t="s">
        <v>3397</v>
      </c>
      <c r="G830" s="28">
        <v>45415</v>
      </c>
      <c r="H830" s="28">
        <v>45445</v>
      </c>
      <c r="I830" s="2">
        <v>4749.34</v>
      </c>
      <c r="J830" s="28">
        <v>45502</v>
      </c>
      <c r="K830" s="38">
        <v>17</v>
      </c>
      <c r="L830" s="38">
        <v>-13</v>
      </c>
      <c r="M830" s="27">
        <f t="shared" si="24"/>
        <v>80738.78</v>
      </c>
      <c r="N830" s="27">
        <f t="shared" si="25"/>
        <v>-61741.42</v>
      </c>
    </row>
    <row r="831" spans="1:14" ht="14.45" hidden="1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3402</v>
      </c>
      <c r="F831" s="3" t="s">
        <v>3403</v>
      </c>
      <c r="G831" s="28">
        <v>45348</v>
      </c>
      <c r="H831" s="28">
        <v>45378</v>
      </c>
      <c r="I831" s="2">
        <v>7735.41</v>
      </c>
      <c r="J831" s="28">
        <v>45362</v>
      </c>
      <c r="K831" s="38">
        <v>14</v>
      </c>
      <c r="L831" s="38">
        <v>-16</v>
      </c>
      <c r="M831" s="27">
        <f t="shared" si="24"/>
        <v>108295.73999999999</v>
      </c>
      <c r="N831" s="27">
        <f t="shared" si="25"/>
        <v>-123766.56</v>
      </c>
    </row>
    <row r="832" spans="1:14" ht="14.45" hidden="1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3406</v>
      </c>
      <c r="F832" s="3" t="s">
        <v>3407</v>
      </c>
      <c r="G832" s="28">
        <v>45409</v>
      </c>
      <c r="H832" s="28">
        <v>45439</v>
      </c>
      <c r="I832" s="2">
        <v>30322.67</v>
      </c>
      <c r="J832" s="28">
        <v>45418</v>
      </c>
      <c r="K832" s="38">
        <v>9</v>
      </c>
      <c r="L832" s="38">
        <v>-21</v>
      </c>
      <c r="M832" s="27">
        <f t="shared" si="24"/>
        <v>272904.02999999997</v>
      </c>
      <c r="N832" s="27">
        <f t="shared" si="25"/>
        <v>-636776.06999999995</v>
      </c>
    </row>
    <row r="833" spans="1:14" ht="14.45" hidden="1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3410</v>
      </c>
      <c r="F833" s="3" t="s">
        <v>3411</v>
      </c>
      <c r="G833" s="28">
        <v>45538</v>
      </c>
      <c r="H833" s="28">
        <v>45568</v>
      </c>
      <c r="I833" s="43">
        <v>118.61</v>
      </c>
      <c r="J833" s="28">
        <v>45554</v>
      </c>
      <c r="K833" s="38">
        <v>16</v>
      </c>
      <c r="L833" s="38">
        <v>-14</v>
      </c>
      <c r="M833" s="27">
        <f t="shared" si="24"/>
        <v>1897.76</v>
      </c>
      <c r="N833" s="27">
        <f t="shared" si="25"/>
        <v>-1660.54</v>
      </c>
    </row>
    <row r="834" spans="1:14" ht="14.45" hidden="1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3414</v>
      </c>
      <c r="F834" s="3" t="s">
        <v>3415</v>
      </c>
      <c r="G834" s="28">
        <v>45348</v>
      </c>
      <c r="H834" s="28">
        <v>45378</v>
      </c>
      <c r="I834" s="2">
        <v>4438.3500000000004</v>
      </c>
      <c r="J834" s="28">
        <v>45365</v>
      </c>
      <c r="K834" s="38">
        <v>17</v>
      </c>
      <c r="L834" s="38">
        <v>-13</v>
      </c>
      <c r="M834" s="27">
        <f t="shared" si="24"/>
        <v>75451.950000000012</v>
      </c>
      <c r="N834" s="27">
        <f t="shared" si="25"/>
        <v>-57698.55</v>
      </c>
    </row>
    <row r="835" spans="1:14" ht="14.45" hidden="1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3420</v>
      </c>
      <c r="F835" s="3" t="s">
        <v>3421</v>
      </c>
      <c r="G835" s="28">
        <v>45531</v>
      </c>
      <c r="H835" s="28">
        <v>45561</v>
      </c>
      <c r="I835" s="2">
        <v>1284</v>
      </c>
      <c r="J835" s="28">
        <v>45561</v>
      </c>
      <c r="K835" s="38">
        <v>30</v>
      </c>
      <c r="L835" s="38">
        <v>0</v>
      </c>
      <c r="M835" s="27">
        <f t="shared" si="24"/>
        <v>38520</v>
      </c>
      <c r="N835" s="27">
        <f t="shared" si="25"/>
        <v>0</v>
      </c>
    </row>
    <row r="836" spans="1:14" ht="14.45" hidden="1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3420</v>
      </c>
      <c r="F836" s="3" t="s">
        <v>3421</v>
      </c>
      <c r="G836" s="28">
        <v>45531</v>
      </c>
      <c r="H836" s="28">
        <v>45561</v>
      </c>
      <c r="I836" s="43">
        <v>107</v>
      </c>
      <c r="J836" s="28">
        <v>45561</v>
      </c>
      <c r="K836" s="38">
        <v>16</v>
      </c>
      <c r="L836" s="38">
        <v>-14</v>
      </c>
      <c r="M836" s="27">
        <f t="shared" si="24"/>
        <v>1712</v>
      </c>
      <c r="N836" s="27">
        <f t="shared" si="25"/>
        <v>-1498</v>
      </c>
    </row>
    <row r="837" spans="1:14" ht="14.45" hidden="1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3426</v>
      </c>
      <c r="F837" s="3" t="s">
        <v>3427</v>
      </c>
      <c r="G837" s="28">
        <v>45476</v>
      </c>
      <c r="H837" s="28">
        <v>45506</v>
      </c>
      <c r="I837" s="2">
        <v>5468.64</v>
      </c>
      <c r="J837" s="28">
        <v>45495</v>
      </c>
      <c r="K837" s="38">
        <v>19</v>
      </c>
      <c r="L837" s="38">
        <v>-11</v>
      </c>
      <c r="M837" s="27">
        <f t="shared" si="24"/>
        <v>103904.16</v>
      </c>
      <c r="N837" s="27">
        <f t="shared" si="25"/>
        <v>-60155.040000000001</v>
      </c>
    </row>
    <row r="838" spans="1:14" ht="14.45" hidden="1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3430</v>
      </c>
      <c r="F838" s="3" t="s">
        <v>3431</v>
      </c>
      <c r="G838" s="28">
        <v>45362</v>
      </c>
      <c r="H838" s="28">
        <v>45392</v>
      </c>
      <c r="I838" s="2">
        <v>2411.9299999999998</v>
      </c>
      <c r="J838" s="28">
        <v>45384</v>
      </c>
      <c r="K838" s="38">
        <v>22</v>
      </c>
      <c r="L838" s="38">
        <v>-8</v>
      </c>
      <c r="M838" s="27">
        <f t="shared" si="24"/>
        <v>53062.46</v>
      </c>
      <c r="N838" s="27">
        <f t="shared" si="25"/>
        <v>-19295.439999999999</v>
      </c>
    </row>
    <row r="839" spans="1:14" ht="14.45" hidden="1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3436</v>
      </c>
      <c r="F839" s="3" t="s">
        <v>3437</v>
      </c>
      <c r="G839" s="28">
        <v>44144</v>
      </c>
      <c r="H839" s="28">
        <v>44174</v>
      </c>
      <c r="I839" s="43">
        <v>145.63999999999999</v>
      </c>
      <c r="J839" s="28">
        <v>45510</v>
      </c>
      <c r="K839" s="38">
        <v>30</v>
      </c>
      <c r="L839" s="38">
        <v>0</v>
      </c>
      <c r="M839" s="27">
        <f t="shared" ref="M839:M902" si="26">I839*K839</f>
        <v>4369.2</v>
      </c>
      <c r="N839" s="27">
        <f t="shared" ref="N839:N902" si="27">I839*L839</f>
        <v>0</v>
      </c>
    </row>
    <row r="840" spans="1:14" ht="14.45" hidden="1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3442</v>
      </c>
      <c r="F840" s="3" t="s">
        <v>3443</v>
      </c>
      <c r="G840" s="28">
        <v>45338</v>
      </c>
      <c r="H840" s="28">
        <v>45368</v>
      </c>
      <c r="I840" s="43">
        <v>769.26</v>
      </c>
      <c r="J840" s="28">
        <v>45348</v>
      </c>
      <c r="K840" s="38">
        <v>10</v>
      </c>
      <c r="L840" s="38">
        <v>-20</v>
      </c>
      <c r="M840" s="27">
        <f t="shared" si="26"/>
        <v>7692.6</v>
      </c>
      <c r="N840" s="27">
        <f t="shared" si="27"/>
        <v>-15385.2</v>
      </c>
    </row>
    <row r="841" spans="1:14" ht="14.45" hidden="1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3446</v>
      </c>
      <c r="F841" s="3" t="s">
        <v>3447</v>
      </c>
      <c r="G841" s="28">
        <v>45450</v>
      </c>
      <c r="H841" s="28">
        <v>45480</v>
      </c>
      <c r="I841" s="2">
        <v>57576.53</v>
      </c>
      <c r="J841" s="28">
        <v>45460</v>
      </c>
      <c r="K841" s="38">
        <v>10</v>
      </c>
      <c r="L841" s="38">
        <v>-20</v>
      </c>
      <c r="M841" s="27">
        <f t="shared" si="26"/>
        <v>575765.30000000005</v>
      </c>
      <c r="N841" s="27">
        <f t="shared" si="27"/>
        <v>-1151530.6000000001</v>
      </c>
    </row>
    <row r="842" spans="1:14" ht="14.45" hidden="1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3450</v>
      </c>
      <c r="F842" s="3" t="s">
        <v>3451</v>
      </c>
      <c r="G842" s="28">
        <v>45471</v>
      </c>
      <c r="H842" s="28">
        <v>45501</v>
      </c>
      <c r="I842" s="43">
        <v>268.86</v>
      </c>
      <c r="J842" s="28">
        <v>45565</v>
      </c>
      <c r="K842" s="38">
        <v>94</v>
      </c>
      <c r="L842" s="38">
        <v>64</v>
      </c>
      <c r="M842" s="27">
        <f t="shared" si="26"/>
        <v>25272.84</v>
      </c>
      <c r="N842" s="27">
        <f t="shared" si="27"/>
        <v>17207.04</v>
      </c>
    </row>
    <row r="843" spans="1:14" ht="14.45" hidden="1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3456</v>
      </c>
      <c r="F843" s="3" t="s">
        <v>3457</v>
      </c>
      <c r="G843" s="28">
        <v>45436</v>
      </c>
      <c r="H843" s="28">
        <v>45466</v>
      </c>
      <c r="I843" s="43">
        <v>826.39</v>
      </c>
      <c r="J843" s="28">
        <v>45460</v>
      </c>
      <c r="K843" s="38">
        <v>24</v>
      </c>
      <c r="L843" s="38">
        <v>-6</v>
      </c>
      <c r="M843" s="27">
        <f t="shared" si="26"/>
        <v>19833.36</v>
      </c>
      <c r="N843" s="27">
        <f t="shared" si="27"/>
        <v>-4958.34</v>
      </c>
    </row>
    <row r="844" spans="1:14" ht="14.45" hidden="1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3460</v>
      </c>
      <c r="F844" s="3" t="s">
        <v>237</v>
      </c>
      <c r="G844" s="28">
        <v>45315</v>
      </c>
      <c r="H844" s="28">
        <v>45345</v>
      </c>
      <c r="I844" s="43">
        <v>690</v>
      </c>
      <c r="J844" s="28">
        <v>45330</v>
      </c>
      <c r="K844" s="38">
        <v>15</v>
      </c>
      <c r="L844" s="38">
        <v>-15</v>
      </c>
      <c r="M844" s="27">
        <f t="shared" si="26"/>
        <v>10350</v>
      </c>
      <c r="N844" s="27">
        <f t="shared" si="27"/>
        <v>-10350</v>
      </c>
    </row>
    <row r="845" spans="1:14" ht="14.45" hidden="1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3465</v>
      </c>
      <c r="F845" s="3" t="s">
        <v>3466</v>
      </c>
      <c r="G845" s="28">
        <v>45323</v>
      </c>
      <c r="H845" s="28">
        <v>45353</v>
      </c>
      <c r="I845" s="43">
        <v>362.75</v>
      </c>
      <c r="J845" s="28">
        <v>45335</v>
      </c>
      <c r="K845" s="38">
        <v>12</v>
      </c>
      <c r="L845" s="38">
        <v>-18</v>
      </c>
      <c r="M845" s="27">
        <f t="shared" si="26"/>
        <v>4353</v>
      </c>
      <c r="N845" s="27">
        <f t="shared" si="27"/>
        <v>-6529.5</v>
      </c>
    </row>
    <row r="846" spans="1:14" ht="14.45" hidden="1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3469</v>
      </c>
      <c r="F846" s="3" t="s">
        <v>3470</v>
      </c>
      <c r="G846" s="28">
        <v>45441</v>
      </c>
      <c r="H846" s="28">
        <v>45471</v>
      </c>
      <c r="I846" s="2">
        <v>33446.269999999997</v>
      </c>
      <c r="J846" s="28">
        <v>45475</v>
      </c>
      <c r="K846" s="38">
        <v>34</v>
      </c>
      <c r="L846" s="38">
        <v>4</v>
      </c>
      <c r="M846" s="27">
        <f t="shared" si="26"/>
        <v>1137173.18</v>
      </c>
      <c r="N846" s="27">
        <f t="shared" si="27"/>
        <v>133785.07999999999</v>
      </c>
    </row>
    <row r="847" spans="1:14" ht="14.45" hidden="1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3473</v>
      </c>
      <c r="F847" s="3" t="s">
        <v>3474</v>
      </c>
      <c r="G847" s="28">
        <v>45281</v>
      </c>
      <c r="H847" s="28">
        <v>45311</v>
      </c>
      <c r="I847" s="2">
        <v>2831.34</v>
      </c>
      <c r="J847" s="28">
        <v>45351</v>
      </c>
      <c r="K847" s="38">
        <v>9</v>
      </c>
      <c r="L847" s="38">
        <v>-21</v>
      </c>
      <c r="M847" s="27">
        <f t="shared" si="26"/>
        <v>25482.06</v>
      </c>
      <c r="N847" s="27">
        <f t="shared" si="27"/>
        <v>-59458.14</v>
      </c>
    </row>
    <row r="848" spans="1:14" ht="14.45" hidden="1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3139</v>
      </c>
      <c r="F848" s="3" t="s">
        <v>3477</v>
      </c>
      <c r="G848" s="28">
        <v>45357</v>
      </c>
      <c r="H848" s="28">
        <v>45387</v>
      </c>
      <c r="I848" s="2">
        <v>2569.35</v>
      </c>
      <c r="J848" s="28">
        <v>45369</v>
      </c>
      <c r="K848" s="38">
        <v>12</v>
      </c>
      <c r="L848" s="38">
        <v>-18</v>
      </c>
      <c r="M848" s="27">
        <f t="shared" si="26"/>
        <v>30832.199999999997</v>
      </c>
      <c r="N848" s="27">
        <f t="shared" si="27"/>
        <v>-46248.299999999996</v>
      </c>
    </row>
    <row r="849" spans="1:14" ht="14.45" hidden="1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3480</v>
      </c>
      <c r="F849" s="3" t="s">
        <v>3481</v>
      </c>
      <c r="G849" s="28">
        <v>45355</v>
      </c>
      <c r="H849" s="28">
        <v>45385</v>
      </c>
      <c r="I849" s="2">
        <v>5138.7</v>
      </c>
      <c r="J849" s="28">
        <v>45369</v>
      </c>
      <c r="K849" s="38">
        <v>14</v>
      </c>
      <c r="L849" s="38">
        <v>-16</v>
      </c>
      <c r="M849" s="27">
        <f t="shared" si="26"/>
        <v>71941.8</v>
      </c>
      <c r="N849" s="27">
        <f t="shared" si="27"/>
        <v>-82219.199999999997</v>
      </c>
    </row>
    <row r="850" spans="1:14" ht="14.45" hidden="1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2895</v>
      </c>
      <c r="F850" s="3" t="s">
        <v>3477</v>
      </c>
      <c r="G850" s="28">
        <v>45356</v>
      </c>
      <c r="H850" s="28">
        <v>45386</v>
      </c>
      <c r="I850" s="2">
        <v>2569.35</v>
      </c>
      <c r="J850" s="28">
        <v>45374</v>
      </c>
      <c r="K850" s="38">
        <v>0</v>
      </c>
      <c r="L850" s="38">
        <v>-30</v>
      </c>
      <c r="M850" s="27">
        <f t="shared" si="26"/>
        <v>0</v>
      </c>
      <c r="N850" s="27">
        <f t="shared" si="27"/>
        <v>-77080.5</v>
      </c>
    </row>
    <row r="851" spans="1:14" ht="14.45" hidden="1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3486</v>
      </c>
      <c r="F851" s="3" t="s">
        <v>3487</v>
      </c>
      <c r="G851" s="28">
        <v>45456</v>
      </c>
      <c r="H851" s="28">
        <v>45486</v>
      </c>
      <c r="I851" s="2">
        <v>5406.93</v>
      </c>
      <c r="J851" s="28">
        <v>45464</v>
      </c>
      <c r="K851" s="38">
        <v>8</v>
      </c>
      <c r="L851" s="38">
        <v>-22</v>
      </c>
      <c r="M851" s="27">
        <f t="shared" si="26"/>
        <v>43255.44</v>
      </c>
      <c r="N851" s="27">
        <f t="shared" si="27"/>
        <v>-118952.46</v>
      </c>
    </row>
    <row r="852" spans="1:14" ht="14.45" hidden="1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3492</v>
      </c>
      <c r="F852" s="3" t="s">
        <v>3493</v>
      </c>
      <c r="G852" s="28">
        <v>45352</v>
      </c>
      <c r="H852" s="28">
        <v>45382</v>
      </c>
      <c r="I852" s="2">
        <v>11546.36</v>
      </c>
      <c r="J852" s="28">
        <v>45385</v>
      </c>
      <c r="K852" s="38">
        <v>33</v>
      </c>
      <c r="L852" s="38">
        <v>3</v>
      </c>
      <c r="M852" s="27">
        <f t="shared" si="26"/>
        <v>381029.88</v>
      </c>
      <c r="N852" s="27">
        <f t="shared" si="27"/>
        <v>34639.08</v>
      </c>
    </row>
    <row r="853" spans="1:14" ht="14.45" hidden="1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2968</v>
      </c>
      <c r="F853" s="3" t="s">
        <v>3496</v>
      </c>
      <c r="G853" s="28">
        <v>45324</v>
      </c>
      <c r="H853" s="28">
        <v>45354</v>
      </c>
      <c r="I853" s="2">
        <v>2572.5100000000002</v>
      </c>
      <c r="J853" s="28">
        <v>45345</v>
      </c>
      <c r="K853" s="38">
        <v>21</v>
      </c>
      <c r="L853" s="38">
        <v>-9</v>
      </c>
      <c r="M853" s="27">
        <f t="shared" si="26"/>
        <v>54022.710000000006</v>
      </c>
      <c r="N853" s="27">
        <f t="shared" si="27"/>
        <v>-23152.590000000004</v>
      </c>
    </row>
    <row r="854" spans="1:14" ht="14.45" hidden="1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3501</v>
      </c>
      <c r="F854" s="3" t="s">
        <v>3502</v>
      </c>
      <c r="G854" s="28">
        <v>45365</v>
      </c>
      <c r="H854" s="28">
        <v>45395</v>
      </c>
      <c r="I854" s="43">
        <v>167</v>
      </c>
      <c r="J854" s="28">
        <v>45372</v>
      </c>
      <c r="K854" s="38">
        <v>7</v>
      </c>
      <c r="L854" s="38">
        <v>-23</v>
      </c>
      <c r="M854" s="27">
        <f t="shared" si="26"/>
        <v>1169</v>
      </c>
      <c r="N854" s="27">
        <f t="shared" si="27"/>
        <v>-3841</v>
      </c>
    </row>
    <row r="855" spans="1:14" ht="14.45" hidden="1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3507</v>
      </c>
      <c r="F855" s="3" t="s">
        <v>3477</v>
      </c>
      <c r="G855" s="28">
        <v>45356</v>
      </c>
      <c r="H855" s="28">
        <v>45386</v>
      </c>
      <c r="I855" s="2">
        <v>2569.35</v>
      </c>
      <c r="J855" s="28">
        <v>45369</v>
      </c>
      <c r="K855" s="38">
        <v>13</v>
      </c>
      <c r="L855" s="38">
        <v>-17</v>
      </c>
      <c r="M855" s="27">
        <f t="shared" si="26"/>
        <v>33401.549999999996</v>
      </c>
      <c r="N855" s="27">
        <f t="shared" si="27"/>
        <v>-43678.95</v>
      </c>
    </row>
    <row r="856" spans="1:14" ht="14.45" hidden="1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3510</v>
      </c>
      <c r="F856" s="3" t="s">
        <v>3511</v>
      </c>
      <c r="G856" s="28">
        <v>45384</v>
      </c>
      <c r="H856" s="28">
        <v>45414</v>
      </c>
      <c r="I856" s="43">
        <v>876.8</v>
      </c>
      <c r="J856" s="28">
        <v>45419</v>
      </c>
      <c r="K856" s="38">
        <v>35</v>
      </c>
      <c r="L856" s="38">
        <v>5</v>
      </c>
      <c r="M856" s="27">
        <f t="shared" si="26"/>
        <v>30688</v>
      </c>
      <c r="N856" s="27">
        <f t="shared" si="27"/>
        <v>4384</v>
      </c>
    </row>
    <row r="857" spans="1:14" ht="14.45" hidden="1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3514</v>
      </c>
      <c r="F857" s="3" t="s">
        <v>3515</v>
      </c>
      <c r="G857" s="28">
        <v>45350</v>
      </c>
      <c r="H857" s="28">
        <v>45380</v>
      </c>
      <c r="I857" s="43">
        <v>227.12</v>
      </c>
      <c r="J857" s="28">
        <v>45356</v>
      </c>
      <c r="K857" s="38">
        <v>6</v>
      </c>
      <c r="L857" s="38">
        <v>-24</v>
      </c>
      <c r="M857" s="27">
        <f t="shared" si="26"/>
        <v>1362.72</v>
      </c>
      <c r="N857" s="27">
        <f t="shared" si="27"/>
        <v>-5450.88</v>
      </c>
    </row>
    <row r="858" spans="1:14" ht="14.45" hidden="1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3518</v>
      </c>
      <c r="F858" s="3" t="s">
        <v>3519</v>
      </c>
      <c r="G858" s="28">
        <v>45241</v>
      </c>
      <c r="H858" s="28">
        <v>45271</v>
      </c>
      <c r="I858" s="2">
        <v>4167.66</v>
      </c>
      <c r="J858" s="28">
        <v>45317</v>
      </c>
      <c r="K858" s="38">
        <v>9</v>
      </c>
      <c r="L858" s="38">
        <v>-21</v>
      </c>
      <c r="M858" s="27">
        <f t="shared" si="26"/>
        <v>37508.94</v>
      </c>
      <c r="N858" s="27">
        <f t="shared" si="27"/>
        <v>-87520.86</v>
      </c>
    </row>
    <row r="859" spans="1:14" ht="14.45" hidden="1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3524</v>
      </c>
      <c r="F859" s="3" t="s">
        <v>3525</v>
      </c>
      <c r="G859" s="28">
        <v>45432</v>
      </c>
      <c r="H859" s="28">
        <v>45462</v>
      </c>
      <c r="I859" s="2">
        <v>115447.62</v>
      </c>
      <c r="J859" s="28">
        <v>45462</v>
      </c>
      <c r="K859" s="38">
        <v>16</v>
      </c>
      <c r="L859" s="38">
        <v>-14</v>
      </c>
      <c r="M859" s="27">
        <f t="shared" si="26"/>
        <v>1847161.92</v>
      </c>
      <c r="N859" s="27">
        <f t="shared" si="27"/>
        <v>-1616266.68</v>
      </c>
    </row>
    <row r="860" spans="1:14" ht="14.45" hidden="1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3528</v>
      </c>
      <c r="F860" s="3" t="s">
        <v>3295</v>
      </c>
      <c r="G860" s="28">
        <v>45420</v>
      </c>
      <c r="H860" s="28">
        <v>45449</v>
      </c>
      <c r="I860" s="2">
        <v>4470</v>
      </c>
      <c r="J860" s="28">
        <v>45436</v>
      </c>
      <c r="K860" s="38">
        <v>16</v>
      </c>
      <c r="L860" s="38">
        <v>-13</v>
      </c>
      <c r="M860" s="27">
        <f t="shared" si="26"/>
        <v>71520</v>
      </c>
      <c r="N860" s="27">
        <f t="shared" si="27"/>
        <v>-58110</v>
      </c>
    </row>
    <row r="861" spans="1:14" ht="14.45" hidden="1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3533</v>
      </c>
      <c r="F861" s="3" t="s">
        <v>3534</v>
      </c>
      <c r="G861" s="28">
        <v>45401</v>
      </c>
      <c r="H861" s="28">
        <v>45431</v>
      </c>
      <c r="I861" s="2">
        <v>21538.560000000001</v>
      </c>
      <c r="J861" s="28">
        <v>45440</v>
      </c>
      <c r="K861" s="38">
        <v>10</v>
      </c>
      <c r="L861" s="38">
        <v>-20</v>
      </c>
      <c r="M861" s="27">
        <f t="shared" si="26"/>
        <v>215385.60000000001</v>
      </c>
      <c r="N861" s="27">
        <f t="shared" si="27"/>
        <v>-430771.20000000001</v>
      </c>
    </row>
    <row r="862" spans="1:14" ht="14.45" hidden="1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3539</v>
      </c>
      <c r="F862" s="3" t="s">
        <v>3540</v>
      </c>
      <c r="G862" s="28">
        <v>45511</v>
      </c>
      <c r="H862" s="28">
        <v>45541</v>
      </c>
      <c r="I862" s="2">
        <v>1617.58</v>
      </c>
      <c r="J862" s="28">
        <v>45560</v>
      </c>
      <c r="K862" s="38">
        <v>49</v>
      </c>
      <c r="L862" s="38">
        <v>19</v>
      </c>
      <c r="M862" s="27">
        <f t="shared" si="26"/>
        <v>79261.42</v>
      </c>
      <c r="N862" s="27">
        <f t="shared" si="27"/>
        <v>30734.019999999997</v>
      </c>
    </row>
    <row r="863" spans="1:14" ht="14.45" hidden="1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3545</v>
      </c>
      <c r="F863" s="3" t="s">
        <v>3546</v>
      </c>
      <c r="G863" s="28">
        <v>45432</v>
      </c>
      <c r="H863" s="28">
        <v>45462</v>
      </c>
      <c r="I863" s="43">
        <v>541.01</v>
      </c>
      <c r="J863" s="28">
        <v>45441</v>
      </c>
      <c r="K863" s="38">
        <v>9</v>
      </c>
      <c r="L863" s="38">
        <v>-21</v>
      </c>
      <c r="M863" s="27">
        <f t="shared" si="26"/>
        <v>4869.09</v>
      </c>
      <c r="N863" s="27">
        <f t="shared" si="27"/>
        <v>-11361.21</v>
      </c>
    </row>
    <row r="864" spans="1:14" ht="14.45" hidden="1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3549</v>
      </c>
      <c r="F864" s="3" t="s">
        <v>3550</v>
      </c>
      <c r="G864" s="28">
        <v>45302</v>
      </c>
      <c r="H864" s="28">
        <v>45332</v>
      </c>
      <c r="I864" s="2">
        <v>13407.73</v>
      </c>
      <c r="J864" s="28">
        <v>45393</v>
      </c>
      <c r="K864" s="38">
        <v>4</v>
      </c>
      <c r="L864" s="38">
        <v>-26</v>
      </c>
      <c r="M864" s="27">
        <f t="shared" si="26"/>
        <v>53630.92</v>
      </c>
      <c r="N864" s="27">
        <f t="shared" si="27"/>
        <v>-348600.98</v>
      </c>
    </row>
    <row r="865" spans="1:14" ht="14.45" hidden="1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3555</v>
      </c>
      <c r="F865" s="3" t="s">
        <v>3556</v>
      </c>
      <c r="G865" s="28">
        <v>45300</v>
      </c>
      <c r="H865" s="28">
        <v>45330</v>
      </c>
      <c r="I865" s="43">
        <v>110.66</v>
      </c>
      <c r="J865" s="28">
        <v>45306</v>
      </c>
      <c r="K865" s="38">
        <v>6</v>
      </c>
      <c r="L865" s="38">
        <v>-24</v>
      </c>
      <c r="M865" s="27">
        <f t="shared" si="26"/>
        <v>663.96</v>
      </c>
      <c r="N865" s="27">
        <f t="shared" si="27"/>
        <v>-2655.84</v>
      </c>
    </row>
    <row r="866" spans="1:14" ht="14.45" hidden="1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3559</v>
      </c>
      <c r="F866" s="3" t="s">
        <v>3560</v>
      </c>
      <c r="G866" s="28">
        <v>45344</v>
      </c>
      <c r="H866" s="28">
        <v>45374</v>
      </c>
      <c r="I866" s="2">
        <v>5156.9399999999996</v>
      </c>
      <c r="J866" s="28">
        <v>45352</v>
      </c>
      <c r="K866" s="38">
        <v>8</v>
      </c>
      <c r="L866" s="38">
        <v>-22</v>
      </c>
      <c r="M866" s="27">
        <f t="shared" si="26"/>
        <v>41255.519999999997</v>
      </c>
      <c r="N866" s="27">
        <f t="shared" si="27"/>
        <v>-113452.68</v>
      </c>
    </row>
    <row r="867" spans="1:14" ht="14.45" hidden="1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3565</v>
      </c>
      <c r="F867" s="3" t="s">
        <v>3566</v>
      </c>
      <c r="G867" s="28">
        <v>45440</v>
      </c>
      <c r="H867" s="28">
        <v>45470</v>
      </c>
      <c r="I867" s="2">
        <v>7351.17</v>
      </c>
      <c r="J867" s="28">
        <v>45461</v>
      </c>
      <c r="K867" s="38">
        <v>21</v>
      </c>
      <c r="L867" s="38">
        <v>-9</v>
      </c>
      <c r="M867" s="27">
        <f t="shared" si="26"/>
        <v>154374.57</v>
      </c>
      <c r="N867" s="27">
        <f t="shared" si="27"/>
        <v>-66160.53</v>
      </c>
    </row>
    <row r="868" spans="1:14" ht="14.45" hidden="1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3571</v>
      </c>
      <c r="F868" s="3" t="s">
        <v>3572</v>
      </c>
      <c r="G868" s="28">
        <v>45296</v>
      </c>
      <c r="H868" s="28">
        <v>45326</v>
      </c>
      <c r="I868" s="2">
        <v>32072.39</v>
      </c>
      <c r="J868" s="28">
        <v>45317</v>
      </c>
      <c r="K868" s="38">
        <v>21</v>
      </c>
      <c r="L868" s="38">
        <v>-9</v>
      </c>
      <c r="M868" s="27">
        <f t="shared" si="26"/>
        <v>673520.19</v>
      </c>
      <c r="N868" s="27">
        <f t="shared" si="27"/>
        <v>-288651.51</v>
      </c>
    </row>
    <row r="869" spans="1:14" ht="14.45" hidden="1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3577</v>
      </c>
      <c r="F869" s="3" t="s">
        <v>3578</v>
      </c>
      <c r="G869" s="28">
        <v>45392</v>
      </c>
      <c r="H869" s="28">
        <v>45422</v>
      </c>
      <c r="I869" s="43">
        <v>31.59</v>
      </c>
      <c r="J869" s="28">
        <v>45404</v>
      </c>
      <c r="K869" s="38">
        <v>12</v>
      </c>
      <c r="L869" s="38">
        <v>-18</v>
      </c>
      <c r="M869" s="27">
        <f t="shared" si="26"/>
        <v>379.08</v>
      </c>
      <c r="N869" s="27">
        <f t="shared" si="27"/>
        <v>-568.62</v>
      </c>
    </row>
    <row r="870" spans="1:14" ht="14.45" hidden="1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3581</v>
      </c>
      <c r="F870" s="3" t="s">
        <v>3582</v>
      </c>
      <c r="G870" s="28">
        <v>45476</v>
      </c>
      <c r="H870" s="28">
        <v>45506</v>
      </c>
      <c r="I870" s="43">
        <v>295.2</v>
      </c>
      <c r="J870" s="28">
        <v>45492</v>
      </c>
      <c r="K870" s="38">
        <v>16</v>
      </c>
      <c r="L870" s="38">
        <v>-14</v>
      </c>
      <c r="M870" s="27">
        <f t="shared" si="26"/>
        <v>4723.2</v>
      </c>
      <c r="N870" s="27">
        <f t="shared" si="27"/>
        <v>-4132.8</v>
      </c>
    </row>
    <row r="871" spans="1:14" ht="14.45" hidden="1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3587</v>
      </c>
      <c r="F871" s="3" t="s">
        <v>3588</v>
      </c>
      <c r="G871" s="28">
        <v>45356</v>
      </c>
      <c r="H871" s="28">
        <v>45386</v>
      </c>
      <c r="I871" s="2">
        <v>5188.1000000000004</v>
      </c>
      <c r="J871" s="28">
        <v>45369</v>
      </c>
      <c r="K871" s="38">
        <v>13</v>
      </c>
      <c r="L871" s="38">
        <v>-17</v>
      </c>
      <c r="M871" s="27">
        <f t="shared" si="26"/>
        <v>67445.3</v>
      </c>
      <c r="N871" s="27">
        <f t="shared" si="27"/>
        <v>-88197.700000000012</v>
      </c>
    </row>
    <row r="872" spans="1:14" ht="14.45" hidden="1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2788</v>
      </c>
      <c r="F872" s="3" t="s">
        <v>3591</v>
      </c>
      <c r="G872" s="28">
        <v>45441</v>
      </c>
      <c r="H872" s="28">
        <v>45471</v>
      </c>
      <c r="I872" s="2">
        <v>4456.34</v>
      </c>
      <c r="J872" s="28">
        <v>45456</v>
      </c>
      <c r="K872" s="38">
        <v>15</v>
      </c>
      <c r="L872" s="38">
        <v>-15</v>
      </c>
      <c r="M872" s="27">
        <f t="shared" si="26"/>
        <v>66845.100000000006</v>
      </c>
      <c r="N872" s="27">
        <f t="shared" si="27"/>
        <v>-66845.100000000006</v>
      </c>
    </row>
    <row r="873" spans="1:14" ht="14.45" hidden="1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3594</v>
      </c>
      <c r="F873" s="3" t="s">
        <v>3595</v>
      </c>
      <c r="G873" s="28">
        <v>45434</v>
      </c>
      <c r="H873" s="28">
        <v>45464</v>
      </c>
      <c r="I873" s="2">
        <v>2077.8200000000002</v>
      </c>
      <c r="J873" s="28">
        <v>45453</v>
      </c>
      <c r="K873" s="38">
        <v>19</v>
      </c>
      <c r="L873" s="38">
        <v>-11</v>
      </c>
      <c r="M873" s="27">
        <f t="shared" si="26"/>
        <v>39478.58</v>
      </c>
      <c r="N873" s="27">
        <f t="shared" si="27"/>
        <v>-22856.02</v>
      </c>
    </row>
    <row r="874" spans="1:14" ht="14.45" hidden="1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3598</v>
      </c>
      <c r="F874" s="3" t="s">
        <v>3599</v>
      </c>
      <c r="G874" s="28">
        <v>45544</v>
      </c>
      <c r="H874" s="28">
        <v>45574</v>
      </c>
      <c r="I874" s="2">
        <v>2377.7399999999998</v>
      </c>
      <c r="J874" s="28">
        <v>45554</v>
      </c>
      <c r="K874" s="38">
        <v>10</v>
      </c>
      <c r="L874" s="38">
        <v>-20</v>
      </c>
      <c r="M874" s="27">
        <f t="shared" si="26"/>
        <v>23777.399999999998</v>
      </c>
      <c r="N874" s="27">
        <f t="shared" si="27"/>
        <v>-47554.799999999996</v>
      </c>
    </row>
    <row r="875" spans="1:14" ht="14.45" hidden="1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3602</v>
      </c>
      <c r="F875" s="3" t="s">
        <v>3603</v>
      </c>
      <c r="G875" s="28">
        <v>45314</v>
      </c>
      <c r="H875" s="28">
        <v>45344</v>
      </c>
      <c r="I875" s="2">
        <v>8156.56</v>
      </c>
      <c r="J875" s="28">
        <v>45350</v>
      </c>
      <c r="K875" s="38">
        <v>36</v>
      </c>
      <c r="L875" s="38">
        <v>6</v>
      </c>
      <c r="M875" s="27">
        <f t="shared" si="26"/>
        <v>293636.16000000003</v>
      </c>
      <c r="N875" s="27">
        <f t="shared" si="27"/>
        <v>48939.360000000001</v>
      </c>
    </row>
    <row r="876" spans="1:14" ht="14.45" hidden="1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3606</v>
      </c>
      <c r="F876" s="3" t="s">
        <v>3607</v>
      </c>
      <c r="G876" s="28">
        <v>45308</v>
      </c>
      <c r="H876" s="28">
        <v>45338</v>
      </c>
      <c r="I876" s="2">
        <v>3614.08</v>
      </c>
      <c r="J876" s="28">
        <v>45334</v>
      </c>
      <c r="K876" s="38">
        <v>26</v>
      </c>
      <c r="L876" s="38">
        <v>-4</v>
      </c>
      <c r="M876" s="27">
        <f t="shared" si="26"/>
        <v>93966.080000000002</v>
      </c>
      <c r="N876" s="27">
        <f t="shared" si="27"/>
        <v>-14456.32</v>
      </c>
    </row>
    <row r="877" spans="1:14" ht="14.45" hidden="1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3610</v>
      </c>
      <c r="F877" s="3" t="s">
        <v>3611</v>
      </c>
      <c r="G877" s="28">
        <v>45455</v>
      </c>
      <c r="H877" s="28">
        <v>45486</v>
      </c>
      <c r="I877" s="2">
        <v>8543.5</v>
      </c>
      <c r="J877" s="28">
        <v>45470</v>
      </c>
      <c r="K877" s="38">
        <v>15</v>
      </c>
      <c r="L877" s="38">
        <v>-16</v>
      </c>
      <c r="M877" s="27">
        <f t="shared" si="26"/>
        <v>128152.5</v>
      </c>
      <c r="N877" s="27">
        <f t="shared" si="27"/>
        <v>-136696</v>
      </c>
    </row>
    <row r="878" spans="1:14" ht="14.45" hidden="1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3456</v>
      </c>
      <c r="F878" s="3" t="s">
        <v>3614</v>
      </c>
      <c r="G878" s="28">
        <v>45419</v>
      </c>
      <c r="H878" s="28">
        <v>45449</v>
      </c>
      <c r="I878" s="2">
        <v>2791.59</v>
      </c>
      <c r="J878" s="28">
        <v>45433</v>
      </c>
      <c r="K878" s="38">
        <v>14</v>
      </c>
      <c r="L878" s="38">
        <v>-16</v>
      </c>
      <c r="M878" s="27">
        <f t="shared" si="26"/>
        <v>39082.26</v>
      </c>
      <c r="N878" s="27">
        <f t="shared" si="27"/>
        <v>-44665.440000000002</v>
      </c>
    </row>
    <row r="879" spans="1:14" ht="14.45" hidden="1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3618</v>
      </c>
      <c r="F879" s="3" t="s">
        <v>3619</v>
      </c>
      <c r="G879" s="28">
        <v>45418</v>
      </c>
      <c r="H879" s="28">
        <v>45448</v>
      </c>
      <c r="I879" s="43">
        <v>694.65</v>
      </c>
      <c r="J879" s="28">
        <v>45433</v>
      </c>
      <c r="K879" s="38">
        <v>15</v>
      </c>
      <c r="L879" s="38">
        <v>-15</v>
      </c>
      <c r="M879" s="27">
        <f t="shared" si="26"/>
        <v>10419.75</v>
      </c>
      <c r="N879" s="27">
        <f t="shared" si="27"/>
        <v>-10419.75</v>
      </c>
    </row>
    <row r="880" spans="1:14" ht="14.45" hidden="1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3622</v>
      </c>
      <c r="F880" s="3" t="s">
        <v>3623</v>
      </c>
      <c r="G880" s="28">
        <v>45390</v>
      </c>
      <c r="H880" s="28">
        <v>45420</v>
      </c>
      <c r="I880" s="2">
        <v>1035.5999999999999</v>
      </c>
      <c r="J880" s="28">
        <v>45399</v>
      </c>
      <c r="K880" s="38">
        <v>9</v>
      </c>
      <c r="L880" s="38">
        <v>-21</v>
      </c>
      <c r="M880" s="27">
        <f t="shared" si="26"/>
        <v>9320.4</v>
      </c>
      <c r="N880" s="27">
        <f t="shared" si="27"/>
        <v>-21747.599999999999</v>
      </c>
    </row>
    <row r="881" spans="1:14" ht="14.45" hidden="1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2683</v>
      </c>
      <c r="F881" s="3" t="s">
        <v>3626</v>
      </c>
      <c r="G881" s="28">
        <v>45323</v>
      </c>
      <c r="H881" s="28">
        <v>45353</v>
      </c>
      <c r="I881" s="2">
        <v>2235.08</v>
      </c>
      <c r="J881" s="28">
        <v>45348</v>
      </c>
      <c r="K881" s="38">
        <v>25</v>
      </c>
      <c r="L881" s="38">
        <v>-5</v>
      </c>
      <c r="M881" s="27">
        <f t="shared" si="26"/>
        <v>55877</v>
      </c>
      <c r="N881" s="27">
        <f t="shared" si="27"/>
        <v>-11175.4</v>
      </c>
    </row>
    <row r="882" spans="1:14" ht="14.45" hidden="1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3631</v>
      </c>
      <c r="F882" s="3" t="s">
        <v>3632</v>
      </c>
      <c r="G882" s="28">
        <v>45294</v>
      </c>
      <c r="H882" s="28">
        <v>45330</v>
      </c>
      <c r="I882" s="2">
        <v>2114.4499999999998</v>
      </c>
      <c r="J882" s="28">
        <v>45348</v>
      </c>
      <c r="K882" s="38">
        <v>54</v>
      </c>
      <c r="L882" s="38">
        <v>18</v>
      </c>
      <c r="M882" s="27">
        <f t="shared" si="26"/>
        <v>114180.29999999999</v>
      </c>
      <c r="N882" s="27">
        <f t="shared" si="27"/>
        <v>38060.1</v>
      </c>
    </row>
    <row r="883" spans="1:14" ht="14.45" hidden="1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3635</v>
      </c>
      <c r="F883" s="3" t="s">
        <v>3636</v>
      </c>
      <c r="G883" s="28">
        <v>45328</v>
      </c>
      <c r="H883" s="28">
        <v>45358</v>
      </c>
      <c r="I883" s="43">
        <v>632.57000000000005</v>
      </c>
      <c r="J883" s="28">
        <v>45350</v>
      </c>
      <c r="K883" s="38">
        <v>22</v>
      </c>
      <c r="L883" s="38">
        <v>-8</v>
      </c>
      <c r="M883" s="27">
        <f t="shared" si="26"/>
        <v>13916.54</v>
      </c>
      <c r="N883" s="27">
        <f t="shared" si="27"/>
        <v>-5060.5600000000004</v>
      </c>
    </row>
    <row r="884" spans="1:14" ht="14.45" hidden="1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3639</v>
      </c>
      <c r="F884" s="3" t="s">
        <v>3640</v>
      </c>
      <c r="G884" s="28">
        <v>45365</v>
      </c>
      <c r="H884" s="28">
        <v>45395</v>
      </c>
      <c r="I884" s="2">
        <v>3160.13</v>
      </c>
      <c r="J884" s="28">
        <v>45502</v>
      </c>
      <c r="K884" s="38">
        <v>14</v>
      </c>
      <c r="L884" s="38">
        <v>-16</v>
      </c>
      <c r="M884" s="27">
        <f t="shared" si="26"/>
        <v>44241.82</v>
      </c>
      <c r="N884" s="27">
        <f t="shared" si="27"/>
        <v>-50562.080000000002</v>
      </c>
    </row>
    <row r="885" spans="1:14" ht="14.45" hidden="1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3645</v>
      </c>
      <c r="F885" s="3" t="s">
        <v>3646</v>
      </c>
      <c r="G885" s="28">
        <v>45328</v>
      </c>
      <c r="H885" s="28">
        <v>45358</v>
      </c>
      <c r="I885" s="2">
        <v>26117.09</v>
      </c>
      <c r="J885" s="28">
        <v>45362</v>
      </c>
      <c r="K885" s="38">
        <v>14</v>
      </c>
      <c r="L885" s="38">
        <v>-16</v>
      </c>
      <c r="M885" s="27">
        <f t="shared" si="26"/>
        <v>365639.26</v>
      </c>
      <c r="N885" s="27">
        <f t="shared" si="27"/>
        <v>-417873.44</v>
      </c>
    </row>
    <row r="886" spans="1:14" ht="14.45" hidden="1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2575</v>
      </c>
      <c r="F886" s="3" t="s">
        <v>3367</v>
      </c>
      <c r="G886" s="28">
        <v>45327</v>
      </c>
      <c r="H886" s="28">
        <v>45357</v>
      </c>
      <c r="I886" s="2">
        <v>2749.69</v>
      </c>
      <c r="J886" s="28">
        <v>45363</v>
      </c>
      <c r="K886" s="38">
        <v>36</v>
      </c>
      <c r="L886" s="38">
        <v>6</v>
      </c>
      <c r="M886" s="27">
        <f t="shared" si="26"/>
        <v>98988.84</v>
      </c>
      <c r="N886" s="27">
        <f t="shared" si="27"/>
        <v>16498.14</v>
      </c>
    </row>
    <row r="887" spans="1:14" ht="14.45" hidden="1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3652</v>
      </c>
      <c r="F887" s="3" t="s">
        <v>3653</v>
      </c>
      <c r="G887" s="28">
        <v>45267</v>
      </c>
      <c r="H887" s="28">
        <v>45297</v>
      </c>
      <c r="I887" s="2">
        <v>2594.0500000000002</v>
      </c>
      <c r="J887" s="28">
        <v>45299</v>
      </c>
      <c r="K887" s="38">
        <v>32</v>
      </c>
      <c r="L887" s="38">
        <v>2</v>
      </c>
      <c r="M887" s="27">
        <f t="shared" si="26"/>
        <v>83009.600000000006</v>
      </c>
      <c r="N887" s="27">
        <f t="shared" si="27"/>
        <v>5188.1000000000004</v>
      </c>
    </row>
    <row r="888" spans="1:14" ht="14.45" hidden="1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3658</v>
      </c>
      <c r="F888" s="3" t="s">
        <v>3659</v>
      </c>
      <c r="G888" s="28">
        <v>45537</v>
      </c>
      <c r="H888" s="28">
        <v>45567</v>
      </c>
      <c r="I888" s="2">
        <v>3813.33</v>
      </c>
      <c r="J888" s="28">
        <v>45552</v>
      </c>
      <c r="K888" s="38">
        <v>15</v>
      </c>
      <c r="L888" s="38">
        <v>-15</v>
      </c>
      <c r="M888" s="27">
        <f t="shared" si="26"/>
        <v>57199.95</v>
      </c>
      <c r="N888" s="27">
        <f t="shared" si="27"/>
        <v>-57199.95</v>
      </c>
    </row>
    <row r="889" spans="1:14" ht="14.45" hidden="1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3662</v>
      </c>
      <c r="F889" s="3" t="s">
        <v>3663</v>
      </c>
      <c r="G889" s="28">
        <v>45492</v>
      </c>
      <c r="H889" s="28">
        <v>45522</v>
      </c>
      <c r="I889" s="2">
        <v>3869.41</v>
      </c>
      <c r="J889" s="28">
        <v>45505</v>
      </c>
      <c r="K889" s="38">
        <v>13</v>
      </c>
      <c r="L889" s="38">
        <v>-17</v>
      </c>
      <c r="M889" s="27">
        <f t="shared" si="26"/>
        <v>50302.33</v>
      </c>
      <c r="N889" s="27">
        <f t="shared" si="27"/>
        <v>-65779.97</v>
      </c>
    </row>
    <row r="890" spans="1:14" ht="14.45" hidden="1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3668</v>
      </c>
      <c r="F890" s="3" t="s">
        <v>3669</v>
      </c>
      <c r="G890" s="28">
        <v>45425</v>
      </c>
      <c r="H890" s="28">
        <v>45455</v>
      </c>
      <c r="I890" s="2">
        <v>4011.12</v>
      </c>
      <c r="J890" s="28">
        <v>45434</v>
      </c>
      <c r="K890" s="38">
        <v>9</v>
      </c>
      <c r="L890" s="38">
        <v>-21</v>
      </c>
      <c r="M890" s="27">
        <f t="shared" si="26"/>
        <v>36100.080000000002</v>
      </c>
      <c r="N890" s="27">
        <f t="shared" si="27"/>
        <v>-84233.52</v>
      </c>
    </row>
    <row r="891" spans="1:14" ht="14.45" hidden="1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3219</v>
      </c>
      <c r="F891" s="3" t="s">
        <v>3672</v>
      </c>
      <c r="G891" s="28">
        <v>45380</v>
      </c>
      <c r="H891" s="28">
        <v>45410</v>
      </c>
      <c r="I891" s="2">
        <v>3769.5</v>
      </c>
      <c r="J891" s="28">
        <v>45400</v>
      </c>
      <c r="K891" s="38">
        <v>20</v>
      </c>
      <c r="L891" s="38">
        <v>-10</v>
      </c>
      <c r="M891" s="27">
        <f t="shared" si="26"/>
        <v>75390</v>
      </c>
      <c r="N891" s="27">
        <f t="shared" si="27"/>
        <v>-37695</v>
      </c>
    </row>
    <row r="892" spans="1:14" ht="14.45" hidden="1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3675</v>
      </c>
      <c r="F892" s="3" t="s">
        <v>3676</v>
      </c>
      <c r="G892" s="28">
        <v>45288</v>
      </c>
      <c r="H892" s="28">
        <v>45318</v>
      </c>
      <c r="I892" s="2">
        <v>36551.599999999999</v>
      </c>
      <c r="J892" s="28">
        <v>45321</v>
      </c>
      <c r="K892" s="38">
        <v>29</v>
      </c>
      <c r="L892" s="38">
        <v>-1</v>
      </c>
      <c r="M892" s="27">
        <f t="shared" si="26"/>
        <v>1059996.3999999999</v>
      </c>
      <c r="N892" s="27">
        <f t="shared" si="27"/>
        <v>-36551.599999999999</v>
      </c>
    </row>
    <row r="893" spans="1:14" ht="14.45" hidden="1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3679</v>
      </c>
      <c r="F893" s="3" t="s">
        <v>3680</v>
      </c>
      <c r="G893" s="28">
        <v>45509</v>
      </c>
      <c r="H893" s="28">
        <v>45539</v>
      </c>
      <c r="I893" s="2">
        <v>1842.93</v>
      </c>
      <c r="J893" s="28">
        <v>45525</v>
      </c>
      <c r="K893" s="38">
        <v>16</v>
      </c>
      <c r="L893" s="38">
        <v>-14</v>
      </c>
      <c r="M893" s="27">
        <f t="shared" si="26"/>
        <v>29486.880000000001</v>
      </c>
      <c r="N893" s="27">
        <f t="shared" si="27"/>
        <v>-25801.02</v>
      </c>
    </row>
    <row r="894" spans="1:14" ht="14.45" hidden="1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3683</v>
      </c>
      <c r="F894" s="3" t="s">
        <v>3684</v>
      </c>
      <c r="G894" s="28">
        <v>45360</v>
      </c>
      <c r="H894" s="28">
        <v>45390</v>
      </c>
      <c r="I894" s="43">
        <v>328.8</v>
      </c>
      <c r="J894" s="28">
        <v>45397</v>
      </c>
      <c r="K894" s="38">
        <v>12</v>
      </c>
      <c r="L894" s="38">
        <v>-18</v>
      </c>
      <c r="M894" s="27">
        <f t="shared" si="26"/>
        <v>3945.6000000000004</v>
      </c>
      <c r="N894" s="27">
        <f t="shared" si="27"/>
        <v>-5918.4000000000005</v>
      </c>
    </row>
    <row r="895" spans="1:14" ht="14.45" hidden="1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3687</v>
      </c>
      <c r="F895" s="3" t="s">
        <v>3688</v>
      </c>
      <c r="G895" s="28">
        <v>45477</v>
      </c>
      <c r="H895" s="28">
        <v>45507</v>
      </c>
      <c r="I895" s="2">
        <v>2287.9299999999998</v>
      </c>
      <c r="J895" s="28">
        <v>45509</v>
      </c>
      <c r="K895" s="38">
        <v>32</v>
      </c>
      <c r="L895" s="38">
        <v>2</v>
      </c>
      <c r="M895" s="27">
        <f t="shared" si="26"/>
        <v>73213.759999999995</v>
      </c>
      <c r="N895" s="27">
        <f t="shared" si="27"/>
        <v>4575.8599999999997</v>
      </c>
    </row>
    <row r="896" spans="1:14" ht="14.45" hidden="1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3691</v>
      </c>
      <c r="F896" s="3" t="s">
        <v>3692</v>
      </c>
      <c r="G896" s="28">
        <v>45288</v>
      </c>
      <c r="H896" s="28">
        <v>45318</v>
      </c>
      <c r="I896" s="43">
        <v>376.43</v>
      </c>
      <c r="J896" s="28">
        <v>45313</v>
      </c>
      <c r="K896" s="38">
        <v>25</v>
      </c>
      <c r="L896" s="38">
        <v>-5</v>
      </c>
      <c r="M896" s="27">
        <f t="shared" si="26"/>
        <v>9410.75</v>
      </c>
      <c r="N896" s="27">
        <f t="shared" si="27"/>
        <v>-1882.15</v>
      </c>
    </row>
    <row r="897" spans="1:14" ht="14.45" hidden="1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3695</v>
      </c>
      <c r="F897" s="3" t="s">
        <v>3696</v>
      </c>
      <c r="G897" s="28">
        <v>45499</v>
      </c>
      <c r="H897" s="28">
        <v>45529</v>
      </c>
      <c r="I897" s="43">
        <v>397.4</v>
      </c>
      <c r="J897" s="28">
        <v>45531</v>
      </c>
      <c r="K897" s="38">
        <v>3</v>
      </c>
      <c r="L897" s="38">
        <v>-27</v>
      </c>
      <c r="M897" s="27">
        <f t="shared" si="26"/>
        <v>1192.1999999999998</v>
      </c>
      <c r="N897" s="27">
        <f t="shared" si="27"/>
        <v>-10729.8</v>
      </c>
    </row>
    <row r="898" spans="1:14" ht="14.45" hidden="1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3699</v>
      </c>
      <c r="F898" s="3" t="s">
        <v>3700</v>
      </c>
      <c r="G898" s="28">
        <v>45449</v>
      </c>
      <c r="H898" s="28">
        <v>45479</v>
      </c>
      <c r="I898" s="43">
        <v>84</v>
      </c>
      <c r="J898" s="28">
        <v>45460</v>
      </c>
      <c r="K898" s="38">
        <v>11</v>
      </c>
      <c r="L898" s="38">
        <v>-19</v>
      </c>
      <c r="M898" s="27">
        <f t="shared" si="26"/>
        <v>924</v>
      </c>
      <c r="N898" s="27">
        <f t="shared" si="27"/>
        <v>-1596</v>
      </c>
    </row>
    <row r="899" spans="1:14" ht="14.45" hidden="1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2587</v>
      </c>
      <c r="F899" s="3" t="s">
        <v>3703</v>
      </c>
      <c r="G899" s="28">
        <v>45310</v>
      </c>
      <c r="H899" s="28">
        <v>45340</v>
      </c>
      <c r="I899" s="2">
        <v>7419.68</v>
      </c>
      <c r="J899" s="28">
        <v>45336</v>
      </c>
      <c r="K899" s="38">
        <v>26</v>
      </c>
      <c r="L899" s="38">
        <v>-4</v>
      </c>
      <c r="M899" s="27">
        <f t="shared" si="26"/>
        <v>192911.68</v>
      </c>
      <c r="N899" s="27">
        <f t="shared" si="27"/>
        <v>-29678.720000000001</v>
      </c>
    </row>
    <row r="900" spans="1:14" ht="14.45" hidden="1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3706</v>
      </c>
      <c r="F900" s="3" t="s">
        <v>3707</v>
      </c>
      <c r="G900" s="28">
        <v>45467</v>
      </c>
      <c r="H900" s="28">
        <v>45497</v>
      </c>
      <c r="I900" s="2">
        <v>12859.73</v>
      </c>
      <c r="J900" s="28">
        <v>45477</v>
      </c>
      <c r="K900" s="38">
        <v>10</v>
      </c>
      <c r="L900" s="38">
        <v>-20</v>
      </c>
      <c r="M900" s="27">
        <f t="shared" si="26"/>
        <v>128597.29999999999</v>
      </c>
      <c r="N900" s="27">
        <f t="shared" si="27"/>
        <v>-257194.59999999998</v>
      </c>
    </row>
    <row r="901" spans="1:14" ht="14.45" hidden="1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3710</v>
      </c>
      <c r="F901" s="3" t="s">
        <v>3611</v>
      </c>
      <c r="G901" s="28">
        <v>45473</v>
      </c>
      <c r="H901" s="28">
        <v>45503</v>
      </c>
      <c r="I901" s="2">
        <v>8543.5</v>
      </c>
      <c r="J901" s="28">
        <v>45489</v>
      </c>
      <c r="K901" s="38">
        <v>16</v>
      </c>
      <c r="L901" s="38">
        <v>-14</v>
      </c>
      <c r="M901" s="27">
        <f t="shared" si="26"/>
        <v>136696</v>
      </c>
      <c r="N901" s="27">
        <f t="shared" si="27"/>
        <v>-119609</v>
      </c>
    </row>
    <row r="902" spans="1:14" ht="14.45" hidden="1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3713</v>
      </c>
      <c r="F902" s="3" t="s">
        <v>3714</v>
      </c>
      <c r="G902" s="28">
        <v>45275</v>
      </c>
      <c r="H902" s="28">
        <v>45305</v>
      </c>
      <c r="I902" s="2">
        <v>7911.2</v>
      </c>
      <c r="J902" s="28">
        <v>45306</v>
      </c>
      <c r="K902" s="38">
        <v>3</v>
      </c>
      <c r="L902" s="38">
        <v>-27</v>
      </c>
      <c r="M902" s="27">
        <f t="shared" si="26"/>
        <v>23733.599999999999</v>
      </c>
      <c r="N902" s="27">
        <f t="shared" si="27"/>
        <v>-213602.4</v>
      </c>
    </row>
    <row r="903" spans="1:14" ht="14.45" hidden="1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3717</v>
      </c>
      <c r="F903" s="3" t="s">
        <v>3718</v>
      </c>
      <c r="G903" s="28">
        <v>45294</v>
      </c>
      <c r="H903" s="28">
        <v>45330</v>
      </c>
      <c r="I903" s="2">
        <v>13064.42</v>
      </c>
      <c r="J903" s="28">
        <v>45348</v>
      </c>
      <c r="K903" s="38">
        <v>54</v>
      </c>
      <c r="L903" s="38">
        <v>18</v>
      </c>
      <c r="M903" s="27">
        <f t="shared" ref="M903:M966" si="28">I903*K903</f>
        <v>705478.68</v>
      </c>
      <c r="N903" s="27">
        <f t="shared" ref="N903:N966" si="29">I903*L903</f>
        <v>235159.56</v>
      </c>
    </row>
    <row r="904" spans="1:14" ht="14.45" hidden="1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3376</v>
      </c>
      <c r="F904" s="3" t="s">
        <v>3723</v>
      </c>
      <c r="G904" s="28">
        <v>45510</v>
      </c>
      <c r="H904" s="28">
        <v>45540</v>
      </c>
      <c r="I904" s="2">
        <v>2823.22</v>
      </c>
      <c r="J904" s="28">
        <v>45525</v>
      </c>
      <c r="K904" s="38">
        <v>15</v>
      </c>
      <c r="L904" s="38">
        <v>-15</v>
      </c>
      <c r="M904" s="27">
        <f t="shared" si="28"/>
        <v>42348.299999999996</v>
      </c>
      <c r="N904" s="27">
        <f t="shared" si="29"/>
        <v>-42348.299999999996</v>
      </c>
    </row>
    <row r="905" spans="1:14" ht="14.45" hidden="1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3726</v>
      </c>
      <c r="F905" s="3" t="s">
        <v>3723</v>
      </c>
      <c r="G905" s="28">
        <v>45509</v>
      </c>
      <c r="H905" s="28">
        <v>45539</v>
      </c>
      <c r="I905" s="2">
        <v>2823.22</v>
      </c>
      <c r="J905" s="28">
        <v>45525</v>
      </c>
      <c r="K905" s="38">
        <v>16</v>
      </c>
      <c r="L905" s="38">
        <v>-14</v>
      </c>
      <c r="M905" s="27">
        <f t="shared" si="28"/>
        <v>45171.519999999997</v>
      </c>
      <c r="N905" s="27">
        <f t="shared" si="29"/>
        <v>-39525.079999999994</v>
      </c>
    </row>
    <row r="906" spans="1:14" ht="14.45" hidden="1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3729</v>
      </c>
      <c r="F906" s="3" t="s">
        <v>3730</v>
      </c>
      <c r="G906" s="28">
        <v>45339</v>
      </c>
      <c r="H906" s="28">
        <v>45369</v>
      </c>
      <c r="I906" s="43">
        <v>357.82</v>
      </c>
      <c r="J906" s="28">
        <v>45349</v>
      </c>
      <c r="K906" s="38">
        <v>10</v>
      </c>
      <c r="L906" s="38">
        <v>-20</v>
      </c>
      <c r="M906" s="27">
        <f t="shared" si="28"/>
        <v>3578.2</v>
      </c>
      <c r="N906" s="27">
        <f t="shared" si="29"/>
        <v>-7156.4</v>
      </c>
    </row>
    <row r="907" spans="1:14" ht="14.45" hidden="1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3533</v>
      </c>
      <c r="F907" s="3" t="s">
        <v>3733</v>
      </c>
      <c r="G907" s="28">
        <v>45474</v>
      </c>
      <c r="H907" s="28">
        <v>45504</v>
      </c>
      <c r="I907" s="2">
        <v>2734.32</v>
      </c>
      <c r="J907" s="28">
        <v>45478</v>
      </c>
      <c r="K907" s="38">
        <v>4</v>
      </c>
      <c r="L907" s="38">
        <v>-26</v>
      </c>
      <c r="M907" s="27">
        <f t="shared" si="28"/>
        <v>10937.28</v>
      </c>
      <c r="N907" s="27">
        <f t="shared" si="29"/>
        <v>-71092.320000000007</v>
      </c>
    </row>
    <row r="908" spans="1:14" ht="14.45" hidden="1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3736</v>
      </c>
      <c r="F908" s="3" t="s">
        <v>3737</v>
      </c>
      <c r="G908" s="28">
        <v>45490</v>
      </c>
      <c r="H908" s="28">
        <v>45521</v>
      </c>
      <c r="I908" s="2">
        <v>23016</v>
      </c>
      <c r="J908" s="28">
        <v>45502</v>
      </c>
      <c r="K908" s="38">
        <v>12</v>
      </c>
      <c r="L908" s="38">
        <v>-19</v>
      </c>
      <c r="M908" s="27">
        <f t="shared" si="28"/>
        <v>276192</v>
      </c>
      <c r="N908" s="27">
        <f t="shared" si="29"/>
        <v>-437304</v>
      </c>
    </row>
    <row r="909" spans="1:14" ht="14.45" hidden="1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3740</v>
      </c>
      <c r="F909" s="3" t="s">
        <v>3741</v>
      </c>
      <c r="G909" s="28">
        <v>45444</v>
      </c>
      <c r="H909" s="28">
        <v>45474</v>
      </c>
      <c r="I909" s="2">
        <v>1033.56</v>
      </c>
      <c r="J909" s="28">
        <v>45449</v>
      </c>
      <c r="K909" s="38">
        <v>5</v>
      </c>
      <c r="L909" s="38">
        <v>-25</v>
      </c>
      <c r="M909" s="27">
        <f t="shared" si="28"/>
        <v>5167.7999999999993</v>
      </c>
      <c r="N909" s="27">
        <f t="shared" si="29"/>
        <v>-25839</v>
      </c>
    </row>
    <row r="910" spans="1:14" ht="14.45" hidden="1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3744</v>
      </c>
      <c r="F910" s="3" t="s">
        <v>3745</v>
      </c>
      <c r="G910" s="28">
        <v>45418</v>
      </c>
      <c r="H910" s="28">
        <v>45448</v>
      </c>
      <c r="I910" s="2">
        <v>11907.08</v>
      </c>
      <c r="J910" s="28">
        <v>45427</v>
      </c>
      <c r="K910" s="38">
        <v>9</v>
      </c>
      <c r="L910" s="38">
        <v>-21</v>
      </c>
      <c r="M910" s="27">
        <f t="shared" si="28"/>
        <v>107163.72</v>
      </c>
      <c r="N910" s="27">
        <f t="shared" si="29"/>
        <v>-250048.68</v>
      </c>
    </row>
    <row r="911" spans="1:14" ht="14.45" hidden="1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2599</v>
      </c>
      <c r="F911" s="3" t="s">
        <v>3750</v>
      </c>
      <c r="G911" s="28">
        <v>45266</v>
      </c>
      <c r="H911" s="28">
        <v>45296</v>
      </c>
      <c r="I911" s="2">
        <v>6450</v>
      </c>
      <c r="J911" s="28">
        <v>45307</v>
      </c>
      <c r="K911" s="38">
        <v>6</v>
      </c>
      <c r="L911" s="38">
        <v>-24</v>
      </c>
      <c r="M911" s="27">
        <f t="shared" si="28"/>
        <v>38700</v>
      </c>
      <c r="N911" s="27">
        <f t="shared" si="29"/>
        <v>-154800</v>
      </c>
    </row>
    <row r="912" spans="1:14" ht="14.45" hidden="1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3753</v>
      </c>
      <c r="F912" s="3" t="s">
        <v>3754</v>
      </c>
      <c r="G912" s="28">
        <v>45327</v>
      </c>
      <c r="H912" s="28">
        <v>45357</v>
      </c>
      <c r="I912" s="2">
        <v>11319.6</v>
      </c>
      <c r="J912" s="28">
        <v>45370</v>
      </c>
      <c r="K912" s="38">
        <v>43</v>
      </c>
      <c r="L912" s="38">
        <v>13</v>
      </c>
      <c r="M912" s="27">
        <f t="shared" si="28"/>
        <v>486742.8</v>
      </c>
      <c r="N912" s="27">
        <f t="shared" si="29"/>
        <v>147154.80000000002</v>
      </c>
    </row>
    <row r="913" spans="1:14" ht="14.45" hidden="1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3757</v>
      </c>
      <c r="F913" s="3" t="s">
        <v>3758</v>
      </c>
      <c r="G913" s="28">
        <v>45475</v>
      </c>
      <c r="H913" s="28">
        <v>45505</v>
      </c>
      <c r="I913" s="2">
        <v>25007.07</v>
      </c>
      <c r="J913" s="28">
        <v>45483</v>
      </c>
      <c r="K913" s="38">
        <v>8</v>
      </c>
      <c r="L913" s="38">
        <v>-22</v>
      </c>
      <c r="M913" s="27">
        <f t="shared" si="28"/>
        <v>200056.56</v>
      </c>
      <c r="N913" s="27">
        <f t="shared" si="29"/>
        <v>-550155.54</v>
      </c>
    </row>
    <row r="914" spans="1:14" ht="14.45" hidden="1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3761</v>
      </c>
      <c r="F914" s="3" t="s">
        <v>3762</v>
      </c>
      <c r="G914" s="28">
        <v>45278</v>
      </c>
      <c r="H914" s="28">
        <v>45308</v>
      </c>
      <c r="I914" s="2">
        <v>2648.59</v>
      </c>
      <c r="J914" s="28">
        <v>45299</v>
      </c>
      <c r="K914" s="38">
        <v>21</v>
      </c>
      <c r="L914" s="38">
        <v>-9</v>
      </c>
      <c r="M914" s="27">
        <f t="shared" si="28"/>
        <v>55620.39</v>
      </c>
      <c r="N914" s="27">
        <f t="shared" si="29"/>
        <v>-23837.31</v>
      </c>
    </row>
    <row r="915" spans="1:14" ht="14.45" hidden="1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3766</v>
      </c>
      <c r="F915" s="3" t="s">
        <v>3767</v>
      </c>
      <c r="G915" s="28">
        <v>45489</v>
      </c>
      <c r="H915" s="28">
        <v>45519</v>
      </c>
      <c r="I915" s="43">
        <v>511.47</v>
      </c>
      <c r="J915" s="28">
        <v>45502</v>
      </c>
      <c r="K915" s="38">
        <v>13</v>
      </c>
      <c r="L915" s="38">
        <v>-17</v>
      </c>
      <c r="M915" s="27">
        <f t="shared" si="28"/>
        <v>6649.1100000000006</v>
      </c>
      <c r="N915" s="27">
        <f t="shared" si="29"/>
        <v>-8694.99</v>
      </c>
    </row>
    <row r="916" spans="1:14" ht="14.45" hidden="1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3770</v>
      </c>
      <c r="F916" s="3" t="s">
        <v>3771</v>
      </c>
      <c r="G916" s="28">
        <v>45492</v>
      </c>
      <c r="H916" s="28">
        <v>45522</v>
      </c>
      <c r="I916" s="2">
        <v>14266.27</v>
      </c>
      <c r="J916" s="28">
        <v>45516</v>
      </c>
      <c r="K916" s="38">
        <v>7</v>
      </c>
      <c r="L916" s="38">
        <v>-23</v>
      </c>
      <c r="M916" s="27">
        <f t="shared" si="28"/>
        <v>99863.89</v>
      </c>
      <c r="N916" s="27">
        <f t="shared" si="29"/>
        <v>-328124.21000000002</v>
      </c>
    </row>
    <row r="917" spans="1:14" ht="14.45" hidden="1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3774</v>
      </c>
      <c r="F917" s="3" t="s">
        <v>3775</v>
      </c>
      <c r="G917" s="28">
        <v>45392</v>
      </c>
      <c r="H917" s="28">
        <v>45422</v>
      </c>
      <c r="I917" s="43">
        <v>506.06</v>
      </c>
      <c r="J917" s="28">
        <v>45420</v>
      </c>
      <c r="K917" s="38">
        <v>28</v>
      </c>
      <c r="L917" s="38">
        <v>-2</v>
      </c>
      <c r="M917" s="27">
        <f t="shared" si="28"/>
        <v>14169.68</v>
      </c>
      <c r="N917" s="27">
        <f t="shared" si="29"/>
        <v>-1012.12</v>
      </c>
    </row>
    <row r="918" spans="1:14" ht="14.45" hidden="1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2695</v>
      </c>
      <c r="F918" s="3" t="s">
        <v>3353</v>
      </c>
      <c r="G918" s="28">
        <v>45448</v>
      </c>
      <c r="H918" s="28">
        <v>45478</v>
      </c>
      <c r="I918" s="2">
        <v>2760.36</v>
      </c>
      <c r="J918" s="28">
        <v>45467</v>
      </c>
      <c r="K918" s="38">
        <v>19</v>
      </c>
      <c r="L918" s="38">
        <v>-11</v>
      </c>
      <c r="M918" s="27">
        <f t="shared" si="28"/>
        <v>52446.840000000004</v>
      </c>
      <c r="N918" s="27">
        <f t="shared" si="29"/>
        <v>-30363.960000000003</v>
      </c>
    </row>
    <row r="919" spans="1:14" ht="14.45" hidden="1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3780</v>
      </c>
      <c r="F919" s="3" t="s">
        <v>3781</v>
      </c>
      <c r="G919" s="28">
        <v>45498</v>
      </c>
      <c r="H919" s="28">
        <v>45528</v>
      </c>
      <c r="I919" s="2">
        <v>21463.33</v>
      </c>
      <c r="J919" s="28">
        <v>45504</v>
      </c>
      <c r="K919" s="38">
        <v>6</v>
      </c>
      <c r="L919" s="38">
        <v>-24</v>
      </c>
      <c r="M919" s="27">
        <f t="shared" si="28"/>
        <v>128779.98000000001</v>
      </c>
      <c r="N919" s="27">
        <f t="shared" si="29"/>
        <v>-515119.92000000004</v>
      </c>
    </row>
    <row r="920" spans="1:14" ht="14.45" hidden="1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2926</v>
      </c>
      <c r="F920" s="3" t="s">
        <v>3784</v>
      </c>
      <c r="G920" s="28">
        <v>45364</v>
      </c>
      <c r="H920" s="28">
        <v>45394</v>
      </c>
      <c r="I920" s="2">
        <v>12405.6</v>
      </c>
      <c r="J920" s="28">
        <v>45384</v>
      </c>
      <c r="K920" s="38">
        <v>20</v>
      </c>
      <c r="L920" s="38">
        <v>-10</v>
      </c>
      <c r="M920" s="27">
        <f t="shared" si="28"/>
        <v>248112</v>
      </c>
      <c r="N920" s="27">
        <f t="shared" si="29"/>
        <v>-124056</v>
      </c>
    </row>
    <row r="921" spans="1:14" ht="14.45" hidden="1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3787</v>
      </c>
      <c r="F921" s="3" t="s">
        <v>3788</v>
      </c>
      <c r="G921" s="28">
        <v>45463</v>
      </c>
      <c r="H921" s="28">
        <v>45493</v>
      </c>
      <c r="I921" s="43">
        <v>800</v>
      </c>
      <c r="J921" s="28">
        <v>45481</v>
      </c>
      <c r="K921" s="38">
        <v>18</v>
      </c>
      <c r="L921" s="38">
        <v>-12</v>
      </c>
      <c r="M921" s="27">
        <f t="shared" si="28"/>
        <v>14400</v>
      </c>
      <c r="N921" s="27">
        <f t="shared" si="29"/>
        <v>-9600</v>
      </c>
    </row>
    <row r="922" spans="1:14" ht="14.45" hidden="1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3791</v>
      </c>
      <c r="F922" s="3" t="s">
        <v>3792</v>
      </c>
      <c r="G922" s="28">
        <v>45485</v>
      </c>
      <c r="H922" s="28">
        <v>45515</v>
      </c>
      <c r="I922" s="2">
        <v>3210</v>
      </c>
      <c r="J922" s="28">
        <v>45503</v>
      </c>
      <c r="K922" s="38">
        <v>18</v>
      </c>
      <c r="L922" s="38">
        <v>-12</v>
      </c>
      <c r="M922" s="27">
        <f t="shared" si="28"/>
        <v>57780</v>
      </c>
      <c r="N922" s="27">
        <f t="shared" si="29"/>
        <v>-38520</v>
      </c>
    </row>
    <row r="923" spans="1:14" ht="14.45" hidden="1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3797</v>
      </c>
      <c r="F923" s="3" t="s">
        <v>3798</v>
      </c>
      <c r="G923" s="28">
        <v>45299</v>
      </c>
      <c r="H923" s="28">
        <v>45329</v>
      </c>
      <c r="I923" s="2">
        <v>9536.0499999999993</v>
      </c>
      <c r="J923" s="28">
        <v>45344</v>
      </c>
      <c r="K923" s="38">
        <v>45</v>
      </c>
      <c r="L923" s="38">
        <v>15</v>
      </c>
      <c r="M923" s="27">
        <f t="shared" si="28"/>
        <v>429122.24999999994</v>
      </c>
      <c r="N923" s="27">
        <f t="shared" si="29"/>
        <v>143040.75</v>
      </c>
    </row>
    <row r="924" spans="1:14" ht="14.45" hidden="1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2879</v>
      </c>
      <c r="F924" s="3" t="s">
        <v>3801</v>
      </c>
      <c r="G924" s="28">
        <v>45330</v>
      </c>
      <c r="H924" s="28">
        <v>45360</v>
      </c>
      <c r="I924" s="43">
        <v>447.69</v>
      </c>
      <c r="J924" s="28">
        <v>45364</v>
      </c>
      <c r="K924" s="38">
        <v>34</v>
      </c>
      <c r="L924" s="38">
        <v>4</v>
      </c>
      <c r="M924" s="27">
        <f t="shared" si="28"/>
        <v>15221.46</v>
      </c>
      <c r="N924" s="27">
        <f t="shared" si="29"/>
        <v>1790.76</v>
      </c>
    </row>
    <row r="925" spans="1:14" ht="14.45" hidden="1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3804</v>
      </c>
      <c r="F925" s="3" t="s">
        <v>3805</v>
      </c>
      <c r="G925" s="28">
        <v>45309</v>
      </c>
      <c r="H925" s="28">
        <v>45339</v>
      </c>
      <c r="I925" s="43">
        <v>165.81</v>
      </c>
      <c r="J925" s="28">
        <v>45338</v>
      </c>
      <c r="K925" s="38">
        <v>29</v>
      </c>
      <c r="L925" s="38">
        <v>-1</v>
      </c>
      <c r="M925" s="27">
        <f t="shared" si="28"/>
        <v>4808.49</v>
      </c>
      <c r="N925" s="27">
        <f t="shared" si="29"/>
        <v>-165.81</v>
      </c>
    </row>
    <row r="926" spans="1:14" ht="14.45" hidden="1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2947</v>
      </c>
      <c r="F926" s="3" t="s">
        <v>3810</v>
      </c>
      <c r="G926" s="28">
        <v>45509</v>
      </c>
      <c r="H926" s="28">
        <v>45539</v>
      </c>
      <c r="I926" s="2">
        <v>2823.23</v>
      </c>
      <c r="J926" s="28">
        <v>45525</v>
      </c>
      <c r="K926" s="38">
        <v>16</v>
      </c>
      <c r="L926" s="38">
        <v>-14</v>
      </c>
      <c r="M926" s="27">
        <f t="shared" si="28"/>
        <v>45171.68</v>
      </c>
      <c r="N926" s="27">
        <f t="shared" si="29"/>
        <v>-39525.22</v>
      </c>
    </row>
    <row r="927" spans="1:14" ht="14.45" hidden="1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3813</v>
      </c>
      <c r="F927" s="3" t="s">
        <v>3814</v>
      </c>
      <c r="G927" s="28">
        <v>45096</v>
      </c>
      <c r="H927" s="28">
        <v>45126</v>
      </c>
      <c r="I927" s="2">
        <v>2338.13</v>
      </c>
      <c r="J927" s="28">
        <v>45351</v>
      </c>
      <c r="K927" s="38">
        <v>1</v>
      </c>
      <c r="L927" s="38">
        <v>-29</v>
      </c>
      <c r="M927" s="27">
        <f t="shared" si="28"/>
        <v>2338.13</v>
      </c>
      <c r="N927" s="27">
        <f t="shared" si="29"/>
        <v>-67805.77</v>
      </c>
    </row>
    <row r="928" spans="1:14" ht="14.45" hidden="1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3817</v>
      </c>
      <c r="F928" s="3" t="s">
        <v>3818</v>
      </c>
      <c r="G928" s="28">
        <v>45427</v>
      </c>
      <c r="H928" s="28">
        <v>45457</v>
      </c>
      <c r="I928" s="43">
        <v>902.06</v>
      </c>
      <c r="J928" s="28">
        <v>45434</v>
      </c>
      <c r="K928" s="38">
        <v>7</v>
      </c>
      <c r="L928" s="38">
        <v>-23</v>
      </c>
      <c r="M928" s="27">
        <f t="shared" si="28"/>
        <v>6314.42</v>
      </c>
      <c r="N928" s="27">
        <f t="shared" si="29"/>
        <v>-20747.379999999997</v>
      </c>
    </row>
    <row r="929" spans="1:14" ht="14.45" hidden="1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3821</v>
      </c>
      <c r="F929" s="3" t="s">
        <v>3822</v>
      </c>
      <c r="G929" s="28">
        <v>45425</v>
      </c>
      <c r="H929" s="28">
        <v>45455</v>
      </c>
      <c r="I929" s="2">
        <v>1115.5899999999999</v>
      </c>
      <c r="J929" s="28">
        <v>45434</v>
      </c>
      <c r="K929" s="38">
        <v>9</v>
      </c>
      <c r="L929" s="38">
        <v>-21</v>
      </c>
      <c r="M929" s="27">
        <f t="shared" si="28"/>
        <v>10040.31</v>
      </c>
      <c r="N929" s="27">
        <f t="shared" si="29"/>
        <v>-23427.39</v>
      </c>
    </row>
    <row r="930" spans="1:14" ht="14.45" hidden="1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3825</v>
      </c>
      <c r="F930" s="3" t="s">
        <v>3826</v>
      </c>
      <c r="G930" s="28">
        <v>45378</v>
      </c>
      <c r="H930" s="28">
        <v>45408</v>
      </c>
      <c r="I930" s="43">
        <v>799.04</v>
      </c>
      <c r="J930" s="28">
        <v>45426</v>
      </c>
      <c r="K930" s="38">
        <v>19</v>
      </c>
      <c r="L930" s="38">
        <v>-11</v>
      </c>
      <c r="M930" s="27">
        <f t="shared" si="28"/>
        <v>15181.759999999998</v>
      </c>
      <c r="N930" s="27">
        <f t="shared" si="29"/>
        <v>-8789.4399999999987</v>
      </c>
    </row>
    <row r="931" spans="1:14" ht="14.45" hidden="1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3829</v>
      </c>
      <c r="F931" s="3" t="s">
        <v>3830</v>
      </c>
      <c r="G931" s="28">
        <v>45291</v>
      </c>
      <c r="H931" s="28">
        <v>45321</v>
      </c>
      <c r="I931" s="2">
        <v>3727.5</v>
      </c>
      <c r="J931" s="28">
        <v>45314</v>
      </c>
      <c r="K931" s="38">
        <v>10</v>
      </c>
      <c r="L931" s="38">
        <v>-20</v>
      </c>
      <c r="M931" s="27">
        <f t="shared" si="28"/>
        <v>37275</v>
      </c>
      <c r="N931" s="27">
        <f t="shared" si="29"/>
        <v>-74550</v>
      </c>
    </row>
    <row r="932" spans="1:14" ht="14.45" hidden="1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3833</v>
      </c>
      <c r="F932" s="3" t="s">
        <v>3834</v>
      </c>
      <c r="G932" s="28">
        <v>45497</v>
      </c>
      <c r="H932" s="28">
        <v>45527</v>
      </c>
      <c r="I932" s="43">
        <v>60.96</v>
      </c>
      <c r="J932" s="28">
        <v>45509</v>
      </c>
      <c r="K932" s="38">
        <v>12</v>
      </c>
      <c r="L932" s="38">
        <v>-18</v>
      </c>
      <c r="M932" s="27">
        <f t="shared" si="28"/>
        <v>731.52</v>
      </c>
      <c r="N932" s="27">
        <f t="shared" si="29"/>
        <v>-1097.28</v>
      </c>
    </row>
    <row r="933" spans="1:14" ht="14.45" hidden="1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2943</v>
      </c>
      <c r="F933" s="3" t="s">
        <v>3723</v>
      </c>
      <c r="G933" s="28">
        <v>45386</v>
      </c>
      <c r="H933" s="28">
        <v>45416</v>
      </c>
      <c r="I933" s="2">
        <v>2823.22</v>
      </c>
      <c r="J933" s="28">
        <v>45393</v>
      </c>
      <c r="K933" s="38">
        <v>7</v>
      </c>
      <c r="L933" s="38">
        <v>-23</v>
      </c>
      <c r="M933" s="27">
        <f t="shared" si="28"/>
        <v>19762.539999999997</v>
      </c>
      <c r="N933" s="27">
        <f t="shared" si="29"/>
        <v>-64934.06</v>
      </c>
    </row>
    <row r="934" spans="1:14" ht="14.45" hidden="1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111</v>
      </c>
      <c r="F934" s="3" t="s">
        <v>3839</v>
      </c>
      <c r="G934" s="28">
        <v>45322</v>
      </c>
      <c r="H934" s="28">
        <v>45352</v>
      </c>
      <c r="I934" s="2">
        <v>1310.3699999999999</v>
      </c>
      <c r="J934" s="28">
        <v>45352</v>
      </c>
      <c r="K934" s="38">
        <v>0</v>
      </c>
      <c r="L934" s="38">
        <v>-30</v>
      </c>
      <c r="M934" s="27">
        <f t="shared" si="28"/>
        <v>0</v>
      </c>
      <c r="N934" s="27">
        <f t="shared" si="29"/>
        <v>-39311.1</v>
      </c>
    </row>
    <row r="935" spans="1:14" ht="14.45" hidden="1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3842</v>
      </c>
      <c r="F935" s="3" t="s">
        <v>3843</v>
      </c>
      <c r="G935" s="28">
        <v>45432</v>
      </c>
      <c r="H935" s="28">
        <v>45462</v>
      </c>
      <c r="I935" s="43">
        <v>625.91</v>
      </c>
      <c r="J935" s="28">
        <v>45441</v>
      </c>
      <c r="K935" s="38">
        <v>9</v>
      </c>
      <c r="L935" s="38">
        <v>-21</v>
      </c>
      <c r="M935" s="27">
        <f t="shared" si="28"/>
        <v>5633.19</v>
      </c>
      <c r="N935" s="27">
        <f t="shared" si="29"/>
        <v>-13144.109999999999</v>
      </c>
    </row>
    <row r="936" spans="1:14" ht="14.45" hidden="1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3846</v>
      </c>
      <c r="F936" s="3" t="s">
        <v>3792</v>
      </c>
      <c r="G936" s="28">
        <v>45426</v>
      </c>
      <c r="H936" s="28">
        <v>45456</v>
      </c>
      <c r="I936" s="2">
        <v>3210</v>
      </c>
      <c r="J936" s="28">
        <v>45441</v>
      </c>
      <c r="K936" s="38">
        <v>15</v>
      </c>
      <c r="L936" s="38">
        <v>-15</v>
      </c>
      <c r="M936" s="27">
        <f t="shared" si="28"/>
        <v>48150</v>
      </c>
      <c r="N936" s="27">
        <f t="shared" si="29"/>
        <v>-48150</v>
      </c>
    </row>
    <row r="937" spans="1:14" ht="14.45" hidden="1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3849</v>
      </c>
      <c r="F937" s="3" t="s">
        <v>3850</v>
      </c>
      <c r="G937" s="28">
        <v>45414</v>
      </c>
      <c r="H937" s="28">
        <v>45444</v>
      </c>
      <c r="I937" s="43">
        <v>548.23</v>
      </c>
      <c r="J937" s="28">
        <v>45433</v>
      </c>
      <c r="K937" s="38">
        <v>19</v>
      </c>
      <c r="L937" s="38">
        <v>-11</v>
      </c>
      <c r="M937" s="27">
        <f t="shared" si="28"/>
        <v>10416.370000000001</v>
      </c>
      <c r="N937" s="27">
        <f t="shared" si="29"/>
        <v>-6030.5300000000007</v>
      </c>
    </row>
    <row r="938" spans="1:14" ht="14.45" hidden="1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3855</v>
      </c>
      <c r="F938" s="3" t="s">
        <v>3856</v>
      </c>
      <c r="G938" s="28">
        <v>45476</v>
      </c>
      <c r="H938" s="28">
        <v>45506</v>
      </c>
      <c r="I938" s="43">
        <v>248</v>
      </c>
      <c r="J938" s="28">
        <v>45491</v>
      </c>
      <c r="K938" s="38">
        <v>15</v>
      </c>
      <c r="L938" s="38">
        <v>-15</v>
      </c>
      <c r="M938" s="27">
        <f t="shared" si="28"/>
        <v>3720</v>
      </c>
      <c r="N938" s="27">
        <f t="shared" si="29"/>
        <v>-3720</v>
      </c>
    </row>
    <row r="939" spans="1:14" ht="14.45" hidden="1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3859</v>
      </c>
      <c r="F939" s="3" t="s">
        <v>3860</v>
      </c>
      <c r="G939" s="28">
        <v>45488</v>
      </c>
      <c r="H939" s="28">
        <v>45518</v>
      </c>
      <c r="I939" s="2">
        <v>1242.1300000000001</v>
      </c>
      <c r="J939" s="28">
        <v>45502</v>
      </c>
      <c r="K939" s="38">
        <v>14</v>
      </c>
      <c r="L939" s="38">
        <v>-16</v>
      </c>
      <c r="M939" s="27">
        <f t="shared" si="28"/>
        <v>17389.82</v>
      </c>
      <c r="N939" s="27">
        <f t="shared" si="29"/>
        <v>-19874.080000000002</v>
      </c>
    </row>
    <row r="940" spans="1:14" ht="14.45" hidden="1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3863</v>
      </c>
      <c r="F940" s="3" t="s">
        <v>3864</v>
      </c>
      <c r="G940" s="28">
        <v>45391</v>
      </c>
      <c r="H940" s="28">
        <v>45421</v>
      </c>
      <c r="I940" s="2">
        <v>4877.1899999999996</v>
      </c>
      <c r="J940" s="28">
        <v>45397</v>
      </c>
      <c r="K940" s="38">
        <v>6</v>
      </c>
      <c r="L940" s="38">
        <v>-24</v>
      </c>
      <c r="M940" s="27">
        <f t="shared" si="28"/>
        <v>29263.14</v>
      </c>
      <c r="N940" s="27">
        <f t="shared" si="29"/>
        <v>-117052.56</v>
      </c>
    </row>
    <row r="941" spans="1:14" ht="14.45" hidden="1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3198</v>
      </c>
      <c r="F941" s="3" t="s">
        <v>3869</v>
      </c>
      <c r="G941" s="28">
        <v>45447</v>
      </c>
      <c r="H941" s="28">
        <v>45477</v>
      </c>
      <c r="I941" s="43">
        <v>122.97</v>
      </c>
      <c r="J941" s="28">
        <v>45460</v>
      </c>
      <c r="K941" s="38">
        <v>13</v>
      </c>
      <c r="L941" s="38">
        <v>-17</v>
      </c>
      <c r="M941" s="27">
        <f t="shared" si="28"/>
        <v>1598.61</v>
      </c>
      <c r="N941" s="27">
        <f t="shared" si="29"/>
        <v>-2090.4899999999998</v>
      </c>
    </row>
    <row r="942" spans="1:14" ht="14.45" hidden="1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158</v>
      </c>
      <c r="F942" s="3" t="s">
        <v>3872</v>
      </c>
      <c r="G942" s="28">
        <v>45338</v>
      </c>
      <c r="H942" s="28">
        <v>45368</v>
      </c>
      <c r="I942" s="43">
        <v>328.22</v>
      </c>
      <c r="J942" s="28">
        <v>45348</v>
      </c>
      <c r="K942" s="38">
        <v>10</v>
      </c>
      <c r="L942" s="38">
        <v>-20</v>
      </c>
      <c r="M942" s="27">
        <f t="shared" si="28"/>
        <v>3282.2000000000003</v>
      </c>
      <c r="N942" s="27">
        <f t="shared" si="29"/>
        <v>-6564.4000000000005</v>
      </c>
    </row>
    <row r="943" spans="1:14" ht="14.45" hidden="1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2776</v>
      </c>
      <c r="F943" s="3" t="s">
        <v>3875</v>
      </c>
      <c r="G943" s="28">
        <v>45310</v>
      </c>
      <c r="H943" s="28">
        <v>45340</v>
      </c>
      <c r="I943" s="2">
        <v>1616.49</v>
      </c>
      <c r="J943" s="28">
        <v>45335</v>
      </c>
      <c r="K943" s="38">
        <v>25</v>
      </c>
      <c r="L943" s="38">
        <v>-5</v>
      </c>
      <c r="M943" s="27">
        <f t="shared" si="28"/>
        <v>40412.25</v>
      </c>
      <c r="N943" s="27">
        <f t="shared" si="29"/>
        <v>-8082.45</v>
      </c>
    </row>
    <row r="944" spans="1:14" ht="14.45" hidden="1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3878</v>
      </c>
      <c r="F944" s="3" t="s">
        <v>3879</v>
      </c>
      <c r="G944" s="28">
        <v>45302</v>
      </c>
      <c r="H944" s="28">
        <v>45332</v>
      </c>
      <c r="I944" s="2">
        <v>6552.11</v>
      </c>
      <c r="J944" s="28">
        <v>45334</v>
      </c>
      <c r="K944" s="38">
        <v>32</v>
      </c>
      <c r="L944" s="38">
        <v>2</v>
      </c>
      <c r="M944" s="27">
        <f t="shared" si="28"/>
        <v>209667.52</v>
      </c>
      <c r="N944" s="27">
        <f t="shared" si="29"/>
        <v>13104.22</v>
      </c>
    </row>
    <row r="945" spans="1:14" ht="14.45" hidden="1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3882</v>
      </c>
      <c r="F945" s="3" t="s">
        <v>3883</v>
      </c>
      <c r="G945" s="28">
        <v>45395</v>
      </c>
      <c r="H945" s="28">
        <v>45425</v>
      </c>
      <c r="I945" s="2">
        <v>3317</v>
      </c>
      <c r="J945" s="28">
        <v>45419</v>
      </c>
      <c r="K945" s="38">
        <v>24</v>
      </c>
      <c r="L945" s="38">
        <v>-6</v>
      </c>
      <c r="M945" s="27">
        <f t="shared" si="28"/>
        <v>79608</v>
      </c>
      <c r="N945" s="27">
        <f t="shared" si="29"/>
        <v>-19902</v>
      </c>
    </row>
    <row r="946" spans="1:14" ht="14.45" hidden="1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3886</v>
      </c>
      <c r="F946" s="3" t="s">
        <v>3887</v>
      </c>
      <c r="G946" s="28">
        <v>45401</v>
      </c>
      <c r="H946" s="28">
        <v>45431</v>
      </c>
      <c r="I946" s="2">
        <v>14741.2</v>
      </c>
      <c r="J946" s="28">
        <v>45419</v>
      </c>
      <c r="K946" s="38">
        <v>18</v>
      </c>
      <c r="L946" s="38">
        <v>-12</v>
      </c>
      <c r="M946" s="27">
        <f t="shared" si="28"/>
        <v>265341.60000000003</v>
      </c>
      <c r="N946" s="27">
        <f t="shared" si="29"/>
        <v>-176894.40000000002</v>
      </c>
    </row>
    <row r="947" spans="1:14" ht="14.45" hidden="1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3890</v>
      </c>
      <c r="F947" s="3" t="s">
        <v>3614</v>
      </c>
      <c r="G947" s="28">
        <v>45477</v>
      </c>
      <c r="H947" s="28">
        <v>45507</v>
      </c>
      <c r="I947" s="2">
        <v>2791.59</v>
      </c>
      <c r="J947" s="28">
        <v>45503</v>
      </c>
      <c r="K947" s="38">
        <v>26</v>
      </c>
      <c r="L947" s="38">
        <v>-4</v>
      </c>
      <c r="M947" s="27">
        <f t="shared" si="28"/>
        <v>72581.34</v>
      </c>
      <c r="N947" s="27">
        <f t="shared" si="29"/>
        <v>-11166.36</v>
      </c>
    </row>
    <row r="948" spans="1:14" ht="14.45" hidden="1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3893</v>
      </c>
      <c r="F948" s="3" t="s">
        <v>3894</v>
      </c>
      <c r="G948" s="28">
        <v>45337</v>
      </c>
      <c r="H948" s="28">
        <v>45367</v>
      </c>
      <c r="I948" s="2">
        <v>4619</v>
      </c>
      <c r="J948" s="28">
        <v>45351</v>
      </c>
      <c r="K948" s="38">
        <v>14</v>
      </c>
      <c r="L948" s="38">
        <v>-16</v>
      </c>
      <c r="M948" s="27">
        <f t="shared" si="28"/>
        <v>64666</v>
      </c>
      <c r="N948" s="27">
        <f t="shared" si="29"/>
        <v>-73904</v>
      </c>
    </row>
    <row r="949" spans="1:14" ht="14.45" hidden="1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3899</v>
      </c>
      <c r="F949" s="3" t="s">
        <v>3900</v>
      </c>
      <c r="G949" s="28">
        <v>45302</v>
      </c>
      <c r="H949" s="28">
        <v>45332</v>
      </c>
      <c r="I949" s="2">
        <v>2974.26</v>
      </c>
      <c r="J949" s="28">
        <v>45337</v>
      </c>
      <c r="K949" s="38">
        <v>35</v>
      </c>
      <c r="L949" s="38">
        <v>5</v>
      </c>
      <c r="M949" s="27">
        <f t="shared" si="28"/>
        <v>104099.1</v>
      </c>
      <c r="N949" s="27">
        <f t="shared" si="29"/>
        <v>14871.300000000001</v>
      </c>
    </row>
    <row r="950" spans="1:14" ht="14.45" hidden="1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2469</v>
      </c>
      <c r="F950" s="3" t="s">
        <v>3903</v>
      </c>
      <c r="G950" s="28">
        <v>45310</v>
      </c>
      <c r="H950" s="28">
        <v>45340</v>
      </c>
      <c r="I950" s="2">
        <v>10425.6</v>
      </c>
      <c r="J950" s="28">
        <v>45335</v>
      </c>
      <c r="K950" s="38">
        <v>25</v>
      </c>
      <c r="L950" s="38">
        <v>-5</v>
      </c>
      <c r="M950" s="27">
        <f t="shared" si="28"/>
        <v>260640</v>
      </c>
      <c r="N950" s="27">
        <f t="shared" si="29"/>
        <v>-52128</v>
      </c>
    </row>
    <row r="951" spans="1:14" ht="14.45" hidden="1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3906</v>
      </c>
      <c r="F951" s="3" t="s">
        <v>3907</v>
      </c>
      <c r="G951" s="28">
        <v>45288</v>
      </c>
      <c r="H951" s="28">
        <v>45318</v>
      </c>
      <c r="I951" s="43">
        <v>209.07</v>
      </c>
      <c r="J951" s="28">
        <v>45313</v>
      </c>
      <c r="K951" s="38">
        <v>25</v>
      </c>
      <c r="L951" s="38">
        <v>-5</v>
      </c>
      <c r="M951" s="27">
        <f t="shared" si="28"/>
        <v>5226.75</v>
      </c>
      <c r="N951" s="27">
        <f t="shared" si="29"/>
        <v>-1045.3499999999999</v>
      </c>
    </row>
    <row r="952" spans="1:14" ht="14.45" hidden="1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3910</v>
      </c>
      <c r="F952" s="3" t="s">
        <v>3911</v>
      </c>
      <c r="G952" s="28">
        <v>45288</v>
      </c>
      <c r="H952" s="28">
        <v>45318</v>
      </c>
      <c r="I952" s="43">
        <v>244.25</v>
      </c>
      <c r="J952" s="28">
        <v>45313</v>
      </c>
      <c r="K952" s="38">
        <v>25</v>
      </c>
      <c r="L952" s="38">
        <v>-5</v>
      </c>
      <c r="M952" s="27">
        <f t="shared" si="28"/>
        <v>6106.25</v>
      </c>
      <c r="N952" s="27">
        <f t="shared" si="29"/>
        <v>-1221.25</v>
      </c>
    </row>
    <row r="953" spans="1:14" ht="14.45" hidden="1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3914</v>
      </c>
      <c r="F953" s="3" t="s">
        <v>3915</v>
      </c>
      <c r="G953" s="28">
        <v>45447</v>
      </c>
      <c r="H953" s="28">
        <v>45477</v>
      </c>
      <c r="I953" s="2">
        <v>3038</v>
      </c>
      <c r="J953" s="28">
        <v>45474</v>
      </c>
      <c r="K953" s="38">
        <v>27</v>
      </c>
      <c r="L953" s="38">
        <v>-3</v>
      </c>
      <c r="M953" s="27">
        <f t="shared" si="28"/>
        <v>82026</v>
      </c>
      <c r="N953" s="27">
        <f t="shared" si="29"/>
        <v>-9114</v>
      </c>
    </row>
    <row r="954" spans="1:14" ht="14.45" hidden="1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3918</v>
      </c>
      <c r="F954" s="3" t="s">
        <v>3919</v>
      </c>
      <c r="G954" s="28">
        <v>45444</v>
      </c>
      <c r="H954" s="28">
        <v>45474</v>
      </c>
      <c r="I954" s="2">
        <v>1098.57</v>
      </c>
      <c r="J954" s="28">
        <v>45449</v>
      </c>
      <c r="K954" s="38">
        <v>5</v>
      </c>
      <c r="L954" s="38">
        <v>-25</v>
      </c>
      <c r="M954" s="27">
        <f t="shared" si="28"/>
        <v>5492.8499999999995</v>
      </c>
      <c r="N954" s="27">
        <f t="shared" si="29"/>
        <v>-27464.25</v>
      </c>
    </row>
    <row r="955" spans="1:14" ht="14.45" hidden="1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3922</v>
      </c>
      <c r="F955" s="3" t="s">
        <v>3923</v>
      </c>
      <c r="G955" s="28">
        <v>45357</v>
      </c>
      <c r="H955" s="28">
        <v>45387</v>
      </c>
      <c r="I955" s="43">
        <v>221.32</v>
      </c>
      <c r="J955" s="28">
        <v>45369</v>
      </c>
      <c r="K955" s="38">
        <v>12</v>
      </c>
      <c r="L955" s="38">
        <v>-18</v>
      </c>
      <c r="M955" s="27">
        <f t="shared" si="28"/>
        <v>2655.84</v>
      </c>
      <c r="N955" s="27">
        <f t="shared" si="29"/>
        <v>-3983.7599999999998</v>
      </c>
    </row>
    <row r="956" spans="1:14" ht="14.45" hidden="1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3927</v>
      </c>
      <c r="F956" s="3" t="s">
        <v>3928</v>
      </c>
      <c r="G956" s="28">
        <v>45485</v>
      </c>
      <c r="H956" s="28">
        <v>45515</v>
      </c>
      <c r="I956" s="2">
        <v>2665.07</v>
      </c>
      <c r="J956" s="28">
        <v>45510</v>
      </c>
      <c r="K956" s="38">
        <v>25</v>
      </c>
      <c r="L956" s="38">
        <v>-5</v>
      </c>
      <c r="M956" s="27">
        <f t="shared" si="28"/>
        <v>66626.75</v>
      </c>
      <c r="N956" s="27">
        <f t="shared" si="29"/>
        <v>-13325.35</v>
      </c>
    </row>
    <row r="957" spans="1:14" ht="14.45" hidden="1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3931</v>
      </c>
      <c r="F957" s="3" t="s">
        <v>3932</v>
      </c>
      <c r="G957" s="28">
        <v>45442</v>
      </c>
      <c r="H957" s="28">
        <v>45472</v>
      </c>
      <c r="I957" s="43">
        <v>61.89</v>
      </c>
      <c r="J957" s="28">
        <v>45464</v>
      </c>
      <c r="K957" s="38">
        <v>22</v>
      </c>
      <c r="L957" s="38">
        <v>-8</v>
      </c>
      <c r="M957" s="27">
        <f t="shared" si="28"/>
        <v>1361.58</v>
      </c>
      <c r="N957" s="27">
        <f t="shared" si="29"/>
        <v>-495.12</v>
      </c>
    </row>
    <row r="958" spans="1:14" ht="14.45" hidden="1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3935</v>
      </c>
      <c r="F958" s="3" t="s">
        <v>3615</v>
      </c>
      <c r="G958" s="28">
        <v>45349</v>
      </c>
      <c r="H958" s="28">
        <v>45379</v>
      </c>
      <c r="I958" s="2">
        <v>2791.59</v>
      </c>
      <c r="J958" s="28">
        <v>45365</v>
      </c>
      <c r="K958" s="38">
        <v>16</v>
      </c>
      <c r="L958" s="38">
        <v>-14</v>
      </c>
      <c r="M958" s="27">
        <f t="shared" si="28"/>
        <v>44665.440000000002</v>
      </c>
      <c r="N958" s="27">
        <f t="shared" si="29"/>
        <v>-39082.26</v>
      </c>
    </row>
    <row r="959" spans="1:14" ht="14.45" hidden="1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2668</v>
      </c>
      <c r="F959" s="3" t="s">
        <v>3839</v>
      </c>
      <c r="G959" s="28">
        <v>45322</v>
      </c>
      <c r="H959" s="28">
        <v>45352</v>
      </c>
      <c r="I959" s="2">
        <v>1310.3699999999999</v>
      </c>
      <c r="J959" s="28">
        <v>45357</v>
      </c>
      <c r="K959" s="38">
        <v>0</v>
      </c>
      <c r="L959" s="38">
        <v>-30</v>
      </c>
      <c r="M959" s="27">
        <f t="shared" si="28"/>
        <v>0</v>
      </c>
      <c r="N959" s="27">
        <f t="shared" si="29"/>
        <v>-39311.1</v>
      </c>
    </row>
    <row r="960" spans="1:14" ht="14.45" hidden="1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3940</v>
      </c>
      <c r="F960" s="3" t="s">
        <v>3941</v>
      </c>
      <c r="G960" s="28">
        <v>45498</v>
      </c>
      <c r="H960" s="28">
        <v>45528</v>
      </c>
      <c r="I960" s="2">
        <v>4256.13</v>
      </c>
      <c r="J960" s="28">
        <v>45516</v>
      </c>
      <c r="K960" s="38">
        <v>1</v>
      </c>
      <c r="L960" s="38">
        <v>-29</v>
      </c>
      <c r="M960" s="27">
        <f t="shared" si="28"/>
        <v>4256.13</v>
      </c>
      <c r="N960" s="27">
        <f t="shared" si="29"/>
        <v>-123427.77</v>
      </c>
    </row>
    <row r="961" spans="1:14" ht="14.45" hidden="1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3944</v>
      </c>
      <c r="F961" s="3" t="s">
        <v>3945</v>
      </c>
      <c r="G961" s="28">
        <v>45492</v>
      </c>
      <c r="H961" s="28">
        <v>45522</v>
      </c>
      <c r="I961" s="43">
        <v>61.84</v>
      </c>
      <c r="J961" s="28">
        <v>45531</v>
      </c>
      <c r="K961" s="38">
        <v>10</v>
      </c>
      <c r="L961" s="38">
        <v>-20</v>
      </c>
      <c r="M961" s="27">
        <f t="shared" si="28"/>
        <v>618.40000000000009</v>
      </c>
      <c r="N961" s="27">
        <f t="shared" si="29"/>
        <v>-1236.8000000000002</v>
      </c>
    </row>
    <row r="962" spans="1:14" ht="14.45" hidden="1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2705</v>
      </c>
      <c r="F962" s="3" t="s">
        <v>3948</v>
      </c>
      <c r="G962" s="28">
        <v>45380</v>
      </c>
      <c r="H962" s="28">
        <v>45410</v>
      </c>
      <c r="I962" s="43">
        <v>813.75</v>
      </c>
      <c r="J962" s="28">
        <v>45425</v>
      </c>
      <c r="K962" s="38">
        <v>17</v>
      </c>
      <c r="L962" s="38">
        <v>-13</v>
      </c>
      <c r="M962" s="27">
        <f t="shared" si="28"/>
        <v>13833.75</v>
      </c>
      <c r="N962" s="27">
        <f t="shared" si="29"/>
        <v>-10578.75</v>
      </c>
    </row>
    <row r="963" spans="1:14" ht="14.45" hidden="1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3952</v>
      </c>
      <c r="F963" s="3" t="s">
        <v>3953</v>
      </c>
      <c r="G963" s="28">
        <v>45305</v>
      </c>
      <c r="H963" s="28">
        <v>45335</v>
      </c>
      <c r="I963" s="2">
        <v>1268.0999999999999</v>
      </c>
      <c r="J963" s="28">
        <v>45352</v>
      </c>
      <c r="K963" s="38">
        <v>0</v>
      </c>
      <c r="L963" s="38">
        <v>-30</v>
      </c>
      <c r="M963" s="27">
        <f t="shared" si="28"/>
        <v>0</v>
      </c>
      <c r="N963" s="27">
        <f t="shared" si="29"/>
        <v>-38043</v>
      </c>
    </row>
    <row r="964" spans="1:14" ht="14.45" hidden="1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3956</v>
      </c>
      <c r="F964" s="3" t="s">
        <v>3957</v>
      </c>
      <c r="G964" s="28">
        <v>45544</v>
      </c>
      <c r="H964" s="28">
        <v>45574</v>
      </c>
      <c r="I964" s="2">
        <v>1602.39</v>
      </c>
      <c r="J964" s="28">
        <v>45554</v>
      </c>
      <c r="K964" s="38">
        <v>10</v>
      </c>
      <c r="L964" s="38">
        <v>-20</v>
      </c>
      <c r="M964" s="27">
        <f t="shared" si="28"/>
        <v>16023.900000000001</v>
      </c>
      <c r="N964" s="27">
        <f t="shared" si="29"/>
        <v>-32047.800000000003</v>
      </c>
    </row>
    <row r="965" spans="1:14" ht="14.45" hidden="1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3960</v>
      </c>
      <c r="F965" s="3" t="s">
        <v>3961</v>
      </c>
      <c r="G965" s="28">
        <v>45365</v>
      </c>
      <c r="H965" s="28">
        <v>45395</v>
      </c>
      <c r="I965" s="2">
        <v>4321</v>
      </c>
      <c r="J965" s="28">
        <v>45385</v>
      </c>
      <c r="K965" s="38">
        <v>20</v>
      </c>
      <c r="L965" s="38">
        <v>-10</v>
      </c>
      <c r="M965" s="27">
        <f t="shared" si="28"/>
        <v>86420</v>
      </c>
      <c r="N965" s="27">
        <f t="shared" si="29"/>
        <v>-43210</v>
      </c>
    </row>
    <row r="966" spans="1:14" ht="14.45" hidden="1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3964</v>
      </c>
      <c r="F966" s="3" t="s">
        <v>3965</v>
      </c>
      <c r="G966" s="28">
        <v>45369</v>
      </c>
      <c r="H966" s="28">
        <v>45399</v>
      </c>
      <c r="I966" s="2">
        <v>82634.850000000006</v>
      </c>
      <c r="J966" s="28">
        <v>45393</v>
      </c>
      <c r="K966" s="38">
        <v>24</v>
      </c>
      <c r="L966" s="38">
        <v>-6</v>
      </c>
      <c r="M966" s="27">
        <f t="shared" si="28"/>
        <v>1983236.4000000001</v>
      </c>
      <c r="N966" s="27">
        <f t="shared" si="29"/>
        <v>-495809.10000000003</v>
      </c>
    </row>
    <row r="967" spans="1:14" ht="14.45" hidden="1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3968</v>
      </c>
      <c r="F967" s="3" t="s">
        <v>3969</v>
      </c>
      <c r="G967" s="28">
        <v>45399</v>
      </c>
      <c r="H967" s="28">
        <v>45429</v>
      </c>
      <c r="I967" s="2">
        <v>5520.72</v>
      </c>
      <c r="J967" s="28">
        <v>45414</v>
      </c>
      <c r="K967" s="38">
        <v>15</v>
      </c>
      <c r="L967" s="38">
        <v>-15</v>
      </c>
      <c r="M967" s="27">
        <f t="shared" ref="M967:M1030" si="30">I967*K967</f>
        <v>82810.8</v>
      </c>
      <c r="N967" s="27">
        <f t="shared" ref="N967:N1030" si="31">I967*L967</f>
        <v>-82810.8</v>
      </c>
    </row>
    <row r="968" spans="1:14" ht="14.45" hidden="1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3972</v>
      </c>
      <c r="F968" s="3" t="s">
        <v>3923</v>
      </c>
      <c r="G968" s="28">
        <v>45419</v>
      </c>
      <c r="H968" s="28">
        <v>45449</v>
      </c>
      <c r="I968" s="43">
        <v>221.32</v>
      </c>
      <c r="J968" s="28">
        <v>45434</v>
      </c>
      <c r="K968" s="38">
        <v>15</v>
      </c>
      <c r="L968" s="38">
        <v>-15</v>
      </c>
      <c r="M968" s="27">
        <f t="shared" si="30"/>
        <v>3319.7999999999997</v>
      </c>
      <c r="N968" s="27">
        <f t="shared" si="31"/>
        <v>-3319.7999999999997</v>
      </c>
    </row>
    <row r="969" spans="1:14" ht="14.45" hidden="1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3975</v>
      </c>
      <c r="F969" s="3" t="s">
        <v>3976</v>
      </c>
      <c r="G969" s="28">
        <v>45364</v>
      </c>
      <c r="H969" s="28">
        <v>45394</v>
      </c>
      <c r="I969" s="2">
        <v>17280.27</v>
      </c>
      <c r="J969" s="28">
        <v>45397</v>
      </c>
      <c r="K969" s="38">
        <v>33</v>
      </c>
      <c r="L969" s="38">
        <v>3</v>
      </c>
      <c r="M969" s="27">
        <f t="shared" si="30"/>
        <v>570248.91</v>
      </c>
      <c r="N969" s="27">
        <f t="shared" si="31"/>
        <v>51840.81</v>
      </c>
    </row>
    <row r="970" spans="1:14" ht="14.45" hidden="1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3979</v>
      </c>
      <c r="F970" s="3" t="s">
        <v>3540</v>
      </c>
      <c r="G970" s="28">
        <v>45541</v>
      </c>
      <c r="H970" s="28">
        <v>45571</v>
      </c>
      <c r="I970" s="2">
        <v>1617.58</v>
      </c>
      <c r="J970" s="28">
        <v>45560</v>
      </c>
      <c r="K970" s="38">
        <v>19</v>
      </c>
      <c r="L970" s="38">
        <v>-11</v>
      </c>
      <c r="M970" s="27">
        <f t="shared" si="30"/>
        <v>30734.019999999997</v>
      </c>
      <c r="N970" s="27">
        <f t="shared" si="31"/>
        <v>-17793.379999999997</v>
      </c>
    </row>
    <row r="971" spans="1:14" ht="14.45" hidden="1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3982</v>
      </c>
      <c r="F971" s="3" t="s">
        <v>3983</v>
      </c>
      <c r="G971" s="28">
        <v>45406</v>
      </c>
      <c r="H971" s="28">
        <v>45436</v>
      </c>
      <c r="I971" s="2">
        <v>14111.37</v>
      </c>
      <c r="J971" s="28">
        <v>45421</v>
      </c>
      <c r="K971" s="38">
        <v>15</v>
      </c>
      <c r="L971" s="38">
        <v>-15</v>
      </c>
      <c r="M971" s="27">
        <f t="shared" si="30"/>
        <v>211670.55000000002</v>
      </c>
      <c r="N971" s="27">
        <f t="shared" si="31"/>
        <v>-211670.55000000002</v>
      </c>
    </row>
    <row r="972" spans="1:14" ht="14.45" hidden="1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3986</v>
      </c>
      <c r="F972" s="3" t="s">
        <v>3987</v>
      </c>
      <c r="G972" s="28">
        <v>45471</v>
      </c>
      <c r="H972" s="28">
        <v>45501</v>
      </c>
      <c r="I972" s="2">
        <v>9459.27</v>
      </c>
      <c r="J972" s="28">
        <v>45489</v>
      </c>
      <c r="K972" s="38">
        <v>18</v>
      </c>
      <c r="L972" s="38">
        <v>-12</v>
      </c>
      <c r="M972" s="27">
        <f t="shared" si="30"/>
        <v>170266.86000000002</v>
      </c>
      <c r="N972" s="27">
        <f t="shared" si="31"/>
        <v>-113511.24</v>
      </c>
    </row>
    <row r="973" spans="1:14" ht="14.45" hidden="1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3990</v>
      </c>
      <c r="F973" s="3" t="s">
        <v>3991</v>
      </c>
      <c r="G973" s="28">
        <v>45288</v>
      </c>
      <c r="H973" s="28">
        <v>45318</v>
      </c>
      <c r="I973" s="43">
        <v>326.5</v>
      </c>
      <c r="J973" s="28">
        <v>45313</v>
      </c>
      <c r="K973" s="38">
        <v>25</v>
      </c>
      <c r="L973" s="38">
        <v>-5</v>
      </c>
      <c r="M973" s="27">
        <f t="shared" si="30"/>
        <v>8162.5</v>
      </c>
      <c r="N973" s="27">
        <f t="shared" si="31"/>
        <v>-1632.5</v>
      </c>
    </row>
    <row r="974" spans="1:14" ht="14.45" hidden="1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3996</v>
      </c>
      <c r="F974" s="3" t="s">
        <v>3997</v>
      </c>
      <c r="G974" s="28">
        <v>45469</v>
      </c>
      <c r="H974" s="28">
        <v>45499</v>
      </c>
      <c r="I974" s="2">
        <v>1023.1</v>
      </c>
      <c r="J974" s="28">
        <v>45477</v>
      </c>
      <c r="K974" s="38">
        <v>8</v>
      </c>
      <c r="L974" s="38">
        <v>-22</v>
      </c>
      <c r="M974" s="27">
        <f t="shared" si="30"/>
        <v>8184.8</v>
      </c>
      <c r="N974" s="27">
        <f t="shared" si="31"/>
        <v>-22508.2</v>
      </c>
    </row>
    <row r="975" spans="1:14" ht="14.45" hidden="1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4000</v>
      </c>
      <c r="F975" s="3" t="s">
        <v>4001</v>
      </c>
      <c r="G975" s="28">
        <v>45485</v>
      </c>
      <c r="H975" s="28">
        <v>45515</v>
      </c>
      <c r="I975" s="2">
        <v>3781.2</v>
      </c>
      <c r="J975" s="28">
        <v>45499</v>
      </c>
      <c r="K975" s="38">
        <v>14</v>
      </c>
      <c r="L975" s="38">
        <v>-16</v>
      </c>
      <c r="M975" s="27">
        <f t="shared" si="30"/>
        <v>52936.799999999996</v>
      </c>
      <c r="N975" s="27">
        <f t="shared" si="31"/>
        <v>-60499.199999999997</v>
      </c>
    </row>
    <row r="976" spans="1:14" ht="14.45" hidden="1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4004</v>
      </c>
      <c r="F976" s="3" t="s">
        <v>4005</v>
      </c>
      <c r="G976" s="28">
        <v>45190</v>
      </c>
      <c r="H976" s="28">
        <v>45220</v>
      </c>
      <c r="I976" s="2">
        <v>1187.3399999999999</v>
      </c>
      <c r="J976" s="28">
        <v>45351</v>
      </c>
      <c r="K976" s="38">
        <v>9</v>
      </c>
      <c r="L976" s="38">
        <v>-21</v>
      </c>
      <c r="M976" s="27">
        <f t="shared" si="30"/>
        <v>10686.06</v>
      </c>
      <c r="N976" s="27">
        <f t="shared" si="31"/>
        <v>-24934.14</v>
      </c>
    </row>
    <row r="977" spans="1:14" ht="14.45" hidden="1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4008</v>
      </c>
      <c r="F977" s="3" t="s">
        <v>4009</v>
      </c>
      <c r="G977" s="28">
        <v>45341</v>
      </c>
      <c r="H977" s="28">
        <v>45371</v>
      </c>
      <c r="I977" s="43">
        <v>216</v>
      </c>
      <c r="J977" s="28">
        <v>45348</v>
      </c>
      <c r="K977" s="38">
        <v>7</v>
      </c>
      <c r="L977" s="38">
        <v>-23</v>
      </c>
      <c r="M977" s="27">
        <f t="shared" si="30"/>
        <v>1512</v>
      </c>
      <c r="N977" s="27">
        <f t="shared" si="31"/>
        <v>-4968</v>
      </c>
    </row>
    <row r="978" spans="1:14" ht="14.45" hidden="1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4012</v>
      </c>
      <c r="F978" s="3" t="s">
        <v>3367</v>
      </c>
      <c r="G978" s="28">
        <v>45299</v>
      </c>
      <c r="H978" s="28">
        <v>45329</v>
      </c>
      <c r="I978" s="2">
        <v>2618.75</v>
      </c>
      <c r="J978" s="28">
        <v>45328</v>
      </c>
      <c r="K978" s="38">
        <v>29</v>
      </c>
      <c r="L978" s="38">
        <v>-1</v>
      </c>
      <c r="M978" s="27">
        <f t="shared" si="30"/>
        <v>75943.75</v>
      </c>
      <c r="N978" s="27">
        <f t="shared" si="31"/>
        <v>-2618.75</v>
      </c>
    </row>
    <row r="979" spans="1:14" ht="14.45" hidden="1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4015</v>
      </c>
      <c r="F979" s="3" t="s">
        <v>4016</v>
      </c>
      <c r="G979" s="28">
        <v>45506</v>
      </c>
      <c r="H979" s="28">
        <v>45536</v>
      </c>
      <c r="I979" s="2">
        <v>6448.13</v>
      </c>
      <c r="J979" s="28">
        <v>45517</v>
      </c>
      <c r="K979" s="38">
        <v>11</v>
      </c>
      <c r="L979" s="38">
        <v>-19</v>
      </c>
      <c r="M979" s="27">
        <f t="shared" si="30"/>
        <v>70929.430000000008</v>
      </c>
      <c r="N979" s="27">
        <f t="shared" si="31"/>
        <v>-122514.47</v>
      </c>
    </row>
    <row r="980" spans="1:14" ht="14.45" hidden="1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4019</v>
      </c>
      <c r="F980" s="3" t="s">
        <v>4020</v>
      </c>
      <c r="G980" s="28">
        <v>45162</v>
      </c>
      <c r="H980" s="28">
        <v>45192</v>
      </c>
      <c r="I980" s="2">
        <v>1936.27</v>
      </c>
      <c r="J980" s="28">
        <v>45366</v>
      </c>
      <c r="K980" s="38">
        <v>2</v>
      </c>
      <c r="L980" s="38">
        <v>-28</v>
      </c>
      <c r="M980" s="27">
        <f t="shared" si="30"/>
        <v>3872.54</v>
      </c>
      <c r="N980" s="27">
        <f t="shared" si="31"/>
        <v>-54215.56</v>
      </c>
    </row>
    <row r="981" spans="1:14" ht="14.45" hidden="1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4023</v>
      </c>
      <c r="F981" s="3" t="s">
        <v>4024</v>
      </c>
      <c r="G981" s="28">
        <v>45355</v>
      </c>
      <c r="H981" s="28">
        <v>45385</v>
      </c>
      <c r="I981" s="2">
        <v>10277.4</v>
      </c>
      <c r="J981" s="28">
        <v>45369</v>
      </c>
      <c r="K981" s="38">
        <v>14</v>
      </c>
      <c r="L981" s="38">
        <v>-16</v>
      </c>
      <c r="M981" s="27">
        <f t="shared" si="30"/>
        <v>143883.6</v>
      </c>
      <c r="N981" s="27">
        <f t="shared" si="31"/>
        <v>-164438.39999999999</v>
      </c>
    </row>
    <row r="982" spans="1:14" ht="14.45" hidden="1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4027</v>
      </c>
      <c r="F982" s="3" t="s">
        <v>4028</v>
      </c>
      <c r="G982" s="28">
        <v>45474</v>
      </c>
      <c r="H982" s="28">
        <v>45504</v>
      </c>
      <c r="I982" s="2">
        <v>8731.4699999999993</v>
      </c>
      <c r="J982" s="28">
        <v>45483</v>
      </c>
      <c r="K982" s="38">
        <v>9</v>
      </c>
      <c r="L982" s="38">
        <v>-21</v>
      </c>
      <c r="M982" s="27">
        <f t="shared" si="30"/>
        <v>78583.23</v>
      </c>
      <c r="N982" s="27">
        <f t="shared" si="31"/>
        <v>-183360.87</v>
      </c>
    </row>
    <row r="983" spans="1:14" ht="14.45" hidden="1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4031</v>
      </c>
      <c r="F983" s="3" t="s">
        <v>3403</v>
      </c>
      <c r="G983" s="28">
        <v>45348</v>
      </c>
      <c r="H983" s="28">
        <v>45378</v>
      </c>
      <c r="I983" s="2">
        <v>7735.41</v>
      </c>
      <c r="J983" s="28">
        <v>45362</v>
      </c>
      <c r="K983" s="38">
        <v>14</v>
      </c>
      <c r="L983" s="38">
        <v>-16</v>
      </c>
      <c r="M983" s="27">
        <f t="shared" si="30"/>
        <v>108295.73999999999</v>
      </c>
      <c r="N983" s="27">
        <f t="shared" si="31"/>
        <v>-123766.56</v>
      </c>
    </row>
    <row r="984" spans="1:14" ht="14.45" hidden="1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4034</v>
      </c>
      <c r="F984" s="3" t="s">
        <v>4035</v>
      </c>
      <c r="G984" s="28">
        <v>45387</v>
      </c>
      <c r="H984" s="28">
        <v>45417</v>
      </c>
      <c r="I984" s="2">
        <v>7440</v>
      </c>
      <c r="J984" s="28">
        <v>45399</v>
      </c>
      <c r="K984" s="38">
        <v>12</v>
      </c>
      <c r="L984" s="38">
        <v>-18</v>
      </c>
      <c r="M984" s="27">
        <f t="shared" si="30"/>
        <v>89280</v>
      </c>
      <c r="N984" s="27">
        <f t="shared" si="31"/>
        <v>-133920</v>
      </c>
    </row>
    <row r="985" spans="1:14" ht="14.45" hidden="1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4038</v>
      </c>
      <c r="F985" s="3" t="s">
        <v>4039</v>
      </c>
      <c r="G985" s="28">
        <v>45386</v>
      </c>
      <c r="H985" s="28">
        <v>45416</v>
      </c>
      <c r="I985" s="43">
        <v>281.92</v>
      </c>
      <c r="J985" s="28">
        <v>45397</v>
      </c>
      <c r="K985" s="38">
        <v>11</v>
      </c>
      <c r="L985" s="38">
        <v>-19</v>
      </c>
      <c r="M985" s="27">
        <f t="shared" si="30"/>
        <v>3101.1200000000003</v>
      </c>
      <c r="N985" s="27">
        <f t="shared" si="31"/>
        <v>-5356.4800000000005</v>
      </c>
    </row>
    <row r="986" spans="1:14" ht="14.45" hidden="1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4044</v>
      </c>
      <c r="F986" s="3" t="s">
        <v>4045</v>
      </c>
      <c r="G986" s="28">
        <v>45458</v>
      </c>
      <c r="H986" s="28">
        <v>45490</v>
      </c>
      <c r="I986" s="2">
        <v>3795</v>
      </c>
      <c r="J986" s="28">
        <v>45469</v>
      </c>
      <c r="K986" s="38">
        <v>11</v>
      </c>
      <c r="L986" s="38">
        <v>-21</v>
      </c>
      <c r="M986" s="27">
        <f t="shared" si="30"/>
        <v>41745</v>
      </c>
      <c r="N986" s="27">
        <f t="shared" si="31"/>
        <v>-79695</v>
      </c>
    </row>
    <row r="987" spans="1:14" ht="14.45" hidden="1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4048</v>
      </c>
      <c r="F987" s="3" t="s">
        <v>4049</v>
      </c>
      <c r="G987" s="28">
        <v>45266</v>
      </c>
      <c r="H987" s="28">
        <v>45297</v>
      </c>
      <c r="I987" s="2">
        <v>5375</v>
      </c>
      <c r="J987" s="28">
        <v>45307</v>
      </c>
      <c r="K987" s="38">
        <v>6</v>
      </c>
      <c r="L987" s="38">
        <v>-25</v>
      </c>
      <c r="M987" s="27">
        <f t="shared" si="30"/>
        <v>32250</v>
      </c>
      <c r="N987" s="27">
        <f t="shared" si="31"/>
        <v>-134375</v>
      </c>
    </row>
    <row r="988" spans="1:14" ht="14.45" hidden="1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4052</v>
      </c>
      <c r="F988" s="3" t="s">
        <v>4053</v>
      </c>
      <c r="G988" s="28">
        <v>45397</v>
      </c>
      <c r="H988" s="28">
        <v>45427</v>
      </c>
      <c r="I988" s="2">
        <v>2728.33</v>
      </c>
      <c r="J988" s="28">
        <v>45414</v>
      </c>
      <c r="K988" s="38">
        <v>17</v>
      </c>
      <c r="L988" s="38">
        <v>-13</v>
      </c>
      <c r="M988" s="27">
        <f t="shared" si="30"/>
        <v>46381.61</v>
      </c>
      <c r="N988" s="27">
        <f t="shared" si="31"/>
        <v>-35468.29</v>
      </c>
    </row>
    <row r="989" spans="1:14" ht="14.45" hidden="1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4056</v>
      </c>
      <c r="F989" s="3" t="s">
        <v>4057</v>
      </c>
      <c r="G989" s="28">
        <v>45363</v>
      </c>
      <c r="H989" s="28">
        <v>45393</v>
      </c>
      <c r="I989" s="43">
        <v>905.67</v>
      </c>
      <c r="J989" s="28">
        <v>45393</v>
      </c>
      <c r="K989" s="38">
        <v>16</v>
      </c>
      <c r="L989" s="38">
        <v>-14</v>
      </c>
      <c r="M989" s="27">
        <f t="shared" si="30"/>
        <v>14490.72</v>
      </c>
      <c r="N989" s="27">
        <f t="shared" si="31"/>
        <v>-12679.38</v>
      </c>
    </row>
    <row r="990" spans="1:14" ht="14.45" hidden="1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4060</v>
      </c>
      <c r="F990" s="3" t="s">
        <v>4061</v>
      </c>
      <c r="G990" s="28">
        <v>45456</v>
      </c>
      <c r="H990" s="28">
        <v>45486</v>
      </c>
      <c r="I990" s="43">
        <v>422.87</v>
      </c>
      <c r="J990" s="28">
        <v>45474</v>
      </c>
      <c r="K990" s="38">
        <v>18</v>
      </c>
      <c r="L990" s="38">
        <v>-12</v>
      </c>
      <c r="M990" s="27">
        <f t="shared" si="30"/>
        <v>7611.66</v>
      </c>
      <c r="N990" s="27">
        <f t="shared" si="31"/>
        <v>-5074.4400000000005</v>
      </c>
    </row>
    <row r="991" spans="1:14" ht="14.45" hidden="1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4064</v>
      </c>
      <c r="F991" s="3" t="s">
        <v>4065</v>
      </c>
      <c r="G991" s="28">
        <v>45308</v>
      </c>
      <c r="H991" s="28">
        <v>45338</v>
      </c>
      <c r="I991" s="2">
        <v>10425.6</v>
      </c>
      <c r="J991" s="28">
        <v>45328</v>
      </c>
      <c r="K991" s="38">
        <v>20</v>
      </c>
      <c r="L991" s="38">
        <v>-10</v>
      </c>
      <c r="M991" s="27">
        <f t="shared" si="30"/>
        <v>208512</v>
      </c>
      <c r="N991" s="27">
        <f t="shared" si="31"/>
        <v>-104256</v>
      </c>
    </row>
    <row r="992" spans="1:14" ht="14.45" hidden="1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4068</v>
      </c>
      <c r="F992" s="3" t="s">
        <v>3894</v>
      </c>
      <c r="G992" s="28">
        <v>45514</v>
      </c>
      <c r="H992" s="28">
        <v>45544</v>
      </c>
      <c r="I992" s="2">
        <v>4619</v>
      </c>
      <c r="J992" s="28">
        <v>45531</v>
      </c>
      <c r="K992" s="38">
        <v>17</v>
      </c>
      <c r="L992" s="38">
        <v>-13</v>
      </c>
      <c r="M992" s="27">
        <f t="shared" si="30"/>
        <v>78523</v>
      </c>
      <c r="N992" s="27">
        <f t="shared" si="31"/>
        <v>-60047</v>
      </c>
    </row>
    <row r="993" spans="1:14" ht="14.45" hidden="1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4071</v>
      </c>
      <c r="F993" s="3" t="s">
        <v>4072</v>
      </c>
      <c r="G993" s="28">
        <v>45386</v>
      </c>
      <c r="H993" s="28">
        <v>45416</v>
      </c>
      <c r="I993" s="43">
        <v>145.80000000000001</v>
      </c>
      <c r="J993" s="28">
        <v>45397</v>
      </c>
      <c r="K993" s="38">
        <v>11</v>
      </c>
      <c r="L993" s="38">
        <v>-19</v>
      </c>
      <c r="M993" s="27">
        <f t="shared" si="30"/>
        <v>1603.8000000000002</v>
      </c>
      <c r="N993" s="27">
        <f t="shared" si="31"/>
        <v>-2770.2000000000003</v>
      </c>
    </row>
    <row r="994" spans="1:14" ht="14.45" hidden="1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4075</v>
      </c>
      <c r="F994" s="3" t="s">
        <v>3614</v>
      </c>
      <c r="G994" s="28">
        <v>45474</v>
      </c>
      <c r="H994" s="28">
        <v>45504</v>
      </c>
      <c r="I994" s="2">
        <v>2791.59</v>
      </c>
      <c r="J994" s="28">
        <v>45478</v>
      </c>
      <c r="K994" s="38">
        <v>4</v>
      </c>
      <c r="L994" s="38">
        <v>-26</v>
      </c>
      <c r="M994" s="27">
        <f t="shared" si="30"/>
        <v>11166.36</v>
      </c>
      <c r="N994" s="27">
        <f t="shared" si="31"/>
        <v>-72581.34</v>
      </c>
    </row>
    <row r="995" spans="1:14" ht="14.45" hidden="1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3032</v>
      </c>
      <c r="F995" s="3" t="s">
        <v>4078</v>
      </c>
      <c r="G995" s="28">
        <v>45315</v>
      </c>
      <c r="H995" s="28">
        <v>45345</v>
      </c>
      <c r="I995" s="2">
        <v>1436.19</v>
      </c>
      <c r="J995" s="28">
        <v>45334</v>
      </c>
      <c r="K995" s="38">
        <v>19</v>
      </c>
      <c r="L995" s="38">
        <v>-11</v>
      </c>
      <c r="M995" s="27">
        <f t="shared" si="30"/>
        <v>27287.61</v>
      </c>
      <c r="N995" s="27">
        <f t="shared" si="31"/>
        <v>-15798.09</v>
      </c>
    </row>
    <row r="996" spans="1:14" ht="14.45" hidden="1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4081</v>
      </c>
      <c r="F996" s="3" t="s">
        <v>4082</v>
      </c>
      <c r="G996" s="28">
        <v>45476</v>
      </c>
      <c r="H996" s="28">
        <v>45506</v>
      </c>
      <c r="I996" s="2">
        <v>1790.13</v>
      </c>
      <c r="J996" s="28">
        <v>45483</v>
      </c>
      <c r="K996" s="38">
        <v>7</v>
      </c>
      <c r="L996" s="38">
        <v>-23</v>
      </c>
      <c r="M996" s="27">
        <f t="shared" si="30"/>
        <v>12530.91</v>
      </c>
      <c r="N996" s="27">
        <f t="shared" si="31"/>
        <v>-41172.990000000005</v>
      </c>
    </row>
    <row r="997" spans="1:14" ht="14.45" hidden="1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4085</v>
      </c>
      <c r="F997" s="3" t="s">
        <v>4086</v>
      </c>
      <c r="G997" s="28">
        <v>45478</v>
      </c>
      <c r="H997" s="28">
        <v>45508</v>
      </c>
      <c r="I997" s="2">
        <v>1293.29</v>
      </c>
      <c r="J997" s="28">
        <v>45502</v>
      </c>
      <c r="K997" s="38">
        <v>24</v>
      </c>
      <c r="L997" s="38">
        <v>-6</v>
      </c>
      <c r="M997" s="27">
        <f t="shared" si="30"/>
        <v>31038.959999999999</v>
      </c>
      <c r="N997" s="27">
        <f t="shared" si="31"/>
        <v>-7759.74</v>
      </c>
    </row>
    <row r="998" spans="1:14" ht="14.45" hidden="1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4089</v>
      </c>
      <c r="F998" s="3" t="s">
        <v>4090</v>
      </c>
      <c r="G998" s="28">
        <v>45323</v>
      </c>
      <c r="H998" s="28">
        <v>45353</v>
      </c>
      <c r="I998" s="43">
        <v>105.09</v>
      </c>
      <c r="J998" s="28">
        <v>45335</v>
      </c>
      <c r="K998" s="38">
        <v>12</v>
      </c>
      <c r="L998" s="38">
        <v>-18</v>
      </c>
      <c r="M998" s="27">
        <f t="shared" si="30"/>
        <v>1261.08</v>
      </c>
      <c r="N998" s="27">
        <f t="shared" si="31"/>
        <v>-1891.6200000000001</v>
      </c>
    </row>
    <row r="999" spans="1:14" ht="14.45" hidden="1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4093</v>
      </c>
      <c r="F999" s="3" t="s">
        <v>4094</v>
      </c>
      <c r="G999" s="28">
        <v>45302</v>
      </c>
      <c r="H999" s="28">
        <v>45332</v>
      </c>
      <c r="I999" s="43">
        <v>843.43</v>
      </c>
      <c r="J999" s="28">
        <v>45314</v>
      </c>
      <c r="K999" s="38">
        <v>12</v>
      </c>
      <c r="L999" s="38">
        <v>-18</v>
      </c>
      <c r="M999" s="27">
        <f t="shared" si="30"/>
        <v>10121.16</v>
      </c>
      <c r="N999" s="27">
        <f t="shared" si="31"/>
        <v>-15181.74</v>
      </c>
    </row>
    <row r="1000" spans="1:14" ht="14.45" hidden="1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4097</v>
      </c>
      <c r="F1000" s="3" t="s">
        <v>4098</v>
      </c>
      <c r="G1000" s="28">
        <v>45462</v>
      </c>
      <c r="H1000" s="28">
        <v>45492</v>
      </c>
      <c r="I1000" s="43">
        <v>141.26</v>
      </c>
      <c r="J1000" s="28">
        <v>45475</v>
      </c>
      <c r="K1000" s="38">
        <v>13</v>
      </c>
      <c r="L1000" s="38">
        <v>-17</v>
      </c>
      <c r="M1000" s="27">
        <f t="shared" si="30"/>
        <v>1836.3799999999999</v>
      </c>
      <c r="N1000" s="27">
        <f t="shared" si="31"/>
        <v>-2401.42</v>
      </c>
    </row>
    <row r="1001" spans="1:14" ht="14.45" hidden="1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4101</v>
      </c>
      <c r="F1001" s="3" t="s">
        <v>3883</v>
      </c>
      <c r="G1001" s="28">
        <v>45456</v>
      </c>
      <c r="H1001" s="28">
        <v>45486</v>
      </c>
      <c r="I1001" s="2">
        <v>3317</v>
      </c>
      <c r="J1001" s="28">
        <v>45474</v>
      </c>
      <c r="K1001" s="38">
        <v>18</v>
      </c>
      <c r="L1001" s="38">
        <v>-12</v>
      </c>
      <c r="M1001" s="27">
        <f t="shared" si="30"/>
        <v>59706</v>
      </c>
      <c r="N1001" s="27">
        <f t="shared" si="31"/>
        <v>-39804</v>
      </c>
    </row>
    <row r="1002" spans="1:14" ht="14.45" hidden="1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4104</v>
      </c>
      <c r="F1002" s="3" t="s">
        <v>4105</v>
      </c>
      <c r="G1002" s="28">
        <v>45113</v>
      </c>
      <c r="H1002" s="28">
        <v>45143</v>
      </c>
      <c r="I1002" s="2">
        <v>3214.92</v>
      </c>
      <c r="J1002" s="28">
        <v>45405</v>
      </c>
      <c r="K1002" s="38">
        <v>4</v>
      </c>
      <c r="L1002" s="38">
        <v>-26</v>
      </c>
      <c r="M1002" s="27">
        <f t="shared" si="30"/>
        <v>12859.68</v>
      </c>
      <c r="N1002" s="27">
        <f t="shared" si="31"/>
        <v>-83587.92</v>
      </c>
    </row>
    <row r="1003" spans="1:14" ht="14.45" hidden="1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4108</v>
      </c>
      <c r="F1003" s="3" t="s">
        <v>4109</v>
      </c>
      <c r="G1003" s="28">
        <v>45405</v>
      </c>
      <c r="H1003" s="28">
        <v>45435</v>
      </c>
      <c r="I1003" s="2">
        <v>3929.32</v>
      </c>
      <c r="J1003" s="28">
        <v>45426</v>
      </c>
      <c r="K1003" s="38">
        <v>1</v>
      </c>
      <c r="L1003" s="38">
        <v>-29</v>
      </c>
      <c r="M1003" s="27">
        <f t="shared" si="30"/>
        <v>3929.32</v>
      </c>
      <c r="N1003" s="27">
        <f t="shared" si="31"/>
        <v>-113950.28</v>
      </c>
    </row>
    <row r="1004" spans="1:14" ht="14.45" hidden="1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4112</v>
      </c>
      <c r="F1004" s="3" t="s">
        <v>3839</v>
      </c>
      <c r="G1004" s="28">
        <v>45303</v>
      </c>
      <c r="H1004" s="28">
        <v>45333</v>
      </c>
      <c r="I1004" s="2">
        <v>1310.3699999999999</v>
      </c>
      <c r="J1004" s="28">
        <v>45352</v>
      </c>
      <c r="K1004" s="38">
        <v>0</v>
      </c>
      <c r="L1004" s="38">
        <v>-30</v>
      </c>
      <c r="M1004" s="27">
        <f t="shared" si="30"/>
        <v>0</v>
      </c>
      <c r="N1004" s="27">
        <f t="shared" si="31"/>
        <v>-39311.1</v>
      </c>
    </row>
    <row r="1005" spans="1:14" ht="14.45" hidden="1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2743</v>
      </c>
      <c r="F1005" s="3" t="s">
        <v>4115</v>
      </c>
      <c r="G1005" s="28">
        <v>45341</v>
      </c>
      <c r="H1005" s="28">
        <v>45371</v>
      </c>
      <c r="I1005" s="2">
        <v>11489.75</v>
      </c>
      <c r="J1005" s="28">
        <v>45390</v>
      </c>
      <c r="K1005" s="38">
        <v>49</v>
      </c>
      <c r="L1005" s="38">
        <v>19</v>
      </c>
      <c r="M1005" s="27">
        <f t="shared" si="30"/>
        <v>562997.75</v>
      </c>
      <c r="N1005" s="27">
        <f t="shared" si="31"/>
        <v>218305.25</v>
      </c>
    </row>
    <row r="1006" spans="1:14" ht="14.45" hidden="1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4118</v>
      </c>
      <c r="F1006" s="3" t="s">
        <v>4119</v>
      </c>
      <c r="G1006" s="28">
        <v>45321</v>
      </c>
      <c r="H1006" s="28">
        <v>45351</v>
      </c>
      <c r="I1006" s="2">
        <v>3795.78</v>
      </c>
      <c r="J1006" s="28">
        <v>45344</v>
      </c>
      <c r="K1006" s="38">
        <v>23</v>
      </c>
      <c r="L1006" s="38">
        <v>-7</v>
      </c>
      <c r="M1006" s="27">
        <f t="shared" si="30"/>
        <v>87302.94</v>
      </c>
      <c r="N1006" s="27">
        <f t="shared" si="31"/>
        <v>-26570.460000000003</v>
      </c>
    </row>
    <row r="1007" spans="1:14" ht="14.45" hidden="1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3219</v>
      </c>
      <c r="F1007" s="3" t="s">
        <v>3733</v>
      </c>
      <c r="G1007" s="28">
        <v>45503</v>
      </c>
      <c r="H1007" s="28">
        <v>45533</v>
      </c>
      <c r="I1007" s="2">
        <v>2734.32</v>
      </c>
      <c r="J1007" s="28">
        <v>45554</v>
      </c>
      <c r="K1007" s="38">
        <v>13</v>
      </c>
      <c r="L1007" s="38">
        <v>-17</v>
      </c>
      <c r="M1007" s="27">
        <f t="shared" si="30"/>
        <v>35546.160000000003</v>
      </c>
      <c r="N1007" s="27">
        <f t="shared" si="31"/>
        <v>-46483.44</v>
      </c>
    </row>
    <row r="1008" spans="1:14" ht="14.45" hidden="1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4124</v>
      </c>
      <c r="F1008" s="3" t="s">
        <v>4125</v>
      </c>
      <c r="G1008" s="28">
        <v>45113</v>
      </c>
      <c r="H1008" s="28">
        <v>45143</v>
      </c>
      <c r="I1008" s="2">
        <v>12640.54</v>
      </c>
      <c r="J1008" s="28">
        <v>45406</v>
      </c>
      <c r="K1008" s="38">
        <v>4</v>
      </c>
      <c r="L1008" s="38">
        <v>-26</v>
      </c>
      <c r="M1008" s="27">
        <f t="shared" si="30"/>
        <v>50562.16</v>
      </c>
      <c r="N1008" s="27">
        <f t="shared" si="31"/>
        <v>-328654.04000000004</v>
      </c>
    </row>
    <row r="1009" spans="1:14" ht="14.45" hidden="1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3555</v>
      </c>
      <c r="F1009" s="3" t="s">
        <v>4128</v>
      </c>
      <c r="G1009" s="28">
        <v>45481</v>
      </c>
      <c r="H1009" s="28">
        <v>45511</v>
      </c>
      <c r="I1009" s="2">
        <v>3130.8</v>
      </c>
      <c r="J1009" s="28">
        <v>45495</v>
      </c>
      <c r="K1009" s="38">
        <v>14</v>
      </c>
      <c r="L1009" s="38">
        <v>-16</v>
      </c>
      <c r="M1009" s="27">
        <f t="shared" si="30"/>
        <v>43831.200000000004</v>
      </c>
      <c r="N1009" s="27">
        <f t="shared" si="31"/>
        <v>-50092.800000000003</v>
      </c>
    </row>
    <row r="1010" spans="1:14" ht="14.45" hidden="1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4131</v>
      </c>
      <c r="F1010" s="3" t="s">
        <v>3923</v>
      </c>
      <c r="G1010" s="28">
        <v>45475</v>
      </c>
      <c r="H1010" s="28">
        <v>45505</v>
      </c>
      <c r="I1010" s="43">
        <v>221.32</v>
      </c>
      <c r="J1010" s="28">
        <v>45489</v>
      </c>
      <c r="K1010" s="38">
        <v>14</v>
      </c>
      <c r="L1010" s="38">
        <v>-16</v>
      </c>
      <c r="M1010" s="27">
        <f t="shared" si="30"/>
        <v>3098.48</v>
      </c>
      <c r="N1010" s="27">
        <f t="shared" si="31"/>
        <v>-3541.12</v>
      </c>
    </row>
    <row r="1011" spans="1:14" ht="14.45" hidden="1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4134</v>
      </c>
      <c r="F1011" s="3" t="s">
        <v>3953</v>
      </c>
      <c r="G1011" s="28">
        <v>45304</v>
      </c>
      <c r="H1011" s="28">
        <v>45334</v>
      </c>
      <c r="I1011" s="2">
        <v>1268.0999999999999</v>
      </c>
      <c r="J1011" s="28">
        <v>45358</v>
      </c>
      <c r="K1011" s="38">
        <v>0</v>
      </c>
      <c r="L1011" s="38">
        <v>-30</v>
      </c>
      <c r="M1011" s="27">
        <f t="shared" si="30"/>
        <v>0</v>
      </c>
      <c r="N1011" s="27">
        <f t="shared" si="31"/>
        <v>-38043</v>
      </c>
    </row>
    <row r="1012" spans="1:14" ht="14.45" hidden="1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4137</v>
      </c>
      <c r="F1012" s="3" t="s">
        <v>3839</v>
      </c>
      <c r="G1012" s="28">
        <v>45304</v>
      </c>
      <c r="H1012" s="28">
        <v>45334</v>
      </c>
      <c r="I1012" s="2">
        <v>1310.3699999999999</v>
      </c>
      <c r="J1012" s="28">
        <v>45358</v>
      </c>
      <c r="K1012" s="38">
        <v>0</v>
      </c>
      <c r="L1012" s="38">
        <v>-30</v>
      </c>
      <c r="M1012" s="27">
        <f t="shared" si="30"/>
        <v>0</v>
      </c>
      <c r="N1012" s="27">
        <f t="shared" si="31"/>
        <v>-39311.1</v>
      </c>
    </row>
    <row r="1013" spans="1:14" ht="14.45" hidden="1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4140</v>
      </c>
      <c r="F1013" s="3" t="s">
        <v>3353</v>
      </c>
      <c r="G1013" s="28">
        <v>45455</v>
      </c>
      <c r="H1013" s="28">
        <v>45485</v>
      </c>
      <c r="I1013" s="2">
        <v>2760.36</v>
      </c>
      <c r="J1013" s="28">
        <v>45474</v>
      </c>
      <c r="K1013" s="38">
        <v>19</v>
      </c>
      <c r="L1013" s="38">
        <v>-11</v>
      </c>
      <c r="M1013" s="27">
        <f t="shared" si="30"/>
        <v>52446.840000000004</v>
      </c>
      <c r="N1013" s="27">
        <f t="shared" si="31"/>
        <v>-30363.960000000003</v>
      </c>
    </row>
    <row r="1014" spans="1:14" ht="14.45" hidden="1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4143</v>
      </c>
      <c r="F1014" s="3" t="s">
        <v>3957</v>
      </c>
      <c r="G1014" s="28">
        <v>45544</v>
      </c>
      <c r="H1014" s="28">
        <v>45574</v>
      </c>
      <c r="I1014" s="2">
        <v>1602.39</v>
      </c>
      <c r="J1014" s="28">
        <v>45562</v>
      </c>
      <c r="K1014" s="38">
        <v>18</v>
      </c>
      <c r="L1014" s="38">
        <v>-12</v>
      </c>
      <c r="M1014" s="27">
        <f t="shared" si="30"/>
        <v>28843.02</v>
      </c>
      <c r="N1014" s="27">
        <f t="shared" si="31"/>
        <v>-19228.68</v>
      </c>
    </row>
    <row r="1015" spans="1:14" ht="14.45" hidden="1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4146</v>
      </c>
      <c r="F1015" s="3" t="s">
        <v>4147</v>
      </c>
      <c r="G1015" s="28">
        <v>45300</v>
      </c>
      <c r="H1015" s="28">
        <v>45330</v>
      </c>
      <c r="I1015" s="43">
        <v>27.27</v>
      </c>
      <c r="J1015" s="28">
        <v>45322</v>
      </c>
      <c r="K1015" s="38">
        <v>22</v>
      </c>
      <c r="L1015" s="38">
        <v>-8</v>
      </c>
      <c r="M1015" s="27">
        <f t="shared" si="30"/>
        <v>599.93999999999994</v>
      </c>
      <c r="N1015" s="27">
        <f t="shared" si="31"/>
        <v>-218.16</v>
      </c>
    </row>
    <row r="1016" spans="1:14" ht="14.45" hidden="1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4152</v>
      </c>
      <c r="F1016" s="3" t="s">
        <v>4153</v>
      </c>
      <c r="G1016" s="28">
        <v>45349</v>
      </c>
      <c r="H1016" s="28">
        <v>45379</v>
      </c>
      <c r="I1016" s="43">
        <v>22</v>
      </c>
      <c r="J1016" s="28">
        <v>45365</v>
      </c>
      <c r="K1016" s="38">
        <v>16</v>
      </c>
      <c r="L1016" s="38">
        <v>-14</v>
      </c>
      <c r="M1016" s="27">
        <f t="shared" si="30"/>
        <v>352</v>
      </c>
      <c r="N1016" s="27">
        <f t="shared" si="31"/>
        <v>-308</v>
      </c>
    </row>
    <row r="1017" spans="1:14" ht="14.45" hidden="1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4158</v>
      </c>
      <c r="F1017" s="3" t="s">
        <v>4159</v>
      </c>
      <c r="G1017" s="28">
        <v>45376</v>
      </c>
      <c r="H1017" s="28">
        <v>45450</v>
      </c>
      <c r="I1017" s="2">
        <v>14816.87</v>
      </c>
      <c r="J1017" s="28">
        <v>45420</v>
      </c>
      <c r="K1017" s="38">
        <v>44</v>
      </c>
      <c r="L1017" s="38">
        <v>-30</v>
      </c>
      <c r="M1017" s="27">
        <f t="shared" si="30"/>
        <v>651942.28</v>
      </c>
      <c r="N1017" s="27">
        <f t="shared" si="31"/>
        <v>-444506.10000000003</v>
      </c>
    </row>
    <row r="1018" spans="1:14" ht="14.45" hidden="1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4162</v>
      </c>
      <c r="F1018" s="3" t="s">
        <v>4163</v>
      </c>
      <c r="G1018" s="28">
        <v>45540</v>
      </c>
      <c r="H1018" s="28">
        <v>45570</v>
      </c>
      <c r="I1018" s="2">
        <v>13801.8</v>
      </c>
      <c r="J1018" s="28">
        <v>45559</v>
      </c>
      <c r="K1018" s="38">
        <v>19</v>
      </c>
      <c r="L1018" s="38">
        <v>-11</v>
      </c>
      <c r="M1018" s="27">
        <f t="shared" si="30"/>
        <v>262234.2</v>
      </c>
      <c r="N1018" s="27">
        <f t="shared" si="31"/>
        <v>-151819.79999999999</v>
      </c>
    </row>
    <row r="1019" spans="1:14" ht="14.45" hidden="1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4166</v>
      </c>
      <c r="F1019" s="3" t="s">
        <v>4167</v>
      </c>
      <c r="G1019" s="28">
        <v>45302</v>
      </c>
      <c r="H1019" s="28">
        <v>45332</v>
      </c>
      <c r="I1019" s="2">
        <v>18090</v>
      </c>
      <c r="J1019" s="28">
        <v>45337</v>
      </c>
      <c r="K1019" s="38">
        <v>35</v>
      </c>
      <c r="L1019" s="38">
        <v>5</v>
      </c>
      <c r="M1019" s="27">
        <f t="shared" si="30"/>
        <v>633150</v>
      </c>
      <c r="N1019" s="27">
        <f t="shared" si="31"/>
        <v>90450</v>
      </c>
    </row>
    <row r="1020" spans="1:14" ht="14.45" hidden="1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4170</v>
      </c>
      <c r="F1020" s="3" t="s">
        <v>4171</v>
      </c>
      <c r="G1020" s="28">
        <v>45484</v>
      </c>
      <c r="H1020" s="28">
        <v>45514</v>
      </c>
      <c r="I1020" s="2">
        <v>1457.68</v>
      </c>
      <c r="J1020" s="28">
        <v>45488</v>
      </c>
      <c r="K1020" s="38">
        <v>4</v>
      </c>
      <c r="L1020" s="38">
        <v>-26</v>
      </c>
      <c r="M1020" s="27">
        <f t="shared" si="30"/>
        <v>5830.72</v>
      </c>
      <c r="N1020" s="27">
        <f t="shared" si="31"/>
        <v>-37899.68</v>
      </c>
    </row>
    <row r="1021" spans="1:14" ht="14.45" hidden="1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3253</v>
      </c>
      <c r="F1021" s="3" t="s">
        <v>4174</v>
      </c>
      <c r="G1021" s="28">
        <v>45361</v>
      </c>
      <c r="H1021" s="28">
        <v>45391</v>
      </c>
      <c r="I1021" s="2">
        <v>2904.58</v>
      </c>
      <c r="J1021" s="28">
        <v>45376</v>
      </c>
      <c r="K1021" s="38">
        <v>15</v>
      </c>
      <c r="L1021" s="38">
        <v>-15</v>
      </c>
      <c r="M1021" s="27">
        <f t="shared" si="30"/>
        <v>43568.7</v>
      </c>
      <c r="N1021" s="27">
        <f t="shared" si="31"/>
        <v>-43568.7</v>
      </c>
    </row>
    <row r="1022" spans="1:14" ht="14.45" hidden="1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4177</v>
      </c>
      <c r="F1022" s="3" t="s">
        <v>4178</v>
      </c>
      <c r="G1022" s="28">
        <v>45378</v>
      </c>
      <c r="H1022" s="28">
        <v>45408</v>
      </c>
      <c r="I1022" s="43">
        <v>861.01</v>
      </c>
      <c r="J1022" s="28">
        <v>45426</v>
      </c>
      <c r="K1022" s="38">
        <v>19</v>
      </c>
      <c r="L1022" s="38">
        <v>-11</v>
      </c>
      <c r="M1022" s="27">
        <f t="shared" si="30"/>
        <v>16359.19</v>
      </c>
      <c r="N1022" s="27">
        <f t="shared" si="31"/>
        <v>-9471.11</v>
      </c>
    </row>
    <row r="1023" spans="1:14" ht="14.45" hidden="1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4181</v>
      </c>
      <c r="F1023" s="3" t="s">
        <v>4182</v>
      </c>
      <c r="G1023" s="28">
        <v>45365</v>
      </c>
      <c r="H1023" s="28">
        <v>45395</v>
      </c>
      <c r="I1023" s="2">
        <v>2759.96</v>
      </c>
      <c r="J1023" s="28">
        <v>45385</v>
      </c>
      <c r="K1023" s="38">
        <v>20</v>
      </c>
      <c r="L1023" s="38">
        <v>-10</v>
      </c>
      <c r="M1023" s="27">
        <f t="shared" si="30"/>
        <v>55199.199999999997</v>
      </c>
      <c r="N1023" s="27">
        <f t="shared" si="31"/>
        <v>-27599.599999999999</v>
      </c>
    </row>
    <row r="1024" spans="1:14" ht="14.45" hidden="1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2709</v>
      </c>
      <c r="F1024" s="3" t="s">
        <v>4185</v>
      </c>
      <c r="G1024" s="28">
        <v>45352</v>
      </c>
      <c r="H1024" s="28">
        <v>45382</v>
      </c>
      <c r="I1024" s="43">
        <v>690.48</v>
      </c>
      <c r="J1024" s="28">
        <v>45385</v>
      </c>
      <c r="K1024" s="38">
        <v>33</v>
      </c>
      <c r="L1024" s="38">
        <v>3</v>
      </c>
      <c r="M1024" s="27">
        <f t="shared" si="30"/>
        <v>22785.84</v>
      </c>
      <c r="N1024" s="27">
        <f t="shared" si="31"/>
        <v>2071.44</v>
      </c>
    </row>
    <row r="1025" spans="1:14" ht="14.45" hidden="1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4188</v>
      </c>
      <c r="F1025" s="3" t="s">
        <v>4189</v>
      </c>
      <c r="G1025" s="28">
        <v>45418</v>
      </c>
      <c r="H1025" s="28">
        <v>45448</v>
      </c>
      <c r="I1025" s="2">
        <v>2696.7</v>
      </c>
      <c r="J1025" s="28">
        <v>45433</v>
      </c>
      <c r="K1025" s="38">
        <v>15</v>
      </c>
      <c r="L1025" s="38">
        <v>-15</v>
      </c>
      <c r="M1025" s="27">
        <f t="shared" si="30"/>
        <v>40450.5</v>
      </c>
      <c r="N1025" s="27">
        <f t="shared" si="31"/>
        <v>-40450.5</v>
      </c>
    </row>
    <row r="1026" spans="1:14" ht="14.45" hidden="1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4192</v>
      </c>
      <c r="F1026" s="3" t="s">
        <v>4193</v>
      </c>
      <c r="G1026" s="28">
        <v>45380</v>
      </c>
      <c r="H1026" s="28">
        <v>45410</v>
      </c>
      <c r="I1026" s="2">
        <v>4639.74</v>
      </c>
      <c r="J1026" s="28">
        <v>45442</v>
      </c>
      <c r="K1026" s="38">
        <v>12</v>
      </c>
      <c r="L1026" s="38">
        <v>-18</v>
      </c>
      <c r="M1026" s="27">
        <f t="shared" si="30"/>
        <v>55676.88</v>
      </c>
      <c r="N1026" s="27">
        <f t="shared" si="31"/>
        <v>-83515.319999999992</v>
      </c>
    </row>
    <row r="1027" spans="1:14" ht="14.45" hidden="1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4196</v>
      </c>
      <c r="F1027" s="3" t="s">
        <v>4197</v>
      </c>
      <c r="G1027" s="28">
        <v>45336</v>
      </c>
      <c r="H1027" s="28">
        <v>45366</v>
      </c>
      <c r="I1027" s="2">
        <v>2550.9299999999998</v>
      </c>
      <c r="J1027" s="28">
        <v>45351</v>
      </c>
      <c r="K1027" s="38">
        <v>15</v>
      </c>
      <c r="L1027" s="38">
        <v>-15</v>
      </c>
      <c r="M1027" s="27">
        <f t="shared" si="30"/>
        <v>38263.949999999997</v>
      </c>
      <c r="N1027" s="27">
        <f t="shared" si="31"/>
        <v>-38263.949999999997</v>
      </c>
    </row>
    <row r="1028" spans="1:14" ht="14.45" hidden="1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4200</v>
      </c>
      <c r="F1028" s="3" t="s">
        <v>4201</v>
      </c>
      <c r="G1028" s="28">
        <v>45512</v>
      </c>
      <c r="H1028" s="28">
        <v>45542</v>
      </c>
      <c r="I1028" s="43">
        <v>540.95000000000005</v>
      </c>
      <c r="J1028" s="28">
        <v>45531</v>
      </c>
      <c r="K1028" s="38">
        <v>19</v>
      </c>
      <c r="L1028" s="38">
        <v>-11</v>
      </c>
      <c r="M1028" s="27">
        <f t="shared" si="30"/>
        <v>10278.050000000001</v>
      </c>
      <c r="N1028" s="27">
        <f t="shared" si="31"/>
        <v>-5950.4500000000007</v>
      </c>
    </row>
    <row r="1029" spans="1:14" ht="14.45" hidden="1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2926</v>
      </c>
      <c r="F1029" s="3" t="s">
        <v>3183</v>
      </c>
      <c r="G1029" s="28">
        <v>45315</v>
      </c>
      <c r="H1029" s="28">
        <v>45345</v>
      </c>
      <c r="I1029" s="43">
        <v>52</v>
      </c>
      <c r="J1029" s="28">
        <v>45335</v>
      </c>
      <c r="K1029" s="38">
        <v>20</v>
      </c>
      <c r="L1029" s="38">
        <v>-10</v>
      </c>
      <c r="M1029" s="27">
        <f t="shared" si="30"/>
        <v>1040</v>
      </c>
      <c r="N1029" s="27">
        <f t="shared" si="31"/>
        <v>-520</v>
      </c>
    </row>
    <row r="1030" spans="1:14" ht="14.45" hidden="1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2776</v>
      </c>
      <c r="F1030" s="3" t="s">
        <v>4206</v>
      </c>
      <c r="G1030" s="28">
        <v>45322</v>
      </c>
      <c r="H1030" s="28">
        <v>45352</v>
      </c>
      <c r="I1030" s="2">
        <v>2594.08</v>
      </c>
      <c r="J1030" s="28">
        <v>45366</v>
      </c>
      <c r="K1030" s="38">
        <v>2</v>
      </c>
      <c r="L1030" s="38">
        <v>-28</v>
      </c>
      <c r="M1030" s="27">
        <f t="shared" si="30"/>
        <v>5188.16</v>
      </c>
      <c r="N1030" s="27">
        <f t="shared" si="31"/>
        <v>-72634.239999999991</v>
      </c>
    </row>
    <row r="1031" spans="1:14" ht="14.45" hidden="1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4211</v>
      </c>
      <c r="F1031" s="3" t="s">
        <v>4212</v>
      </c>
      <c r="G1031" s="28">
        <v>45322</v>
      </c>
      <c r="H1031" s="28">
        <v>45352</v>
      </c>
      <c r="I1031" s="43">
        <v>876.24</v>
      </c>
      <c r="J1031" s="28">
        <v>45335</v>
      </c>
      <c r="K1031" s="38">
        <v>13</v>
      </c>
      <c r="L1031" s="38">
        <v>-17</v>
      </c>
      <c r="M1031" s="27">
        <f t="shared" ref="M1031:M1094" si="32">I1031*K1031</f>
        <v>11391.12</v>
      </c>
      <c r="N1031" s="27">
        <f t="shared" ref="N1031:N1094" si="33">I1031*L1031</f>
        <v>-14896.08</v>
      </c>
    </row>
    <row r="1032" spans="1:14" ht="14.45" hidden="1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4215</v>
      </c>
      <c r="F1032" s="3" t="s">
        <v>4216</v>
      </c>
      <c r="G1032" s="28">
        <v>45448</v>
      </c>
      <c r="H1032" s="28">
        <v>45478</v>
      </c>
      <c r="I1032" s="43">
        <v>949.87</v>
      </c>
      <c r="J1032" s="28">
        <v>45461</v>
      </c>
      <c r="K1032" s="38">
        <v>13</v>
      </c>
      <c r="L1032" s="38">
        <v>-17</v>
      </c>
      <c r="M1032" s="27">
        <f t="shared" si="32"/>
        <v>12348.31</v>
      </c>
      <c r="N1032" s="27">
        <f t="shared" si="33"/>
        <v>-16147.79</v>
      </c>
    </row>
    <row r="1033" spans="1:14" ht="14.45" hidden="1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4219</v>
      </c>
      <c r="F1033" s="3" t="s">
        <v>4220</v>
      </c>
      <c r="G1033" s="28">
        <v>45496</v>
      </c>
      <c r="H1033" s="28">
        <v>45526</v>
      </c>
      <c r="I1033" s="2">
        <v>9857.1</v>
      </c>
      <c r="J1033" s="28">
        <v>45512</v>
      </c>
      <c r="K1033" s="38">
        <v>16</v>
      </c>
      <c r="L1033" s="38">
        <v>-14</v>
      </c>
      <c r="M1033" s="27">
        <f t="shared" si="32"/>
        <v>157713.60000000001</v>
      </c>
      <c r="N1033" s="27">
        <f t="shared" si="33"/>
        <v>-137999.4</v>
      </c>
    </row>
    <row r="1034" spans="1:14" ht="14.45" hidden="1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4223</v>
      </c>
      <c r="F1034" s="3" t="s">
        <v>4224</v>
      </c>
      <c r="G1034" s="28">
        <v>45496</v>
      </c>
      <c r="H1034" s="28">
        <v>45526</v>
      </c>
      <c r="I1034" s="2">
        <v>14785.65</v>
      </c>
      <c r="J1034" s="28">
        <v>45512</v>
      </c>
      <c r="K1034" s="38">
        <v>16</v>
      </c>
      <c r="L1034" s="38">
        <v>-14</v>
      </c>
      <c r="M1034" s="27">
        <f t="shared" si="32"/>
        <v>236570.4</v>
      </c>
      <c r="N1034" s="27">
        <f t="shared" si="33"/>
        <v>-206999.1</v>
      </c>
    </row>
    <row r="1035" spans="1:14" ht="14.45" hidden="1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4227</v>
      </c>
      <c r="F1035" s="3" t="s">
        <v>4228</v>
      </c>
      <c r="G1035" s="28">
        <v>45267</v>
      </c>
      <c r="H1035" s="28">
        <v>45297</v>
      </c>
      <c r="I1035" s="2">
        <v>10376.200000000001</v>
      </c>
      <c r="J1035" s="28">
        <v>45299</v>
      </c>
      <c r="K1035" s="38">
        <v>32</v>
      </c>
      <c r="L1035" s="38">
        <v>2</v>
      </c>
      <c r="M1035" s="27">
        <f t="shared" si="32"/>
        <v>332038.40000000002</v>
      </c>
      <c r="N1035" s="27">
        <f t="shared" si="33"/>
        <v>20752.400000000001</v>
      </c>
    </row>
    <row r="1036" spans="1:14" ht="14.45" hidden="1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3249</v>
      </c>
      <c r="F1036" s="3" t="s">
        <v>3353</v>
      </c>
      <c r="G1036" s="28">
        <v>45540</v>
      </c>
      <c r="H1036" s="28">
        <v>45570</v>
      </c>
      <c r="I1036" s="2">
        <v>2760.36</v>
      </c>
      <c r="J1036" s="28">
        <v>45560</v>
      </c>
      <c r="K1036" s="38">
        <v>20</v>
      </c>
      <c r="L1036" s="38">
        <v>-10</v>
      </c>
      <c r="M1036" s="27">
        <f t="shared" si="32"/>
        <v>55207.200000000004</v>
      </c>
      <c r="N1036" s="27">
        <f t="shared" si="33"/>
        <v>-27603.600000000002</v>
      </c>
    </row>
    <row r="1037" spans="1:14" ht="14.45" hidden="1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4233</v>
      </c>
      <c r="F1037" s="3" t="s">
        <v>4234</v>
      </c>
      <c r="G1037" s="28">
        <v>45328</v>
      </c>
      <c r="H1037" s="28">
        <v>45358</v>
      </c>
      <c r="I1037" s="2">
        <v>1547.25</v>
      </c>
      <c r="J1037" s="28">
        <v>45362</v>
      </c>
      <c r="K1037" s="38">
        <v>14</v>
      </c>
      <c r="L1037" s="38">
        <v>-16</v>
      </c>
      <c r="M1037" s="27">
        <f t="shared" si="32"/>
        <v>21661.5</v>
      </c>
      <c r="N1037" s="27">
        <f t="shared" si="33"/>
        <v>-24756</v>
      </c>
    </row>
    <row r="1038" spans="1:14" ht="14.45" hidden="1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4237</v>
      </c>
      <c r="F1038" s="3" t="s">
        <v>4238</v>
      </c>
      <c r="G1038" s="28">
        <v>45241</v>
      </c>
      <c r="H1038" s="28">
        <v>45271</v>
      </c>
      <c r="I1038" s="2">
        <v>1971.06</v>
      </c>
      <c r="J1038" s="28">
        <v>45317</v>
      </c>
      <c r="K1038" s="38">
        <v>9</v>
      </c>
      <c r="L1038" s="38">
        <v>-21</v>
      </c>
      <c r="M1038" s="27">
        <f t="shared" si="32"/>
        <v>17739.54</v>
      </c>
      <c r="N1038" s="27">
        <f t="shared" si="33"/>
        <v>-41392.26</v>
      </c>
    </row>
    <row r="1039" spans="1:14" ht="14.45" hidden="1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4241</v>
      </c>
      <c r="F1039" s="3" t="s">
        <v>4242</v>
      </c>
      <c r="G1039" s="28">
        <v>45498</v>
      </c>
      <c r="H1039" s="28">
        <v>45528</v>
      </c>
      <c r="I1039" s="2">
        <v>1585.88</v>
      </c>
      <c r="J1039" s="28">
        <v>45531</v>
      </c>
      <c r="K1039" s="38">
        <v>4</v>
      </c>
      <c r="L1039" s="38">
        <v>-26</v>
      </c>
      <c r="M1039" s="27">
        <f t="shared" si="32"/>
        <v>6343.52</v>
      </c>
      <c r="N1039" s="27">
        <f t="shared" si="33"/>
        <v>-41232.880000000005</v>
      </c>
    </row>
    <row r="1040" spans="1:14" ht="14.45" hidden="1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2784</v>
      </c>
      <c r="F1040" s="3" t="s">
        <v>4245</v>
      </c>
      <c r="G1040" s="28">
        <v>45489</v>
      </c>
      <c r="H1040" s="28">
        <v>45519</v>
      </c>
      <c r="I1040" s="2">
        <v>1567.57</v>
      </c>
      <c r="J1040" s="28">
        <v>45503</v>
      </c>
      <c r="K1040" s="38">
        <v>14</v>
      </c>
      <c r="L1040" s="38">
        <v>-16</v>
      </c>
      <c r="M1040" s="27">
        <f t="shared" si="32"/>
        <v>21945.98</v>
      </c>
      <c r="N1040" s="27">
        <f t="shared" si="33"/>
        <v>-25081.119999999999</v>
      </c>
    </row>
    <row r="1041" spans="1:14" ht="14.45" hidden="1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4248</v>
      </c>
      <c r="F1041" s="3" t="s">
        <v>4249</v>
      </c>
      <c r="G1041" s="28">
        <v>45477</v>
      </c>
      <c r="H1041" s="28">
        <v>45507</v>
      </c>
      <c r="I1041" s="2">
        <v>11928.14</v>
      </c>
      <c r="J1041" s="28">
        <v>45484</v>
      </c>
      <c r="K1041" s="38">
        <v>7</v>
      </c>
      <c r="L1041" s="38">
        <v>-23</v>
      </c>
      <c r="M1041" s="27">
        <f t="shared" si="32"/>
        <v>83496.98</v>
      </c>
      <c r="N1041" s="27">
        <f t="shared" si="33"/>
        <v>-274347.21999999997</v>
      </c>
    </row>
    <row r="1042" spans="1:14" ht="14.45" hidden="1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4254</v>
      </c>
      <c r="F1042" s="3" t="s">
        <v>4255</v>
      </c>
      <c r="G1042" s="28">
        <v>45348</v>
      </c>
      <c r="H1042" s="28">
        <v>45378</v>
      </c>
      <c r="I1042" s="2">
        <v>1832.54</v>
      </c>
      <c r="J1042" s="28">
        <v>45365</v>
      </c>
      <c r="K1042" s="38">
        <v>17</v>
      </c>
      <c r="L1042" s="38">
        <v>-13</v>
      </c>
      <c r="M1042" s="27">
        <f t="shared" si="32"/>
        <v>31153.18</v>
      </c>
      <c r="N1042" s="27">
        <f t="shared" si="33"/>
        <v>-23823.02</v>
      </c>
    </row>
    <row r="1043" spans="1:14" ht="14.45" hidden="1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4258</v>
      </c>
      <c r="F1043" s="3" t="s">
        <v>4259</v>
      </c>
      <c r="G1043" s="28">
        <v>44005</v>
      </c>
      <c r="H1043" s="28">
        <v>44035</v>
      </c>
      <c r="I1043" s="2">
        <v>1990.22</v>
      </c>
      <c r="J1043" s="28">
        <v>45510</v>
      </c>
      <c r="K1043" s="38">
        <v>0</v>
      </c>
      <c r="L1043" s="38">
        <v>-30</v>
      </c>
      <c r="M1043" s="27">
        <f t="shared" si="32"/>
        <v>0</v>
      </c>
      <c r="N1043" s="27">
        <f t="shared" si="33"/>
        <v>-59706.6</v>
      </c>
    </row>
    <row r="1044" spans="1:14" ht="14.45" hidden="1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4264</v>
      </c>
      <c r="F1044" s="3" t="s">
        <v>4265</v>
      </c>
      <c r="G1044" s="28">
        <v>45338</v>
      </c>
      <c r="H1044" s="28">
        <v>45368</v>
      </c>
      <c r="I1044" s="2">
        <v>13412.66</v>
      </c>
      <c r="J1044" s="28">
        <v>45365</v>
      </c>
      <c r="K1044" s="38">
        <v>27</v>
      </c>
      <c r="L1044" s="38">
        <v>-3</v>
      </c>
      <c r="M1044" s="27">
        <f t="shared" si="32"/>
        <v>362141.82</v>
      </c>
      <c r="N1044" s="27">
        <f t="shared" si="33"/>
        <v>-40237.979999999996</v>
      </c>
    </row>
    <row r="1045" spans="1:14" ht="14.45" hidden="1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3064</v>
      </c>
      <c r="F1045" s="3" t="s">
        <v>4268</v>
      </c>
      <c r="G1045" s="28">
        <v>45323</v>
      </c>
      <c r="H1045" s="28">
        <v>45353</v>
      </c>
      <c r="I1045" s="2">
        <v>2530.2800000000002</v>
      </c>
      <c r="J1045" s="28">
        <v>45348</v>
      </c>
      <c r="K1045" s="38">
        <v>25</v>
      </c>
      <c r="L1045" s="38">
        <v>-5</v>
      </c>
      <c r="M1045" s="27">
        <f t="shared" si="32"/>
        <v>63257.000000000007</v>
      </c>
      <c r="N1045" s="27">
        <f t="shared" si="33"/>
        <v>-12651.400000000001</v>
      </c>
    </row>
    <row r="1046" spans="1:14" ht="14.45" hidden="1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4271</v>
      </c>
      <c r="F1046" s="3" t="s">
        <v>4272</v>
      </c>
      <c r="G1046" s="28">
        <v>45492</v>
      </c>
      <c r="H1046" s="28">
        <v>45522</v>
      </c>
      <c r="I1046" s="2">
        <v>2544.09</v>
      </c>
      <c r="J1046" s="28">
        <v>45531</v>
      </c>
      <c r="K1046" s="38">
        <v>10</v>
      </c>
      <c r="L1046" s="38">
        <v>-20</v>
      </c>
      <c r="M1046" s="27">
        <f t="shared" si="32"/>
        <v>25440.9</v>
      </c>
      <c r="N1046" s="27">
        <f t="shared" si="33"/>
        <v>-50881.8</v>
      </c>
    </row>
    <row r="1047" spans="1:14" ht="14.45" hidden="1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4275</v>
      </c>
      <c r="F1047" s="3" t="s">
        <v>3427</v>
      </c>
      <c r="G1047" s="28">
        <v>45477</v>
      </c>
      <c r="H1047" s="28">
        <v>45507</v>
      </c>
      <c r="I1047" s="2">
        <v>5468.64</v>
      </c>
      <c r="J1047" s="28">
        <v>45491</v>
      </c>
      <c r="K1047" s="38">
        <v>14</v>
      </c>
      <c r="L1047" s="38">
        <v>-16</v>
      </c>
      <c r="M1047" s="27">
        <f t="shared" si="32"/>
        <v>76560.960000000006</v>
      </c>
      <c r="N1047" s="27">
        <f t="shared" si="33"/>
        <v>-87498.240000000005</v>
      </c>
    </row>
    <row r="1048" spans="1:14" ht="14.45" hidden="1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2668</v>
      </c>
      <c r="F1048" s="3" t="s">
        <v>4278</v>
      </c>
      <c r="G1048" s="28">
        <v>45296</v>
      </c>
      <c r="H1048" s="28">
        <v>45326</v>
      </c>
      <c r="I1048" s="2">
        <v>5163.3999999999996</v>
      </c>
      <c r="J1048" s="28">
        <v>45313</v>
      </c>
      <c r="K1048" s="38">
        <v>17</v>
      </c>
      <c r="L1048" s="38">
        <v>-13</v>
      </c>
      <c r="M1048" s="27">
        <f t="shared" si="32"/>
        <v>87777.799999999988</v>
      </c>
      <c r="N1048" s="27">
        <f t="shared" si="33"/>
        <v>-67124.2</v>
      </c>
    </row>
    <row r="1049" spans="1:14" ht="14.45" hidden="1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4281</v>
      </c>
      <c r="F1049" s="3" t="s">
        <v>4282</v>
      </c>
      <c r="G1049" s="28">
        <v>45362</v>
      </c>
      <c r="H1049" s="28">
        <v>45392</v>
      </c>
      <c r="I1049" s="2">
        <v>15564.3</v>
      </c>
      <c r="J1049" s="28">
        <v>45385</v>
      </c>
      <c r="K1049" s="38">
        <v>0</v>
      </c>
      <c r="L1049" s="38">
        <v>-30</v>
      </c>
      <c r="M1049" s="27">
        <f t="shared" si="32"/>
        <v>0</v>
      </c>
      <c r="N1049" s="27">
        <f t="shared" si="33"/>
        <v>-466929</v>
      </c>
    </row>
    <row r="1050" spans="1:14" ht="14.45" hidden="1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4285</v>
      </c>
      <c r="F1050" s="3" t="s">
        <v>4286</v>
      </c>
      <c r="G1050" s="28">
        <v>45339</v>
      </c>
      <c r="H1050" s="28">
        <v>45369</v>
      </c>
      <c r="I1050" s="43">
        <v>96.61</v>
      </c>
      <c r="J1050" s="28">
        <v>45349</v>
      </c>
      <c r="K1050" s="38">
        <v>10</v>
      </c>
      <c r="L1050" s="38">
        <v>-20</v>
      </c>
      <c r="M1050" s="27">
        <f t="shared" si="32"/>
        <v>966.1</v>
      </c>
      <c r="N1050" s="27">
        <f t="shared" si="33"/>
        <v>-1932.2</v>
      </c>
    </row>
    <row r="1051" spans="1:14" ht="14.45" hidden="1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4289</v>
      </c>
      <c r="F1051" s="3" t="s">
        <v>4290</v>
      </c>
      <c r="G1051" s="28">
        <v>45485</v>
      </c>
      <c r="H1051" s="28">
        <v>45515</v>
      </c>
      <c r="I1051" s="2">
        <v>1187.33</v>
      </c>
      <c r="J1051" s="28">
        <v>45488</v>
      </c>
      <c r="K1051" s="38">
        <v>3</v>
      </c>
      <c r="L1051" s="38">
        <v>-27</v>
      </c>
      <c r="M1051" s="27">
        <f t="shared" si="32"/>
        <v>3561.99</v>
      </c>
      <c r="N1051" s="27">
        <f t="shared" si="33"/>
        <v>-32057.909999999996</v>
      </c>
    </row>
    <row r="1052" spans="1:14" ht="14.45" hidden="1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4293</v>
      </c>
      <c r="F1052" s="3" t="s">
        <v>4294</v>
      </c>
      <c r="G1052" s="28">
        <v>45364</v>
      </c>
      <c r="H1052" s="28">
        <v>45394</v>
      </c>
      <c r="I1052" s="2">
        <v>4679.6400000000003</v>
      </c>
      <c r="J1052" s="28">
        <v>45385</v>
      </c>
      <c r="K1052" s="38">
        <v>21</v>
      </c>
      <c r="L1052" s="38">
        <v>-9</v>
      </c>
      <c r="M1052" s="27">
        <f t="shared" si="32"/>
        <v>98272.44</v>
      </c>
      <c r="N1052" s="27">
        <f t="shared" si="33"/>
        <v>-42116.76</v>
      </c>
    </row>
    <row r="1053" spans="1:14" ht="14.45" hidden="1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4297</v>
      </c>
      <c r="F1053" s="3" t="s">
        <v>3723</v>
      </c>
      <c r="G1053" s="28">
        <v>45448</v>
      </c>
      <c r="H1053" s="28">
        <v>45478</v>
      </c>
      <c r="I1053" s="2">
        <v>2823.22</v>
      </c>
      <c r="J1053" s="28">
        <v>45468</v>
      </c>
      <c r="K1053" s="38">
        <v>20</v>
      </c>
      <c r="L1053" s="38">
        <v>-10</v>
      </c>
      <c r="M1053" s="27">
        <f t="shared" si="32"/>
        <v>56464.399999999994</v>
      </c>
      <c r="N1053" s="27">
        <f t="shared" si="33"/>
        <v>-28232.199999999997</v>
      </c>
    </row>
    <row r="1054" spans="1:14" ht="14.45" hidden="1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4302</v>
      </c>
      <c r="F1054" s="3" t="s">
        <v>4303</v>
      </c>
      <c r="G1054" s="28">
        <v>45289</v>
      </c>
      <c r="H1054" s="28">
        <v>45319</v>
      </c>
      <c r="I1054" s="43">
        <v>210</v>
      </c>
      <c r="J1054" s="28">
        <v>45317</v>
      </c>
      <c r="K1054" s="38">
        <v>28</v>
      </c>
      <c r="L1054" s="38">
        <v>-2</v>
      </c>
      <c r="M1054" s="27">
        <f t="shared" si="32"/>
        <v>5880</v>
      </c>
      <c r="N1054" s="27">
        <f t="shared" si="33"/>
        <v>-420</v>
      </c>
    </row>
    <row r="1055" spans="1:14" ht="14.45" hidden="1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4306</v>
      </c>
      <c r="F1055" s="3" t="s">
        <v>4307</v>
      </c>
      <c r="G1055" s="28">
        <v>45475</v>
      </c>
      <c r="H1055" s="28">
        <v>45505</v>
      </c>
      <c r="I1055" s="2">
        <v>23856.27</v>
      </c>
      <c r="J1055" s="28">
        <v>45483</v>
      </c>
      <c r="K1055" s="38">
        <v>8</v>
      </c>
      <c r="L1055" s="38">
        <v>-22</v>
      </c>
      <c r="M1055" s="27">
        <f t="shared" si="32"/>
        <v>190850.16</v>
      </c>
      <c r="N1055" s="27">
        <f t="shared" si="33"/>
        <v>-524837.94000000006</v>
      </c>
    </row>
    <row r="1056" spans="1:14" ht="14.45" hidden="1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4310</v>
      </c>
      <c r="F1056" s="3" t="s">
        <v>4311</v>
      </c>
      <c r="G1056" s="28">
        <v>45288</v>
      </c>
      <c r="H1056" s="28">
        <v>45318</v>
      </c>
      <c r="I1056" s="43">
        <v>351.96</v>
      </c>
      <c r="J1056" s="28">
        <v>45313</v>
      </c>
      <c r="K1056" s="38">
        <v>25</v>
      </c>
      <c r="L1056" s="38">
        <v>-5</v>
      </c>
      <c r="M1056" s="27">
        <f t="shared" si="32"/>
        <v>8799</v>
      </c>
      <c r="N1056" s="27">
        <f t="shared" si="33"/>
        <v>-1759.8</v>
      </c>
    </row>
    <row r="1057" spans="1:14" ht="14.45" hidden="1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4314</v>
      </c>
      <c r="F1057" s="3" t="s">
        <v>4315</v>
      </c>
      <c r="G1057" s="28">
        <v>45296</v>
      </c>
      <c r="H1057" s="28">
        <v>45324</v>
      </c>
      <c r="I1057" s="2">
        <v>2678.6</v>
      </c>
      <c r="J1057" s="28">
        <v>45306</v>
      </c>
      <c r="K1057" s="38">
        <v>10</v>
      </c>
      <c r="L1057" s="38">
        <v>-18</v>
      </c>
      <c r="M1057" s="27">
        <f t="shared" si="32"/>
        <v>26786</v>
      </c>
      <c r="N1057" s="27">
        <f t="shared" si="33"/>
        <v>-48214.799999999996</v>
      </c>
    </row>
    <row r="1058" spans="1:14" ht="14.45" hidden="1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4320</v>
      </c>
      <c r="F1058" s="3" t="s">
        <v>4321</v>
      </c>
      <c r="G1058" s="28">
        <v>45304</v>
      </c>
      <c r="H1058" s="28">
        <v>45334</v>
      </c>
      <c r="I1058" s="43">
        <v>90</v>
      </c>
      <c r="J1058" s="28">
        <v>45313</v>
      </c>
      <c r="K1058" s="38">
        <v>9</v>
      </c>
      <c r="L1058" s="38">
        <v>-21</v>
      </c>
      <c r="M1058" s="27">
        <f t="shared" si="32"/>
        <v>810</v>
      </c>
      <c r="N1058" s="27">
        <f t="shared" si="33"/>
        <v>-1890</v>
      </c>
    </row>
    <row r="1059" spans="1:14" ht="14.45" hidden="1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4325</v>
      </c>
      <c r="F1059" s="3" t="s">
        <v>4326</v>
      </c>
      <c r="G1059" s="28">
        <v>45497</v>
      </c>
      <c r="H1059" s="28">
        <v>45527</v>
      </c>
      <c r="I1059" s="2">
        <v>1404</v>
      </c>
      <c r="J1059" s="28">
        <v>45512</v>
      </c>
      <c r="K1059" s="38">
        <v>15</v>
      </c>
      <c r="L1059" s="38">
        <v>-15</v>
      </c>
      <c r="M1059" s="27">
        <f t="shared" si="32"/>
        <v>21060</v>
      </c>
      <c r="N1059" s="27">
        <f t="shared" si="33"/>
        <v>-21060</v>
      </c>
    </row>
    <row r="1060" spans="1:14" ht="14.45" hidden="1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4329</v>
      </c>
      <c r="F1060" s="3" t="s">
        <v>4330</v>
      </c>
      <c r="G1060" s="28">
        <v>45364</v>
      </c>
      <c r="H1060" s="28">
        <v>45394</v>
      </c>
      <c r="I1060" s="2">
        <v>3103</v>
      </c>
      <c r="J1060" s="28">
        <v>45384</v>
      </c>
      <c r="K1060" s="38">
        <v>20</v>
      </c>
      <c r="L1060" s="38">
        <v>-10</v>
      </c>
      <c r="M1060" s="27">
        <f t="shared" si="32"/>
        <v>62060</v>
      </c>
      <c r="N1060" s="27">
        <f t="shared" si="33"/>
        <v>-31030</v>
      </c>
    </row>
    <row r="1061" spans="1:14" ht="14.45" hidden="1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4333</v>
      </c>
      <c r="F1061" s="3" t="s">
        <v>4334</v>
      </c>
      <c r="G1061" s="28">
        <v>45384</v>
      </c>
      <c r="H1061" s="28">
        <v>45414</v>
      </c>
      <c r="I1061" s="43">
        <v>332.3</v>
      </c>
      <c r="J1061" s="28">
        <v>45393</v>
      </c>
      <c r="K1061" s="38">
        <v>9</v>
      </c>
      <c r="L1061" s="38">
        <v>-21</v>
      </c>
      <c r="M1061" s="27">
        <f t="shared" si="32"/>
        <v>2990.7000000000003</v>
      </c>
      <c r="N1061" s="27">
        <f t="shared" si="33"/>
        <v>-6978.3</v>
      </c>
    </row>
    <row r="1062" spans="1:14" ht="14.45" hidden="1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4337</v>
      </c>
      <c r="F1062" s="3" t="s">
        <v>4338</v>
      </c>
      <c r="G1062" s="28">
        <v>45390</v>
      </c>
      <c r="H1062" s="28">
        <v>45420</v>
      </c>
      <c r="I1062" s="2">
        <v>16812.8</v>
      </c>
      <c r="J1062" s="28">
        <v>45418</v>
      </c>
      <c r="K1062" s="38">
        <v>28</v>
      </c>
      <c r="L1062" s="38">
        <v>-2</v>
      </c>
      <c r="M1062" s="27">
        <f t="shared" si="32"/>
        <v>470758.39999999997</v>
      </c>
      <c r="N1062" s="27">
        <f t="shared" si="33"/>
        <v>-33625.599999999999</v>
      </c>
    </row>
    <row r="1063" spans="1:14" ht="14.45" hidden="1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4341</v>
      </c>
      <c r="F1063" s="3" t="s">
        <v>3894</v>
      </c>
      <c r="G1063" s="28">
        <v>45393</v>
      </c>
      <c r="H1063" s="28">
        <v>45423</v>
      </c>
      <c r="I1063" s="2">
        <v>4619</v>
      </c>
      <c r="J1063" s="28">
        <v>45420</v>
      </c>
      <c r="K1063" s="38">
        <v>27</v>
      </c>
      <c r="L1063" s="38">
        <v>-3</v>
      </c>
      <c r="M1063" s="27">
        <f t="shared" si="32"/>
        <v>124713</v>
      </c>
      <c r="N1063" s="27">
        <f t="shared" si="33"/>
        <v>-13857</v>
      </c>
    </row>
    <row r="1064" spans="1:14" ht="14.45" hidden="1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4344</v>
      </c>
      <c r="F1064" s="3" t="s">
        <v>4345</v>
      </c>
      <c r="G1064" s="28">
        <v>45425</v>
      </c>
      <c r="H1064" s="28">
        <v>45455</v>
      </c>
      <c r="I1064" s="2">
        <v>13671.6</v>
      </c>
      <c r="J1064" s="28">
        <v>45446</v>
      </c>
      <c r="K1064" s="38">
        <v>21</v>
      </c>
      <c r="L1064" s="38">
        <v>-9</v>
      </c>
      <c r="M1064" s="27">
        <f t="shared" si="32"/>
        <v>287103.60000000003</v>
      </c>
      <c r="N1064" s="27">
        <f t="shared" si="33"/>
        <v>-123044.40000000001</v>
      </c>
    </row>
    <row r="1065" spans="1:14" ht="14.45" hidden="1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4350</v>
      </c>
      <c r="F1065" s="3" t="s">
        <v>4351</v>
      </c>
      <c r="G1065" s="28">
        <v>45280</v>
      </c>
      <c r="H1065" s="28">
        <v>45310</v>
      </c>
      <c r="I1065" s="43">
        <v>31.97</v>
      </c>
      <c r="J1065" s="28">
        <v>45307</v>
      </c>
      <c r="K1065" s="38">
        <v>27</v>
      </c>
      <c r="L1065" s="38">
        <v>-3</v>
      </c>
      <c r="M1065" s="27">
        <f t="shared" si="32"/>
        <v>863.18999999999994</v>
      </c>
      <c r="N1065" s="27">
        <f t="shared" si="33"/>
        <v>-95.91</v>
      </c>
    </row>
    <row r="1066" spans="1:14" ht="14.45" hidden="1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4354</v>
      </c>
      <c r="F1066" s="3" t="s">
        <v>4355</v>
      </c>
      <c r="G1066" s="28">
        <v>45308</v>
      </c>
      <c r="H1066" s="28">
        <v>45338</v>
      </c>
      <c r="I1066" s="2">
        <v>1614.51</v>
      </c>
      <c r="J1066" s="28">
        <v>45335</v>
      </c>
      <c r="K1066" s="38">
        <v>27</v>
      </c>
      <c r="L1066" s="38">
        <v>-3</v>
      </c>
      <c r="M1066" s="27">
        <f t="shared" si="32"/>
        <v>43591.77</v>
      </c>
      <c r="N1066" s="27">
        <f t="shared" si="33"/>
        <v>-4843.53</v>
      </c>
    </row>
    <row r="1067" spans="1:14" ht="14.45" hidden="1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4360</v>
      </c>
      <c r="F1067" s="3" t="s">
        <v>4361</v>
      </c>
      <c r="G1067" s="28">
        <v>45307</v>
      </c>
      <c r="H1067" s="28">
        <v>45337</v>
      </c>
      <c r="I1067" s="43">
        <v>470</v>
      </c>
      <c r="J1067" s="28">
        <v>45317</v>
      </c>
      <c r="K1067" s="38">
        <v>10</v>
      </c>
      <c r="L1067" s="38">
        <v>-20</v>
      </c>
      <c r="M1067" s="27">
        <f t="shared" si="32"/>
        <v>4700</v>
      </c>
      <c r="N1067" s="27">
        <f t="shared" si="33"/>
        <v>-9400</v>
      </c>
    </row>
    <row r="1068" spans="1:14" ht="14.45" hidden="1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4364</v>
      </c>
      <c r="F1068" s="3" t="s">
        <v>2702</v>
      </c>
      <c r="G1068" s="28">
        <v>45329</v>
      </c>
      <c r="H1068" s="28">
        <v>45359</v>
      </c>
      <c r="I1068" s="2">
        <v>1500</v>
      </c>
      <c r="J1068" s="28">
        <v>45351</v>
      </c>
      <c r="K1068" s="38">
        <v>22</v>
      </c>
      <c r="L1068" s="38">
        <v>-8</v>
      </c>
      <c r="M1068" s="27">
        <f t="shared" si="32"/>
        <v>33000</v>
      </c>
      <c r="N1068" s="27">
        <f t="shared" si="33"/>
        <v>-12000</v>
      </c>
    </row>
    <row r="1069" spans="1:14" ht="14.45" hidden="1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4367</v>
      </c>
      <c r="F1069" s="3" t="s">
        <v>3894</v>
      </c>
      <c r="G1069" s="28">
        <v>45454</v>
      </c>
      <c r="H1069" s="28">
        <v>45484</v>
      </c>
      <c r="I1069" s="2">
        <v>4619</v>
      </c>
      <c r="J1069" s="28">
        <v>45468</v>
      </c>
      <c r="K1069" s="38">
        <v>14</v>
      </c>
      <c r="L1069" s="38">
        <v>-16</v>
      </c>
      <c r="M1069" s="27">
        <f t="shared" si="32"/>
        <v>64666</v>
      </c>
      <c r="N1069" s="27">
        <f t="shared" si="33"/>
        <v>-73904</v>
      </c>
    </row>
    <row r="1070" spans="1:14" ht="14.45" hidden="1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4370</v>
      </c>
      <c r="F1070" s="3" t="s">
        <v>4371</v>
      </c>
      <c r="G1070" s="28">
        <v>45384</v>
      </c>
      <c r="H1070" s="28">
        <v>45414</v>
      </c>
      <c r="I1070" s="2">
        <v>12969.33</v>
      </c>
      <c r="J1070" s="28">
        <v>45434</v>
      </c>
      <c r="K1070" s="38">
        <v>24</v>
      </c>
      <c r="L1070" s="38">
        <v>-6</v>
      </c>
      <c r="M1070" s="27">
        <f t="shared" si="32"/>
        <v>311263.92</v>
      </c>
      <c r="N1070" s="27">
        <f t="shared" si="33"/>
        <v>-77815.98</v>
      </c>
    </row>
    <row r="1071" spans="1:14" ht="14.45" hidden="1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4374</v>
      </c>
      <c r="F1071" s="3" t="s">
        <v>4375</v>
      </c>
      <c r="G1071" s="28">
        <v>45409</v>
      </c>
      <c r="H1071" s="28">
        <v>45439</v>
      </c>
      <c r="I1071" s="2">
        <v>1223.8699999999999</v>
      </c>
      <c r="J1071" s="28">
        <v>45418</v>
      </c>
      <c r="K1071" s="38">
        <v>9</v>
      </c>
      <c r="L1071" s="38">
        <v>-21</v>
      </c>
      <c r="M1071" s="27">
        <f t="shared" si="32"/>
        <v>11014.829999999998</v>
      </c>
      <c r="N1071" s="27">
        <f t="shared" si="33"/>
        <v>-25701.269999999997</v>
      </c>
    </row>
    <row r="1072" spans="1:14" ht="14.45" hidden="1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4378</v>
      </c>
      <c r="F1072" s="3" t="s">
        <v>4379</v>
      </c>
      <c r="G1072" s="28">
        <v>45350</v>
      </c>
      <c r="H1072" s="28">
        <v>45409</v>
      </c>
      <c r="I1072" s="43">
        <v>73.069999999999993</v>
      </c>
      <c r="J1072" s="28">
        <v>45418</v>
      </c>
      <c r="K1072" s="38">
        <v>68</v>
      </c>
      <c r="L1072" s="38">
        <v>9</v>
      </c>
      <c r="M1072" s="27">
        <f t="shared" si="32"/>
        <v>4968.7599999999993</v>
      </c>
      <c r="N1072" s="27">
        <f t="shared" si="33"/>
        <v>657.62999999999988</v>
      </c>
    </row>
    <row r="1073" spans="1:14" ht="14.45" hidden="1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2799</v>
      </c>
      <c r="F1073" s="3" t="s">
        <v>4315</v>
      </c>
      <c r="G1073" s="28">
        <v>45337</v>
      </c>
      <c r="H1073" s="28">
        <v>45367</v>
      </c>
      <c r="I1073" s="2">
        <v>2678.6</v>
      </c>
      <c r="J1073" s="28">
        <v>45352</v>
      </c>
      <c r="K1073" s="38">
        <v>15</v>
      </c>
      <c r="L1073" s="38">
        <v>-15</v>
      </c>
      <c r="M1073" s="27">
        <f t="shared" si="32"/>
        <v>40179</v>
      </c>
      <c r="N1073" s="27">
        <f t="shared" si="33"/>
        <v>-40179</v>
      </c>
    </row>
    <row r="1074" spans="1:14" ht="14.45" hidden="1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4384</v>
      </c>
      <c r="F1074" s="3" t="s">
        <v>4163</v>
      </c>
      <c r="G1074" s="28">
        <v>45385</v>
      </c>
      <c r="H1074" s="28">
        <v>45414</v>
      </c>
      <c r="I1074" s="2">
        <v>13801.8</v>
      </c>
      <c r="J1074" s="28">
        <v>45397</v>
      </c>
      <c r="K1074" s="38">
        <v>12</v>
      </c>
      <c r="L1074" s="38">
        <v>-17</v>
      </c>
      <c r="M1074" s="27">
        <f t="shared" si="32"/>
        <v>165621.59999999998</v>
      </c>
      <c r="N1074" s="27">
        <f t="shared" si="33"/>
        <v>-234630.59999999998</v>
      </c>
    </row>
    <row r="1075" spans="1:14" ht="14.45" hidden="1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4196</v>
      </c>
      <c r="F1075" s="3" t="s">
        <v>4387</v>
      </c>
      <c r="G1075" s="28">
        <v>45309</v>
      </c>
      <c r="H1075" s="28">
        <v>45339</v>
      </c>
      <c r="I1075" s="43">
        <v>247.6</v>
      </c>
      <c r="J1075" s="28">
        <v>45334</v>
      </c>
      <c r="K1075" s="38">
        <v>25</v>
      </c>
      <c r="L1075" s="38">
        <v>-5</v>
      </c>
      <c r="M1075" s="27">
        <f t="shared" si="32"/>
        <v>6190</v>
      </c>
      <c r="N1075" s="27">
        <f t="shared" si="33"/>
        <v>-1238</v>
      </c>
    </row>
    <row r="1076" spans="1:14" ht="14.45" hidden="1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4390</v>
      </c>
      <c r="F1076" s="3" t="s">
        <v>3839</v>
      </c>
      <c r="G1076" s="28">
        <v>45305</v>
      </c>
      <c r="H1076" s="28">
        <v>45335</v>
      </c>
      <c r="I1076" s="2">
        <v>1310.3699999999999</v>
      </c>
      <c r="J1076" s="28">
        <v>45352</v>
      </c>
      <c r="K1076" s="38">
        <v>0</v>
      </c>
      <c r="L1076" s="38">
        <v>-30</v>
      </c>
      <c r="M1076" s="27">
        <f t="shared" si="32"/>
        <v>0</v>
      </c>
      <c r="N1076" s="27">
        <f t="shared" si="33"/>
        <v>-39311.1</v>
      </c>
    </row>
    <row r="1077" spans="1:14" ht="14.45" hidden="1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4393</v>
      </c>
      <c r="F1077" s="3" t="s">
        <v>4394</v>
      </c>
      <c r="G1077" s="28">
        <v>45300</v>
      </c>
      <c r="H1077" s="28">
        <v>45330</v>
      </c>
      <c r="I1077" s="2">
        <v>6409.09</v>
      </c>
      <c r="J1077" s="28">
        <v>45322</v>
      </c>
      <c r="K1077" s="38">
        <v>22</v>
      </c>
      <c r="L1077" s="38">
        <v>-8</v>
      </c>
      <c r="M1077" s="27">
        <f t="shared" si="32"/>
        <v>140999.98000000001</v>
      </c>
      <c r="N1077" s="27">
        <f t="shared" si="33"/>
        <v>-51272.72</v>
      </c>
    </row>
    <row r="1078" spans="1:14" ht="14.45" hidden="1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2776</v>
      </c>
      <c r="F1078" s="3" t="s">
        <v>4397</v>
      </c>
      <c r="G1078" s="28">
        <v>45323</v>
      </c>
      <c r="H1078" s="28">
        <v>45353</v>
      </c>
      <c r="I1078" s="2">
        <v>1286.23</v>
      </c>
      <c r="J1078" s="28">
        <v>45348</v>
      </c>
      <c r="K1078" s="38">
        <v>25</v>
      </c>
      <c r="L1078" s="38">
        <v>-5</v>
      </c>
      <c r="M1078" s="27">
        <f t="shared" si="32"/>
        <v>32155.75</v>
      </c>
      <c r="N1078" s="27">
        <f t="shared" si="33"/>
        <v>-6431.15</v>
      </c>
    </row>
    <row r="1079" spans="1:14" ht="14.45" hidden="1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4400</v>
      </c>
      <c r="F1079" s="3" t="s">
        <v>4020</v>
      </c>
      <c r="G1079" s="28">
        <v>45506</v>
      </c>
      <c r="H1079" s="28">
        <v>45536</v>
      </c>
      <c r="I1079" s="2">
        <v>1936.27</v>
      </c>
      <c r="J1079" s="28">
        <v>45517</v>
      </c>
      <c r="K1079" s="38">
        <v>11</v>
      </c>
      <c r="L1079" s="38">
        <v>-19</v>
      </c>
      <c r="M1079" s="27">
        <f t="shared" si="32"/>
        <v>21298.97</v>
      </c>
      <c r="N1079" s="27">
        <f t="shared" si="33"/>
        <v>-36789.129999999997</v>
      </c>
    </row>
    <row r="1080" spans="1:14" ht="14.45" hidden="1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2575</v>
      </c>
      <c r="F1080" s="3" t="s">
        <v>4403</v>
      </c>
      <c r="G1080" s="28">
        <v>45336</v>
      </c>
      <c r="H1080" s="28">
        <v>45366</v>
      </c>
      <c r="I1080" s="43">
        <v>122.94</v>
      </c>
      <c r="J1080" s="28">
        <v>45366</v>
      </c>
      <c r="K1080" s="38">
        <v>2</v>
      </c>
      <c r="L1080" s="38">
        <v>-28</v>
      </c>
      <c r="M1080" s="27">
        <f t="shared" si="32"/>
        <v>245.88</v>
      </c>
      <c r="N1080" s="27">
        <f t="shared" si="33"/>
        <v>-3442.3199999999997</v>
      </c>
    </row>
    <row r="1081" spans="1:14" ht="14.45" hidden="1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4406</v>
      </c>
      <c r="F1081" s="3" t="s">
        <v>4407</v>
      </c>
      <c r="G1081" s="28">
        <v>45302</v>
      </c>
      <c r="H1081" s="28">
        <v>45332</v>
      </c>
      <c r="I1081" s="43">
        <v>18.27</v>
      </c>
      <c r="J1081" s="28">
        <v>45393</v>
      </c>
      <c r="K1081" s="38">
        <v>4</v>
      </c>
      <c r="L1081" s="38">
        <v>-26</v>
      </c>
      <c r="M1081" s="27">
        <f t="shared" si="32"/>
        <v>73.08</v>
      </c>
      <c r="N1081" s="27">
        <f t="shared" si="33"/>
        <v>-475.02</v>
      </c>
    </row>
    <row r="1082" spans="1:14" ht="14.45" hidden="1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4410</v>
      </c>
      <c r="F1082" s="3" t="s">
        <v>4411</v>
      </c>
      <c r="G1082" s="28">
        <v>45474</v>
      </c>
      <c r="H1082" s="28">
        <v>45504</v>
      </c>
      <c r="I1082" s="2">
        <v>9270.2800000000007</v>
      </c>
      <c r="J1082" s="28">
        <v>45502</v>
      </c>
      <c r="K1082" s="38">
        <v>4</v>
      </c>
      <c r="L1082" s="38">
        <v>-26</v>
      </c>
      <c r="M1082" s="27">
        <f t="shared" si="32"/>
        <v>37081.120000000003</v>
      </c>
      <c r="N1082" s="27">
        <f t="shared" si="33"/>
        <v>-241027.28000000003</v>
      </c>
    </row>
    <row r="1083" spans="1:14" ht="14.45" hidden="1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4414</v>
      </c>
      <c r="F1083" s="3" t="s">
        <v>4415</v>
      </c>
      <c r="G1083" s="28">
        <v>45488</v>
      </c>
      <c r="H1083" s="28">
        <v>45518</v>
      </c>
      <c r="I1083" s="43">
        <v>438.4</v>
      </c>
      <c r="J1083" s="28">
        <v>45502</v>
      </c>
      <c r="K1083" s="38">
        <v>14</v>
      </c>
      <c r="L1083" s="38">
        <v>-16</v>
      </c>
      <c r="M1083" s="27">
        <f t="shared" si="32"/>
        <v>6137.5999999999995</v>
      </c>
      <c r="N1083" s="27">
        <f t="shared" si="33"/>
        <v>-7014.4</v>
      </c>
    </row>
    <row r="1084" spans="1:14" ht="14.45" hidden="1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4418</v>
      </c>
      <c r="F1084" s="3" t="s">
        <v>4419</v>
      </c>
      <c r="G1084" s="28">
        <v>45470</v>
      </c>
      <c r="H1084" s="28">
        <v>45500</v>
      </c>
      <c r="I1084" s="43">
        <v>711.26</v>
      </c>
      <c r="J1084" s="28">
        <v>45484</v>
      </c>
      <c r="K1084" s="38">
        <v>14</v>
      </c>
      <c r="L1084" s="38">
        <v>-16</v>
      </c>
      <c r="M1084" s="27">
        <f t="shared" si="32"/>
        <v>9957.64</v>
      </c>
      <c r="N1084" s="27">
        <f t="shared" si="33"/>
        <v>-11380.16</v>
      </c>
    </row>
    <row r="1085" spans="1:14" ht="14.45" hidden="1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4422</v>
      </c>
      <c r="F1085" s="3" t="s">
        <v>3894</v>
      </c>
      <c r="G1085" s="28">
        <v>45301</v>
      </c>
      <c r="H1085" s="28">
        <v>45331</v>
      </c>
      <c r="I1085" s="2">
        <v>4619</v>
      </c>
      <c r="J1085" s="28">
        <v>45314</v>
      </c>
      <c r="K1085" s="38">
        <v>13</v>
      </c>
      <c r="L1085" s="38">
        <v>-17</v>
      </c>
      <c r="M1085" s="27">
        <f t="shared" si="32"/>
        <v>60047</v>
      </c>
      <c r="N1085" s="27">
        <f t="shared" si="33"/>
        <v>-78523</v>
      </c>
    </row>
    <row r="1086" spans="1:14" ht="14.45" hidden="1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4425</v>
      </c>
      <c r="F1086" s="3" t="s">
        <v>4426</v>
      </c>
      <c r="G1086" s="28">
        <v>45313</v>
      </c>
      <c r="H1086" s="28">
        <v>45343</v>
      </c>
      <c r="I1086" s="43">
        <v>350</v>
      </c>
      <c r="J1086" s="28">
        <v>45321</v>
      </c>
      <c r="K1086" s="38">
        <v>8</v>
      </c>
      <c r="L1086" s="38">
        <v>-22</v>
      </c>
      <c r="M1086" s="27">
        <f t="shared" si="32"/>
        <v>2800</v>
      </c>
      <c r="N1086" s="27">
        <f t="shared" si="33"/>
        <v>-7700</v>
      </c>
    </row>
    <row r="1087" spans="1:14" ht="14.45" hidden="1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4429</v>
      </c>
      <c r="F1087" s="3" t="s">
        <v>4430</v>
      </c>
      <c r="G1087" s="28">
        <v>45447</v>
      </c>
      <c r="H1087" s="28">
        <v>45477</v>
      </c>
      <c r="I1087" s="43">
        <v>66.66</v>
      </c>
      <c r="J1087" s="28">
        <v>45467</v>
      </c>
      <c r="K1087" s="38">
        <v>20</v>
      </c>
      <c r="L1087" s="38">
        <v>-10</v>
      </c>
      <c r="M1087" s="27">
        <f t="shared" si="32"/>
        <v>1333.1999999999998</v>
      </c>
      <c r="N1087" s="27">
        <f t="shared" si="33"/>
        <v>-666.59999999999991</v>
      </c>
    </row>
    <row r="1088" spans="1:14" ht="14.45" hidden="1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4433</v>
      </c>
      <c r="F1088" s="3" t="s">
        <v>4163</v>
      </c>
      <c r="G1088" s="28">
        <v>45513</v>
      </c>
      <c r="H1088" s="28">
        <v>45543</v>
      </c>
      <c r="I1088" s="2">
        <v>13801.8</v>
      </c>
      <c r="J1088" s="28">
        <v>45538</v>
      </c>
      <c r="K1088" s="38">
        <v>25</v>
      </c>
      <c r="L1088" s="38">
        <v>-5</v>
      </c>
      <c r="M1088" s="27">
        <f t="shared" si="32"/>
        <v>345045</v>
      </c>
      <c r="N1088" s="27">
        <f t="shared" si="33"/>
        <v>-69009</v>
      </c>
    </row>
    <row r="1089" spans="1:14" ht="14.45" hidden="1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4436</v>
      </c>
      <c r="F1089" s="3" t="s">
        <v>4437</v>
      </c>
      <c r="G1089" s="28">
        <v>45378</v>
      </c>
      <c r="H1089" s="28">
        <v>45408</v>
      </c>
      <c r="I1089" s="2">
        <v>1074.72</v>
      </c>
      <c r="J1089" s="28">
        <v>45426</v>
      </c>
      <c r="K1089" s="38">
        <v>19</v>
      </c>
      <c r="L1089" s="38">
        <v>-11</v>
      </c>
      <c r="M1089" s="27">
        <f t="shared" si="32"/>
        <v>20419.68</v>
      </c>
      <c r="N1089" s="27">
        <f t="shared" si="33"/>
        <v>-11821.92</v>
      </c>
    </row>
    <row r="1090" spans="1:14" ht="14.45" hidden="1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4440</v>
      </c>
      <c r="F1090" s="3" t="s">
        <v>4441</v>
      </c>
      <c r="G1090" s="28">
        <v>45320</v>
      </c>
      <c r="H1090" s="28">
        <v>45350</v>
      </c>
      <c r="I1090" s="2">
        <v>4090</v>
      </c>
      <c r="J1090" s="28">
        <v>45391</v>
      </c>
      <c r="K1090" s="38">
        <v>71</v>
      </c>
      <c r="L1090" s="38">
        <v>41</v>
      </c>
      <c r="M1090" s="27">
        <f t="shared" si="32"/>
        <v>290390</v>
      </c>
      <c r="N1090" s="27">
        <f t="shared" si="33"/>
        <v>167690</v>
      </c>
    </row>
    <row r="1091" spans="1:14" ht="14.45" hidden="1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2687</v>
      </c>
      <c r="F1091" s="3" t="s">
        <v>4444</v>
      </c>
      <c r="G1091" s="28">
        <v>45359</v>
      </c>
      <c r="H1091" s="28">
        <v>45389</v>
      </c>
      <c r="I1091" s="2">
        <v>8849.98</v>
      </c>
      <c r="J1091" s="28">
        <v>45390</v>
      </c>
      <c r="K1091" s="38">
        <v>31</v>
      </c>
      <c r="L1091" s="38">
        <v>1</v>
      </c>
      <c r="M1091" s="27">
        <f t="shared" si="32"/>
        <v>274349.38</v>
      </c>
      <c r="N1091" s="27">
        <f t="shared" si="33"/>
        <v>8849.98</v>
      </c>
    </row>
    <row r="1092" spans="1:14" ht="14.45" hidden="1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4447</v>
      </c>
      <c r="F1092" s="3" t="s">
        <v>4448</v>
      </c>
      <c r="G1092" s="28">
        <v>45421</v>
      </c>
      <c r="H1092" s="28">
        <v>45451</v>
      </c>
      <c r="I1092" s="43">
        <v>276.52</v>
      </c>
      <c r="J1092" s="28">
        <v>45440</v>
      </c>
      <c r="K1092" s="38">
        <v>19</v>
      </c>
      <c r="L1092" s="38">
        <v>-11</v>
      </c>
      <c r="M1092" s="27">
        <f t="shared" si="32"/>
        <v>5253.8799999999992</v>
      </c>
      <c r="N1092" s="27">
        <f t="shared" si="33"/>
        <v>-3041.72</v>
      </c>
    </row>
    <row r="1093" spans="1:14" ht="14.45" hidden="1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2583</v>
      </c>
      <c r="F1093" s="3" t="s">
        <v>3614</v>
      </c>
      <c r="G1093" s="28">
        <v>45422</v>
      </c>
      <c r="H1093" s="28">
        <v>45452</v>
      </c>
      <c r="I1093" s="2">
        <v>2791.59</v>
      </c>
      <c r="J1093" s="28">
        <v>45440</v>
      </c>
      <c r="K1093" s="38">
        <v>18</v>
      </c>
      <c r="L1093" s="38">
        <v>-12</v>
      </c>
      <c r="M1093" s="27">
        <f t="shared" si="32"/>
        <v>50248.62</v>
      </c>
      <c r="N1093" s="27">
        <f t="shared" si="33"/>
        <v>-33499.08</v>
      </c>
    </row>
    <row r="1094" spans="1:14" ht="14.45" hidden="1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4453</v>
      </c>
      <c r="F1094" s="3" t="s">
        <v>4454</v>
      </c>
      <c r="G1094" s="28">
        <v>45483</v>
      </c>
      <c r="H1094" s="28">
        <v>45513</v>
      </c>
      <c r="I1094" s="43">
        <v>613.76</v>
      </c>
      <c r="J1094" s="28">
        <v>45488</v>
      </c>
      <c r="K1094" s="38">
        <v>5</v>
      </c>
      <c r="L1094" s="38">
        <v>-25</v>
      </c>
      <c r="M1094" s="27">
        <f t="shared" si="32"/>
        <v>3068.8</v>
      </c>
      <c r="N1094" s="27">
        <f t="shared" si="33"/>
        <v>-15344</v>
      </c>
    </row>
    <row r="1095" spans="1:14" ht="14.45" hidden="1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4457</v>
      </c>
      <c r="F1095" s="3" t="s">
        <v>3493</v>
      </c>
      <c r="G1095" s="28">
        <v>45421</v>
      </c>
      <c r="H1095" s="28">
        <v>45451</v>
      </c>
      <c r="I1095" s="2">
        <v>10996.53</v>
      </c>
      <c r="J1095" s="28">
        <v>45433</v>
      </c>
      <c r="K1095" s="38">
        <v>12</v>
      </c>
      <c r="L1095" s="38">
        <v>-18</v>
      </c>
      <c r="M1095" s="27">
        <f t="shared" ref="M1095:M1158" si="34">I1095*K1095</f>
        <v>131958.36000000002</v>
      </c>
      <c r="N1095" s="27">
        <f t="shared" ref="N1095:N1158" si="35">I1095*L1095</f>
        <v>-197937.54</v>
      </c>
    </row>
    <row r="1096" spans="1:14" ht="14.45" hidden="1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4460</v>
      </c>
      <c r="F1096" s="3" t="s">
        <v>3953</v>
      </c>
      <c r="G1096" s="28">
        <v>45303</v>
      </c>
      <c r="H1096" s="28">
        <v>45333</v>
      </c>
      <c r="I1096" s="2">
        <v>1268.0999999999999</v>
      </c>
      <c r="J1096" s="28">
        <v>45352</v>
      </c>
      <c r="K1096" s="38">
        <v>0</v>
      </c>
      <c r="L1096" s="38">
        <v>-30</v>
      </c>
      <c r="M1096" s="27">
        <f t="shared" si="34"/>
        <v>0</v>
      </c>
      <c r="N1096" s="27">
        <f t="shared" si="35"/>
        <v>-38043</v>
      </c>
    </row>
    <row r="1097" spans="1:14" ht="14.45" hidden="1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2926</v>
      </c>
      <c r="F1097" s="3" t="s">
        <v>4465</v>
      </c>
      <c r="G1097" s="28">
        <v>45540</v>
      </c>
      <c r="H1097" s="28">
        <v>45570</v>
      </c>
      <c r="I1097" s="2">
        <v>5164.54</v>
      </c>
      <c r="J1097" s="28">
        <v>45560</v>
      </c>
      <c r="K1097" s="38">
        <v>20</v>
      </c>
      <c r="L1097" s="38">
        <v>-10</v>
      </c>
      <c r="M1097" s="27">
        <f t="shared" si="34"/>
        <v>103290.8</v>
      </c>
      <c r="N1097" s="27">
        <f t="shared" si="35"/>
        <v>-51645.4</v>
      </c>
    </row>
    <row r="1098" spans="1:14" ht="14.45" hidden="1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4468</v>
      </c>
      <c r="F1098" s="3" t="s">
        <v>4469</v>
      </c>
      <c r="G1098" s="28">
        <v>45485</v>
      </c>
      <c r="H1098" s="28">
        <v>45519</v>
      </c>
      <c r="I1098" s="2">
        <v>5873.84</v>
      </c>
      <c r="J1098" s="28">
        <v>45513</v>
      </c>
      <c r="K1098" s="38">
        <v>28</v>
      </c>
      <c r="L1098" s="38">
        <v>-6</v>
      </c>
      <c r="M1098" s="27">
        <f t="shared" si="34"/>
        <v>164467.52000000002</v>
      </c>
      <c r="N1098" s="27">
        <f t="shared" si="35"/>
        <v>-35243.040000000001</v>
      </c>
    </row>
    <row r="1099" spans="1:14" ht="14.45" hidden="1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4472</v>
      </c>
      <c r="F1099" s="3" t="s">
        <v>4473</v>
      </c>
      <c r="G1099" s="28">
        <v>45400</v>
      </c>
      <c r="H1099" s="28">
        <v>45430</v>
      </c>
      <c r="I1099" s="43">
        <v>196.11</v>
      </c>
      <c r="J1099" s="28">
        <v>45418</v>
      </c>
      <c r="K1099" s="38">
        <v>18</v>
      </c>
      <c r="L1099" s="38">
        <v>-12</v>
      </c>
      <c r="M1099" s="27">
        <f t="shared" si="34"/>
        <v>3529.9800000000005</v>
      </c>
      <c r="N1099" s="27">
        <f t="shared" si="35"/>
        <v>-2353.3200000000002</v>
      </c>
    </row>
    <row r="1100" spans="1:14" ht="14.45" hidden="1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4378</v>
      </c>
      <c r="F1100" s="3" t="s">
        <v>4476</v>
      </c>
      <c r="G1100" s="28">
        <v>45301</v>
      </c>
      <c r="H1100" s="28">
        <v>45331</v>
      </c>
      <c r="I1100" s="2">
        <v>5395.66</v>
      </c>
      <c r="J1100" s="28">
        <v>45306</v>
      </c>
      <c r="K1100" s="38">
        <v>5</v>
      </c>
      <c r="L1100" s="38">
        <v>-25</v>
      </c>
      <c r="M1100" s="27">
        <f t="shared" si="34"/>
        <v>26978.3</v>
      </c>
      <c r="N1100" s="27">
        <f t="shared" si="35"/>
        <v>-134891.5</v>
      </c>
    </row>
    <row r="1101" spans="1:14" ht="14.45" hidden="1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4481</v>
      </c>
      <c r="F1101" s="3" t="s">
        <v>4482</v>
      </c>
      <c r="G1101" s="28">
        <v>45296</v>
      </c>
      <c r="H1101" s="28">
        <v>45326</v>
      </c>
      <c r="I1101" s="43">
        <v>532.92999999999995</v>
      </c>
      <c r="J1101" s="28">
        <v>45317</v>
      </c>
      <c r="K1101" s="38">
        <v>21</v>
      </c>
      <c r="L1101" s="38">
        <v>-9</v>
      </c>
      <c r="M1101" s="27">
        <f t="shared" si="34"/>
        <v>11191.529999999999</v>
      </c>
      <c r="N1101" s="27">
        <f t="shared" si="35"/>
        <v>-4796.37</v>
      </c>
    </row>
    <row r="1102" spans="1:14" ht="14.45" hidden="1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4485</v>
      </c>
      <c r="F1102" s="3" t="s">
        <v>4486</v>
      </c>
      <c r="G1102" s="28">
        <v>45386</v>
      </c>
      <c r="H1102" s="28">
        <v>45416</v>
      </c>
      <c r="I1102" s="2">
        <v>2523.59</v>
      </c>
      <c r="J1102" s="28">
        <v>45398</v>
      </c>
      <c r="K1102" s="38">
        <v>12</v>
      </c>
      <c r="L1102" s="38">
        <v>-18</v>
      </c>
      <c r="M1102" s="27">
        <f t="shared" si="34"/>
        <v>30283.08</v>
      </c>
      <c r="N1102" s="27">
        <f t="shared" si="35"/>
        <v>-45424.62</v>
      </c>
    </row>
    <row r="1103" spans="1:14" ht="14.45" hidden="1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4489</v>
      </c>
      <c r="F1103" s="3" t="s">
        <v>4490</v>
      </c>
      <c r="G1103" s="28">
        <v>45482</v>
      </c>
      <c r="H1103" s="28">
        <v>45512</v>
      </c>
      <c r="I1103" s="2">
        <v>16484.04</v>
      </c>
      <c r="J1103" s="28">
        <v>45512</v>
      </c>
      <c r="K1103" s="38">
        <v>13</v>
      </c>
      <c r="L1103" s="38">
        <v>-17</v>
      </c>
      <c r="M1103" s="27">
        <f t="shared" si="34"/>
        <v>214292.52000000002</v>
      </c>
      <c r="N1103" s="27">
        <f t="shared" si="35"/>
        <v>-280228.68</v>
      </c>
    </row>
    <row r="1104" spans="1:14" ht="14.45" hidden="1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4493</v>
      </c>
      <c r="F1104" s="3" t="s">
        <v>4494</v>
      </c>
      <c r="G1104" s="28">
        <v>45288</v>
      </c>
      <c r="H1104" s="28">
        <v>45318</v>
      </c>
      <c r="I1104" s="43">
        <v>566.27</v>
      </c>
      <c r="J1104" s="28">
        <v>45321</v>
      </c>
      <c r="K1104" s="38">
        <v>29</v>
      </c>
      <c r="L1104" s="38">
        <v>-1</v>
      </c>
      <c r="M1104" s="27">
        <f t="shared" si="34"/>
        <v>16421.829999999998</v>
      </c>
      <c r="N1104" s="27">
        <f t="shared" si="35"/>
        <v>-566.27</v>
      </c>
    </row>
    <row r="1105" spans="1:14" ht="14.45" hidden="1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2879</v>
      </c>
      <c r="F1105" s="3" t="s">
        <v>3367</v>
      </c>
      <c r="G1105" s="28">
        <v>45386</v>
      </c>
      <c r="H1105" s="28">
        <v>45416</v>
      </c>
      <c r="I1105" s="2">
        <v>2618.75</v>
      </c>
      <c r="J1105" s="28">
        <v>45397</v>
      </c>
      <c r="K1105" s="38">
        <v>11</v>
      </c>
      <c r="L1105" s="38">
        <v>-19</v>
      </c>
      <c r="M1105" s="27">
        <f t="shared" si="34"/>
        <v>28806.25</v>
      </c>
      <c r="N1105" s="27">
        <f t="shared" si="35"/>
        <v>-49756.25</v>
      </c>
    </row>
    <row r="1106" spans="1:14" ht="14.45" hidden="1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2587</v>
      </c>
      <c r="F1106" s="3" t="s">
        <v>4499</v>
      </c>
      <c r="G1106" s="28">
        <v>45323</v>
      </c>
      <c r="H1106" s="28">
        <v>45353</v>
      </c>
      <c r="I1106" s="2">
        <v>2129.66</v>
      </c>
      <c r="J1106" s="28">
        <v>45348</v>
      </c>
      <c r="K1106" s="38">
        <v>25</v>
      </c>
      <c r="L1106" s="38">
        <v>-5</v>
      </c>
      <c r="M1106" s="27">
        <f t="shared" si="34"/>
        <v>53241.5</v>
      </c>
      <c r="N1106" s="27">
        <f t="shared" si="35"/>
        <v>-10648.3</v>
      </c>
    </row>
    <row r="1107" spans="1:14" ht="14.45" hidden="1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2958</v>
      </c>
      <c r="F1107" s="3" t="s">
        <v>3723</v>
      </c>
      <c r="G1107" s="28">
        <v>45446</v>
      </c>
      <c r="H1107" s="28">
        <v>45477</v>
      </c>
      <c r="I1107" s="2">
        <v>2823.22</v>
      </c>
      <c r="J1107" s="28">
        <v>45463</v>
      </c>
      <c r="K1107" s="38">
        <v>17</v>
      </c>
      <c r="L1107" s="38">
        <v>-14</v>
      </c>
      <c r="M1107" s="27">
        <f t="shared" si="34"/>
        <v>47994.74</v>
      </c>
      <c r="N1107" s="27">
        <f t="shared" si="35"/>
        <v>-39525.079999999994</v>
      </c>
    </row>
    <row r="1108" spans="1:14" ht="14.45" hidden="1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4504</v>
      </c>
      <c r="F1108" s="3" t="s">
        <v>4505</v>
      </c>
      <c r="G1108" s="28">
        <v>45440</v>
      </c>
      <c r="H1108" s="28">
        <v>45470</v>
      </c>
      <c r="I1108" s="43">
        <v>926.29</v>
      </c>
      <c r="J1108" s="28">
        <v>45464</v>
      </c>
      <c r="K1108" s="38">
        <v>24</v>
      </c>
      <c r="L1108" s="38">
        <v>-6</v>
      </c>
      <c r="M1108" s="27">
        <f t="shared" si="34"/>
        <v>22230.959999999999</v>
      </c>
      <c r="N1108" s="27">
        <f t="shared" si="35"/>
        <v>-5557.74</v>
      </c>
    </row>
    <row r="1109" spans="1:14" ht="14.45" hidden="1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4508</v>
      </c>
      <c r="F1109" s="3" t="s">
        <v>4509</v>
      </c>
      <c r="G1109" s="28">
        <v>45390</v>
      </c>
      <c r="H1109" s="28">
        <v>45420</v>
      </c>
      <c r="I1109" s="2">
        <v>25219.200000000001</v>
      </c>
      <c r="J1109" s="28">
        <v>45418</v>
      </c>
      <c r="K1109" s="38">
        <v>28</v>
      </c>
      <c r="L1109" s="38">
        <v>-2</v>
      </c>
      <c r="M1109" s="27">
        <f t="shared" si="34"/>
        <v>706137.59999999998</v>
      </c>
      <c r="N1109" s="27">
        <f t="shared" si="35"/>
        <v>-50438.400000000001</v>
      </c>
    </row>
    <row r="1110" spans="1:14" ht="14.45" hidden="1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4512</v>
      </c>
      <c r="F1110" s="3" t="s">
        <v>4513</v>
      </c>
      <c r="G1110" s="28">
        <v>45350</v>
      </c>
      <c r="H1110" s="28">
        <v>45380</v>
      </c>
      <c r="I1110" s="43">
        <v>439.3</v>
      </c>
      <c r="J1110" s="28">
        <v>45356</v>
      </c>
      <c r="K1110" s="38">
        <v>6</v>
      </c>
      <c r="L1110" s="38">
        <v>-24</v>
      </c>
      <c r="M1110" s="27">
        <f t="shared" si="34"/>
        <v>2635.8</v>
      </c>
      <c r="N1110" s="27">
        <f t="shared" si="35"/>
        <v>-10543.2</v>
      </c>
    </row>
    <row r="1111" spans="1:14" ht="14.45" hidden="1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4516</v>
      </c>
      <c r="F1111" s="3" t="s">
        <v>4517</v>
      </c>
      <c r="G1111" s="28">
        <v>45288</v>
      </c>
      <c r="H1111" s="28">
        <v>45318</v>
      </c>
      <c r="I1111" s="43">
        <v>281.45</v>
      </c>
      <c r="J1111" s="28">
        <v>45313</v>
      </c>
      <c r="K1111" s="38">
        <v>25</v>
      </c>
      <c r="L1111" s="38">
        <v>-5</v>
      </c>
      <c r="M1111" s="27">
        <f t="shared" si="34"/>
        <v>7036.25</v>
      </c>
      <c r="N1111" s="27">
        <f t="shared" si="35"/>
        <v>-1407.25</v>
      </c>
    </row>
    <row r="1112" spans="1:14" ht="14.45" hidden="1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4520</v>
      </c>
      <c r="F1112" s="3" t="s">
        <v>4521</v>
      </c>
      <c r="G1112" s="28">
        <v>45371</v>
      </c>
      <c r="H1112" s="28">
        <v>45401</v>
      </c>
      <c r="I1112" s="2">
        <v>140491.25</v>
      </c>
      <c r="J1112" s="28">
        <v>45393</v>
      </c>
      <c r="K1112" s="38">
        <v>22</v>
      </c>
      <c r="L1112" s="38">
        <v>-8</v>
      </c>
      <c r="M1112" s="27">
        <f t="shared" si="34"/>
        <v>3090807.5</v>
      </c>
      <c r="N1112" s="27">
        <f t="shared" si="35"/>
        <v>-1123930</v>
      </c>
    </row>
    <row r="1113" spans="1:14" ht="14.45" hidden="1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4524</v>
      </c>
      <c r="F1113" s="3" t="s">
        <v>4525</v>
      </c>
      <c r="G1113" s="28">
        <v>45176</v>
      </c>
      <c r="H1113" s="28">
        <v>45206</v>
      </c>
      <c r="I1113" s="43">
        <v>840.27</v>
      </c>
      <c r="J1113" s="28">
        <v>45406</v>
      </c>
      <c r="K1113" s="38">
        <v>13</v>
      </c>
      <c r="L1113" s="38">
        <v>-17</v>
      </c>
      <c r="M1113" s="27">
        <f t="shared" si="34"/>
        <v>10923.51</v>
      </c>
      <c r="N1113" s="27">
        <f t="shared" si="35"/>
        <v>-14284.59</v>
      </c>
    </row>
    <row r="1114" spans="1:14" ht="14.45" hidden="1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4528</v>
      </c>
      <c r="F1114" s="3" t="s">
        <v>3883</v>
      </c>
      <c r="G1114" s="28">
        <v>45364</v>
      </c>
      <c r="H1114" s="28">
        <v>45394</v>
      </c>
      <c r="I1114" s="2">
        <v>3317</v>
      </c>
      <c r="J1114" s="28">
        <v>45384</v>
      </c>
      <c r="K1114" s="38">
        <v>20</v>
      </c>
      <c r="L1114" s="38">
        <v>-10</v>
      </c>
      <c r="M1114" s="27">
        <f t="shared" si="34"/>
        <v>66340</v>
      </c>
      <c r="N1114" s="27">
        <f t="shared" si="35"/>
        <v>-33170</v>
      </c>
    </row>
    <row r="1115" spans="1:14" ht="14.45" hidden="1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4531</v>
      </c>
      <c r="F1115" s="3" t="s">
        <v>4532</v>
      </c>
      <c r="G1115" s="28">
        <v>45113</v>
      </c>
      <c r="H1115" s="28">
        <v>45143</v>
      </c>
      <c r="I1115" s="2">
        <v>9425.6</v>
      </c>
      <c r="J1115" s="28">
        <v>45366</v>
      </c>
      <c r="K1115" s="38">
        <v>4</v>
      </c>
      <c r="L1115" s="38">
        <v>-26</v>
      </c>
      <c r="M1115" s="27">
        <f t="shared" si="34"/>
        <v>37702.400000000001</v>
      </c>
      <c r="N1115" s="27">
        <f t="shared" si="35"/>
        <v>-245065.60000000001</v>
      </c>
    </row>
    <row r="1116" spans="1:14" ht="14.45" hidden="1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4535</v>
      </c>
      <c r="F1116" s="3" t="s">
        <v>4536</v>
      </c>
      <c r="G1116" s="28">
        <v>45497</v>
      </c>
      <c r="H1116" s="28">
        <v>45527</v>
      </c>
      <c r="I1116" s="2">
        <v>9428.7999999999993</v>
      </c>
      <c r="J1116" s="28">
        <v>45512</v>
      </c>
      <c r="K1116" s="38">
        <v>15</v>
      </c>
      <c r="L1116" s="38">
        <v>-15</v>
      </c>
      <c r="M1116" s="27">
        <f t="shared" si="34"/>
        <v>141432</v>
      </c>
      <c r="N1116" s="27">
        <f t="shared" si="35"/>
        <v>-141432</v>
      </c>
    </row>
    <row r="1117" spans="1:14" ht="14.45" hidden="1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4539</v>
      </c>
      <c r="F1117" s="3" t="s">
        <v>4540</v>
      </c>
      <c r="G1117" s="28">
        <v>45363</v>
      </c>
      <c r="H1117" s="28">
        <v>45393</v>
      </c>
      <c r="I1117" s="43">
        <v>752.61</v>
      </c>
      <c r="J1117" s="28">
        <v>45393</v>
      </c>
      <c r="K1117" s="38">
        <v>16</v>
      </c>
      <c r="L1117" s="38">
        <v>-14</v>
      </c>
      <c r="M1117" s="27">
        <f t="shared" si="34"/>
        <v>12041.76</v>
      </c>
      <c r="N1117" s="27">
        <f t="shared" si="35"/>
        <v>-10536.54</v>
      </c>
    </row>
    <row r="1118" spans="1:14" ht="14.45" hidden="1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4543</v>
      </c>
      <c r="F1118" s="3" t="s">
        <v>4544</v>
      </c>
      <c r="G1118" s="28">
        <v>45327</v>
      </c>
      <c r="H1118" s="28">
        <v>45357</v>
      </c>
      <c r="I1118" s="2">
        <v>7546.4</v>
      </c>
      <c r="J1118" s="28">
        <v>45350</v>
      </c>
      <c r="K1118" s="38">
        <v>23</v>
      </c>
      <c r="L1118" s="38">
        <v>-7</v>
      </c>
      <c r="M1118" s="27">
        <f t="shared" si="34"/>
        <v>173567.19999999998</v>
      </c>
      <c r="N1118" s="27">
        <f t="shared" si="35"/>
        <v>-52824.799999999996</v>
      </c>
    </row>
    <row r="1119" spans="1:14" ht="14.45" hidden="1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4547</v>
      </c>
      <c r="F1119" s="3" t="s">
        <v>4548</v>
      </c>
      <c r="G1119" s="28">
        <v>45485</v>
      </c>
      <c r="H1119" s="28">
        <v>45515</v>
      </c>
      <c r="I1119" s="2">
        <v>1012.11</v>
      </c>
      <c r="J1119" s="28">
        <v>45502</v>
      </c>
      <c r="K1119" s="38">
        <v>17</v>
      </c>
      <c r="L1119" s="38">
        <v>-13</v>
      </c>
      <c r="M1119" s="27">
        <f t="shared" si="34"/>
        <v>17205.87</v>
      </c>
      <c r="N1119" s="27">
        <f t="shared" si="35"/>
        <v>-13157.43</v>
      </c>
    </row>
    <row r="1120" spans="1:14" ht="14.45" hidden="1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4551</v>
      </c>
      <c r="F1120" s="3" t="s">
        <v>4552</v>
      </c>
      <c r="G1120" s="28">
        <v>45441</v>
      </c>
      <c r="H1120" s="28">
        <v>45471</v>
      </c>
      <c r="I1120" s="2">
        <v>2812.18</v>
      </c>
      <c r="J1120" s="28">
        <v>45461</v>
      </c>
      <c r="K1120" s="38">
        <v>20</v>
      </c>
      <c r="L1120" s="38">
        <v>-10</v>
      </c>
      <c r="M1120" s="27">
        <f t="shared" si="34"/>
        <v>56243.6</v>
      </c>
      <c r="N1120" s="27">
        <f t="shared" si="35"/>
        <v>-28121.8</v>
      </c>
    </row>
    <row r="1121" spans="1:14" ht="14.45" hidden="1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4555</v>
      </c>
      <c r="F1121" s="3" t="s">
        <v>4556</v>
      </c>
      <c r="G1121" s="28">
        <v>45490</v>
      </c>
      <c r="H1121" s="28">
        <v>45520</v>
      </c>
      <c r="I1121" s="2">
        <v>2283.33</v>
      </c>
      <c r="J1121" s="28">
        <v>45502</v>
      </c>
      <c r="K1121" s="38">
        <v>12</v>
      </c>
      <c r="L1121" s="38">
        <v>-18</v>
      </c>
      <c r="M1121" s="27">
        <f t="shared" si="34"/>
        <v>27399.96</v>
      </c>
      <c r="N1121" s="27">
        <f t="shared" si="35"/>
        <v>-41099.94</v>
      </c>
    </row>
    <row r="1122" spans="1:14" ht="14.45" hidden="1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4559</v>
      </c>
      <c r="F1122" s="3" t="s">
        <v>4560</v>
      </c>
      <c r="G1122" s="28">
        <v>45419</v>
      </c>
      <c r="H1122" s="28">
        <v>45449</v>
      </c>
      <c r="I1122" s="2">
        <v>3196.67</v>
      </c>
      <c r="J1122" s="28">
        <v>45433</v>
      </c>
      <c r="K1122" s="38">
        <v>14</v>
      </c>
      <c r="L1122" s="38">
        <v>-16</v>
      </c>
      <c r="M1122" s="27">
        <f t="shared" si="34"/>
        <v>44753.380000000005</v>
      </c>
      <c r="N1122" s="27">
        <f t="shared" si="35"/>
        <v>-51146.720000000001</v>
      </c>
    </row>
    <row r="1123" spans="1:14" ht="14.45" hidden="1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2829</v>
      </c>
      <c r="F1123" s="3" t="s">
        <v>3733</v>
      </c>
      <c r="G1123" s="28">
        <v>45413</v>
      </c>
      <c r="H1123" s="28">
        <v>45443</v>
      </c>
      <c r="I1123" s="2">
        <v>2734.32</v>
      </c>
      <c r="J1123" s="28">
        <v>45433</v>
      </c>
      <c r="K1123" s="38">
        <v>20</v>
      </c>
      <c r="L1123" s="38">
        <v>-10</v>
      </c>
      <c r="M1123" s="27">
        <f t="shared" si="34"/>
        <v>54686.400000000001</v>
      </c>
      <c r="N1123" s="27">
        <f t="shared" si="35"/>
        <v>-27343.200000000001</v>
      </c>
    </row>
    <row r="1124" spans="1:14" ht="14.45" hidden="1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3032</v>
      </c>
      <c r="F1124" s="3" t="s">
        <v>4565</v>
      </c>
      <c r="G1124" s="28">
        <v>45318</v>
      </c>
      <c r="H1124" s="28">
        <v>45348</v>
      </c>
      <c r="I1124" s="2">
        <v>106219.05</v>
      </c>
      <c r="J1124" s="28">
        <v>45358</v>
      </c>
      <c r="K1124" s="38">
        <v>9</v>
      </c>
      <c r="L1124" s="38">
        <v>-21</v>
      </c>
      <c r="M1124" s="27">
        <f t="shared" si="34"/>
        <v>955971.45000000007</v>
      </c>
      <c r="N1124" s="27">
        <f t="shared" si="35"/>
        <v>-2230600.0500000003</v>
      </c>
    </row>
    <row r="1125" spans="1:14" ht="14.45" hidden="1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4568</v>
      </c>
      <c r="F1125" s="3" t="s">
        <v>4569</v>
      </c>
      <c r="G1125" s="28">
        <v>45428</v>
      </c>
      <c r="H1125" s="28">
        <v>45458</v>
      </c>
      <c r="I1125" s="43">
        <v>985.26</v>
      </c>
      <c r="J1125" s="28">
        <v>45434</v>
      </c>
      <c r="K1125" s="38">
        <v>6</v>
      </c>
      <c r="L1125" s="38">
        <v>-24</v>
      </c>
      <c r="M1125" s="27">
        <f t="shared" si="34"/>
        <v>5911.5599999999995</v>
      </c>
      <c r="N1125" s="27">
        <f t="shared" si="35"/>
        <v>-23646.239999999998</v>
      </c>
    </row>
    <row r="1126" spans="1:14" ht="14.45" hidden="1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4572</v>
      </c>
      <c r="F1126" s="3" t="s">
        <v>4163</v>
      </c>
      <c r="G1126" s="28">
        <v>45447</v>
      </c>
      <c r="H1126" s="28">
        <v>45477</v>
      </c>
      <c r="I1126" s="2">
        <v>13801.8</v>
      </c>
      <c r="J1126" s="28">
        <v>45464</v>
      </c>
      <c r="K1126" s="38">
        <v>17</v>
      </c>
      <c r="L1126" s="38">
        <v>-13</v>
      </c>
      <c r="M1126" s="27">
        <f t="shared" si="34"/>
        <v>234630.59999999998</v>
      </c>
      <c r="N1126" s="27">
        <f t="shared" si="35"/>
        <v>-179423.4</v>
      </c>
    </row>
    <row r="1127" spans="1:14" ht="14.45" hidden="1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4575</v>
      </c>
      <c r="F1127" s="3" t="s">
        <v>4576</v>
      </c>
      <c r="G1127" s="28">
        <v>45357</v>
      </c>
      <c r="H1127" s="28">
        <v>45387</v>
      </c>
      <c r="I1127" s="2">
        <v>5114</v>
      </c>
      <c r="J1127" s="28">
        <v>45374</v>
      </c>
      <c r="K1127" s="38">
        <v>17</v>
      </c>
      <c r="L1127" s="38">
        <v>-13</v>
      </c>
      <c r="M1127" s="27">
        <f t="shared" si="34"/>
        <v>86938</v>
      </c>
      <c r="N1127" s="27">
        <f t="shared" si="35"/>
        <v>-66482</v>
      </c>
    </row>
    <row r="1128" spans="1:14" ht="14.45" hidden="1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4579</v>
      </c>
      <c r="F1128" s="3" t="s">
        <v>4255</v>
      </c>
      <c r="G1128" s="28">
        <v>45314</v>
      </c>
      <c r="H1128" s="28">
        <v>45344</v>
      </c>
      <c r="I1128" s="2">
        <v>2235.6999999999998</v>
      </c>
      <c r="J1128" s="28">
        <v>45365</v>
      </c>
      <c r="K1128" s="38">
        <v>51</v>
      </c>
      <c r="L1128" s="38">
        <v>21</v>
      </c>
      <c r="M1128" s="27">
        <f t="shared" si="34"/>
        <v>114020.7</v>
      </c>
      <c r="N1128" s="27">
        <f t="shared" si="35"/>
        <v>46949.7</v>
      </c>
    </row>
    <row r="1129" spans="1:14" ht="14.45" hidden="1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</v>
      </c>
      <c r="F1129" s="3" t="s">
        <v>4582</v>
      </c>
      <c r="G1129" s="28">
        <v>45384</v>
      </c>
      <c r="H1129" s="28">
        <v>45414</v>
      </c>
      <c r="I1129" s="43">
        <v>380.6</v>
      </c>
      <c r="J1129" s="28">
        <v>45393</v>
      </c>
      <c r="K1129" s="38">
        <v>9</v>
      </c>
      <c r="L1129" s="38">
        <v>-21</v>
      </c>
      <c r="M1129" s="27">
        <f t="shared" si="34"/>
        <v>3425.4</v>
      </c>
      <c r="N1129" s="27">
        <f t="shared" si="35"/>
        <v>-7992.6</v>
      </c>
    </row>
    <row r="1130" spans="1:14" ht="14.45" hidden="1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4585</v>
      </c>
      <c r="F1130" s="3" t="s">
        <v>4586</v>
      </c>
      <c r="G1130" s="28">
        <v>45279</v>
      </c>
      <c r="H1130" s="28">
        <v>45309</v>
      </c>
      <c r="I1130" s="2">
        <v>4612.8599999999997</v>
      </c>
      <c r="J1130" s="28">
        <v>45317</v>
      </c>
      <c r="K1130" s="38">
        <v>16</v>
      </c>
      <c r="L1130" s="38">
        <v>-14</v>
      </c>
      <c r="M1130" s="27">
        <f t="shared" si="34"/>
        <v>73805.759999999995</v>
      </c>
      <c r="N1130" s="27">
        <f t="shared" si="35"/>
        <v>-64580.039999999994</v>
      </c>
    </row>
    <row r="1131" spans="1:14" ht="14.45" hidden="1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3829</v>
      </c>
      <c r="F1131" s="3" t="s">
        <v>4589</v>
      </c>
      <c r="G1131" s="28">
        <v>45427</v>
      </c>
      <c r="H1131" s="28">
        <v>45457</v>
      </c>
      <c r="I1131" s="43">
        <v>219.2</v>
      </c>
      <c r="J1131" s="28">
        <v>45441</v>
      </c>
      <c r="K1131" s="38">
        <v>14</v>
      </c>
      <c r="L1131" s="38">
        <v>-16</v>
      </c>
      <c r="M1131" s="27">
        <f t="shared" si="34"/>
        <v>3068.7999999999997</v>
      </c>
      <c r="N1131" s="27">
        <f t="shared" si="35"/>
        <v>-3507.2</v>
      </c>
    </row>
    <row r="1132" spans="1:14" ht="14.45" hidden="1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4592</v>
      </c>
      <c r="F1132" s="3" t="s">
        <v>4593</v>
      </c>
      <c r="G1132" s="28">
        <v>45421</v>
      </c>
      <c r="H1132" s="28">
        <v>45451</v>
      </c>
      <c r="I1132" s="2">
        <v>17325.66</v>
      </c>
      <c r="J1132" s="28">
        <v>45440</v>
      </c>
      <c r="K1132" s="38">
        <v>19</v>
      </c>
      <c r="L1132" s="38">
        <v>-11</v>
      </c>
      <c r="M1132" s="27">
        <f t="shared" si="34"/>
        <v>329187.53999999998</v>
      </c>
      <c r="N1132" s="27">
        <f t="shared" si="35"/>
        <v>-190582.26</v>
      </c>
    </row>
    <row r="1133" spans="1:14" ht="14.45" hidden="1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4596</v>
      </c>
      <c r="F1133" s="3" t="s">
        <v>4597</v>
      </c>
      <c r="G1133" s="28">
        <v>45421</v>
      </c>
      <c r="H1133" s="28">
        <v>45451</v>
      </c>
      <c r="I1133" s="2">
        <v>5416.56</v>
      </c>
      <c r="J1133" s="28">
        <v>45440</v>
      </c>
      <c r="K1133" s="38">
        <v>19</v>
      </c>
      <c r="L1133" s="38">
        <v>-11</v>
      </c>
      <c r="M1133" s="27">
        <f t="shared" si="34"/>
        <v>102914.64000000001</v>
      </c>
      <c r="N1133" s="27">
        <f t="shared" si="35"/>
        <v>-59582.16</v>
      </c>
    </row>
    <row r="1134" spans="1:14" ht="14.45" hidden="1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4600</v>
      </c>
      <c r="F1134" s="3" t="s">
        <v>3733</v>
      </c>
      <c r="G1134" s="28">
        <v>45420</v>
      </c>
      <c r="H1134" s="28">
        <v>45450</v>
      </c>
      <c r="I1134" s="2">
        <v>2734.32</v>
      </c>
      <c r="J1134" s="28">
        <v>45436</v>
      </c>
      <c r="K1134" s="38">
        <v>16</v>
      </c>
      <c r="L1134" s="38">
        <v>-14</v>
      </c>
      <c r="M1134" s="27">
        <f t="shared" si="34"/>
        <v>43749.120000000003</v>
      </c>
      <c r="N1134" s="27">
        <f t="shared" si="35"/>
        <v>-38280.480000000003</v>
      </c>
    </row>
    <row r="1135" spans="1:14" ht="14.45" hidden="1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4603</v>
      </c>
      <c r="F1135" s="3" t="s">
        <v>3733</v>
      </c>
      <c r="G1135" s="28">
        <v>45425</v>
      </c>
      <c r="H1135" s="28">
        <v>45455</v>
      </c>
      <c r="I1135" s="2">
        <v>2734.32</v>
      </c>
      <c r="J1135" s="28">
        <v>45446</v>
      </c>
      <c r="K1135" s="38">
        <v>21</v>
      </c>
      <c r="L1135" s="38">
        <v>-9</v>
      </c>
      <c r="M1135" s="27">
        <f t="shared" si="34"/>
        <v>57420.72</v>
      </c>
      <c r="N1135" s="27">
        <f t="shared" si="35"/>
        <v>-24608.880000000001</v>
      </c>
    </row>
    <row r="1136" spans="1:14" ht="14.45" hidden="1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4606</v>
      </c>
      <c r="F1136" s="3" t="s">
        <v>4607</v>
      </c>
      <c r="G1136" s="28">
        <v>45306</v>
      </c>
      <c r="H1136" s="28">
        <v>45336</v>
      </c>
      <c r="I1136" s="2">
        <v>2191</v>
      </c>
      <c r="J1136" s="28">
        <v>45314</v>
      </c>
      <c r="K1136" s="38">
        <v>8</v>
      </c>
      <c r="L1136" s="38">
        <v>-22</v>
      </c>
      <c r="M1136" s="27">
        <f t="shared" si="34"/>
        <v>17528</v>
      </c>
      <c r="N1136" s="27">
        <f t="shared" si="35"/>
        <v>-48202</v>
      </c>
    </row>
    <row r="1137" spans="1:14" ht="14.45" hidden="1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4610</v>
      </c>
      <c r="F1137" s="3" t="s">
        <v>4611</v>
      </c>
      <c r="G1137" s="28">
        <v>45421</v>
      </c>
      <c r="H1137" s="28">
        <v>45451</v>
      </c>
      <c r="I1137" s="2">
        <v>297716.78000000003</v>
      </c>
      <c r="J1137" s="28">
        <v>45442</v>
      </c>
      <c r="K1137" s="38">
        <v>21</v>
      </c>
      <c r="L1137" s="38">
        <v>-9</v>
      </c>
      <c r="M1137" s="27">
        <f t="shared" si="34"/>
        <v>6252052.3800000008</v>
      </c>
      <c r="N1137" s="27">
        <f t="shared" si="35"/>
        <v>-2679451.0200000005</v>
      </c>
    </row>
    <row r="1138" spans="1:14" ht="14.45" hidden="1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254</v>
      </c>
      <c r="F1138" s="3" t="s">
        <v>3371</v>
      </c>
      <c r="G1138" s="28">
        <v>45328</v>
      </c>
      <c r="H1138" s="28">
        <v>45358</v>
      </c>
      <c r="I1138" s="2">
        <v>3915.77</v>
      </c>
      <c r="J1138" s="28">
        <v>45350</v>
      </c>
      <c r="K1138" s="38">
        <v>22</v>
      </c>
      <c r="L1138" s="38">
        <v>-8</v>
      </c>
      <c r="M1138" s="27">
        <f t="shared" si="34"/>
        <v>86146.94</v>
      </c>
      <c r="N1138" s="27">
        <f t="shared" si="35"/>
        <v>-31326.16</v>
      </c>
    </row>
    <row r="1139" spans="1:14" ht="14.45" hidden="1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4616</v>
      </c>
      <c r="F1139" s="3" t="s">
        <v>4617</v>
      </c>
      <c r="G1139" s="28">
        <v>45288</v>
      </c>
      <c r="H1139" s="28">
        <v>45318</v>
      </c>
      <c r="I1139" s="43">
        <v>372.48</v>
      </c>
      <c r="J1139" s="28">
        <v>45313</v>
      </c>
      <c r="K1139" s="38">
        <v>25</v>
      </c>
      <c r="L1139" s="38">
        <v>-5</v>
      </c>
      <c r="M1139" s="27">
        <f t="shared" si="34"/>
        <v>9312</v>
      </c>
      <c r="N1139" s="27">
        <f t="shared" si="35"/>
        <v>-1862.4</v>
      </c>
    </row>
    <row r="1140" spans="1:14" ht="14.45" hidden="1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4620</v>
      </c>
      <c r="F1140" s="3" t="s">
        <v>4621</v>
      </c>
      <c r="G1140" s="28">
        <v>45288</v>
      </c>
      <c r="H1140" s="28">
        <v>45318</v>
      </c>
      <c r="I1140" s="43">
        <v>252.03</v>
      </c>
      <c r="J1140" s="28">
        <v>45313</v>
      </c>
      <c r="K1140" s="38">
        <v>25</v>
      </c>
      <c r="L1140" s="38">
        <v>-5</v>
      </c>
      <c r="M1140" s="27">
        <f t="shared" si="34"/>
        <v>6300.75</v>
      </c>
      <c r="N1140" s="27">
        <f t="shared" si="35"/>
        <v>-1260.1500000000001</v>
      </c>
    </row>
    <row r="1141" spans="1:14" ht="14.45" hidden="1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4624</v>
      </c>
      <c r="F1141" s="3" t="s">
        <v>4625</v>
      </c>
      <c r="G1141" s="28">
        <v>45306</v>
      </c>
      <c r="H1141" s="28">
        <v>45337</v>
      </c>
      <c r="I1141" s="43">
        <v>491.47</v>
      </c>
      <c r="J1141" s="28">
        <v>45336</v>
      </c>
      <c r="K1141" s="38">
        <v>30</v>
      </c>
      <c r="L1141" s="38">
        <v>-1</v>
      </c>
      <c r="M1141" s="27">
        <f t="shared" si="34"/>
        <v>14744.1</v>
      </c>
      <c r="N1141" s="27">
        <f t="shared" si="35"/>
        <v>-491.47</v>
      </c>
    </row>
    <row r="1142" spans="1:14" ht="14.45" hidden="1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4630</v>
      </c>
      <c r="F1142" s="3" t="s">
        <v>2991</v>
      </c>
      <c r="G1142" s="28">
        <v>45299</v>
      </c>
      <c r="H1142" s="28">
        <v>45329</v>
      </c>
      <c r="I1142" s="43">
        <v>160</v>
      </c>
      <c r="J1142" s="28">
        <v>45320</v>
      </c>
      <c r="K1142" s="38">
        <v>21</v>
      </c>
      <c r="L1142" s="38">
        <v>-9</v>
      </c>
      <c r="M1142" s="27">
        <f t="shared" si="34"/>
        <v>3360</v>
      </c>
      <c r="N1142" s="27">
        <f t="shared" si="35"/>
        <v>-1440</v>
      </c>
    </row>
    <row r="1143" spans="1:14" ht="14.45" hidden="1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3606</v>
      </c>
      <c r="F1143" s="3" t="s">
        <v>3723</v>
      </c>
      <c r="G1143" s="28">
        <v>45336</v>
      </c>
      <c r="H1143" s="28">
        <v>45366</v>
      </c>
      <c r="I1143" s="2">
        <v>2823.22</v>
      </c>
      <c r="J1143" s="28">
        <v>45351</v>
      </c>
      <c r="K1143" s="38">
        <v>15</v>
      </c>
      <c r="L1143" s="38">
        <v>-15</v>
      </c>
      <c r="M1143" s="27">
        <f t="shared" si="34"/>
        <v>42348.299999999996</v>
      </c>
      <c r="N1143" s="27">
        <f t="shared" si="35"/>
        <v>-42348.299999999996</v>
      </c>
    </row>
    <row r="1144" spans="1:14" ht="14.45" hidden="1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4635</v>
      </c>
      <c r="F1144" s="3" t="s">
        <v>4636</v>
      </c>
      <c r="G1144" s="28">
        <v>45339</v>
      </c>
      <c r="H1144" s="28">
        <v>45369</v>
      </c>
      <c r="I1144" s="43">
        <v>133.49</v>
      </c>
      <c r="J1144" s="28">
        <v>45349</v>
      </c>
      <c r="K1144" s="38">
        <v>10</v>
      </c>
      <c r="L1144" s="38">
        <v>-20</v>
      </c>
      <c r="M1144" s="27">
        <f t="shared" si="34"/>
        <v>1334.9</v>
      </c>
      <c r="N1144" s="27">
        <f t="shared" si="35"/>
        <v>-2669.8</v>
      </c>
    </row>
    <row r="1145" spans="1:14" ht="14.45" hidden="1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458</v>
      </c>
      <c r="F1145" s="3" t="s">
        <v>4639</v>
      </c>
      <c r="G1145" s="28">
        <v>45304</v>
      </c>
      <c r="H1145" s="28">
        <v>45334</v>
      </c>
      <c r="I1145" s="2">
        <v>5206</v>
      </c>
      <c r="J1145" s="28">
        <v>45385</v>
      </c>
      <c r="K1145" s="38">
        <v>81</v>
      </c>
      <c r="L1145" s="38">
        <v>51</v>
      </c>
      <c r="M1145" s="27">
        <f t="shared" si="34"/>
        <v>421686</v>
      </c>
      <c r="N1145" s="27">
        <f t="shared" si="35"/>
        <v>265506</v>
      </c>
    </row>
    <row r="1146" spans="1:14" ht="14.45" hidden="1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3658</v>
      </c>
      <c r="F1146" s="3" t="s">
        <v>4556</v>
      </c>
      <c r="G1146" s="28">
        <v>45304</v>
      </c>
      <c r="H1146" s="28">
        <v>45334</v>
      </c>
      <c r="I1146" s="2">
        <v>2283.33</v>
      </c>
      <c r="J1146" s="28">
        <v>45385</v>
      </c>
      <c r="K1146" s="38">
        <v>81</v>
      </c>
      <c r="L1146" s="38">
        <v>51</v>
      </c>
      <c r="M1146" s="27">
        <f t="shared" si="34"/>
        <v>184949.72999999998</v>
      </c>
      <c r="N1146" s="27">
        <f t="shared" si="35"/>
        <v>116449.83</v>
      </c>
    </row>
    <row r="1147" spans="1:14" ht="14.45" hidden="1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4644</v>
      </c>
      <c r="F1147" s="3" t="s">
        <v>4645</v>
      </c>
      <c r="G1147" s="28">
        <v>45363</v>
      </c>
      <c r="H1147" s="28">
        <v>45393</v>
      </c>
      <c r="I1147" s="43">
        <v>760.16</v>
      </c>
      <c r="J1147" s="28">
        <v>45372</v>
      </c>
      <c r="K1147" s="38">
        <v>9</v>
      </c>
      <c r="L1147" s="38">
        <v>-21</v>
      </c>
      <c r="M1147" s="27">
        <f t="shared" si="34"/>
        <v>6841.44</v>
      </c>
      <c r="N1147" s="27">
        <f t="shared" si="35"/>
        <v>-15963.359999999999</v>
      </c>
    </row>
    <row r="1148" spans="1:14" ht="14.45" hidden="1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2664</v>
      </c>
      <c r="F1148" s="3" t="s">
        <v>4648</v>
      </c>
      <c r="G1148" s="28">
        <v>45352</v>
      </c>
      <c r="H1148" s="28">
        <v>45382</v>
      </c>
      <c r="I1148" s="2">
        <v>77634.850000000006</v>
      </c>
      <c r="J1148" s="28">
        <v>45393</v>
      </c>
      <c r="K1148" s="38">
        <v>41</v>
      </c>
      <c r="L1148" s="38">
        <v>11</v>
      </c>
      <c r="M1148" s="27">
        <f t="shared" si="34"/>
        <v>3183028.85</v>
      </c>
      <c r="N1148" s="27">
        <f t="shared" si="35"/>
        <v>853983.35000000009</v>
      </c>
    </row>
    <row r="1149" spans="1:14" ht="14.45" hidden="1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4652</v>
      </c>
      <c r="F1149" s="3" t="s">
        <v>4653</v>
      </c>
      <c r="G1149" s="28">
        <v>45540</v>
      </c>
      <c r="H1149" s="28">
        <v>45570</v>
      </c>
      <c r="I1149" s="2">
        <v>5520.72</v>
      </c>
      <c r="J1149" s="28">
        <v>45554</v>
      </c>
      <c r="K1149" s="38">
        <v>14</v>
      </c>
      <c r="L1149" s="38">
        <v>-16</v>
      </c>
      <c r="M1149" s="27">
        <f t="shared" si="34"/>
        <v>77290.080000000002</v>
      </c>
      <c r="N1149" s="27">
        <f t="shared" si="35"/>
        <v>-88331.520000000004</v>
      </c>
    </row>
    <row r="1150" spans="1:14" ht="14.45" hidden="1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4656</v>
      </c>
      <c r="F1150" s="3" t="s">
        <v>4657</v>
      </c>
      <c r="G1150" s="28">
        <v>45324</v>
      </c>
      <c r="H1150" s="28">
        <v>45354</v>
      </c>
      <c r="I1150" s="2">
        <v>4726</v>
      </c>
      <c r="J1150" s="28">
        <v>45335</v>
      </c>
      <c r="K1150" s="38">
        <v>11</v>
      </c>
      <c r="L1150" s="38">
        <v>-19</v>
      </c>
      <c r="M1150" s="27">
        <f t="shared" si="34"/>
        <v>51986</v>
      </c>
      <c r="N1150" s="27">
        <f t="shared" si="35"/>
        <v>-89794</v>
      </c>
    </row>
    <row r="1151" spans="1:14" ht="14.45" hidden="1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4660</v>
      </c>
      <c r="F1151" s="3" t="s">
        <v>4661</v>
      </c>
      <c r="G1151" s="28">
        <v>45444</v>
      </c>
      <c r="H1151" s="28">
        <v>45474</v>
      </c>
      <c r="I1151" s="2">
        <v>1346.67</v>
      </c>
      <c r="J1151" s="28">
        <v>45449</v>
      </c>
      <c r="K1151" s="38">
        <v>5</v>
      </c>
      <c r="L1151" s="38">
        <v>-25</v>
      </c>
      <c r="M1151" s="27">
        <f t="shared" si="34"/>
        <v>6733.35</v>
      </c>
      <c r="N1151" s="27">
        <f t="shared" si="35"/>
        <v>-33666.75</v>
      </c>
    </row>
    <row r="1152" spans="1:14" ht="14.45" hidden="1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4664</v>
      </c>
      <c r="F1152" s="3" t="s">
        <v>4094</v>
      </c>
      <c r="G1152" s="28">
        <v>45328</v>
      </c>
      <c r="H1152" s="28">
        <v>45358</v>
      </c>
      <c r="I1152" s="43">
        <v>843.43</v>
      </c>
      <c r="J1152" s="28">
        <v>45350</v>
      </c>
      <c r="K1152" s="38">
        <v>22</v>
      </c>
      <c r="L1152" s="38">
        <v>-8</v>
      </c>
      <c r="M1152" s="27">
        <f t="shared" si="34"/>
        <v>18555.46</v>
      </c>
      <c r="N1152" s="27">
        <f t="shared" si="35"/>
        <v>-6747.44</v>
      </c>
    </row>
    <row r="1153" spans="1:14" ht="14.45" hidden="1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2434</v>
      </c>
      <c r="F1153" s="3" t="s">
        <v>4667</v>
      </c>
      <c r="G1153" s="28">
        <v>45312</v>
      </c>
      <c r="H1153" s="28">
        <v>45342</v>
      </c>
      <c r="I1153" s="2">
        <v>5212.8</v>
      </c>
      <c r="J1153" s="28">
        <v>45337</v>
      </c>
      <c r="K1153" s="38">
        <v>25</v>
      </c>
      <c r="L1153" s="38">
        <v>-5</v>
      </c>
      <c r="M1153" s="27">
        <f t="shared" si="34"/>
        <v>130320</v>
      </c>
      <c r="N1153" s="27">
        <f t="shared" si="35"/>
        <v>-26064</v>
      </c>
    </row>
    <row r="1154" spans="1:14" ht="14.45" hidden="1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3104</v>
      </c>
      <c r="F1154" s="3" t="s">
        <v>4670</v>
      </c>
      <c r="G1154" s="28">
        <v>45300</v>
      </c>
      <c r="H1154" s="28">
        <v>45330</v>
      </c>
      <c r="I1154" s="43">
        <v>463.64</v>
      </c>
      <c r="J1154" s="28">
        <v>45322</v>
      </c>
      <c r="K1154" s="38">
        <v>22</v>
      </c>
      <c r="L1154" s="38">
        <v>-8</v>
      </c>
      <c r="M1154" s="27">
        <f t="shared" si="34"/>
        <v>10200.08</v>
      </c>
      <c r="N1154" s="27">
        <f t="shared" si="35"/>
        <v>-3709.12</v>
      </c>
    </row>
    <row r="1155" spans="1:14" ht="14.45" hidden="1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4673</v>
      </c>
      <c r="F1155" s="3" t="s">
        <v>4674</v>
      </c>
      <c r="G1155" s="28">
        <v>45296</v>
      </c>
      <c r="H1155" s="28">
        <v>45326</v>
      </c>
      <c r="I1155" s="43">
        <v>128</v>
      </c>
      <c r="J1155" s="28">
        <v>45313</v>
      </c>
      <c r="K1155" s="38">
        <v>17</v>
      </c>
      <c r="L1155" s="38">
        <v>-13</v>
      </c>
      <c r="M1155" s="27">
        <f t="shared" si="34"/>
        <v>2176</v>
      </c>
      <c r="N1155" s="27">
        <f t="shared" si="35"/>
        <v>-1664</v>
      </c>
    </row>
    <row r="1156" spans="1:14" ht="14.45" hidden="1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4677</v>
      </c>
      <c r="F1156" s="3" t="s">
        <v>3953</v>
      </c>
      <c r="G1156" s="28">
        <v>45303</v>
      </c>
      <c r="H1156" s="28">
        <v>45333</v>
      </c>
      <c r="I1156" s="2">
        <v>1268.0999999999999</v>
      </c>
      <c r="J1156" s="28">
        <v>45357</v>
      </c>
      <c r="K1156" s="38">
        <v>0</v>
      </c>
      <c r="L1156" s="38">
        <v>-30</v>
      </c>
      <c r="M1156" s="27">
        <f t="shared" si="34"/>
        <v>0</v>
      </c>
      <c r="N1156" s="27">
        <f t="shared" si="35"/>
        <v>-38043</v>
      </c>
    </row>
    <row r="1157" spans="1:14" ht="14.45" hidden="1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3182</v>
      </c>
      <c r="F1157" s="3" t="s">
        <v>4680</v>
      </c>
      <c r="G1157" s="28">
        <v>45329</v>
      </c>
      <c r="H1157" s="28">
        <v>45359</v>
      </c>
      <c r="I1157" s="2">
        <v>2793</v>
      </c>
      <c r="J1157" s="28">
        <v>45348</v>
      </c>
      <c r="K1157" s="38">
        <v>19</v>
      </c>
      <c r="L1157" s="38">
        <v>-11</v>
      </c>
      <c r="M1157" s="27">
        <f t="shared" si="34"/>
        <v>53067</v>
      </c>
      <c r="N1157" s="27">
        <f t="shared" si="35"/>
        <v>-30723</v>
      </c>
    </row>
    <row r="1158" spans="1:14" ht="14.45" hidden="1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4683</v>
      </c>
      <c r="F1158" s="3" t="s">
        <v>4684</v>
      </c>
      <c r="G1158" s="28">
        <v>45483</v>
      </c>
      <c r="H1158" s="28">
        <v>45513</v>
      </c>
      <c r="I1158" s="2">
        <v>2019.49</v>
      </c>
      <c r="J1158" s="28">
        <v>45502</v>
      </c>
      <c r="K1158" s="38">
        <v>19</v>
      </c>
      <c r="L1158" s="38">
        <v>-11</v>
      </c>
      <c r="M1158" s="27">
        <f t="shared" si="34"/>
        <v>38370.31</v>
      </c>
      <c r="N1158" s="27">
        <f t="shared" si="35"/>
        <v>-22214.39</v>
      </c>
    </row>
    <row r="1159" spans="1:14" ht="14.45" hidden="1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4687</v>
      </c>
      <c r="F1159" s="3" t="s">
        <v>3653</v>
      </c>
      <c r="G1159" s="28">
        <v>45267</v>
      </c>
      <c r="H1159" s="28">
        <v>45297</v>
      </c>
      <c r="I1159" s="2">
        <v>2594.0500000000002</v>
      </c>
      <c r="J1159" s="28">
        <v>45299</v>
      </c>
      <c r="K1159" s="38">
        <v>32</v>
      </c>
      <c r="L1159" s="38">
        <v>2</v>
      </c>
      <c r="M1159" s="27">
        <f t="shared" ref="M1159:M1222" si="36">I1159*K1159</f>
        <v>83009.600000000006</v>
      </c>
      <c r="N1159" s="27">
        <f t="shared" ref="N1159:N1222" si="37">I1159*L1159</f>
        <v>5188.1000000000004</v>
      </c>
    </row>
    <row r="1160" spans="1:14" ht="14.45" hidden="1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2668</v>
      </c>
      <c r="F1160" s="3" t="s">
        <v>4692</v>
      </c>
      <c r="G1160" s="28">
        <v>45296</v>
      </c>
      <c r="H1160" s="28">
        <v>45326</v>
      </c>
      <c r="I1160" s="2">
        <v>2900</v>
      </c>
      <c r="J1160" s="28">
        <v>45317</v>
      </c>
      <c r="K1160" s="38">
        <v>21</v>
      </c>
      <c r="L1160" s="38">
        <v>-9</v>
      </c>
      <c r="M1160" s="27">
        <f t="shared" si="36"/>
        <v>60900</v>
      </c>
      <c r="N1160" s="27">
        <f t="shared" si="37"/>
        <v>-26100</v>
      </c>
    </row>
    <row r="1161" spans="1:14" ht="14.45" hidden="1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4697</v>
      </c>
      <c r="F1161" s="3" t="s">
        <v>4698</v>
      </c>
      <c r="G1161" s="28">
        <v>45296</v>
      </c>
      <c r="H1161" s="28">
        <v>45326</v>
      </c>
      <c r="I1161" s="43">
        <v>690</v>
      </c>
      <c r="J1161" s="28">
        <v>45315</v>
      </c>
      <c r="K1161" s="38">
        <v>19</v>
      </c>
      <c r="L1161" s="38">
        <v>-11</v>
      </c>
      <c r="M1161" s="27">
        <f t="shared" si="36"/>
        <v>13110</v>
      </c>
      <c r="N1161" s="27">
        <f t="shared" si="37"/>
        <v>-7590</v>
      </c>
    </row>
    <row r="1162" spans="1:14" ht="14.45" hidden="1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4701</v>
      </c>
      <c r="F1162" s="3" t="s">
        <v>4702</v>
      </c>
      <c r="G1162" s="28">
        <v>45435</v>
      </c>
      <c r="H1162" s="28">
        <v>45465</v>
      </c>
      <c r="I1162" s="2">
        <v>4900.78</v>
      </c>
      <c r="J1162" s="28">
        <v>45461</v>
      </c>
      <c r="K1162" s="38">
        <v>26</v>
      </c>
      <c r="L1162" s="38">
        <v>-4</v>
      </c>
      <c r="M1162" s="27">
        <f t="shared" si="36"/>
        <v>127420.28</v>
      </c>
      <c r="N1162" s="27">
        <f t="shared" si="37"/>
        <v>-19603.12</v>
      </c>
    </row>
    <row r="1163" spans="1:14" ht="14.45" hidden="1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3249</v>
      </c>
      <c r="F1163" s="3" t="s">
        <v>4705</v>
      </c>
      <c r="G1163" s="28">
        <v>45397</v>
      </c>
      <c r="H1163" s="28">
        <v>45427</v>
      </c>
      <c r="I1163" s="2">
        <v>8904.08</v>
      </c>
      <c r="J1163" s="28">
        <v>45418</v>
      </c>
      <c r="K1163" s="38">
        <v>21</v>
      </c>
      <c r="L1163" s="38">
        <v>-9</v>
      </c>
      <c r="M1163" s="27">
        <f t="shared" si="36"/>
        <v>186985.68</v>
      </c>
      <c r="N1163" s="27">
        <f t="shared" si="37"/>
        <v>-80136.72</v>
      </c>
    </row>
    <row r="1164" spans="1:14" ht="14.45" hidden="1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4708</v>
      </c>
      <c r="F1164" s="3" t="s">
        <v>4709</v>
      </c>
      <c r="G1164" s="28">
        <v>45302</v>
      </c>
      <c r="H1164" s="28">
        <v>45332</v>
      </c>
      <c r="I1164" s="2">
        <v>14450</v>
      </c>
      <c r="J1164" s="28">
        <v>45337</v>
      </c>
      <c r="K1164" s="38">
        <v>35</v>
      </c>
      <c r="L1164" s="38">
        <v>5</v>
      </c>
      <c r="M1164" s="27">
        <f t="shared" si="36"/>
        <v>505750</v>
      </c>
      <c r="N1164" s="27">
        <f t="shared" si="37"/>
        <v>72250</v>
      </c>
    </row>
    <row r="1165" spans="1:14" ht="14.45" hidden="1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4600</v>
      </c>
      <c r="F1165" s="3" t="s">
        <v>3362</v>
      </c>
      <c r="G1165" s="28">
        <v>45474</v>
      </c>
      <c r="H1165" s="28">
        <v>45504</v>
      </c>
      <c r="I1165" s="2">
        <v>7753.5</v>
      </c>
      <c r="J1165" s="28">
        <v>45499</v>
      </c>
      <c r="K1165" s="38">
        <v>25</v>
      </c>
      <c r="L1165" s="38">
        <v>-5</v>
      </c>
      <c r="M1165" s="27">
        <f t="shared" si="36"/>
        <v>193837.5</v>
      </c>
      <c r="N1165" s="27">
        <f t="shared" si="37"/>
        <v>-38767.5</v>
      </c>
    </row>
    <row r="1166" spans="1:14" ht="14.45" hidden="1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4714</v>
      </c>
      <c r="F1166" s="3" t="s">
        <v>4715</v>
      </c>
      <c r="G1166" s="28">
        <v>45337</v>
      </c>
      <c r="H1166" s="28">
        <v>45367</v>
      </c>
      <c r="I1166" s="43">
        <v>66.55</v>
      </c>
      <c r="J1166" s="28">
        <v>45356</v>
      </c>
      <c r="K1166" s="38">
        <v>19</v>
      </c>
      <c r="L1166" s="38">
        <v>-11</v>
      </c>
      <c r="M1166" s="27">
        <f t="shared" si="36"/>
        <v>1264.45</v>
      </c>
      <c r="N1166" s="27">
        <f t="shared" si="37"/>
        <v>-732.05</v>
      </c>
    </row>
    <row r="1167" spans="1:14" ht="14.45" hidden="1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2837</v>
      </c>
      <c r="F1167" s="3" t="s">
        <v>3367</v>
      </c>
      <c r="G1167" s="28">
        <v>45387</v>
      </c>
      <c r="H1167" s="28">
        <v>45417</v>
      </c>
      <c r="I1167" s="2">
        <v>2618.75</v>
      </c>
      <c r="J1167" s="28">
        <v>45397</v>
      </c>
      <c r="K1167" s="38">
        <v>10</v>
      </c>
      <c r="L1167" s="38">
        <v>-20</v>
      </c>
      <c r="M1167" s="27">
        <f t="shared" si="36"/>
        <v>26187.5</v>
      </c>
      <c r="N1167" s="27">
        <f t="shared" si="37"/>
        <v>-52375</v>
      </c>
    </row>
    <row r="1168" spans="1:14" ht="14.45" hidden="1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4720</v>
      </c>
      <c r="F1168" s="3" t="s">
        <v>4721</v>
      </c>
      <c r="G1168" s="28">
        <v>45304</v>
      </c>
      <c r="H1168" s="28">
        <v>45334</v>
      </c>
      <c r="I1168" s="43">
        <v>253.62</v>
      </c>
      <c r="J1168" s="28">
        <v>45352</v>
      </c>
      <c r="K1168" s="38">
        <v>0</v>
      </c>
      <c r="L1168" s="38">
        <v>-30</v>
      </c>
      <c r="M1168" s="27">
        <f t="shared" si="36"/>
        <v>0</v>
      </c>
      <c r="N1168" s="27">
        <f t="shared" si="37"/>
        <v>-7608.6</v>
      </c>
    </row>
    <row r="1169" spans="1:14" ht="14.45" hidden="1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4724</v>
      </c>
      <c r="F1169" s="3" t="s">
        <v>4725</v>
      </c>
      <c r="G1169" s="28">
        <v>45365</v>
      </c>
      <c r="H1169" s="28">
        <v>45395</v>
      </c>
      <c r="I1169" s="2">
        <v>10850.4</v>
      </c>
      <c r="J1169" s="28">
        <v>45390</v>
      </c>
      <c r="K1169" s="38">
        <v>25</v>
      </c>
      <c r="L1169" s="38">
        <v>-5</v>
      </c>
      <c r="M1169" s="27">
        <f t="shared" si="36"/>
        <v>271260</v>
      </c>
      <c r="N1169" s="27">
        <f t="shared" si="37"/>
        <v>-54252</v>
      </c>
    </row>
    <row r="1170" spans="1:14" ht="14.45" hidden="1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4728</v>
      </c>
      <c r="F1170" s="3" t="s">
        <v>4729</v>
      </c>
      <c r="G1170" s="28">
        <v>45299</v>
      </c>
      <c r="H1170" s="28">
        <v>45329</v>
      </c>
      <c r="I1170" s="2">
        <v>10302.1</v>
      </c>
      <c r="J1170" s="28">
        <v>45328</v>
      </c>
      <c r="K1170" s="38">
        <v>29</v>
      </c>
      <c r="L1170" s="38">
        <v>-1</v>
      </c>
      <c r="M1170" s="27">
        <f t="shared" si="36"/>
        <v>298760.90000000002</v>
      </c>
      <c r="N1170" s="27">
        <f t="shared" si="37"/>
        <v>-10302.1</v>
      </c>
    </row>
    <row r="1171" spans="1:14" ht="14.45" hidden="1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4732</v>
      </c>
      <c r="F1171" s="3" t="s">
        <v>4733</v>
      </c>
      <c r="G1171" s="28">
        <v>45331</v>
      </c>
      <c r="H1171" s="28">
        <v>45361</v>
      </c>
      <c r="I1171" s="43">
        <v>738</v>
      </c>
      <c r="J1171" s="28">
        <v>45350</v>
      </c>
      <c r="K1171" s="38">
        <v>19</v>
      </c>
      <c r="L1171" s="38">
        <v>-11</v>
      </c>
      <c r="M1171" s="27">
        <f t="shared" si="36"/>
        <v>14022</v>
      </c>
      <c r="N1171" s="27">
        <f t="shared" si="37"/>
        <v>-8118</v>
      </c>
    </row>
    <row r="1172" spans="1:14" ht="14.45" hidden="1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2776</v>
      </c>
      <c r="F1172" s="3" t="s">
        <v>4736</v>
      </c>
      <c r="G1172" s="28">
        <v>45356</v>
      </c>
      <c r="H1172" s="28">
        <v>45386</v>
      </c>
      <c r="I1172" s="2">
        <v>6556.34</v>
      </c>
      <c r="J1172" s="28">
        <v>45387</v>
      </c>
      <c r="K1172" s="38">
        <v>31</v>
      </c>
      <c r="L1172" s="38">
        <v>1</v>
      </c>
      <c r="M1172" s="27">
        <f t="shared" si="36"/>
        <v>203246.54</v>
      </c>
      <c r="N1172" s="27">
        <f t="shared" si="37"/>
        <v>6556.34</v>
      </c>
    </row>
    <row r="1173" spans="1:14" ht="14.45" hidden="1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4739</v>
      </c>
      <c r="F1173" s="3" t="s">
        <v>4740</v>
      </c>
      <c r="G1173" s="28">
        <v>45323</v>
      </c>
      <c r="H1173" s="28">
        <v>45353</v>
      </c>
      <c r="I1173" s="43">
        <v>206.32</v>
      </c>
      <c r="J1173" s="28">
        <v>45335</v>
      </c>
      <c r="K1173" s="38">
        <v>12</v>
      </c>
      <c r="L1173" s="38">
        <v>-18</v>
      </c>
      <c r="M1173" s="27">
        <f t="shared" si="36"/>
        <v>2475.84</v>
      </c>
      <c r="N1173" s="27">
        <f t="shared" si="37"/>
        <v>-3713.7599999999998</v>
      </c>
    </row>
    <row r="1174" spans="1:14" ht="14.45" hidden="1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2528</v>
      </c>
      <c r="F1174" s="3" t="s">
        <v>4743</v>
      </c>
      <c r="G1174" s="28">
        <v>45315</v>
      </c>
      <c r="H1174" s="28">
        <v>45345</v>
      </c>
      <c r="I1174" s="2">
        <v>17790.63</v>
      </c>
      <c r="J1174" s="28">
        <v>45335</v>
      </c>
      <c r="K1174" s="38">
        <v>20</v>
      </c>
      <c r="L1174" s="38">
        <v>-10</v>
      </c>
      <c r="M1174" s="27">
        <f t="shared" si="36"/>
        <v>355812.60000000003</v>
      </c>
      <c r="N1174" s="27">
        <f t="shared" si="37"/>
        <v>-177906.30000000002</v>
      </c>
    </row>
    <row r="1175" spans="1:14" ht="14.45" hidden="1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4746</v>
      </c>
      <c r="F1175" s="3" t="s">
        <v>4747</v>
      </c>
      <c r="G1175" s="28">
        <v>45350</v>
      </c>
      <c r="H1175" s="28">
        <v>45380</v>
      </c>
      <c r="I1175" s="43">
        <v>209.09</v>
      </c>
      <c r="J1175" s="28">
        <v>45356</v>
      </c>
      <c r="K1175" s="38">
        <v>6</v>
      </c>
      <c r="L1175" s="38">
        <v>-24</v>
      </c>
      <c r="M1175" s="27">
        <f t="shared" si="36"/>
        <v>1254.54</v>
      </c>
      <c r="N1175" s="27">
        <f t="shared" si="37"/>
        <v>-5018.16</v>
      </c>
    </row>
    <row r="1176" spans="1:14" ht="14.45" hidden="1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4750</v>
      </c>
      <c r="F1176" s="3" t="s">
        <v>4751</v>
      </c>
      <c r="G1176" s="28">
        <v>45490</v>
      </c>
      <c r="H1176" s="28">
        <v>45520</v>
      </c>
      <c r="I1176" s="2">
        <v>13426</v>
      </c>
      <c r="J1176" s="28">
        <v>45502</v>
      </c>
      <c r="K1176" s="38">
        <v>12</v>
      </c>
      <c r="L1176" s="38">
        <v>-18</v>
      </c>
      <c r="M1176" s="27">
        <f t="shared" si="36"/>
        <v>161112</v>
      </c>
      <c r="N1176" s="27">
        <f t="shared" si="37"/>
        <v>-241668</v>
      </c>
    </row>
    <row r="1177" spans="1:14" ht="14.45" hidden="1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4754</v>
      </c>
      <c r="F1177" s="3" t="s">
        <v>3367</v>
      </c>
      <c r="G1177" s="28">
        <v>45299</v>
      </c>
      <c r="H1177" s="28">
        <v>45329</v>
      </c>
      <c r="I1177" s="2">
        <v>2618.75</v>
      </c>
      <c r="J1177" s="28">
        <v>45328</v>
      </c>
      <c r="K1177" s="38">
        <v>29</v>
      </c>
      <c r="L1177" s="38">
        <v>-1</v>
      </c>
      <c r="M1177" s="27">
        <f t="shared" si="36"/>
        <v>75943.75</v>
      </c>
      <c r="N1177" s="27">
        <f t="shared" si="37"/>
        <v>-2618.75</v>
      </c>
    </row>
    <row r="1178" spans="1:14" ht="14.45" hidden="1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4757</v>
      </c>
      <c r="F1178" s="3" t="s">
        <v>4758</v>
      </c>
      <c r="G1178" s="28">
        <v>45447</v>
      </c>
      <c r="H1178" s="28">
        <v>45477</v>
      </c>
      <c r="I1178" s="43">
        <v>287</v>
      </c>
      <c r="J1178" s="28">
        <v>45467</v>
      </c>
      <c r="K1178" s="38">
        <v>20</v>
      </c>
      <c r="L1178" s="38">
        <v>-10</v>
      </c>
      <c r="M1178" s="27">
        <f t="shared" si="36"/>
        <v>5740</v>
      </c>
      <c r="N1178" s="27">
        <f t="shared" si="37"/>
        <v>-2870</v>
      </c>
    </row>
    <row r="1179" spans="1:14" ht="14.45" hidden="1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595</v>
      </c>
      <c r="F1179" s="3" t="s">
        <v>4761</v>
      </c>
      <c r="G1179" s="28">
        <v>45341</v>
      </c>
      <c r="H1179" s="28">
        <v>45371</v>
      </c>
      <c r="I1179" s="2">
        <v>1096.46</v>
      </c>
      <c r="J1179" s="28">
        <v>45351</v>
      </c>
      <c r="K1179" s="38">
        <v>10</v>
      </c>
      <c r="L1179" s="38">
        <v>-20</v>
      </c>
      <c r="M1179" s="27">
        <f t="shared" si="36"/>
        <v>10964.6</v>
      </c>
      <c r="N1179" s="27">
        <f t="shared" si="37"/>
        <v>-21929.200000000001</v>
      </c>
    </row>
    <row r="1180" spans="1:14" ht="14.45" hidden="1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4764</v>
      </c>
      <c r="F1180" s="3" t="s">
        <v>4765</v>
      </c>
      <c r="G1180" s="28">
        <v>45419</v>
      </c>
      <c r="H1180" s="28">
        <v>45449</v>
      </c>
      <c r="I1180" s="2">
        <v>19307.900000000001</v>
      </c>
      <c r="J1180" s="28">
        <v>45449</v>
      </c>
      <c r="K1180" s="38">
        <v>13</v>
      </c>
      <c r="L1180" s="38">
        <v>-17</v>
      </c>
      <c r="M1180" s="27">
        <f t="shared" si="36"/>
        <v>251002.7</v>
      </c>
      <c r="N1180" s="27">
        <f t="shared" si="37"/>
        <v>-328234.30000000005</v>
      </c>
    </row>
    <row r="1181" spans="1:14" ht="14.45" hidden="1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4768</v>
      </c>
      <c r="F1181" s="3" t="s">
        <v>4345</v>
      </c>
      <c r="G1181" s="28">
        <v>45476</v>
      </c>
      <c r="H1181" s="28">
        <v>45506</v>
      </c>
      <c r="I1181" s="2">
        <v>13671.6</v>
      </c>
      <c r="J1181" s="28">
        <v>45489</v>
      </c>
      <c r="K1181" s="38">
        <v>13</v>
      </c>
      <c r="L1181" s="38">
        <v>-17</v>
      </c>
      <c r="M1181" s="27">
        <f t="shared" si="36"/>
        <v>177730.80000000002</v>
      </c>
      <c r="N1181" s="27">
        <f t="shared" si="37"/>
        <v>-232417.2</v>
      </c>
    </row>
    <row r="1182" spans="1:14" ht="14.45" hidden="1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4771</v>
      </c>
      <c r="F1182" s="3" t="s">
        <v>3839</v>
      </c>
      <c r="G1182" s="28">
        <v>45304</v>
      </c>
      <c r="H1182" s="28">
        <v>45334</v>
      </c>
      <c r="I1182" s="2">
        <v>1310.3699999999999</v>
      </c>
      <c r="J1182" s="28">
        <v>45357</v>
      </c>
      <c r="K1182" s="38">
        <v>0</v>
      </c>
      <c r="L1182" s="38">
        <v>-30</v>
      </c>
      <c r="M1182" s="27">
        <f t="shared" si="36"/>
        <v>0</v>
      </c>
      <c r="N1182" s="27">
        <f t="shared" si="37"/>
        <v>-39311.1</v>
      </c>
    </row>
    <row r="1183" spans="1:14" ht="14.45" hidden="1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4774</v>
      </c>
      <c r="F1183" s="3" t="s">
        <v>4775</v>
      </c>
      <c r="G1183" s="28">
        <v>45308</v>
      </c>
      <c r="H1183" s="28">
        <v>45338</v>
      </c>
      <c r="I1183" s="2">
        <v>7821.33</v>
      </c>
      <c r="J1183" s="28">
        <v>45351</v>
      </c>
      <c r="K1183" s="38">
        <v>19</v>
      </c>
      <c r="L1183" s="38">
        <v>-11</v>
      </c>
      <c r="M1183" s="27">
        <f t="shared" si="36"/>
        <v>148605.26999999999</v>
      </c>
      <c r="N1183" s="27">
        <f t="shared" si="37"/>
        <v>-86034.63</v>
      </c>
    </row>
    <row r="1184" spans="1:14" ht="14.45" hidden="1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4778</v>
      </c>
      <c r="F1184" s="3" t="s">
        <v>4779</v>
      </c>
      <c r="G1184" s="28">
        <v>45315</v>
      </c>
      <c r="H1184" s="28">
        <v>45345</v>
      </c>
      <c r="I1184" s="43">
        <v>18</v>
      </c>
      <c r="J1184" s="28">
        <v>45330</v>
      </c>
      <c r="K1184" s="38">
        <v>15</v>
      </c>
      <c r="L1184" s="38">
        <v>-15</v>
      </c>
      <c r="M1184" s="27">
        <f t="shared" si="36"/>
        <v>270</v>
      </c>
      <c r="N1184" s="27">
        <f t="shared" si="37"/>
        <v>-270</v>
      </c>
    </row>
    <row r="1185" spans="1:14" ht="14.45" hidden="1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4782</v>
      </c>
      <c r="F1185" s="3" t="s">
        <v>4783</v>
      </c>
      <c r="G1185" s="28">
        <v>45398</v>
      </c>
      <c r="H1185" s="28">
        <v>45428</v>
      </c>
      <c r="I1185" s="2">
        <v>4233.96</v>
      </c>
      <c r="J1185" s="28">
        <v>45436</v>
      </c>
      <c r="K1185" s="38">
        <v>38</v>
      </c>
      <c r="L1185" s="38">
        <v>8</v>
      </c>
      <c r="M1185" s="27">
        <f t="shared" si="36"/>
        <v>160890.48000000001</v>
      </c>
      <c r="N1185" s="27">
        <f t="shared" si="37"/>
        <v>33871.68</v>
      </c>
    </row>
    <row r="1186" spans="1:14" ht="14.45" hidden="1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2565</v>
      </c>
      <c r="F1186" s="3" t="s">
        <v>4786</v>
      </c>
      <c r="G1186" s="28">
        <v>45310</v>
      </c>
      <c r="H1186" s="28">
        <v>45340</v>
      </c>
      <c r="I1186" s="2">
        <v>3097.5</v>
      </c>
      <c r="J1186" s="28">
        <v>45322</v>
      </c>
      <c r="K1186" s="38">
        <v>12</v>
      </c>
      <c r="L1186" s="38">
        <v>-18</v>
      </c>
      <c r="M1186" s="27">
        <f t="shared" si="36"/>
        <v>37170</v>
      </c>
      <c r="N1186" s="27">
        <f t="shared" si="37"/>
        <v>-55755</v>
      </c>
    </row>
    <row r="1187" spans="1:14" ht="14.45" hidden="1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3198</v>
      </c>
      <c r="F1187" s="3" t="s">
        <v>4407</v>
      </c>
      <c r="G1187" s="28">
        <v>45365</v>
      </c>
      <c r="H1187" s="28">
        <v>45395</v>
      </c>
      <c r="I1187" s="43">
        <v>18.27</v>
      </c>
      <c r="J1187" s="28">
        <v>45399</v>
      </c>
      <c r="K1187" s="38">
        <v>34</v>
      </c>
      <c r="L1187" s="38">
        <v>4</v>
      </c>
      <c r="M1187" s="27">
        <f t="shared" si="36"/>
        <v>621.17999999999995</v>
      </c>
      <c r="N1187" s="27">
        <f t="shared" si="37"/>
        <v>73.08</v>
      </c>
    </row>
    <row r="1188" spans="1:14" ht="14.45" hidden="1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4793</v>
      </c>
      <c r="F1188" s="3" t="s">
        <v>4794</v>
      </c>
      <c r="G1188" s="28">
        <v>45429</v>
      </c>
      <c r="H1188" s="28">
        <v>45459</v>
      </c>
      <c r="I1188" s="2">
        <v>4526</v>
      </c>
      <c r="J1188" s="28">
        <v>45463</v>
      </c>
      <c r="K1188" s="38">
        <v>34</v>
      </c>
      <c r="L1188" s="38">
        <v>4</v>
      </c>
      <c r="M1188" s="27">
        <f t="shared" si="36"/>
        <v>153884</v>
      </c>
      <c r="N1188" s="27">
        <f t="shared" si="37"/>
        <v>18104</v>
      </c>
    </row>
    <row r="1189" spans="1:14" ht="14.45" hidden="1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4797</v>
      </c>
      <c r="F1189" s="3" t="s">
        <v>4798</v>
      </c>
      <c r="G1189" s="28">
        <v>45379</v>
      </c>
      <c r="H1189" s="28">
        <v>45408</v>
      </c>
      <c r="I1189" s="2">
        <v>2351</v>
      </c>
      <c r="J1189" s="28">
        <v>45393</v>
      </c>
      <c r="K1189" s="38">
        <v>14</v>
      </c>
      <c r="L1189" s="38">
        <v>-15</v>
      </c>
      <c r="M1189" s="27">
        <f t="shared" si="36"/>
        <v>32914</v>
      </c>
      <c r="N1189" s="27">
        <f t="shared" si="37"/>
        <v>-35265</v>
      </c>
    </row>
    <row r="1190" spans="1:14" ht="14.45" hidden="1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2943</v>
      </c>
      <c r="F1190" s="3" t="s">
        <v>3353</v>
      </c>
      <c r="G1190" s="28">
        <v>45444</v>
      </c>
      <c r="H1190" s="28">
        <v>45474</v>
      </c>
      <c r="I1190" s="2">
        <v>2760.36</v>
      </c>
      <c r="J1190" s="28">
        <v>45464</v>
      </c>
      <c r="K1190" s="38">
        <v>20</v>
      </c>
      <c r="L1190" s="38">
        <v>-10</v>
      </c>
      <c r="M1190" s="27">
        <f t="shared" si="36"/>
        <v>55207.200000000004</v>
      </c>
      <c r="N1190" s="27">
        <f t="shared" si="37"/>
        <v>-27603.600000000002</v>
      </c>
    </row>
    <row r="1191" spans="1:14" ht="14.45" hidden="1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4803</v>
      </c>
      <c r="F1191" s="3" t="s">
        <v>4804</v>
      </c>
      <c r="G1191" s="28">
        <v>45436</v>
      </c>
      <c r="H1191" s="28">
        <v>45466</v>
      </c>
      <c r="I1191" s="43">
        <v>630.54</v>
      </c>
      <c r="J1191" s="28">
        <v>45463</v>
      </c>
      <c r="K1191" s="38">
        <v>27</v>
      </c>
      <c r="L1191" s="38">
        <v>-3</v>
      </c>
      <c r="M1191" s="27">
        <f t="shared" si="36"/>
        <v>17024.579999999998</v>
      </c>
      <c r="N1191" s="27">
        <f t="shared" si="37"/>
        <v>-1891.62</v>
      </c>
    </row>
    <row r="1192" spans="1:14" ht="14.45" hidden="1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4807</v>
      </c>
      <c r="F1192" s="3" t="s">
        <v>4808</v>
      </c>
      <c r="G1192" s="28">
        <v>45422</v>
      </c>
      <c r="H1192" s="28">
        <v>45452</v>
      </c>
      <c r="I1192" s="43">
        <v>146.13</v>
      </c>
      <c r="J1192" s="28">
        <v>45442</v>
      </c>
      <c r="K1192" s="38">
        <v>20</v>
      </c>
      <c r="L1192" s="38">
        <v>-10</v>
      </c>
      <c r="M1192" s="27">
        <f t="shared" si="36"/>
        <v>2922.6</v>
      </c>
      <c r="N1192" s="27">
        <f t="shared" si="37"/>
        <v>-1461.3</v>
      </c>
    </row>
    <row r="1193" spans="1:14" ht="14.45" hidden="1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4754</v>
      </c>
      <c r="F1193" s="3" t="s">
        <v>4811</v>
      </c>
      <c r="G1193" s="28">
        <v>45328</v>
      </c>
      <c r="H1193" s="28">
        <v>45358</v>
      </c>
      <c r="I1193" s="2">
        <v>5237.5</v>
      </c>
      <c r="J1193" s="28">
        <v>45351</v>
      </c>
      <c r="K1193" s="38">
        <v>23</v>
      </c>
      <c r="L1193" s="38">
        <v>-7</v>
      </c>
      <c r="M1193" s="27">
        <f t="shared" si="36"/>
        <v>120462.5</v>
      </c>
      <c r="N1193" s="27">
        <f t="shared" si="37"/>
        <v>-36662.5</v>
      </c>
    </row>
    <row r="1194" spans="1:14" ht="14.45" hidden="1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4814</v>
      </c>
      <c r="F1194" s="3" t="s">
        <v>4815</v>
      </c>
      <c r="G1194" s="28">
        <v>45362</v>
      </c>
      <c r="H1194" s="28">
        <v>45392</v>
      </c>
      <c r="I1194" s="2">
        <v>2759.96</v>
      </c>
      <c r="J1194" s="28">
        <v>45384</v>
      </c>
      <c r="K1194" s="38">
        <v>22</v>
      </c>
      <c r="L1194" s="38">
        <v>-8</v>
      </c>
      <c r="M1194" s="27">
        <f t="shared" si="36"/>
        <v>60719.12</v>
      </c>
      <c r="N1194" s="27">
        <f t="shared" si="37"/>
        <v>-22079.68</v>
      </c>
    </row>
    <row r="1195" spans="1:14" ht="14.45" hidden="1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4818</v>
      </c>
      <c r="F1195" s="3" t="s">
        <v>4819</v>
      </c>
      <c r="G1195" s="28">
        <v>45309</v>
      </c>
      <c r="H1195" s="28">
        <v>45339</v>
      </c>
      <c r="I1195" s="2">
        <v>1972.8</v>
      </c>
      <c r="J1195" s="28">
        <v>45366</v>
      </c>
      <c r="K1195" s="38">
        <v>18</v>
      </c>
      <c r="L1195" s="38">
        <v>-12</v>
      </c>
      <c r="M1195" s="27">
        <f t="shared" si="36"/>
        <v>35510.400000000001</v>
      </c>
      <c r="N1195" s="27">
        <f t="shared" si="37"/>
        <v>-23673.599999999999</v>
      </c>
    </row>
    <row r="1196" spans="1:14" ht="14.45" hidden="1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4822</v>
      </c>
      <c r="F1196" s="3" t="s">
        <v>4823</v>
      </c>
      <c r="G1196" s="28">
        <v>45448</v>
      </c>
      <c r="H1196" s="28">
        <v>45478</v>
      </c>
      <c r="I1196" s="2">
        <v>2304.87</v>
      </c>
      <c r="J1196" s="28">
        <v>45468</v>
      </c>
      <c r="K1196" s="38">
        <v>20</v>
      </c>
      <c r="L1196" s="38">
        <v>-10</v>
      </c>
      <c r="M1196" s="27">
        <f t="shared" si="36"/>
        <v>46097.399999999994</v>
      </c>
      <c r="N1196" s="27">
        <f t="shared" si="37"/>
        <v>-23048.699999999997</v>
      </c>
    </row>
    <row r="1197" spans="1:14" ht="14.45" hidden="1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4826</v>
      </c>
      <c r="F1197" s="3" t="s">
        <v>4827</v>
      </c>
      <c r="G1197" s="28">
        <v>45434</v>
      </c>
      <c r="H1197" s="28">
        <v>45464</v>
      </c>
      <c r="I1197" s="2">
        <v>2263</v>
      </c>
      <c r="J1197" s="28">
        <v>45453</v>
      </c>
      <c r="K1197" s="38">
        <v>19</v>
      </c>
      <c r="L1197" s="38">
        <v>-11</v>
      </c>
      <c r="M1197" s="27">
        <f t="shared" si="36"/>
        <v>42997</v>
      </c>
      <c r="N1197" s="27">
        <f t="shared" si="37"/>
        <v>-24893</v>
      </c>
    </row>
    <row r="1198" spans="1:14" ht="14.45" hidden="1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4830</v>
      </c>
      <c r="F1198" s="3" t="s">
        <v>4831</v>
      </c>
      <c r="G1198" s="28">
        <v>45505</v>
      </c>
      <c r="H1198" s="28">
        <v>45535</v>
      </c>
      <c r="I1198" s="2">
        <v>1390.43</v>
      </c>
      <c r="J1198" s="28">
        <v>45513</v>
      </c>
      <c r="K1198" s="38">
        <v>8</v>
      </c>
      <c r="L1198" s="38">
        <v>-22</v>
      </c>
      <c r="M1198" s="27">
        <f t="shared" si="36"/>
        <v>11123.44</v>
      </c>
      <c r="N1198" s="27">
        <f t="shared" si="37"/>
        <v>-30589.460000000003</v>
      </c>
    </row>
    <row r="1199" spans="1:14" ht="14.45" hidden="1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4834</v>
      </c>
      <c r="F1199" s="3" t="s">
        <v>4835</v>
      </c>
      <c r="G1199" s="28">
        <v>45408</v>
      </c>
      <c r="H1199" s="28">
        <v>45438</v>
      </c>
      <c r="I1199" s="2">
        <v>5737.59</v>
      </c>
      <c r="J1199" s="28">
        <v>45426</v>
      </c>
      <c r="K1199" s="38">
        <v>18</v>
      </c>
      <c r="L1199" s="38">
        <v>-12</v>
      </c>
      <c r="M1199" s="27">
        <f t="shared" si="36"/>
        <v>103276.62</v>
      </c>
      <c r="N1199" s="27">
        <f t="shared" si="37"/>
        <v>-68851.08</v>
      </c>
    </row>
    <row r="1200" spans="1:14" ht="14.45" hidden="1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4838</v>
      </c>
      <c r="F1200" s="3" t="s">
        <v>4839</v>
      </c>
      <c r="G1200" s="28">
        <v>45437</v>
      </c>
      <c r="H1200" s="28">
        <v>45467</v>
      </c>
      <c r="I1200" s="2">
        <v>6794.36</v>
      </c>
      <c r="J1200" s="28">
        <v>45456</v>
      </c>
      <c r="K1200" s="38">
        <v>19</v>
      </c>
      <c r="L1200" s="38">
        <v>-11</v>
      </c>
      <c r="M1200" s="27">
        <f t="shared" si="36"/>
        <v>129092.84</v>
      </c>
      <c r="N1200" s="27">
        <f t="shared" si="37"/>
        <v>-74737.959999999992</v>
      </c>
    </row>
    <row r="1201" spans="1:14" ht="14.45" hidden="1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4842</v>
      </c>
      <c r="F1201" s="3" t="s">
        <v>4843</v>
      </c>
      <c r="G1201" s="28">
        <v>45453</v>
      </c>
      <c r="H1201" s="28">
        <v>45483</v>
      </c>
      <c r="I1201" s="43">
        <v>401.55</v>
      </c>
      <c r="J1201" s="28">
        <v>45464</v>
      </c>
      <c r="K1201" s="38">
        <v>11</v>
      </c>
      <c r="L1201" s="38">
        <v>-19</v>
      </c>
      <c r="M1201" s="27">
        <f t="shared" si="36"/>
        <v>4417.05</v>
      </c>
      <c r="N1201" s="27">
        <f t="shared" si="37"/>
        <v>-7629.45</v>
      </c>
    </row>
    <row r="1202" spans="1:14" ht="14.45" hidden="1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4846</v>
      </c>
      <c r="F1202" s="3" t="s">
        <v>4847</v>
      </c>
      <c r="G1202" s="28">
        <v>45448</v>
      </c>
      <c r="H1202" s="28">
        <v>45478</v>
      </c>
      <c r="I1202" s="2">
        <v>10160.44</v>
      </c>
      <c r="J1202" s="28">
        <v>45464</v>
      </c>
      <c r="K1202" s="38">
        <v>12</v>
      </c>
      <c r="L1202" s="38">
        <v>-18</v>
      </c>
      <c r="M1202" s="27">
        <f t="shared" si="36"/>
        <v>121925.28</v>
      </c>
      <c r="N1202" s="27">
        <f t="shared" si="37"/>
        <v>-182887.92</v>
      </c>
    </row>
    <row r="1203" spans="1:14" ht="14.45" hidden="1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4850</v>
      </c>
      <c r="F1203" s="3" t="s">
        <v>4851</v>
      </c>
      <c r="G1203" s="28">
        <v>45440</v>
      </c>
      <c r="H1203" s="28">
        <v>45470</v>
      </c>
      <c r="I1203" s="2">
        <v>6847.26</v>
      </c>
      <c r="J1203" s="28">
        <v>45463</v>
      </c>
      <c r="K1203" s="38">
        <v>23</v>
      </c>
      <c r="L1203" s="38">
        <v>-7</v>
      </c>
      <c r="M1203" s="27">
        <f t="shared" si="36"/>
        <v>157486.98000000001</v>
      </c>
      <c r="N1203" s="27">
        <f t="shared" si="37"/>
        <v>-47930.82</v>
      </c>
    </row>
    <row r="1204" spans="1:14" ht="14.45" hidden="1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4854</v>
      </c>
      <c r="F1204" s="3" t="s">
        <v>4855</v>
      </c>
      <c r="G1204" s="28">
        <v>45539</v>
      </c>
      <c r="H1204" s="28">
        <v>45569</v>
      </c>
      <c r="I1204" s="2">
        <v>13119.21</v>
      </c>
      <c r="J1204" s="28">
        <v>45554</v>
      </c>
      <c r="K1204" s="38">
        <v>15</v>
      </c>
      <c r="L1204" s="38">
        <v>-15</v>
      </c>
      <c r="M1204" s="27">
        <f t="shared" si="36"/>
        <v>196788.15</v>
      </c>
      <c r="N1204" s="27">
        <f t="shared" si="37"/>
        <v>-196788.15</v>
      </c>
    </row>
    <row r="1205" spans="1:14" ht="14.45" hidden="1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4858</v>
      </c>
      <c r="F1205" s="3" t="s">
        <v>4859</v>
      </c>
      <c r="G1205" s="28">
        <v>45447</v>
      </c>
      <c r="H1205" s="28">
        <v>45477</v>
      </c>
      <c r="I1205" s="2">
        <v>7564</v>
      </c>
      <c r="J1205" s="28">
        <v>45475</v>
      </c>
      <c r="K1205" s="38">
        <v>28</v>
      </c>
      <c r="L1205" s="38">
        <v>-2</v>
      </c>
      <c r="M1205" s="27">
        <f t="shared" si="36"/>
        <v>211792</v>
      </c>
      <c r="N1205" s="27">
        <f t="shared" si="37"/>
        <v>-15128</v>
      </c>
    </row>
    <row r="1206" spans="1:14" ht="14.45" hidden="1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4862</v>
      </c>
      <c r="F1206" s="3" t="s">
        <v>4863</v>
      </c>
      <c r="G1206" s="28">
        <v>45450</v>
      </c>
      <c r="H1206" s="28">
        <v>45480</v>
      </c>
      <c r="I1206" s="2">
        <v>8011.95</v>
      </c>
      <c r="J1206" s="28">
        <v>45468</v>
      </c>
      <c r="K1206" s="38">
        <v>18</v>
      </c>
      <c r="L1206" s="38">
        <v>-12</v>
      </c>
      <c r="M1206" s="27">
        <f t="shared" si="36"/>
        <v>144215.1</v>
      </c>
      <c r="N1206" s="27">
        <f t="shared" si="37"/>
        <v>-96143.4</v>
      </c>
    </row>
    <row r="1207" spans="1:14" ht="14.45" hidden="1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2731</v>
      </c>
      <c r="F1207" s="3" t="s">
        <v>4866</v>
      </c>
      <c r="G1207" s="28">
        <v>45308</v>
      </c>
      <c r="H1207" s="28">
        <v>45338</v>
      </c>
      <c r="I1207" s="43">
        <v>36.53</v>
      </c>
      <c r="J1207" s="28">
        <v>45351</v>
      </c>
      <c r="K1207" s="38">
        <v>1</v>
      </c>
      <c r="L1207" s="38">
        <v>-29</v>
      </c>
      <c r="M1207" s="27">
        <f t="shared" si="36"/>
        <v>36.53</v>
      </c>
      <c r="N1207" s="27">
        <f t="shared" si="37"/>
        <v>-1059.3700000000001</v>
      </c>
    </row>
    <row r="1208" spans="1:14" ht="14.45" hidden="1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3032</v>
      </c>
      <c r="F1208" s="3" t="s">
        <v>3367</v>
      </c>
      <c r="G1208" s="28">
        <v>45294</v>
      </c>
      <c r="H1208" s="28">
        <v>45326</v>
      </c>
      <c r="I1208" s="2">
        <v>2618.75</v>
      </c>
      <c r="J1208" s="28">
        <v>45313</v>
      </c>
      <c r="K1208" s="38">
        <v>19</v>
      </c>
      <c r="L1208" s="38">
        <v>-13</v>
      </c>
      <c r="M1208" s="27">
        <f t="shared" si="36"/>
        <v>49756.25</v>
      </c>
      <c r="N1208" s="27">
        <f t="shared" si="37"/>
        <v>-34043.75</v>
      </c>
    </row>
    <row r="1209" spans="1:14" ht="14.45" hidden="1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4871</v>
      </c>
      <c r="F1209" s="3" t="s">
        <v>4872</v>
      </c>
      <c r="G1209" s="28">
        <v>45401</v>
      </c>
      <c r="H1209" s="28">
        <v>45431</v>
      </c>
      <c r="I1209" s="43">
        <v>197.4</v>
      </c>
      <c r="J1209" s="28">
        <v>45418</v>
      </c>
      <c r="K1209" s="38">
        <v>17</v>
      </c>
      <c r="L1209" s="38">
        <v>-13</v>
      </c>
      <c r="M1209" s="27">
        <f t="shared" si="36"/>
        <v>3355.8</v>
      </c>
      <c r="N1209" s="27">
        <f t="shared" si="37"/>
        <v>-2566.2000000000003</v>
      </c>
    </row>
    <row r="1210" spans="1:14" ht="14.45" hidden="1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4875</v>
      </c>
      <c r="F1210" s="3" t="s">
        <v>4876</v>
      </c>
      <c r="G1210" s="28">
        <v>45401</v>
      </c>
      <c r="H1210" s="28">
        <v>45431</v>
      </c>
      <c r="I1210" s="43">
        <v>193.56</v>
      </c>
      <c r="J1210" s="28">
        <v>45418</v>
      </c>
      <c r="K1210" s="38">
        <v>17</v>
      </c>
      <c r="L1210" s="38">
        <v>-13</v>
      </c>
      <c r="M1210" s="27">
        <f t="shared" si="36"/>
        <v>3290.52</v>
      </c>
      <c r="N1210" s="27">
        <f t="shared" si="37"/>
        <v>-2516.2800000000002</v>
      </c>
    </row>
    <row r="1211" spans="1:14" ht="14.45" hidden="1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1858</v>
      </c>
      <c r="F1211" s="3" t="s">
        <v>4879</v>
      </c>
      <c r="G1211" s="28">
        <v>45309</v>
      </c>
      <c r="H1211" s="28">
        <v>45339</v>
      </c>
      <c r="I1211" s="2">
        <v>4589.3999999999996</v>
      </c>
      <c r="J1211" s="28">
        <v>45338</v>
      </c>
      <c r="K1211" s="38">
        <v>29</v>
      </c>
      <c r="L1211" s="38">
        <v>-1</v>
      </c>
      <c r="M1211" s="27">
        <f t="shared" si="36"/>
        <v>133092.59999999998</v>
      </c>
      <c r="N1211" s="27">
        <f t="shared" si="37"/>
        <v>-4589.3999999999996</v>
      </c>
    </row>
    <row r="1212" spans="1:14" ht="14.45" hidden="1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4882</v>
      </c>
      <c r="F1212" s="3" t="s">
        <v>4883</v>
      </c>
      <c r="G1212" s="28">
        <v>45291</v>
      </c>
      <c r="H1212" s="28">
        <v>45321</v>
      </c>
      <c r="I1212" s="2">
        <v>16033.5</v>
      </c>
      <c r="J1212" s="28">
        <v>45306</v>
      </c>
      <c r="K1212" s="38">
        <v>15</v>
      </c>
      <c r="L1212" s="38">
        <v>-15</v>
      </c>
      <c r="M1212" s="27">
        <f t="shared" si="36"/>
        <v>240502.5</v>
      </c>
      <c r="N1212" s="27">
        <f t="shared" si="37"/>
        <v>-240502.5</v>
      </c>
    </row>
    <row r="1213" spans="1:14" ht="14.45" hidden="1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3804</v>
      </c>
      <c r="F1213" s="3" t="s">
        <v>4886</v>
      </c>
      <c r="G1213" s="28">
        <v>45406</v>
      </c>
      <c r="H1213" s="28">
        <v>45436</v>
      </c>
      <c r="I1213" s="2">
        <v>2635.71</v>
      </c>
      <c r="J1213" s="28">
        <v>45421</v>
      </c>
      <c r="K1213" s="38">
        <v>15</v>
      </c>
      <c r="L1213" s="38">
        <v>-15</v>
      </c>
      <c r="M1213" s="27">
        <f t="shared" si="36"/>
        <v>39535.65</v>
      </c>
      <c r="N1213" s="27">
        <f t="shared" si="37"/>
        <v>-39535.65</v>
      </c>
    </row>
    <row r="1214" spans="1:14" ht="14.45" hidden="1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4889</v>
      </c>
      <c r="F1214" s="3" t="s">
        <v>3983</v>
      </c>
      <c r="G1214" s="28">
        <v>45406</v>
      </c>
      <c r="H1214" s="28">
        <v>45436</v>
      </c>
      <c r="I1214" s="2">
        <v>14111.37</v>
      </c>
      <c r="J1214" s="28">
        <v>45421</v>
      </c>
      <c r="K1214" s="38">
        <v>15</v>
      </c>
      <c r="L1214" s="38">
        <v>-15</v>
      </c>
      <c r="M1214" s="27">
        <f t="shared" si="36"/>
        <v>211670.55000000002</v>
      </c>
      <c r="N1214" s="27">
        <f t="shared" si="37"/>
        <v>-211670.55000000002</v>
      </c>
    </row>
    <row r="1215" spans="1:14" ht="14.45" hidden="1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2528</v>
      </c>
      <c r="F1215" s="3" t="s">
        <v>3953</v>
      </c>
      <c r="G1215" s="28">
        <v>45322</v>
      </c>
      <c r="H1215" s="28">
        <v>45352</v>
      </c>
      <c r="I1215" s="2">
        <v>1268.0999999999999</v>
      </c>
      <c r="J1215" s="28">
        <v>45352</v>
      </c>
      <c r="K1215" s="38">
        <v>0</v>
      </c>
      <c r="L1215" s="38">
        <v>-30</v>
      </c>
      <c r="M1215" s="27">
        <f t="shared" si="36"/>
        <v>0</v>
      </c>
      <c r="N1215" s="27">
        <f t="shared" si="37"/>
        <v>-38043</v>
      </c>
    </row>
    <row r="1216" spans="1:14" ht="14.45" hidden="1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4894</v>
      </c>
      <c r="F1216" s="3" t="s">
        <v>4895</v>
      </c>
      <c r="G1216" s="28">
        <v>45386</v>
      </c>
      <c r="H1216" s="28">
        <v>45416</v>
      </c>
      <c r="I1216" s="43">
        <v>120.62</v>
      </c>
      <c r="J1216" s="28">
        <v>45397</v>
      </c>
      <c r="K1216" s="38">
        <v>11</v>
      </c>
      <c r="L1216" s="38">
        <v>-19</v>
      </c>
      <c r="M1216" s="27">
        <f t="shared" si="36"/>
        <v>1326.8200000000002</v>
      </c>
      <c r="N1216" s="27">
        <f t="shared" si="37"/>
        <v>-2291.7800000000002</v>
      </c>
    </row>
    <row r="1217" spans="1:14" ht="14.45" hidden="1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2528</v>
      </c>
      <c r="F1217" s="3" t="s">
        <v>3367</v>
      </c>
      <c r="G1217" s="28">
        <v>45328</v>
      </c>
      <c r="H1217" s="28">
        <v>45358</v>
      </c>
      <c r="I1217" s="2">
        <v>2618.75</v>
      </c>
      <c r="J1217" s="28">
        <v>45350</v>
      </c>
      <c r="K1217" s="38">
        <v>22</v>
      </c>
      <c r="L1217" s="38">
        <v>-8</v>
      </c>
      <c r="M1217" s="27">
        <f t="shared" si="36"/>
        <v>57612.5</v>
      </c>
      <c r="N1217" s="27">
        <f t="shared" si="37"/>
        <v>-20950</v>
      </c>
    </row>
    <row r="1218" spans="1:14" ht="14.45" hidden="1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4900</v>
      </c>
      <c r="F1218" s="3" t="s">
        <v>4901</v>
      </c>
      <c r="G1218" s="28">
        <v>45457</v>
      </c>
      <c r="H1218" s="28">
        <v>45487</v>
      </c>
      <c r="I1218" s="2">
        <v>4809.63</v>
      </c>
      <c r="J1218" s="28">
        <v>45464</v>
      </c>
      <c r="K1218" s="38">
        <v>7</v>
      </c>
      <c r="L1218" s="38">
        <v>-23</v>
      </c>
      <c r="M1218" s="27">
        <f t="shared" si="36"/>
        <v>33667.410000000003</v>
      </c>
      <c r="N1218" s="27">
        <f t="shared" si="37"/>
        <v>-110621.49</v>
      </c>
    </row>
    <row r="1219" spans="1:14" ht="14.45" hidden="1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4904</v>
      </c>
      <c r="F1219" s="3" t="s">
        <v>4905</v>
      </c>
      <c r="G1219" s="28">
        <v>45314</v>
      </c>
      <c r="H1219" s="28">
        <v>45344</v>
      </c>
      <c r="I1219" s="2">
        <v>11408</v>
      </c>
      <c r="J1219" s="28">
        <v>45350</v>
      </c>
      <c r="K1219" s="38">
        <v>36</v>
      </c>
      <c r="L1219" s="38">
        <v>6</v>
      </c>
      <c r="M1219" s="27">
        <f t="shared" si="36"/>
        <v>410688</v>
      </c>
      <c r="N1219" s="27">
        <f t="shared" si="37"/>
        <v>68448</v>
      </c>
    </row>
    <row r="1220" spans="1:14" ht="14.45" hidden="1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4433</v>
      </c>
      <c r="F1220" s="3" t="s">
        <v>4908</v>
      </c>
      <c r="G1220" s="28">
        <v>45444</v>
      </c>
      <c r="H1220" s="28">
        <v>45474</v>
      </c>
      <c r="I1220" s="2">
        <v>6375.08</v>
      </c>
      <c r="J1220" s="28">
        <v>45449</v>
      </c>
      <c r="K1220" s="38">
        <v>5</v>
      </c>
      <c r="L1220" s="38">
        <v>-25</v>
      </c>
      <c r="M1220" s="27">
        <f t="shared" si="36"/>
        <v>31875.4</v>
      </c>
      <c r="N1220" s="27">
        <f t="shared" si="37"/>
        <v>-159377</v>
      </c>
    </row>
    <row r="1221" spans="1:14" ht="14.45" hidden="1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4911</v>
      </c>
      <c r="F1221" s="3" t="s">
        <v>4912</v>
      </c>
      <c r="G1221" s="28">
        <v>45440</v>
      </c>
      <c r="H1221" s="28">
        <v>45470</v>
      </c>
      <c r="I1221" s="2">
        <v>11569.11</v>
      </c>
      <c r="J1221" s="28">
        <v>45449</v>
      </c>
      <c r="K1221" s="38">
        <v>9</v>
      </c>
      <c r="L1221" s="38">
        <v>-21</v>
      </c>
      <c r="M1221" s="27">
        <f t="shared" si="36"/>
        <v>104121.99</v>
      </c>
      <c r="N1221" s="27">
        <f t="shared" si="37"/>
        <v>-242951.31</v>
      </c>
    </row>
    <row r="1222" spans="1:14" ht="14.45" hidden="1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4915</v>
      </c>
      <c r="F1222" s="3" t="s">
        <v>4916</v>
      </c>
      <c r="G1222" s="28">
        <v>45302</v>
      </c>
      <c r="H1222" s="28">
        <v>45332</v>
      </c>
      <c r="I1222" s="2">
        <v>20460</v>
      </c>
      <c r="J1222" s="28">
        <v>45337</v>
      </c>
      <c r="K1222" s="38">
        <v>35</v>
      </c>
      <c r="L1222" s="38">
        <v>5</v>
      </c>
      <c r="M1222" s="27">
        <f t="shared" si="36"/>
        <v>716100</v>
      </c>
      <c r="N1222" s="27">
        <f t="shared" si="37"/>
        <v>102300</v>
      </c>
    </row>
    <row r="1223" spans="1:14" ht="14.45" hidden="1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680</v>
      </c>
      <c r="F1223" s="3" t="s">
        <v>4667</v>
      </c>
      <c r="G1223" s="28">
        <v>45303</v>
      </c>
      <c r="H1223" s="28">
        <v>45333</v>
      </c>
      <c r="I1223" s="2">
        <v>5212.8</v>
      </c>
      <c r="J1223" s="28">
        <v>45337</v>
      </c>
      <c r="K1223" s="38">
        <v>34</v>
      </c>
      <c r="L1223" s="38">
        <v>4</v>
      </c>
      <c r="M1223" s="27">
        <f t="shared" ref="M1223:M1286" si="38">I1223*K1223</f>
        <v>177235.20000000001</v>
      </c>
      <c r="N1223" s="27">
        <f t="shared" ref="N1223:N1286" si="39">I1223*L1223</f>
        <v>20851.2</v>
      </c>
    </row>
    <row r="1224" spans="1:14" ht="14.45" hidden="1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4921</v>
      </c>
      <c r="F1224" s="3" t="s">
        <v>4315</v>
      </c>
      <c r="G1224" s="28">
        <v>45307</v>
      </c>
      <c r="H1224" s="28">
        <v>45337</v>
      </c>
      <c r="I1224" s="2">
        <v>2678.6</v>
      </c>
      <c r="J1224" s="28">
        <v>45314</v>
      </c>
      <c r="K1224" s="38">
        <v>7</v>
      </c>
      <c r="L1224" s="38">
        <v>-23</v>
      </c>
      <c r="M1224" s="27">
        <f t="shared" si="38"/>
        <v>18750.2</v>
      </c>
      <c r="N1224" s="27">
        <f t="shared" si="39"/>
        <v>-61607.799999999996</v>
      </c>
    </row>
    <row r="1225" spans="1:14" ht="14.45" hidden="1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4924</v>
      </c>
      <c r="F1225" s="3" t="s">
        <v>4925</v>
      </c>
      <c r="G1225" s="28">
        <v>45324</v>
      </c>
      <c r="H1225" s="28">
        <v>45354</v>
      </c>
      <c r="I1225" s="2">
        <v>1938</v>
      </c>
      <c r="J1225" s="28">
        <v>45335</v>
      </c>
      <c r="K1225" s="38">
        <v>11</v>
      </c>
      <c r="L1225" s="38">
        <v>-19</v>
      </c>
      <c r="M1225" s="27">
        <f t="shared" si="38"/>
        <v>21318</v>
      </c>
      <c r="N1225" s="27">
        <f t="shared" si="39"/>
        <v>-36822</v>
      </c>
    </row>
    <row r="1226" spans="1:14" ht="14.45" hidden="1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4928</v>
      </c>
      <c r="F1226" s="3" t="s">
        <v>4929</v>
      </c>
      <c r="G1226" s="28">
        <v>45302</v>
      </c>
      <c r="H1226" s="28">
        <v>45332</v>
      </c>
      <c r="I1226" s="2">
        <v>2463.85</v>
      </c>
      <c r="J1226" s="28">
        <v>45334</v>
      </c>
      <c r="K1226" s="38">
        <v>32</v>
      </c>
      <c r="L1226" s="38">
        <v>2</v>
      </c>
      <c r="M1226" s="27">
        <f t="shared" si="38"/>
        <v>78843.199999999997</v>
      </c>
      <c r="N1226" s="27">
        <f t="shared" si="39"/>
        <v>4927.7</v>
      </c>
    </row>
    <row r="1227" spans="1:14" ht="14.45" hidden="1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4932</v>
      </c>
      <c r="F1227" s="3" t="s">
        <v>3560</v>
      </c>
      <c r="G1227" s="28">
        <v>45344</v>
      </c>
      <c r="H1227" s="28">
        <v>45374</v>
      </c>
      <c r="I1227" s="2">
        <v>5156.9399999999996</v>
      </c>
      <c r="J1227" s="28">
        <v>45352</v>
      </c>
      <c r="K1227" s="38">
        <v>8</v>
      </c>
      <c r="L1227" s="38">
        <v>-22</v>
      </c>
      <c r="M1227" s="27">
        <f t="shared" si="38"/>
        <v>41255.519999999997</v>
      </c>
      <c r="N1227" s="27">
        <f t="shared" si="39"/>
        <v>-113452.68</v>
      </c>
    </row>
    <row r="1228" spans="1:14" ht="14.45" hidden="1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4935</v>
      </c>
      <c r="F1228" s="3" t="s">
        <v>4936</v>
      </c>
      <c r="G1228" s="28">
        <v>45288</v>
      </c>
      <c r="H1228" s="28">
        <v>45318</v>
      </c>
      <c r="I1228" s="2">
        <v>2392.9299999999998</v>
      </c>
      <c r="J1228" s="28">
        <v>45321</v>
      </c>
      <c r="K1228" s="38">
        <v>29</v>
      </c>
      <c r="L1228" s="38">
        <v>-1</v>
      </c>
      <c r="M1228" s="27">
        <f t="shared" si="38"/>
        <v>69394.97</v>
      </c>
      <c r="N1228" s="27">
        <f t="shared" si="39"/>
        <v>-2392.9299999999998</v>
      </c>
    </row>
    <row r="1229" spans="1:14" ht="14.45" hidden="1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4939</v>
      </c>
      <c r="F1229" s="3" t="s">
        <v>4653</v>
      </c>
      <c r="G1229" s="28">
        <v>45510</v>
      </c>
      <c r="H1229" s="28">
        <v>45540</v>
      </c>
      <c r="I1229" s="2">
        <v>5520.72</v>
      </c>
      <c r="J1229" s="28">
        <v>45526</v>
      </c>
      <c r="K1229" s="38">
        <v>16</v>
      </c>
      <c r="L1229" s="38">
        <v>-14</v>
      </c>
      <c r="M1229" s="27">
        <f t="shared" si="38"/>
        <v>88331.520000000004</v>
      </c>
      <c r="N1229" s="27">
        <f t="shared" si="39"/>
        <v>-77290.080000000002</v>
      </c>
    </row>
    <row r="1230" spans="1:14" ht="14.45" hidden="1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4942</v>
      </c>
      <c r="F1230" s="3" t="s">
        <v>4943</v>
      </c>
      <c r="G1230" s="28">
        <v>45467</v>
      </c>
      <c r="H1230" s="28">
        <v>45497</v>
      </c>
      <c r="I1230" s="2">
        <v>11215.73</v>
      </c>
      <c r="J1230" s="28">
        <v>45475</v>
      </c>
      <c r="K1230" s="38">
        <v>8</v>
      </c>
      <c r="L1230" s="38">
        <v>-22</v>
      </c>
      <c r="M1230" s="27">
        <f t="shared" si="38"/>
        <v>89725.84</v>
      </c>
      <c r="N1230" s="27">
        <f t="shared" si="39"/>
        <v>-246746.06</v>
      </c>
    </row>
    <row r="1231" spans="1:14" ht="14.45" hidden="1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4946</v>
      </c>
      <c r="F1231" s="3" t="s">
        <v>3733</v>
      </c>
      <c r="G1231" s="28">
        <v>45474</v>
      </c>
      <c r="H1231" s="28">
        <v>45504</v>
      </c>
      <c r="I1231" s="2">
        <v>2734.32</v>
      </c>
      <c r="J1231" s="28">
        <v>45478</v>
      </c>
      <c r="K1231" s="38">
        <v>4</v>
      </c>
      <c r="L1231" s="38">
        <v>-26</v>
      </c>
      <c r="M1231" s="27">
        <f t="shared" si="38"/>
        <v>10937.28</v>
      </c>
      <c r="N1231" s="27">
        <f t="shared" si="39"/>
        <v>-71092.320000000007</v>
      </c>
    </row>
    <row r="1232" spans="1:14" ht="14.45" hidden="1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4949</v>
      </c>
      <c r="F1232" s="3" t="s">
        <v>4950</v>
      </c>
      <c r="G1232" s="28">
        <v>45477</v>
      </c>
      <c r="H1232" s="28">
        <v>45507</v>
      </c>
      <c r="I1232" s="2">
        <v>1455.84</v>
      </c>
      <c r="J1232" s="28">
        <v>45502</v>
      </c>
      <c r="K1232" s="38">
        <v>25</v>
      </c>
      <c r="L1232" s="38">
        <v>-5</v>
      </c>
      <c r="M1232" s="27">
        <f t="shared" si="38"/>
        <v>36396</v>
      </c>
      <c r="N1232" s="27">
        <f t="shared" si="39"/>
        <v>-7279.2</v>
      </c>
    </row>
    <row r="1233" spans="1:14" ht="14.45" hidden="1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4953</v>
      </c>
      <c r="F1233" s="3" t="s">
        <v>4954</v>
      </c>
      <c r="G1233" s="28">
        <v>45478</v>
      </c>
      <c r="H1233" s="28">
        <v>45508</v>
      </c>
      <c r="I1233" s="2">
        <v>1584.65</v>
      </c>
      <c r="J1233" s="28">
        <v>45502</v>
      </c>
      <c r="K1233" s="38">
        <v>24</v>
      </c>
      <c r="L1233" s="38">
        <v>-6</v>
      </c>
      <c r="M1233" s="27">
        <f t="shared" si="38"/>
        <v>38031.600000000006</v>
      </c>
      <c r="N1233" s="27">
        <f t="shared" si="39"/>
        <v>-9507.9000000000015</v>
      </c>
    </row>
    <row r="1234" spans="1:14" ht="14.45" hidden="1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4957</v>
      </c>
      <c r="F1234" s="3" t="s">
        <v>4958</v>
      </c>
      <c r="G1234" s="28">
        <v>45304</v>
      </c>
      <c r="H1234" s="28">
        <v>45334</v>
      </c>
      <c r="I1234" s="2">
        <v>3554.3</v>
      </c>
      <c r="J1234" s="28">
        <v>45322</v>
      </c>
      <c r="K1234" s="38">
        <v>18</v>
      </c>
      <c r="L1234" s="38">
        <v>-12</v>
      </c>
      <c r="M1234" s="27">
        <f t="shared" si="38"/>
        <v>63977.4</v>
      </c>
      <c r="N1234" s="27">
        <f t="shared" si="39"/>
        <v>-42651.600000000006</v>
      </c>
    </row>
    <row r="1235" spans="1:14" ht="14.45" hidden="1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4961</v>
      </c>
      <c r="F1235" s="3" t="s">
        <v>4962</v>
      </c>
      <c r="G1235" s="28">
        <v>45288</v>
      </c>
      <c r="H1235" s="28">
        <v>45318</v>
      </c>
      <c r="I1235" s="2">
        <v>34359.599999999999</v>
      </c>
      <c r="J1235" s="28">
        <v>45322</v>
      </c>
      <c r="K1235" s="38">
        <v>29</v>
      </c>
      <c r="L1235" s="38">
        <v>-1</v>
      </c>
      <c r="M1235" s="27">
        <f t="shared" si="38"/>
        <v>996428.39999999991</v>
      </c>
      <c r="N1235" s="27">
        <f t="shared" si="39"/>
        <v>-34359.599999999999</v>
      </c>
    </row>
    <row r="1236" spans="1:14" ht="14.45" hidden="1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2825</v>
      </c>
      <c r="F1236" s="3" t="s">
        <v>4965</v>
      </c>
      <c r="G1236" s="28">
        <v>45352</v>
      </c>
      <c r="H1236" s="28">
        <v>45382</v>
      </c>
      <c r="I1236" s="2">
        <v>235729.34</v>
      </c>
      <c r="J1236" s="28">
        <v>45369</v>
      </c>
      <c r="K1236" s="38">
        <v>17</v>
      </c>
      <c r="L1236" s="38">
        <v>-13</v>
      </c>
      <c r="M1236" s="27">
        <f t="shared" si="38"/>
        <v>4007398.78</v>
      </c>
      <c r="N1236" s="27">
        <f t="shared" si="39"/>
        <v>-3064481.42</v>
      </c>
    </row>
    <row r="1237" spans="1:14" ht="14.45" hidden="1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4968</v>
      </c>
      <c r="F1237" s="3" t="s">
        <v>3957</v>
      </c>
      <c r="G1237" s="28">
        <v>45448</v>
      </c>
      <c r="H1237" s="28">
        <v>45478</v>
      </c>
      <c r="I1237" s="2">
        <v>1602.39</v>
      </c>
      <c r="J1237" s="28">
        <v>45461</v>
      </c>
      <c r="K1237" s="38">
        <v>13</v>
      </c>
      <c r="L1237" s="38">
        <v>-17</v>
      </c>
      <c r="M1237" s="27">
        <f t="shared" si="38"/>
        <v>20831.07</v>
      </c>
      <c r="N1237" s="27">
        <f t="shared" si="39"/>
        <v>-27240.63</v>
      </c>
    </row>
    <row r="1238" spans="1:14" ht="14.45" hidden="1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4971</v>
      </c>
      <c r="F1238" s="3" t="s">
        <v>4972</v>
      </c>
      <c r="G1238" s="28">
        <v>45317</v>
      </c>
      <c r="H1238" s="28">
        <v>45347</v>
      </c>
      <c r="I1238" s="2">
        <v>17383.189999999999</v>
      </c>
      <c r="J1238" s="28">
        <v>45351</v>
      </c>
      <c r="K1238" s="38">
        <v>10</v>
      </c>
      <c r="L1238" s="38">
        <v>-20</v>
      </c>
      <c r="M1238" s="27">
        <f t="shared" si="38"/>
        <v>173831.9</v>
      </c>
      <c r="N1238" s="27">
        <f t="shared" si="39"/>
        <v>-347663.8</v>
      </c>
    </row>
    <row r="1239" spans="1:14" ht="14.45" hidden="1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2565</v>
      </c>
      <c r="F1239" s="3" t="s">
        <v>4975</v>
      </c>
      <c r="G1239" s="28">
        <v>45304</v>
      </c>
      <c r="H1239" s="28">
        <v>45334</v>
      </c>
      <c r="I1239" s="2">
        <v>3125.6</v>
      </c>
      <c r="J1239" s="28">
        <v>45337</v>
      </c>
      <c r="K1239" s="38">
        <v>33</v>
      </c>
      <c r="L1239" s="38">
        <v>3</v>
      </c>
      <c r="M1239" s="27">
        <f t="shared" si="38"/>
        <v>103144.8</v>
      </c>
      <c r="N1239" s="27">
        <f t="shared" si="39"/>
        <v>9376.7999999999993</v>
      </c>
    </row>
    <row r="1240" spans="1:14" ht="14.45" hidden="1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4978</v>
      </c>
      <c r="F1240" s="3" t="s">
        <v>4979</v>
      </c>
      <c r="G1240" s="28">
        <v>45358</v>
      </c>
      <c r="H1240" s="28">
        <v>45388</v>
      </c>
      <c r="I1240" s="43">
        <v>352.7</v>
      </c>
      <c r="J1240" s="28">
        <v>45366</v>
      </c>
      <c r="K1240" s="38">
        <v>8</v>
      </c>
      <c r="L1240" s="38">
        <v>-22</v>
      </c>
      <c r="M1240" s="27">
        <f t="shared" si="38"/>
        <v>2821.6</v>
      </c>
      <c r="N1240" s="27">
        <f t="shared" si="39"/>
        <v>-7759.4</v>
      </c>
    </row>
    <row r="1241" spans="1:14" ht="14.45" hidden="1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4982</v>
      </c>
      <c r="F1241" s="3" t="s">
        <v>4983</v>
      </c>
      <c r="G1241" s="28">
        <v>45477</v>
      </c>
      <c r="H1241" s="28">
        <v>45507</v>
      </c>
      <c r="I1241" s="2">
        <v>1893.33</v>
      </c>
      <c r="J1241" s="28">
        <v>45524</v>
      </c>
      <c r="K1241" s="38">
        <v>18</v>
      </c>
      <c r="L1241" s="38">
        <v>-12</v>
      </c>
      <c r="M1241" s="27">
        <f t="shared" si="38"/>
        <v>34079.94</v>
      </c>
      <c r="N1241" s="27">
        <f t="shared" si="39"/>
        <v>-22719.96</v>
      </c>
    </row>
    <row r="1242" spans="1:14" ht="14.45" hidden="1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4986</v>
      </c>
      <c r="F1242" s="3" t="s">
        <v>4987</v>
      </c>
      <c r="G1242" s="28">
        <v>45420</v>
      </c>
      <c r="H1242" s="28">
        <v>45450</v>
      </c>
      <c r="I1242" s="2">
        <v>8380.1200000000008</v>
      </c>
      <c r="J1242" s="28">
        <v>45427</v>
      </c>
      <c r="K1242" s="38">
        <v>7</v>
      </c>
      <c r="L1242" s="38">
        <v>-23</v>
      </c>
      <c r="M1242" s="27">
        <f t="shared" si="38"/>
        <v>58660.840000000004</v>
      </c>
      <c r="N1242" s="27">
        <f t="shared" si="39"/>
        <v>-192742.76</v>
      </c>
    </row>
    <row r="1243" spans="1:14" ht="14.45" hidden="1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4535</v>
      </c>
      <c r="F1243" s="3" t="s">
        <v>4990</v>
      </c>
      <c r="G1243" s="28">
        <v>45476</v>
      </c>
      <c r="H1243" s="28">
        <v>45506</v>
      </c>
      <c r="I1243" s="2">
        <v>5600.56</v>
      </c>
      <c r="J1243" s="28">
        <v>45484</v>
      </c>
      <c r="K1243" s="38">
        <v>8</v>
      </c>
      <c r="L1243" s="38">
        <v>-22</v>
      </c>
      <c r="M1243" s="27">
        <f t="shared" si="38"/>
        <v>44804.480000000003</v>
      </c>
      <c r="N1243" s="27">
        <f t="shared" si="39"/>
        <v>-123212.32</v>
      </c>
    </row>
    <row r="1244" spans="1:14" ht="14.45" hidden="1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4993</v>
      </c>
      <c r="F1244" s="3" t="s">
        <v>4994</v>
      </c>
      <c r="G1244" s="28">
        <v>45434</v>
      </c>
      <c r="H1244" s="28">
        <v>45464</v>
      </c>
      <c r="I1244" s="43">
        <v>903.91</v>
      </c>
      <c r="J1244" s="28">
        <v>45453</v>
      </c>
      <c r="K1244" s="38">
        <v>19</v>
      </c>
      <c r="L1244" s="38">
        <v>-11</v>
      </c>
      <c r="M1244" s="27">
        <f t="shared" si="38"/>
        <v>17174.29</v>
      </c>
      <c r="N1244" s="27">
        <f t="shared" si="39"/>
        <v>-9943.01</v>
      </c>
    </row>
    <row r="1245" spans="1:14" ht="14.45" hidden="1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4997</v>
      </c>
      <c r="F1245" s="3" t="s">
        <v>4998</v>
      </c>
      <c r="G1245" s="28">
        <v>45544</v>
      </c>
      <c r="H1245" s="28">
        <v>45574</v>
      </c>
      <c r="I1245" s="2">
        <v>1550.7</v>
      </c>
      <c r="J1245" s="28">
        <v>45562</v>
      </c>
      <c r="K1245" s="38">
        <v>18</v>
      </c>
      <c r="L1245" s="38">
        <v>-12</v>
      </c>
      <c r="M1245" s="27">
        <f t="shared" si="38"/>
        <v>27912.600000000002</v>
      </c>
      <c r="N1245" s="27">
        <f t="shared" si="39"/>
        <v>-18608.400000000001</v>
      </c>
    </row>
    <row r="1246" spans="1:14" ht="14.45" hidden="1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5001</v>
      </c>
      <c r="F1246" s="3" t="s">
        <v>5002</v>
      </c>
      <c r="G1246" s="28">
        <v>45470</v>
      </c>
      <c r="H1246" s="28">
        <v>45500</v>
      </c>
      <c r="I1246" s="43">
        <v>905.85</v>
      </c>
      <c r="J1246" s="28">
        <v>45484</v>
      </c>
      <c r="K1246" s="38">
        <v>14</v>
      </c>
      <c r="L1246" s="38">
        <v>-16</v>
      </c>
      <c r="M1246" s="27">
        <f t="shared" si="38"/>
        <v>12681.9</v>
      </c>
      <c r="N1246" s="27">
        <f t="shared" si="39"/>
        <v>-14493.6</v>
      </c>
    </row>
    <row r="1247" spans="1:14" ht="14.45" hidden="1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2345</v>
      </c>
      <c r="F1247" s="3" t="s">
        <v>5005</v>
      </c>
      <c r="G1247" s="28">
        <v>45315</v>
      </c>
      <c r="H1247" s="28">
        <v>45345</v>
      </c>
      <c r="I1247" s="2">
        <v>92738.09</v>
      </c>
      <c r="J1247" s="28">
        <v>45358</v>
      </c>
      <c r="K1247" s="38">
        <v>12</v>
      </c>
      <c r="L1247" s="38">
        <v>-18</v>
      </c>
      <c r="M1247" s="27">
        <f t="shared" si="38"/>
        <v>1112857.08</v>
      </c>
      <c r="N1247" s="27">
        <f t="shared" si="39"/>
        <v>-1669285.6199999999</v>
      </c>
    </row>
    <row r="1248" spans="1:14" ht="14.45" hidden="1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5008</v>
      </c>
      <c r="F1248" s="3" t="s">
        <v>5009</v>
      </c>
      <c r="G1248" s="28">
        <v>45450</v>
      </c>
      <c r="H1248" s="28">
        <v>45480</v>
      </c>
      <c r="I1248" s="2">
        <v>10989.36</v>
      </c>
      <c r="J1248" s="28">
        <v>45475</v>
      </c>
      <c r="K1248" s="38">
        <v>25</v>
      </c>
      <c r="L1248" s="38">
        <v>-5</v>
      </c>
      <c r="M1248" s="27">
        <f t="shared" si="38"/>
        <v>274734</v>
      </c>
      <c r="N1248" s="27">
        <f t="shared" si="39"/>
        <v>-54946.8</v>
      </c>
    </row>
    <row r="1249" spans="1:14" ht="14.45" hidden="1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3486</v>
      </c>
      <c r="F1249" s="3" t="s">
        <v>5012</v>
      </c>
      <c r="G1249" s="28">
        <v>45456</v>
      </c>
      <c r="H1249" s="28">
        <v>45486</v>
      </c>
      <c r="I1249" s="2">
        <v>1052.8599999999999</v>
      </c>
      <c r="J1249" s="28">
        <v>45475</v>
      </c>
      <c r="K1249" s="38">
        <v>19</v>
      </c>
      <c r="L1249" s="38">
        <v>-11</v>
      </c>
      <c r="M1249" s="27">
        <f t="shared" si="38"/>
        <v>20004.339999999997</v>
      </c>
      <c r="N1249" s="27">
        <f t="shared" si="39"/>
        <v>-11581.46</v>
      </c>
    </row>
    <row r="1250" spans="1:14" ht="14.45" hidden="1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5015</v>
      </c>
      <c r="F1250" s="3" t="s">
        <v>5016</v>
      </c>
      <c r="G1250" s="28">
        <v>45502</v>
      </c>
      <c r="H1250" s="28">
        <v>45532</v>
      </c>
      <c r="I1250" s="43">
        <v>573.41</v>
      </c>
      <c r="J1250" s="28">
        <v>45524</v>
      </c>
      <c r="K1250" s="38">
        <v>22</v>
      </c>
      <c r="L1250" s="38">
        <v>-8</v>
      </c>
      <c r="M1250" s="27">
        <f t="shared" si="38"/>
        <v>12615.019999999999</v>
      </c>
      <c r="N1250" s="27">
        <f t="shared" si="39"/>
        <v>-4587.28</v>
      </c>
    </row>
    <row r="1251" spans="1:14" ht="14.45" hidden="1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5019</v>
      </c>
      <c r="F1251" s="3" t="s">
        <v>5020</v>
      </c>
      <c r="G1251" s="28">
        <v>45314</v>
      </c>
      <c r="H1251" s="28">
        <v>45344</v>
      </c>
      <c r="I1251" s="2">
        <v>1798</v>
      </c>
      <c r="J1251" s="28">
        <v>45350</v>
      </c>
      <c r="K1251" s="38">
        <v>36</v>
      </c>
      <c r="L1251" s="38">
        <v>6</v>
      </c>
      <c r="M1251" s="27">
        <f t="shared" si="38"/>
        <v>64728</v>
      </c>
      <c r="N1251" s="27">
        <f t="shared" si="39"/>
        <v>10788</v>
      </c>
    </row>
    <row r="1252" spans="1:14" ht="14.45" hidden="1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254</v>
      </c>
      <c r="F1252" s="3" t="s">
        <v>3839</v>
      </c>
      <c r="G1252" s="28">
        <v>45322</v>
      </c>
      <c r="H1252" s="28">
        <v>45352</v>
      </c>
      <c r="I1252" s="2">
        <v>1310.3699999999999</v>
      </c>
      <c r="J1252" s="28">
        <v>45352</v>
      </c>
      <c r="K1252" s="38">
        <v>0</v>
      </c>
      <c r="L1252" s="38">
        <v>-30</v>
      </c>
      <c r="M1252" s="27">
        <f t="shared" si="38"/>
        <v>0</v>
      </c>
      <c r="N1252" s="27">
        <f t="shared" si="39"/>
        <v>-39311.1</v>
      </c>
    </row>
    <row r="1253" spans="1:14" ht="14.45" hidden="1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5025</v>
      </c>
      <c r="F1253" s="3" t="s">
        <v>5026</v>
      </c>
      <c r="G1253" s="28">
        <v>45495</v>
      </c>
      <c r="H1253" s="28">
        <v>45525</v>
      </c>
      <c r="I1253" s="43">
        <v>184.45</v>
      </c>
      <c r="J1253" s="28">
        <v>45504</v>
      </c>
      <c r="K1253" s="38">
        <v>9</v>
      </c>
      <c r="L1253" s="38">
        <v>-21</v>
      </c>
      <c r="M1253" s="27">
        <f t="shared" si="38"/>
        <v>1660.05</v>
      </c>
      <c r="N1253" s="27">
        <f t="shared" si="39"/>
        <v>-3873.45</v>
      </c>
    </row>
    <row r="1254" spans="1:14" ht="14.45" hidden="1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5029</v>
      </c>
      <c r="F1254" s="3" t="s">
        <v>5030</v>
      </c>
      <c r="G1254" s="28">
        <v>45288</v>
      </c>
      <c r="H1254" s="28">
        <v>45318</v>
      </c>
      <c r="I1254" s="2">
        <v>4895.47</v>
      </c>
      <c r="J1254" s="28">
        <v>45322</v>
      </c>
      <c r="K1254" s="38">
        <v>29</v>
      </c>
      <c r="L1254" s="38">
        <v>-1</v>
      </c>
      <c r="M1254" s="27">
        <f t="shared" si="38"/>
        <v>141968.63</v>
      </c>
      <c r="N1254" s="27">
        <f t="shared" si="39"/>
        <v>-4895.47</v>
      </c>
    </row>
    <row r="1255" spans="1:14" ht="14.45" hidden="1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4008</v>
      </c>
      <c r="F1255" s="3" t="s">
        <v>5033</v>
      </c>
      <c r="G1255" s="28">
        <v>45496</v>
      </c>
      <c r="H1255" s="28">
        <v>45526</v>
      </c>
      <c r="I1255" s="2">
        <v>1918.91</v>
      </c>
      <c r="J1255" s="28">
        <v>45513</v>
      </c>
      <c r="K1255" s="38">
        <v>17</v>
      </c>
      <c r="L1255" s="38">
        <v>-13</v>
      </c>
      <c r="M1255" s="27">
        <f t="shared" si="38"/>
        <v>32621.47</v>
      </c>
      <c r="N1255" s="27">
        <f t="shared" si="39"/>
        <v>-24945.83</v>
      </c>
    </row>
    <row r="1256" spans="1:14" ht="14.45" hidden="1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5036</v>
      </c>
      <c r="F1256" s="3" t="s">
        <v>5037</v>
      </c>
      <c r="G1256" s="28">
        <v>45415</v>
      </c>
      <c r="H1256" s="28">
        <v>45445</v>
      </c>
      <c r="I1256" s="43">
        <v>21.09</v>
      </c>
      <c r="J1256" s="28">
        <v>45433</v>
      </c>
      <c r="K1256" s="38">
        <v>18</v>
      </c>
      <c r="L1256" s="38">
        <v>-12</v>
      </c>
      <c r="M1256" s="27">
        <f t="shared" si="38"/>
        <v>379.62</v>
      </c>
      <c r="N1256" s="27">
        <f t="shared" si="39"/>
        <v>-253.07999999999998</v>
      </c>
    </row>
    <row r="1257" spans="1:14" ht="14.45" hidden="1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5040</v>
      </c>
      <c r="F1257" s="3" t="s">
        <v>3615</v>
      </c>
      <c r="G1257" s="28">
        <v>45448</v>
      </c>
      <c r="H1257" s="28">
        <v>45478</v>
      </c>
      <c r="I1257" s="2">
        <v>2791.59</v>
      </c>
      <c r="J1257" s="28">
        <v>45467</v>
      </c>
      <c r="K1257" s="38">
        <v>19</v>
      </c>
      <c r="L1257" s="38">
        <v>-11</v>
      </c>
      <c r="M1257" s="27">
        <f t="shared" si="38"/>
        <v>53040.210000000006</v>
      </c>
      <c r="N1257" s="27">
        <f t="shared" si="39"/>
        <v>-30707.49</v>
      </c>
    </row>
    <row r="1258" spans="1:14" ht="14.45" hidden="1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5043</v>
      </c>
      <c r="F1258" s="3" t="s">
        <v>5044</v>
      </c>
      <c r="G1258" s="28">
        <v>45419</v>
      </c>
      <c r="H1258" s="28">
        <v>45449</v>
      </c>
      <c r="I1258" s="2">
        <v>2044.74</v>
      </c>
      <c r="J1258" s="28">
        <v>45433</v>
      </c>
      <c r="K1258" s="38">
        <v>14</v>
      </c>
      <c r="L1258" s="38">
        <v>-16</v>
      </c>
      <c r="M1258" s="27">
        <f t="shared" si="38"/>
        <v>28626.36</v>
      </c>
      <c r="N1258" s="27">
        <f t="shared" si="39"/>
        <v>-32715.84</v>
      </c>
    </row>
    <row r="1259" spans="1:14" ht="14.45" hidden="1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5047</v>
      </c>
      <c r="F1259" s="3" t="s">
        <v>5048</v>
      </c>
      <c r="G1259" s="28">
        <v>45421</v>
      </c>
      <c r="H1259" s="28">
        <v>45451</v>
      </c>
      <c r="I1259" s="2">
        <v>32496.400000000001</v>
      </c>
      <c r="J1259" s="28">
        <v>45433</v>
      </c>
      <c r="K1259" s="38">
        <v>12</v>
      </c>
      <c r="L1259" s="38">
        <v>-18</v>
      </c>
      <c r="M1259" s="27">
        <f t="shared" si="38"/>
        <v>389956.80000000005</v>
      </c>
      <c r="N1259" s="27">
        <f t="shared" si="39"/>
        <v>-584935.20000000007</v>
      </c>
    </row>
    <row r="1260" spans="1:14" ht="14.45" hidden="1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5051</v>
      </c>
      <c r="F1260" s="3" t="s">
        <v>5052</v>
      </c>
      <c r="G1260" s="28">
        <v>45346</v>
      </c>
      <c r="H1260" s="28">
        <v>45376</v>
      </c>
      <c r="I1260" s="2">
        <v>2403.77</v>
      </c>
      <c r="J1260" s="28">
        <v>45369</v>
      </c>
      <c r="K1260" s="38">
        <v>23</v>
      </c>
      <c r="L1260" s="38">
        <v>-7</v>
      </c>
      <c r="M1260" s="27">
        <f t="shared" si="38"/>
        <v>55286.71</v>
      </c>
      <c r="N1260" s="27">
        <f t="shared" si="39"/>
        <v>-16826.39</v>
      </c>
    </row>
    <row r="1261" spans="1:14" ht="14.45" hidden="1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4797</v>
      </c>
      <c r="F1261" s="3" t="s">
        <v>5055</v>
      </c>
      <c r="G1261" s="28">
        <v>45530</v>
      </c>
      <c r="H1261" s="28">
        <v>45560</v>
      </c>
      <c r="I1261" s="43">
        <v>129.83000000000001</v>
      </c>
      <c r="J1261" s="28">
        <v>45540</v>
      </c>
      <c r="K1261" s="38">
        <v>10</v>
      </c>
      <c r="L1261" s="38">
        <v>-20</v>
      </c>
      <c r="M1261" s="27">
        <f t="shared" si="38"/>
        <v>1298.3000000000002</v>
      </c>
      <c r="N1261" s="27">
        <f t="shared" si="39"/>
        <v>-2596.6000000000004</v>
      </c>
    </row>
    <row r="1262" spans="1:14" ht="14.45" hidden="1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5058</v>
      </c>
      <c r="F1262" s="3" t="s">
        <v>5059</v>
      </c>
      <c r="G1262" s="28">
        <v>45497</v>
      </c>
      <c r="H1262" s="28">
        <v>45527</v>
      </c>
      <c r="I1262" s="43">
        <v>748.53</v>
      </c>
      <c r="J1262" s="28">
        <v>45512</v>
      </c>
      <c r="K1262" s="38">
        <v>15</v>
      </c>
      <c r="L1262" s="38">
        <v>-15</v>
      </c>
      <c r="M1262" s="27">
        <f t="shared" si="38"/>
        <v>11227.949999999999</v>
      </c>
      <c r="N1262" s="27">
        <f t="shared" si="39"/>
        <v>-11227.949999999999</v>
      </c>
    </row>
    <row r="1263" spans="1:14" ht="14.45" hidden="1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5062</v>
      </c>
      <c r="F1263" s="3" t="s">
        <v>703</v>
      </c>
      <c r="G1263" s="28">
        <v>45356</v>
      </c>
      <c r="H1263" s="28">
        <v>45386</v>
      </c>
      <c r="I1263" s="43">
        <v>280</v>
      </c>
      <c r="J1263" s="28">
        <v>45366</v>
      </c>
      <c r="K1263" s="38">
        <v>10</v>
      </c>
      <c r="L1263" s="38">
        <v>-20</v>
      </c>
      <c r="M1263" s="27">
        <f t="shared" si="38"/>
        <v>2800</v>
      </c>
      <c r="N1263" s="27">
        <f t="shared" si="39"/>
        <v>-5600</v>
      </c>
    </row>
    <row r="1264" spans="1:14" ht="14.45" hidden="1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5065</v>
      </c>
      <c r="F1264" s="3" t="s">
        <v>5066</v>
      </c>
      <c r="G1264" s="28">
        <v>44998</v>
      </c>
      <c r="H1264" s="28">
        <v>45028</v>
      </c>
      <c r="I1264" s="2">
        <v>5754</v>
      </c>
      <c r="J1264" s="28">
        <v>45351</v>
      </c>
      <c r="K1264" s="38">
        <v>39</v>
      </c>
      <c r="L1264" s="38">
        <v>9</v>
      </c>
      <c r="M1264" s="27">
        <f t="shared" si="38"/>
        <v>224406</v>
      </c>
      <c r="N1264" s="27">
        <f t="shared" si="39"/>
        <v>51786</v>
      </c>
    </row>
    <row r="1265" spans="1:14" ht="14.45" hidden="1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5069</v>
      </c>
      <c r="F1265" s="3" t="s">
        <v>4998</v>
      </c>
      <c r="G1265" s="28">
        <v>45417</v>
      </c>
      <c r="H1265" s="28">
        <v>45447</v>
      </c>
      <c r="I1265" s="2">
        <v>1550.7</v>
      </c>
      <c r="J1265" s="28">
        <v>45441</v>
      </c>
      <c r="K1265" s="38">
        <v>24</v>
      </c>
      <c r="L1265" s="38">
        <v>-6</v>
      </c>
      <c r="M1265" s="27">
        <f t="shared" si="38"/>
        <v>37216.800000000003</v>
      </c>
      <c r="N1265" s="27">
        <f t="shared" si="39"/>
        <v>-9304.2000000000007</v>
      </c>
    </row>
    <row r="1266" spans="1:14" ht="14.45" hidden="1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4701</v>
      </c>
      <c r="F1266" s="3" t="s">
        <v>5072</v>
      </c>
      <c r="G1266" s="28">
        <v>45419</v>
      </c>
      <c r="H1266" s="28">
        <v>45449</v>
      </c>
      <c r="I1266" s="2">
        <v>2139.6799999999998</v>
      </c>
      <c r="J1266" s="28">
        <v>45433</v>
      </c>
      <c r="K1266" s="38">
        <v>14</v>
      </c>
      <c r="L1266" s="38">
        <v>-16</v>
      </c>
      <c r="M1266" s="27">
        <f t="shared" si="38"/>
        <v>29955.519999999997</v>
      </c>
      <c r="N1266" s="27">
        <f t="shared" si="39"/>
        <v>-34234.879999999997</v>
      </c>
    </row>
    <row r="1267" spans="1:14" ht="14.45" hidden="1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5075</v>
      </c>
      <c r="F1267" s="3" t="s">
        <v>5076</v>
      </c>
      <c r="G1267" s="28">
        <v>45418</v>
      </c>
      <c r="H1267" s="28">
        <v>45448</v>
      </c>
      <c r="I1267" s="43">
        <v>708.05</v>
      </c>
      <c r="J1267" s="28">
        <v>45433</v>
      </c>
      <c r="K1267" s="38">
        <v>15</v>
      </c>
      <c r="L1267" s="38">
        <v>-15</v>
      </c>
      <c r="M1267" s="27">
        <f t="shared" si="38"/>
        <v>10620.75</v>
      </c>
      <c r="N1267" s="27">
        <f t="shared" si="39"/>
        <v>-10620.75</v>
      </c>
    </row>
    <row r="1268" spans="1:14" ht="14.45" hidden="1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5079</v>
      </c>
      <c r="F1268" s="3" t="s">
        <v>5080</v>
      </c>
      <c r="G1268" s="28">
        <v>45278</v>
      </c>
      <c r="H1268" s="28">
        <v>45308</v>
      </c>
      <c r="I1268" s="2">
        <v>2190</v>
      </c>
      <c r="J1268" s="28">
        <v>45299</v>
      </c>
      <c r="K1268" s="38">
        <v>21</v>
      </c>
      <c r="L1268" s="38">
        <v>-9</v>
      </c>
      <c r="M1268" s="27">
        <f t="shared" si="38"/>
        <v>45990</v>
      </c>
      <c r="N1268" s="27">
        <f t="shared" si="39"/>
        <v>-19710</v>
      </c>
    </row>
    <row r="1269" spans="1:14" ht="14.45" hidden="1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5085</v>
      </c>
      <c r="F1269" s="3" t="s">
        <v>5086</v>
      </c>
      <c r="G1269" s="28">
        <v>45280</v>
      </c>
      <c r="H1269" s="28">
        <v>45310</v>
      </c>
      <c r="I1269" s="2">
        <v>3954.18</v>
      </c>
      <c r="J1269" s="28">
        <v>45299</v>
      </c>
      <c r="K1269" s="38">
        <v>19</v>
      </c>
      <c r="L1269" s="38">
        <v>-11</v>
      </c>
      <c r="M1269" s="27">
        <f t="shared" si="38"/>
        <v>75129.42</v>
      </c>
      <c r="N1269" s="27">
        <f t="shared" si="39"/>
        <v>-43495.979999999996</v>
      </c>
    </row>
    <row r="1270" spans="1:14" ht="14.45" hidden="1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176</v>
      </c>
      <c r="F1270" s="3" t="s">
        <v>3839</v>
      </c>
      <c r="G1270" s="28">
        <v>45322</v>
      </c>
      <c r="H1270" s="28">
        <v>45352</v>
      </c>
      <c r="I1270" s="2">
        <v>1310.3699999999999</v>
      </c>
      <c r="J1270" s="28">
        <v>45358</v>
      </c>
      <c r="K1270" s="38">
        <v>0</v>
      </c>
      <c r="L1270" s="38">
        <v>-30</v>
      </c>
      <c r="M1270" s="27">
        <f t="shared" si="38"/>
        <v>0</v>
      </c>
      <c r="N1270" s="27">
        <f t="shared" si="39"/>
        <v>-39311.1</v>
      </c>
    </row>
    <row r="1271" spans="1:14" ht="14.45" hidden="1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5091</v>
      </c>
      <c r="F1271" s="3" t="s">
        <v>3953</v>
      </c>
      <c r="G1271" s="28">
        <v>45304</v>
      </c>
      <c r="H1271" s="28">
        <v>45334</v>
      </c>
      <c r="I1271" s="2">
        <v>1268.0999999999999</v>
      </c>
      <c r="J1271" s="28">
        <v>45358</v>
      </c>
      <c r="K1271" s="38">
        <v>0</v>
      </c>
      <c r="L1271" s="38">
        <v>-30</v>
      </c>
      <c r="M1271" s="27">
        <f t="shared" si="38"/>
        <v>0</v>
      </c>
      <c r="N1271" s="27">
        <f t="shared" si="39"/>
        <v>-38043</v>
      </c>
    </row>
    <row r="1272" spans="1:14" ht="14.45" hidden="1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4297</v>
      </c>
      <c r="F1272" s="3" t="s">
        <v>5094</v>
      </c>
      <c r="G1272" s="28">
        <v>45095</v>
      </c>
      <c r="H1272" s="28">
        <v>45125</v>
      </c>
      <c r="I1272" s="2">
        <v>1004.67</v>
      </c>
      <c r="J1272" s="28">
        <v>45351</v>
      </c>
      <c r="K1272" s="38">
        <v>2</v>
      </c>
      <c r="L1272" s="38">
        <v>-28</v>
      </c>
      <c r="M1272" s="27">
        <f t="shared" si="38"/>
        <v>2009.34</v>
      </c>
      <c r="N1272" s="27">
        <f t="shared" si="39"/>
        <v>-28130.76</v>
      </c>
    </row>
    <row r="1273" spans="1:14" ht="14.45" hidden="1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5099</v>
      </c>
      <c r="F1273" s="3" t="s">
        <v>5100</v>
      </c>
      <c r="G1273" s="28">
        <v>45328</v>
      </c>
      <c r="H1273" s="28">
        <v>45358</v>
      </c>
      <c r="I1273" s="2">
        <v>38394.839999999997</v>
      </c>
      <c r="J1273" s="28">
        <v>45398</v>
      </c>
      <c r="K1273" s="38">
        <v>0</v>
      </c>
      <c r="L1273" s="38">
        <v>-30</v>
      </c>
      <c r="M1273" s="27">
        <f t="shared" si="38"/>
        <v>0</v>
      </c>
      <c r="N1273" s="27">
        <f t="shared" si="39"/>
        <v>-1151845.2</v>
      </c>
    </row>
    <row r="1274" spans="1:14" ht="14.45" hidden="1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3480</v>
      </c>
      <c r="F1274" s="3" t="s">
        <v>5103</v>
      </c>
      <c r="G1274" s="28">
        <v>45469</v>
      </c>
      <c r="H1274" s="28">
        <v>45499</v>
      </c>
      <c r="I1274" s="2">
        <v>14140.74</v>
      </c>
      <c r="J1274" s="28">
        <v>45489</v>
      </c>
      <c r="K1274" s="38">
        <v>20</v>
      </c>
      <c r="L1274" s="38">
        <v>-10</v>
      </c>
      <c r="M1274" s="27">
        <f t="shared" si="38"/>
        <v>282814.8</v>
      </c>
      <c r="N1274" s="27">
        <f t="shared" si="39"/>
        <v>-141407.4</v>
      </c>
    </row>
    <row r="1275" spans="1:14" ht="14.45" hidden="1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5106</v>
      </c>
      <c r="F1275" s="3" t="s">
        <v>5107</v>
      </c>
      <c r="G1275" s="28">
        <v>45470</v>
      </c>
      <c r="H1275" s="28">
        <v>45500</v>
      </c>
      <c r="I1275" s="43">
        <v>543.89</v>
      </c>
      <c r="J1275" s="28">
        <v>45484</v>
      </c>
      <c r="K1275" s="38">
        <v>14</v>
      </c>
      <c r="L1275" s="38">
        <v>-16</v>
      </c>
      <c r="M1275" s="27">
        <f t="shared" si="38"/>
        <v>7614.46</v>
      </c>
      <c r="N1275" s="27">
        <f t="shared" si="39"/>
        <v>-8702.24</v>
      </c>
    </row>
    <row r="1276" spans="1:14" ht="14.45" hidden="1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2731</v>
      </c>
      <c r="F1276" s="3" t="s">
        <v>3367</v>
      </c>
      <c r="G1276" s="28">
        <v>45348</v>
      </c>
      <c r="H1276" s="28">
        <v>45378</v>
      </c>
      <c r="I1276" s="2">
        <v>2618.75</v>
      </c>
      <c r="J1276" s="28">
        <v>45363</v>
      </c>
      <c r="K1276" s="38">
        <v>15</v>
      </c>
      <c r="L1276" s="38">
        <v>-15</v>
      </c>
      <c r="M1276" s="27">
        <f t="shared" si="38"/>
        <v>39281.25</v>
      </c>
      <c r="N1276" s="27">
        <f t="shared" si="39"/>
        <v>-39281.25</v>
      </c>
    </row>
    <row r="1277" spans="1:14" ht="14.45" hidden="1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5112</v>
      </c>
      <c r="F1277" s="3" t="s">
        <v>3353</v>
      </c>
      <c r="G1277" s="28">
        <v>45510</v>
      </c>
      <c r="H1277" s="28">
        <v>45540</v>
      </c>
      <c r="I1277" s="2">
        <v>2760.36</v>
      </c>
      <c r="J1277" s="28">
        <v>45526</v>
      </c>
      <c r="K1277" s="38">
        <v>16</v>
      </c>
      <c r="L1277" s="38">
        <v>-14</v>
      </c>
      <c r="M1277" s="27">
        <f t="shared" si="38"/>
        <v>44165.760000000002</v>
      </c>
      <c r="N1277" s="27">
        <f t="shared" si="39"/>
        <v>-38645.040000000001</v>
      </c>
    </row>
    <row r="1278" spans="1:14" ht="14.45" hidden="1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5115</v>
      </c>
      <c r="F1278" s="3" t="s">
        <v>5116</v>
      </c>
      <c r="G1278" s="28">
        <v>45432</v>
      </c>
      <c r="H1278" s="28">
        <v>45462</v>
      </c>
      <c r="I1278" s="2">
        <v>1025.01</v>
      </c>
      <c r="J1278" s="28">
        <v>45441</v>
      </c>
      <c r="K1278" s="38">
        <v>9</v>
      </c>
      <c r="L1278" s="38">
        <v>-21</v>
      </c>
      <c r="M1278" s="27">
        <f t="shared" si="38"/>
        <v>9225.09</v>
      </c>
      <c r="N1278" s="27">
        <f t="shared" si="39"/>
        <v>-21525.21</v>
      </c>
    </row>
    <row r="1279" spans="1:14" ht="14.45" hidden="1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3182</v>
      </c>
      <c r="F1279" s="3" t="s">
        <v>3367</v>
      </c>
      <c r="G1279" s="28">
        <v>45327</v>
      </c>
      <c r="H1279" s="28">
        <v>45357</v>
      </c>
      <c r="I1279" s="2">
        <v>2618.75</v>
      </c>
      <c r="J1279" s="28">
        <v>45350</v>
      </c>
      <c r="K1279" s="38">
        <v>23</v>
      </c>
      <c r="L1279" s="38">
        <v>-7</v>
      </c>
      <c r="M1279" s="27">
        <f t="shared" si="38"/>
        <v>60231.25</v>
      </c>
      <c r="N1279" s="27">
        <f t="shared" si="39"/>
        <v>-18331.25</v>
      </c>
    </row>
    <row r="1280" spans="1:14" ht="14.45" hidden="1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5121</v>
      </c>
      <c r="F1280" s="3" t="s">
        <v>5122</v>
      </c>
      <c r="G1280" s="28">
        <v>44022</v>
      </c>
      <c r="H1280" s="28">
        <v>44052</v>
      </c>
      <c r="I1280" s="2">
        <v>2014.46</v>
      </c>
      <c r="J1280" s="28">
        <v>45510</v>
      </c>
      <c r="K1280" s="38">
        <v>0</v>
      </c>
      <c r="L1280" s="38">
        <v>-30</v>
      </c>
      <c r="M1280" s="27">
        <f t="shared" si="38"/>
        <v>0</v>
      </c>
      <c r="N1280" s="27">
        <f t="shared" si="39"/>
        <v>-60433.8</v>
      </c>
    </row>
    <row r="1281" spans="1:14" ht="14.45" hidden="1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5125</v>
      </c>
      <c r="F1281" s="3" t="s">
        <v>3763</v>
      </c>
      <c r="G1281" s="28">
        <v>45278</v>
      </c>
      <c r="H1281" s="28">
        <v>45308</v>
      </c>
      <c r="I1281" s="2">
        <v>2648.59</v>
      </c>
      <c r="J1281" s="28">
        <v>45299</v>
      </c>
      <c r="K1281" s="38">
        <v>21</v>
      </c>
      <c r="L1281" s="38">
        <v>-9</v>
      </c>
      <c r="M1281" s="27">
        <f t="shared" si="38"/>
        <v>55620.39</v>
      </c>
      <c r="N1281" s="27">
        <f t="shared" si="39"/>
        <v>-23837.31</v>
      </c>
    </row>
    <row r="1282" spans="1:14" ht="14.45" hidden="1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5128</v>
      </c>
      <c r="F1282" s="3" t="s">
        <v>5129</v>
      </c>
      <c r="G1282" s="28">
        <v>45512</v>
      </c>
      <c r="H1282" s="28">
        <v>45542</v>
      </c>
      <c r="I1282" s="2">
        <v>4308.43</v>
      </c>
      <c r="J1282" s="28">
        <v>45540</v>
      </c>
      <c r="K1282" s="38">
        <v>28</v>
      </c>
      <c r="L1282" s="38">
        <v>-2</v>
      </c>
      <c r="M1282" s="27">
        <f t="shared" si="38"/>
        <v>120636.04000000001</v>
      </c>
      <c r="N1282" s="27">
        <f t="shared" si="39"/>
        <v>-8616.86</v>
      </c>
    </row>
    <row r="1283" spans="1:14" ht="14.45" hidden="1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2895</v>
      </c>
      <c r="F1283" s="3" t="s">
        <v>5132</v>
      </c>
      <c r="G1283" s="28">
        <v>45309</v>
      </c>
      <c r="H1283" s="28">
        <v>45339</v>
      </c>
      <c r="I1283" s="2">
        <v>2628.51</v>
      </c>
      <c r="J1283" s="28">
        <v>45334</v>
      </c>
      <c r="K1283" s="38">
        <v>25</v>
      </c>
      <c r="L1283" s="38">
        <v>-5</v>
      </c>
      <c r="M1283" s="27">
        <f t="shared" si="38"/>
        <v>65712.75</v>
      </c>
      <c r="N1283" s="27">
        <f t="shared" si="39"/>
        <v>-13142.550000000001</v>
      </c>
    </row>
    <row r="1284" spans="1:14" ht="14.45" hidden="1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5135</v>
      </c>
      <c r="F1284" s="3" t="s">
        <v>5136</v>
      </c>
      <c r="G1284" s="28">
        <v>45408</v>
      </c>
      <c r="H1284" s="28">
        <v>45438</v>
      </c>
      <c r="I1284" s="43">
        <v>258.45</v>
      </c>
      <c r="J1284" s="28">
        <v>45425</v>
      </c>
      <c r="K1284" s="38">
        <v>17</v>
      </c>
      <c r="L1284" s="38">
        <v>-13</v>
      </c>
      <c r="M1284" s="27">
        <f t="shared" si="38"/>
        <v>4393.6499999999996</v>
      </c>
      <c r="N1284" s="27">
        <f t="shared" si="39"/>
        <v>-3359.85</v>
      </c>
    </row>
    <row r="1285" spans="1:14" ht="14.45" hidden="1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5139</v>
      </c>
      <c r="F1285" s="3" t="s">
        <v>5140</v>
      </c>
      <c r="G1285" s="28">
        <v>45398</v>
      </c>
      <c r="H1285" s="28">
        <v>45428</v>
      </c>
      <c r="I1285" s="2">
        <v>4201.33</v>
      </c>
      <c r="J1285" s="28">
        <v>45405</v>
      </c>
      <c r="K1285" s="38">
        <v>7</v>
      </c>
      <c r="L1285" s="38">
        <v>-23</v>
      </c>
      <c r="M1285" s="27">
        <f t="shared" si="38"/>
        <v>29409.309999999998</v>
      </c>
      <c r="N1285" s="27">
        <f t="shared" si="39"/>
        <v>-96630.59</v>
      </c>
    </row>
    <row r="1286" spans="1:14" ht="14.45" hidden="1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5143</v>
      </c>
      <c r="F1286" s="3" t="s">
        <v>3353</v>
      </c>
      <c r="G1286" s="28">
        <v>45505</v>
      </c>
      <c r="H1286" s="28">
        <v>45535</v>
      </c>
      <c r="I1286" s="2">
        <v>2760.36</v>
      </c>
      <c r="J1286" s="28">
        <v>45513</v>
      </c>
      <c r="K1286" s="38">
        <v>8</v>
      </c>
      <c r="L1286" s="38">
        <v>-22</v>
      </c>
      <c r="M1286" s="27">
        <f t="shared" si="38"/>
        <v>22082.880000000001</v>
      </c>
      <c r="N1286" s="27">
        <f t="shared" si="39"/>
        <v>-60727.920000000006</v>
      </c>
    </row>
    <row r="1287" spans="1:14" ht="14.45" hidden="1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5147</v>
      </c>
      <c r="F1287" s="3" t="s">
        <v>5148</v>
      </c>
      <c r="G1287" s="28">
        <v>45337</v>
      </c>
      <c r="H1287" s="28">
        <v>45367</v>
      </c>
      <c r="I1287" s="2">
        <v>1177</v>
      </c>
      <c r="J1287" s="28">
        <v>45358</v>
      </c>
      <c r="K1287" s="38">
        <v>21</v>
      </c>
      <c r="L1287" s="38">
        <v>-9</v>
      </c>
      <c r="M1287" s="27">
        <f t="shared" ref="M1287:M1350" si="40">I1287*K1287</f>
        <v>24717</v>
      </c>
      <c r="N1287" s="27">
        <f t="shared" ref="N1287:N1350" si="41">I1287*L1287</f>
        <v>-10593</v>
      </c>
    </row>
    <row r="1288" spans="1:14" ht="14.45" hidden="1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5151</v>
      </c>
      <c r="F1288" s="3" t="s">
        <v>5152</v>
      </c>
      <c r="G1288" s="28">
        <v>45552</v>
      </c>
      <c r="H1288" s="28">
        <v>45582</v>
      </c>
      <c r="I1288" s="43">
        <v>159.6</v>
      </c>
      <c r="J1288" s="28">
        <v>45559</v>
      </c>
      <c r="K1288" s="38">
        <v>7</v>
      </c>
      <c r="L1288" s="38">
        <v>-23</v>
      </c>
      <c r="M1288" s="27">
        <f t="shared" si="40"/>
        <v>1117.2</v>
      </c>
      <c r="N1288" s="27">
        <f t="shared" si="41"/>
        <v>-3670.7999999999997</v>
      </c>
    </row>
    <row r="1289" spans="1:14" ht="14.45" hidden="1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5155</v>
      </c>
      <c r="F1289" s="3" t="s">
        <v>5156</v>
      </c>
      <c r="G1289" s="28">
        <v>45476</v>
      </c>
      <c r="H1289" s="28">
        <v>45506</v>
      </c>
      <c r="I1289" s="2">
        <v>1802.92</v>
      </c>
      <c r="J1289" s="28">
        <v>45484</v>
      </c>
      <c r="K1289" s="38">
        <v>8</v>
      </c>
      <c r="L1289" s="38">
        <v>-22</v>
      </c>
      <c r="M1289" s="27">
        <f t="shared" si="40"/>
        <v>14423.36</v>
      </c>
      <c r="N1289" s="27">
        <f t="shared" si="41"/>
        <v>-39664.240000000005</v>
      </c>
    </row>
    <row r="1290" spans="1:14" ht="14.45" hidden="1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4971</v>
      </c>
      <c r="F1290" s="3" t="s">
        <v>5159</v>
      </c>
      <c r="G1290" s="28">
        <v>45512</v>
      </c>
      <c r="H1290" s="28">
        <v>45542</v>
      </c>
      <c r="I1290" s="2">
        <v>137342.85999999999</v>
      </c>
      <c r="J1290" s="28">
        <v>45526</v>
      </c>
      <c r="K1290" s="38">
        <v>14</v>
      </c>
      <c r="L1290" s="38">
        <v>-16</v>
      </c>
      <c r="M1290" s="27">
        <f t="shared" si="40"/>
        <v>1922800.0399999998</v>
      </c>
      <c r="N1290" s="27">
        <f t="shared" si="41"/>
        <v>-2197485.7599999998</v>
      </c>
    </row>
    <row r="1291" spans="1:14" ht="14.45" hidden="1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5162</v>
      </c>
      <c r="F1291" s="3" t="s">
        <v>5163</v>
      </c>
      <c r="G1291" s="28">
        <v>45512</v>
      </c>
      <c r="H1291" s="28">
        <v>45542</v>
      </c>
      <c r="I1291" s="2">
        <v>2048.27</v>
      </c>
      <c r="J1291" s="28">
        <v>45526</v>
      </c>
      <c r="K1291" s="38">
        <v>14</v>
      </c>
      <c r="L1291" s="38">
        <v>-16</v>
      </c>
      <c r="M1291" s="27">
        <f t="shared" si="40"/>
        <v>28675.78</v>
      </c>
      <c r="N1291" s="27">
        <f t="shared" si="41"/>
        <v>-32772.32</v>
      </c>
    </row>
    <row r="1292" spans="1:14" ht="14.45" hidden="1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5166</v>
      </c>
      <c r="F1292" s="3" t="s">
        <v>3839</v>
      </c>
      <c r="G1292" s="28">
        <v>45304</v>
      </c>
      <c r="H1292" s="28">
        <v>45334</v>
      </c>
      <c r="I1292" s="2">
        <v>1310.3699999999999</v>
      </c>
      <c r="J1292" s="28">
        <v>45357</v>
      </c>
      <c r="K1292" s="38">
        <v>0</v>
      </c>
      <c r="L1292" s="38">
        <v>-30</v>
      </c>
      <c r="M1292" s="27">
        <f t="shared" si="40"/>
        <v>0</v>
      </c>
      <c r="N1292" s="27">
        <f t="shared" si="41"/>
        <v>-39311.1</v>
      </c>
    </row>
    <row r="1293" spans="1:14" ht="14.45" hidden="1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5169</v>
      </c>
      <c r="F1293" s="3" t="s">
        <v>5170</v>
      </c>
      <c r="G1293" s="28">
        <v>45477</v>
      </c>
      <c r="H1293" s="28">
        <v>45507</v>
      </c>
      <c r="I1293" s="2">
        <v>40131.870000000003</v>
      </c>
      <c r="J1293" s="28">
        <v>45504</v>
      </c>
      <c r="K1293" s="38">
        <v>5</v>
      </c>
      <c r="L1293" s="38">
        <v>-25</v>
      </c>
      <c r="M1293" s="27">
        <f t="shared" si="40"/>
        <v>200659.35</v>
      </c>
      <c r="N1293" s="27">
        <f t="shared" si="41"/>
        <v>-1003296.7500000001</v>
      </c>
    </row>
    <row r="1294" spans="1:14" ht="14.45" hidden="1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5173</v>
      </c>
      <c r="F1294" s="3" t="s">
        <v>5174</v>
      </c>
      <c r="G1294" s="28">
        <v>45450</v>
      </c>
      <c r="H1294" s="28">
        <v>45480</v>
      </c>
      <c r="I1294" s="43">
        <v>127.87</v>
      </c>
      <c r="J1294" s="28">
        <v>45460</v>
      </c>
      <c r="K1294" s="38">
        <v>10</v>
      </c>
      <c r="L1294" s="38">
        <v>-20</v>
      </c>
      <c r="M1294" s="27">
        <f t="shared" si="40"/>
        <v>1278.7</v>
      </c>
      <c r="N1294" s="27">
        <f t="shared" si="41"/>
        <v>-2557.4</v>
      </c>
    </row>
    <row r="1295" spans="1:14" ht="14.45" hidden="1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5177</v>
      </c>
      <c r="F1295" s="3" t="s">
        <v>4808</v>
      </c>
      <c r="G1295" s="28">
        <v>45450</v>
      </c>
      <c r="H1295" s="28">
        <v>45480</v>
      </c>
      <c r="I1295" s="43">
        <v>146.13</v>
      </c>
      <c r="J1295" s="28">
        <v>45460</v>
      </c>
      <c r="K1295" s="38">
        <v>10</v>
      </c>
      <c r="L1295" s="38">
        <v>-20</v>
      </c>
      <c r="M1295" s="27">
        <f t="shared" si="40"/>
        <v>1461.3</v>
      </c>
      <c r="N1295" s="27">
        <f t="shared" si="41"/>
        <v>-2922.6</v>
      </c>
    </row>
    <row r="1296" spans="1:14" ht="14.45" hidden="1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5182</v>
      </c>
      <c r="F1296" s="3" t="s">
        <v>5183</v>
      </c>
      <c r="G1296" s="28">
        <v>45461</v>
      </c>
      <c r="H1296" s="28">
        <v>45491</v>
      </c>
      <c r="I1296" s="2">
        <v>5626.03</v>
      </c>
      <c r="J1296" s="28">
        <v>45475</v>
      </c>
      <c r="K1296" s="38">
        <v>14</v>
      </c>
      <c r="L1296" s="38">
        <v>-16</v>
      </c>
      <c r="M1296" s="27">
        <f t="shared" si="40"/>
        <v>78764.42</v>
      </c>
      <c r="N1296" s="27">
        <f t="shared" si="41"/>
        <v>-90016.48</v>
      </c>
    </row>
    <row r="1297" spans="1:14" ht="14.45" hidden="1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5186</v>
      </c>
      <c r="F1297" s="3" t="s">
        <v>5187</v>
      </c>
      <c r="G1297" s="28">
        <v>45352</v>
      </c>
      <c r="H1297" s="28">
        <v>45382</v>
      </c>
      <c r="I1297" s="2">
        <v>2674.08</v>
      </c>
      <c r="J1297" s="28">
        <v>45356</v>
      </c>
      <c r="K1297" s="38">
        <v>4</v>
      </c>
      <c r="L1297" s="38">
        <v>-26</v>
      </c>
      <c r="M1297" s="27">
        <f t="shared" si="40"/>
        <v>10696.32</v>
      </c>
      <c r="N1297" s="27">
        <f t="shared" si="41"/>
        <v>-69526.080000000002</v>
      </c>
    </row>
    <row r="1298" spans="1:14" ht="14.45" hidden="1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5190</v>
      </c>
      <c r="F1298" s="3" t="s">
        <v>5191</v>
      </c>
      <c r="G1298" s="28">
        <v>45498</v>
      </c>
      <c r="H1298" s="28">
        <v>45528</v>
      </c>
      <c r="I1298" s="2">
        <v>6155.87</v>
      </c>
      <c r="J1298" s="28">
        <v>45504</v>
      </c>
      <c r="K1298" s="38">
        <v>6</v>
      </c>
      <c r="L1298" s="38">
        <v>-24</v>
      </c>
      <c r="M1298" s="27">
        <f t="shared" si="40"/>
        <v>36935.22</v>
      </c>
      <c r="N1298" s="27">
        <f t="shared" si="41"/>
        <v>-147740.88</v>
      </c>
    </row>
    <row r="1299" spans="1:14" ht="14.45" hidden="1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5099</v>
      </c>
      <c r="F1299" s="3" t="s">
        <v>5194</v>
      </c>
      <c r="G1299" s="28">
        <v>45335</v>
      </c>
      <c r="H1299" s="28">
        <v>45365</v>
      </c>
      <c r="I1299" s="2">
        <v>10475</v>
      </c>
      <c r="J1299" s="28">
        <v>45352</v>
      </c>
      <c r="K1299" s="38">
        <v>17</v>
      </c>
      <c r="L1299" s="38">
        <v>-13</v>
      </c>
      <c r="M1299" s="27">
        <f t="shared" si="40"/>
        <v>178075</v>
      </c>
      <c r="N1299" s="27">
        <f t="shared" si="41"/>
        <v>-136175</v>
      </c>
    </row>
    <row r="1300" spans="1:14" ht="14.45" hidden="1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5199</v>
      </c>
      <c r="F1300" s="3" t="s">
        <v>4182</v>
      </c>
      <c r="G1300" s="28">
        <v>45538</v>
      </c>
      <c r="H1300" s="28">
        <v>45568</v>
      </c>
      <c r="I1300" s="2">
        <v>2759.96</v>
      </c>
      <c r="J1300" s="28">
        <v>45560</v>
      </c>
      <c r="K1300" s="38">
        <v>22</v>
      </c>
      <c r="L1300" s="38">
        <v>-8</v>
      </c>
      <c r="M1300" s="27">
        <f t="shared" si="40"/>
        <v>60719.12</v>
      </c>
      <c r="N1300" s="27">
        <f t="shared" si="41"/>
        <v>-22079.68</v>
      </c>
    </row>
    <row r="1301" spans="1:14" ht="14.45" hidden="1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5202</v>
      </c>
      <c r="F1301" s="3" t="s">
        <v>3839</v>
      </c>
      <c r="G1301" s="28">
        <v>45304</v>
      </c>
      <c r="H1301" s="28">
        <v>45334</v>
      </c>
      <c r="I1301" s="2">
        <v>1310.3699999999999</v>
      </c>
      <c r="J1301" s="28">
        <v>45358</v>
      </c>
      <c r="K1301" s="38">
        <v>0</v>
      </c>
      <c r="L1301" s="38">
        <v>-30</v>
      </c>
      <c r="M1301" s="27">
        <f t="shared" si="40"/>
        <v>0</v>
      </c>
      <c r="N1301" s="27">
        <f t="shared" si="41"/>
        <v>-39311.1</v>
      </c>
    </row>
    <row r="1302" spans="1:14" ht="14.45" hidden="1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3139</v>
      </c>
      <c r="F1302" s="3" t="s">
        <v>4863</v>
      </c>
      <c r="G1302" s="28">
        <v>45391</v>
      </c>
      <c r="H1302" s="28">
        <v>45421</v>
      </c>
      <c r="I1302" s="2">
        <v>8011.95</v>
      </c>
      <c r="J1302" s="28">
        <v>45399</v>
      </c>
      <c r="K1302" s="38">
        <v>8</v>
      </c>
      <c r="L1302" s="38">
        <v>-22</v>
      </c>
      <c r="M1302" s="27">
        <f t="shared" si="40"/>
        <v>64095.6</v>
      </c>
      <c r="N1302" s="27">
        <f t="shared" si="41"/>
        <v>-176262.9</v>
      </c>
    </row>
    <row r="1303" spans="1:14" ht="14.45" hidden="1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5207</v>
      </c>
      <c r="F1303" s="3" t="s">
        <v>3723</v>
      </c>
      <c r="G1303" s="28">
        <v>45386</v>
      </c>
      <c r="H1303" s="28">
        <v>45416</v>
      </c>
      <c r="I1303" s="2">
        <v>2823.22</v>
      </c>
      <c r="J1303" s="28">
        <v>45398</v>
      </c>
      <c r="K1303" s="38">
        <v>12</v>
      </c>
      <c r="L1303" s="38">
        <v>-18</v>
      </c>
      <c r="M1303" s="27">
        <f t="shared" si="40"/>
        <v>33878.639999999999</v>
      </c>
      <c r="N1303" s="27">
        <f t="shared" si="41"/>
        <v>-50817.96</v>
      </c>
    </row>
    <row r="1304" spans="1:14" ht="14.45" hidden="1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5210</v>
      </c>
      <c r="F1304" s="3" t="s">
        <v>3953</v>
      </c>
      <c r="G1304" s="28">
        <v>45304</v>
      </c>
      <c r="H1304" s="28">
        <v>45334</v>
      </c>
      <c r="I1304" s="2">
        <v>1268.0999999999999</v>
      </c>
      <c r="J1304" s="28">
        <v>45357</v>
      </c>
      <c r="K1304" s="38">
        <v>0</v>
      </c>
      <c r="L1304" s="38">
        <v>-30</v>
      </c>
      <c r="M1304" s="27">
        <f t="shared" si="40"/>
        <v>0</v>
      </c>
      <c r="N1304" s="27">
        <f t="shared" si="41"/>
        <v>-38043</v>
      </c>
    </row>
    <row r="1305" spans="1:14" ht="14.45" hidden="1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53</v>
      </c>
      <c r="F1305" s="3" t="s">
        <v>5214</v>
      </c>
      <c r="G1305" s="28">
        <v>45341</v>
      </c>
      <c r="H1305" s="28">
        <v>45371</v>
      </c>
      <c r="I1305" s="2">
        <v>1415.18</v>
      </c>
      <c r="J1305" s="28">
        <v>45363</v>
      </c>
      <c r="K1305" s="38">
        <v>22</v>
      </c>
      <c r="L1305" s="38">
        <v>-8</v>
      </c>
      <c r="M1305" s="27">
        <f t="shared" si="40"/>
        <v>31133.960000000003</v>
      </c>
      <c r="N1305" s="27">
        <f t="shared" si="41"/>
        <v>-11321.44</v>
      </c>
    </row>
    <row r="1306" spans="1:14" ht="14.45" hidden="1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5219</v>
      </c>
      <c r="F1306" s="3" t="s">
        <v>5220</v>
      </c>
      <c r="G1306" s="28">
        <v>45288</v>
      </c>
      <c r="H1306" s="28">
        <v>45318</v>
      </c>
      <c r="I1306" s="2">
        <v>7794.93</v>
      </c>
      <c r="J1306" s="28">
        <v>45348</v>
      </c>
      <c r="K1306" s="38">
        <v>60</v>
      </c>
      <c r="L1306" s="38">
        <v>30</v>
      </c>
      <c r="M1306" s="27">
        <f t="shared" si="40"/>
        <v>467695.80000000005</v>
      </c>
      <c r="N1306" s="27">
        <f t="shared" si="41"/>
        <v>233847.90000000002</v>
      </c>
    </row>
    <row r="1307" spans="1:14" ht="14.45" hidden="1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5225</v>
      </c>
      <c r="F1307" s="3" t="s">
        <v>5226</v>
      </c>
      <c r="G1307" s="28">
        <v>45302</v>
      </c>
      <c r="H1307" s="28">
        <v>45332</v>
      </c>
      <c r="I1307" s="2">
        <v>4140.8999999999996</v>
      </c>
      <c r="J1307" s="28">
        <v>45373</v>
      </c>
      <c r="K1307" s="38">
        <v>71</v>
      </c>
      <c r="L1307" s="38">
        <v>41</v>
      </c>
      <c r="M1307" s="27">
        <f t="shared" si="40"/>
        <v>294003.89999999997</v>
      </c>
      <c r="N1307" s="27">
        <f t="shared" si="41"/>
        <v>169776.9</v>
      </c>
    </row>
    <row r="1308" spans="1:14" ht="14.45" hidden="1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5229</v>
      </c>
      <c r="F1308" s="3" t="s">
        <v>5230</v>
      </c>
      <c r="G1308" s="28">
        <v>45483</v>
      </c>
      <c r="H1308" s="28">
        <v>45513</v>
      </c>
      <c r="I1308" s="2">
        <v>5980.89</v>
      </c>
      <c r="J1308" s="28">
        <v>45565</v>
      </c>
      <c r="K1308" s="38">
        <v>82</v>
      </c>
      <c r="L1308" s="38">
        <v>52</v>
      </c>
      <c r="M1308" s="27">
        <f t="shared" si="40"/>
        <v>490432.98000000004</v>
      </c>
      <c r="N1308" s="27">
        <f t="shared" si="41"/>
        <v>311006.28000000003</v>
      </c>
    </row>
    <row r="1309" spans="1:14" ht="14.45" hidden="1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5235</v>
      </c>
      <c r="F1309" s="3" t="s">
        <v>5236</v>
      </c>
      <c r="G1309" s="28">
        <v>45435</v>
      </c>
      <c r="H1309" s="28">
        <v>45465</v>
      </c>
      <c r="I1309" s="2">
        <v>12295.05</v>
      </c>
      <c r="J1309" s="28">
        <v>45504</v>
      </c>
      <c r="K1309" s="38">
        <v>69</v>
      </c>
      <c r="L1309" s="38">
        <v>39</v>
      </c>
      <c r="M1309" s="27">
        <f t="shared" si="40"/>
        <v>848358.45</v>
      </c>
      <c r="N1309" s="27">
        <f t="shared" si="41"/>
        <v>479506.94999999995</v>
      </c>
    </row>
    <row r="1310" spans="1:14" ht="14.45" hidden="1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5239</v>
      </c>
      <c r="F1310" s="3" t="s">
        <v>5240</v>
      </c>
      <c r="G1310" s="28">
        <v>45439</v>
      </c>
      <c r="H1310" s="28">
        <v>45469</v>
      </c>
      <c r="I1310" s="2">
        <v>147262.17000000001</v>
      </c>
      <c r="J1310" s="28">
        <v>45469</v>
      </c>
      <c r="K1310" s="38">
        <v>30</v>
      </c>
      <c r="L1310" s="38">
        <v>0</v>
      </c>
      <c r="M1310" s="27">
        <f t="shared" si="40"/>
        <v>4417865.1000000006</v>
      </c>
      <c r="N1310" s="27">
        <f t="shared" si="41"/>
        <v>0</v>
      </c>
    </row>
    <row r="1311" spans="1:14" ht="14.45" hidden="1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5245</v>
      </c>
      <c r="F1311" s="3" t="s">
        <v>5246</v>
      </c>
      <c r="G1311" s="28">
        <v>45404</v>
      </c>
      <c r="H1311" s="28">
        <v>45434</v>
      </c>
      <c r="I1311" s="2">
        <v>48717.05</v>
      </c>
      <c r="J1311" s="28">
        <v>45433</v>
      </c>
      <c r="K1311" s="38">
        <v>29</v>
      </c>
      <c r="L1311" s="38">
        <v>-1</v>
      </c>
      <c r="M1311" s="27">
        <f t="shared" si="40"/>
        <v>1412794.4500000002</v>
      </c>
      <c r="N1311" s="27">
        <f t="shared" si="41"/>
        <v>-48717.05</v>
      </c>
    </row>
    <row r="1312" spans="1:14" ht="14.45" hidden="1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5251</v>
      </c>
      <c r="F1312" s="3" t="s">
        <v>5252</v>
      </c>
      <c r="G1312" s="28">
        <v>45439</v>
      </c>
      <c r="H1312" s="28">
        <v>45469</v>
      </c>
      <c r="I1312" s="2">
        <v>17868.86</v>
      </c>
      <c r="J1312" s="28">
        <v>45484</v>
      </c>
      <c r="K1312" s="38">
        <v>45</v>
      </c>
      <c r="L1312" s="38">
        <v>15</v>
      </c>
      <c r="M1312" s="27">
        <f t="shared" si="40"/>
        <v>804098.70000000007</v>
      </c>
      <c r="N1312" s="27">
        <f t="shared" si="41"/>
        <v>268032.90000000002</v>
      </c>
    </row>
    <row r="1313" spans="1:14" ht="14.45" hidden="1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5257</v>
      </c>
      <c r="F1313" s="3" t="s">
        <v>5258</v>
      </c>
      <c r="G1313" s="28">
        <v>45419</v>
      </c>
      <c r="H1313" s="28">
        <v>45449</v>
      </c>
      <c r="I1313" s="2">
        <v>15938.49</v>
      </c>
      <c r="J1313" s="28">
        <v>45446</v>
      </c>
      <c r="K1313" s="38">
        <v>27</v>
      </c>
      <c r="L1313" s="38">
        <v>-3</v>
      </c>
      <c r="M1313" s="27">
        <f t="shared" si="40"/>
        <v>430339.23</v>
      </c>
      <c r="N1313" s="27">
        <f t="shared" si="41"/>
        <v>-47815.47</v>
      </c>
    </row>
    <row r="1314" spans="1:14" ht="14.45" hidden="1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5263</v>
      </c>
      <c r="F1314" s="3" t="s">
        <v>5264</v>
      </c>
      <c r="G1314" s="28">
        <v>45478</v>
      </c>
      <c r="H1314" s="28">
        <v>45508</v>
      </c>
      <c r="I1314" s="43">
        <v>1.75</v>
      </c>
      <c r="J1314" s="28">
        <v>45516</v>
      </c>
      <c r="K1314" s="38">
        <v>3</v>
      </c>
      <c r="L1314" s="38">
        <v>-27</v>
      </c>
      <c r="M1314" s="27">
        <f t="shared" si="40"/>
        <v>5.25</v>
      </c>
      <c r="N1314" s="27">
        <f t="shared" si="41"/>
        <v>-47.25</v>
      </c>
    </row>
    <row r="1315" spans="1:14" ht="14.45" hidden="1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5263</v>
      </c>
      <c r="F1315" s="3" t="s">
        <v>5264</v>
      </c>
      <c r="G1315" s="28">
        <v>45478</v>
      </c>
      <c r="H1315" s="28">
        <v>45508</v>
      </c>
      <c r="I1315" s="2">
        <v>3476.07</v>
      </c>
      <c r="J1315" s="28">
        <v>45516</v>
      </c>
      <c r="K1315" s="38">
        <v>38</v>
      </c>
      <c r="L1315" s="38">
        <v>8</v>
      </c>
      <c r="M1315" s="27">
        <f t="shared" si="40"/>
        <v>132090.66</v>
      </c>
      <c r="N1315" s="27">
        <f t="shared" si="41"/>
        <v>27808.560000000001</v>
      </c>
    </row>
    <row r="1316" spans="1:14" ht="14.45" hidden="1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5269</v>
      </c>
      <c r="F1316" s="3" t="s">
        <v>5270</v>
      </c>
      <c r="G1316" s="28">
        <v>45512</v>
      </c>
      <c r="H1316" s="28">
        <v>45542</v>
      </c>
      <c r="I1316" s="2">
        <v>6660.44</v>
      </c>
      <c r="J1316" s="28">
        <v>45555</v>
      </c>
      <c r="K1316" s="38">
        <v>43</v>
      </c>
      <c r="L1316" s="38">
        <v>13</v>
      </c>
      <c r="M1316" s="27">
        <f t="shared" si="40"/>
        <v>286398.92</v>
      </c>
      <c r="N1316" s="27">
        <f t="shared" si="41"/>
        <v>86585.72</v>
      </c>
    </row>
    <row r="1317" spans="1:14" ht="14.45" hidden="1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5273</v>
      </c>
      <c r="F1317" s="3" t="s">
        <v>5274</v>
      </c>
      <c r="G1317" s="28">
        <v>45439</v>
      </c>
      <c r="H1317" s="28">
        <v>45469</v>
      </c>
      <c r="I1317" s="2">
        <v>45114.9</v>
      </c>
      <c r="J1317" s="28">
        <v>45469</v>
      </c>
      <c r="K1317" s="38">
        <v>30</v>
      </c>
      <c r="L1317" s="38">
        <v>0</v>
      </c>
      <c r="M1317" s="27">
        <f t="shared" si="40"/>
        <v>1353447</v>
      </c>
      <c r="N1317" s="27">
        <f t="shared" si="41"/>
        <v>0</v>
      </c>
    </row>
    <row r="1318" spans="1:14" ht="14.45" hidden="1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5277</v>
      </c>
      <c r="F1318" s="3" t="s">
        <v>5278</v>
      </c>
      <c r="G1318" s="28">
        <v>45377</v>
      </c>
      <c r="H1318" s="28">
        <v>45409</v>
      </c>
      <c r="I1318" s="2">
        <v>8078.2</v>
      </c>
      <c r="J1318" s="28">
        <v>45429</v>
      </c>
      <c r="K1318" s="38">
        <v>52</v>
      </c>
      <c r="L1318" s="38">
        <v>20</v>
      </c>
      <c r="M1318" s="27">
        <f t="shared" si="40"/>
        <v>420066.39999999997</v>
      </c>
      <c r="N1318" s="27">
        <f t="shared" si="41"/>
        <v>161564</v>
      </c>
    </row>
    <row r="1319" spans="1:14" ht="14.45" hidden="1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5281</v>
      </c>
      <c r="F1319" s="3" t="s">
        <v>5282</v>
      </c>
      <c r="G1319" s="28">
        <v>45439</v>
      </c>
      <c r="H1319" s="28">
        <v>45469</v>
      </c>
      <c r="I1319" s="2">
        <v>3153.33</v>
      </c>
      <c r="J1319" s="28">
        <v>45484</v>
      </c>
      <c r="K1319" s="38">
        <v>45</v>
      </c>
      <c r="L1319" s="38">
        <v>15</v>
      </c>
      <c r="M1319" s="27">
        <f t="shared" si="40"/>
        <v>141899.85</v>
      </c>
      <c r="N1319" s="27">
        <f t="shared" si="41"/>
        <v>47299.95</v>
      </c>
    </row>
    <row r="1320" spans="1:14" ht="14.45" hidden="1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5287</v>
      </c>
      <c r="F1320" s="3" t="s">
        <v>5288</v>
      </c>
      <c r="G1320" s="28">
        <v>45361</v>
      </c>
      <c r="H1320" s="28">
        <v>45391</v>
      </c>
      <c r="I1320" s="2">
        <v>2090.48</v>
      </c>
      <c r="J1320" s="28">
        <v>45432</v>
      </c>
      <c r="K1320" s="38">
        <v>71</v>
      </c>
      <c r="L1320" s="38">
        <v>41</v>
      </c>
      <c r="M1320" s="27">
        <f t="shared" si="40"/>
        <v>148424.07999999999</v>
      </c>
      <c r="N1320" s="27">
        <f t="shared" si="41"/>
        <v>85709.680000000008</v>
      </c>
    </row>
    <row r="1321" spans="1:14" ht="14.45" hidden="1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254</v>
      </c>
      <c r="F1321" s="3" t="s">
        <v>5293</v>
      </c>
      <c r="G1321" s="28">
        <v>45505</v>
      </c>
      <c r="H1321" s="28">
        <v>45535</v>
      </c>
      <c r="I1321" s="2">
        <v>19711.080000000002</v>
      </c>
      <c r="J1321" s="28">
        <v>45530</v>
      </c>
      <c r="K1321" s="38">
        <v>25</v>
      </c>
      <c r="L1321" s="38">
        <v>-5</v>
      </c>
      <c r="M1321" s="27">
        <f t="shared" si="40"/>
        <v>492777.00000000006</v>
      </c>
      <c r="N1321" s="27">
        <f t="shared" si="41"/>
        <v>-98555.400000000009</v>
      </c>
    </row>
    <row r="1322" spans="1:14" ht="14.45" hidden="1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5298</v>
      </c>
      <c r="F1322" s="3" t="s">
        <v>5299</v>
      </c>
      <c r="G1322" s="28">
        <v>45488</v>
      </c>
      <c r="H1322" s="28">
        <v>45518</v>
      </c>
      <c r="I1322" s="43">
        <v>220</v>
      </c>
      <c r="J1322" s="28">
        <v>45534</v>
      </c>
      <c r="K1322" s="38">
        <v>46</v>
      </c>
      <c r="L1322" s="38">
        <v>16</v>
      </c>
      <c r="M1322" s="27">
        <f t="shared" si="40"/>
        <v>10120</v>
      </c>
      <c r="N1322" s="27">
        <f t="shared" si="41"/>
        <v>3520</v>
      </c>
    </row>
    <row r="1323" spans="1:14" ht="14.45" hidden="1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5305</v>
      </c>
      <c r="F1323" s="3" t="s">
        <v>5306</v>
      </c>
      <c r="G1323" s="28">
        <v>45411</v>
      </c>
      <c r="H1323" s="28">
        <v>45441</v>
      </c>
      <c r="I1323" s="43">
        <v>688.82</v>
      </c>
      <c r="J1323" s="28">
        <v>45565</v>
      </c>
      <c r="K1323" s="38">
        <v>154</v>
      </c>
      <c r="L1323" s="38">
        <v>124</v>
      </c>
      <c r="M1323" s="27">
        <f t="shared" si="40"/>
        <v>106078.28000000001</v>
      </c>
      <c r="N1323" s="27">
        <f t="shared" si="41"/>
        <v>85413.680000000008</v>
      </c>
    </row>
    <row r="1324" spans="1:14" ht="14.45" hidden="1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5309</v>
      </c>
      <c r="F1324" s="3" t="s">
        <v>5310</v>
      </c>
      <c r="G1324" s="28">
        <v>45535</v>
      </c>
      <c r="H1324" s="28">
        <v>45565</v>
      </c>
      <c r="I1324" s="43">
        <v>166.17</v>
      </c>
      <c r="J1324" s="28">
        <v>45565</v>
      </c>
      <c r="K1324" s="38">
        <v>30</v>
      </c>
      <c r="L1324" s="38">
        <v>0</v>
      </c>
      <c r="M1324" s="27">
        <f t="shared" si="40"/>
        <v>4985.0999999999995</v>
      </c>
      <c r="N1324" s="27">
        <f t="shared" si="41"/>
        <v>0</v>
      </c>
    </row>
    <row r="1325" spans="1:14" ht="14.45" hidden="1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5313</v>
      </c>
      <c r="F1325" s="3" t="s">
        <v>5314</v>
      </c>
      <c r="G1325" s="28">
        <v>45464</v>
      </c>
      <c r="H1325" s="28">
        <v>45494</v>
      </c>
      <c r="I1325" s="2">
        <v>44615.68</v>
      </c>
      <c r="J1325" s="28">
        <v>45488</v>
      </c>
      <c r="K1325" s="38">
        <v>24</v>
      </c>
      <c r="L1325" s="38">
        <v>-6</v>
      </c>
      <c r="M1325" s="27">
        <f t="shared" si="40"/>
        <v>1070776.3200000001</v>
      </c>
      <c r="N1325" s="27">
        <f t="shared" si="41"/>
        <v>-267694.08000000002</v>
      </c>
    </row>
    <row r="1326" spans="1:14" ht="14.45" hidden="1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</v>
      </c>
      <c r="F1326" s="3" t="s">
        <v>5319</v>
      </c>
      <c r="G1326" s="28">
        <v>45497</v>
      </c>
      <c r="H1326" s="28">
        <v>45527</v>
      </c>
      <c r="I1326" s="2">
        <v>5107.5</v>
      </c>
      <c r="J1326" s="28">
        <v>45538</v>
      </c>
      <c r="K1326" s="38">
        <v>41</v>
      </c>
      <c r="L1326" s="38">
        <v>11</v>
      </c>
      <c r="M1326" s="27">
        <f t="shared" si="40"/>
        <v>209407.5</v>
      </c>
      <c r="N1326" s="27">
        <f t="shared" si="41"/>
        <v>56182.5</v>
      </c>
    </row>
    <row r="1327" spans="1:14" ht="14.45" hidden="1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5322</v>
      </c>
      <c r="F1327" s="3" t="s">
        <v>1358</v>
      </c>
      <c r="G1327" s="28">
        <v>45485</v>
      </c>
      <c r="H1327" s="28">
        <v>45515</v>
      </c>
      <c r="I1327" s="43">
        <v>110</v>
      </c>
      <c r="J1327" s="28">
        <v>45534</v>
      </c>
      <c r="K1327" s="38">
        <v>49</v>
      </c>
      <c r="L1327" s="38">
        <v>19</v>
      </c>
      <c r="M1327" s="27">
        <f t="shared" si="40"/>
        <v>5390</v>
      </c>
      <c r="N1327" s="27">
        <f t="shared" si="41"/>
        <v>2090</v>
      </c>
    </row>
    <row r="1328" spans="1:14" ht="14.45" hidden="1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5325</v>
      </c>
      <c r="F1328" s="3" t="s">
        <v>232</v>
      </c>
      <c r="G1328" s="28">
        <v>45283</v>
      </c>
      <c r="H1328" s="28">
        <v>45322</v>
      </c>
      <c r="I1328" s="43">
        <v>490</v>
      </c>
      <c r="J1328" s="28">
        <v>45322</v>
      </c>
      <c r="K1328" s="38">
        <v>39</v>
      </c>
      <c r="L1328" s="38">
        <v>0</v>
      </c>
      <c r="M1328" s="27">
        <f t="shared" si="40"/>
        <v>19110</v>
      </c>
      <c r="N1328" s="27">
        <f t="shared" si="41"/>
        <v>0</v>
      </c>
    </row>
    <row r="1329" spans="1:14" ht="14.45" hidden="1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5328</v>
      </c>
      <c r="F1329" s="3" t="s">
        <v>5329</v>
      </c>
      <c r="G1329" s="28">
        <v>45485</v>
      </c>
      <c r="H1329" s="28">
        <v>45515</v>
      </c>
      <c r="I1329" s="43">
        <v>440</v>
      </c>
      <c r="J1329" s="28">
        <v>45534</v>
      </c>
      <c r="K1329" s="38">
        <v>49</v>
      </c>
      <c r="L1329" s="38">
        <v>19</v>
      </c>
      <c r="M1329" s="27">
        <f t="shared" si="40"/>
        <v>21560</v>
      </c>
      <c r="N1329" s="27">
        <f t="shared" si="41"/>
        <v>8360</v>
      </c>
    </row>
    <row r="1330" spans="1:14" ht="14.45" hidden="1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5332</v>
      </c>
      <c r="F1330" s="3" t="s">
        <v>5306</v>
      </c>
      <c r="G1330" s="28">
        <v>45503</v>
      </c>
      <c r="H1330" s="28">
        <v>45533</v>
      </c>
      <c r="I1330" s="43">
        <v>688.82</v>
      </c>
      <c r="J1330" s="28">
        <v>45565</v>
      </c>
      <c r="K1330" s="38">
        <v>62</v>
      </c>
      <c r="L1330" s="38">
        <v>32</v>
      </c>
      <c r="M1330" s="27">
        <f t="shared" si="40"/>
        <v>42706.840000000004</v>
      </c>
      <c r="N1330" s="27">
        <f t="shared" si="41"/>
        <v>22042.240000000002</v>
      </c>
    </row>
    <row r="1331" spans="1:14" ht="14.45" hidden="1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5337</v>
      </c>
      <c r="F1331" s="3" t="s">
        <v>5338</v>
      </c>
      <c r="G1331" s="28">
        <v>45428</v>
      </c>
      <c r="H1331" s="28">
        <v>45458</v>
      </c>
      <c r="I1331" s="2">
        <v>63749.98</v>
      </c>
      <c r="J1331" s="28">
        <v>45457</v>
      </c>
      <c r="K1331" s="38">
        <v>29</v>
      </c>
      <c r="L1331" s="38">
        <v>-1</v>
      </c>
      <c r="M1331" s="27">
        <f t="shared" si="40"/>
        <v>1848749.4200000002</v>
      </c>
      <c r="N1331" s="27">
        <f t="shared" si="41"/>
        <v>-63749.98</v>
      </c>
    </row>
    <row r="1332" spans="1:14" ht="14.45" hidden="1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5343</v>
      </c>
      <c r="F1332" s="3" t="s">
        <v>5344</v>
      </c>
      <c r="G1332" s="28">
        <v>45503</v>
      </c>
      <c r="H1332" s="28">
        <v>45533</v>
      </c>
      <c r="I1332" s="2">
        <v>5621.06</v>
      </c>
      <c r="J1332" s="28">
        <v>45561</v>
      </c>
      <c r="K1332" s="38">
        <v>58</v>
      </c>
      <c r="L1332" s="38">
        <v>28</v>
      </c>
      <c r="M1332" s="27">
        <f t="shared" si="40"/>
        <v>326021.48000000004</v>
      </c>
      <c r="N1332" s="27">
        <f t="shared" si="41"/>
        <v>157389.68000000002</v>
      </c>
    </row>
    <row r="1333" spans="1:14" ht="14.45" hidden="1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5347</v>
      </c>
      <c r="F1333" s="3" t="s">
        <v>5348</v>
      </c>
      <c r="G1333" s="28">
        <v>45364</v>
      </c>
      <c r="H1333" s="28">
        <v>45395</v>
      </c>
      <c r="I1333" s="2">
        <v>150370.04999999999</v>
      </c>
      <c r="J1333" s="28">
        <v>45397</v>
      </c>
      <c r="K1333" s="38">
        <v>33</v>
      </c>
      <c r="L1333" s="38">
        <v>2</v>
      </c>
      <c r="M1333" s="27">
        <f t="shared" si="40"/>
        <v>4962211.6499999994</v>
      </c>
      <c r="N1333" s="27">
        <f t="shared" si="41"/>
        <v>300740.09999999998</v>
      </c>
    </row>
    <row r="1334" spans="1:14" ht="14.45" hidden="1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5351</v>
      </c>
      <c r="F1334" s="3" t="s">
        <v>5352</v>
      </c>
      <c r="G1334" s="28">
        <v>45341</v>
      </c>
      <c r="H1334" s="28">
        <v>45371</v>
      </c>
      <c r="I1334" s="43">
        <v>348.8</v>
      </c>
      <c r="J1334" s="28">
        <v>45372</v>
      </c>
      <c r="K1334" s="38">
        <v>31</v>
      </c>
      <c r="L1334" s="38">
        <v>1</v>
      </c>
      <c r="M1334" s="27">
        <f t="shared" si="40"/>
        <v>10812.800000000001</v>
      </c>
      <c r="N1334" s="27">
        <f t="shared" si="41"/>
        <v>348.8</v>
      </c>
    </row>
    <row r="1335" spans="1:14" ht="14.45" hidden="1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5357</v>
      </c>
      <c r="F1335" s="3" t="s">
        <v>5358</v>
      </c>
      <c r="G1335" s="28">
        <v>45358</v>
      </c>
      <c r="H1335" s="28">
        <v>45388</v>
      </c>
      <c r="I1335" s="43">
        <v>686.6</v>
      </c>
      <c r="J1335" s="28">
        <v>45565</v>
      </c>
      <c r="K1335" s="38">
        <v>207</v>
      </c>
      <c r="L1335" s="38">
        <v>177</v>
      </c>
      <c r="M1335" s="27">
        <f t="shared" si="40"/>
        <v>142126.20000000001</v>
      </c>
      <c r="N1335" s="27">
        <f t="shared" si="41"/>
        <v>121528.2</v>
      </c>
    </row>
    <row r="1336" spans="1:14" ht="14.45" hidden="1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5363</v>
      </c>
      <c r="F1336" s="3" t="s">
        <v>5364</v>
      </c>
      <c r="G1336" s="28">
        <v>45434</v>
      </c>
      <c r="H1336" s="28">
        <v>45464</v>
      </c>
      <c r="I1336" s="2">
        <v>43022.5</v>
      </c>
      <c r="J1336" s="28">
        <v>45477</v>
      </c>
      <c r="K1336" s="38">
        <v>43</v>
      </c>
      <c r="L1336" s="38">
        <v>13</v>
      </c>
      <c r="M1336" s="27">
        <f t="shared" si="40"/>
        <v>1849967.5</v>
      </c>
      <c r="N1336" s="27">
        <f t="shared" si="41"/>
        <v>559292.5</v>
      </c>
    </row>
    <row r="1337" spans="1:14" ht="14.45" hidden="1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5367</v>
      </c>
      <c r="F1337" s="3" t="s">
        <v>5368</v>
      </c>
      <c r="G1337" s="28">
        <v>45454</v>
      </c>
      <c r="H1337" s="28">
        <v>45484</v>
      </c>
      <c r="I1337" s="43">
        <v>433.35</v>
      </c>
      <c r="J1337" s="28">
        <v>45565</v>
      </c>
      <c r="K1337" s="38">
        <v>111</v>
      </c>
      <c r="L1337" s="38">
        <v>81</v>
      </c>
      <c r="M1337" s="27">
        <f t="shared" si="40"/>
        <v>48101.850000000006</v>
      </c>
      <c r="N1337" s="27">
        <f t="shared" si="41"/>
        <v>35101.35</v>
      </c>
    </row>
    <row r="1338" spans="1:14" ht="14.45" hidden="1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5373</v>
      </c>
      <c r="F1338" s="3" t="s">
        <v>5374</v>
      </c>
      <c r="G1338" s="28">
        <v>45331</v>
      </c>
      <c r="H1338" s="28">
        <v>45361</v>
      </c>
      <c r="I1338" s="2">
        <v>3597.25</v>
      </c>
      <c r="J1338" s="28">
        <v>45364</v>
      </c>
      <c r="K1338" s="38">
        <v>33</v>
      </c>
      <c r="L1338" s="38">
        <v>3</v>
      </c>
      <c r="M1338" s="27">
        <f t="shared" si="40"/>
        <v>118709.25</v>
      </c>
      <c r="N1338" s="27">
        <f t="shared" si="41"/>
        <v>10791.75</v>
      </c>
    </row>
    <row r="1339" spans="1:14" ht="14.45" hidden="1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5377</v>
      </c>
      <c r="F1339" s="3" t="s">
        <v>5378</v>
      </c>
      <c r="G1339" s="28">
        <v>45358</v>
      </c>
      <c r="H1339" s="28">
        <v>45388</v>
      </c>
      <c r="I1339" s="2">
        <v>153502.38</v>
      </c>
      <c r="J1339" s="28">
        <v>45565</v>
      </c>
      <c r="K1339" s="38">
        <v>207</v>
      </c>
      <c r="L1339" s="38">
        <v>177</v>
      </c>
      <c r="M1339" s="27">
        <f t="shared" si="40"/>
        <v>31774992.66</v>
      </c>
      <c r="N1339" s="27">
        <f t="shared" si="41"/>
        <v>27169921.260000002</v>
      </c>
    </row>
    <row r="1340" spans="1:14" ht="14.45" hidden="1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5383</v>
      </c>
      <c r="F1340" s="3" t="s">
        <v>5384</v>
      </c>
      <c r="G1340" s="28">
        <v>45509</v>
      </c>
      <c r="H1340" s="28">
        <v>45539</v>
      </c>
      <c r="I1340" s="43">
        <v>244.9</v>
      </c>
      <c r="J1340" s="28">
        <v>45565</v>
      </c>
      <c r="K1340" s="38">
        <v>56</v>
      </c>
      <c r="L1340" s="38">
        <v>26</v>
      </c>
      <c r="M1340" s="27">
        <f t="shared" si="40"/>
        <v>13714.4</v>
      </c>
      <c r="N1340" s="27">
        <f t="shared" si="41"/>
        <v>6367.4000000000005</v>
      </c>
    </row>
    <row r="1341" spans="1:14" ht="14.45" hidden="1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5387</v>
      </c>
      <c r="F1341" s="3" t="s">
        <v>243</v>
      </c>
      <c r="G1341" s="28">
        <v>45288</v>
      </c>
      <c r="H1341" s="28">
        <v>45318</v>
      </c>
      <c r="I1341" s="43">
        <v>245.9</v>
      </c>
      <c r="J1341" s="28">
        <v>45313</v>
      </c>
      <c r="K1341" s="38">
        <v>25</v>
      </c>
      <c r="L1341" s="38">
        <v>-5</v>
      </c>
      <c r="M1341" s="27">
        <f t="shared" si="40"/>
        <v>6147.5</v>
      </c>
      <c r="N1341" s="27">
        <f t="shared" si="41"/>
        <v>-1229.5</v>
      </c>
    </row>
    <row r="1342" spans="1:14" ht="14.45" hidden="1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5390</v>
      </c>
      <c r="F1342" s="3" t="s">
        <v>5391</v>
      </c>
      <c r="G1342" s="28">
        <v>45496</v>
      </c>
      <c r="H1342" s="28">
        <v>45526</v>
      </c>
      <c r="I1342" s="43">
        <v>198.36</v>
      </c>
      <c r="J1342" s="28">
        <v>45545</v>
      </c>
      <c r="K1342" s="38">
        <v>49</v>
      </c>
      <c r="L1342" s="38">
        <v>19</v>
      </c>
      <c r="M1342" s="27">
        <f t="shared" si="40"/>
        <v>9719.6400000000012</v>
      </c>
      <c r="N1342" s="27">
        <f t="shared" si="41"/>
        <v>3768.84</v>
      </c>
    </row>
    <row r="1343" spans="1:14" ht="14.45" hidden="1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5277</v>
      </c>
      <c r="F1343" s="3" t="s">
        <v>5394</v>
      </c>
      <c r="G1343" s="28">
        <v>45391</v>
      </c>
      <c r="H1343" s="28">
        <v>45421</v>
      </c>
      <c r="I1343" s="2">
        <v>123193.97</v>
      </c>
      <c r="J1343" s="28">
        <v>45429</v>
      </c>
      <c r="K1343" s="38">
        <v>38</v>
      </c>
      <c r="L1343" s="38">
        <v>8</v>
      </c>
      <c r="M1343" s="27">
        <f t="shared" si="40"/>
        <v>4681370.8600000003</v>
      </c>
      <c r="N1343" s="27">
        <f t="shared" si="41"/>
        <v>985551.76</v>
      </c>
    </row>
    <row r="1344" spans="1:14" ht="14.45" hidden="1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2895</v>
      </c>
      <c r="F1344" s="3" t="s">
        <v>5399</v>
      </c>
      <c r="G1344" s="28">
        <v>45303</v>
      </c>
      <c r="H1344" s="28">
        <v>45333</v>
      </c>
      <c r="I1344" s="43">
        <v>904.5</v>
      </c>
      <c r="J1344" s="28">
        <v>45345</v>
      </c>
      <c r="K1344" s="38">
        <v>42</v>
      </c>
      <c r="L1344" s="38">
        <v>12</v>
      </c>
      <c r="M1344" s="27">
        <f t="shared" si="40"/>
        <v>37989</v>
      </c>
      <c r="N1344" s="27">
        <f t="shared" si="41"/>
        <v>10854</v>
      </c>
    </row>
    <row r="1345" spans="1:14" ht="14.45" hidden="1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5402</v>
      </c>
      <c r="F1345" s="3" t="s">
        <v>5403</v>
      </c>
      <c r="G1345" s="28">
        <v>45306</v>
      </c>
      <c r="H1345" s="28">
        <v>45336</v>
      </c>
      <c r="I1345" s="2">
        <v>1125</v>
      </c>
      <c r="J1345" s="28">
        <v>45345</v>
      </c>
      <c r="K1345" s="38">
        <v>39</v>
      </c>
      <c r="L1345" s="38">
        <v>9</v>
      </c>
      <c r="M1345" s="27">
        <f t="shared" si="40"/>
        <v>43875</v>
      </c>
      <c r="N1345" s="27">
        <f t="shared" si="41"/>
        <v>10125</v>
      </c>
    </row>
    <row r="1346" spans="1:14" ht="14.45" hidden="1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5406</v>
      </c>
      <c r="F1346" s="3" t="s">
        <v>5407</v>
      </c>
      <c r="G1346" s="28">
        <v>45265</v>
      </c>
      <c r="H1346" s="28">
        <v>45295</v>
      </c>
      <c r="I1346" s="2">
        <v>86223.44</v>
      </c>
      <c r="J1346" s="28">
        <v>45309</v>
      </c>
      <c r="K1346" s="38">
        <v>44</v>
      </c>
      <c r="L1346" s="38">
        <v>14</v>
      </c>
      <c r="M1346" s="27">
        <f t="shared" si="40"/>
        <v>3793831.3600000003</v>
      </c>
      <c r="N1346" s="27">
        <f t="shared" si="41"/>
        <v>1207128.1600000001</v>
      </c>
    </row>
    <row r="1347" spans="1:14" ht="14.45" hidden="1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5410</v>
      </c>
      <c r="F1347" s="3" t="s">
        <v>5411</v>
      </c>
      <c r="G1347" s="28">
        <v>45512</v>
      </c>
      <c r="H1347" s="28">
        <v>45542</v>
      </c>
      <c r="I1347" s="2">
        <v>7695.74</v>
      </c>
      <c r="J1347" s="28">
        <v>45561</v>
      </c>
      <c r="K1347" s="38">
        <v>49</v>
      </c>
      <c r="L1347" s="38">
        <v>19</v>
      </c>
      <c r="M1347" s="27">
        <f t="shared" si="40"/>
        <v>377091.26</v>
      </c>
      <c r="N1347" s="27">
        <f t="shared" si="41"/>
        <v>146219.06</v>
      </c>
    </row>
    <row r="1348" spans="1:14" ht="14.45" hidden="1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5414</v>
      </c>
      <c r="F1348" s="3" t="s">
        <v>5415</v>
      </c>
      <c r="G1348" s="28">
        <v>45422</v>
      </c>
      <c r="H1348" s="28">
        <v>45452</v>
      </c>
      <c r="I1348" s="2">
        <v>2988.38</v>
      </c>
      <c r="J1348" s="28">
        <v>45495</v>
      </c>
      <c r="K1348" s="38">
        <v>73</v>
      </c>
      <c r="L1348" s="38">
        <v>43</v>
      </c>
      <c r="M1348" s="27">
        <f t="shared" si="40"/>
        <v>218151.74000000002</v>
      </c>
      <c r="N1348" s="27">
        <f t="shared" si="41"/>
        <v>128500.34000000001</v>
      </c>
    </row>
    <row r="1349" spans="1:14" ht="14.45" hidden="1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5420</v>
      </c>
      <c r="F1349" s="3" t="s">
        <v>5421</v>
      </c>
      <c r="G1349" s="28">
        <v>45532</v>
      </c>
      <c r="H1349" s="28">
        <v>45562</v>
      </c>
      <c r="I1349" s="2">
        <v>4850.29</v>
      </c>
      <c r="J1349" s="28">
        <v>45565</v>
      </c>
      <c r="K1349" s="38">
        <v>33</v>
      </c>
      <c r="L1349" s="38">
        <v>3</v>
      </c>
      <c r="M1349" s="27">
        <f t="shared" si="40"/>
        <v>160059.57</v>
      </c>
      <c r="N1349" s="27">
        <f t="shared" si="41"/>
        <v>14550.869999999999</v>
      </c>
    </row>
    <row r="1350" spans="1:14" ht="14.45" hidden="1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5426</v>
      </c>
      <c r="F1350" s="3" t="s">
        <v>5427</v>
      </c>
      <c r="G1350" s="28">
        <v>45397</v>
      </c>
      <c r="H1350" s="28">
        <v>45427</v>
      </c>
      <c r="I1350" s="2">
        <v>14000</v>
      </c>
      <c r="J1350" s="28">
        <v>45455</v>
      </c>
      <c r="K1350" s="38">
        <v>58</v>
      </c>
      <c r="L1350" s="38">
        <v>28</v>
      </c>
      <c r="M1350" s="27">
        <f t="shared" si="40"/>
        <v>812000</v>
      </c>
      <c r="N1350" s="27">
        <f t="shared" si="41"/>
        <v>392000</v>
      </c>
    </row>
    <row r="1351" spans="1:14" ht="14.45" hidden="1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5430</v>
      </c>
      <c r="F1351" s="3" t="s">
        <v>5274</v>
      </c>
      <c r="G1351" s="28">
        <v>45439</v>
      </c>
      <c r="H1351" s="28">
        <v>45469</v>
      </c>
      <c r="I1351" s="2">
        <v>45114.9</v>
      </c>
      <c r="J1351" s="28">
        <v>45469</v>
      </c>
      <c r="K1351" s="38">
        <v>30</v>
      </c>
      <c r="L1351" s="38">
        <v>0</v>
      </c>
      <c r="M1351" s="27">
        <f t="shared" ref="M1351:M1414" si="42">I1351*K1351</f>
        <v>1353447</v>
      </c>
      <c r="N1351" s="27">
        <f t="shared" ref="N1351:N1414" si="43">I1351*L1351</f>
        <v>0</v>
      </c>
    </row>
    <row r="1352" spans="1:14" ht="14.45" hidden="1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5433</v>
      </c>
      <c r="F1352" s="3" t="s">
        <v>5434</v>
      </c>
      <c r="G1352" s="28">
        <v>45263</v>
      </c>
      <c r="H1352" s="28">
        <v>45293</v>
      </c>
      <c r="I1352" s="2">
        <v>3993.6</v>
      </c>
      <c r="J1352" s="28">
        <v>45310</v>
      </c>
      <c r="K1352" s="38">
        <v>47</v>
      </c>
      <c r="L1352" s="38">
        <v>17</v>
      </c>
      <c r="M1352" s="27">
        <f t="shared" si="42"/>
        <v>187699.19999999998</v>
      </c>
      <c r="N1352" s="27">
        <f t="shared" si="43"/>
        <v>67891.199999999997</v>
      </c>
    </row>
    <row r="1353" spans="1:14" ht="14.45" hidden="1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5439</v>
      </c>
      <c r="F1353" s="3" t="s">
        <v>5440</v>
      </c>
      <c r="G1353" s="28">
        <v>45538</v>
      </c>
      <c r="H1353" s="28">
        <v>45568</v>
      </c>
      <c r="I1353" s="2">
        <v>22400</v>
      </c>
      <c r="J1353" s="28">
        <v>45551</v>
      </c>
      <c r="K1353" s="38">
        <v>13</v>
      </c>
      <c r="L1353" s="38">
        <v>-17</v>
      </c>
      <c r="M1353" s="27">
        <f t="shared" si="42"/>
        <v>291200</v>
      </c>
      <c r="N1353" s="27">
        <f t="shared" si="43"/>
        <v>-380800</v>
      </c>
    </row>
    <row r="1354" spans="1:14" ht="14.45" hidden="1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5445</v>
      </c>
      <c r="F1354" s="3" t="s">
        <v>5446</v>
      </c>
      <c r="G1354" s="28">
        <v>45485</v>
      </c>
      <c r="H1354" s="28">
        <v>45515</v>
      </c>
      <c r="I1354" s="2">
        <v>232723.20000000001</v>
      </c>
      <c r="J1354" s="28">
        <v>45547</v>
      </c>
      <c r="K1354" s="38">
        <v>62</v>
      </c>
      <c r="L1354" s="38">
        <v>32</v>
      </c>
      <c r="M1354" s="27">
        <f t="shared" si="42"/>
        <v>14428838.4</v>
      </c>
      <c r="N1354" s="27">
        <f t="shared" si="43"/>
        <v>7447142.4000000004</v>
      </c>
    </row>
    <row r="1355" spans="1:14" ht="14.45" hidden="1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3899</v>
      </c>
      <c r="F1355" s="3" t="s">
        <v>5451</v>
      </c>
      <c r="G1355" s="28">
        <v>45335</v>
      </c>
      <c r="H1355" s="28">
        <v>45365</v>
      </c>
      <c r="I1355" s="2">
        <v>4643.93</v>
      </c>
      <c r="J1355" s="28">
        <v>45358</v>
      </c>
      <c r="K1355" s="38">
        <v>23</v>
      </c>
      <c r="L1355" s="38">
        <v>-7</v>
      </c>
      <c r="M1355" s="27">
        <f t="shared" si="42"/>
        <v>106810.39000000001</v>
      </c>
      <c r="N1355" s="27">
        <f t="shared" si="43"/>
        <v>-32507.510000000002</v>
      </c>
    </row>
    <row r="1356" spans="1:14" ht="14.45" hidden="1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176</v>
      </c>
      <c r="F1356" s="3" t="s">
        <v>5456</v>
      </c>
      <c r="G1356" s="28">
        <v>45373</v>
      </c>
      <c r="H1356" s="28">
        <v>45403</v>
      </c>
      <c r="I1356" s="2">
        <v>5202.08</v>
      </c>
      <c r="J1356" s="28">
        <v>45391</v>
      </c>
      <c r="K1356" s="38">
        <v>18</v>
      </c>
      <c r="L1356" s="38">
        <v>-12</v>
      </c>
      <c r="M1356" s="27">
        <f t="shared" si="42"/>
        <v>93637.440000000002</v>
      </c>
      <c r="N1356" s="27">
        <f t="shared" si="43"/>
        <v>-62424.959999999999</v>
      </c>
    </row>
    <row r="1357" spans="1:14" ht="14.45" hidden="1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4803</v>
      </c>
      <c r="F1357" s="3" t="s">
        <v>5459</v>
      </c>
      <c r="G1357" s="28">
        <v>45372</v>
      </c>
      <c r="H1357" s="28">
        <v>45402</v>
      </c>
      <c r="I1357" s="2">
        <v>41588.06</v>
      </c>
      <c r="J1357" s="28">
        <v>45391</v>
      </c>
      <c r="K1357" s="38">
        <v>19</v>
      </c>
      <c r="L1357" s="38">
        <v>-11</v>
      </c>
      <c r="M1357" s="27">
        <f t="shared" si="42"/>
        <v>790173.1399999999</v>
      </c>
      <c r="N1357" s="27">
        <f t="shared" si="43"/>
        <v>-457468.66</v>
      </c>
    </row>
    <row r="1358" spans="1:14" ht="14.45" hidden="1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5462</v>
      </c>
      <c r="F1358" s="3" t="s">
        <v>5463</v>
      </c>
      <c r="G1358" s="28">
        <v>45358</v>
      </c>
      <c r="H1358" s="28">
        <v>45388</v>
      </c>
      <c r="I1358" s="43">
        <v>532.54</v>
      </c>
      <c r="J1358" s="28">
        <v>45565</v>
      </c>
      <c r="K1358" s="38">
        <v>207</v>
      </c>
      <c r="L1358" s="38">
        <v>177</v>
      </c>
      <c r="M1358" s="27">
        <f t="shared" si="42"/>
        <v>110235.78</v>
      </c>
      <c r="N1358" s="27">
        <f t="shared" si="43"/>
        <v>94259.579999999987</v>
      </c>
    </row>
    <row r="1359" spans="1:14" ht="14.45" hidden="1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3507</v>
      </c>
      <c r="F1359" s="3" t="s">
        <v>5468</v>
      </c>
      <c r="G1359" s="28">
        <v>45377</v>
      </c>
      <c r="H1359" s="28">
        <v>45407</v>
      </c>
      <c r="I1359" s="2">
        <v>25575.040000000001</v>
      </c>
      <c r="J1359" s="28">
        <v>45408</v>
      </c>
      <c r="K1359" s="38">
        <v>31</v>
      </c>
      <c r="L1359" s="38">
        <v>1</v>
      </c>
      <c r="M1359" s="27">
        <f t="shared" si="42"/>
        <v>792826.24</v>
      </c>
      <c r="N1359" s="27">
        <f t="shared" si="43"/>
        <v>25575.040000000001</v>
      </c>
    </row>
    <row r="1360" spans="1:14" ht="14.45" hidden="1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5471</v>
      </c>
      <c r="F1360" s="3" t="s">
        <v>5472</v>
      </c>
      <c r="G1360" s="28">
        <v>45404</v>
      </c>
      <c r="H1360" s="28">
        <v>45434</v>
      </c>
      <c r="I1360" s="2">
        <v>244663.38</v>
      </c>
      <c r="J1360" s="28">
        <v>45433</v>
      </c>
      <c r="K1360" s="38">
        <v>29</v>
      </c>
      <c r="L1360" s="38">
        <v>-1</v>
      </c>
      <c r="M1360" s="27">
        <f t="shared" si="42"/>
        <v>7095238.0200000005</v>
      </c>
      <c r="N1360" s="27">
        <f t="shared" si="43"/>
        <v>-244663.38</v>
      </c>
    </row>
    <row r="1361" spans="1:14" ht="14.45" hidden="1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3717</v>
      </c>
      <c r="F1361" s="3" t="s">
        <v>5475</v>
      </c>
      <c r="G1361" s="28">
        <v>45335</v>
      </c>
      <c r="H1361" s="28">
        <v>45365</v>
      </c>
      <c r="I1361" s="2">
        <v>3384</v>
      </c>
      <c r="J1361" s="28">
        <v>45358</v>
      </c>
      <c r="K1361" s="38">
        <v>23</v>
      </c>
      <c r="L1361" s="38">
        <v>-7</v>
      </c>
      <c r="M1361" s="27">
        <f t="shared" si="42"/>
        <v>77832</v>
      </c>
      <c r="N1361" s="27">
        <f t="shared" si="43"/>
        <v>-23688</v>
      </c>
    </row>
    <row r="1362" spans="1:14" ht="14.45" hidden="1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5480</v>
      </c>
      <c r="F1362" s="3" t="s">
        <v>5481</v>
      </c>
      <c r="G1362" s="28">
        <v>45506</v>
      </c>
      <c r="H1362" s="28">
        <v>45536</v>
      </c>
      <c r="I1362" s="2">
        <v>7239.52</v>
      </c>
      <c r="J1362" s="28">
        <v>45555</v>
      </c>
      <c r="K1362" s="38">
        <v>49</v>
      </c>
      <c r="L1362" s="38">
        <v>19</v>
      </c>
      <c r="M1362" s="27">
        <f t="shared" si="42"/>
        <v>354736.48000000004</v>
      </c>
      <c r="N1362" s="27">
        <f t="shared" si="43"/>
        <v>137550.88</v>
      </c>
    </row>
    <row r="1363" spans="1:14" ht="14.45" hidden="1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5484</v>
      </c>
      <c r="F1363" s="3" t="s">
        <v>5485</v>
      </c>
      <c r="G1363" s="28">
        <v>45302</v>
      </c>
      <c r="H1363" s="28">
        <v>45332</v>
      </c>
      <c r="I1363" s="2">
        <v>3040</v>
      </c>
      <c r="J1363" s="28">
        <v>45358</v>
      </c>
      <c r="K1363" s="38">
        <v>56</v>
      </c>
      <c r="L1363" s="38">
        <v>26</v>
      </c>
      <c r="M1363" s="27">
        <f t="shared" si="42"/>
        <v>170240</v>
      </c>
      <c r="N1363" s="27">
        <f t="shared" si="43"/>
        <v>79040</v>
      </c>
    </row>
    <row r="1364" spans="1:14" ht="14.45" hidden="1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5488</v>
      </c>
      <c r="F1364" s="3" t="s">
        <v>5489</v>
      </c>
      <c r="G1364" s="28">
        <v>45461</v>
      </c>
      <c r="H1364" s="28">
        <v>45491</v>
      </c>
      <c r="I1364" s="43">
        <v>274.63</v>
      </c>
      <c r="J1364" s="28">
        <v>45475</v>
      </c>
      <c r="K1364" s="38">
        <v>14</v>
      </c>
      <c r="L1364" s="38">
        <v>-16</v>
      </c>
      <c r="M1364" s="27">
        <f t="shared" si="42"/>
        <v>3844.8199999999997</v>
      </c>
      <c r="N1364" s="27">
        <f t="shared" si="43"/>
        <v>-4394.08</v>
      </c>
    </row>
    <row r="1365" spans="1:14" ht="14.45" hidden="1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5492</v>
      </c>
      <c r="F1365" s="3" t="s">
        <v>5493</v>
      </c>
      <c r="G1365" s="28">
        <v>45279</v>
      </c>
      <c r="H1365" s="28">
        <v>45309</v>
      </c>
      <c r="I1365" s="2">
        <v>39941.629999999997</v>
      </c>
      <c r="J1365" s="28">
        <v>45299</v>
      </c>
      <c r="K1365" s="38">
        <v>20</v>
      </c>
      <c r="L1365" s="38">
        <v>-10</v>
      </c>
      <c r="M1365" s="27">
        <f t="shared" si="42"/>
        <v>798832.6</v>
      </c>
      <c r="N1365" s="27">
        <f t="shared" si="43"/>
        <v>-399416.3</v>
      </c>
    </row>
    <row r="1366" spans="1:14" ht="14.45" hidden="1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5498</v>
      </c>
      <c r="F1366" s="3" t="s">
        <v>5499</v>
      </c>
      <c r="G1366" s="28">
        <v>45289</v>
      </c>
      <c r="H1366" s="28">
        <v>45319</v>
      </c>
      <c r="I1366" s="2">
        <v>33688.519999999997</v>
      </c>
      <c r="J1366" s="28">
        <v>45300</v>
      </c>
      <c r="K1366" s="38">
        <v>11</v>
      </c>
      <c r="L1366" s="38">
        <v>-19</v>
      </c>
      <c r="M1366" s="27">
        <f t="shared" si="42"/>
        <v>370573.72</v>
      </c>
      <c r="N1366" s="27">
        <f t="shared" si="43"/>
        <v>-640081.87999999989</v>
      </c>
    </row>
    <row r="1367" spans="1:14" ht="14.45" hidden="1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5504</v>
      </c>
      <c r="F1367" s="3" t="s">
        <v>5505</v>
      </c>
      <c r="G1367" s="28">
        <v>45287</v>
      </c>
      <c r="H1367" s="28">
        <v>45317</v>
      </c>
      <c r="I1367" s="2">
        <v>4746</v>
      </c>
      <c r="J1367" s="28">
        <v>45299</v>
      </c>
      <c r="K1367" s="38">
        <v>12</v>
      </c>
      <c r="L1367" s="38">
        <v>-18</v>
      </c>
      <c r="M1367" s="27">
        <f t="shared" si="42"/>
        <v>56952</v>
      </c>
      <c r="N1367" s="27">
        <f t="shared" si="43"/>
        <v>-85428</v>
      </c>
    </row>
    <row r="1368" spans="1:14" ht="14.45" hidden="1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5510</v>
      </c>
      <c r="F1368" s="3" t="s">
        <v>5511</v>
      </c>
      <c r="G1368" s="28">
        <v>45484</v>
      </c>
      <c r="H1368" s="28">
        <v>45514</v>
      </c>
      <c r="I1368" s="2">
        <v>1078.33</v>
      </c>
      <c r="J1368" s="28">
        <v>45498</v>
      </c>
      <c r="K1368" s="38">
        <v>14</v>
      </c>
      <c r="L1368" s="38">
        <v>-16</v>
      </c>
      <c r="M1368" s="27">
        <f t="shared" si="42"/>
        <v>15096.619999999999</v>
      </c>
      <c r="N1368" s="27">
        <f t="shared" si="43"/>
        <v>-17253.28</v>
      </c>
    </row>
    <row r="1369" spans="1:14" ht="14.45" hidden="1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5516</v>
      </c>
      <c r="F1369" s="3" t="s">
        <v>5517</v>
      </c>
      <c r="G1369" s="28">
        <v>45391</v>
      </c>
      <c r="H1369" s="28">
        <v>45421</v>
      </c>
      <c r="I1369" s="2">
        <v>624886.31000000006</v>
      </c>
      <c r="J1369" s="28">
        <v>45405</v>
      </c>
      <c r="K1369" s="38">
        <v>14</v>
      </c>
      <c r="L1369" s="38">
        <v>-16</v>
      </c>
      <c r="M1369" s="27">
        <f t="shared" si="42"/>
        <v>8748408.3399999999</v>
      </c>
      <c r="N1369" s="27">
        <f t="shared" si="43"/>
        <v>-9998180.9600000009</v>
      </c>
    </row>
    <row r="1370" spans="1:14" ht="14.45" hidden="1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5520</v>
      </c>
      <c r="F1370" s="3" t="s">
        <v>5521</v>
      </c>
      <c r="G1370" s="28">
        <v>45279</v>
      </c>
      <c r="H1370" s="28">
        <v>45309</v>
      </c>
      <c r="I1370" s="2">
        <v>43765.18</v>
      </c>
      <c r="J1370" s="28">
        <v>45299</v>
      </c>
      <c r="K1370" s="38">
        <v>20</v>
      </c>
      <c r="L1370" s="38">
        <v>-10</v>
      </c>
      <c r="M1370" s="27">
        <f t="shared" si="42"/>
        <v>875303.6</v>
      </c>
      <c r="N1370" s="27">
        <f t="shared" si="43"/>
        <v>-437651.8</v>
      </c>
    </row>
    <row r="1371" spans="1:14" ht="14.45" hidden="1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5524</v>
      </c>
      <c r="F1371" s="3" t="s">
        <v>5525</v>
      </c>
      <c r="G1371" s="28">
        <v>45364</v>
      </c>
      <c r="H1371" s="28">
        <v>45394</v>
      </c>
      <c r="I1371" s="2">
        <v>1345.52</v>
      </c>
      <c r="J1371" s="28">
        <v>45429</v>
      </c>
      <c r="K1371" s="38">
        <v>65</v>
      </c>
      <c r="L1371" s="38">
        <v>35</v>
      </c>
      <c r="M1371" s="27">
        <f t="shared" si="42"/>
        <v>87458.8</v>
      </c>
      <c r="N1371" s="27">
        <f t="shared" si="43"/>
        <v>47093.2</v>
      </c>
    </row>
    <row r="1372" spans="1:14" ht="14.45" hidden="1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5528</v>
      </c>
      <c r="F1372" s="3" t="s">
        <v>5529</v>
      </c>
      <c r="G1372" s="28">
        <v>45266</v>
      </c>
      <c r="H1372" s="28">
        <v>45296</v>
      </c>
      <c r="I1372" s="2">
        <v>12795.87</v>
      </c>
      <c r="J1372" s="28">
        <v>45352</v>
      </c>
      <c r="K1372" s="38">
        <v>86</v>
      </c>
      <c r="L1372" s="38">
        <v>56</v>
      </c>
      <c r="M1372" s="27">
        <f t="shared" si="42"/>
        <v>1100444.82</v>
      </c>
      <c r="N1372" s="27">
        <f t="shared" si="43"/>
        <v>716568.72000000009</v>
      </c>
    </row>
    <row r="1373" spans="1:14" ht="14.45" hidden="1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5532</v>
      </c>
      <c r="F1373" s="3" t="s">
        <v>5533</v>
      </c>
      <c r="G1373" s="28">
        <v>45416</v>
      </c>
      <c r="H1373" s="28">
        <v>45446</v>
      </c>
      <c r="I1373" s="43">
        <v>721.1</v>
      </c>
      <c r="J1373" s="28">
        <v>45488</v>
      </c>
      <c r="K1373" s="38">
        <v>72</v>
      </c>
      <c r="L1373" s="38">
        <v>42</v>
      </c>
      <c r="M1373" s="27">
        <f t="shared" si="42"/>
        <v>51919.200000000004</v>
      </c>
      <c r="N1373" s="27">
        <f t="shared" si="43"/>
        <v>30286.2</v>
      </c>
    </row>
    <row r="1374" spans="1:14" ht="14.45" hidden="1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5536</v>
      </c>
      <c r="F1374" s="3" t="s">
        <v>5537</v>
      </c>
      <c r="G1374" s="28">
        <v>45421</v>
      </c>
      <c r="H1374" s="28">
        <v>45451</v>
      </c>
      <c r="I1374" s="2">
        <v>228178.6</v>
      </c>
      <c r="J1374" s="28">
        <v>45476</v>
      </c>
      <c r="K1374" s="38">
        <v>55</v>
      </c>
      <c r="L1374" s="38">
        <v>25</v>
      </c>
      <c r="M1374" s="27">
        <f t="shared" si="42"/>
        <v>12549823</v>
      </c>
      <c r="N1374" s="27">
        <f t="shared" si="43"/>
        <v>5704465</v>
      </c>
    </row>
    <row r="1375" spans="1:14" ht="14.45" hidden="1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5540</v>
      </c>
      <c r="F1375" s="3" t="s">
        <v>5541</v>
      </c>
      <c r="G1375" s="28">
        <v>45506</v>
      </c>
      <c r="H1375" s="28">
        <v>45536</v>
      </c>
      <c r="I1375" s="2">
        <v>1234</v>
      </c>
      <c r="J1375" s="28">
        <v>45565</v>
      </c>
      <c r="K1375" s="38">
        <v>59</v>
      </c>
      <c r="L1375" s="38">
        <v>29</v>
      </c>
      <c r="M1375" s="27">
        <f t="shared" si="42"/>
        <v>72806</v>
      </c>
      <c r="N1375" s="27">
        <f t="shared" si="43"/>
        <v>35786</v>
      </c>
    </row>
    <row r="1376" spans="1:14" ht="14.45" hidden="1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5544</v>
      </c>
      <c r="F1376" s="3" t="s">
        <v>5545</v>
      </c>
      <c r="G1376" s="28">
        <v>45366</v>
      </c>
      <c r="H1376" s="28">
        <v>45396</v>
      </c>
      <c r="I1376" s="43">
        <v>253.94</v>
      </c>
      <c r="J1376" s="28">
        <v>45565</v>
      </c>
      <c r="K1376" s="38">
        <v>199</v>
      </c>
      <c r="L1376" s="38">
        <v>169</v>
      </c>
      <c r="M1376" s="27">
        <f t="shared" si="42"/>
        <v>50534.06</v>
      </c>
      <c r="N1376" s="27">
        <f t="shared" si="43"/>
        <v>42915.86</v>
      </c>
    </row>
    <row r="1377" spans="1:14" ht="14.45" hidden="1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3631</v>
      </c>
      <c r="F1377" s="3" t="s">
        <v>5548</v>
      </c>
      <c r="G1377" s="28">
        <v>45341</v>
      </c>
      <c r="H1377" s="28">
        <v>45371</v>
      </c>
      <c r="I1377" s="2">
        <v>68246.720000000001</v>
      </c>
      <c r="J1377" s="28">
        <v>45363</v>
      </c>
      <c r="K1377" s="38">
        <v>22</v>
      </c>
      <c r="L1377" s="38">
        <v>-8</v>
      </c>
      <c r="M1377" s="27">
        <f t="shared" si="42"/>
        <v>1501427.84</v>
      </c>
      <c r="N1377" s="27">
        <f t="shared" si="43"/>
        <v>-545973.76000000001</v>
      </c>
    </row>
    <row r="1378" spans="1:14" ht="14.45" hidden="1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3182</v>
      </c>
      <c r="F1378" s="3" t="s">
        <v>5553</v>
      </c>
      <c r="G1378" s="28">
        <v>45335</v>
      </c>
      <c r="H1378" s="28">
        <v>45365</v>
      </c>
      <c r="I1378" s="2">
        <v>35923.86</v>
      </c>
      <c r="J1378" s="28">
        <v>45387</v>
      </c>
      <c r="K1378" s="38">
        <v>52</v>
      </c>
      <c r="L1378" s="38">
        <v>22</v>
      </c>
      <c r="M1378" s="27">
        <f t="shared" si="42"/>
        <v>1868040.72</v>
      </c>
      <c r="N1378" s="27">
        <f t="shared" si="43"/>
        <v>790324.92</v>
      </c>
    </row>
    <row r="1379" spans="1:14" ht="14.45" hidden="1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2565</v>
      </c>
      <c r="F1379" s="3" t="s">
        <v>5558</v>
      </c>
      <c r="G1379" s="28">
        <v>45365</v>
      </c>
      <c r="H1379" s="28">
        <v>45395</v>
      </c>
      <c r="I1379" s="2">
        <v>9549.17</v>
      </c>
      <c r="J1379" s="28">
        <v>45426</v>
      </c>
      <c r="K1379" s="38">
        <v>61</v>
      </c>
      <c r="L1379" s="38">
        <v>31</v>
      </c>
      <c r="M1379" s="27">
        <f t="shared" si="42"/>
        <v>582499.37</v>
      </c>
      <c r="N1379" s="27">
        <f t="shared" si="43"/>
        <v>296024.27</v>
      </c>
    </row>
    <row r="1380" spans="1:14" ht="14.45" hidden="1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2502</v>
      </c>
      <c r="F1380" s="3" t="s">
        <v>5562</v>
      </c>
      <c r="G1380" s="28">
        <v>45502</v>
      </c>
      <c r="H1380" s="28">
        <v>45532</v>
      </c>
      <c r="I1380" s="2">
        <v>1444.5</v>
      </c>
      <c r="J1380" s="28">
        <v>45538</v>
      </c>
      <c r="K1380" s="38">
        <v>36</v>
      </c>
      <c r="L1380" s="38">
        <v>6</v>
      </c>
      <c r="M1380" s="27">
        <f t="shared" si="42"/>
        <v>52002</v>
      </c>
      <c r="N1380" s="27">
        <f t="shared" si="43"/>
        <v>8667</v>
      </c>
    </row>
    <row r="1381" spans="1:14" ht="14.45" hidden="1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5565</v>
      </c>
      <c r="F1381" s="3" t="s">
        <v>5566</v>
      </c>
      <c r="G1381" s="28">
        <v>45306</v>
      </c>
      <c r="H1381" s="28">
        <v>45336</v>
      </c>
      <c r="I1381" s="2">
        <v>2020.5</v>
      </c>
      <c r="J1381" s="28">
        <v>45344</v>
      </c>
      <c r="K1381" s="38">
        <v>38</v>
      </c>
      <c r="L1381" s="38">
        <v>8</v>
      </c>
      <c r="M1381" s="27">
        <f t="shared" si="42"/>
        <v>76779</v>
      </c>
      <c r="N1381" s="27">
        <f t="shared" si="43"/>
        <v>16164</v>
      </c>
    </row>
    <row r="1382" spans="1:14" ht="14.45" hidden="1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3631</v>
      </c>
      <c r="F1382" s="3" t="s">
        <v>5569</v>
      </c>
      <c r="G1382" s="28">
        <v>45420</v>
      </c>
      <c r="H1382" s="28">
        <v>45450</v>
      </c>
      <c r="I1382" s="2">
        <v>5157</v>
      </c>
      <c r="J1382" s="28">
        <v>45467</v>
      </c>
      <c r="K1382" s="38">
        <v>47</v>
      </c>
      <c r="L1382" s="38">
        <v>17</v>
      </c>
      <c r="M1382" s="27">
        <f t="shared" si="42"/>
        <v>242379</v>
      </c>
      <c r="N1382" s="27">
        <f t="shared" si="43"/>
        <v>87669</v>
      </c>
    </row>
    <row r="1383" spans="1:14" ht="14.45" hidden="1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5572</v>
      </c>
      <c r="F1383" s="3" t="s">
        <v>5282</v>
      </c>
      <c r="G1383" s="28">
        <v>45439</v>
      </c>
      <c r="H1383" s="28">
        <v>45469</v>
      </c>
      <c r="I1383" s="2">
        <v>3153.33</v>
      </c>
      <c r="J1383" s="28">
        <v>45484</v>
      </c>
      <c r="K1383" s="38">
        <v>45</v>
      </c>
      <c r="L1383" s="38">
        <v>15</v>
      </c>
      <c r="M1383" s="27">
        <f t="shared" si="42"/>
        <v>141899.85</v>
      </c>
      <c r="N1383" s="27">
        <f t="shared" si="43"/>
        <v>47299.95</v>
      </c>
    </row>
    <row r="1384" spans="1:14" ht="14.45" hidden="1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5575</v>
      </c>
      <c r="F1384" s="3" t="s">
        <v>5576</v>
      </c>
      <c r="G1384" s="28">
        <v>45477</v>
      </c>
      <c r="H1384" s="28">
        <v>45507</v>
      </c>
      <c r="I1384" s="2">
        <v>9678.7099999999991</v>
      </c>
      <c r="J1384" s="28">
        <v>45516</v>
      </c>
      <c r="K1384" s="38">
        <v>39</v>
      </c>
      <c r="L1384" s="38">
        <v>9</v>
      </c>
      <c r="M1384" s="27">
        <f t="shared" si="42"/>
        <v>377469.68999999994</v>
      </c>
      <c r="N1384" s="27">
        <f t="shared" si="43"/>
        <v>87108.389999999985</v>
      </c>
    </row>
    <row r="1385" spans="1:14" ht="14.45" hidden="1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5579</v>
      </c>
      <c r="F1385" s="3" t="s">
        <v>2635</v>
      </c>
      <c r="G1385" s="28">
        <v>45300</v>
      </c>
      <c r="H1385" s="28">
        <v>45330</v>
      </c>
      <c r="I1385" s="2">
        <v>2800</v>
      </c>
      <c r="J1385" s="28">
        <v>45323</v>
      </c>
      <c r="K1385" s="38">
        <v>23</v>
      </c>
      <c r="L1385" s="38">
        <v>-7</v>
      </c>
      <c r="M1385" s="27">
        <f t="shared" si="42"/>
        <v>64400</v>
      </c>
      <c r="N1385" s="27">
        <f t="shared" si="43"/>
        <v>-19600</v>
      </c>
    </row>
    <row r="1386" spans="1:14" ht="14.45" hidden="1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5582</v>
      </c>
      <c r="F1386" s="3" t="s">
        <v>5583</v>
      </c>
      <c r="G1386" s="28">
        <v>45279</v>
      </c>
      <c r="H1386" s="28">
        <v>45309</v>
      </c>
      <c r="I1386" s="2">
        <v>1368.5</v>
      </c>
      <c r="J1386" s="28">
        <v>45337</v>
      </c>
      <c r="K1386" s="38">
        <v>58</v>
      </c>
      <c r="L1386" s="38">
        <v>28</v>
      </c>
      <c r="M1386" s="27">
        <f t="shared" si="42"/>
        <v>79373</v>
      </c>
      <c r="N1386" s="27">
        <f t="shared" si="43"/>
        <v>38318</v>
      </c>
    </row>
    <row r="1387" spans="1:14" ht="14.45" hidden="1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158</v>
      </c>
      <c r="F1387" s="3" t="s">
        <v>5588</v>
      </c>
      <c r="G1387" s="28">
        <v>45279</v>
      </c>
      <c r="H1387" s="28">
        <v>45309</v>
      </c>
      <c r="I1387" s="2">
        <v>1710</v>
      </c>
      <c r="J1387" s="28">
        <v>45313</v>
      </c>
      <c r="K1387" s="38">
        <v>34</v>
      </c>
      <c r="L1387" s="38">
        <v>4</v>
      </c>
      <c r="M1387" s="27">
        <f t="shared" si="42"/>
        <v>58140</v>
      </c>
      <c r="N1387" s="27">
        <f t="shared" si="43"/>
        <v>6840</v>
      </c>
    </row>
    <row r="1388" spans="1:14" ht="14.45" hidden="1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5593</v>
      </c>
      <c r="F1388" s="3" t="s">
        <v>5594</v>
      </c>
      <c r="G1388" s="28">
        <v>45491</v>
      </c>
      <c r="H1388" s="28">
        <v>45521</v>
      </c>
      <c r="I1388" s="43">
        <v>816</v>
      </c>
      <c r="J1388" s="28">
        <v>45561</v>
      </c>
      <c r="K1388" s="38">
        <v>70</v>
      </c>
      <c r="L1388" s="38">
        <v>40</v>
      </c>
      <c r="M1388" s="27">
        <f t="shared" si="42"/>
        <v>57120</v>
      </c>
      <c r="N1388" s="27">
        <f t="shared" si="43"/>
        <v>32640</v>
      </c>
    </row>
    <row r="1389" spans="1:14" ht="14.45" hidden="1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2947</v>
      </c>
      <c r="F1389" s="3" t="s">
        <v>5599</v>
      </c>
      <c r="G1389" s="28">
        <v>45310</v>
      </c>
      <c r="H1389" s="28">
        <v>45340</v>
      </c>
      <c r="I1389" s="2">
        <v>1720</v>
      </c>
      <c r="J1389" s="28">
        <v>45328</v>
      </c>
      <c r="K1389" s="38">
        <v>18</v>
      </c>
      <c r="L1389" s="38">
        <v>-12</v>
      </c>
      <c r="M1389" s="27">
        <f t="shared" si="42"/>
        <v>30960</v>
      </c>
      <c r="N1389" s="27">
        <f t="shared" si="43"/>
        <v>-20640</v>
      </c>
    </row>
    <row r="1390" spans="1:14" ht="14.45" hidden="1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5602</v>
      </c>
      <c r="F1390" s="3" t="s">
        <v>5603</v>
      </c>
      <c r="G1390" s="28">
        <v>45444</v>
      </c>
      <c r="H1390" s="28">
        <v>45474</v>
      </c>
      <c r="I1390" s="43">
        <v>277.05</v>
      </c>
      <c r="J1390" s="28">
        <v>45475</v>
      </c>
      <c r="K1390" s="38">
        <v>31</v>
      </c>
      <c r="L1390" s="38">
        <v>1</v>
      </c>
      <c r="M1390" s="27">
        <f t="shared" si="42"/>
        <v>8588.5500000000011</v>
      </c>
      <c r="N1390" s="27">
        <f t="shared" si="43"/>
        <v>277.05</v>
      </c>
    </row>
    <row r="1391" spans="1:14" ht="14.45" hidden="1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3964</v>
      </c>
      <c r="F1391" s="3" t="s">
        <v>5606</v>
      </c>
      <c r="G1391" s="28">
        <v>45475</v>
      </c>
      <c r="H1391" s="28">
        <v>45505</v>
      </c>
      <c r="I1391" s="2">
        <v>52671.29</v>
      </c>
      <c r="J1391" s="28">
        <v>45489</v>
      </c>
      <c r="K1391" s="38">
        <v>14</v>
      </c>
      <c r="L1391" s="38">
        <v>-16</v>
      </c>
      <c r="M1391" s="27">
        <f t="shared" si="42"/>
        <v>737398.06</v>
      </c>
      <c r="N1391" s="27">
        <f t="shared" si="43"/>
        <v>-842740.64</v>
      </c>
    </row>
    <row r="1392" spans="1:14" ht="14.45" hidden="1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5609</v>
      </c>
      <c r="F1392" s="3" t="s">
        <v>5306</v>
      </c>
      <c r="G1392" s="28">
        <v>45378</v>
      </c>
      <c r="H1392" s="28">
        <v>45408</v>
      </c>
      <c r="I1392" s="43">
        <v>688.82</v>
      </c>
      <c r="J1392" s="28">
        <v>45565</v>
      </c>
      <c r="K1392" s="38">
        <v>187</v>
      </c>
      <c r="L1392" s="38">
        <v>157</v>
      </c>
      <c r="M1392" s="27">
        <f t="shared" si="42"/>
        <v>128809.34000000001</v>
      </c>
      <c r="N1392" s="27">
        <f t="shared" si="43"/>
        <v>108144.74</v>
      </c>
    </row>
    <row r="1393" spans="1:14" ht="14.45" hidden="1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5612</v>
      </c>
      <c r="F1393" s="3" t="s">
        <v>5613</v>
      </c>
      <c r="G1393" s="28">
        <v>45275</v>
      </c>
      <c r="H1393" s="28">
        <v>45305</v>
      </c>
      <c r="I1393" s="2">
        <v>2095.0100000000002</v>
      </c>
      <c r="J1393" s="28">
        <v>45358</v>
      </c>
      <c r="K1393" s="38">
        <v>83</v>
      </c>
      <c r="L1393" s="38">
        <v>53</v>
      </c>
      <c r="M1393" s="27">
        <f t="shared" si="42"/>
        <v>173885.83000000002</v>
      </c>
      <c r="N1393" s="27">
        <f t="shared" si="43"/>
        <v>111035.53000000001</v>
      </c>
    </row>
    <row r="1394" spans="1:14" ht="14.45" hidden="1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5593</v>
      </c>
      <c r="F1394" s="3" t="s">
        <v>5616</v>
      </c>
      <c r="G1394" s="28">
        <v>45527</v>
      </c>
      <c r="H1394" s="28">
        <v>45557</v>
      </c>
      <c r="I1394" s="2">
        <v>5404.73</v>
      </c>
      <c r="J1394" s="28">
        <v>45552</v>
      </c>
      <c r="K1394" s="38">
        <v>25</v>
      </c>
      <c r="L1394" s="38">
        <v>-5</v>
      </c>
      <c r="M1394" s="27">
        <f t="shared" si="42"/>
        <v>135118.25</v>
      </c>
      <c r="N1394" s="27">
        <f t="shared" si="43"/>
        <v>-27023.649999999998</v>
      </c>
    </row>
    <row r="1395" spans="1:14" ht="14.45" hidden="1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2731</v>
      </c>
      <c r="F1395" s="3" t="s">
        <v>5619</v>
      </c>
      <c r="G1395" s="28">
        <v>45315</v>
      </c>
      <c r="H1395" s="28">
        <v>45342</v>
      </c>
      <c r="I1395" s="2">
        <v>25948.5</v>
      </c>
      <c r="J1395" s="28">
        <v>45362</v>
      </c>
      <c r="K1395" s="38">
        <v>47</v>
      </c>
      <c r="L1395" s="38">
        <v>20</v>
      </c>
      <c r="M1395" s="27">
        <f t="shared" si="42"/>
        <v>1219579.5</v>
      </c>
      <c r="N1395" s="27">
        <f t="shared" si="43"/>
        <v>518970</v>
      </c>
    </row>
    <row r="1396" spans="1:14" ht="14.45" hidden="1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4838</v>
      </c>
      <c r="F1396" s="3" t="s">
        <v>5622</v>
      </c>
      <c r="G1396" s="28">
        <v>45351</v>
      </c>
      <c r="H1396" s="28">
        <v>45381</v>
      </c>
      <c r="I1396" s="2">
        <v>115412.28</v>
      </c>
      <c r="J1396" s="28">
        <v>45370</v>
      </c>
      <c r="K1396" s="38">
        <v>19</v>
      </c>
      <c r="L1396" s="38">
        <v>-11</v>
      </c>
      <c r="M1396" s="27">
        <f t="shared" si="42"/>
        <v>2192833.3199999998</v>
      </c>
      <c r="N1396" s="27">
        <f t="shared" si="43"/>
        <v>-1269535.08</v>
      </c>
    </row>
    <row r="1397" spans="1:14" ht="14.45" hidden="1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5625</v>
      </c>
      <c r="F1397" s="3" t="s">
        <v>5626</v>
      </c>
      <c r="G1397" s="28">
        <v>45266</v>
      </c>
      <c r="H1397" s="28">
        <v>45296</v>
      </c>
      <c r="I1397" s="2">
        <v>1903.27</v>
      </c>
      <c r="J1397" s="28">
        <v>45313</v>
      </c>
      <c r="K1397" s="38">
        <v>47</v>
      </c>
      <c r="L1397" s="38">
        <v>17</v>
      </c>
      <c r="M1397" s="27">
        <f t="shared" si="42"/>
        <v>89453.69</v>
      </c>
      <c r="N1397" s="27">
        <f t="shared" si="43"/>
        <v>32355.59</v>
      </c>
    </row>
    <row r="1398" spans="1:14" ht="14.45" hidden="1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5629</v>
      </c>
      <c r="F1398" s="3" t="s">
        <v>5630</v>
      </c>
      <c r="G1398" s="28">
        <v>45527</v>
      </c>
      <c r="H1398" s="28">
        <v>45557</v>
      </c>
      <c r="I1398" s="2">
        <v>4798.45</v>
      </c>
      <c r="J1398" s="28">
        <v>45552</v>
      </c>
      <c r="K1398" s="38">
        <v>25</v>
      </c>
      <c r="L1398" s="38">
        <v>-5</v>
      </c>
      <c r="M1398" s="27">
        <f t="shared" si="42"/>
        <v>119961.25</v>
      </c>
      <c r="N1398" s="27">
        <f t="shared" si="43"/>
        <v>-23992.25</v>
      </c>
    </row>
    <row r="1399" spans="1:14" ht="14.45" hidden="1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5633</v>
      </c>
      <c r="F1399" s="3" t="s">
        <v>5634</v>
      </c>
      <c r="G1399" s="28">
        <v>45273</v>
      </c>
      <c r="H1399" s="28">
        <v>45303</v>
      </c>
      <c r="I1399" s="2">
        <v>5376</v>
      </c>
      <c r="J1399" s="28">
        <v>45337</v>
      </c>
      <c r="K1399" s="38">
        <v>64</v>
      </c>
      <c r="L1399" s="38">
        <v>34</v>
      </c>
      <c r="M1399" s="27">
        <f t="shared" si="42"/>
        <v>344064</v>
      </c>
      <c r="N1399" s="27">
        <f t="shared" si="43"/>
        <v>182784</v>
      </c>
    </row>
    <row r="1400" spans="1:14" ht="14.45" hidden="1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3139</v>
      </c>
      <c r="F1400" s="3" t="s">
        <v>5637</v>
      </c>
      <c r="G1400" s="28">
        <v>45505</v>
      </c>
      <c r="H1400" s="28">
        <v>45535</v>
      </c>
      <c r="I1400" s="2">
        <v>3546</v>
      </c>
      <c r="J1400" s="28">
        <v>45565</v>
      </c>
      <c r="K1400" s="38">
        <v>60</v>
      </c>
      <c r="L1400" s="38">
        <v>30</v>
      </c>
      <c r="M1400" s="27">
        <f t="shared" si="42"/>
        <v>212760</v>
      </c>
      <c r="N1400" s="27">
        <f t="shared" si="43"/>
        <v>106380</v>
      </c>
    </row>
    <row r="1401" spans="1:14" ht="14.45" hidden="1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2747</v>
      </c>
      <c r="F1401" s="3" t="s">
        <v>5640</v>
      </c>
      <c r="G1401" s="28">
        <v>45355</v>
      </c>
      <c r="H1401" s="28">
        <v>45385</v>
      </c>
      <c r="I1401" s="2">
        <v>2862</v>
      </c>
      <c r="J1401" s="28">
        <v>45372</v>
      </c>
      <c r="K1401" s="38">
        <v>17</v>
      </c>
      <c r="L1401" s="38">
        <v>-13</v>
      </c>
      <c r="M1401" s="27">
        <f t="shared" si="42"/>
        <v>48654</v>
      </c>
      <c r="N1401" s="27">
        <f t="shared" si="43"/>
        <v>-37206</v>
      </c>
    </row>
    <row r="1402" spans="1:14" ht="14.45" hidden="1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5643</v>
      </c>
      <c r="F1402" s="3" t="s">
        <v>5644</v>
      </c>
      <c r="G1402" s="28">
        <v>45358</v>
      </c>
      <c r="H1402" s="28">
        <v>45388</v>
      </c>
      <c r="I1402" s="2">
        <v>68477.83</v>
      </c>
      <c r="J1402" s="28">
        <v>45565</v>
      </c>
      <c r="K1402" s="38">
        <v>207</v>
      </c>
      <c r="L1402" s="38">
        <v>177</v>
      </c>
      <c r="M1402" s="27">
        <f t="shared" si="42"/>
        <v>14174910.810000001</v>
      </c>
      <c r="N1402" s="27">
        <f t="shared" si="43"/>
        <v>12120575.91</v>
      </c>
    </row>
    <row r="1403" spans="1:14" ht="14.45" hidden="1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5647</v>
      </c>
      <c r="F1403" s="3" t="s">
        <v>5648</v>
      </c>
      <c r="G1403" s="28">
        <v>45420</v>
      </c>
      <c r="H1403" s="28">
        <v>45450</v>
      </c>
      <c r="I1403" s="2">
        <v>5280.11</v>
      </c>
      <c r="J1403" s="28">
        <v>45469</v>
      </c>
      <c r="K1403" s="38">
        <v>49</v>
      </c>
      <c r="L1403" s="38">
        <v>19</v>
      </c>
      <c r="M1403" s="27">
        <f t="shared" si="42"/>
        <v>258725.38999999998</v>
      </c>
      <c r="N1403" s="27">
        <f t="shared" si="43"/>
        <v>100322.09</v>
      </c>
    </row>
    <row r="1404" spans="1:14" ht="14.45" hidden="1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254</v>
      </c>
      <c r="F1404" s="3" t="s">
        <v>5651</v>
      </c>
      <c r="G1404" s="28">
        <v>45384</v>
      </c>
      <c r="H1404" s="28">
        <v>45414</v>
      </c>
      <c r="I1404" s="2">
        <v>2641.5</v>
      </c>
      <c r="J1404" s="28">
        <v>45421</v>
      </c>
      <c r="K1404" s="38">
        <v>37</v>
      </c>
      <c r="L1404" s="38">
        <v>7</v>
      </c>
      <c r="M1404" s="27">
        <f t="shared" si="42"/>
        <v>97735.5</v>
      </c>
      <c r="N1404" s="27">
        <f t="shared" si="43"/>
        <v>18490.5</v>
      </c>
    </row>
    <row r="1405" spans="1:14" ht="14.45" hidden="1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5654</v>
      </c>
      <c r="F1405" s="3" t="s">
        <v>5655</v>
      </c>
      <c r="G1405" s="28">
        <v>45378</v>
      </c>
      <c r="H1405" s="28">
        <v>45408</v>
      </c>
      <c r="I1405" s="2">
        <v>8341.11</v>
      </c>
      <c r="J1405" s="28">
        <v>45408</v>
      </c>
      <c r="K1405" s="38">
        <v>30</v>
      </c>
      <c r="L1405" s="38">
        <v>0</v>
      </c>
      <c r="M1405" s="27">
        <f t="shared" si="42"/>
        <v>250233.30000000002</v>
      </c>
      <c r="N1405" s="27">
        <f t="shared" si="43"/>
        <v>0</v>
      </c>
    </row>
    <row r="1406" spans="1:14" ht="14.45" hidden="1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5658</v>
      </c>
      <c r="F1406" s="3" t="s">
        <v>5659</v>
      </c>
      <c r="G1406" s="28">
        <v>45526</v>
      </c>
      <c r="H1406" s="28">
        <v>45556</v>
      </c>
      <c r="I1406" s="43">
        <v>59.23</v>
      </c>
      <c r="J1406" s="28">
        <v>45565</v>
      </c>
      <c r="K1406" s="38">
        <v>39</v>
      </c>
      <c r="L1406" s="38">
        <v>9</v>
      </c>
      <c r="M1406" s="27">
        <f t="shared" si="42"/>
        <v>2309.9699999999998</v>
      </c>
      <c r="N1406" s="27">
        <f t="shared" si="43"/>
        <v>533.06999999999994</v>
      </c>
    </row>
    <row r="1407" spans="1:14" ht="14.45" hidden="1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5662</v>
      </c>
      <c r="F1407" s="3" t="s">
        <v>5663</v>
      </c>
      <c r="G1407" s="28">
        <v>45470</v>
      </c>
      <c r="H1407" s="28">
        <v>45500</v>
      </c>
      <c r="I1407" s="2">
        <v>26640.59</v>
      </c>
      <c r="J1407" s="28">
        <v>45534</v>
      </c>
      <c r="K1407" s="38">
        <v>64</v>
      </c>
      <c r="L1407" s="38">
        <v>34</v>
      </c>
      <c r="M1407" s="27">
        <f t="shared" si="42"/>
        <v>1704997.76</v>
      </c>
      <c r="N1407" s="27">
        <f t="shared" si="43"/>
        <v>905780.06</v>
      </c>
    </row>
    <row r="1408" spans="1:14" ht="14.45" hidden="1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2705</v>
      </c>
      <c r="F1408" s="3" t="s">
        <v>5666</v>
      </c>
      <c r="G1408" s="28">
        <v>45419</v>
      </c>
      <c r="H1408" s="28">
        <v>45449</v>
      </c>
      <c r="I1408" s="2">
        <v>18361.04</v>
      </c>
      <c r="J1408" s="28">
        <v>45463</v>
      </c>
      <c r="K1408" s="38">
        <v>44</v>
      </c>
      <c r="L1408" s="38">
        <v>14</v>
      </c>
      <c r="M1408" s="27">
        <f t="shared" si="42"/>
        <v>807885.76</v>
      </c>
      <c r="N1408" s="27">
        <f t="shared" si="43"/>
        <v>257054.56</v>
      </c>
    </row>
    <row r="1409" spans="1:14" ht="14.45" hidden="1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5669</v>
      </c>
      <c r="F1409" s="3" t="s">
        <v>5670</v>
      </c>
      <c r="G1409" s="28">
        <v>45390</v>
      </c>
      <c r="H1409" s="28">
        <v>45420</v>
      </c>
      <c r="I1409" s="2">
        <v>1817.76</v>
      </c>
      <c r="J1409" s="28">
        <v>45460</v>
      </c>
      <c r="K1409" s="38">
        <v>70</v>
      </c>
      <c r="L1409" s="38">
        <v>40</v>
      </c>
      <c r="M1409" s="27">
        <f t="shared" si="42"/>
        <v>127243.2</v>
      </c>
      <c r="N1409" s="27">
        <f t="shared" si="43"/>
        <v>72710.399999999994</v>
      </c>
    </row>
    <row r="1410" spans="1:14" ht="14.45" hidden="1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5675</v>
      </c>
      <c r="F1410" s="3" t="s">
        <v>5676</v>
      </c>
      <c r="G1410" s="28">
        <v>45294</v>
      </c>
      <c r="H1410" s="28">
        <v>45324</v>
      </c>
      <c r="I1410" s="43">
        <v>19.440000000000001</v>
      </c>
      <c r="J1410" s="28">
        <v>45374</v>
      </c>
      <c r="K1410" s="38">
        <v>80</v>
      </c>
      <c r="L1410" s="38">
        <v>50</v>
      </c>
      <c r="M1410" s="27">
        <f t="shared" si="42"/>
        <v>1555.2</v>
      </c>
      <c r="N1410" s="27">
        <f t="shared" si="43"/>
        <v>972.00000000000011</v>
      </c>
    </row>
    <row r="1411" spans="1:14" ht="14.45" hidden="1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5679</v>
      </c>
      <c r="F1411" s="3" t="s">
        <v>5680</v>
      </c>
      <c r="G1411" s="28">
        <v>45266</v>
      </c>
      <c r="H1411" s="28">
        <v>45296</v>
      </c>
      <c r="I1411" s="2">
        <v>758711.14</v>
      </c>
      <c r="J1411" s="28">
        <v>45352</v>
      </c>
      <c r="K1411" s="38">
        <v>86</v>
      </c>
      <c r="L1411" s="38">
        <v>56</v>
      </c>
      <c r="M1411" s="27">
        <f t="shared" si="42"/>
        <v>65249158.039999999</v>
      </c>
      <c r="N1411" s="27">
        <f t="shared" si="43"/>
        <v>42487823.840000004</v>
      </c>
    </row>
    <row r="1412" spans="1:14" ht="14.45" hidden="1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2469</v>
      </c>
      <c r="F1412" s="3" t="s">
        <v>5685</v>
      </c>
      <c r="G1412" s="28">
        <v>45387</v>
      </c>
      <c r="H1412" s="28">
        <v>45417</v>
      </c>
      <c r="I1412" s="2">
        <v>4852.75</v>
      </c>
      <c r="J1412" s="28">
        <v>45420</v>
      </c>
      <c r="K1412" s="38">
        <v>33</v>
      </c>
      <c r="L1412" s="38">
        <v>3</v>
      </c>
      <c r="M1412" s="27">
        <f t="shared" si="42"/>
        <v>160140.75</v>
      </c>
      <c r="N1412" s="27">
        <f t="shared" si="43"/>
        <v>14558.25</v>
      </c>
    </row>
    <row r="1413" spans="1:14" ht="14.45" hidden="1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5688</v>
      </c>
      <c r="F1413" s="3" t="s">
        <v>5689</v>
      </c>
      <c r="G1413" s="28">
        <v>45362</v>
      </c>
      <c r="H1413" s="28">
        <v>45392</v>
      </c>
      <c r="I1413" s="2">
        <v>3793.6</v>
      </c>
      <c r="J1413" s="28">
        <v>45425</v>
      </c>
      <c r="K1413" s="38">
        <v>63</v>
      </c>
      <c r="L1413" s="38">
        <v>33</v>
      </c>
      <c r="M1413" s="27">
        <f t="shared" si="42"/>
        <v>238996.8</v>
      </c>
      <c r="N1413" s="27">
        <f t="shared" si="43"/>
        <v>125188.8</v>
      </c>
    </row>
    <row r="1414" spans="1:14" ht="14.45" hidden="1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5692</v>
      </c>
      <c r="F1414" s="3" t="s">
        <v>5693</v>
      </c>
      <c r="G1414" s="28">
        <v>45394</v>
      </c>
      <c r="H1414" s="28">
        <v>45424</v>
      </c>
      <c r="I1414" s="2">
        <v>6370.43</v>
      </c>
      <c r="J1414" s="28">
        <v>45414</v>
      </c>
      <c r="K1414" s="38">
        <v>20</v>
      </c>
      <c r="L1414" s="38">
        <v>-10</v>
      </c>
      <c r="M1414" s="27">
        <f t="shared" si="42"/>
        <v>127408.6</v>
      </c>
      <c r="N1414" s="27">
        <f t="shared" si="43"/>
        <v>-63704.3</v>
      </c>
    </row>
    <row r="1415" spans="1:14" ht="14.45" hidden="1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5696</v>
      </c>
      <c r="F1415" s="3" t="s">
        <v>5697</v>
      </c>
      <c r="G1415" s="28">
        <v>45303</v>
      </c>
      <c r="H1415" s="28">
        <v>45333</v>
      </c>
      <c r="I1415" s="2">
        <v>1535.79</v>
      </c>
      <c r="J1415" s="28">
        <v>45364</v>
      </c>
      <c r="K1415" s="38">
        <v>61</v>
      </c>
      <c r="L1415" s="38">
        <v>31</v>
      </c>
      <c r="M1415" s="27">
        <f t="shared" ref="M1415:M1478" si="44">I1415*K1415</f>
        <v>93683.19</v>
      </c>
      <c r="N1415" s="27">
        <f t="shared" ref="N1415:N1478" si="45">I1415*L1415</f>
        <v>47609.49</v>
      </c>
    </row>
    <row r="1416" spans="1:14" ht="14.45" hidden="1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5700</v>
      </c>
      <c r="F1416" s="3" t="s">
        <v>5701</v>
      </c>
      <c r="G1416" s="28">
        <v>45363</v>
      </c>
      <c r="H1416" s="28">
        <v>45393</v>
      </c>
      <c r="I1416" s="43">
        <v>65</v>
      </c>
      <c r="J1416" s="28">
        <v>45376</v>
      </c>
      <c r="K1416" s="38">
        <v>13</v>
      </c>
      <c r="L1416" s="38">
        <v>-17</v>
      </c>
      <c r="M1416" s="27">
        <f t="shared" si="44"/>
        <v>845</v>
      </c>
      <c r="N1416" s="27">
        <f t="shared" si="45"/>
        <v>-1105</v>
      </c>
    </row>
    <row r="1417" spans="1:14" ht="14.45" hidden="1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2962</v>
      </c>
      <c r="F1417" s="3" t="s">
        <v>5705</v>
      </c>
      <c r="G1417" s="28">
        <v>45495</v>
      </c>
      <c r="H1417" s="28">
        <v>45525</v>
      </c>
      <c r="I1417" s="2">
        <v>26132.86</v>
      </c>
      <c r="J1417" s="28">
        <v>45503</v>
      </c>
      <c r="K1417" s="38">
        <v>8</v>
      </c>
      <c r="L1417" s="38">
        <v>-22</v>
      </c>
      <c r="M1417" s="27">
        <f t="shared" si="44"/>
        <v>209062.88</v>
      </c>
      <c r="N1417" s="27">
        <f t="shared" si="45"/>
        <v>-574922.92000000004</v>
      </c>
    </row>
    <row r="1418" spans="1:14" ht="14.45" hidden="1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2345</v>
      </c>
      <c r="F1418" s="3" t="s">
        <v>5709</v>
      </c>
      <c r="G1418" s="28">
        <v>45505</v>
      </c>
      <c r="H1418" s="28">
        <v>45535</v>
      </c>
      <c r="I1418" s="2">
        <v>14755</v>
      </c>
      <c r="J1418" s="28">
        <v>45565</v>
      </c>
      <c r="K1418" s="38">
        <v>60</v>
      </c>
      <c r="L1418" s="38">
        <v>30</v>
      </c>
      <c r="M1418" s="27">
        <f t="shared" si="44"/>
        <v>885300</v>
      </c>
      <c r="N1418" s="27">
        <f t="shared" si="45"/>
        <v>442650</v>
      </c>
    </row>
    <row r="1419" spans="1:14" ht="14.45" hidden="1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5714</v>
      </c>
      <c r="F1419" s="3" t="s">
        <v>5715</v>
      </c>
      <c r="G1419" s="28">
        <v>45355</v>
      </c>
      <c r="H1419" s="28">
        <v>45385</v>
      </c>
      <c r="I1419" s="2">
        <v>4098.24</v>
      </c>
      <c r="J1419" s="28">
        <v>45384</v>
      </c>
      <c r="K1419" s="38">
        <v>29</v>
      </c>
      <c r="L1419" s="38">
        <v>-1</v>
      </c>
      <c r="M1419" s="27">
        <f t="shared" si="44"/>
        <v>118848.95999999999</v>
      </c>
      <c r="N1419" s="27">
        <f t="shared" si="45"/>
        <v>-4098.24</v>
      </c>
    </row>
    <row r="1420" spans="1:14" ht="14.45" hidden="1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5718</v>
      </c>
      <c r="F1420" s="3" t="s">
        <v>5719</v>
      </c>
      <c r="G1420" s="28">
        <v>45457</v>
      </c>
      <c r="H1420" s="28">
        <v>45487</v>
      </c>
      <c r="I1420" s="2">
        <v>5865.94</v>
      </c>
      <c r="J1420" s="28">
        <v>45512</v>
      </c>
      <c r="K1420" s="38">
        <v>55</v>
      </c>
      <c r="L1420" s="38">
        <v>25</v>
      </c>
      <c r="M1420" s="27">
        <f t="shared" si="44"/>
        <v>322626.69999999995</v>
      </c>
      <c r="N1420" s="27">
        <f t="shared" si="45"/>
        <v>146648.5</v>
      </c>
    </row>
    <row r="1421" spans="1:14" ht="14.45" hidden="1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5722</v>
      </c>
      <c r="F1421" s="3" t="s">
        <v>5723</v>
      </c>
      <c r="G1421" s="28">
        <v>45412</v>
      </c>
      <c r="H1421" s="28">
        <v>45449</v>
      </c>
      <c r="I1421" s="2">
        <v>144163.4</v>
      </c>
      <c r="J1421" s="28">
        <v>45450</v>
      </c>
      <c r="K1421" s="38">
        <v>38</v>
      </c>
      <c r="L1421" s="38">
        <v>1</v>
      </c>
      <c r="M1421" s="27">
        <f t="shared" si="44"/>
        <v>5478209.2000000002</v>
      </c>
      <c r="N1421" s="27">
        <f t="shared" si="45"/>
        <v>144163.4</v>
      </c>
    </row>
    <row r="1422" spans="1:14" ht="14.45" hidden="1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53</v>
      </c>
      <c r="F1422" s="3" t="s">
        <v>5728</v>
      </c>
      <c r="G1422" s="28">
        <v>45498</v>
      </c>
      <c r="H1422" s="28">
        <v>45528</v>
      </c>
      <c r="I1422" s="2">
        <v>8293.5</v>
      </c>
      <c r="J1422" s="28">
        <v>45555</v>
      </c>
      <c r="K1422" s="38">
        <v>57</v>
      </c>
      <c r="L1422" s="38">
        <v>27</v>
      </c>
      <c r="M1422" s="27">
        <f t="shared" si="44"/>
        <v>472729.5</v>
      </c>
      <c r="N1422" s="27">
        <f t="shared" si="45"/>
        <v>223924.5</v>
      </c>
    </row>
    <row r="1423" spans="1:14" ht="14.45" hidden="1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5731</v>
      </c>
      <c r="F1423" s="3" t="s">
        <v>5732</v>
      </c>
      <c r="G1423" s="28">
        <v>45419</v>
      </c>
      <c r="H1423" s="28">
        <v>45449</v>
      </c>
      <c r="I1423" s="43">
        <v>620.88</v>
      </c>
      <c r="J1423" s="28">
        <v>45446</v>
      </c>
      <c r="K1423" s="38">
        <v>27</v>
      </c>
      <c r="L1423" s="38">
        <v>-3</v>
      </c>
      <c r="M1423" s="27">
        <f t="shared" si="44"/>
        <v>16763.759999999998</v>
      </c>
      <c r="N1423" s="27">
        <f t="shared" si="45"/>
        <v>-1862.6399999999999</v>
      </c>
    </row>
    <row r="1424" spans="1:14" ht="14.45" hidden="1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5735</v>
      </c>
      <c r="F1424" s="3" t="s">
        <v>5736</v>
      </c>
      <c r="G1424" s="28">
        <v>45439</v>
      </c>
      <c r="H1424" s="28">
        <v>45469</v>
      </c>
      <c r="I1424" s="2">
        <v>11912.58</v>
      </c>
      <c r="J1424" s="28">
        <v>45484</v>
      </c>
      <c r="K1424" s="38">
        <v>45</v>
      </c>
      <c r="L1424" s="38">
        <v>15</v>
      </c>
      <c r="M1424" s="27">
        <f t="shared" si="44"/>
        <v>536066.1</v>
      </c>
      <c r="N1424" s="27">
        <f t="shared" si="45"/>
        <v>178688.7</v>
      </c>
    </row>
    <row r="1425" spans="1:14" ht="14.45" hidden="1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5739</v>
      </c>
      <c r="F1425" s="3" t="s">
        <v>5740</v>
      </c>
      <c r="G1425" s="28">
        <v>45483</v>
      </c>
      <c r="H1425" s="28">
        <v>45513</v>
      </c>
      <c r="I1425" s="2">
        <v>3827.18</v>
      </c>
      <c r="J1425" s="28">
        <v>45517</v>
      </c>
      <c r="K1425" s="38">
        <v>34</v>
      </c>
      <c r="L1425" s="38">
        <v>4</v>
      </c>
      <c r="M1425" s="27">
        <f t="shared" si="44"/>
        <v>130124.12</v>
      </c>
      <c r="N1425" s="27">
        <f t="shared" si="45"/>
        <v>15308.72</v>
      </c>
    </row>
    <row r="1426" spans="1:14" ht="14.45" hidden="1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5743</v>
      </c>
      <c r="F1426" s="3" t="s">
        <v>5744</v>
      </c>
      <c r="G1426" s="28">
        <v>45482</v>
      </c>
      <c r="H1426" s="28">
        <v>45512</v>
      </c>
      <c r="I1426" s="2">
        <v>6190.18</v>
      </c>
      <c r="J1426" s="28">
        <v>45517</v>
      </c>
      <c r="K1426" s="38">
        <v>35</v>
      </c>
      <c r="L1426" s="38">
        <v>5</v>
      </c>
      <c r="M1426" s="27">
        <f t="shared" si="44"/>
        <v>216656.30000000002</v>
      </c>
      <c r="N1426" s="27">
        <f t="shared" si="45"/>
        <v>30950.9</v>
      </c>
    </row>
    <row r="1427" spans="1:14" ht="14.45" hidden="1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5747</v>
      </c>
      <c r="F1427" s="3" t="s">
        <v>5748</v>
      </c>
      <c r="G1427" s="28">
        <v>45393</v>
      </c>
      <c r="H1427" s="28">
        <v>45423</v>
      </c>
      <c r="I1427" s="2">
        <v>1747.27</v>
      </c>
      <c r="J1427" s="28">
        <v>45429</v>
      </c>
      <c r="K1427" s="38">
        <v>36</v>
      </c>
      <c r="L1427" s="38">
        <v>6</v>
      </c>
      <c r="M1427" s="27">
        <f t="shared" si="44"/>
        <v>62901.72</v>
      </c>
      <c r="N1427" s="27">
        <f t="shared" si="45"/>
        <v>10483.619999999999</v>
      </c>
    </row>
    <row r="1428" spans="1:14" ht="14.45" hidden="1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5751</v>
      </c>
      <c r="F1428" s="3" t="s">
        <v>5752</v>
      </c>
      <c r="G1428" s="28">
        <v>45266</v>
      </c>
      <c r="H1428" s="28">
        <v>45296</v>
      </c>
      <c r="I1428" s="2">
        <v>87854.399999999994</v>
      </c>
      <c r="J1428" s="28">
        <v>45352</v>
      </c>
      <c r="K1428" s="38">
        <v>86</v>
      </c>
      <c r="L1428" s="38">
        <v>56</v>
      </c>
      <c r="M1428" s="27">
        <f t="shared" si="44"/>
        <v>7555478.3999999994</v>
      </c>
      <c r="N1428" s="27">
        <f t="shared" si="45"/>
        <v>4919846.3999999994</v>
      </c>
    </row>
    <row r="1429" spans="1:14" ht="14.45" hidden="1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2345</v>
      </c>
      <c r="F1429" s="3" t="s">
        <v>5755</v>
      </c>
      <c r="G1429" s="28">
        <v>45330</v>
      </c>
      <c r="H1429" s="28">
        <v>45360</v>
      </c>
      <c r="I1429" s="2">
        <v>9100</v>
      </c>
      <c r="J1429" s="28">
        <v>45414</v>
      </c>
      <c r="K1429" s="38">
        <v>84</v>
      </c>
      <c r="L1429" s="38">
        <v>54</v>
      </c>
      <c r="M1429" s="27">
        <f t="shared" si="44"/>
        <v>764400</v>
      </c>
      <c r="N1429" s="27">
        <f t="shared" si="45"/>
        <v>491400</v>
      </c>
    </row>
    <row r="1430" spans="1:14" ht="14.45" hidden="1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5758</v>
      </c>
      <c r="F1430" s="3" t="s">
        <v>5759</v>
      </c>
      <c r="G1430" s="28">
        <v>45296</v>
      </c>
      <c r="H1430" s="28">
        <v>45326</v>
      </c>
      <c r="I1430" s="43">
        <v>553.5</v>
      </c>
      <c r="J1430" s="28">
        <v>45374</v>
      </c>
      <c r="K1430" s="38">
        <v>78</v>
      </c>
      <c r="L1430" s="38">
        <v>48</v>
      </c>
      <c r="M1430" s="27">
        <f t="shared" si="44"/>
        <v>43173</v>
      </c>
      <c r="N1430" s="27">
        <f t="shared" si="45"/>
        <v>26568</v>
      </c>
    </row>
    <row r="1431" spans="1:14" ht="14.45" hidden="1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5762</v>
      </c>
      <c r="F1431" s="3" t="s">
        <v>5763</v>
      </c>
      <c r="G1431" s="28">
        <v>45457</v>
      </c>
      <c r="H1431" s="28">
        <v>45487</v>
      </c>
      <c r="I1431" s="2">
        <v>127000</v>
      </c>
      <c r="J1431" s="28">
        <v>45469</v>
      </c>
      <c r="K1431" s="38">
        <v>12</v>
      </c>
      <c r="L1431" s="38">
        <v>-18</v>
      </c>
      <c r="M1431" s="27">
        <f t="shared" si="44"/>
        <v>1524000</v>
      </c>
      <c r="N1431" s="27">
        <f t="shared" si="45"/>
        <v>-2286000</v>
      </c>
    </row>
    <row r="1432" spans="1:14" ht="14.45" hidden="1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5766</v>
      </c>
      <c r="F1432" s="3" t="s">
        <v>5306</v>
      </c>
      <c r="G1432" s="28">
        <v>45335</v>
      </c>
      <c r="H1432" s="28">
        <v>45365</v>
      </c>
      <c r="I1432" s="43">
        <v>688.82</v>
      </c>
      <c r="J1432" s="28">
        <v>45359</v>
      </c>
      <c r="K1432" s="38">
        <v>24</v>
      </c>
      <c r="L1432" s="38">
        <v>-6</v>
      </c>
      <c r="M1432" s="27">
        <f t="shared" si="44"/>
        <v>16531.68</v>
      </c>
      <c r="N1432" s="27">
        <f t="shared" si="45"/>
        <v>-4132.92</v>
      </c>
    </row>
    <row r="1433" spans="1:14" ht="14.45" hidden="1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3631</v>
      </c>
      <c r="F1433" s="3" t="s">
        <v>5769</v>
      </c>
      <c r="G1433" s="28">
        <v>45420</v>
      </c>
      <c r="H1433" s="28">
        <v>45450</v>
      </c>
      <c r="I1433" s="2">
        <v>8365.5</v>
      </c>
      <c r="J1433" s="28">
        <v>45469</v>
      </c>
      <c r="K1433" s="38">
        <v>49</v>
      </c>
      <c r="L1433" s="38">
        <v>19</v>
      </c>
      <c r="M1433" s="27">
        <f t="shared" si="44"/>
        <v>409909.5</v>
      </c>
      <c r="N1433" s="27">
        <f t="shared" si="45"/>
        <v>158944.5</v>
      </c>
    </row>
    <row r="1434" spans="1:14" ht="14.45" hidden="1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5772</v>
      </c>
      <c r="F1434" s="3" t="s">
        <v>5773</v>
      </c>
      <c r="G1434" s="28">
        <v>45442</v>
      </c>
      <c r="H1434" s="28">
        <v>45472</v>
      </c>
      <c r="I1434" s="2">
        <v>5128.3100000000004</v>
      </c>
      <c r="J1434" s="28">
        <v>45512</v>
      </c>
      <c r="K1434" s="38">
        <v>70</v>
      </c>
      <c r="L1434" s="38">
        <v>40</v>
      </c>
      <c r="M1434" s="27">
        <f t="shared" si="44"/>
        <v>358981.7</v>
      </c>
      <c r="N1434" s="27">
        <f t="shared" si="45"/>
        <v>205132.40000000002</v>
      </c>
    </row>
    <row r="1435" spans="1:14" ht="14.45" hidden="1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5776</v>
      </c>
      <c r="F1435" s="3" t="s">
        <v>5777</v>
      </c>
      <c r="G1435" s="28">
        <v>45394</v>
      </c>
      <c r="H1435" s="28">
        <v>45424</v>
      </c>
      <c r="I1435" s="2">
        <v>8527.66</v>
      </c>
      <c r="J1435" s="28">
        <v>45414</v>
      </c>
      <c r="K1435" s="38">
        <v>20</v>
      </c>
      <c r="L1435" s="38">
        <v>-10</v>
      </c>
      <c r="M1435" s="27">
        <f t="shared" si="44"/>
        <v>170553.2</v>
      </c>
      <c r="N1435" s="27">
        <f t="shared" si="45"/>
        <v>-85276.6</v>
      </c>
    </row>
    <row r="1436" spans="1:14" ht="14.45" hidden="1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111</v>
      </c>
      <c r="F1436" s="3" t="s">
        <v>5780</v>
      </c>
      <c r="G1436" s="28">
        <v>45433</v>
      </c>
      <c r="H1436" s="28">
        <v>45463</v>
      </c>
      <c r="I1436" s="2">
        <v>2997</v>
      </c>
      <c r="J1436" s="28">
        <v>45463</v>
      </c>
      <c r="K1436" s="38">
        <v>30</v>
      </c>
      <c r="L1436" s="38">
        <v>0</v>
      </c>
      <c r="M1436" s="27">
        <f t="shared" si="44"/>
        <v>89910</v>
      </c>
      <c r="N1436" s="27">
        <f t="shared" si="45"/>
        <v>0</v>
      </c>
    </row>
    <row r="1437" spans="1:14" ht="14.45" hidden="1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3717</v>
      </c>
      <c r="F1437" s="3" t="s">
        <v>5783</v>
      </c>
      <c r="G1437" s="28">
        <v>45343</v>
      </c>
      <c r="H1437" s="28">
        <v>45373</v>
      </c>
      <c r="I1437" s="43">
        <v>990</v>
      </c>
      <c r="J1437" s="28">
        <v>45359</v>
      </c>
      <c r="K1437" s="38">
        <v>16</v>
      </c>
      <c r="L1437" s="38">
        <v>-14</v>
      </c>
      <c r="M1437" s="27">
        <f t="shared" si="44"/>
        <v>15840</v>
      </c>
      <c r="N1437" s="27">
        <f t="shared" si="45"/>
        <v>-13860</v>
      </c>
    </row>
    <row r="1438" spans="1:14" ht="14.45" hidden="1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5786</v>
      </c>
      <c r="F1438" s="3" t="s">
        <v>5787</v>
      </c>
      <c r="G1438" s="28">
        <v>45358</v>
      </c>
      <c r="H1438" s="28">
        <v>45388</v>
      </c>
      <c r="I1438" s="2">
        <v>300259.02</v>
      </c>
      <c r="J1438" s="28">
        <v>45565</v>
      </c>
      <c r="K1438" s="38">
        <v>207</v>
      </c>
      <c r="L1438" s="38">
        <v>177</v>
      </c>
      <c r="M1438" s="27">
        <f t="shared" si="44"/>
        <v>62153617.140000001</v>
      </c>
      <c r="N1438" s="27">
        <f t="shared" si="45"/>
        <v>53145846.540000007</v>
      </c>
    </row>
    <row r="1439" spans="1:14" ht="14.45" hidden="1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5790</v>
      </c>
      <c r="F1439" s="3" t="s">
        <v>5791</v>
      </c>
      <c r="G1439" s="28">
        <v>45439</v>
      </c>
      <c r="H1439" s="28">
        <v>45469</v>
      </c>
      <c r="I1439" s="2">
        <v>2102.2199999999998</v>
      </c>
      <c r="J1439" s="28">
        <v>45484</v>
      </c>
      <c r="K1439" s="38">
        <v>45</v>
      </c>
      <c r="L1439" s="38">
        <v>15</v>
      </c>
      <c r="M1439" s="27">
        <f t="shared" si="44"/>
        <v>94599.9</v>
      </c>
      <c r="N1439" s="27">
        <f t="shared" si="45"/>
        <v>31533.299999999996</v>
      </c>
    </row>
    <row r="1440" spans="1:14" ht="14.45" hidden="1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5796</v>
      </c>
      <c r="F1440" s="3" t="s">
        <v>5797</v>
      </c>
      <c r="G1440" s="28">
        <v>45475</v>
      </c>
      <c r="H1440" s="28">
        <v>45505</v>
      </c>
      <c r="I1440" s="2">
        <v>5758.2</v>
      </c>
      <c r="J1440" s="28">
        <v>45516</v>
      </c>
      <c r="K1440" s="38">
        <v>41</v>
      </c>
      <c r="L1440" s="38">
        <v>11</v>
      </c>
      <c r="M1440" s="27">
        <f t="shared" si="44"/>
        <v>236086.19999999998</v>
      </c>
      <c r="N1440" s="27">
        <f t="shared" si="45"/>
        <v>63340.2</v>
      </c>
    </row>
    <row r="1441" spans="1:14" ht="14.45" hidden="1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458</v>
      </c>
      <c r="F1441" s="3" t="s">
        <v>5802</v>
      </c>
      <c r="G1441" s="28">
        <v>45471</v>
      </c>
      <c r="H1441" s="28">
        <v>45501</v>
      </c>
      <c r="I1441" s="2">
        <v>39482.67</v>
      </c>
      <c r="J1441" s="28">
        <v>45495</v>
      </c>
      <c r="K1441" s="38">
        <v>24</v>
      </c>
      <c r="L1441" s="38">
        <v>-6</v>
      </c>
      <c r="M1441" s="27">
        <f t="shared" si="44"/>
        <v>947584.08</v>
      </c>
      <c r="N1441" s="27">
        <f t="shared" si="45"/>
        <v>-236896.02</v>
      </c>
    </row>
    <row r="1442" spans="1:14" ht="14.45" hidden="1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5805</v>
      </c>
      <c r="F1442" s="3" t="s">
        <v>5806</v>
      </c>
      <c r="G1442" s="28">
        <v>45345</v>
      </c>
      <c r="H1442" s="28">
        <v>45375</v>
      </c>
      <c r="I1442" s="2">
        <v>3529.61</v>
      </c>
      <c r="J1442" s="28">
        <v>45386</v>
      </c>
      <c r="K1442" s="38">
        <v>41</v>
      </c>
      <c r="L1442" s="38">
        <v>11</v>
      </c>
      <c r="M1442" s="27">
        <f t="shared" si="44"/>
        <v>144714.01</v>
      </c>
      <c r="N1442" s="27">
        <f t="shared" si="45"/>
        <v>38825.71</v>
      </c>
    </row>
    <row r="1443" spans="1:14" ht="14.45" hidden="1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4924</v>
      </c>
      <c r="F1443" s="3" t="s">
        <v>5811</v>
      </c>
      <c r="G1443" s="28">
        <v>45456</v>
      </c>
      <c r="H1443" s="28">
        <v>45486</v>
      </c>
      <c r="I1443" s="2">
        <v>3009.85</v>
      </c>
      <c r="J1443" s="28">
        <v>45476</v>
      </c>
      <c r="K1443" s="38">
        <v>20</v>
      </c>
      <c r="L1443" s="38">
        <v>-10</v>
      </c>
      <c r="M1443" s="27">
        <f t="shared" si="44"/>
        <v>60197</v>
      </c>
      <c r="N1443" s="27">
        <f t="shared" si="45"/>
        <v>-30098.5</v>
      </c>
    </row>
    <row r="1444" spans="1:14" ht="14.45" hidden="1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5815</v>
      </c>
      <c r="F1444" s="3" t="s">
        <v>5816</v>
      </c>
      <c r="G1444" s="28">
        <v>45527</v>
      </c>
      <c r="H1444" s="28">
        <v>45557</v>
      </c>
      <c r="I1444" s="2">
        <v>671216.99</v>
      </c>
      <c r="J1444" s="28">
        <v>45539</v>
      </c>
      <c r="K1444" s="38">
        <v>12</v>
      </c>
      <c r="L1444" s="38">
        <v>-18</v>
      </c>
      <c r="M1444" s="27">
        <f t="shared" si="44"/>
        <v>8054603.8799999999</v>
      </c>
      <c r="N1444" s="27">
        <f t="shared" si="45"/>
        <v>-12081905.82</v>
      </c>
    </row>
    <row r="1445" spans="1:14" ht="14.45" hidden="1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5821</v>
      </c>
      <c r="F1445" s="3" t="s">
        <v>3105</v>
      </c>
      <c r="G1445" s="28">
        <v>45425</v>
      </c>
      <c r="H1445" s="28">
        <v>45455</v>
      </c>
      <c r="I1445" s="43">
        <v>66.209999999999994</v>
      </c>
      <c r="J1445" s="28">
        <v>45450</v>
      </c>
      <c r="K1445" s="38">
        <v>25</v>
      </c>
      <c r="L1445" s="38">
        <v>-5</v>
      </c>
      <c r="M1445" s="27">
        <f t="shared" si="44"/>
        <v>1655.2499999999998</v>
      </c>
      <c r="N1445" s="27">
        <f t="shared" si="45"/>
        <v>-331.04999999999995</v>
      </c>
    </row>
    <row r="1446" spans="1:14" ht="14.45" hidden="1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5824</v>
      </c>
      <c r="F1446" s="3" t="s">
        <v>5825</v>
      </c>
      <c r="G1446" s="28">
        <v>45392</v>
      </c>
      <c r="H1446" s="28">
        <v>45422</v>
      </c>
      <c r="I1446" s="2">
        <v>229555.8</v>
      </c>
      <c r="J1446" s="28">
        <v>45449</v>
      </c>
      <c r="K1446" s="38">
        <v>57</v>
      </c>
      <c r="L1446" s="38">
        <v>27</v>
      </c>
      <c r="M1446" s="27">
        <f t="shared" si="44"/>
        <v>13084680.6</v>
      </c>
      <c r="N1446" s="27">
        <f t="shared" si="45"/>
        <v>6198006.5999999996</v>
      </c>
    </row>
    <row r="1447" spans="1:14" ht="14.45" hidden="1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5828</v>
      </c>
      <c r="F1447" s="3" t="s">
        <v>5829</v>
      </c>
      <c r="G1447" s="28">
        <v>45449</v>
      </c>
      <c r="H1447" s="28">
        <v>45479</v>
      </c>
      <c r="I1447" s="2">
        <v>240164.52</v>
      </c>
      <c r="J1447" s="28">
        <v>45478</v>
      </c>
      <c r="K1447" s="38">
        <v>29</v>
      </c>
      <c r="L1447" s="38">
        <v>-1</v>
      </c>
      <c r="M1447" s="27">
        <f t="shared" si="44"/>
        <v>6964771.0800000001</v>
      </c>
      <c r="N1447" s="27">
        <f t="shared" si="45"/>
        <v>-240164.52</v>
      </c>
    </row>
    <row r="1448" spans="1:14" ht="14.45" hidden="1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5832</v>
      </c>
      <c r="F1448" s="3" t="s">
        <v>5833</v>
      </c>
      <c r="G1448" s="28">
        <v>45418</v>
      </c>
      <c r="H1448" s="28">
        <v>45448</v>
      </c>
      <c r="I1448" s="2">
        <v>2597.9699999999998</v>
      </c>
      <c r="J1448" s="28">
        <v>45440</v>
      </c>
      <c r="K1448" s="38">
        <v>22</v>
      </c>
      <c r="L1448" s="38">
        <v>-8</v>
      </c>
      <c r="M1448" s="27">
        <f t="shared" si="44"/>
        <v>57155.34</v>
      </c>
      <c r="N1448" s="27">
        <f t="shared" si="45"/>
        <v>-20783.759999999998</v>
      </c>
    </row>
    <row r="1449" spans="1:14" ht="14.45" hidden="1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5832</v>
      </c>
      <c r="F1449" s="3" t="s">
        <v>5833</v>
      </c>
      <c r="G1449" s="28">
        <v>45418</v>
      </c>
      <c r="H1449" s="28">
        <v>45448</v>
      </c>
      <c r="I1449" s="43">
        <v>0.01</v>
      </c>
      <c r="J1449" s="28">
        <v>45565</v>
      </c>
      <c r="K1449" s="38">
        <v>147</v>
      </c>
      <c r="L1449" s="38">
        <v>117</v>
      </c>
      <c r="M1449" s="27">
        <f t="shared" si="44"/>
        <v>1.47</v>
      </c>
      <c r="N1449" s="27">
        <f t="shared" si="45"/>
        <v>1.17</v>
      </c>
    </row>
    <row r="1450" spans="1:14" ht="14.45" hidden="1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5836</v>
      </c>
      <c r="F1450" s="3" t="s">
        <v>5837</v>
      </c>
      <c r="G1450" s="28">
        <v>45406</v>
      </c>
      <c r="H1450" s="28">
        <v>45436</v>
      </c>
      <c r="I1450" s="2">
        <v>32353.02</v>
      </c>
      <c r="J1450" s="28">
        <v>45434</v>
      </c>
      <c r="K1450" s="38">
        <v>28</v>
      </c>
      <c r="L1450" s="38">
        <v>-2</v>
      </c>
      <c r="M1450" s="27">
        <f t="shared" si="44"/>
        <v>905884.56</v>
      </c>
      <c r="N1450" s="27">
        <f t="shared" si="45"/>
        <v>-64706.04</v>
      </c>
    </row>
    <row r="1451" spans="1:14" ht="14.45" hidden="1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3253</v>
      </c>
      <c r="F1451" s="3" t="s">
        <v>5842</v>
      </c>
      <c r="G1451" s="28">
        <v>45471</v>
      </c>
      <c r="H1451" s="28">
        <v>45501</v>
      </c>
      <c r="I1451" s="2">
        <v>20867.7</v>
      </c>
      <c r="J1451" s="28">
        <v>45481</v>
      </c>
      <c r="K1451" s="38">
        <v>10</v>
      </c>
      <c r="L1451" s="38">
        <v>-20</v>
      </c>
      <c r="M1451" s="27">
        <f t="shared" si="44"/>
        <v>208677</v>
      </c>
      <c r="N1451" s="27">
        <f t="shared" si="45"/>
        <v>-417354</v>
      </c>
    </row>
    <row r="1452" spans="1:14" ht="14.45" hidden="1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5845</v>
      </c>
      <c r="F1452" s="3" t="s">
        <v>5846</v>
      </c>
      <c r="G1452" s="28">
        <v>45331</v>
      </c>
      <c r="H1452" s="28">
        <v>45361</v>
      </c>
      <c r="I1452" s="2">
        <v>2274.2199999999998</v>
      </c>
      <c r="J1452" s="28">
        <v>45429</v>
      </c>
      <c r="K1452" s="38">
        <v>98</v>
      </c>
      <c r="L1452" s="38">
        <v>68</v>
      </c>
      <c r="M1452" s="27">
        <f t="shared" si="44"/>
        <v>222873.55999999997</v>
      </c>
      <c r="N1452" s="27">
        <f t="shared" si="45"/>
        <v>154646.96</v>
      </c>
    </row>
    <row r="1453" spans="1:14" ht="14.45" hidden="1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5851</v>
      </c>
      <c r="F1453" s="3" t="s">
        <v>5852</v>
      </c>
      <c r="G1453" s="28">
        <v>45491</v>
      </c>
      <c r="H1453" s="28">
        <v>45521</v>
      </c>
      <c r="I1453" s="43">
        <v>219.25</v>
      </c>
      <c r="J1453" s="28">
        <v>45565</v>
      </c>
      <c r="K1453" s="38">
        <v>74</v>
      </c>
      <c r="L1453" s="38">
        <v>44</v>
      </c>
      <c r="M1453" s="27">
        <f t="shared" si="44"/>
        <v>16224.5</v>
      </c>
      <c r="N1453" s="27">
        <f t="shared" si="45"/>
        <v>9647</v>
      </c>
    </row>
    <row r="1454" spans="1:14" ht="14.45" hidden="1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5857</v>
      </c>
      <c r="F1454" s="3" t="s">
        <v>5858</v>
      </c>
      <c r="G1454" s="28">
        <v>45364</v>
      </c>
      <c r="H1454" s="28">
        <v>45394</v>
      </c>
      <c r="I1454" s="2">
        <v>198126.95</v>
      </c>
      <c r="J1454" s="28">
        <v>45387</v>
      </c>
      <c r="K1454" s="38">
        <v>23</v>
      </c>
      <c r="L1454" s="38">
        <v>-7</v>
      </c>
      <c r="M1454" s="27">
        <f t="shared" si="44"/>
        <v>4556919.8500000006</v>
      </c>
      <c r="N1454" s="27">
        <f t="shared" si="45"/>
        <v>-1386888.6500000001</v>
      </c>
    </row>
    <row r="1455" spans="1:14" ht="14.45" hidden="1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5861</v>
      </c>
      <c r="F1455" s="3" t="s">
        <v>5862</v>
      </c>
      <c r="G1455" s="28">
        <v>45428</v>
      </c>
      <c r="H1455" s="28">
        <v>45458</v>
      </c>
      <c r="I1455" s="2">
        <v>196995.47</v>
      </c>
      <c r="J1455" s="28">
        <v>45499</v>
      </c>
      <c r="K1455" s="38">
        <v>71</v>
      </c>
      <c r="L1455" s="38">
        <v>41</v>
      </c>
      <c r="M1455" s="27">
        <f t="shared" si="44"/>
        <v>13986678.369999999</v>
      </c>
      <c r="N1455" s="27">
        <f t="shared" si="45"/>
        <v>8076814.2700000005</v>
      </c>
    </row>
    <row r="1456" spans="1:14" ht="14.45" hidden="1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5865</v>
      </c>
      <c r="F1456" s="3" t="s">
        <v>5866</v>
      </c>
      <c r="G1456" s="28">
        <v>45390</v>
      </c>
      <c r="H1456" s="28">
        <v>45420</v>
      </c>
      <c r="I1456" s="2">
        <v>6700</v>
      </c>
      <c r="J1456" s="28">
        <v>45429</v>
      </c>
      <c r="K1456" s="38">
        <v>39</v>
      </c>
      <c r="L1456" s="38">
        <v>9</v>
      </c>
      <c r="M1456" s="27">
        <f t="shared" si="44"/>
        <v>261300</v>
      </c>
      <c r="N1456" s="27">
        <f t="shared" si="45"/>
        <v>60300</v>
      </c>
    </row>
    <row r="1457" spans="1:14" ht="14.45" hidden="1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5871</v>
      </c>
      <c r="F1457" s="3" t="s">
        <v>5872</v>
      </c>
      <c r="G1457" s="28">
        <v>45415</v>
      </c>
      <c r="H1457" s="28">
        <v>45445</v>
      </c>
      <c r="I1457" s="2">
        <v>22904.880000000001</v>
      </c>
      <c r="J1457" s="28">
        <v>45477</v>
      </c>
      <c r="K1457" s="38">
        <v>62</v>
      </c>
      <c r="L1457" s="38">
        <v>32</v>
      </c>
      <c r="M1457" s="27">
        <f t="shared" si="44"/>
        <v>1420102.56</v>
      </c>
      <c r="N1457" s="27">
        <f t="shared" si="45"/>
        <v>732956.16000000003</v>
      </c>
    </row>
    <row r="1458" spans="1:14" ht="14.45" hidden="1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5877</v>
      </c>
      <c r="F1458" s="3" t="s">
        <v>5878</v>
      </c>
      <c r="G1458" s="28">
        <v>45309</v>
      </c>
      <c r="H1458" s="28">
        <v>45339</v>
      </c>
      <c r="I1458" s="43">
        <v>182</v>
      </c>
      <c r="J1458" s="28">
        <v>45327</v>
      </c>
      <c r="K1458" s="38">
        <v>18</v>
      </c>
      <c r="L1458" s="38">
        <v>-12</v>
      </c>
      <c r="M1458" s="27">
        <f t="shared" si="44"/>
        <v>3276</v>
      </c>
      <c r="N1458" s="27">
        <f t="shared" si="45"/>
        <v>-2184</v>
      </c>
    </row>
    <row r="1459" spans="1:14" ht="14.45" hidden="1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5883</v>
      </c>
      <c r="F1459" s="3" t="s">
        <v>5884</v>
      </c>
      <c r="G1459" s="28">
        <v>45458</v>
      </c>
      <c r="H1459" s="28">
        <v>45488</v>
      </c>
      <c r="I1459" s="2">
        <v>1188</v>
      </c>
      <c r="J1459" s="28">
        <v>45488</v>
      </c>
      <c r="K1459" s="38">
        <v>30</v>
      </c>
      <c r="L1459" s="38">
        <v>0</v>
      </c>
      <c r="M1459" s="27">
        <f t="shared" si="44"/>
        <v>35640</v>
      </c>
      <c r="N1459" s="27">
        <f t="shared" si="45"/>
        <v>0</v>
      </c>
    </row>
    <row r="1460" spans="1:14" ht="14.45" hidden="1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4774</v>
      </c>
      <c r="F1460" s="3" t="s">
        <v>5889</v>
      </c>
      <c r="G1460" s="28">
        <v>45436</v>
      </c>
      <c r="H1460" s="28">
        <v>45466</v>
      </c>
      <c r="I1460" s="2">
        <v>120220.07</v>
      </c>
      <c r="J1460" s="28">
        <v>45460</v>
      </c>
      <c r="K1460" s="38">
        <v>24</v>
      </c>
      <c r="L1460" s="38">
        <v>-6</v>
      </c>
      <c r="M1460" s="27">
        <f t="shared" si="44"/>
        <v>2885281.68</v>
      </c>
      <c r="N1460" s="27">
        <f t="shared" si="45"/>
        <v>-721320.42</v>
      </c>
    </row>
    <row r="1461" spans="1:14" ht="14.45" hidden="1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1810</v>
      </c>
      <c r="F1461" s="3" t="s">
        <v>5892</v>
      </c>
      <c r="G1461" s="28">
        <v>45334</v>
      </c>
      <c r="H1461" s="28">
        <v>45364</v>
      </c>
      <c r="I1461" s="2">
        <v>114729.51</v>
      </c>
      <c r="J1461" s="28">
        <v>45359</v>
      </c>
      <c r="K1461" s="38">
        <v>25</v>
      </c>
      <c r="L1461" s="38">
        <v>-5</v>
      </c>
      <c r="M1461" s="27">
        <f t="shared" si="44"/>
        <v>2868237.75</v>
      </c>
      <c r="N1461" s="27">
        <f t="shared" si="45"/>
        <v>-573647.54999999993</v>
      </c>
    </row>
    <row r="1462" spans="1:14" ht="14.45" hidden="1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2619</v>
      </c>
      <c r="F1462" s="3" t="s">
        <v>5897</v>
      </c>
      <c r="G1462" s="28">
        <v>45454</v>
      </c>
      <c r="H1462" s="28">
        <v>45484</v>
      </c>
      <c r="I1462" s="2">
        <v>14241.49</v>
      </c>
      <c r="J1462" s="28">
        <v>45498</v>
      </c>
      <c r="K1462" s="38">
        <v>44</v>
      </c>
      <c r="L1462" s="38">
        <v>14</v>
      </c>
      <c r="M1462" s="27">
        <f t="shared" si="44"/>
        <v>626625.55999999994</v>
      </c>
      <c r="N1462" s="27">
        <f t="shared" si="45"/>
        <v>199380.86</v>
      </c>
    </row>
    <row r="1463" spans="1:14" ht="14.45" hidden="1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5900</v>
      </c>
      <c r="F1463" s="3" t="s">
        <v>5901</v>
      </c>
      <c r="G1463" s="28">
        <v>45513</v>
      </c>
      <c r="H1463" s="28">
        <v>45543</v>
      </c>
      <c r="I1463" s="2">
        <v>243877</v>
      </c>
      <c r="J1463" s="28">
        <v>45561</v>
      </c>
      <c r="K1463" s="38">
        <v>48</v>
      </c>
      <c r="L1463" s="38">
        <v>18</v>
      </c>
      <c r="M1463" s="27">
        <f t="shared" si="44"/>
        <v>11706096</v>
      </c>
      <c r="N1463" s="27">
        <f t="shared" si="45"/>
        <v>4389786</v>
      </c>
    </row>
    <row r="1464" spans="1:14" ht="14.45" hidden="1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5904</v>
      </c>
      <c r="F1464" s="3" t="s">
        <v>5905</v>
      </c>
      <c r="G1464" s="28">
        <v>45505</v>
      </c>
      <c r="H1464" s="28">
        <v>45535</v>
      </c>
      <c r="I1464" s="2">
        <v>2592</v>
      </c>
      <c r="J1464" s="28">
        <v>45561</v>
      </c>
      <c r="K1464" s="38">
        <v>56</v>
      </c>
      <c r="L1464" s="38">
        <v>26</v>
      </c>
      <c r="M1464" s="27">
        <f t="shared" si="44"/>
        <v>145152</v>
      </c>
      <c r="N1464" s="27">
        <f t="shared" si="45"/>
        <v>67392</v>
      </c>
    </row>
    <row r="1465" spans="1:14" ht="14.45" hidden="1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5910</v>
      </c>
      <c r="F1465" s="3" t="s">
        <v>5911</v>
      </c>
      <c r="G1465" s="28">
        <v>45290</v>
      </c>
      <c r="H1465" s="28">
        <v>45320</v>
      </c>
      <c r="I1465" s="43">
        <v>450</v>
      </c>
      <c r="J1465" s="28">
        <v>45314</v>
      </c>
      <c r="K1465" s="38">
        <v>24</v>
      </c>
      <c r="L1465" s="38">
        <v>-6</v>
      </c>
      <c r="M1465" s="27">
        <f t="shared" si="44"/>
        <v>10800</v>
      </c>
      <c r="N1465" s="27">
        <f t="shared" si="45"/>
        <v>-2700</v>
      </c>
    </row>
    <row r="1466" spans="1:14" ht="14.45" hidden="1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5914</v>
      </c>
      <c r="F1466" s="3" t="s">
        <v>5915</v>
      </c>
      <c r="G1466" s="28">
        <v>45324</v>
      </c>
      <c r="H1466" s="28">
        <v>45354</v>
      </c>
      <c r="I1466" s="43">
        <v>741.2</v>
      </c>
      <c r="J1466" s="28">
        <v>45565</v>
      </c>
      <c r="K1466" s="38">
        <v>241</v>
      </c>
      <c r="L1466" s="38">
        <v>211</v>
      </c>
      <c r="M1466" s="27">
        <f t="shared" si="44"/>
        <v>178629.2</v>
      </c>
      <c r="N1466" s="27">
        <f t="shared" si="45"/>
        <v>156393.20000000001</v>
      </c>
    </row>
    <row r="1467" spans="1:14" ht="14.45" hidden="1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5918</v>
      </c>
      <c r="F1467" s="3" t="s">
        <v>5919</v>
      </c>
      <c r="G1467" s="28">
        <v>45449</v>
      </c>
      <c r="H1467" s="28">
        <v>45479</v>
      </c>
      <c r="I1467" s="2">
        <v>1086</v>
      </c>
      <c r="J1467" s="28">
        <v>45531</v>
      </c>
      <c r="K1467" s="38">
        <v>82</v>
      </c>
      <c r="L1467" s="38">
        <v>52</v>
      </c>
      <c r="M1467" s="27">
        <f t="shared" si="44"/>
        <v>89052</v>
      </c>
      <c r="N1467" s="27">
        <f t="shared" si="45"/>
        <v>56472</v>
      </c>
    </row>
    <row r="1468" spans="1:14" ht="14.45" hidden="1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5922</v>
      </c>
      <c r="F1468" s="3" t="s">
        <v>5923</v>
      </c>
      <c r="G1468" s="28">
        <v>45484</v>
      </c>
      <c r="H1468" s="28">
        <v>45514</v>
      </c>
      <c r="I1468" s="2">
        <v>8853.15</v>
      </c>
      <c r="J1468" s="28">
        <v>45532</v>
      </c>
      <c r="K1468" s="38">
        <v>48</v>
      </c>
      <c r="L1468" s="38">
        <v>18</v>
      </c>
      <c r="M1468" s="27">
        <f t="shared" si="44"/>
        <v>424951.19999999995</v>
      </c>
      <c r="N1468" s="27">
        <f t="shared" si="45"/>
        <v>159356.69999999998</v>
      </c>
    </row>
    <row r="1469" spans="1:14" ht="14.45" hidden="1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5926</v>
      </c>
      <c r="F1469" s="3" t="s">
        <v>5927</v>
      </c>
      <c r="G1469" s="28">
        <v>45421</v>
      </c>
      <c r="H1469" s="28">
        <v>45451</v>
      </c>
      <c r="I1469" s="2">
        <v>5267.12</v>
      </c>
      <c r="J1469" s="28">
        <v>45469</v>
      </c>
      <c r="K1469" s="38">
        <v>48</v>
      </c>
      <c r="L1469" s="38">
        <v>18</v>
      </c>
      <c r="M1469" s="27">
        <f t="shared" si="44"/>
        <v>252821.76000000001</v>
      </c>
      <c r="N1469" s="27">
        <f t="shared" si="45"/>
        <v>94808.16</v>
      </c>
    </row>
    <row r="1470" spans="1:14" ht="14.45" hidden="1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5930</v>
      </c>
      <c r="F1470" s="3" t="s">
        <v>5931</v>
      </c>
      <c r="G1470" s="28">
        <v>45377</v>
      </c>
      <c r="H1470" s="28">
        <v>45407</v>
      </c>
      <c r="I1470" s="2">
        <v>37484.51</v>
      </c>
      <c r="J1470" s="28">
        <v>45397</v>
      </c>
      <c r="K1470" s="38">
        <v>20</v>
      </c>
      <c r="L1470" s="38">
        <v>-10</v>
      </c>
      <c r="M1470" s="27">
        <f t="shared" si="44"/>
        <v>749690.20000000007</v>
      </c>
      <c r="N1470" s="27">
        <f t="shared" si="45"/>
        <v>-374845.10000000003</v>
      </c>
    </row>
    <row r="1471" spans="1:14" ht="14.45" hidden="1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5934</v>
      </c>
      <c r="F1471" s="3" t="s">
        <v>5935</v>
      </c>
      <c r="G1471" s="28">
        <v>45287</v>
      </c>
      <c r="H1471" s="28">
        <v>45317</v>
      </c>
      <c r="I1471" s="2">
        <v>223203.64</v>
      </c>
      <c r="J1471" s="28">
        <v>45299</v>
      </c>
      <c r="K1471" s="38">
        <v>12</v>
      </c>
      <c r="L1471" s="38">
        <v>-18</v>
      </c>
      <c r="M1471" s="27">
        <f t="shared" si="44"/>
        <v>2678443.6800000002</v>
      </c>
      <c r="N1471" s="27">
        <f t="shared" si="45"/>
        <v>-4017665.5200000005</v>
      </c>
    </row>
    <row r="1472" spans="1:14" ht="14.45" hidden="1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5938</v>
      </c>
      <c r="F1472" s="3" t="s">
        <v>5939</v>
      </c>
      <c r="G1472" s="28">
        <v>45287</v>
      </c>
      <c r="H1472" s="28">
        <v>45317</v>
      </c>
      <c r="I1472" s="2">
        <v>4036.5</v>
      </c>
      <c r="J1472" s="28">
        <v>45299</v>
      </c>
      <c r="K1472" s="38">
        <v>12</v>
      </c>
      <c r="L1472" s="38">
        <v>-18</v>
      </c>
      <c r="M1472" s="27">
        <f t="shared" si="44"/>
        <v>48438</v>
      </c>
      <c r="N1472" s="27">
        <f t="shared" si="45"/>
        <v>-72657</v>
      </c>
    </row>
    <row r="1473" spans="1:14" ht="14.45" hidden="1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5942</v>
      </c>
      <c r="F1473" s="3" t="s">
        <v>5943</v>
      </c>
      <c r="G1473" s="28">
        <v>45527</v>
      </c>
      <c r="H1473" s="28">
        <v>45557</v>
      </c>
      <c r="I1473" s="2">
        <v>5214</v>
      </c>
      <c r="J1473" s="28">
        <v>45565</v>
      </c>
      <c r="K1473" s="38">
        <v>38</v>
      </c>
      <c r="L1473" s="38">
        <v>8</v>
      </c>
      <c r="M1473" s="27">
        <f t="shared" si="44"/>
        <v>198132</v>
      </c>
      <c r="N1473" s="27">
        <f t="shared" si="45"/>
        <v>41712</v>
      </c>
    </row>
    <row r="1474" spans="1:14" ht="14.45" hidden="1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5946</v>
      </c>
      <c r="F1474" s="3" t="s">
        <v>5947</v>
      </c>
      <c r="G1474" s="28">
        <v>45357</v>
      </c>
      <c r="H1474" s="28">
        <v>45387</v>
      </c>
      <c r="I1474" s="2">
        <v>81555.45</v>
      </c>
      <c r="J1474" s="28">
        <v>45384</v>
      </c>
      <c r="K1474" s="38">
        <v>27</v>
      </c>
      <c r="L1474" s="38">
        <v>-3</v>
      </c>
      <c r="M1474" s="27">
        <f t="shared" si="44"/>
        <v>2201997.15</v>
      </c>
      <c r="N1474" s="27">
        <f t="shared" si="45"/>
        <v>-244666.34999999998</v>
      </c>
    </row>
    <row r="1475" spans="1:14" ht="14.45" hidden="1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5950</v>
      </c>
      <c r="F1475" s="3" t="s">
        <v>5951</v>
      </c>
      <c r="G1475" s="28">
        <v>45450</v>
      </c>
      <c r="H1475" s="28">
        <v>45480</v>
      </c>
      <c r="I1475" s="2">
        <v>7032.95</v>
      </c>
      <c r="J1475" s="28">
        <v>45488</v>
      </c>
      <c r="K1475" s="38">
        <v>38</v>
      </c>
      <c r="L1475" s="38">
        <v>8</v>
      </c>
      <c r="M1475" s="27">
        <f t="shared" si="44"/>
        <v>267252.09999999998</v>
      </c>
      <c r="N1475" s="27">
        <f t="shared" si="45"/>
        <v>56263.6</v>
      </c>
    </row>
    <row r="1476" spans="1:14" ht="14.45" hidden="1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5954</v>
      </c>
      <c r="F1476" s="3" t="s">
        <v>5955</v>
      </c>
      <c r="G1476" s="28">
        <v>45334</v>
      </c>
      <c r="H1476" s="28">
        <v>45364</v>
      </c>
      <c r="I1476" s="2">
        <v>541133.93999999994</v>
      </c>
      <c r="J1476" s="28">
        <v>45363</v>
      </c>
      <c r="K1476" s="38">
        <v>29</v>
      </c>
      <c r="L1476" s="38">
        <v>-1</v>
      </c>
      <c r="M1476" s="27">
        <f t="shared" si="44"/>
        <v>15692884.259999998</v>
      </c>
      <c r="N1476" s="27">
        <f t="shared" si="45"/>
        <v>-541133.93999999994</v>
      </c>
    </row>
    <row r="1477" spans="1:14" ht="14.45" hidden="1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5954</v>
      </c>
      <c r="F1477" s="3" t="s">
        <v>5955</v>
      </c>
      <c r="G1477" s="28">
        <v>45334</v>
      </c>
      <c r="H1477" s="28">
        <v>45364</v>
      </c>
      <c r="I1477" s="2">
        <v>181941.7</v>
      </c>
      <c r="J1477" s="28">
        <v>45565</v>
      </c>
      <c r="K1477" s="38">
        <v>231</v>
      </c>
      <c r="L1477" s="38">
        <v>201</v>
      </c>
      <c r="M1477" s="27">
        <f t="shared" si="44"/>
        <v>42028532.700000003</v>
      </c>
      <c r="N1477" s="27">
        <f t="shared" si="45"/>
        <v>36570281.700000003</v>
      </c>
    </row>
    <row r="1478" spans="1:14" ht="14.45" hidden="1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2619</v>
      </c>
      <c r="F1478" s="3" t="s">
        <v>5958</v>
      </c>
      <c r="G1478" s="28">
        <v>45301</v>
      </c>
      <c r="H1478" s="28">
        <v>45331</v>
      </c>
      <c r="I1478" s="43">
        <v>100</v>
      </c>
      <c r="J1478" s="28">
        <v>45334</v>
      </c>
      <c r="K1478" s="38">
        <v>33</v>
      </c>
      <c r="L1478" s="38">
        <v>3</v>
      </c>
      <c r="M1478" s="27">
        <f t="shared" si="44"/>
        <v>3300</v>
      </c>
      <c r="N1478" s="27">
        <f t="shared" si="45"/>
        <v>300</v>
      </c>
    </row>
    <row r="1479" spans="1:14" ht="14.45" hidden="1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5961</v>
      </c>
      <c r="F1479" s="3" t="s">
        <v>5962</v>
      </c>
      <c r="G1479" s="28">
        <v>45439</v>
      </c>
      <c r="H1479" s="28">
        <v>45469</v>
      </c>
      <c r="I1479" s="2">
        <v>12030.64</v>
      </c>
      <c r="J1479" s="28">
        <v>45469</v>
      </c>
      <c r="K1479" s="38">
        <v>30</v>
      </c>
      <c r="L1479" s="38">
        <v>0</v>
      </c>
      <c r="M1479" s="27">
        <f t="shared" ref="M1479:M1542" si="46">I1479*K1479</f>
        <v>360919.19999999995</v>
      </c>
      <c r="N1479" s="27">
        <f t="shared" ref="N1479:N1542" si="47">I1479*L1479</f>
        <v>0</v>
      </c>
    </row>
    <row r="1480" spans="1:14" ht="14.45" hidden="1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3717</v>
      </c>
      <c r="F1480" s="3" t="s">
        <v>5965</v>
      </c>
      <c r="G1480" s="28">
        <v>45478</v>
      </c>
      <c r="H1480" s="28">
        <v>45508</v>
      </c>
      <c r="I1480" s="2">
        <v>97500</v>
      </c>
      <c r="J1480" s="28">
        <v>45537</v>
      </c>
      <c r="K1480" s="38">
        <v>59</v>
      </c>
      <c r="L1480" s="38">
        <v>29</v>
      </c>
      <c r="M1480" s="27">
        <f t="shared" si="46"/>
        <v>5752500</v>
      </c>
      <c r="N1480" s="27">
        <f t="shared" si="47"/>
        <v>2827500</v>
      </c>
    </row>
    <row r="1481" spans="1:14" ht="14.45" hidden="1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5968</v>
      </c>
      <c r="F1481" s="3" t="s">
        <v>5306</v>
      </c>
      <c r="G1481" s="28">
        <v>45526</v>
      </c>
      <c r="H1481" s="28">
        <v>45556</v>
      </c>
      <c r="I1481" s="43">
        <v>688.82</v>
      </c>
      <c r="J1481" s="28">
        <v>45565</v>
      </c>
      <c r="K1481" s="38">
        <v>39</v>
      </c>
      <c r="L1481" s="38">
        <v>9</v>
      </c>
      <c r="M1481" s="27">
        <f t="shared" si="46"/>
        <v>26863.980000000003</v>
      </c>
      <c r="N1481" s="27">
        <f t="shared" si="47"/>
        <v>6199.38</v>
      </c>
    </row>
    <row r="1482" spans="1:14" ht="14.45" hidden="1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5439</v>
      </c>
      <c r="F1482" s="3" t="s">
        <v>5971</v>
      </c>
      <c r="G1482" s="28">
        <v>45394</v>
      </c>
      <c r="H1482" s="28">
        <v>45424</v>
      </c>
      <c r="I1482" s="2">
        <v>31628.32</v>
      </c>
      <c r="J1482" s="28">
        <v>45565</v>
      </c>
      <c r="K1482" s="38">
        <v>171</v>
      </c>
      <c r="L1482" s="38">
        <v>141</v>
      </c>
      <c r="M1482" s="27">
        <f t="shared" si="46"/>
        <v>5408442.7199999997</v>
      </c>
      <c r="N1482" s="27">
        <f t="shared" si="47"/>
        <v>4459593.12</v>
      </c>
    </row>
    <row r="1483" spans="1:14" ht="14.45" hidden="1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4797</v>
      </c>
      <c r="F1483" s="3" t="s">
        <v>5974</v>
      </c>
      <c r="G1483" s="28">
        <v>45406</v>
      </c>
      <c r="H1483" s="28">
        <v>45436</v>
      </c>
      <c r="I1483" s="2">
        <v>23021.040000000001</v>
      </c>
      <c r="J1483" s="28">
        <v>45498</v>
      </c>
      <c r="K1483" s="38">
        <v>92</v>
      </c>
      <c r="L1483" s="38">
        <v>62</v>
      </c>
      <c r="M1483" s="27">
        <f t="shared" si="46"/>
        <v>2117935.6800000002</v>
      </c>
      <c r="N1483" s="27">
        <f t="shared" si="47"/>
        <v>1427304.48</v>
      </c>
    </row>
    <row r="1484" spans="1:14" ht="14.45" hidden="1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5977</v>
      </c>
      <c r="F1484" s="3" t="s">
        <v>5978</v>
      </c>
      <c r="G1484" s="28">
        <v>45464</v>
      </c>
      <c r="H1484" s="28">
        <v>45494</v>
      </c>
      <c r="I1484" s="2">
        <v>6921.2</v>
      </c>
      <c r="J1484" s="28">
        <v>45488</v>
      </c>
      <c r="K1484" s="38">
        <v>24</v>
      </c>
      <c r="L1484" s="38">
        <v>-6</v>
      </c>
      <c r="M1484" s="27">
        <f t="shared" si="46"/>
        <v>166108.79999999999</v>
      </c>
      <c r="N1484" s="27">
        <f t="shared" si="47"/>
        <v>-41527.199999999997</v>
      </c>
    </row>
    <row r="1485" spans="1:14" ht="14.45" hidden="1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5981</v>
      </c>
      <c r="F1485" s="3" t="s">
        <v>5306</v>
      </c>
      <c r="G1485" s="28">
        <v>45335</v>
      </c>
      <c r="H1485" s="28">
        <v>45365</v>
      </c>
      <c r="I1485" s="43">
        <v>688.82</v>
      </c>
      <c r="J1485" s="28">
        <v>45359</v>
      </c>
      <c r="K1485" s="38">
        <v>24</v>
      </c>
      <c r="L1485" s="38">
        <v>-6</v>
      </c>
      <c r="M1485" s="27">
        <f t="shared" si="46"/>
        <v>16531.68</v>
      </c>
      <c r="N1485" s="27">
        <f t="shared" si="47"/>
        <v>-4132.92</v>
      </c>
    </row>
    <row r="1486" spans="1:14" ht="14.45" hidden="1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5984</v>
      </c>
      <c r="F1486" s="3" t="s">
        <v>5985</v>
      </c>
      <c r="G1486" s="28">
        <v>45485</v>
      </c>
      <c r="H1486" s="28">
        <v>45515</v>
      </c>
      <c r="I1486" s="43">
        <v>966</v>
      </c>
      <c r="J1486" s="28">
        <v>45561</v>
      </c>
      <c r="K1486" s="38">
        <v>76</v>
      </c>
      <c r="L1486" s="38">
        <v>46</v>
      </c>
      <c r="M1486" s="27">
        <f t="shared" si="46"/>
        <v>73416</v>
      </c>
      <c r="N1486" s="27">
        <f t="shared" si="47"/>
        <v>44436</v>
      </c>
    </row>
    <row r="1487" spans="1:14" ht="14.45" hidden="1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5988</v>
      </c>
      <c r="F1487" s="3" t="s">
        <v>5989</v>
      </c>
      <c r="G1487" s="28">
        <v>45273</v>
      </c>
      <c r="H1487" s="28">
        <v>45303</v>
      </c>
      <c r="I1487" s="2">
        <v>9860</v>
      </c>
      <c r="J1487" s="28">
        <v>45338</v>
      </c>
      <c r="K1487" s="38">
        <v>65</v>
      </c>
      <c r="L1487" s="38">
        <v>35</v>
      </c>
      <c r="M1487" s="27">
        <f t="shared" si="46"/>
        <v>640900</v>
      </c>
      <c r="N1487" s="27">
        <f t="shared" si="47"/>
        <v>345100</v>
      </c>
    </row>
    <row r="1488" spans="1:14" ht="14.45" hidden="1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5992</v>
      </c>
      <c r="F1488" s="3" t="s">
        <v>5993</v>
      </c>
      <c r="G1488" s="28">
        <v>45294</v>
      </c>
      <c r="H1488" s="28">
        <v>45324</v>
      </c>
      <c r="I1488" s="2">
        <v>4099.68</v>
      </c>
      <c r="J1488" s="28">
        <v>45374</v>
      </c>
      <c r="K1488" s="38">
        <v>80</v>
      </c>
      <c r="L1488" s="38">
        <v>50</v>
      </c>
      <c r="M1488" s="27">
        <f t="shared" si="46"/>
        <v>327974.40000000002</v>
      </c>
      <c r="N1488" s="27">
        <f t="shared" si="47"/>
        <v>204984</v>
      </c>
    </row>
    <row r="1489" spans="1:14" ht="14.45" hidden="1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2619</v>
      </c>
      <c r="F1489" s="3" t="s">
        <v>5998</v>
      </c>
      <c r="G1489" s="28">
        <v>45335</v>
      </c>
      <c r="H1489" s="28">
        <v>45365</v>
      </c>
      <c r="I1489" s="2">
        <v>2000</v>
      </c>
      <c r="J1489" s="28">
        <v>45357</v>
      </c>
      <c r="K1489" s="38">
        <v>22</v>
      </c>
      <c r="L1489" s="38">
        <v>-8</v>
      </c>
      <c r="M1489" s="27">
        <f t="shared" si="46"/>
        <v>44000</v>
      </c>
      <c r="N1489" s="27">
        <f t="shared" si="47"/>
        <v>-16000</v>
      </c>
    </row>
    <row r="1490" spans="1:14" ht="14.45" hidden="1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6003</v>
      </c>
      <c r="F1490" s="3" t="s">
        <v>6004</v>
      </c>
      <c r="G1490" s="28">
        <v>45364</v>
      </c>
      <c r="H1490" s="28">
        <v>45394</v>
      </c>
      <c r="I1490" s="43">
        <v>76.2</v>
      </c>
      <c r="J1490" s="28">
        <v>45374</v>
      </c>
      <c r="K1490" s="38">
        <v>10</v>
      </c>
      <c r="L1490" s="38">
        <v>-20</v>
      </c>
      <c r="M1490" s="27">
        <f t="shared" si="46"/>
        <v>762</v>
      </c>
      <c r="N1490" s="27">
        <f t="shared" si="47"/>
        <v>-1524</v>
      </c>
    </row>
    <row r="1491" spans="1:14" ht="14.45" hidden="1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176</v>
      </c>
      <c r="F1491" s="3" t="s">
        <v>6009</v>
      </c>
      <c r="G1491" s="28">
        <v>45358</v>
      </c>
      <c r="H1491" s="28">
        <v>45388</v>
      </c>
      <c r="I1491" s="2">
        <v>6302</v>
      </c>
      <c r="J1491" s="28">
        <v>45392</v>
      </c>
      <c r="K1491" s="38">
        <v>34</v>
      </c>
      <c r="L1491" s="38">
        <v>4</v>
      </c>
      <c r="M1491" s="27">
        <f t="shared" si="46"/>
        <v>214268</v>
      </c>
      <c r="N1491" s="27">
        <f t="shared" si="47"/>
        <v>25208</v>
      </c>
    </row>
    <row r="1492" spans="1:14" ht="14.45" hidden="1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4610</v>
      </c>
      <c r="F1492" s="3" t="s">
        <v>6012</v>
      </c>
      <c r="G1492" s="28">
        <v>45363</v>
      </c>
      <c r="H1492" s="28">
        <v>45393</v>
      </c>
      <c r="I1492" s="2">
        <v>9000</v>
      </c>
      <c r="J1492" s="28">
        <v>45414</v>
      </c>
      <c r="K1492" s="38">
        <v>51</v>
      </c>
      <c r="L1492" s="38">
        <v>21</v>
      </c>
      <c r="M1492" s="27">
        <f t="shared" si="46"/>
        <v>459000</v>
      </c>
      <c r="N1492" s="27">
        <f t="shared" si="47"/>
        <v>189000</v>
      </c>
    </row>
    <row r="1493" spans="1:14" ht="14.45" hidden="1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6015</v>
      </c>
      <c r="F1493" s="3" t="s">
        <v>6016</v>
      </c>
      <c r="G1493" s="28">
        <v>45464</v>
      </c>
      <c r="H1493" s="28">
        <v>45494</v>
      </c>
      <c r="I1493" s="43">
        <v>920.66</v>
      </c>
      <c r="J1493" s="28">
        <v>45510</v>
      </c>
      <c r="K1493" s="38">
        <v>46</v>
      </c>
      <c r="L1493" s="38">
        <v>16</v>
      </c>
      <c r="M1493" s="27">
        <f t="shared" si="46"/>
        <v>42350.36</v>
      </c>
      <c r="N1493" s="27">
        <f t="shared" si="47"/>
        <v>14730.56</v>
      </c>
    </row>
    <row r="1494" spans="1:14" ht="14.45" hidden="1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2683</v>
      </c>
      <c r="F1494" s="3" t="s">
        <v>6021</v>
      </c>
      <c r="G1494" s="28">
        <v>45334</v>
      </c>
      <c r="H1494" s="28">
        <v>45364</v>
      </c>
      <c r="I1494" s="43">
        <v>670</v>
      </c>
      <c r="J1494" s="28">
        <v>45349</v>
      </c>
      <c r="K1494" s="38">
        <v>15</v>
      </c>
      <c r="L1494" s="38">
        <v>-15</v>
      </c>
      <c r="M1494" s="27">
        <f t="shared" si="46"/>
        <v>10050</v>
      </c>
      <c r="N1494" s="27">
        <f t="shared" si="47"/>
        <v>-10050</v>
      </c>
    </row>
    <row r="1495" spans="1:14" ht="14.45" hidden="1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6024</v>
      </c>
      <c r="F1495" s="3" t="s">
        <v>6025</v>
      </c>
      <c r="G1495" s="28">
        <v>45358</v>
      </c>
      <c r="H1495" s="28">
        <v>45388</v>
      </c>
      <c r="I1495" s="2">
        <v>11337.94</v>
      </c>
      <c r="J1495" s="28">
        <v>45565</v>
      </c>
      <c r="K1495" s="38">
        <v>207</v>
      </c>
      <c r="L1495" s="38">
        <v>177</v>
      </c>
      <c r="M1495" s="27">
        <f t="shared" si="46"/>
        <v>2346953.58</v>
      </c>
      <c r="N1495" s="27">
        <f t="shared" si="47"/>
        <v>2006815.3800000001</v>
      </c>
    </row>
    <row r="1496" spans="1:14" ht="14.45" hidden="1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6028</v>
      </c>
      <c r="F1496" s="3" t="s">
        <v>6029</v>
      </c>
      <c r="G1496" s="28">
        <v>45289</v>
      </c>
      <c r="H1496" s="28">
        <v>45319</v>
      </c>
      <c r="I1496" s="2">
        <v>1522.95</v>
      </c>
      <c r="J1496" s="28">
        <v>45323</v>
      </c>
      <c r="K1496" s="38">
        <v>34</v>
      </c>
      <c r="L1496" s="38">
        <v>4</v>
      </c>
      <c r="M1496" s="27">
        <f t="shared" si="46"/>
        <v>51780.3</v>
      </c>
      <c r="N1496" s="27">
        <f t="shared" si="47"/>
        <v>6091.8</v>
      </c>
    </row>
    <row r="1497" spans="1:14" ht="14.45" hidden="1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6032</v>
      </c>
      <c r="F1497" s="3" t="s">
        <v>6033</v>
      </c>
      <c r="G1497" s="28">
        <v>45296</v>
      </c>
      <c r="H1497" s="28">
        <v>45326</v>
      </c>
      <c r="I1497" s="2">
        <v>7796</v>
      </c>
      <c r="J1497" s="28">
        <v>45372</v>
      </c>
      <c r="K1497" s="38">
        <v>76</v>
      </c>
      <c r="L1497" s="38">
        <v>46</v>
      </c>
      <c r="M1497" s="27">
        <f t="shared" si="46"/>
        <v>592496</v>
      </c>
      <c r="N1497" s="27">
        <f t="shared" si="47"/>
        <v>358616</v>
      </c>
    </row>
    <row r="1498" spans="1:14" ht="14.45" hidden="1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6036</v>
      </c>
      <c r="F1498" s="3" t="s">
        <v>6037</v>
      </c>
      <c r="G1498" s="28">
        <v>45405</v>
      </c>
      <c r="H1498" s="28">
        <v>45435</v>
      </c>
      <c r="I1498" s="2">
        <v>1589.77</v>
      </c>
      <c r="J1498" s="28">
        <v>45447</v>
      </c>
      <c r="K1498" s="38">
        <v>42</v>
      </c>
      <c r="L1498" s="38">
        <v>12</v>
      </c>
      <c r="M1498" s="27">
        <f t="shared" si="46"/>
        <v>66770.34</v>
      </c>
      <c r="N1498" s="27">
        <f t="shared" si="47"/>
        <v>19077.239999999998</v>
      </c>
    </row>
    <row r="1499" spans="1:14" ht="14.45" hidden="1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2528</v>
      </c>
      <c r="F1499" s="3" t="s">
        <v>6040</v>
      </c>
      <c r="G1499" s="28">
        <v>45390</v>
      </c>
      <c r="H1499" s="28">
        <v>45420</v>
      </c>
      <c r="I1499" s="2">
        <v>2394</v>
      </c>
      <c r="J1499" s="28">
        <v>45421</v>
      </c>
      <c r="K1499" s="38">
        <v>31</v>
      </c>
      <c r="L1499" s="38">
        <v>1</v>
      </c>
      <c r="M1499" s="27">
        <f t="shared" si="46"/>
        <v>74214</v>
      </c>
      <c r="N1499" s="27">
        <f t="shared" si="47"/>
        <v>2394</v>
      </c>
    </row>
    <row r="1500" spans="1:14" ht="14.45" hidden="1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6043</v>
      </c>
      <c r="F1500" s="3" t="s">
        <v>6044</v>
      </c>
      <c r="G1500" s="28">
        <v>45420</v>
      </c>
      <c r="H1500" s="28">
        <v>45450</v>
      </c>
      <c r="I1500" s="2">
        <v>6986.45</v>
      </c>
      <c r="J1500" s="28">
        <v>45460</v>
      </c>
      <c r="K1500" s="38">
        <v>40</v>
      </c>
      <c r="L1500" s="38">
        <v>10</v>
      </c>
      <c r="M1500" s="27">
        <f t="shared" si="46"/>
        <v>279458</v>
      </c>
      <c r="N1500" s="27">
        <f t="shared" si="47"/>
        <v>69864.5</v>
      </c>
    </row>
    <row r="1501" spans="1:14" ht="14.45" hidden="1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3473</v>
      </c>
      <c r="F1501" s="3" t="s">
        <v>6047</v>
      </c>
      <c r="G1501" s="28">
        <v>45390</v>
      </c>
      <c r="H1501" s="28">
        <v>45420</v>
      </c>
      <c r="I1501" s="2">
        <v>12568.38</v>
      </c>
      <c r="J1501" s="28">
        <v>45460</v>
      </c>
      <c r="K1501" s="38">
        <v>70</v>
      </c>
      <c r="L1501" s="38">
        <v>40</v>
      </c>
      <c r="M1501" s="27">
        <f t="shared" si="46"/>
        <v>879786.6</v>
      </c>
      <c r="N1501" s="27">
        <f t="shared" si="47"/>
        <v>502735.19999999995</v>
      </c>
    </row>
    <row r="1502" spans="1:14" ht="14.45" hidden="1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3231</v>
      </c>
      <c r="F1502" s="3" t="s">
        <v>6050</v>
      </c>
      <c r="G1502" s="28">
        <v>45327</v>
      </c>
      <c r="H1502" s="28">
        <v>45357</v>
      </c>
      <c r="I1502" s="2">
        <v>4350.24</v>
      </c>
      <c r="J1502" s="28">
        <v>45420</v>
      </c>
      <c r="K1502" s="38">
        <v>93</v>
      </c>
      <c r="L1502" s="38">
        <v>63</v>
      </c>
      <c r="M1502" s="27">
        <f t="shared" si="46"/>
        <v>404572.32</v>
      </c>
      <c r="N1502" s="27">
        <f t="shared" si="47"/>
        <v>274065.12</v>
      </c>
    </row>
    <row r="1503" spans="1:14" ht="14.45" hidden="1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6053</v>
      </c>
      <c r="F1503" s="3" t="s">
        <v>6054</v>
      </c>
      <c r="G1503" s="28">
        <v>45322</v>
      </c>
      <c r="H1503" s="28">
        <v>45352</v>
      </c>
      <c r="I1503" s="2">
        <v>8774.7999999999993</v>
      </c>
      <c r="J1503" s="28">
        <v>45418</v>
      </c>
      <c r="K1503" s="38">
        <v>96</v>
      </c>
      <c r="L1503" s="38">
        <v>66</v>
      </c>
      <c r="M1503" s="27">
        <f t="shared" si="46"/>
        <v>842380.79999999993</v>
      </c>
      <c r="N1503" s="27">
        <f t="shared" si="47"/>
        <v>579136.79999999993</v>
      </c>
    </row>
    <row r="1504" spans="1:14" ht="14.45" hidden="1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6057</v>
      </c>
      <c r="F1504" s="3" t="s">
        <v>6058</v>
      </c>
      <c r="G1504" s="28">
        <v>45281</v>
      </c>
      <c r="H1504" s="28">
        <v>45311</v>
      </c>
      <c r="I1504" s="2">
        <v>25759.09</v>
      </c>
      <c r="J1504" s="28">
        <v>45313</v>
      </c>
      <c r="K1504" s="38">
        <v>32</v>
      </c>
      <c r="L1504" s="38">
        <v>2</v>
      </c>
      <c r="M1504" s="27">
        <f t="shared" si="46"/>
        <v>824290.88</v>
      </c>
      <c r="N1504" s="27">
        <f t="shared" si="47"/>
        <v>51518.18</v>
      </c>
    </row>
    <row r="1505" spans="1:14" ht="14.45" hidden="1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6061</v>
      </c>
      <c r="F1505" s="3" t="s">
        <v>6062</v>
      </c>
      <c r="G1505" s="28">
        <v>45289</v>
      </c>
      <c r="H1505" s="28">
        <v>45319</v>
      </c>
      <c r="I1505" s="2">
        <v>7359.32</v>
      </c>
      <c r="J1505" s="28">
        <v>45315</v>
      </c>
      <c r="K1505" s="38">
        <v>26</v>
      </c>
      <c r="L1505" s="38">
        <v>-4</v>
      </c>
      <c r="M1505" s="27">
        <f t="shared" si="46"/>
        <v>191342.32</v>
      </c>
      <c r="N1505" s="27">
        <f t="shared" si="47"/>
        <v>-29437.279999999999</v>
      </c>
    </row>
    <row r="1506" spans="1:14" ht="14.45" hidden="1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6065</v>
      </c>
      <c r="F1506" s="3" t="s">
        <v>6066</v>
      </c>
      <c r="G1506" s="28">
        <v>45358</v>
      </c>
      <c r="H1506" s="28">
        <v>45388</v>
      </c>
      <c r="I1506" s="2">
        <v>37160</v>
      </c>
      <c r="J1506" s="28">
        <v>45374</v>
      </c>
      <c r="K1506" s="38">
        <v>16</v>
      </c>
      <c r="L1506" s="38">
        <v>-14</v>
      </c>
      <c r="M1506" s="27">
        <f t="shared" si="46"/>
        <v>594560</v>
      </c>
      <c r="N1506" s="27">
        <f t="shared" si="47"/>
        <v>-520240</v>
      </c>
    </row>
    <row r="1507" spans="1:14" ht="14.45" hidden="1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6069</v>
      </c>
      <c r="F1507" s="3" t="s">
        <v>6070</v>
      </c>
      <c r="G1507" s="28">
        <v>45358</v>
      </c>
      <c r="H1507" s="28">
        <v>45388</v>
      </c>
      <c r="I1507" s="2">
        <v>139022.10999999999</v>
      </c>
      <c r="J1507" s="28">
        <v>45565</v>
      </c>
      <c r="K1507" s="38">
        <v>207</v>
      </c>
      <c r="L1507" s="38">
        <v>177</v>
      </c>
      <c r="M1507" s="27">
        <f t="shared" si="46"/>
        <v>28777576.769999996</v>
      </c>
      <c r="N1507" s="27">
        <f t="shared" si="47"/>
        <v>24606913.469999999</v>
      </c>
    </row>
    <row r="1508" spans="1:14" ht="14.45" hidden="1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6073</v>
      </c>
      <c r="F1508" s="3" t="s">
        <v>6074</v>
      </c>
      <c r="G1508" s="28">
        <v>45385</v>
      </c>
      <c r="H1508" s="28">
        <v>45415</v>
      </c>
      <c r="I1508" s="2">
        <v>54119.8</v>
      </c>
      <c r="J1508" s="28">
        <v>45449</v>
      </c>
      <c r="K1508" s="38">
        <v>64</v>
      </c>
      <c r="L1508" s="38">
        <v>34</v>
      </c>
      <c r="M1508" s="27">
        <f t="shared" si="46"/>
        <v>3463667.2</v>
      </c>
      <c r="N1508" s="27">
        <f t="shared" si="47"/>
        <v>1840073.2000000002</v>
      </c>
    </row>
    <row r="1509" spans="1:14" ht="14.45" hidden="1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6077</v>
      </c>
      <c r="F1509" s="3" t="s">
        <v>6078</v>
      </c>
      <c r="G1509" s="28">
        <v>45464</v>
      </c>
      <c r="H1509" s="28">
        <v>45494</v>
      </c>
      <c r="I1509" s="2">
        <v>77800.12</v>
      </c>
      <c r="J1509" s="28">
        <v>45491</v>
      </c>
      <c r="K1509" s="38">
        <v>27</v>
      </c>
      <c r="L1509" s="38">
        <v>-3</v>
      </c>
      <c r="M1509" s="27">
        <f t="shared" si="46"/>
        <v>2100603.2399999998</v>
      </c>
      <c r="N1509" s="27">
        <f t="shared" si="47"/>
        <v>-233400.36</v>
      </c>
    </row>
    <row r="1510" spans="1:14" ht="14.45" hidden="1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6081</v>
      </c>
      <c r="F1510" s="3" t="s">
        <v>6082</v>
      </c>
      <c r="G1510" s="28">
        <v>45302</v>
      </c>
      <c r="H1510" s="28">
        <v>45332</v>
      </c>
      <c r="I1510" s="43">
        <v>281.60000000000002</v>
      </c>
      <c r="J1510" s="28">
        <v>45362</v>
      </c>
      <c r="K1510" s="38">
        <v>60</v>
      </c>
      <c r="L1510" s="38">
        <v>30</v>
      </c>
      <c r="M1510" s="27">
        <f t="shared" si="46"/>
        <v>16896</v>
      </c>
      <c r="N1510" s="27">
        <f t="shared" si="47"/>
        <v>8448</v>
      </c>
    </row>
    <row r="1511" spans="1:14" ht="14.45" hidden="1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6087</v>
      </c>
      <c r="F1511" s="3" t="s">
        <v>6088</v>
      </c>
      <c r="G1511" s="28">
        <v>45527</v>
      </c>
      <c r="H1511" s="28">
        <v>45557</v>
      </c>
      <c r="I1511" s="43">
        <v>66.91</v>
      </c>
      <c r="J1511" s="28">
        <v>45552</v>
      </c>
      <c r="K1511" s="38">
        <v>25</v>
      </c>
      <c r="L1511" s="38">
        <v>-5</v>
      </c>
      <c r="M1511" s="27">
        <f t="shared" si="46"/>
        <v>1672.75</v>
      </c>
      <c r="N1511" s="27">
        <f t="shared" si="47"/>
        <v>-334.54999999999995</v>
      </c>
    </row>
    <row r="1512" spans="1:14" ht="14.45" hidden="1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176</v>
      </c>
      <c r="F1512" s="3" t="s">
        <v>1190</v>
      </c>
      <c r="G1512" s="28">
        <v>45345</v>
      </c>
      <c r="H1512" s="28">
        <v>45375</v>
      </c>
      <c r="I1512" s="43">
        <v>500</v>
      </c>
      <c r="J1512" s="28">
        <v>45358</v>
      </c>
      <c r="K1512" s="38">
        <v>13</v>
      </c>
      <c r="L1512" s="38">
        <v>-17</v>
      </c>
      <c r="M1512" s="27">
        <f t="shared" si="46"/>
        <v>6500</v>
      </c>
      <c r="N1512" s="27">
        <f t="shared" si="47"/>
        <v>-8500</v>
      </c>
    </row>
    <row r="1513" spans="1:14" ht="14.45" hidden="1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6095</v>
      </c>
      <c r="F1513" s="3" t="s">
        <v>5300</v>
      </c>
      <c r="G1513" s="28">
        <v>45503</v>
      </c>
      <c r="H1513" s="28">
        <v>45533</v>
      </c>
      <c r="I1513" s="43">
        <v>180.33</v>
      </c>
      <c r="J1513" s="28">
        <v>45527</v>
      </c>
      <c r="K1513" s="38">
        <v>24</v>
      </c>
      <c r="L1513" s="38">
        <v>-6</v>
      </c>
      <c r="M1513" s="27">
        <f t="shared" si="46"/>
        <v>4327.92</v>
      </c>
      <c r="N1513" s="27">
        <f t="shared" si="47"/>
        <v>-1081.98</v>
      </c>
    </row>
    <row r="1514" spans="1:14" ht="14.45" hidden="1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4818</v>
      </c>
      <c r="F1514" s="3" t="s">
        <v>6098</v>
      </c>
      <c r="G1514" s="28">
        <v>45504</v>
      </c>
      <c r="H1514" s="28">
        <v>45534</v>
      </c>
      <c r="I1514" s="2">
        <v>23545.99</v>
      </c>
      <c r="J1514" s="28">
        <v>45534</v>
      </c>
      <c r="K1514" s="38">
        <v>30</v>
      </c>
      <c r="L1514" s="38">
        <v>0</v>
      </c>
      <c r="M1514" s="27">
        <f t="shared" si="46"/>
        <v>706379.70000000007</v>
      </c>
      <c r="N1514" s="27">
        <f t="shared" si="47"/>
        <v>0</v>
      </c>
    </row>
    <row r="1515" spans="1:14" ht="14.45" hidden="1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6101</v>
      </c>
      <c r="F1515" s="3" t="s">
        <v>6102</v>
      </c>
      <c r="G1515" s="28">
        <v>45385</v>
      </c>
      <c r="H1515" s="28">
        <v>45415</v>
      </c>
      <c r="I1515" s="2">
        <v>6350.4</v>
      </c>
      <c r="J1515" s="28">
        <v>45448</v>
      </c>
      <c r="K1515" s="38">
        <v>63</v>
      </c>
      <c r="L1515" s="38">
        <v>33</v>
      </c>
      <c r="M1515" s="27">
        <f t="shared" si="46"/>
        <v>400075.19999999995</v>
      </c>
      <c r="N1515" s="27">
        <f t="shared" si="47"/>
        <v>209563.19999999998</v>
      </c>
    </row>
    <row r="1516" spans="1:14" ht="14.45" hidden="1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2569</v>
      </c>
      <c r="F1516" s="3" t="s">
        <v>6105</v>
      </c>
      <c r="G1516" s="28">
        <v>45264</v>
      </c>
      <c r="H1516" s="28">
        <v>45294</v>
      </c>
      <c r="I1516" s="2">
        <v>3847.5</v>
      </c>
      <c r="J1516" s="28">
        <v>45330</v>
      </c>
      <c r="K1516" s="38">
        <v>66</v>
      </c>
      <c r="L1516" s="38">
        <v>36</v>
      </c>
      <c r="M1516" s="27">
        <f t="shared" si="46"/>
        <v>253935</v>
      </c>
      <c r="N1516" s="27">
        <f t="shared" si="47"/>
        <v>138510</v>
      </c>
    </row>
    <row r="1517" spans="1:14" ht="14.45" hidden="1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6108</v>
      </c>
      <c r="F1517" s="3" t="s">
        <v>6109</v>
      </c>
      <c r="G1517" s="28">
        <v>45288</v>
      </c>
      <c r="H1517" s="28">
        <v>45351</v>
      </c>
      <c r="I1517" s="2">
        <v>6693.21</v>
      </c>
      <c r="J1517" s="28">
        <v>45386</v>
      </c>
      <c r="K1517" s="38">
        <v>98</v>
      </c>
      <c r="L1517" s="38">
        <v>35</v>
      </c>
      <c r="M1517" s="27">
        <f t="shared" si="46"/>
        <v>655934.57999999996</v>
      </c>
      <c r="N1517" s="27">
        <f t="shared" si="47"/>
        <v>234262.35</v>
      </c>
    </row>
    <row r="1518" spans="1:14" ht="14.45" hidden="1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6112</v>
      </c>
      <c r="F1518" s="3" t="s">
        <v>6113</v>
      </c>
      <c r="G1518" s="28">
        <v>45287</v>
      </c>
      <c r="H1518" s="28">
        <v>45317</v>
      </c>
      <c r="I1518" s="2">
        <v>19291.8</v>
      </c>
      <c r="J1518" s="28">
        <v>45348</v>
      </c>
      <c r="K1518" s="38">
        <v>61</v>
      </c>
      <c r="L1518" s="38">
        <v>31</v>
      </c>
      <c r="M1518" s="27">
        <f t="shared" si="46"/>
        <v>1176799.8</v>
      </c>
      <c r="N1518" s="27">
        <f t="shared" si="47"/>
        <v>598045.79999999993</v>
      </c>
    </row>
    <row r="1519" spans="1:14" ht="14.45" hidden="1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2434</v>
      </c>
      <c r="F1519" s="3" t="s">
        <v>6116</v>
      </c>
      <c r="G1519" s="28">
        <v>45538</v>
      </c>
      <c r="H1519" s="28">
        <v>45568</v>
      </c>
      <c r="I1519" s="2">
        <v>24500</v>
      </c>
      <c r="J1519" s="28">
        <v>45547</v>
      </c>
      <c r="K1519" s="38">
        <v>9</v>
      </c>
      <c r="L1519" s="38">
        <v>-21</v>
      </c>
      <c r="M1519" s="27">
        <f t="shared" si="46"/>
        <v>220500</v>
      </c>
      <c r="N1519" s="27">
        <f t="shared" si="47"/>
        <v>-514500</v>
      </c>
    </row>
    <row r="1520" spans="1:14" ht="14.45" hidden="1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6119</v>
      </c>
      <c r="F1520" s="3" t="s">
        <v>6120</v>
      </c>
      <c r="G1520" s="28">
        <v>45359</v>
      </c>
      <c r="H1520" s="28">
        <v>45389</v>
      </c>
      <c r="I1520" s="2">
        <v>12083.28</v>
      </c>
      <c r="J1520" s="28">
        <v>45411</v>
      </c>
      <c r="K1520" s="38">
        <v>52</v>
      </c>
      <c r="L1520" s="38">
        <v>22</v>
      </c>
      <c r="M1520" s="27">
        <f t="shared" si="46"/>
        <v>628330.56000000006</v>
      </c>
      <c r="N1520" s="27">
        <f t="shared" si="47"/>
        <v>265832.16000000003</v>
      </c>
    </row>
    <row r="1521" spans="1:14" ht="14.45" hidden="1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6123</v>
      </c>
      <c r="F1521" s="3" t="s">
        <v>6124</v>
      </c>
      <c r="G1521" s="28">
        <v>45465</v>
      </c>
      <c r="H1521" s="28">
        <v>45495</v>
      </c>
      <c r="I1521" s="2">
        <v>4913.7</v>
      </c>
      <c r="J1521" s="28">
        <v>45488</v>
      </c>
      <c r="K1521" s="38">
        <v>23</v>
      </c>
      <c r="L1521" s="38">
        <v>-7</v>
      </c>
      <c r="M1521" s="27">
        <f t="shared" si="46"/>
        <v>113015.09999999999</v>
      </c>
      <c r="N1521" s="27">
        <f t="shared" si="47"/>
        <v>-34395.9</v>
      </c>
    </row>
    <row r="1522" spans="1:14" ht="14.45" hidden="1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6127</v>
      </c>
      <c r="F1522" s="3" t="s">
        <v>6128</v>
      </c>
      <c r="G1522" s="28">
        <v>45279</v>
      </c>
      <c r="H1522" s="28">
        <v>45309</v>
      </c>
      <c r="I1522" s="2">
        <v>198161.25</v>
      </c>
      <c r="J1522" s="28">
        <v>45299</v>
      </c>
      <c r="K1522" s="38">
        <v>20</v>
      </c>
      <c r="L1522" s="38">
        <v>-10</v>
      </c>
      <c r="M1522" s="27">
        <f t="shared" si="46"/>
        <v>3963225</v>
      </c>
      <c r="N1522" s="27">
        <f t="shared" si="47"/>
        <v>-1981612.5</v>
      </c>
    </row>
    <row r="1523" spans="1:14" ht="14.45" hidden="1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6131</v>
      </c>
      <c r="F1523" s="3" t="s">
        <v>6132</v>
      </c>
      <c r="G1523" s="28">
        <v>45527</v>
      </c>
      <c r="H1523" s="28">
        <v>45557</v>
      </c>
      <c r="I1523" s="2">
        <v>81921.2</v>
      </c>
      <c r="J1523" s="28">
        <v>45565</v>
      </c>
      <c r="K1523" s="38">
        <v>38</v>
      </c>
      <c r="L1523" s="38">
        <v>8</v>
      </c>
      <c r="M1523" s="27">
        <f t="shared" si="46"/>
        <v>3113005.6</v>
      </c>
      <c r="N1523" s="27">
        <f t="shared" si="47"/>
        <v>655369.6</v>
      </c>
    </row>
    <row r="1524" spans="1:14" ht="14.45" hidden="1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2579</v>
      </c>
      <c r="F1524" s="3" t="s">
        <v>6135</v>
      </c>
      <c r="G1524" s="28">
        <v>45377</v>
      </c>
      <c r="H1524" s="28">
        <v>45407</v>
      </c>
      <c r="I1524" s="2">
        <v>23432.77</v>
      </c>
      <c r="J1524" s="28">
        <v>45408</v>
      </c>
      <c r="K1524" s="38">
        <v>31</v>
      </c>
      <c r="L1524" s="38">
        <v>1</v>
      </c>
      <c r="M1524" s="27">
        <f t="shared" si="46"/>
        <v>726415.87</v>
      </c>
      <c r="N1524" s="27">
        <f t="shared" si="47"/>
        <v>23432.77</v>
      </c>
    </row>
    <row r="1525" spans="1:14" ht="14.45" hidden="1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6138</v>
      </c>
      <c r="F1525" s="3" t="s">
        <v>6139</v>
      </c>
      <c r="G1525" s="28">
        <v>45322</v>
      </c>
      <c r="H1525" s="28">
        <v>45352</v>
      </c>
      <c r="I1525" s="2">
        <v>104649.55</v>
      </c>
      <c r="J1525" s="28">
        <v>45341</v>
      </c>
      <c r="K1525" s="38">
        <v>19</v>
      </c>
      <c r="L1525" s="38">
        <v>-11</v>
      </c>
      <c r="M1525" s="27">
        <f t="shared" si="46"/>
        <v>1988341.45</v>
      </c>
      <c r="N1525" s="27">
        <f t="shared" si="47"/>
        <v>-1151145.05</v>
      </c>
    </row>
    <row r="1526" spans="1:14" ht="14.45" hidden="1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2651</v>
      </c>
      <c r="F1526" s="3" t="s">
        <v>6142</v>
      </c>
      <c r="G1526" s="28">
        <v>45301</v>
      </c>
      <c r="H1526" s="28">
        <v>45331</v>
      </c>
      <c r="I1526" s="2">
        <v>65573.77</v>
      </c>
      <c r="J1526" s="28">
        <v>45310</v>
      </c>
      <c r="K1526" s="38">
        <v>9</v>
      </c>
      <c r="L1526" s="38">
        <v>-21</v>
      </c>
      <c r="M1526" s="27">
        <f t="shared" si="46"/>
        <v>590163.93000000005</v>
      </c>
      <c r="N1526" s="27">
        <f t="shared" si="47"/>
        <v>-1377049.1700000002</v>
      </c>
    </row>
    <row r="1527" spans="1:14" ht="14.45" hidden="1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6147</v>
      </c>
      <c r="F1527" s="3" t="s">
        <v>6148</v>
      </c>
      <c r="G1527" s="28">
        <v>45540</v>
      </c>
      <c r="H1527" s="28">
        <v>45570</v>
      </c>
      <c r="I1527" s="2">
        <v>40500</v>
      </c>
      <c r="J1527" s="28">
        <v>45546</v>
      </c>
      <c r="K1527" s="38">
        <v>6</v>
      </c>
      <c r="L1527" s="38">
        <v>-24</v>
      </c>
      <c r="M1527" s="27">
        <f t="shared" si="46"/>
        <v>243000</v>
      </c>
      <c r="N1527" s="27">
        <f t="shared" si="47"/>
        <v>-972000</v>
      </c>
    </row>
    <row r="1528" spans="1:14" ht="14.45" hidden="1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2747</v>
      </c>
      <c r="F1528" s="3" t="s">
        <v>6151</v>
      </c>
      <c r="G1528" s="28">
        <v>45468</v>
      </c>
      <c r="H1528" s="28">
        <v>45498</v>
      </c>
      <c r="I1528" s="2">
        <v>52696.99</v>
      </c>
      <c r="J1528" s="28">
        <v>45512</v>
      </c>
      <c r="K1528" s="38">
        <v>44</v>
      </c>
      <c r="L1528" s="38">
        <v>14</v>
      </c>
      <c r="M1528" s="27">
        <f t="shared" si="46"/>
        <v>2318667.56</v>
      </c>
      <c r="N1528" s="27">
        <f t="shared" si="47"/>
        <v>737757.86</v>
      </c>
    </row>
    <row r="1529" spans="1:14" ht="14.45" hidden="1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2575</v>
      </c>
      <c r="F1529" s="3" t="s">
        <v>6154</v>
      </c>
      <c r="G1529" s="28">
        <v>45357</v>
      </c>
      <c r="H1529" s="28">
        <v>45387</v>
      </c>
      <c r="I1529" s="2">
        <v>3659.04</v>
      </c>
      <c r="J1529" s="28">
        <v>45420</v>
      </c>
      <c r="K1529" s="38">
        <v>63</v>
      </c>
      <c r="L1529" s="38">
        <v>33</v>
      </c>
      <c r="M1529" s="27">
        <f t="shared" si="46"/>
        <v>230519.52</v>
      </c>
      <c r="N1529" s="27">
        <f t="shared" si="47"/>
        <v>120748.31999999999</v>
      </c>
    </row>
    <row r="1530" spans="1:14" ht="14.45" hidden="1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6157</v>
      </c>
      <c r="F1530" s="3" t="s">
        <v>6158</v>
      </c>
      <c r="G1530" s="28">
        <v>45296</v>
      </c>
      <c r="H1530" s="28">
        <v>45326</v>
      </c>
      <c r="I1530" s="43">
        <v>199</v>
      </c>
      <c r="J1530" s="28">
        <v>45449</v>
      </c>
      <c r="K1530" s="38">
        <v>153</v>
      </c>
      <c r="L1530" s="38">
        <v>123</v>
      </c>
      <c r="M1530" s="27">
        <f t="shared" si="46"/>
        <v>30447</v>
      </c>
      <c r="N1530" s="27">
        <f t="shared" si="47"/>
        <v>24477</v>
      </c>
    </row>
    <row r="1531" spans="1:14" ht="14.45" hidden="1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6161</v>
      </c>
      <c r="F1531" s="3" t="s">
        <v>5306</v>
      </c>
      <c r="G1531" s="28">
        <v>45400</v>
      </c>
      <c r="H1531" s="28">
        <v>45430</v>
      </c>
      <c r="I1531" s="43">
        <v>688.82</v>
      </c>
      <c r="J1531" s="28">
        <v>45565</v>
      </c>
      <c r="K1531" s="38">
        <v>165</v>
      </c>
      <c r="L1531" s="38">
        <v>135</v>
      </c>
      <c r="M1531" s="27">
        <f t="shared" si="46"/>
        <v>113655.3</v>
      </c>
      <c r="N1531" s="27">
        <f t="shared" si="47"/>
        <v>92990.700000000012</v>
      </c>
    </row>
    <row r="1532" spans="1:14" ht="14.45" hidden="1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6164</v>
      </c>
      <c r="F1532" s="3" t="s">
        <v>6165</v>
      </c>
      <c r="G1532" s="28">
        <v>45369</v>
      </c>
      <c r="H1532" s="28">
        <v>45399</v>
      </c>
      <c r="I1532" s="2">
        <v>1920.16</v>
      </c>
      <c r="J1532" s="28">
        <v>45398</v>
      </c>
      <c r="K1532" s="38">
        <v>29</v>
      </c>
      <c r="L1532" s="38">
        <v>-1</v>
      </c>
      <c r="M1532" s="27">
        <f t="shared" si="46"/>
        <v>55684.639999999999</v>
      </c>
      <c r="N1532" s="27">
        <f t="shared" si="47"/>
        <v>-1920.16</v>
      </c>
    </row>
    <row r="1533" spans="1:14" ht="14.45" hidden="1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6164</v>
      </c>
      <c r="F1533" s="3" t="s">
        <v>6165</v>
      </c>
      <c r="G1533" s="28">
        <v>45369</v>
      </c>
      <c r="H1533" s="28">
        <v>45399</v>
      </c>
      <c r="I1533" s="2">
        <v>3853.55</v>
      </c>
      <c r="J1533" s="28">
        <v>45565</v>
      </c>
      <c r="K1533" s="38">
        <v>196</v>
      </c>
      <c r="L1533" s="38">
        <v>166</v>
      </c>
      <c r="M1533" s="27">
        <f t="shared" si="46"/>
        <v>755295.8</v>
      </c>
      <c r="N1533" s="27">
        <f t="shared" si="47"/>
        <v>639689.30000000005</v>
      </c>
    </row>
    <row r="1534" spans="1:14" ht="14.45" hidden="1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3259</v>
      </c>
      <c r="F1534" s="3" t="s">
        <v>6168</v>
      </c>
      <c r="G1534" s="28">
        <v>45278</v>
      </c>
      <c r="H1534" s="28">
        <v>45308</v>
      </c>
      <c r="I1534" s="43">
        <v>737.7</v>
      </c>
      <c r="J1534" s="28">
        <v>45336</v>
      </c>
      <c r="K1534" s="38">
        <v>58</v>
      </c>
      <c r="L1534" s="38">
        <v>28</v>
      </c>
      <c r="M1534" s="27">
        <f t="shared" si="46"/>
        <v>42786.600000000006</v>
      </c>
      <c r="N1534" s="27">
        <f t="shared" si="47"/>
        <v>20655.600000000002</v>
      </c>
    </row>
    <row r="1535" spans="1:14" ht="14.45" hidden="1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2579</v>
      </c>
      <c r="F1535" s="3" t="s">
        <v>6171</v>
      </c>
      <c r="G1535" s="28">
        <v>45271</v>
      </c>
      <c r="H1535" s="28">
        <v>45301</v>
      </c>
      <c r="I1535" s="43">
        <v>747.74</v>
      </c>
      <c r="J1535" s="28">
        <v>45336</v>
      </c>
      <c r="K1535" s="38">
        <v>65</v>
      </c>
      <c r="L1535" s="38">
        <v>35</v>
      </c>
      <c r="M1535" s="27">
        <f t="shared" si="46"/>
        <v>48603.1</v>
      </c>
      <c r="N1535" s="27">
        <f t="shared" si="47"/>
        <v>26170.9</v>
      </c>
    </row>
    <row r="1536" spans="1:14" ht="14.45" hidden="1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158</v>
      </c>
      <c r="F1536" s="3" t="s">
        <v>6176</v>
      </c>
      <c r="G1536" s="28">
        <v>45308</v>
      </c>
      <c r="H1536" s="28">
        <v>45338</v>
      </c>
      <c r="I1536" s="43">
        <v>780</v>
      </c>
      <c r="J1536" s="28">
        <v>45334</v>
      </c>
      <c r="K1536" s="38">
        <v>26</v>
      </c>
      <c r="L1536" s="38">
        <v>-4</v>
      </c>
      <c r="M1536" s="27">
        <f t="shared" si="46"/>
        <v>20280</v>
      </c>
      <c r="N1536" s="27">
        <f t="shared" si="47"/>
        <v>-3120</v>
      </c>
    </row>
    <row r="1537" spans="1:14" ht="14.45" hidden="1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6180</v>
      </c>
      <c r="F1537" s="3" t="s">
        <v>6181</v>
      </c>
      <c r="G1537" s="28">
        <v>45433</v>
      </c>
      <c r="H1537" s="28">
        <v>45463</v>
      </c>
      <c r="I1537" s="2">
        <v>7300.8</v>
      </c>
      <c r="J1537" s="28">
        <v>45477</v>
      </c>
      <c r="K1537" s="38">
        <v>44</v>
      </c>
      <c r="L1537" s="38">
        <v>14</v>
      </c>
      <c r="M1537" s="27">
        <f t="shared" si="46"/>
        <v>321235.20000000001</v>
      </c>
      <c r="N1537" s="27">
        <f t="shared" si="47"/>
        <v>102211.2</v>
      </c>
    </row>
    <row r="1538" spans="1:14" ht="14.45" hidden="1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5565</v>
      </c>
      <c r="F1538" s="3" t="s">
        <v>6184</v>
      </c>
      <c r="G1538" s="28">
        <v>45307</v>
      </c>
      <c r="H1538" s="28">
        <v>45337</v>
      </c>
      <c r="I1538" s="43">
        <v>378</v>
      </c>
      <c r="J1538" s="28">
        <v>45344</v>
      </c>
      <c r="K1538" s="38">
        <v>37</v>
      </c>
      <c r="L1538" s="38">
        <v>7</v>
      </c>
      <c r="M1538" s="27">
        <f t="shared" si="46"/>
        <v>13986</v>
      </c>
      <c r="N1538" s="27">
        <f t="shared" si="47"/>
        <v>2646</v>
      </c>
    </row>
    <row r="1539" spans="1:14" ht="14.45" hidden="1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6187</v>
      </c>
      <c r="F1539" s="3" t="s">
        <v>4692</v>
      </c>
      <c r="G1539" s="28">
        <v>45335</v>
      </c>
      <c r="H1539" s="28">
        <v>45365</v>
      </c>
      <c r="I1539" s="2">
        <v>2900</v>
      </c>
      <c r="J1539" s="28">
        <v>45565</v>
      </c>
      <c r="K1539" s="38">
        <v>230</v>
      </c>
      <c r="L1539" s="38">
        <v>200</v>
      </c>
      <c r="M1539" s="27">
        <f t="shared" si="46"/>
        <v>667000</v>
      </c>
      <c r="N1539" s="27">
        <f t="shared" si="47"/>
        <v>580000</v>
      </c>
    </row>
    <row r="1540" spans="1:14" ht="14.45" hidden="1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6190</v>
      </c>
      <c r="F1540" s="3" t="s">
        <v>6191</v>
      </c>
      <c r="G1540" s="28">
        <v>45262</v>
      </c>
      <c r="H1540" s="28">
        <v>45292</v>
      </c>
      <c r="I1540" s="43">
        <v>99.4</v>
      </c>
      <c r="J1540" s="28">
        <v>45449</v>
      </c>
      <c r="K1540" s="38">
        <v>187</v>
      </c>
      <c r="L1540" s="38">
        <v>157</v>
      </c>
      <c r="M1540" s="27">
        <f t="shared" si="46"/>
        <v>18587.8</v>
      </c>
      <c r="N1540" s="27">
        <f t="shared" si="47"/>
        <v>15605.800000000001</v>
      </c>
    </row>
    <row r="1541" spans="1:14" ht="14.45" hidden="1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6194</v>
      </c>
      <c r="F1541" s="3" t="s">
        <v>6195</v>
      </c>
      <c r="G1541" s="28">
        <v>45450</v>
      </c>
      <c r="H1541" s="28">
        <v>45480</v>
      </c>
      <c r="I1541" s="2">
        <v>135523.1</v>
      </c>
      <c r="J1541" s="28">
        <v>45478</v>
      </c>
      <c r="K1541" s="38">
        <v>28</v>
      </c>
      <c r="L1541" s="38">
        <v>-2</v>
      </c>
      <c r="M1541" s="27">
        <f t="shared" si="46"/>
        <v>3794646.8000000003</v>
      </c>
      <c r="N1541" s="27">
        <f t="shared" si="47"/>
        <v>-271046.2</v>
      </c>
    </row>
    <row r="1542" spans="1:14" ht="14.45" hidden="1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6200</v>
      </c>
      <c r="F1542" s="3" t="s">
        <v>6201</v>
      </c>
      <c r="G1542" s="28">
        <v>45318</v>
      </c>
      <c r="H1542" s="28">
        <v>45348</v>
      </c>
      <c r="I1542" s="2">
        <v>5226.3900000000003</v>
      </c>
      <c r="J1542" s="28">
        <v>45338</v>
      </c>
      <c r="K1542" s="38">
        <v>20</v>
      </c>
      <c r="L1542" s="38">
        <v>-10</v>
      </c>
      <c r="M1542" s="27">
        <f t="shared" si="46"/>
        <v>104527.8</v>
      </c>
      <c r="N1542" s="27">
        <f t="shared" si="47"/>
        <v>-52263.9</v>
      </c>
    </row>
    <row r="1543" spans="1:14" ht="14.45" hidden="1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6204</v>
      </c>
      <c r="F1543" s="3" t="s">
        <v>6205</v>
      </c>
      <c r="G1543" s="28">
        <v>45469</v>
      </c>
      <c r="H1543" s="28">
        <v>45499</v>
      </c>
      <c r="I1543" s="2">
        <v>3171.12</v>
      </c>
      <c r="J1543" s="28">
        <v>45503</v>
      </c>
      <c r="K1543" s="38">
        <v>34</v>
      </c>
      <c r="L1543" s="38">
        <v>4</v>
      </c>
      <c r="M1543" s="27">
        <f t="shared" ref="M1543:M1606" si="48">I1543*K1543</f>
        <v>107818.08</v>
      </c>
      <c r="N1543" s="27">
        <f t="shared" ref="N1543:N1606" si="49">I1543*L1543</f>
        <v>12684.48</v>
      </c>
    </row>
    <row r="1544" spans="1:14" ht="14.45" hidden="1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6210</v>
      </c>
      <c r="F1544" s="3" t="s">
        <v>6211</v>
      </c>
      <c r="G1544" s="28">
        <v>45433</v>
      </c>
      <c r="H1544" s="28">
        <v>45463</v>
      </c>
      <c r="I1544" s="2">
        <v>2750</v>
      </c>
      <c r="J1544" s="28">
        <v>45565</v>
      </c>
      <c r="K1544" s="38">
        <v>132</v>
      </c>
      <c r="L1544" s="38">
        <v>102</v>
      </c>
      <c r="M1544" s="27">
        <f t="shared" si="48"/>
        <v>363000</v>
      </c>
      <c r="N1544" s="27">
        <f t="shared" si="49"/>
        <v>280500</v>
      </c>
    </row>
    <row r="1545" spans="1:14" ht="14.45" hidden="1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6214</v>
      </c>
      <c r="F1545" s="3" t="s">
        <v>6215</v>
      </c>
      <c r="G1545" s="28">
        <v>45364</v>
      </c>
      <c r="H1545" s="28">
        <v>45394</v>
      </c>
      <c r="I1545" s="2">
        <v>3262.4</v>
      </c>
      <c r="J1545" s="28">
        <v>45425</v>
      </c>
      <c r="K1545" s="38">
        <v>61</v>
      </c>
      <c r="L1545" s="38">
        <v>31</v>
      </c>
      <c r="M1545" s="27">
        <f t="shared" si="48"/>
        <v>199006.4</v>
      </c>
      <c r="N1545" s="27">
        <f t="shared" si="49"/>
        <v>101134.40000000001</v>
      </c>
    </row>
    <row r="1546" spans="1:14" ht="14.45" hidden="1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2772</v>
      </c>
      <c r="F1546" s="3" t="s">
        <v>6218</v>
      </c>
      <c r="G1546" s="28">
        <v>45539</v>
      </c>
      <c r="H1546" s="28">
        <v>45569</v>
      </c>
      <c r="I1546" s="2">
        <v>3900</v>
      </c>
      <c r="J1546" s="28">
        <v>45553</v>
      </c>
      <c r="K1546" s="38">
        <v>14</v>
      </c>
      <c r="L1546" s="38">
        <v>-16</v>
      </c>
      <c r="M1546" s="27">
        <f t="shared" si="48"/>
        <v>54600</v>
      </c>
      <c r="N1546" s="27">
        <f t="shared" si="49"/>
        <v>-62400</v>
      </c>
    </row>
    <row r="1547" spans="1:14" ht="14.45" hidden="1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6221</v>
      </c>
      <c r="F1547" s="3" t="s">
        <v>6222</v>
      </c>
      <c r="G1547" s="28">
        <v>45266</v>
      </c>
      <c r="H1547" s="28">
        <v>45296</v>
      </c>
      <c r="I1547" s="2">
        <v>287373.14</v>
      </c>
      <c r="J1547" s="28">
        <v>45352</v>
      </c>
      <c r="K1547" s="38">
        <v>86</v>
      </c>
      <c r="L1547" s="38">
        <v>56</v>
      </c>
      <c r="M1547" s="27">
        <f t="shared" si="48"/>
        <v>24714090.040000003</v>
      </c>
      <c r="N1547" s="27">
        <f t="shared" si="49"/>
        <v>16092895.84</v>
      </c>
    </row>
    <row r="1548" spans="1:14" ht="14.45" hidden="1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6225</v>
      </c>
      <c r="F1548" s="3" t="s">
        <v>6226</v>
      </c>
      <c r="G1548" s="28">
        <v>45289</v>
      </c>
      <c r="H1548" s="28">
        <v>45319</v>
      </c>
      <c r="I1548" s="2">
        <v>2841.63</v>
      </c>
      <c r="J1548" s="28">
        <v>45348</v>
      </c>
      <c r="K1548" s="38">
        <v>59</v>
      </c>
      <c r="L1548" s="38">
        <v>29</v>
      </c>
      <c r="M1548" s="27">
        <f t="shared" si="48"/>
        <v>167656.17000000001</v>
      </c>
      <c r="N1548" s="27">
        <f t="shared" si="49"/>
        <v>82407.27</v>
      </c>
    </row>
    <row r="1549" spans="1:14" ht="14.45" hidden="1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6229</v>
      </c>
      <c r="F1549" s="3" t="s">
        <v>6230</v>
      </c>
      <c r="G1549" s="28">
        <v>45497</v>
      </c>
      <c r="H1549" s="28">
        <v>45527</v>
      </c>
      <c r="I1549" s="2">
        <v>9800</v>
      </c>
      <c r="J1549" s="28">
        <v>45534</v>
      </c>
      <c r="K1549" s="38">
        <v>37</v>
      </c>
      <c r="L1549" s="38">
        <v>7</v>
      </c>
      <c r="M1549" s="27">
        <f t="shared" si="48"/>
        <v>362600</v>
      </c>
      <c r="N1549" s="27">
        <f t="shared" si="49"/>
        <v>68600</v>
      </c>
    </row>
    <row r="1550" spans="1:14" ht="14.45" hidden="1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595</v>
      </c>
      <c r="F1550" s="3" t="s">
        <v>6233</v>
      </c>
      <c r="G1550" s="28">
        <v>45450</v>
      </c>
      <c r="H1550" s="28">
        <v>45480</v>
      </c>
      <c r="I1550" s="2">
        <v>18604.849999999999</v>
      </c>
      <c r="J1550" s="28">
        <v>45474</v>
      </c>
      <c r="K1550" s="38">
        <v>24</v>
      </c>
      <c r="L1550" s="38">
        <v>-6</v>
      </c>
      <c r="M1550" s="27">
        <f t="shared" si="48"/>
        <v>446516.39999999997</v>
      </c>
      <c r="N1550" s="27">
        <f t="shared" si="49"/>
        <v>-111629.09999999999</v>
      </c>
    </row>
    <row r="1551" spans="1:14" ht="14.45" hidden="1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6238</v>
      </c>
      <c r="F1551" s="3" t="s">
        <v>6239</v>
      </c>
      <c r="G1551" s="28">
        <v>45471</v>
      </c>
      <c r="H1551" s="28">
        <v>45501</v>
      </c>
      <c r="I1551" s="2">
        <v>81875.38</v>
      </c>
      <c r="J1551" s="28">
        <v>45489</v>
      </c>
      <c r="K1551" s="38">
        <v>18</v>
      </c>
      <c r="L1551" s="38">
        <v>-12</v>
      </c>
      <c r="M1551" s="27">
        <f t="shared" si="48"/>
        <v>1473756.84</v>
      </c>
      <c r="N1551" s="27">
        <f t="shared" si="49"/>
        <v>-982504.56</v>
      </c>
    </row>
    <row r="1552" spans="1:14" ht="14.45" hidden="1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2731</v>
      </c>
      <c r="F1552" s="3" t="s">
        <v>6244</v>
      </c>
      <c r="G1552" s="28">
        <v>45545</v>
      </c>
      <c r="H1552" s="28">
        <v>45574</v>
      </c>
      <c r="I1552" s="2">
        <v>14640.25</v>
      </c>
      <c r="J1552" s="28">
        <v>45561</v>
      </c>
      <c r="K1552" s="38">
        <v>16</v>
      </c>
      <c r="L1552" s="38">
        <v>-13</v>
      </c>
      <c r="M1552" s="27">
        <f t="shared" si="48"/>
        <v>234244</v>
      </c>
      <c r="N1552" s="27">
        <f t="shared" si="49"/>
        <v>-190323.25</v>
      </c>
    </row>
    <row r="1553" spans="1:14" ht="14.45" hidden="1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6247</v>
      </c>
      <c r="F1553" s="3" t="s">
        <v>6248</v>
      </c>
      <c r="G1553" s="28">
        <v>45405</v>
      </c>
      <c r="H1553" s="28">
        <v>45435</v>
      </c>
      <c r="I1553" s="2">
        <v>44766.22</v>
      </c>
      <c r="J1553" s="28">
        <v>45435</v>
      </c>
      <c r="K1553" s="38">
        <v>30</v>
      </c>
      <c r="L1553" s="38">
        <v>0</v>
      </c>
      <c r="M1553" s="27">
        <f t="shared" si="48"/>
        <v>1342986.6</v>
      </c>
      <c r="N1553" s="27">
        <f t="shared" si="49"/>
        <v>0</v>
      </c>
    </row>
    <row r="1554" spans="1:14" ht="14.45" hidden="1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4004</v>
      </c>
      <c r="F1554" s="3" t="s">
        <v>6251</v>
      </c>
      <c r="G1554" s="28">
        <v>45390</v>
      </c>
      <c r="H1554" s="28">
        <v>45420</v>
      </c>
      <c r="I1554" s="2">
        <v>4280</v>
      </c>
      <c r="J1554" s="28">
        <v>45426</v>
      </c>
      <c r="K1554" s="38">
        <v>36</v>
      </c>
      <c r="L1554" s="38">
        <v>6</v>
      </c>
      <c r="M1554" s="27">
        <f t="shared" si="48"/>
        <v>154080</v>
      </c>
      <c r="N1554" s="27">
        <f t="shared" si="49"/>
        <v>25680</v>
      </c>
    </row>
    <row r="1555" spans="1:14" ht="14.45" hidden="1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6254</v>
      </c>
      <c r="F1555" s="3" t="s">
        <v>6255</v>
      </c>
      <c r="G1555" s="28">
        <v>45471</v>
      </c>
      <c r="H1555" s="28">
        <v>45501</v>
      </c>
      <c r="I1555" s="2">
        <v>167062.21</v>
      </c>
      <c r="J1555" s="28">
        <v>45489</v>
      </c>
      <c r="K1555" s="38">
        <v>18</v>
      </c>
      <c r="L1555" s="38">
        <v>-12</v>
      </c>
      <c r="M1555" s="27">
        <f t="shared" si="48"/>
        <v>3007119.78</v>
      </c>
      <c r="N1555" s="27">
        <f t="shared" si="49"/>
        <v>-2004746.52</v>
      </c>
    </row>
    <row r="1556" spans="1:14" ht="14.45" hidden="1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6260</v>
      </c>
      <c r="F1556" s="3" t="s">
        <v>6261</v>
      </c>
      <c r="G1556" s="28">
        <v>45267</v>
      </c>
      <c r="H1556" s="28">
        <v>45297</v>
      </c>
      <c r="I1556" s="2">
        <v>17579.900000000001</v>
      </c>
      <c r="J1556" s="28">
        <v>45299</v>
      </c>
      <c r="K1556" s="38">
        <v>32</v>
      </c>
      <c r="L1556" s="38">
        <v>2</v>
      </c>
      <c r="M1556" s="27">
        <f t="shared" si="48"/>
        <v>562556.80000000005</v>
      </c>
      <c r="N1556" s="27">
        <f t="shared" si="49"/>
        <v>35159.800000000003</v>
      </c>
    </row>
    <row r="1557" spans="1:14" ht="14.45" hidden="1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3507</v>
      </c>
      <c r="F1557" s="3" t="s">
        <v>6264</v>
      </c>
      <c r="G1557" s="28">
        <v>45271</v>
      </c>
      <c r="H1557" s="28">
        <v>45301</v>
      </c>
      <c r="I1557" s="2">
        <v>44759.11</v>
      </c>
      <c r="J1557" s="28">
        <v>45336</v>
      </c>
      <c r="K1557" s="38">
        <v>65</v>
      </c>
      <c r="L1557" s="38">
        <v>35</v>
      </c>
      <c r="M1557" s="27">
        <f t="shared" si="48"/>
        <v>2909342.15</v>
      </c>
      <c r="N1557" s="27">
        <f t="shared" si="49"/>
        <v>1566568.85</v>
      </c>
    </row>
    <row r="1558" spans="1:14" ht="14.45" hidden="1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6267</v>
      </c>
      <c r="F1558" s="3" t="s">
        <v>6268</v>
      </c>
      <c r="G1558" s="28">
        <v>45279</v>
      </c>
      <c r="H1558" s="28">
        <v>45309</v>
      </c>
      <c r="I1558" s="2">
        <v>42082.080000000002</v>
      </c>
      <c r="J1558" s="28">
        <v>45299</v>
      </c>
      <c r="K1558" s="38">
        <v>20</v>
      </c>
      <c r="L1558" s="38">
        <v>-10</v>
      </c>
      <c r="M1558" s="27">
        <f t="shared" si="48"/>
        <v>841641.60000000009</v>
      </c>
      <c r="N1558" s="27">
        <f t="shared" si="49"/>
        <v>-420820.80000000005</v>
      </c>
    </row>
    <row r="1559" spans="1:14" ht="14.45" hidden="1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6271</v>
      </c>
      <c r="F1559" s="3" t="s">
        <v>6272</v>
      </c>
      <c r="G1559" s="28">
        <v>45279</v>
      </c>
      <c r="H1559" s="28">
        <v>45309</v>
      </c>
      <c r="I1559" s="2">
        <v>190472.48</v>
      </c>
      <c r="J1559" s="28">
        <v>45299</v>
      </c>
      <c r="K1559" s="38">
        <v>20</v>
      </c>
      <c r="L1559" s="38">
        <v>-10</v>
      </c>
      <c r="M1559" s="27">
        <f t="shared" si="48"/>
        <v>3809449.6</v>
      </c>
      <c r="N1559" s="27">
        <f t="shared" si="49"/>
        <v>-1904724.8</v>
      </c>
    </row>
    <row r="1560" spans="1:14" ht="14.45" hidden="1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6275</v>
      </c>
      <c r="F1560" s="3" t="s">
        <v>6276</v>
      </c>
      <c r="G1560" s="28">
        <v>45302</v>
      </c>
      <c r="H1560" s="28">
        <v>45336</v>
      </c>
      <c r="I1560" s="2">
        <v>2079</v>
      </c>
      <c r="J1560" s="28">
        <v>45344</v>
      </c>
      <c r="K1560" s="38">
        <v>42</v>
      </c>
      <c r="L1560" s="38">
        <v>8</v>
      </c>
      <c r="M1560" s="27">
        <f t="shared" si="48"/>
        <v>87318</v>
      </c>
      <c r="N1560" s="27">
        <f t="shared" si="49"/>
        <v>16632</v>
      </c>
    </row>
    <row r="1561" spans="1:14" ht="14.45" hidden="1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6279</v>
      </c>
      <c r="F1561" s="3" t="s">
        <v>6280</v>
      </c>
      <c r="G1561" s="28">
        <v>45449</v>
      </c>
      <c r="H1561" s="28">
        <v>45479</v>
      </c>
      <c r="I1561" s="2">
        <v>47102.239999999998</v>
      </c>
      <c r="J1561" s="28">
        <v>45478</v>
      </c>
      <c r="K1561" s="38">
        <v>29</v>
      </c>
      <c r="L1561" s="38">
        <v>-1</v>
      </c>
      <c r="M1561" s="27">
        <f t="shared" si="48"/>
        <v>1365964.96</v>
      </c>
      <c r="N1561" s="27">
        <f t="shared" si="49"/>
        <v>-47102.239999999998</v>
      </c>
    </row>
    <row r="1562" spans="1:14" ht="14.45" hidden="1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6283</v>
      </c>
      <c r="F1562" s="3" t="s">
        <v>6284</v>
      </c>
      <c r="G1562" s="28">
        <v>45373</v>
      </c>
      <c r="H1562" s="28">
        <v>45403</v>
      </c>
      <c r="I1562" s="2">
        <v>4361.2</v>
      </c>
      <c r="J1562" s="28">
        <v>45392</v>
      </c>
      <c r="K1562" s="38">
        <v>19</v>
      </c>
      <c r="L1562" s="38">
        <v>-11</v>
      </c>
      <c r="M1562" s="27">
        <f t="shared" si="48"/>
        <v>82862.8</v>
      </c>
      <c r="N1562" s="27">
        <f t="shared" si="49"/>
        <v>-47973.2</v>
      </c>
    </row>
    <row r="1563" spans="1:14" ht="14.45" hidden="1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6287</v>
      </c>
      <c r="F1563" s="3" t="s">
        <v>6288</v>
      </c>
      <c r="G1563" s="28">
        <v>45287</v>
      </c>
      <c r="H1563" s="28">
        <v>45317</v>
      </c>
      <c r="I1563" s="2">
        <v>3231</v>
      </c>
      <c r="J1563" s="28">
        <v>45299</v>
      </c>
      <c r="K1563" s="38">
        <v>12</v>
      </c>
      <c r="L1563" s="38">
        <v>-18</v>
      </c>
      <c r="M1563" s="27">
        <f t="shared" si="48"/>
        <v>38772</v>
      </c>
      <c r="N1563" s="27">
        <f t="shared" si="49"/>
        <v>-58158</v>
      </c>
    </row>
    <row r="1564" spans="1:14" ht="14.45" hidden="1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6291</v>
      </c>
      <c r="F1564" s="3" t="s">
        <v>5252</v>
      </c>
      <c r="G1564" s="28">
        <v>45439</v>
      </c>
      <c r="H1564" s="28">
        <v>45469</v>
      </c>
      <c r="I1564" s="2">
        <v>17868.86</v>
      </c>
      <c r="J1564" s="28">
        <v>45484</v>
      </c>
      <c r="K1564" s="38">
        <v>45</v>
      </c>
      <c r="L1564" s="38">
        <v>15</v>
      </c>
      <c r="M1564" s="27">
        <f t="shared" si="48"/>
        <v>804098.70000000007</v>
      </c>
      <c r="N1564" s="27">
        <f t="shared" si="49"/>
        <v>268032.90000000002</v>
      </c>
    </row>
    <row r="1565" spans="1:14" ht="14.45" hidden="1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6296</v>
      </c>
      <c r="F1565" s="3" t="s">
        <v>6297</v>
      </c>
      <c r="G1565" s="28">
        <v>45401</v>
      </c>
      <c r="H1565" s="28">
        <v>45431</v>
      </c>
      <c r="I1565" s="2">
        <v>3200</v>
      </c>
      <c r="J1565" s="28">
        <v>45415</v>
      </c>
      <c r="K1565" s="38">
        <v>14</v>
      </c>
      <c r="L1565" s="38">
        <v>-16</v>
      </c>
      <c r="M1565" s="27">
        <f t="shared" si="48"/>
        <v>44800</v>
      </c>
      <c r="N1565" s="27">
        <f t="shared" si="49"/>
        <v>-51200</v>
      </c>
    </row>
    <row r="1566" spans="1:14" ht="14.45" hidden="1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6300</v>
      </c>
      <c r="F1566" s="3" t="s">
        <v>6301</v>
      </c>
      <c r="G1566" s="28">
        <v>45378</v>
      </c>
      <c r="H1566" s="28">
        <v>45408</v>
      </c>
      <c r="I1566" s="2">
        <v>2500</v>
      </c>
      <c r="J1566" s="28">
        <v>45398</v>
      </c>
      <c r="K1566" s="38">
        <v>20</v>
      </c>
      <c r="L1566" s="38">
        <v>-10</v>
      </c>
      <c r="M1566" s="27">
        <f t="shared" si="48"/>
        <v>50000</v>
      </c>
      <c r="N1566" s="27">
        <f t="shared" si="49"/>
        <v>-25000</v>
      </c>
    </row>
    <row r="1567" spans="1:14" ht="14.45" hidden="1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6304</v>
      </c>
      <c r="F1567" s="3" t="s">
        <v>6305</v>
      </c>
      <c r="G1567" s="28">
        <v>45524</v>
      </c>
      <c r="H1567" s="28">
        <v>45554</v>
      </c>
      <c r="I1567" s="2">
        <v>3411.76</v>
      </c>
      <c r="J1567" s="28">
        <v>45562</v>
      </c>
      <c r="K1567" s="38">
        <v>38</v>
      </c>
      <c r="L1567" s="38">
        <v>8</v>
      </c>
      <c r="M1567" s="27">
        <f t="shared" si="48"/>
        <v>129646.88</v>
      </c>
      <c r="N1567" s="27">
        <f t="shared" si="49"/>
        <v>27294.080000000002</v>
      </c>
    </row>
    <row r="1568" spans="1:14" ht="14.45" hidden="1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6310</v>
      </c>
      <c r="F1568" s="3" t="s">
        <v>6311</v>
      </c>
      <c r="G1568" s="28">
        <v>45302</v>
      </c>
      <c r="H1568" s="28">
        <v>45332</v>
      </c>
      <c r="I1568" s="2">
        <v>50478.68</v>
      </c>
      <c r="J1568" s="28">
        <v>45421</v>
      </c>
      <c r="K1568" s="38">
        <v>119</v>
      </c>
      <c r="L1568" s="38">
        <v>89</v>
      </c>
      <c r="M1568" s="27">
        <f t="shared" si="48"/>
        <v>6006962.9199999999</v>
      </c>
      <c r="N1568" s="27">
        <f t="shared" si="49"/>
        <v>4492602.5200000005</v>
      </c>
    </row>
    <row r="1569" spans="1:14" ht="14.45" hidden="1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6315</v>
      </c>
      <c r="F1569" s="3" t="s">
        <v>6316</v>
      </c>
      <c r="G1569" s="28">
        <v>45537</v>
      </c>
      <c r="H1569" s="28">
        <v>45568</v>
      </c>
      <c r="I1569" s="2">
        <v>195943.18</v>
      </c>
      <c r="J1569" s="28">
        <v>45551</v>
      </c>
      <c r="K1569" s="38">
        <v>14</v>
      </c>
      <c r="L1569" s="38">
        <v>-17</v>
      </c>
      <c r="M1569" s="27">
        <f t="shared" si="48"/>
        <v>2743204.52</v>
      </c>
      <c r="N1569" s="27">
        <f t="shared" si="49"/>
        <v>-3331034.06</v>
      </c>
    </row>
    <row r="1570" spans="1:14" ht="14.45" hidden="1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6319</v>
      </c>
      <c r="F1570" s="3" t="s">
        <v>6320</v>
      </c>
      <c r="G1570" s="28">
        <v>45440</v>
      </c>
      <c r="H1570" s="28">
        <v>45470</v>
      </c>
      <c r="I1570" s="2">
        <v>20730.88</v>
      </c>
      <c r="J1570" s="28">
        <v>45478</v>
      </c>
      <c r="K1570" s="38">
        <v>38</v>
      </c>
      <c r="L1570" s="38">
        <v>8</v>
      </c>
      <c r="M1570" s="27">
        <f t="shared" si="48"/>
        <v>787773.44000000006</v>
      </c>
      <c r="N1570" s="27">
        <f t="shared" si="49"/>
        <v>165847.04000000001</v>
      </c>
    </row>
    <row r="1571" spans="1:14" ht="14.45" hidden="1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6323</v>
      </c>
      <c r="F1571" s="3" t="s">
        <v>6324</v>
      </c>
      <c r="G1571" s="28">
        <v>45262</v>
      </c>
      <c r="H1571" s="28">
        <v>45292</v>
      </c>
      <c r="I1571" s="43">
        <v>742.8</v>
      </c>
      <c r="J1571" s="28">
        <v>45565</v>
      </c>
      <c r="K1571" s="38">
        <v>303</v>
      </c>
      <c r="L1571" s="38">
        <v>273</v>
      </c>
      <c r="M1571" s="27">
        <f t="shared" si="48"/>
        <v>225068.4</v>
      </c>
      <c r="N1571" s="27">
        <f t="shared" si="49"/>
        <v>202784.4</v>
      </c>
    </row>
    <row r="1572" spans="1:14" ht="14.45" hidden="1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6329</v>
      </c>
      <c r="F1572" s="3" t="s">
        <v>6330</v>
      </c>
      <c r="G1572" s="28">
        <v>45390</v>
      </c>
      <c r="H1572" s="28">
        <v>45420</v>
      </c>
      <c r="I1572" s="2">
        <v>22838.02</v>
      </c>
      <c r="J1572" s="28">
        <v>45419</v>
      </c>
      <c r="K1572" s="38">
        <v>29</v>
      </c>
      <c r="L1572" s="38">
        <v>-1</v>
      </c>
      <c r="M1572" s="27">
        <f t="shared" si="48"/>
        <v>662302.57999999996</v>
      </c>
      <c r="N1572" s="27">
        <f t="shared" si="49"/>
        <v>-22838.02</v>
      </c>
    </row>
    <row r="1573" spans="1:14" ht="14.45" hidden="1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2841</v>
      </c>
      <c r="F1573" s="3" t="s">
        <v>6333</v>
      </c>
      <c r="G1573" s="28">
        <v>45418</v>
      </c>
      <c r="H1573" s="28">
        <v>45448</v>
      </c>
      <c r="I1573" s="2">
        <v>4355.6400000000003</v>
      </c>
      <c r="J1573" s="28">
        <v>45456</v>
      </c>
      <c r="K1573" s="38">
        <v>38</v>
      </c>
      <c r="L1573" s="38">
        <v>8</v>
      </c>
      <c r="M1573" s="27">
        <f t="shared" si="48"/>
        <v>165514.32</v>
      </c>
      <c r="N1573" s="27">
        <f t="shared" si="49"/>
        <v>34845.120000000003</v>
      </c>
    </row>
    <row r="1574" spans="1:14" ht="14.45" hidden="1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6336</v>
      </c>
      <c r="F1574" s="3" t="s">
        <v>6337</v>
      </c>
      <c r="G1574" s="28">
        <v>45376</v>
      </c>
      <c r="H1574" s="28">
        <v>45406</v>
      </c>
      <c r="I1574" s="2">
        <v>60823.25</v>
      </c>
      <c r="J1574" s="28">
        <v>45426</v>
      </c>
      <c r="K1574" s="38">
        <v>50</v>
      </c>
      <c r="L1574" s="38">
        <v>20</v>
      </c>
      <c r="M1574" s="27">
        <f t="shared" si="48"/>
        <v>3041162.5</v>
      </c>
      <c r="N1574" s="27">
        <f t="shared" si="49"/>
        <v>1216465</v>
      </c>
    </row>
    <row r="1575" spans="1:14" ht="14.45" hidden="1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6340</v>
      </c>
      <c r="F1575" s="3" t="s">
        <v>6341</v>
      </c>
      <c r="G1575" s="28">
        <v>45289</v>
      </c>
      <c r="H1575" s="28">
        <v>45319</v>
      </c>
      <c r="I1575" s="2">
        <v>22304.97</v>
      </c>
      <c r="J1575" s="28">
        <v>45348</v>
      </c>
      <c r="K1575" s="38">
        <v>59</v>
      </c>
      <c r="L1575" s="38">
        <v>29</v>
      </c>
      <c r="M1575" s="27">
        <f t="shared" si="48"/>
        <v>1315993.23</v>
      </c>
      <c r="N1575" s="27">
        <f t="shared" si="49"/>
        <v>646844.13</v>
      </c>
    </row>
    <row r="1576" spans="1:14" ht="14.45" hidden="1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6344</v>
      </c>
      <c r="F1576" s="3" t="s">
        <v>6345</v>
      </c>
      <c r="G1576" s="28">
        <v>45477</v>
      </c>
      <c r="H1576" s="28">
        <v>45507</v>
      </c>
      <c r="I1576" s="2">
        <v>678690.41</v>
      </c>
      <c r="J1576" s="28">
        <v>45496</v>
      </c>
      <c r="K1576" s="38">
        <v>19</v>
      </c>
      <c r="L1576" s="38">
        <v>-11</v>
      </c>
      <c r="M1576" s="27">
        <f t="shared" si="48"/>
        <v>12895117.790000001</v>
      </c>
      <c r="N1576" s="27">
        <f t="shared" si="49"/>
        <v>-7465594.5100000007</v>
      </c>
    </row>
    <row r="1577" spans="1:14" ht="14.45" hidden="1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6348</v>
      </c>
      <c r="F1577" s="3" t="s">
        <v>6349</v>
      </c>
      <c r="G1577" s="28">
        <v>45299</v>
      </c>
      <c r="H1577" s="28">
        <v>45329</v>
      </c>
      <c r="I1577" s="43">
        <v>48.6</v>
      </c>
      <c r="J1577" s="28">
        <v>45565</v>
      </c>
      <c r="K1577" s="38">
        <v>266</v>
      </c>
      <c r="L1577" s="38">
        <v>236</v>
      </c>
      <c r="M1577" s="27">
        <f t="shared" si="48"/>
        <v>12927.6</v>
      </c>
      <c r="N1577" s="27">
        <f t="shared" si="49"/>
        <v>11469.6</v>
      </c>
    </row>
    <row r="1578" spans="1:14" ht="14.45" hidden="1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2668</v>
      </c>
      <c r="F1578" s="3" t="s">
        <v>6352</v>
      </c>
      <c r="G1578" s="28">
        <v>45485</v>
      </c>
      <c r="H1578" s="28">
        <v>45515</v>
      </c>
      <c r="I1578" s="2">
        <v>1570.54</v>
      </c>
      <c r="J1578" s="28">
        <v>45565</v>
      </c>
      <c r="K1578" s="38">
        <v>80</v>
      </c>
      <c r="L1578" s="38">
        <v>50</v>
      </c>
      <c r="M1578" s="27">
        <f t="shared" si="48"/>
        <v>125643.2</v>
      </c>
      <c r="N1578" s="27">
        <f t="shared" si="49"/>
        <v>78527</v>
      </c>
    </row>
    <row r="1579" spans="1:14" ht="14.45" hidden="1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3182</v>
      </c>
      <c r="F1579" s="3" t="s">
        <v>6355</v>
      </c>
      <c r="G1579" s="28">
        <v>45303</v>
      </c>
      <c r="H1579" s="28">
        <v>45333</v>
      </c>
      <c r="I1579" s="2">
        <v>5251.5</v>
      </c>
      <c r="J1579" s="28">
        <v>45345</v>
      </c>
      <c r="K1579" s="38">
        <v>42</v>
      </c>
      <c r="L1579" s="38">
        <v>12</v>
      </c>
      <c r="M1579" s="27">
        <f t="shared" si="48"/>
        <v>220563</v>
      </c>
      <c r="N1579" s="27">
        <f t="shared" si="49"/>
        <v>63018</v>
      </c>
    </row>
    <row r="1580" spans="1:14" ht="14.45" hidden="1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6360</v>
      </c>
      <c r="F1580" s="3" t="s">
        <v>6361</v>
      </c>
      <c r="G1580" s="28">
        <v>45288</v>
      </c>
      <c r="H1580" s="28">
        <v>45318</v>
      </c>
      <c r="I1580" s="2">
        <v>1078</v>
      </c>
      <c r="J1580" s="28">
        <v>45370</v>
      </c>
      <c r="K1580" s="38">
        <v>82</v>
      </c>
      <c r="L1580" s="38">
        <v>52</v>
      </c>
      <c r="M1580" s="27">
        <f t="shared" si="48"/>
        <v>88396</v>
      </c>
      <c r="N1580" s="27">
        <f t="shared" si="49"/>
        <v>56056</v>
      </c>
    </row>
    <row r="1581" spans="1:14" ht="14.45" hidden="1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6364</v>
      </c>
      <c r="F1581" s="3" t="s">
        <v>5338</v>
      </c>
      <c r="G1581" s="28">
        <v>45527</v>
      </c>
      <c r="H1581" s="28">
        <v>45557</v>
      </c>
      <c r="I1581" s="2">
        <v>63749.98</v>
      </c>
      <c r="J1581" s="28">
        <v>45555</v>
      </c>
      <c r="K1581" s="38">
        <v>28</v>
      </c>
      <c r="L1581" s="38">
        <v>-2</v>
      </c>
      <c r="M1581" s="27">
        <f t="shared" si="48"/>
        <v>1784999.4400000002</v>
      </c>
      <c r="N1581" s="27">
        <f t="shared" si="49"/>
        <v>-127499.96</v>
      </c>
    </row>
    <row r="1582" spans="1:14" ht="14.45" hidden="1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6369</v>
      </c>
      <c r="F1582" s="3" t="s">
        <v>6370</v>
      </c>
      <c r="G1582" s="28">
        <v>45371</v>
      </c>
      <c r="H1582" s="28">
        <v>45401</v>
      </c>
      <c r="I1582" s="2">
        <v>81360.929999999993</v>
      </c>
      <c r="J1582" s="28">
        <v>45399</v>
      </c>
      <c r="K1582" s="38">
        <v>28</v>
      </c>
      <c r="L1582" s="38">
        <v>-2</v>
      </c>
      <c r="M1582" s="27">
        <f t="shared" si="48"/>
        <v>2278106.04</v>
      </c>
      <c r="N1582" s="27">
        <f t="shared" si="49"/>
        <v>-162721.85999999999</v>
      </c>
    </row>
    <row r="1583" spans="1:14" ht="14.45" hidden="1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6373</v>
      </c>
      <c r="F1583" s="3" t="s">
        <v>6374</v>
      </c>
      <c r="G1583" s="28">
        <v>45492</v>
      </c>
      <c r="H1583" s="28">
        <v>45522</v>
      </c>
      <c r="I1583" s="2">
        <v>2990.81</v>
      </c>
      <c r="J1583" s="28">
        <v>45537</v>
      </c>
      <c r="K1583" s="38">
        <v>45</v>
      </c>
      <c r="L1583" s="38">
        <v>15</v>
      </c>
      <c r="M1583" s="27">
        <f t="shared" si="48"/>
        <v>134586.45000000001</v>
      </c>
      <c r="N1583" s="27">
        <f t="shared" si="49"/>
        <v>44862.15</v>
      </c>
    </row>
    <row r="1584" spans="1:14" ht="14.45" hidden="1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6377</v>
      </c>
      <c r="F1584" s="3" t="s">
        <v>6378</v>
      </c>
      <c r="G1584" s="28">
        <v>45366</v>
      </c>
      <c r="H1584" s="28">
        <v>45396</v>
      </c>
      <c r="I1584" s="2">
        <v>666899.81999999995</v>
      </c>
      <c r="J1584" s="28">
        <v>45386</v>
      </c>
      <c r="K1584" s="38">
        <v>20</v>
      </c>
      <c r="L1584" s="38">
        <v>-10</v>
      </c>
      <c r="M1584" s="27">
        <f t="shared" si="48"/>
        <v>13337996.399999999</v>
      </c>
      <c r="N1584" s="27">
        <f t="shared" si="49"/>
        <v>-6668998.1999999993</v>
      </c>
    </row>
    <row r="1585" spans="1:14" ht="14.45" hidden="1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6382</v>
      </c>
      <c r="F1585" s="3" t="s">
        <v>6383</v>
      </c>
      <c r="G1585" s="28">
        <v>45328</v>
      </c>
      <c r="H1585" s="28">
        <v>45358</v>
      </c>
      <c r="I1585" s="2">
        <v>4374.24</v>
      </c>
      <c r="J1585" s="28">
        <v>45399</v>
      </c>
      <c r="K1585" s="38">
        <v>71</v>
      </c>
      <c r="L1585" s="38">
        <v>41</v>
      </c>
      <c r="M1585" s="27">
        <f t="shared" si="48"/>
        <v>310571.03999999998</v>
      </c>
      <c r="N1585" s="27">
        <f t="shared" si="49"/>
        <v>179343.84</v>
      </c>
    </row>
    <row r="1586" spans="1:14" ht="14.45" hidden="1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6386</v>
      </c>
      <c r="F1586" s="3" t="s">
        <v>6387</v>
      </c>
      <c r="G1586" s="28">
        <v>45502</v>
      </c>
      <c r="H1586" s="28">
        <v>45533</v>
      </c>
      <c r="I1586" s="2">
        <v>1516.5</v>
      </c>
      <c r="J1586" s="28">
        <v>45538</v>
      </c>
      <c r="K1586" s="38">
        <v>36</v>
      </c>
      <c r="L1586" s="38">
        <v>5</v>
      </c>
      <c r="M1586" s="27">
        <f t="shared" si="48"/>
        <v>54594</v>
      </c>
      <c r="N1586" s="27">
        <f t="shared" si="49"/>
        <v>7582.5</v>
      </c>
    </row>
    <row r="1587" spans="1:14" ht="14.45" hidden="1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6390</v>
      </c>
      <c r="F1587" s="3" t="s">
        <v>6391</v>
      </c>
      <c r="G1587" s="28">
        <v>45310</v>
      </c>
      <c r="H1587" s="28">
        <v>45340</v>
      </c>
      <c r="I1587" s="2">
        <v>14739.95</v>
      </c>
      <c r="J1587" s="28">
        <v>45352</v>
      </c>
      <c r="K1587" s="38">
        <v>42</v>
      </c>
      <c r="L1587" s="38">
        <v>12</v>
      </c>
      <c r="M1587" s="27">
        <f t="shared" si="48"/>
        <v>619077.9</v>
      </c>
      <c r="N1587" s="27">
        <f t="shared" si="49"/>
        <v>176879.40000000002</v>
      </c>
    </row>
    <row r="1588" spans="1:14" ht="14.45" hidden="1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6394</v>
      </c>
      <c r="F1588" s="3" t="s">
        <v>6395</v>
      </c>
      <c r="G1588" s="28">
        <v>45469</v>
      </c>
      <c r="H1588" s="28">
        <v>45499</v>
      </c>
      <c r="I1588" s="2">
        <v>16600</v>
      </c>
      <c r="J1588" s="28">
        <v>45565</v>
      </c>
      <c r="K1588" s="38">
        <v>96</v>
      </c>
      <c r="L1588" s="38">
        <v>66</v>
      </c>
      <c r="M1588" s="27">
        <f t="shared" si="48"/>
        <v>1593600</v>
      </c>
      <c r="N1588" s="27">
        <f t="shared" si="49"/>
        <v>1095600</v>
      </c>
    </row>
    <row r="1589" spans="1:14" ht="14.45" hidden="1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6398</v>
      </c>
      <c r="F1589" s="3" t="s">
        <v>6399</v>
      </c>
      <c r="G1589" s="28">
        <v>45271</v>
      </c>
      <c r="H1589" s="28">
        <v>45301</v>
      </c>
      <c r="I1589" s="2">
        <v>3125.59</v>
      </c>
      <c r="J1589" s="28">
        <v>45313</v>
      </c>
      <c r="K1589" s="38">
        <v>42</v>
      </c>
      <c r="L1589" s="38">
        <v>12</v>
      </c>
      <c r="M1589" s="27">
        <f t="shared" si="48"/>
        <v>131274.78</v>
      </c>
      <c r="N1589" s="27">
        <f t="shared" si="49"/>
        <v>37507.08</v>
      </c>
    </row>
    <row r="1590" spans="1:14" ht="14.45" hidden="1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6402</v>
      </c>
      <c r="F1590" s="3" t="s">
        <v>6403</v>
      </c>
      <c r="G1590" s="28">
        <v>45358</v>
      </c>
      <c r="H1590" s="28">
        <v>45388</v>
      </c>
      <c r="I1590" s="43">
        <v>786.48</v>
      </c>
      <c r="J1590" s="28">
        <v>45565</v>
      </c>
      <c r="K1590" s="38">
        <v>207</v>
      </c>
      <c r="L1590" s="38">
        <v>177</v>
      </c>
      <c r="M1590" s="27">
        <f t="shared" si="48"/>
        <v>162801.36000000002</v>
      </c>
      <c r="N1590" s="27">
        <f t="shared" si="49"/>
        <v>139206.96</v>
      </c>
    </row>
    <row r="1591" spans="1:14" ht="14.45" hidden="1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6406</v>
      </c>
      <c r="F1591" s="3" t="s">
        <v>6407</v>
      </c>
      <c r="G1591" s="28">
        <v>45321</v>
      </c>
      <c r="H1591" s="28">
        <v>45351</v>
      </c>
      <c r="I1591" s="2">
        <v>8125.59</v>
      </c>
      <c r="J1591" s="28">
        <v>45386</v>
      </c>
      <c r="K1591" s="38">
        <v>65</v>
      </c>
      <c r="L1591" s="38">
        <v>35</v>
      </c>
      <c r="M1591" s="27">
        <f t="shared" si="48"/>
        <v>528163.35</v>
      </c>
      <c r="N1591" s="27">
        <f t="shared" si="49"/>
        <v>284395.65000000002</v>
      </c>
    </row>
    <row r="1592" spans="1:14" ht="14.45" hidden="1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3064</v>
      </c>
      <c r="F1592" s="3" t="s">
        <v>6410</v>
      </c>
      <c r="G1592" s="28">
        <v>45387</v>
      </c>
      <c r="H1592" s="28">
        <v>45417</v>
      </c>
      <c r="I1592" s="2">
        <v>4186.08</v>
      </c>
      <c r="J1592" s="28">
        <v>45440</v>
      </c>
      <c r="K1592" s="38">
        <v>53</v>
      </c>
      <c r="L1592" s="38">
        <v>23</v>
      </c>
      <c r="M1592" s="27">
        <f t="shared" si="48"/>
        <v>221862.24</v>
      </c>
      <c r="N1592" s="27">
        <f t="shared" si="49"/>
        <v>96279.84</v>
      </c>
    </row>
    <row r="1593" spans="1:14" ht="14.45" hidden="1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2668</v>
      </c>
      <c r="F1593" s="3" t="s">
        <v>6413</v>
      </c>
      <c r="G1593" s="28">
        <v>45415</v>
      </c>
      <c r="H1593" s="28">
        <v>45445</v>
      </c>
      <c r="I1593" s="2">
        <v>1670.87</v>
      </c>
      <c r="J1593" s="28">
        <v>45498</v>
      </c>
      <c r="K1593" s="38">
        <v>83</v>
      </c>
      <c r="L1593" s="38">
        <v>53</v>
      </c>
      <c r="M1593" s="27">
        <f t="shared" si="48"/>
        <v>138682.21</v>
      </c>
      <c r="N1593" s="27">
        <f t="shared" si="49"/>
        <v>88556.11</v>
      </c>
    </row>
    <row r="1594" spans="1:14" ht="14.45" hidden="1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2799</v>
      </c>
      <c r="F1594" s="3" t="s">
        <v>6418</v>
      </c>
      <c r="G1594" s="28">
        <v>45421</v>
      </c>
      <c r="H1594" s="28">
        <v>45451</v>
      </c>
      <c r="I1594" s="2">
        <v>5074.71</v>
      </c>
      <c r="J1594" s="28">
        <v>45512</v>
      </c>
      <c r="K1594" s="38">
        <v>91</v>
      </c>
      <c r="L1594" s="38">
        <v>61</v>
      </c>
      <c r="M1594" s="27">
        <f t="shared" si="48"/>
        <v>461798.61</v>
      </c>
      <c r="N1594" s="27">
        <f t="shared" si="49"/>
        <v>309557.31</v>
      </c>
    </row>
    <row r="1595" spans="1:14" ht="14.45" hidden="1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2926</v>
      </c>
      <c r="F1595" s="3" t="s">
        <v>6421</v>
      </c>
      <c r="G1595" s="28">
        <v>45433</v>
      </c>
      <c r="H1595" s="28">
        <v>45463</v>
      </c>
      <c r="I1595" s="2">
        <v>2461.5</v>
      </c>
      <c r="J1595" s="28">
        <v>45463</v>
      </c>
      <c r="K1595" s="38">
        <v>30</v>
      </c>
      <c r="L1595" s="38">
        <v>0</v>
      </c>
      <c r="M1595" s="27">
        <f t="shared" si="48"/>
        <v>73845</v>
      </c>
      <c r="N1595" s="27">
        <f t="shared" si="49"/>
        <v>0</v>
      </c>
    </row>
    <row r="1596" spans="1:14" ht="14.45" hidden="1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6424</v>
      </c>
      <c r="F1596" s="3" t="s">
        <v>243</v>
      </c>
      <c r="G1596" s="28">
        <v>45288</v>
      </c>
      <c r="H1596" s="28">
        <v>45318</v>
      </c>
      <c r="I1596" s="43">
        <v>245.9</v>
      </c>
      <c r="J1596" s="28">
        <v>45313</v>
      </c>
      <c r="K1596" s="38">
        <v>25</v>
      </c>
      <c r="L1596" s="38">
        <v>-5</v>
      </c>
      <c r="M1596" s="27">
        <f t="shared" si="48"/>
        <v>6147.5</v>
      </c>
      <c r="N1596" s="27">
        <f t="shared" si="49"/>
        <v>-1229.5</v>
      </c>
    </row>
    <row r="1597" spans="1:14" ht="14.45" hidden="1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3253</v>
      </c>
      <c r="F1597" s="3" t="s">
        <v>6427</v>
      </c>
      <c r="G1597" s="28">
        <v>45266</v>
      </c>
      <c r="H1597" s="28">
        <v>45296</v>
      </c>
      <c r="I1597" s="2">
        <v>7780.2</v>
      </c>
      <c r="J1597" s="28">
        <v>45364</v>
      </c>
      <c r="K1597" s="38">
        <v>98</v>
      </c>
      <c r="L1597" s="38">
        <v>68</v>
      </c>
      <c r="M1597" s="27">
        <f t="shared" si="48"/>
        <v>762459.6</v>
      </c>
      <c r="N1597" s="27">
        <f t="shared" si="49"/>
        <v>529053.6</v>
      </c>
    </row>
    <row r="1598" spans="1:14" ht="14.45" hidden="1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6430</v>
      </c>
      <c r="F1598" s="3" t="s">
        <v>6431</v>
      </c>
      <c r="G1598" s="28">
        <v>45450</v>
      </c>
      <c r="H1598" s="28">
        <v>45480</v>
      </c>
      <c r="I1598" s="2">
        <v>8437.51</v>
      </c>
      <c r="J1598" s="28">
        <v>45488</v>
      </c>
      <c r="K1598" s="38">
        <v>38</v>
      </c>
      <c r="L1598" s="38">
        <v>8</v>
      </c>
      <c r="M1598" s="27">
        <f t="shared" si="48"/>
        <v>320625.38</v>
      </c>
      <c r="N1598" s="27">
        <f t="shared" si="49"/>
        <v>67500.08</v>
      </c>
    </row>
    <row r="1599" spans="1:14" ht="14.45" hidden="1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6436</v>
      </c>
      <c r="F1599" s="3" t="s">
        <v>6437</v>
      </c>
      <c r="G1599" s="28">
        <v>45517</v>
      </c>
      <c r="H1599" s="28">
        <v>45547</v>
      </c>
      <c r="I1599" s="2">
        <v>8597.4</v>
      </c>
      <c r="J1599" s="28">
        <v>45565</v>
      </c>
      <c r="K1599" s="38">
        <v>48</v>
      </c>
      <c r="L1599" s="38">
        <v>18</v>
      </c>
      <c r="M1599" s="27">
        <f t="shared" si="48"/>
        <v>412675.19999999995</v>
      </c>
      <c r="N1599" s="27">
        <f t="shared" si="49"/>
        <v>154753.19999999998</v>
      </c>
    </row>
    <row r="1600" spans="1:14" ht="14.45" hidden="1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6440</v>
      </c>
      <c r="F1600" s="3" t="s">
        <v>6441</v>
      </c>
      <c r="G1600" s="28">
        <v>45369</v>
      </c>
      <c r="H1600" s="28">
        <v>45399</v>
      </c>
      <c r="I1600" s="2">
        <v>151266.28</v>
      </c>
      <c r="J1600" s="28">
        <v>45426</v>
      </c>
      <c r="K1600" s="38">
        <v>57</v>
      </c>
      <c r="L1600" s="38">
        <v>27</v>
      </c>
      <c r="M1600" s="27">
        <f t="shared" si="48"/>
        <v>8622177.959999999</v>
      </c>
      <c r="N1600" s="27">
        <f t="shared" si="49"/>
        <v>4084189.56</v>
      </c>
    </row>
    <row r="1601" spans="1:14" ht="14.45" hidden="1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2469</v>
      </c>
      <c r="F1601" s="3" t="s">
        <v>6444</v>
      </c>
      <c r="G1601" s="28">
        <v>45335</v>
      </c>
      <c r="H1601" s="28">
        <v>45365</v>
      </c>
      <c r="I1601" s="2">
        <v>3420</v>
      </c>
      <c r="J1601" s="28">
        <v>45358</v>
      </c>
      <c r="K1601" s="38">
        <v>23</v>
      </c>
      <c r="L1601" s="38">
        <v>-7</v>
      </c>
      <c r="M1601" s="27">
        <f t="shared" si="48"/>
        <v>78660</v>
      </c>
      <c r="N1601" s="27">
        <f t="shared" si="49"/>
        <v>-23940</v>
      </c>
    </row>
    <row r="1602" spans="1:14" ht="14.45" hidden="1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6447</v>
      </c>
      <c r="F1602" s="3" t="s">
        <v>6448</v>
      </c>
      <c r="G1602" s="28">
        <v>45405</v>
      </c>
      <c r="H1602" s="28">
        <v>45435</v>
      </c>
      <c r="I1602" s="2">
        <v>8735.36</v>
      </c>
      <c r="J1602" s="28">
        <v>45432</v>
      </c>
      <c r="K1602" s="38">
        <v>27</v>
      </c>
      <c r="L1602" s="38">
        <v>-3</v>
      </c>
      <c r="M1602" s="27">
        <f t="shared" si="48"/>
        <v>235854.72000000003</v>
      </c>
      <c r="N1602" s="27">
        <f t="shared" si="49"/>
        <v>-26206.080000000002</v>
      </c>
    </row>
    <row r="1603" spans="1:14" ht="14.45" hidden="1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4008</v>
      </c>
      <c r="F1603" s="3" t="s">
        <v>6451</v>
      </c>
      <c r="G1603" s="28">
        <v>45365</v>
      </c>
      <c r="H1603" s="28">
        <v>45395</v>
      </c>
      <c r="I1603" s="2">
        <v>130400</v>
      </c>
      <c r="J1603" s="28">
        <v>45392</v>
      </c>
      <c r="K1603" s="38">
        <v>27</v>
      </c>
      <c r="L1603" s="38">
        <v>-3</v>
      </c>
      <c r="M1603" s="27">
        <f t="shared" si="48"/>
        <v>3520800</v>
      </c>
      <c r="N1603" s="27">
        <f t="shared" si="49"/>
        <v>-391200</v>
      </c>
    </row>
    <row r="1604" spans="1:14" ht="14.45" hidden="1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6454</v>
      </c>
      <c r="F1604" s="3" t="s">
        <v>6455</v>
      </c>
      <c r="G1604" s="28">
        <v>45432</v>
      </c>
      <c r="H1604" s="28">
        <v>45462</v>
      </c>
      <c r="I1604" s="2">
        <v>689854.47</v>
      </c>
      <c r="J1604" s="28">
        <v>45449</v>
      </c>
      <c r="K1604" s="38">
        <v>17</v>
      </c>
      <c r="L1604" s="38">
        <v>-13</v>
      </c>
      <c r="M1604" s="27">
        <f t="shared" si="48"/>
        <v>11727525.99</v>
      </c>
      <c r="N1604" s="27">
        <f t="shared" si="49"/>
        <v>-8968108.1099999994</v>
      </c>
    </row>
    <row r="1605" spans="1:14" ht="14.45" hidden="1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6458</v>
      </c>
      <c r="F1605" s="3" t="s">
        <v>6459</v>
      </c>
      <c r="G1605" s="28">
        <v>45482</v>
      </c>
      <c r="H1605" s="28">
        <v>45512</v>
      </c>
      <c r="I1605" s="2">
        <v>2046</v>
      </c>
      <c r="J1605" s="28">
        <v>45497</v>
      </c>
      <c r="K1605" s="38">
        <v>15</v>
      </c>
      <c r="L1605" s="38">
        <v>-15</v>
      </c>
      <c r="M1605" s="27">
        <f t="shared" si="48"/>
        <v>30690</v>
      </c>
      <c r="N1605" s="27">
        <f t="shared" si="49"/>
        <v>-30690</v>
      </c>
    </row>
    <row r="1606" spans="1:14" ht="14.45" hidden="1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6462</v>
      </c>
      <c r="F1606" s="3" t="s">
        <v>232</v>
      </c>
      <c r="G1606" s="28">
        <v>45376</v>
      </c>
      <c r="H1606" s="28">
        <v>45412</v>
      </c>
      <c r="I1606" s="43">
        <v>490</v>
      </c>
      <c r="J1606" s="28">
        <v>45398</v>
      </c>
      <c r="K1606" s="38">
        <v>22</v>
      </c>
      <c r="L1606" s="38">
        <v>-14</v>
      </c>
      <c r="M1606" s="27">
        <f t="shared" si="48"/>
        <v>10780</v>
      </c>
      <c r="N1606" s="27">
        <f t="shared" si="49"/>
        <v>-6860</v>
      </c>
    </row>
    <row r="1607" spans="1:14" ht="14.45" hidden="1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6465</v>
      </c>
      <c r="F1607" s="3" t="s">
        <v>6466</v>
      </c>
      <c r="G1607" s="28">
        <v>45302</v>
      </c>
      <c r="H1607" s="28">
        <v>45332</v>
      </c>
      <c r="I1607" s="2">
        <v>3166.78</v>
      </c>
      <c r="J1607" s="28">
        <v>45386</v>
      </c>
      <c r="K1607" s="38">
        <v>84</v>
      </c>
      <c r="L1607" s="38">
        <v>54</v>
      </c>
      <c r="M1607" s="27">
        <f t="shared" ref="M1607:M1670" si="50">I1607*K1607</f>
        <v>266009.52</v>
      </c>
      <c r="N1607" s="27">
        <f t="shared" ref="N1607:N1670" si="51">I1607*L1607</f>
        <v>171006.12000000002</v>
      </c>
    </row>
    <row r="1608" spans="1:14" ht="14.45" hidden="1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6469</v>
      </c>
      <c r="F1608" s="3" t="s">
        <v>6470</v>
      </c>
      <c r="G1608" s="28">
        <v>45402</v>
      </c>
      <c r="H1608" s="28">
        <v>45432</v>
      </c>
      <c r="I1608" s="2">
        <v>8925.7999999999993</v>
      </c>
      <c r="J1608" s="28">
        <v>45429</v>
      </c>
      <c r="K1608" s="38">
        <v>27</v>
      </c>
      <c r="L1608" s="38">
        <v>-3</v>
      </c>
      <c r="M1608" s="27">
        <f t="shared" si="50"/>
        <v>240996.59999999998</v>
      </c>
      <c r="N1608" s="27">
        <f t="shared" si="51"/>
        <v>-26777.399999999998</v>
      </c>
    </row>
    <row r="1609" spans="1:14" ht="14.45" hidden="1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6475</v>
      </c>
      <c r="F1609" s="3" t="s">
        <v>6301</v>
      </c>
      <c r="G1609" s="28">
        <v>45302</v>
      </c>
      <c r="H1609" s="28">
        <v>45332</v>
      </c>
      <c r="I1609" s="2">
        <v>2500</v>
      </c>
      <c r="J1609" s="28">
        <v>45336</v>
      </c>
      <c r="K1609" s="38">
        <v>34</v>
      </c>
      <c r="L1609" s="38">
        <v>4</v>
      </c>
      <c r="M1609" s="27">
        <f t="shared" si="50"/>
        <v>85000</v>
      </c>
      <c r="N1609" s="27">
        <f t="shared" si="51"/>
        <v>10000</v>
      </c>
    </row>
    <row r="1610" spans="1:14" ht="14.45" hidden="1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6478</v>
      </c>
      <c r="F1610" s="3" t="s">
        <v>6479</v>
      </c>
      <c r="G1610" s="28">
        <v>45416</v>
      </c>
      <c r="H1610" s="28">
        <v>45442</v>
      </c>
      <c r="I1610" s="2">
        <v>2256</v>
      </c>
      <c r="J1610" s="28">
        <v>45461</v>
      </c>
      <c r="K1610" s="38">
        <v>45</v>
      </c>
      <c r="L1610" s="38">
        <v>19</v>
      </c>
      <c r="M1610" s="27">
        <f t="shared" si="50"/>
        <v>101520</v>
      </c>
      <c r="N1610" s="27">
        <f t="shared" si="51"/>
        <v>42864</v>
      </c>
    </row>
    <row r="1611" spans="1:14" ht="14.45" hidden="1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6482</v>
      </c>
      <c r="F1611" s="3" t="s">
        <v>6483</v>
      </c>
      <c r="G1611" s="28">
        <v>45299</v>
      </c>
      <c r="H1611" s="28">
        <v>45329</v>
      </c>
      <c r="I1611" s="43">
        <v>86.4</v>
      </c>
      <c r="J1611" s="28">
        <v>45370</v>
      </c>
      <c r="K1611" s="38">
        <v>71</v>
      </c>
      <c r="L1611" s="38">
        <v>41</v>
      </c>
      <c r="M1611" s="27">
        <f t="shared" si="50"/>
        <v>6134.4000000000005</v>
      </c>
      <c r="N1611" s="27">
        <f t="shared" si="51"/>
        <v>3542.4</v>
      </c>
    </row>
    <row r="1612" spans="1:14" ht="14.45" hidden="1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6488</v>
      </c>
      <c r="F1612" s="3" t="s">
        <v>6489</v>
      </c>
      <c r="G1612" s="28">
        <v>45323</v>
      </c>
      <c r="H1612" s="28">
        <v>45353</v>
      </c>
      <c r="I1612" s="2">
        <v>94252.75</v>
      </c>
      <c r="J1612" s="28">
        <v>45362</v>
      </c>
      <c r="K1612" s="38">
        <v>39</v>
      </c>
      <c r="L1612" s="38">
        <v>9</v>
      </c>
      <c r="M1612" s="27">
        <f t="shared" si="50"/>
        <v>3675857.25</v>
      </c>
      <c r="N1612" s="27">
        <f t="shared" si="51"/>
        <v>848274.75</v>
      </c>
    </row>
    <row r="1613" spans="1:14" ht="14.45" hidden="1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6492</v>
      </c>
      <c r="F1613" s="3" t="s">
        <v>6493</v>
      </c>
      <c r="G1613" s="28">
        <v>45467</v>
      </c>
      <c r="H1613" s="28">
        <v>45497</v>
      </c>
      <c r="I1613" s="43">
        <v>81.91</v>
      </c>
      <c r="J1613" s="28">
        <v>45488</v>
      </c>
      <c r="K1613" s="38">
        <v>21</v>
      </c>
      <c r="L1613" s="38">
        <v>-9</v>
      </c>
      <c r="M1613" s="27">
        <f t="shared" si="50"/>
        <v>1720.11</v>
      </c>
      <c r="N1613" s="27">
        <f t="shared" si="51"/>
        <v>-737.18999999999994</v>
      </c>
    </row>
    <row r="1614" spans="1:14" ht="14.45" hidden="1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2768</v>
      </c>
      <c r="F1614" s="3" t="s">
        <v>6496</v>
      </c>
      <c r="G1614" s="28">
        <v>45342</v>
      </c>
      <c r="H1614" s="28">
        <v>45372</v>
      </c>
      <c r="I1614" s="2">
        <v>1105</v>
      </c>
      <c r="J1614" s="28">
        <v>45364</v>
      </c>
      <c r="K1614" s="38">
        <v>22</v>
      </c>
      <c r="L1614" s="38">
        <v>-8</v>
      </c>
      <c r="M1614" s="27">
        <f t="shared" si="50"/>
        <v>24310</v>
      </c>
      <c r="N1614" s="27">
        <f t="shared" si="51"/>
        <v>-8840</v>
      </c>
    </row>
    <row r="1615" spans="1:14" ht="14.45" hidden="1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6499</v>
      </c>
      <c r="F1615" s="3" t="s">
        <v>5306</v>
      </c>
      <c r="G1615" s="28">
        <v>45492</v>
      </c>
      <c r="H1615" s="28">
        <v>45522</v>
      </c>
      <c r="I1615" s="43">
        <v>688.82</v>
      </c>
      <c r="J1615" s="28">
        <v>45565</v>
      </c>
      <c r="K1615" s="38">
        <v>73</v>
      </c>
      <c r="L1615" s="38">
        <v>43</v>
      </c>
      <c r="M1615" s="27">
        <f t="shared" si="50"/>
        <v>50283.86</v>
      </c>
      <c r="N1615" s="27">
        <f t="shared" si="51"/>
        <v>29619.260000000002</v>
      </c>
    </row>
    <row r="1616" spans="1:14" ht="14.45" hidden="1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6502</v>
      </c>
      <c r="F1616" s="3" t="s">
        <v>6503</v>
      </c>
      <c r="G1616" s="28">
        <v>45427</v>
      </c>
      <c r="H1616" s="28">
        <v>45457</v>
      </c>
      <c r="I1616" s="2">
        <v>1504.8</v>
      </c>
      <c r="J1616" s="28">
        <v>45488</v>
      </c>
      <c r="K1616" s="38">
        <v>61</v>
      </c>
      <c r="L1616" s="38">
        <v>31</v>
      </c>
      <c r="M1616" s="27">
        <f t="shared" si="50"/>
        <v>91792.8</v>
      </c>
      <c r="N1616" s="27">
        <f t="shared" si="51"/>
        <v>46648.799999999996</v>
      </c>
    </row>
    <row r="1617" spans="1:14" ht="14.45" hidden="1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4333</v>
      </c>
      <c r="F1617" s="3" t="s">
        <v>6506</v>
      </c>
      <c r="G1617" s="28">
        <v>45406</v>
      </c>
      <c r="H1617" s="28">
        <v>45436</v>
      </c>
      <c r="I1617" s="2">
        <v>4076.43</v>
      </c>
      <c r="J1617" s="28">
        <v>45498</v>
      </c>
      <c r="K1617" s="38">
        <v>92</v>
      </c>
      <c r="L1617" s="38">
        <v>62</v>
      </c>
      <c r="M1617" s="27">
        <f t="shared" si="50"/>
        <v>375031.56</v>
      </c>
      <c r="N1617" s="27">
        <f t="shared" si="51"/>
        <v>252738.66</v>
      </c>
    </row>
    <row r="1618" spans="1:14" ht="14.45" hidden="1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6509</v>
      </c>
      <c r="F1618" s="3" t="s">
        <v>6510</v>
      </c>
      <c r="G1618" s="28">
        <v>45506</v>
      </c>
      <c r="H1618" s="28">
        <v>45536</v>
      </c>
      <c r="I1618" s="2">
        <v>2726.92</v>
      </c>
      <c r="J1618" s="28">
        <v>45565</v>
      </c>
      <c r="K1618" s="38">
        <v>59</v>
      </c>
      <c r="L1618" s="38">
        <v>29</v>
      </c>
      <c r="M1618" s="27">
        <f t="shared" si="50"/>
        <v>160888.28</v>
      </c>
      <c r="N1618" s="27">
        <f t="shared" si="51"/>
        <v>79080.680000000008</v>
      </c>
    </row>
    <row r="1619" spans="1:14" ht="14.45" hidden="1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6513</v>
      </c>
      <c r="F1619" s="3" t="s">
        <v>6514</v>
      </c>
      <c r="G1619" s="28">
        <v>45506</v>
      </c>
      <c r="H1619" s="28">
        <v>45536</v>
      </c>
      <c r="I1619" s="2">
        <v>1955.25</v>
      </c>
      <c r="J1619" s="28">
        <v>45565</v>
      </c>
      <c r="K1619" s="38">
        <v>59</v>
      </c>
      <c r="L1619" s="38">
        <v>29</v>
      </c>
      <c r="M1619" s="27">
        <f t="shared" si="50"/>
        <v>115359.75</v>
      </c>
      <c r="N1619" s="27">
        <f t="shared" si="51"/>
        <v>56702.25</v>
      </c>
    </row>
    <row r="1620" spans="1:14" ht="14.45" hidden="1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6517</v>
      </c>
      <c r="F1620" s="3" t="s">
        <v>5306</v>
      </c>
      <c r="G1620" s="28">
        <v>45265</v>
      </c>
      <c r="H1620" s="28">
        <v>45295</v>
      </c>
      <c r="I1620" s="43">
        <v>688.82</v>
      </c>
      <c r="J1620" s="28">
        <v>45359</v>
      </c>
      <c r="K1620" s="38">
        <v>94</v>
      </c>
      <c r="L1620" s="38">
        <v>64</v>
      </c>
      <c r="M1620" s="27">
        <f t="shared" si="50"/>
        <v>64749.08</v>
      </c>
      <c r="N1620" s="27">
        <f t="shared" si="51"/>
        <v>44084.480000000003</v>
      </c>
    </row>
    <row r="1621" spans="1:14" ht="14.45" hidden="1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6520</v>
      </c>
      <c r="F1621" s="3" t="s">
        <v>6521</v>
      </c>
      <c r="G1621" s="28">
        <v>45483</v>
      </c>
      <c r="H1621" s="28">
        <v>45513</v>
      </c>
      <c r="I1621" s="2">
        <v>6613.57</v>
      </c>
      <c r="J1621" s="28">
        <v>45532</v>
      </c>
      <c r="K1621" s="38">
        <v>49</v>
      </c>
      <c r="L1621" s="38">
        <v>19</v>
      </c>
      <c r="M1621" s="27">
        <f t="shared" si="50"/>
        <v>324064.93</v>
      </c>
      <c r="N1621" s="27">
        <f t="shared" si="51"/>
        <v>125657.82999999999</v>
      </c>
    </row>
    <row r="1622" spans="1:14" ht="14.45" hidden="1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6524</v>
      </c>
      <c r="F1622" s="3" t="s">
        <v>6525</v>
      </c>
      <c r="G1622" s="28">
        <v>45282</v>
      </c>
      <c r="H1622" s="28">
        <v>45312</v>
      </c>
      <c r="I1622" s="2">
        <v>7155.2</v>
      </c>
      <c r="J1622" s="28">
        <v>45371</v>
      </c>
      <c r="K1622" s="38">
        <v>89</v>
      </c>
      <c r="L1622" s="38">
        <v>59</v>
      </c>
      <c r="M1622" s="27">
        <f t="shared" si="50"/>
        <v>636812.79999999993</v>
      </c>
      <c r="N1622" s="27">
        <f t="shared" si="51"/>
        <v>422156.79999999999</v>
      </c>
    </row>
    <row r="1623" spans="1:14" ht="14.45" hidden="1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6528</v>
      </c>
      <c r="F1623" s="3" t="s">
        <v>6529</v>
      </c>
      <c r="G1623" s="28">
        <v>45282</v>
      </c>
      <c r="H1623" s="28">
        <v>45312</v>
      </c>
      <c r="I1623" s="2">
        <v>1785</v>
      </c>
      <c r="J1623" s="28">
        <v>45373</v>
      </c>
      <c r="K1623" s="38">
        <v>91</v>
      </c>
      <c r="L1623" s="38">
        <v>61</v>
      </c>
      <c r="M1623" s="27">
        <f t="shared" si="50"/>
        <v>162435</v>
      </c>
      <c r="N1623" s="27">
        <f t="shared" si="51"/>
        <v>108885</v>
      </c>
    </row>
    <row r="1624" spans="1:14" ht="14.45" hidden="1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6534</v>
      </c>
      <c r="F1624" s="3" t="s">
        <v>6535</v>
      </c>
      <c r="G1624" s="28">
        <v>45483</v>
      </c>
      <c r="H1624" s="28">
        <v>45513</v>
      </c>
      <c r="I1624" s="43">
        <v>143.44</v>
      </c>
      <c r="J1624" s="28">
        <v>45551</v>
      </c>
      <c r="K1624" s="38">
        <v>68</v>
      </c>
      <c r="L1624" s="38">
        <v>38</v>
      </c>
      <c r="M1624" s="27">
        <f t="shared" si="50"/>
        <v>9753.92</v>
      </c>
      <c r="N1624" s="27">
        <f t="shared" si="51"/>
        <v>5450.72</v>
      </c>
    </row>
    <row r="1625" spans="1:14" ht="14.45" hidden="1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6538</v>
      </c>
      <c r="F1625" s="3" t="s">
        <v>6539</v>
      </c>
      <c r="G1625" s="28">
        <v>45455</v>
      </c>
      <c r="H1625" s="28">
        <v>45485</v>
      </c>
      <c r="I1625" s="2">
        <v>646170.06000000006</v>
      </c>
      <c r="J1625" s="28">
        <v>45477</v>
      </c>
      <c r="K1625" s="38">
        <v>22</v>
      </c>
      <c r="L1625" s="38">
        <v>-8</v>
      </c>
      <c r="M1625" s="27">
        <f t="shared" si="50"/>
        <v>14215741.32</v>
      </c>
      <c r="N1625" s="27">
        <f t="shared" si="51"/>
        <v>-5169360.4800000004</v>
      </c>
    </row>
    <row r="1626" spans="1:14" ht="14.45" hidden="1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6542</v>
      </c>
      <c r="F1626" s="3" t="s">
        <v>6543</v>
      </c>
      <c r="G1626" s="28">
        <v>45450</v>
      </c>
      <c r="H1626" s="28">
        <v>45480</v>
      </c>
      <c r="I1626" s="2">
        <v>3702.22</v>
      </c>
      <c r="J1626" s="28">
        <v>45512</v>
      </c>
      <c r="K1626" s="38">
        <v>62</v>
      </c>
      <c r="L1626" s="38">
        <v>32</v>
      </c>
      <c r="M1626" s="27">
        <f t="shared" si="50"/>
        <v>229537.63999999998</v>
      </c>
      <c r="N1626" s="27">
        <f t="shared" si="51"/>
        <v>118471.03999999999</v>
      </c>
    </row>
    <row r="1627" spans="1:14" ht="14.45" hidden="1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6296</v>
      </c>
      <c r="F1627" s="3" t="s">
        <v>6546</v>
      </c>
      <c r="G1627" s="28">
        <v>45370</v>
      </c>
      <c r="H1627" s="28">
        <v>45400</v>
      </c>
      <c r="I1627" s="43">
        <v>30</v>
      </c>
      <c r="J1627" s="28">
        <v>45391</v>
      </c>
      <c r="K1627" s="38">
        <v>21</v>
      </c>
      <c r="L1627" s="38">
        <v>-9</v>
      </c>
      <c r="M1627" s="27">
        <f t="shared" si="50"/>
        <v>630</v>
      </c>
      <c r="N1627" s="27">
        <f t="shared" si="51"/>
        <v>-270</v>
      </c>
    </row>
    <row r="1628" spans="1:14" ht="14.45" hidden="1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3231</v>
      </c>
      <c r="F1628" s="3" t="s">
        <v>6549</v>
      </c>
      <c r="G1628" s="28">
        <v>45477</v>
      </c>
      <c r="H1628" s="28">
        <v>45507</v>
      </c>
      <c r="I1628" s="2">
        <v>8000</v>
      </c>
      <c r="J1628" s="28">
        <v>45488</v>
      </c>
      <c r="K1628" s="38">
        <v>11</v>
      </c>
      <c r="L1628" s="38">
        <v>-19</v>
      </c>
      <c r="M1628" s="27">
        <f t="shared" si="50"/>
        <v>88000</v>
      </c>
      <c r="N1628" s="27">
        <f t="shared" si="51"/>
        <v>-152000</v>
      </c>
    </row>
    <row r="1629" spans="1:14" ht="14.45" hidden="1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6552</v>
      </c>
      <c r="F1629" s="3" t="s">
        <v>6553</v>
      </c>
      <c r="G1629" s="28">
        <v>45262</v>
      </c>
      <c r="H1629" s="28">
        <v>45292</v>
      </c>
      <c r="I1629" s="43">
        <v>77.2</v>
      </c>
      <c r="J1629" s="28">
        <v>45461</v>
      </c>
      <c r="K1629" s="38">
        <v>199</v>
      </c>
      <c r="L1629" s="38">
        <v>169</v>
      </c>
      <c r="M1629" s="27">
        <f t="shared" si="50"/>
        <v>15362.800000000001</v>
      </c>
      <c r="N1629" s="27">
        <f t="shared" si="51"/>
        <v>13046.800000000001</v>
      </c>
    </row>
    <row r="1630" spans="1:14" ht="14.45" hidden="1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6556</v>
      </c>
      <c r="F1630" s="3" t="s">
        <v>6557</v>
      </c>
      <c r="G1630" s="28">
        <v>45358</v>
      </c>
      <c r="H1630" s="28">
        <v>45388</v>
      </c>
      <c r="I1630" s="2">
        <v>37829.040000000001</v>
      </c>
      <c r="J1630" s="28">
        <v>45398</v>
      </c>
      <c r="K1630" s="38">
        <v>40</v>
      </c>
      <c r="L1630" s="38">
        <v>10</v>
      </c>
      <c r="M1630" s="27">
        <f t="shared" si="50"/>
        <v>1513161.6</v>
      </c>
      <c r="N1630" s="27">
        <f t="shared" si="51"/>
        <v>378290.4</v>
      </c>
    </row>
    <row r="1631" spans="1:14" ht="14.45" hidden="1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6556</v>
      </c>
      <c r="F1631" s="3" t="s">
        <v>6557</v>
      </c>
      <c r="G1631" s="28">
        <v>45358</v>
      </c>
      <c r="H1631" s="28">
        <v>45388</v>
      </c>
      <c r="I1631" s="2">
        <v>41817.040000000001</v>
      </c>
      <c r="J1631" s="28">
        <v>45565</v>
      </c>
      <c r="K1631" s="38">
        <v>207</v>
      </c>
      <c r="L1631" s="38">
        <v>177</v>
      </c>
      <c r="M1631" s="27">
        <f t="shared" si="50"/>
        <v>8656127.2799999993</v>
      </c>
      <c r="N1631" s="27">
        <f t="shared" si="51"/>
        <v>7401616.0800000001</v>
      </c>
    </row>
    <row r="1632" spans="1:14" ht="14.45" hidden="1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6560</v>
      </c>
      <c r="F1632" s="3" t="s">
        <v>6561</v>
      </c>
      <c r="G1632" s="28">
        <v>45525</v>
      </c>
      <c r="H1632" s="28">
        <v>45555</v>
      </c>
      <c r="I1632" s="2">
        <v>23803.47</v>
      </c>
      <c r="J1632" s="28">
        <v>45552</v>
      </c>
      <c r="K1632" s="38">
        <v>27</v>
      </c>
      <c r="L1632" s="38">
        <v>-3</v>
      </c>
      <c r="M1632" s="27">
        <f t="shared" si="50"/>
        <v>642693.69000000006</v>
      </c>
      <c r="N1632" s="27">
        <f t="shared" si="51"/>
        <v>-71410.41</v>
      </c>
    </row>
    <row r="1633" spans="1:14" ht="14.45" hidden="1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6566</v>
      </c>
      <c r="F1633" s="3" t="s">
        <v>6567</v>
      </c>
      <c r="G1633" s="28">
        <v>45351</v>
      </c>
      <c r="H1633" s="28">
        <v>45381</v>
      </c>
      <c r="I1633" s="2">
        <v>2362.4699999999998</v>
      </c>
      <c r="J1633" s="28">
        <v>45357</v>
      </c>
      <c r="K1633" s="38">
        <v>6</v>
      </c>
      <c r="L1633" s="38">
        <v>-24</v>
      </c>
      <c r="M1633" s="27">
        <f t="shared" si="50"/>
        <v>14174.82</v>
      </c>
      <c r="N1633" s="27">
        <f t="shared" si="51"/>
        <v>-56699.28</v>
      </c>
    </row>
    <row r="1634" spans="1:14" ht="14.45" hidden="1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6570</v>
      </c>
      <c r="F1634" s="3" t="s">
        <v>6571</v>
      </c>
      <c r="G1634" s="28">
        <v>45502</v>
      </c>
      <c r="H1634" s="28">
        <v>45532</v>
      </c>
      <c r="I1634" s="2">
        <v>38530.44</v>
      </c>
      <c r="J1634" s="28">
        <v>45565</v>
      </c>
      <c r="K1634" s="38">
        <v>63</v>
      </c>
      <c r="L1634" s="38">
        <v>33</v>
      </c>
      <c r="M1634" s="27">
        <f t="shared" si="50"/>
        <v>2427417.7200000002</v>
      </c>
      <c r="N1634" s="27">
        <f t="shared" si="51"/>
        <v>1271504.52</v>
      </c>
    </row>
    <row r="1635" spans="1:14" ht="14.45" hidden="1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6574</v>
      </c>
      <c r="F1635" s="3" t="s">
        <v>6575</v>
      </c>
      <c r="G1635" s="28">
        <v>45496</v>
      </c>
      <c r="H1635" s="28">
        <v>45526</v>
      </c>
      <c r="I1635" s="2">
        <v>123117.28</v>
      </c>
      <c r="J1635" s="28">
        <v>45561</v>
      </c>
      <c r="K1635" s="38">
        <v>65</v>
      </c>
      <c r="L1635" s="38">
        <v>35</v>
      </c>
      <c r="M1635" s="27">
        <f t="shared" si="50"/>
        <v>8002623.2000000002</v>
      </c>
      <c r="N1635" s="27">
        <f t="shared" si="51"/>
        <v>4309104.8</v>
      </c>
    </row>
    <row r="1636" spans="1:14" ht="14.45" hidden="1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6578</v>
      </c>
      <c r="F1636" s="3" t="s">
        <v>6579</v>
      </c>
      <c r="G1636" s="28">
        <v>45496</v>
      </c>
      <c r="H1636" s="28">
        <v>45526</v>
      </c>
      <c r="I1636" s="2">
        <v>4869.8</v>
      </c>
      <c r="J1636" s="28">
        <v>45545</v>
      </c>
      <c r="K1636" s="38">
        <v>49</v>
      </c>
      <c r="L1636" s="38">
        <v>19</v>
      </c>
      <c r="M1636" s="27">
        <f t="shared" si="50"/>
        <v>238620.2</v>
      </c>
      <c r="N1636" s="27">
        <f t="shared" si="51"/>
        <v>92526.2</v>
      </c>
    </row>
    <row r="1637" spans="1:14" ht="14.45" hidden="1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6582</v>
      </c>
      <c r="F1637" s="3" t="s">
        <v>6583</v>
      </c>
      <c r="G1637" s="28">
        <v>45470</v>
      </c>
      <c r="H1637" s="28">
        <v>45500</v>
      </c>
      <c r="I1637" s="2">
        <v>44396.23</v>
      </c>
      <c r="J1637" s="28">
        <v>45534</v>
      </c>
      <c r="K1637" s="38">
        <v>64</v>
      </c>
      <c r="L1637" s="38">
        <v>34</v>
      </c>
      <c r="M1637" s="27">
        <f t="shared" si="50"/>
        <v>2841358.72</v>
      </c>
      <c r="N1637" s="27">
        <f t="shared" si="51"/>
        <v>1509471.82</v>
      </c>
    </row>
    <row r="1638" spans="1:14" ht="14.45" hidden="1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6586</v>
      </c>
      <c r="F1638" s="3" t="s">
        <v>6587</v>
      </c>
      <c r="G1638" s="28">
        <v>45488</v>
      </c>
      <c r="H1638" s="28">
        <v>45518</v>
      </c>
      <c r="I1638" s="2">
        <v>4130.01</v>
      </c>
      <c r="J1638" s="28">
        <v>45534</v>
      </c>
      <c r="K1638" s="38">
        <v>46</v>
      </c>
      <c r="L1638" s="38">
        <v>16</v>
      </c>
      <c r="M1638" s="27">
        <f t="shared" si="50"/>
        <v>189980.46000000002</v>
      </c>
      <c r="N1638" s="27">
        <f t="shared" si="51"/>
        <v>66080.160000000003</v>
      </c>
    </row>
    <row r="1639" spans="1:14" ht="14.45" hidden="1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2829</v>
      </c>
      <c r="F1639" s="3" t="s">
        <v>6592</v>
      </c>
      <c r="G1639" s="28">
        <v>45495</v>
      </c>
      <c r="H1639" s="28">
        <v>45525</v>
      </c>
      <c r="I1639" s="2">
        <v>2096.31</v>
      </c>
      <c r="J1639" s="28">
        <v>45565</v>
      </c>
      <c r="K1639" s="38">
        <v>70</v>
      </c>
      <c r="L1639" s="38">
        <v>40</v>
      </c>
      <c r="M1639" s="27">
        <f t="shared" si="50"/>
        <v>146741.69999999998</v>
      </c>
      <c r="N1639" s="27">
        <f t="shared" si="51"/>
        <v>83852.399999999994</v>
      </c>
    </row>
    <row r="1640" spans="1:14" ht="14.45" hidden="1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6595</v>
      </c>
      <c r="F1640" s="3" t="s">
        <v>6596</v>
      </c>
      <c r="G1640" s="28">
        <v>45491</v>
      </c>
      <c r="H1640" s="28">
        <v>45521</v>
      </c>
      <c r="I1640" s="2">
        <v>36836.51</v>
      </c>
      <c r="J1640" s="28">
        <v>45544</v>
      </c>
      <c r="K1640" s="38">
        <v>53</v>
      </c>
      <c r="L1640" s="38">
        <v>23</v>
      </c>
      <c r="M1640" s="27">
        <f t="shared" si="50"/>
        <v>1952335.03</v>
      </c>
      <c r="N1640" s="27">
        <f t="shared" si="51"/>
        <v>847239.7300000001</v>
      </c>
    </row>
    <row r="1641" spans="1:14" ht="14.45" hidden="1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6599</v>
      </c>
      <c r="F1641" s="3" t="s">
        <v>6600</v>
      </c>
      <c r="G1641" s="28">
        <v>45324</v>
      </c>
      <c r="H1641" s="28">
        <v>45354</v>
      </c>
      <c r="I1641" s="2">
        <v>81636.429999999993</v>
      </c>
      <c r="J1641" s="28">
        <v>45341</v>
      </c>
      <c r="K1641" s="38">
        <v>17</v>
      </c>
      <c r="L1641" s="38">
        <v>-13</v>
      </c>
      <c r="M1641" s="27">
        <f t="shared" si="50"/>
        <v>1387819.3099999998</v>
      </c>
      <c r="N1641" s="27">
        <f t="shared" si="51"/>
        <v>-1061273.5899999999</v>
      </c>
    </row>
    <row r="1642" spans="1:14" ht="14.45" hidden="1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4166</v>
      </c>
      <c r="F1642" s="3" t="s">
        <v>6603</v>
      </c>
      <c r="G1642" s="28">
        <v>45300</v>
      </c>
      <c r="H1642" s="28">
        <v>45330</v>
      </c>
      <c r="I1642" s="2">
        <v>3998.8</v>
      </c>
      <c r="J1642" s="28">
        <v>45313</v>
      </c>
      <c r="K1642" s="38">
        <v>13</v>
      </c>
      <c r="L1642" s="38">
        <v>-17</v>
      </c>
      <c r="M1642" s="27">
        <f t="shared" si="50"/>
        <v>51984.4</v>
      </c>
      <c r="N1642" s="27">
        <f t="shared" si="51"/>
        <v>-67979.600000000006</v>
      </c>
    </row>
    <row r="1643" spans="1:14" ht="14.45" hidden="1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5112</v>
      </c>
      <c r="F1643" s="3" t="s">
        <v>6606</v>
      </c>
      <c r="G1643" s="28">
        <v>45448</v>
      </c>
      <c r="H1643" s="28">
        <v>45478</v>
      </c>
      <c r="I1643" s="2">
        <v>4200</v>
      </c>
      <c r="J1643" s="28">
        <v>45477</v>
      </c>
      <c r="K1643" s="38">
        <v>29</v>
      </c>
      <c r="L1643" s="38">
        <v>-1</v>
      </c>
      <c r="M1643" s="27">
        <f t="shared" si="50"/>
        <v>121800</v>
      </c>
      <c r="N1643" s="27">
        <f t="shared" si="51"/>
        <v>-4200</v>
      </c>
    </row>
    <row r="1644" spans="1:14" ht="14.45" hidden="1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6609</v>
      </c>
      <c r="F1644" s="3" t="s">
        <v>6610</v>
      </c>
      <c r="G1644" s="28">
        <v>45455</v>
      </c>
      <c r="H1644" s="28">
        <v>45485</v>
      </c>
      <c r="I1644" s="2">
        <v>243058.6</v>
      </c>
      <c r="J1644" s="28">
        <v>45477</v>
      </c>
      <c r="K1644" s="38">
        <v>22</v>
      </c>
      <c r="L1644" s="38">
        <v>-8</v>
      </c>
      <c r="M1644" s="27">
        <f t="shared" si="50"/>
        <v>5347289.2</v>
      </c>
      <c r="N1644" s="27">
        <f t="shared" si="51"/>
        <v>-1944468.8</v>
      </c>
    </row>
    <row r="1645" spans="1:14" ht="14.45" hidden="1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6613</v>
      </c>
      <c r="F1645" s="3" t="s">
        <v>6614</v>
      </c>
      <c r="G1645" s="28">
        <v>45289</v>
      </c>
      <c r="H1645" s="28">
        <v>45319</v>
      </c>
      <c r="I1645" s="2">
        <v>1590.27</v>
      </c>
      <c r="J1645" s="28">
        <v>45348</v>
      </c>
      <c r="K1645" s="38">
        <v>59</v>
      </c>
      <c r="L1645" s="38">
        <v>29</v>
      </c>
      <c r="M1645" s="27">
        <f t="shared" si="50"/>
        <v>93825.93</v>
      </c>
      <c r="N1645" s="27">
        <f t="shared" si="51"/>
        <v>46117.83</v>
      </c>
    </row>
    <row r="1646" spans="1:14" ht="14.45" hidden="1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2619</v>
      </c>
      <c r="F1646" s="3" t="s">
        <v>6619</v>
      </c>
      <c r="G1646" s="28">
        <v>45308</v>
      </c>
      <c r="H1646" s="28">
        <v>45338</v>
      </c>
      <c r="I1646" s="2">
        <v>1038.3900000000001</v>
      </c>
      <c r="J1646" s="28">
        <v>45399</v>
      </c>
      <c r="K1646" s="38">
        <v>91</v>
      </c>
      <c r="L1646" s="38">
        <v>61</v>
      </c>
      <c r="M1646" s="27">
        <f t="shared" si="50"/>
        <v>94493.49</v>
      </c>
      <c r="N1646" s="27">
        <f t="shared" si="51"/>
        <v>63341.790000000008</v>
      </c>
    </row>
    <row r="1647" spans="1:14" ht="14.45" hidden="1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2619</v>
      </c>
      <c r="F1647" s="3" t="s">
        <v>6619</v>
      </c>
      <c r="G1647" s="28">
        <v>45308</v>
      </c>
      <c r="H1647" s="28">
        <v>45338</v>
      </c>
      <c r="I1647" s="43">
        <v>0.01</v>
      </c>
      <c r="J1647" s="28">
        <v>45565</v>
      </c>
      <c r="K1647" s="38">
        <v>257</v>
      </c>
      <c r="L1647" s="38">
        <v>227</v>
      </c>
      <c r="M1647" s="27">
        <f t="shared" si="50"/>
        <v>2.57</v>
      </c>
      <c r="N1647" s="27">
        <f t="shared" si="51"/>
        <v>2.27</v>
      </c>
    </row>
    <row r="1648" spans="1:14" ht="14.45" hidden="1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6622</v>
      </c>
      <c r="F1648" s="3" t="s">
        <v>1358</v>
      </c>
      <c r="G1648" s="28">
        <v>45490</v>
      </c>
      <c r="H1648" s="28">
        <v>45520</v>
      </c>
      <c r="I1648" s="43">
        <v>110</v>
      </c>
      <c r="J1648" s="28">
        <v>45534</v>
      </c>
      <c r="K1648" s="38">
        <v>44</v>
      </c>
      <c r="L1648" s="38">
        <v>14</v>
      </c>
      <c r="M1648" s="27">
        <f t="shared" si="50"/>
        <v>4840</v>
      </c>
      <c r="N1648" s="27">
        <f t="shared" si="51"/>
        <v>1540</v>
      </c>
    </row>
    <row r="1649" spans="1:14" ht="14.45" hidden="1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6625</v>
      </c>
      <c r="F1649" s="3" t="s">
        <v>6626</v>
      </c>
      <c r="G1649" s="28">
        <v>45470</v>
      </c>
      <c r="H1649" s="28">
        <v>45500</v>
      </c>
      <c r="I1649" s="2">
        <v>133958.26999999999</v>
      </c>
      <c r="J1649" s="28">
        <v>45534</v>
      </c>
      <c r="K1649" s="38">
        <v>64</v>
      </c>
      <c r="L1649" s="38">
        <v>34</v>
      </c>
      <c r="M1649" s="27">
        <f t="shared" si="50"/>
        <v>8573329.2799999993</v>
      </c>
      <c r="N1649" s="27">
        <f t="shared" si="51"/>
        <v>4554581.18</v>
      </c>
    </row>
    <row r="1650" spans="1:14" ht="14.45" hidden="1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6629</v>
      </c>
      <c r="F1650" s="3" t="s">
        <v>6630</v>
      </c>
      <c r="G1650" s="28">
        <v>45302</v>
      </c>
      <c r="H1650" s="28">
        <v>45332</v>
      </c>
      <c r="I1650" s="2">
        <v>1370</v>
      </c>
      <c r="J1650" s="28">
        <v>45344</v>
      </c>
      <c r="K1650" s="38">
        <v>42</v>
      </c>
      <c r="L1650" s="38">
        <v>12</v>
      </c>
      <c r="M1650" s="27">
        <f t="shared" si="50"/>
        <v>57540</v>
      </c>
      <c r="N1650" s="27">
        <f t="shared" si="51"/>
        <v>16440</v>
      </c>
    </row>
    <row r="1651" spans="1:14" ht="14.45" hidden="1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2469</v>
      </c>
      <c r="F1651" s="3" t="s">
        <v>6633</v>
      </c>
      <c r="G1651" s="28">
        <v>45335</v>
      </c>
      <c r="H1651" s="28">
        <v>45365</v>
      </c>
      <c r="I1651" s="2">
        <v>3586.5</v>
      </c>
      <c r="J1651" s="28">
        <v>45358</v>
      </c>
      <c r="K1651" s="38">
        <v>23</v>
      </c>
      <c r="L1651" s="38">
        <v>-7</v>
      </c>
      <c r="M1651" s="27">
        <f t="shared" si="50"/>
        <v>82489.5</v>
      </c>
      <c r="N1651" s="27">
        <f t="shared" si="51"/>
        <v>-25105.5</v>
      </c>
    </row>
    <row r="1652" spans="1:14" ht="14.45" hidden="1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6638</v>
      </c>
      <c r="F1652" s="3" t="s">
        <v>6639</v>
      </c>
      <c r="G1652" s="28">
        <v>45462</v>
      </c>
      <c r="H1652" s="28">
        <v>45492</v>
      </c>
      <c r="I1652" s="2">
        <v>1003.96</v>
      </c>
      <c r="J1652" s="28">
        <v>45488</v>
      </c>
      <c r="K1652" s="38">
        <v>26</v>
      </c>
      <c r="L1652" s="38">
        <v>-4</v>
      </c>
      <c r="M1652" s="27">
        <f t="shared" si="50"/>
        <v>26102.959999999999</v>
      </c>
      <c r="N1652" s="27">
        <f t="shared" si="51"/>
        <v>-4015.84</v>
      </c>
    </row>
    <row r="1653" spans="1:14" ht="14.45" hidden="1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6642</v>
      </c>
      <c r="F1653" s="3" t="s">
        <v>6643</v>
      </c>
      <c r="G1653" s="28">
        <v>45492</v>
      </c>
      <c r="H1653" s="28">
        <v>45522</v>
      </c>
      <c r="I1653" s="2">
        <v>4010.32</v>
      </c>
      <c r="J1653" s="28">
        <v>45537</v>
      </c>
      <c r="K1653" s="38">
        <v>45</v>
      </c>
      <c r="L1653" s="38">
        <v>15</v>
      </c>
      <c r="M1653" s="27">
        <f t="shared" si="50"/>
        <v>180464.4</v>
      </c>
      <c r="N1653" s="27">
        <f t="shared" si="51"/>
        <v>60154.8</v>
      </c>
    </row>
    <row r="1654" spans="1:14" ht="14.45" hidden="1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6646</v>
      </c>
      <c r="F1654" s="3" t="s">
        <v>6374</v>
      </c>
      <c r="G1654" s="28">
        <v>45482</v>
      </c>
      <c r="H1654" s="28">
        <v>45512</v>
      </c>
      <c r="I1654" s="2">
        <v>2990.81</v>
      </c>
      <c r="J1654" s="28">
        <v>45537</v>
      </c>
      <c r="K1654" s="38">
        <v>55</v>
      </c>
      <c r="L1654" s="38">
        <v>25</v>
      </c>
      <c r="M1654" s="27">
        <f t="shared" si="50"/>
        <v>164494.54999999999</v>
      </c>
      <c r="N1654" s="27">
        <f t="shared" si="51"/>
        <v>74770.25</v>
      </c>
    </row>
    <row r="1655" spans="1:14" ht="14.45" hidden="1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6649</v>
      </c>
      <c r="F1655" s="3" t="s">
        <v>6650</v>
      </c>
      <c r="G1655" s="28">
        <v>45477</v>
      </c>
      <c r="H1655" s="28">
        <v>45507</v>
      </c>
      <c r="I1655" s="2">
        <v>3906.46</v>
      </c>
      <c r="J1655" s="28">
        <v>45559</v>
      </c>
      <c r="K1655" s="38">
        <v>82</v>
      </c>
      <c r="L1655" s="38">
        <v>52</v>
      </c>
      <c r="M1655" s="27">
        <f t="shared" si="50"/>
        <v>320329.72000000003</v>
      </c>
      <c r="N1655" s="27">
        <f t="shared" si="51"/>
        <v>203135.92</v>
      </c>
    </row>
    <row r="1656" spans="1:14" ht="14.45" hidden="1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6653</v>
      </c>
      <c r="F1656" s="3" t="s">
        <v>6654</v>
      </c>
      <c r="G1656" s="28">
        <v>45483</v>
      </c>
      <c r="H1656" s="28">
        <v>45513</v>
      </c>
      <c r="I1656" s="2">
        <v>2034</v>
      </c>
      <c r="J1656" s="28">
        <v>45497</v>
      </c>
      <c r="K1656" s="38">
        <v>14</v>
      </c>
      <c r="L1656" s="38">
        <v>-16</v>
      </c>
      <c r="M1656" s="27">
        <f t="shared" si="50"/>
        <v>28476</v>
      </c>
      <c r="N1656" s="27">
        <f t="shared" si="51"/>
        <v>-32544</v>
      </c>
    </row>
    <row r="1657" spans="1:14" ht="14.45" hidden="1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6657</v>
      </c>
      <c r="F1657" s="3" t="s">
        <v>6658</v>
      </c>
      <c r="G1657" s="28">
        <v>45470</v>
      </c>
      <c r="H1657" s="28">
        <v>45500</v>
      </c>
      <c r="I1657" s="2">
        <v>80383.58</v>
      </c>
      <c r="J1657" s="28">
        <v>45534</v>
      </c>
      <c r="K1657" s="38">
        <v>64</v>
      </c>
      <c r="L1657" s="38">
        <v>34</v>
      </c>
      <c r="M1657" s="27">
        <f t="shared" si="50"/>
        <v>5144549.12</v>
      </c>
      <c r="N1657" s="27">
        <f t="shared" si="51"/>
        <v>2733041.72</v>
      </c>
    </row>
    <row r="1658" spans="1:14" ht="14.45" hidden="1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6661</v>
      </c>
      <c r="F1658" s="3" t="s">
        <v>6662</v>
      </c>
      <c r="G1658" s="28">
        <v>45496</v>
      </c>
      <c r="H1658" s="28">
        <v>45526</v>
      </c>
      <c r="I1658" s="43">
        <v>594</v>
      </c>
      <c r="J1658" s="28">
        <v>45534</v>
      </c>
      <c r="K1658" s="38">
        <v>38</v>
      </c>
      <c r="L1658" s="38">
        <v>8</v>
      </c>
      <c r="M1658" s="27">
        <f t="shared" si="50"/>
        <v>22572</v>
      </c>
      <c r="N1658" s="27">
        <f t="shared" si="51"/>
        <v>4752</v>
      </c>
    </row>
    <row r="1659" spans="1:14" ht="14.45" hidden="1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2651</v>
      </c>
      <c r="F1659" s="3" t="s">
        <v>6667</v>
      </c>
      <c r="G1659" s="28">
        <v>45303</v>
      </c>
      <c r="H1659" s="28">
        <v>45333</v>
      </c>
      <c r="I1659" s="2">
        <v>12516.83</v>
      </c>
      <c r="J1659" s="28">
        <v>45314</v>
      </c>
      <c r="K1659" s="38">
        <v>11</v>
      </c>
      <c r="L1659" s="38">
        <v>-19</v>
      </c>
      <c r="M1659" s="27">
        <f t="shared" si="50"/>
        <v>137685.13</v>
      </c>
      <c r="N1659" s="27">
        <f t="shared" si="51"/>
        <v>-237819.77</v>
      </c>
    </row>
    <row r="1660" spans="1:14" ht="14.45" hidden="1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6670</v>
      </c>
      <c r="F1660" s="3" t="s">
        <v>5306</v>
      </c>
      <c r="G1660" s="28">
        <v>45492</v>
      </c>
      <c r="H1660" s="28">
        <v>45522</v>
      </c>
      <c r="I1660" s="43">
        <v>688.82</v>
      </c>
      <c r="J1660" s="28">
        <v>45565</v>
      </c>
      <c r="K1660" s="38">
        <v>73</v>
      </c>
      <c r="L1660" s="38">
        <v>43</v>
      </c>
      <c r="M1660" s="27">
        <f t="shared" si="50"/>
        <v>50283.86</v>
      </c>
      <c r="N1660" s="27">
        <f t="shared" si="51"/>
        <v>29619.260000000002</v>
      </c>
    </row>
    <row r="1661" spans="1:14" ht="14.45" hidden="1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2709</v>
      </c>
      <c r="F1661" s="3" t="s">
        <v>6673</v>
      </c>
      <c r="G1661" s="28">
        <v>45505</v>
      </c>
      <c r="H1661" s="28">
        <v>45535</v>
      </c>
      <c r="I1661" s="2">
        <v>5562</v>
      </c>
      <c r="J1661" s="28">
        <v>45565</v>
      </c>
      <c r="K1661" s="38">
        <v>60</v>
      </c>
      <c r="L1661" s="38">
        <v>30</v>
      </c>
      <c r="M1661" s="27">
        <f t="shared" si="50"/>
        <v>333720</v>
      </c>
      <c r="N1661" s="27">
        <f t="shared" si="51"/>
        <v>166860</v>
      </c>
    </row>
    <row r="1662" spans="1:14" ht="14.45" hidden="1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6676</v>
      </c>
      <c r="F1662" s="3" t="s">
        <v>6677</v>
      </c>
      <c r="G1662" s="28">
        <v>45503</v>
      </c>
      <c r="H1662" s="28">
        <v>45533</v>
      </c>
      <c r="I1662" s="43">
        <v>7.5</v>
      </c>
      <c r="J1662" s="28">
        <v>45565</v>
      </c>
      <c r="K1662" s="38">
        <v>62</v>
      </c>
      <c r="L1662" s="38">
        <v>32</v>
      </c>
      <c r="M1662" s="27">
        <f t="shared" si="50"/>
        <v>465</v>
      </c>
      <c r="N1662" s="27">
        <f t="shared" si="51"/>
        <v>240</v>
      </c>
    </row>
    <row r="1663" spans="1:14" ht="14.45" hidden="1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2651</v>
      </c>
      <c r="F1663" s="3" t="s">
        <v>6680</v>
      </c>
      <c r="G1663" s="28">
        <v>45301</v>
      </c>
      <c r="H1663" s="28">
        <v>45331</v>
      </c>
      <c r="I1663" s="2">
        <v>81054.69</v>
      </c>
      <c r="J1663" s="28">
        <v>45313</v>
      </c>
      <c r="K1663" s="38">
        <v>12</v>
      </c>
      <c r="L1663" s="38">
        <v>-18</v>
      </c>
      <c r="M1663" s="27">
        <f t="shared" si="50"/>
        <v>972656.28</v>
      </c>
      <c r="N1663" s="27">
        <f t="shared" si="51"/>
        <v>-1458984.42</v>
      </c>
    </row>
    <row r="1664" spans="1:14" ht="14.45" hidden="1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2383</v>
      </c>
      <c r="F1664" s="3" t="s">
        <v>6683</v>
      </c>
      <c r="G1664" s="28">
        <v>45502</v>
      </c>
      <c r="H1664" s="28">
        <v>45532</v>
      </c>
      <c r="I1664" s="2">
        <v>1957.5</v>
      </c>
      <c r="J1664" s="28">
        <v>45538</v>
      </c>
      <c r="K1664" s="38">
        <v>36</v>
      </c>
      <c r="L1664" s="38">
        <v>6</v>
      </c>
      <c r="M1664" s="27">
        <f t="shared" si="50"/>
        <v>70470</v>
      </c>
      <c r="N1664" s="27">
        <f t="shared" si="51"/>
        <v>11745</v>
      </c>
    </row>
    <row r="1665" spans="1:14" ht="14.45" hidden="1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6686</v>
      </c>
      <c r="F1665" s="3" t="s">
        <v>6571</v>
      </c>
      <c r="G1665" s="28">
        <v>45441</v>
      </c>
      <c r="H1665" s="28">
        <v>45471</v>
      </c>
      <c r="I1665" s="2">
        <v>38530.44</v>
      </c>
      <c r="J1665" s="28">
        <v>45491</v>
      </c>
      <c r="K1665" s="38">
        <v>50</v>
      </c>
      <c r="L1665" s="38">
        <v>20</v>
      </c>
      <c r="M1665" s="27">
        <f t="shared" si="50"/>
        <v>1926522</v>
      </c>
      <c r="N1665" s="27">
        <f t="shared" si="51"/>
        <v>770608.8</v>
      </c>
    </row>
    <row r="1666" spans="1:14" ht="14.45" hidden="1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6689</v>
      </c>
      <c r="F1666" s="3" t="s">
        <v>6690</v>
      </c>
      <c r="G1666" s="28">
        <v>45470</v>
      </c>
      <c r="H1666" s="28">
        <v>45500</v>
      </c>
      <c r="I1666" s="2">
        <v>2478.27</v>
      </c>
      <c r="J1666" s="28">
        <v>45534</v>
      </c>
      <c r="K1666" s="38">
        <v>64</v>
      </c>
      <c r="L1666" s="38">
        <v>34</v>
      </c>
      <c r="M1666" s="27">
        <f t="shared" si="50"/>
        <v>158609.28</v>
      </c>
      <c r="N1666" s="27">
        <f t="shared" si="51"/>
        <v>84261.18</v>
      </c>
    </row>
    <row r="1667" spans="1:14" ht="14.45" hidden="1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6694</v>
      </c>
      <c r="F1667" s="3" t="s">
        <v>6695</v>
      </c>
      <c r="G1667" s="28">
        <v>45337</v>
      </c>
      <c r="H1667" s="28">
        <v>45367</v>
      </c>
      <c r="I1667" s="43">
        <v>212.11</v>
      </c>
      <c r="J1667" s="28">
        <v>45351</v>
      </c>
      <c r="K1667" s="38">
        <v>14</v>
      </c>
      <c r="L1667" s="38">
        <v>-16</v>
      </c>
      <c r="M1667" s="27">
        <f t="shared" si="50"/>
        <v>2969.54</v>
      </c>
      <c r="N1667" s="27">
        <f t="shared" si="51"/>
        <v>-3393.76</v>
      </c>
    </row>
    <row r="1668" spans="1:14" ht="14.45" hidden="1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6698</v>
      </c>
      <c r="F1668" s="3" t="s">
        <v>6606</v>
      </c>
      <c r="G1668" s="28">
        <v>45355</v>
      </c>
      <c r="H1668" s="28">
        <v>45385</v>
      </c>
      <c r="I1668" s="2">
        <v>4200</v>
      </c>
      <c r="J1668" s="28">
        <v>45393</v>
      </c>
      <c r="K1668" s="38">
        <v>38</v>
      </c>
      <c r="L1668" s="38">
        <v>8</v>
      </c>
      <c r="M1668" s="27">
        <f t="shared" si="50"/>
        <v>159600</v>
      </c>
      <c r="N1668" s="27">
        <f t="shared" si="51"/>
        <v>33600</v>
      </c>
    </row>
    <row r="1669" spans="1:14" ht="14.45" hidden="1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6703</v>
      </c>
      <c r="F1669" s="3" t="s">
        <v>6704</v>
      </c>
      <c r="G1669" s="28">
        <v>45397</v>
      </c>
      <c r="H1669" s="28">
        <v>45427</v>
      </c>
      <c r="I1669" s="43">
        <v>877.3</v>
      </c>
      <c r="J1669" s="28">
        <v>45421</v>
      </c>
      <c r="K1669" s="38">
        <v>24</v>
      </c>
      <c r="L1669" s="38">
        <v>-6</v>
      </c>
      <c r="M1669" s="27">
        <f t="shared" si="50"/>
        <v>21055.199999999997</v>
      </c>
      <c r="N1669" s="27">
        <f t="shared" si="51"/>
        <v>-5263.7999999999993</v>
      </c>
    </row>
    <row r="1670" spans="1:14" ht="14.45" hidden="1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6709</v>
      </c>
      <c r="F1670" s="3" t="s">
        <v>6710</v>
      </c>
      <c r="G1670" s="28">
        <v>45289</v>
      </c>
      <c r="H1670" s="28">
        <v>45319</v>
      </c>
      <c r="I1670" s="43">
        <v>124.8</v>
      </c>
      <c r="J1670" s="28">
        <v>45310</v>
      </c>
      <c r="K1670" s="38">
        <v>21</v>
      </c>
      <c r="L1670" s="38">
        <v>-9</v>
      </c>
      <c r="M1670" s="27">
        <f t="shared" si="50"/>
        <v>2620.7999999999997</v>
      </c>
      <c r="N1670" s="27">
        <f t="shared" si="51"/>
        <v>-1123.2</v>
      </c>
    </row>
    <row r="1671" spans="1:14" ht="14.45" hidden="1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6715</v>
      </c>
      <c r="F1671" s="3" t="s">
        <v>6716</v>
      </c>
      <c r="G1671" s="28">
        <v>45461</v>
      </c>
      <c r="H1671" s="28">
        <v>45491</v>
      </c>
      <c r="I1671" s="43">
        <v>363.09</v>
      </c>
      <c r="J1671" s="28">
        <v>45477</v>
      </c>
      <c r="K1671" s="38">
        <v>16</v>
      </c>
      <c r="L1671" s="38">
        <v>-14</v>
      </c>
      <c r="M1671" s="27">
        <f t="shared" ref="M1671:M1734" si="52">I1671*K1671</f>
        <v>5809.44</v>
      </c>
      <c r="N1671" s="27">
        <f t="shared" ref="N1671:N1734" si="53">I1671*L1671</f>
        <v>-5083.2599999999993</v>
      </c>
    </row>
    <row r="1672" spans="1:14" ht="14.45" hidden="1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6721</v>
      </c>
      <c r="F1672" s="3" t="s">
        <v>6722</v>
      </c>
      <c r="G1672" s="28">
        <v>45443</v>
      </c>
      <c r="H1672" s="28">
        <v>45473</v>
      </c>
      <c r="I1672" s="43">
        <v>670.14</v>
      </c>
      <c r="J1672" s="28">
        <v>45565</v>
      </c>
      <c r="K1672" s="38">
        <v>122</v>
      </c>
      <c r="L1672" s="38">
        <v>92</v>
      </c>
      <c r="M1672" s="27">
        <f t="shared" si="52"/>
        <v>81757.08</v>
      </c>
      <c r="N1672" s="27">
        <f t="shared" si="53"/>
        <v>61652.88</v>
      </c>
    </row>
    <row r="1673" spans="1:14" ht="14.45" hidden="1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6725</v>
      </c>
      <c r="F1673" s="3" t="s">
        <v>6726</v>
      </c>
      <c r="G1673" s="28">
        <v>45443</v>
      </c>
      <c r="H1673" s="28">
        <v>45473</v>
      </c>
      <c r="I1673" s="2">
        <v>1190.04</v>
      </c>
      <c r="J1673" s="28">
        <v>45565</v>
      </c>
      <c r="K1673" s="38">
        <v>122</v>
      </c>
      <c r="L1673" s="38">
        <v>92</v>
      </c>
      <c r="M1673" s="27">
        <f t="shared" si="52"/>
        <v>145184.88</v>
      </c>
      <c r="N1673" s="27">
        <f t="shared" si="53"/>
        <v>109483.68</v>
      </c>
    </row>
    <row r="1674" spans="1:14" ht="14.45" hidden="1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6729</v>
      </c>
      <c r="F1674" s="3" t="s">
        <v>6730</v>
      </c>
      <c r="G1674" s="28">
        <v>45421</v>
      </c>
      <c r="H1674" s="28">
        <v>45451</v>
      </c>
      <c r="I1674" s="43">
        <v>793.36</v>
      </c>
      <c r="J1674" s="28">
        <v>45565</v>
      </c>
      <c r="K1674" s="38">
        <v>144</v>
      </c>
      <c r="L1674" s="38">
        <v>114</v>
      </c>
      <c r="M1674" s="27">
        <f t="shared" si="52"/>
        <v>114243.84</v>
      </c>
      <c r="N1674" s="27">
        <f t="shared" si="53"/>
        <v>90443.040000000008</v>
      </c>
    </row>
    <row r="1675" spans="1:14" ht="14.45" hidden="1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6733</v>
      </c>
      <c r="F1675" s="3" t="s">
        <v>6710</v>
      </c>
      <c r="G1675" s="28">
        <v>45289</v>
      </c>
      <c r="H1675" s="28">
        <v>45319</v>
      </c>
      <c r="I1675" s="43">
        <v>124.8</v>
      </c>
      <c r="J1675" s="28">
        <v>45310</v>
      </c>
      <c r="K1675" s="38">
        <v>21</v>
      </c>
      <c r="L1675" s="38">
        <v>-9</v>
      </c>
      <c r="M1675" s="27">
        <f t="shared" si="52"/>
        <v>2620.7999999999997</v>
      </c>
      <c r="N1675" s="27">
        <f t="shared" si="53"/>
        <v>-1123.2</v>
      </c>
    </row>
    <row r="1676" spans="1:14" ht="14.45" hidden="1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6736</v>
      </c>
      <c r="F1676" s="3" t="s">
        <v>6695</v>
      </c>
      <c r="G1676" s="28">
        <v>45394</v>
      </c>
      <c r="H1676" s="28">
        <v>45424</v>
      </c>
      <c r="I1676" s="43">
        <v>212.12</v>
      </c>
      <c r="J1676" s="28">
        <v>45420</v>
      </c>
      <c r="K1676" s="38">
        <v>26</v>
      </c>
      <c r="L1676" s="38">
        <v>-4</v>
      </c>
      <c r="M1676" s="27">
        <f t="shared" si="52"/>
        <v>5515.12</v>
      </c>
      <c r="N1676" s="27">
        <f t="shared" si="53"/>
        <v>-848.48</v>
      </c>
    </row>
    <row r="1677" spans="1:14" ht="14.45" hidden="1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6739</v>
      </c>
      <c r="F1677" s="3" t="s">
        <v>6740</v>
      </c>
      <c r="G1677" s="28">
        <v>45397</v>
      </c>
      <c r="H1677" s="28">
        <v>45427</v>
      </c>
      <c r="I1677" s="43">
        <v>834.3</v>
      </c>
      <c r="J1677" s="28">
        <v>45414</v>
      </c>
      <c r="K1677" s="38">
        <v>17</v>
      </c>
      <c r="L1677" s="38">
        <v>-13</v>
      </c>
      <c r="M1677" s="27">
        <f t="shared" si="52"/>
        <v>14183.099999999999</v>
      </c>
      <c r="N1677" s="27">
        <f t="shared" si="53"/>
        <v>-10845.9</v>
      </c>
    </row>
    <row r="1678" spans="1:14" ht="14.45" hidden="1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3524</v>
      </c>
      <c r="F1678" s="3" t="s">
        <v>6743</v>
      </c>
      <c r="G1678" s="28">
        <v>45358</v>
      </c>
      <c r="H1678" s="28">
        <v>45388</v>
      </c>
      <c r="I1678" s="2">
        <v>1611.9</v>
      </c>
      <c r="J1678" s="28">
        <v>45374</v>
      </c>
      <c r="K1678" s="38">
        <v>16</v>
      </c>
      <c r="L1678" s="38">
        <v>-14</v>
      </c>
      <c r="M1678" s="27">
        <f t="shared" si="52"/>
        <v>25790.400000000001</v>
      </c>
      <c r="N1678" s="27">
        <f t="shared" si="53"/>
        <v>-22566.600000000002</v>
      </c>
    </row>
    <row r="1679" spans="1:14" ht="14.45" hidden="1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6746</v>
      </c>
      <c r="F1679" s="3" t="s">
        <v>6747</v>
      </c>
      <c r="G1679" s="28">
        <v>45461</v>
      </c>
      <c r="H1679" s="28">
        <v>45491</v>
      </c>
      <c r="I1679" s="43">
        <v>79.81</v>
      </c>
      <c r="J1679" s="28">
        <v>45477</v>
      </c>
      <c r="K1679" s="38">
        <v>16</v>
      </c>
      <c r="L1679" s="38">
        <v>-14</v>
      </c>
      <c r="M1679" s="27">
        <f t="shared" si="52"/>
        <v>1276.96</v>
      </c>
      <c r="N1679" s="27">
        <f t="shared" si="53"/>
        <v>-1117.3400000000001</v>
      </c>
    </row>
    <row r="1680" spans="1:14" ht="14.45" hidden="1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6752</v>
      </c>
      <c r="F1680" s="3" t="s">
        <v>2464</v>
      </c>
      <c r="G1680" s="28">
        <v>45449</v>
      </c>
      <c r="H1680" s="28">
        <v>45479</v>
      </c>
      <c r="I1680" s="43">
        <v>150</v>
      </c>
      <c r="J1680" s="28">
        <v>45461</v>
      </c>
      <c r="K1680" s="38">
        <v>12</v>
      </c>
      <c r="L1680" s="38">
        <v>-18</v>
      </c>
      <c r="M1680" s="27">
        <f t="shared" si="52"/>
        <v>1800</v>
      </c>
      <c r="N1680" s="27">
        <f t="shared" si="53"/>
        <v>-2700</v>
      </c>
    </row>
    <row r="1681" spans="1:14" ht="14.45" hidden="1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6755</v>
      </c>
      <c r="F1681" s="3" t="s">
        <v>6756</v>
      </c>
      <c r="G1681" s="28">
        <v>45461</v>
      </c>
      <c r="H1681" s="28">
        <v>45491</v>
      </c>
      <c r="I1681" s="2">
        <v>5469.23</v>
      </c>
      <c r="J1681" s="28">
        <v>45477</v>
      </c>
      <c r="K1681" s="38">
        <v>16</v>
      </c>
      <c r="L1681" s="38">
        <v>-14</v>
      </c>
      <c r="M1681" s="27">
        <f t="shared" si="52"/>
        <v>87507.68</v>
      </c>
      <c r="N1681" s="27">
        <f t="shared" si="53"/>
        <v>-76569.22</v>
      </c>
    </row>
    <row r="1682" spans="1:14" ht="14.45" hidden="1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6761</v>
      </c>
      <c r="F1682" s="3" t="s">
        <v>6762</v>
      </c>
      <c r="G1682" s="28">
        <v>45384</v>
      </c>
      <c r="H1682" s="28">
        <v>45414</v>
      </c>
      <c r="I1682" s="2">
        <v>2095.8000000000002</v>
      </c>
      <c r="J1682" s="28">
        <v>45405</v>
      </c>
      <c r="K1682" s="38">
        <v>21</v>
      </c>
      <c r="L1682" s="38">
        <v>-9</v>
      </c>
      <c r="M1682" s="27">
        <f t="shared" si="52"/>
        <v>44011.8</v>
      </c>
      <c r="N1682" s="27">
        <f t="shared" si="53"/>
        <v>-18862.2</v>
      </c>
    </row>
    <row r="1683" spans="1:14" ht="14.45" hidden="1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6765</v>
      </c>
      <c r="F1683" s="3" t="s">
        <v>6766</v>
      </c>
      <c r="G1683" s="28">
        <v>45461</v>
      </c>
      <c r="H1683" s="28">
        <v>45491</v>
      </c>
      <c r="I1683" s="43">
        <v>624.51</v>
      </c>
      <c r="J1683" s="28">
        <v>45477</v>
      </c>
      <c r="K1683" s="38">
        <v>16</v>
      </c>
      <c r="L1683" s="38">
        <v>-14</v>
      </c>
      <c r="M1683" s="27">
        <f t="shared" si="52"/>
        <v>9992.16</v>
      </c>
      <c r="N1683" s="27">
        <f t="shared" si="53"/>
        <v>-8743.14</v>
      </c>
    </row>
    <row r="1684" spans="1:14" ht="14.45" hidden="1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4978</v>
      </c>
      <c r="F1684" s="3" t="s">
        <v>243</v>
      </c>
      <c r="G1684" s="28">
        <v>45460</v>
      </c>
      <c r="H1684" s="28">
        <v>45490</v>
      </c>
      <c r="I1684" s="43">
        <v>300</v>
      </c>
      <c r="J1684" s="28">
        <v>45476</v>
      </c>
      <c r="K1684" s="38">
        <v>16</v>
      </c>
      <c r="L1684" s="38">
        <v>-14</v>
      </c>
      <c r="M1684" s="27">
        <f t="shared" si="52"/>
        <v>4800</v>
      </c>
      <c r="N1684" s="27">
        <f t="shared" si="53"/>
        <v>-4200</v>
      </c>
    </row>
    <row r="1685" spans="1:14" ht="14.45" hidden="1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4192</v>
      </c>
      <c r="F1685" s="3" t="s">
        <v>6771</v>
      </c>
      <c r="G1685" s="28">
        <v>45352</v>
      </c>
      <c r="H1685" s="28">
        <v>45382</v>
      </c>
      <c r="I1685" s="2">
        <v>1433.7</v>
      </c>
      <c r="J1685" s="28">
        <v>45370</v>
      </c>
      <c r="K1685" s="38">
        <v>18</v>
      </c>
      <c r="L1685" s="38">
        <v>-12</v>
      </c>
      <c r="M1685" s="27">
        <f t="shared" si="52"/>
        <v>25806.600000000002</v>
      </c>
      <c r="N1685" s="27">
        <f t="shared" si="53"/>
        <v>-17204.400000000001</v>
      </c>
    </row>
    <row r="1686" spans="1:14" ht="14.45" hidden="1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6776</v>
      </c>
      <c r="F1686" s="3" t="s">
        <v>6176</v>
      </c>
      <c r="G1686" s="28">
        <v>45295</v>
      </c>
      <c r="H1686" s="28">
        <v>45325</v>
      </c>
      <c r="I1686" s="43">
        <v>780</v>
      </c>
      <c r="J1686" s="28">
        <v>45309</v>
      </c>
      <c r="K1686" s="38">
        <v>14</v>
      </c>
      <c r="L1686" s="38">
        <v>-16</v>
      </c>
      <c r="M1686" s="27">
        <f t="shared" si="52"/>
        <v>10920</v>
      </c>
      <c r="N1686" s="27">
        <f t="shared" si="53"/>
        <v>-12480</v>
      </c>
    </row>
    <row r="1687" spans="1:14" ht="14.45" hidden="1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6779</v>
      </c>
      <c r="F1687" s="3" t="s">
        <v>6780</v>
      </c>
      <c r="G1687" s="28">
        <v>45398</v>
      </c>
      <c r="H1687" s="28">
        <v>45428</v>
      </c>
      <c r="I1687" s="2">
        <v>2994</v>
      </c>
      <c r="J1687" s="28">
        <v>45415</v>
      </c>
      <c r="K1687" s="38">
        <v>17</v>
      </c>
      <c r="L1687" s="38">
        <v>-13</v>
      </c>
      <c r="M1687" s="27">
        <f t="shared" si="52"/>
        <v>50898</v>
      </c>
      <c r="N1687" s="27">
        <f t="shared" si="53"/>
        <v>-38922</v>
      </c>
    </row>
    <row r="1688" spans="1:14" ht="14.45" hidden="1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6783</v>
      </c>
      <c r="F1688" s="3" t="s">
        <v>6730</v>
      </c>
      <c r="G1688" s="28">
        <v>45486</v>
      </c>
      <c r="H1688" s="28">
        <v>45516</v>
      </c>
      <c r="I1688" s="43">
        <v>793.36</v>
      </c>
      <c r="J1688" s="28">
        <v>45565</v>
      </c>
      <c r="K1688" s="38">
        <v>79</v>
      </c>
      <c r="L1688" s="38">
        <v>49</v>
      </c>
      <c r="M1688" s="27">
        <f t="shared" si="52"/>
        <v>62675.44</v>
      </c>
      <c r="N1688" s="27">
        <f t="shared" si="53"/>
        <v>38874.639999999999</v>
      </c>
    </row>
    <row r="1689" spans="1:14" ht="14.45" hidden="1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6786</v>
      </c>
      <c r="F1689" s="3" t="s">
        <v>6787</v>
      </c>
      <c r="G1689" s="28">
        <v>45299</v>
      </c>
      <c r="H1689" s="28">
        <v>45329</v>
      </c>
      <c r="I1689" s="2">
        <v>8982</v>
      </c>
      <c r="J1689" s="28">
        <v>45309</v>
      </c>
      <c r="K1689" s="38">
        <v>10</v>
      </c>
      <c r="L1689" s="38">
        <v>-20</v>
      </c>
      <c r="M1689" s="27">
        <f t="shared" si="52"/>
        <v>89820</v>
      </c>
      <c r="N1689" s="27">
        <f t="shared" si="53"/>
        <v>-179640</v>
      </c>
    </row>
    <row r="1690" spans="1:14" ht="14.45" hidden="1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2528</v>
      </c>
      <c r="F1690" s="3" t="s">
        <v>6792</v>
      </c>
      <c r="G1690" s="28">
        <v>45475</v>
      </c>
      <c r="H1690" s="28">
        <v>45505</v>
      </c>
      <c r="I1690" s="43">
        <v>249.6</v>
      </c>
      <c r="J1690" s="28">
        <v>45495</v>
      </c>
      <c r="K1690" s="38">
        <v>20</v>
      </c>
      <c r="L1690" s="38">
        <v>-10</v>
      </c>
      <c r="M1690" s="27">
        <f t="shared" si="52"/>
        <v>4992</v>
      </c>
      <c r="N1690" s="27">
        <f t="shared" si="53"/>
        <v>-2496</v>
      </c>
    </row>
    <row r="1691" spans="1:14" ht="14.45" hidden="1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6795</v>
      </c>
      <c r="F1691" s="3" t="s">
        <v>6796</v>
      </c>
      <c r="G1691" s="28">
        <v>45478</v>
      </c>
      <c r="H1691" s="28">
        <v>45508</v>
      </c>
      <c r="I1691" s="43">
        <v>37.81</v>
      </c>
      <c r="J1691" s="28">
        <v>45492</v>
      </c>
      <c r="K1691" s="38">
        <v>14</v>
      </c>
      <c r="L1691" s="38">
        <v>-16</v>
      </c>
      <c r="M1691" s="27">
        <f t="shared" si="52"/>
        <v>529.34</v>
      </c>
      <c r="N1691" s="27">
        <f t="shared" si="53"/>
        <v>-604.96</v>
      </c>
    </row>
    <row r="1692" spans="1:14" ht="14.45" hidden="1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6799</v>
      </c>
      <c r="F1692" s="3" t="s">
        <v>6800</v>
      </c>
      <c r="G1692" s="28">
        <v>45391</v>
      </c>
      <c r="H1692" s="28">
        <v>45421</v>
      </c>
      <c r="I1692" s="43">
        <v>300</v>
      </c>
      <c r="J1692" s="28">
        <v>45427</v>
      </c>
      <c r="K1692" s="38">
        <v>36</v>
      </c>
      <c r="L1692" s="38">
        <v>6</v>
      </c>
      <c r="M1692" s="27">
        <f t="shared" si="52"/>
        <v>10800</v>
      </c>
      <c r="N1692" s="27">
        <f t="shared" si="53"/>
        <v>1800</v>
      </c>
    </row>
    <row r="1693" spans="1:14" ht="14.45" hidden="1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2931</v>
      </c>
      <c r="F1693" s="3" t="s">
        <v>6803</v>
      </c>
      <c r="G1693" s="28">
        <v>45420</v>
      </c>
      <c r="H1693" s="28">
        <v>45450</v>
      </c>
      <c r="I1693" s="43">
        <v>826.2</v>
      </c>
      <c r="J1693" s="28">
        <v>45434</v>
      </c>
      <c r="K1693" s="38">
        <v>14</v>
      </c>
      <c r="L1693" s="38">
        <v>-16</v>
      </c>
      <c r="M1693" s="27">
        <f t="shared" si="52"/>
        <v>11566.800000000001</v>
      </c>
      <c r="N1693" s="27">
        <f t="shared" si="53"/>
        <v>-13219.2</v>
      </c>
    </row>
    <row r="1694" spans="1:14" ht="14.45" hidden="1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6806</v>
      </c>
      <c r="F1694" s="3" t="s">
        <v>6807</v>
      </c>
      <c r="G1694" s="28">
        <v>45461</v>
      </c>
      <c r="H1694" s="28">
        <v>45491</v>
      </c>
      <c r="I1694" s="43">
        <v>521.54</v>
      </c>
      <c r="J1694" s="28">
        <v>45477</v>
      </c>
      <c r="K1694" s="38">
        <v>16</v>
      </c>
      <c r="L1694" s="38">
        <v>-14</v>
      </c>
      <c r="M1694" s="27">
        <f t="shared" si="52"/>
        <v>8344.64</v>
      </c>
      <c r="N1694" s="27">
        <f t="shared" si="53"/>
        <v>-7301.5599999999995</v>
      </c>
    </row>
    <row r="1695" spans="1:14" ht="14.45" hidden="1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6810</v>
      </c>
      <c r="F1695" s="3" t="s">
        <v>6811</v>
      </c>
      <c r="G1695" s="28">
        <v>45461</v>
      </c>
      <c r="H1695" s="28">
        <v>45491</v>
      </c>
      <c r="I1695" s="43">
        <v>420.81</v>
      </c>
      <c r="J1695" s="28">
        <v>45477</v>
      </c>
      <c r="K1695" s="38">
        <v>16</v>
      </c>
      <c r="L1695" s="38">
        <v>-14</v>
      </c>
      <c r="M1695" s="27">
        <f t="shared" si="52"/>
        <v>6732.96</v>
      </c>
      <c r="N1695" s="27">
        <f t="shared" si="53"/>
        <v>-5891.34</v>
      </c>
    </row>
    <row r="1696" spans="1:14" ht="14.45" hidden="1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6814</v>
      </c>
      <c r="F1696" s="3" t="s">
        <v>6815</v>
      </c>
      <c r="G1696" s="28">
        <v>45331</v>
      </c>
      <c r="H1696" s="28">
        <v>45361</v>
      </c>
      <c r="I1696" s="43">
        <v>509.06</v>
      </c>
      <c r="J1696" s="28">
        <v>45349</v>
      </c>
      <c r="K1696" s="38">
        <v>18</v>
      </c>
      <c r="L1696" s="38">
        <v>-12</v>
      </c>
      <c r="M1696" s="27">
        <f t="shared" si="52"/>
        <v>9163.08</v>
      </c>
      <c r="N1696" s="27">
        <f t="shared" si="53"/>
        <v>-6108.72</v>
      </c>
    </row>
    <row r="1697" spans="1:14" ht="14.45" hidden="1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6818</v>
      </c>
      <c r="F1697" s="3" t="s">
        <v>6819</v>
      </c>
      <c r="G1697" s="28">
        <v>45509</v>
      </c>
      <c r="H1697" s="28">
        <v>45539</v>
      </c>
      <c r="I1697" s="43">
        <v>309.81</v>
      </c>
      <c r="J1697" s="28">
        <v>45565</v>
      </c>
      <c r="K1697" s="38">
        <v>56</v>
      </c>
      <c r="L1697" s="38">
        <v>26</v>
      </c>
      <c r="M1697" s="27">
        <f t="shared" si="52"/>
        <v>17349.36</v>
      </c>
      <c r="N1697" s="27">
        <f t="shared" si="53"/>
        <v>8055.06</v>
      </c>
    </row>
    <row r="1698" spans="1:14" ht="14.45" hidden="1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6822</v>
      </c>
      <c r="F1698" s="3" t="s">
        <v>6823</v>
      </c>
      <c r="G1698" s="28">
        <v>45509</v>
      </c>
      <c r="H1698" s="28">
        <v>45539</v>
      </c>
      <c r="I1698" s="43">
        <v>198.35</v>
      </c>
      <c r="J1698" s="28">
        <v>45565</v>
      </c>
      <c r="K1698" s="38">
        <v>56</v>
      </c>
      <c r="L1698" s="38">
        <v>26</v>
      </c>
      <c r="M1698" s="27">
        <f t="shared" si="52"/>
        <v>11107.6</v>
      </c>
      <c r="N1698" s="27">
        <f t="shared" si="53"/>
        <v>5157.0999999999995</v>
      </c>
    </row>
    <row r="1699" spans="1:14" ht="14.45" hidden="1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2747</v>
      </c>
      <c r="F1699" s="3" t="s">
        <v>6792</v>
      </c>
      <c r="G1699" s="28">
        <v>45475</v>
      </c>
      <c r="H1699" s="28">
        <v>45505</v>
      </c>
      <c r="I1699" s="43">
        <v>249.6</v>
      </c>
      <c r="J1699" s="28">
        <v>45516</v>
      </c>
      <c r="K1699" s="38">
        <v>41</v>
      </c>
      <c r="L1699" s="38">
        <v>11</v>
      </c>
      <c r="M1699" s="27">
        <f t="shared" si="52"/>
        <v>10233.6</v>
      </c>
      <c r="N1699" s="27">
        <f t="shared" si="53"/>
        <v>2745.6</v>
      </c>
    </row>
    <row r="1700" spans="1:14" ht="14.45" hidden="1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6828</v>
      </c>
      <c r="F1700" s="3" t="s">
        <v>6829</v>
      </c>
      <c r="G1700" s="28">
        <v>45485</v>
      </c>
      <c r="H1700" s="28">
        <v>45515</v>
      </c>
      <c r="I1700" s="43">
        <v>716.9</v>
      </c>
      <c r="J1700" s="28">
        <v>45565</v>
      </c>
      <c r="K1700" s="38">
        <v>80</v>
      </c>
      <c r="L1700" s="38">
        <v>50</v>
      </c>
      <c r="M1700" s="27">
        <f t="shared" si="52"/>
        <v>57352</v>
      </c>
      <c r="N1700" s="27">
        <f t="shared" si="53"/>
        <v>35845</v>
      </c>
    </row>
    <row r="1701" spans="1:14" ht="14.45" hidden="1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158</v>
      </c>
      <c r="F1701" s="3" t="s">
        <v>6834</v>
      </c>
      <c r="G1701" s="28">
        <v>45392</v>
      </c>
      <c r="H1701" s="28">
        <v>45422</v>
      </c>
      <c r="I1701" s="43">
        <v>362.5</v>
      </c>
      <c r="J1701" s="28">
        <v>45414</v>
      </c>
      <c r="K1701" s="38">
        <v>22</v>
      </c>
      <c r="L1701" s="38">
        <v>-8</v>
      </c>
      <c r="M1701" s="27">
        <f t="shared" si="52"/>
        <v>7975</v>
      </c>
      <c r="N1701" s="27">
        <f t="shared" si="53"/>
        <v>-2900</v>
      </c>
    </row>
    <row r="1702" spans="1:14" ht="14.45" hidden="1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6837</v>
      </c>
      <c r="F1702" s="3" t="s">
        <v>6838</v>
      </c>
      <c r="G1702" s="28">
        <v>45421</v>
      </c>
      <c r="H1702" s="28">
        <v>45451</v>
      </c>
      <c r="I1702" s="43">
        <v>987.03</v>
      </c>
      <c r="J1702" s="28">
        <v>45565</v>
      </c>
      <c r="K1702" s="38">
        <v>144</v>
      </c>
      <c r="L1702" s="38">
        <v>114</v>
      </c>
      <c r="M1702" s="27">
        <f t="shared" si="52"/>
        <v>142132.32</v>
      </c>
      <c r="N1702" s="27">
        <f t="shared" si="53"/>
        <v>112521.42</v>
      </c>
    </row>
    <row r="1703" spans="1:14" ht="14.45" hidden="1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6841</v>
      </c>
      <c r="F1703" s="3" t="s">
        <v>6807</v>
      </c>
      <c r="G1703" s="28">
        <v>45461</v>
      </c>
      <c r="H1703" s="28">
        <v>45491</v>
      </c>
      <c r="I1703" s="43">
        <v>521.54</v>
      </c>
      <c r="J1703" s="28">
        <v>45477</v>
      </c>
      <c r="K1703" s="38">
        <v>16</v>
      </c>
      <c r="L1703" s="38">
        <v>-14</v>
      </c>
      <c r="M1703" s="27">
        <f t="shared" si="52"/>
        <v>8344.64</v>
      </c>
      <c r="N1703" s="27">
        <f t="shared" si="53"/>
        <v>-7301.5599999999995</v>
      </c>
    </row>
    <row r="1704" spans="1:14" ht="14.45" hidden="1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3270</v>
      </c>
      <c r="F1704" s="3" t="s">
        <v>6844</v>
      </c>
      <c r="G1704" s="28">
        <v>45304</v>
      </c>
      <c r="H1704" s="28">
        <v>45334</v>
      </c>
      <c r="I1704" s="2">
        <v>1644.5</v>
      </c>
      <c r="J1704" s="28">
        <v>45327</v>
      </c>
      <c r="K1704" s="38">
        <v>23</v>
      </c>
      <c r="L1704" s="38">
        <v>-7</v>
      </c>
      <c r="M1704" s="27">
        <f t="shared" si="52"/>
        <v>37823.5</v>
      </c>
      <c r="N1704" s="27">
        <f t="shared" si="53"/>
        <v>-11511.5</v>
      </c>
    </row>
    <row r="1705" spans="1:14" ht="14.45" hidden="1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158</v>
      </c>
      <c r="F1705" s="3" t="s">
        <v>4322</v>
      </c>
      <c r="G1705" s="28">
        <v>45301</v>
      </c>
      <c r="H1705" s="28">
        <v>45331</v>
      </c>
      <c r="I1705" s="43">
        <v>90</v>
      </c>
      <c r="J1705" s="28">
        <v>45334</v>
      </c>
      <c r="K1705" s="38">
        <v>33</v>
      </c>
      <c r="L1705" s="38">
        <v>3</v>
      </c>
      <c r="M1705" s="27">
        <f t="shared" si="52"/>
        <v>2970</v>
      </c>
      <c r="N1705" s="27">
        <f t="shared" si="53"/>
        <v>270</v>
      </c>
    </row>
    <row r="1706" spans="1:14" ht="14.45" hidden="1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6849</v>
      </c>
      <c r="F1706" s="3" t="s">
        <v>6815</v>
      </c>
      <c r="G1706" s="28">
        <v>45422</v>
      </c>
      <c r="H1706" s="28">
        <v>45452</v>
      </c>
      <c r="I1706" s="43">
        <v>509.06</v>
      </c>
      <c r="J1706" s="28">
        <v>45441</v>
      </c>
      <c r="K1706" s="38">
        <v>19</v>
      </c>
      <c r="L1706" s="38">
        <v>-11</v>
      </c>
      <c r="M1706" s="27">
        <f t="shared" si="52"/>
        <v>9672.14</v>
      </c>
      <c r="N1706" s="27">
        <f t="shared" si="53"/>
        <v>-5599.66</v>
      </c>
    </row>
    <row r="1707" spans="1:14" ht="14.45" hidden="1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6852</v>
      </c>
      <c r="F1707" s="3" t="s">
        <v>6853</v>
      </c>
      <c r="G1707" s="28">
        <v>45352</v>
      </c>
      <c r="H1707" s="28">
        <v>45382</v>
      </c>
      <c r="I1707" s="2">
        <v>4990</v>
      </c>
      <c r="J1707" s="28">
        <v>45364</v>
      </c>
      <c r="K1707" s="38">
        <v>12</v>
      </c>
      <c r="L1707" s="38">
        <v>-18</v>
      </c>
      <c r="M1707" s="27">
        <f t="shared" si="52"/>
        <v>59880</v>
      </c>
      <c r="N1707" s="27">
        <f t="shared" si="53"/>
        <v>-89820</v>
      </c>
    </row>
    <row r="1708" spans="1:14" ht="14.45" hidden="1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2668</v>
      </c>
      <c r="F1708" s="3" t="s">
        <v>6710</v>
      </c>
      <c r="G1708" s="28">
        <v>45475</v>
      </c>
      <c r="H1708" s="28">
        <v>45505</v>
      </c>
      <c r="I1708" s="43">
        <v>124.8</v>
      </c>
      <c r="J1708" s="28">
        <v>45496</v>
      </c>
      <c r="K1708" s="38">
        <v>21</v>
      </c>
      <c r="L1708" s="38">
        <v>-9</v>
      </c>
      <c r="M1708" s="27">
        <f t="shared" si="52"/>
        <v>2620.7999999999997</v>
      </c>
      <c r="N1708" s="27">
        <f t="shared" si="53"/>
        <v>-1123.2</v>
      </c>
    </row>
    <row r="1709" spans="1:14" ht="14.45" hidden="1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176</v>
      </c>
      <c r="F1709" s="3" t="s">
        <v>6710</v>
      </c>
      <c r="G1709" s="28">
        <v>45475</v>
      </c>
      <c r="H1709" s="28">
        <v>45505</v>
      </c>
      <c r="I1709" s="43">
        <v>124.8</v>
      </c>
      <c r="J1709" s="28">
        <v>45495</v>
      </c>
      <c r="K1709" s="38">
        <v>20</v>
      </c>
      <c r="L1709" s="38">
        <v>-10</v>
      </c>
      <c r="M1709" s="27">
        <f t="shared" si="52"/>
        <v>2496</v>
      </c>
      <c r="N1709" s="27">
        <f t="shared" si="53"/>
        <v>-1248</v>
      </c>
    </row>
    <row r="1710" spans="1:14" ht="14.45" hidden="1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2619</v>
      </c>
      <c r="F1710" s="3" t="s">
        <v>6860</v>
      </c>
      <c r="G1710" s="28">
        <v>45295</v>
      </c>
      <c r="H1710" s="28">
        <v>45325</v>
      </c>
      <c r="I1710" s="2">
        <v>1300</v>
      </c>
      <c r="J1710" s="28">
        <v>45309</v>
      </c>
      <c r="K1710" s="38">
        <v>14</v>
      </c>
      <c r="L1710" s="38">
        <v>-16</v>
      </c>
      <c r="M1710" s="27">
        <f t="shared" si="52"/>
        <v>18200</v>
      </c>
      <c r="N1710" s="27">
        <f t="shared" si="53"/>
        <v>-20800</v>
      </c>
    </row>
    <row r="1711" spans="1:14" ht="14.45" hidden="1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6863</v>
      </c>
      <c r="F1711" s="3" t="s">
        <v>6864</v>
      </c>
      <c r="G1711" s="28">
        <v>45461</v>
      </c>
      <c r="H1711" s="28">
        <v>45491</v>
      </c>
      <c r="I1711" s="43">
        <v>639.66999999999996</v>
      </c>
      <c r="J1711" s="28">
        <v>45477</v>
      </c>
      <c r="K1711" s="38">
        <v>16</v>
      </c>
      <c r="L1711" s="38">
        <v>-14</v>
      </c>
      <c r="M1711" s="27">
        <f t="shared" si="52"/>
        <v>10234.719999999999</v>
      </c>
      <c r="N1711" s="27">
        <f t="shared" si="53"/>
        <v>-8955.3799999999992</v>
      </c>
    </row>
    <row r="1712" spans="1:14" ht="14.45" hidden="1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6867</v>
      </c>
      <c r="F1712" s="3" t="s">
        <v>6815</v>
      </c>
      <c r="G1712" s="28">
        <v>45513</v>
      </c>
      <c r="H1712" s="28">
        <v>45543</v>
      </c>
      <c r="I1712" s="43">
        <v>509.06</v>
      </c>
      <c r="J1712" s="28">
        <v>45531</v>
      </c>
      <c r="K1712" s="38">
        <v>18</v>
      </c>
      <c r="L1712" s="38">
        <v>-12</v>
      </c>
      <c r="M1712" s="27">
        <f t="shared" si="52"/>
        <v>9163.08</v>
      </c>
      <c r="N1712" s="27">
        <f t="shared" si="53"/>
        <v>-6108.72</v>
      </c>
    </row>
    <row r="1713" spans="1:14" ht="14.45" hidden="1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6870</v>
      </c>
      <c r="F1713" s="3" t="s">
        <v>6695</v>
      </c>
      <c r="G1713" s="28">
        <v>45483</v>
      </c>
      <c r="H1713" s="28">
        <v>45513</v>
      </c>
      <c r="I1713" s="43">
        <v>212.12</v>
      </c>
      <c r="J1713" s="28">
        <v>45495</v>
      </c>
      <c r="K1713" s="38">
        <v>12</v>
      </c>
      <c r="L1713" s="38">
        <v>-18</v>
      </c>
      <c r="M1713" s="27">
        <f t="shared" si="52"/>
        <v>2545.44</v>
      </c>
      <c r="N1713" s="27">
        <f t="shared" si="53"/>
        <v>-3818.16</v>
      </c>
    </row>
    <row r="1714" spans="1:14" ht="14.45" hidden="1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254</v>
      </c>
      <c r="F1714" s="3" t="s">
        <v>6792</v>
      </c>
      <c r="G1714" s="28">
        <v>45475</v>
      </c>
      <c r="H1714" s="28">
        <v>45505</v>
      </c>
      <c r="I1714" s="43">
        <v>249.6</v>
      </c>
      <c r="J1714" s="28">
        <v>45496</v>
      </c>
      <c r="K1714" s="38">
        <v>21</v>
      </c>
      <c r="L1714" s="38">
        <v>-9</v>
      </c>
      <c r="M1714" s="27">
        <f t="shared" si="52"/>
        <v>5241.5999999999995</v>
      </c>
      <c r="N1714" s="27">
        <f t="shared" si="53"/>
        <v>-2246.4</v>
      </c>
    </row>
    <row r="1715" spans="1:14" ht="14.45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6876</v>
      </c>
      <c r="F1715" s="3" t="s">
        <v>6877</v>
      </c>
      <c r="G1715" s="28">
        <v>45316</v>
      </c>
      <c r="H1715" s="28">
        <v>45347</v>
      </c>
      <c r="I1715" s="43">
        <v>520</v>
      </c>
      <c r="J1715" s="28">
        <v>45320</v>
      </c>
      <c r="K1715" s="38">
        <v>4</v>
      </c>
      <c r="L1715" s="38">
        <v>-27</v>
      </c>
      <c r="M1715" s="27">
        <f t="shared" si="52"/>
        <v>2080</v>
      </c>
      <c r="N1715" s="27">
        <f t="shared" si="53"/>
        <v>-14040</v>
      </c>
    </row>
    <row r="1716" spans="1:14" ht="14.45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6882</v>
      </c>
      <c r="F1716" s="3" t="s">
        <v>6883</v>
      </c>
      <c r="G1716" s="28">
        <v>45418</v>
      </c>
      <c r="H1716" s="28">
        <v>45449</v>
      </c>
      <c r="I1716" s="2">
        <v>4958.71</v>
      </c>
      <c r="J1716" s="28">
        <v>45432</v>
      </c>
      <c r="K1716" s="38">
        <v>14</v>
      </c>
      <c r="L1716" s="38">
        <v>-17</v>
      </c>
      <c r="M1716" s="27">
        <f t="shared" si="52"/>
        <v>69421.94</v>
      </c>
      <c r="N1716" s="27">
        <f t="shared" si="53"/>
        <v>-84298.07</v>
      </c>
    </row>
    <row r="1717" spans="1:14" ht="14.45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6886</v>
      </c>
      <c r="F1717" s="3" t="s">
        <v>6887</v>
      </c>
      <c r="G1717" s="28">
        <v>45296</v>
      </c>
      <c r="H1717" s="28">
        <v>45326</v>
      </c>
      <c r="I1717" s="43">
        <v>837.29</v>
      </c>
      <c r="J1717" s="28">
        <v>45303</v>
      </c>
      <c r="K1717" s="38">
        <v>7</v>
      </c>
      <c r="L1717" s="38">
        <v>-23</v>
      </c>
      <c r="M1717" s="27">
        <f t="shared" si="52"/>
        <v>5861.03</v>
      </c>
      <c r="N1717" s="27">
        <f t="shared" si="53"/>
        <v>-19257.669999999998</v>
      </c>
    </row>
    <row r="1718" spans="1:14" ht="14.45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6890</v>
      </c>
      <c r="F1718" s="3" t="s">
        <v>6891</v>
      </c>
      <c r="G1718" s="28">
        <v>45366</v>
      </c>
      <c r="H1718" s="28">
        <v>45396</v>
      </c>
      <c r="I1718" s="2">
        <v>4865.3500000000004</v>
      </c>
      <c r="J1718" s="28">
        <v>45384</v>
      </c>
      <c r="K1718" s="38">
        <v>18</v>
      </c>
      <c r="L1718" s="38">
        <v>-12</v>
      </c>
      <c r="M1718" s="27">
        <f t="shared" si="52"/>
        <v>87576.3</v>
      </c>
      <c r="N1718" s="27">
        <f t="shared" si="53"/>
        <v>-58384.200000000004</v>
      </c>
    </row>
    <row r="1719" spans="1:14" ht="14.45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6894</v>
      </c>
      <c r="F1719" s="3" t="s">
        <v>6895</v>
      </c>
      <c r="G1719" s="28">
        <v>45299</v>
      </c>
      <c r="H1719" s="28">
        <v>45329</v>
      </c>
      <c r="I1719" s="2">
        <v>4771.7</v>
      </c>
      <c r="J1719" s="28">
        <v>45320</v>
      </c>
      <c r="K1719" s="38">
        <v>21</v>
      </c>
      <c r="L1719" s="38">
        <v>-9</v>
      </c>
      <c r="M1719" s="27">
        <f t="shared" si="52"/>
        <v>100205.7</v>
      </c>
      <c r="N1719" s="27">
        <f t="shared" si="53"/>
        <v>-42945.299999999996</v>
      </c>
    </row>
    <row r="1720" spans="1:14" ht="14.45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2926</v>
      </c>
      <c r="F1720" s="3" t="s">
        <v>6900</v>
      </c>
      <c r="G1720" s="28">
        <v>45355</v>
      </c>
      <c r="H1720" s="28">
        <v>45385</v>
      </c>
      <c r="I1720" s="2">
        <v>3214.7</v>
      </c>
      <c r="J1720" s="28">
        <v>45372</v>
      </c>
      <c r="K1720" s="38">
        <v>17</v>
      </c>
      <c r="L1720" s="38">
        <v>-13</v>
      </c>
      <c r="M1720" s="27">
        <f t="shared" si="52"/>
        <v>54649.899999999994</v>
      </c>
      <c r="N1720" s="27">
        <f t="shared" si="53"/>
        <v>-41791.1</v>
      </c>
    </row>
    <row r="1721" spans="1:14" ht="14.45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254</v>
      </c>
      <c r="F1721" s="3" t="s">
        <v>6903</v>
      </c>
      <c r="G1721" s="28">
        <v>45296</v>
      </c>
      <c r="H1721" s="28">
        <v>45326</v>
      </c>
      <c r="I1721" s="2">
        <v>3911.23</v>
      </c>
      <c r="J1721" s="28">
        <v>45320</v>
      </c>
      <c r="K1721" s="38">
        <v>24</v>
      </c>
      <c r="L1721" s="38">
        <v>-6</v>
      </c>
      <c r="M1721" s="27">
        <f t="shared" si="52"/>
        <v>93869.52</v>
      </c>
      <c r="N1721" s="27">
        <f t="shared" si="53"/>
        <v>-23467.38</v>
      </c>
    </row>
    <row r="1722" spans="1:14" ht="14.45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6906</v>
      </c>
      <c r="F1722" s="3" t="s">
        <v>6907</v>
      </c>
      <c r="G1722" s="28">
        <v>45475</v>
      </c>
      <c r="H1722" s="28">
        <v>45505</v>
      </c>
      <c r="I1722" s="2">
        <v>5063.43</v>
      </c>
      <c r="J1722" s="28">
        <v>45491</v>
      </c>
      <c r="K1722" s="38">
        <v>16</v>
      </c>
      <c r="L1722" s="38">
        <v>-14</v>
      </c>
      <c r="M1722" s="27">
        <f t="shared" si="52"/>
        <v>81014.880000000005</v>
      </c>
      <c r="N1722" s="27">
        <f t="shared" si="53"/>
        <v>-70888.02</v>
      </c>
    </row>
    <row r="1723" spans="1:14" ht="14.45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2410</v>
      </c>
      <c r="F1723" s="3" t="s">
        <v>6912</v>
      </c>
      <c r="G1723" s="28">
        <v>45352</v>
      </c>
      <c r="H1723" s="28">
        <v>45382</v>
      </c>
      <c r="I1723" s="2">
        <v>5337</v>
      </c>
      <c r="J1723" s="28">
        <v>45372</v>
      </c>
      <c r="K1723" s="38">
        <v>20</v>
      </c>
      <c r="L1723" s="38">
        <v>-10</v>
      </c>
      <c r="M1723" s="27">
        <f t="shared" si="52"/>
        <v>106740</v>
      </c>
      <c r="N1723" s="27">
        <f t="shared" si="53"/>
        <v>-53370</v>
      </c>
    </row>
    <row r="1724" spans="1:14" ht="14.45" hidden="1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2565</v>
      </c>
      <c r="F1724" s="3" t="s">
        <v>6915</v>
      </c>
      <c r="G1724" s="28">
        <v>45295</v>
      </c>
      <c r="H1724" s="28">
        <v>45325</v>
      </c>
      <c r="I1724" s="2">
        <v>6398.68</v>
      </c>
      <c r="J1724" s="28">
        <v>45320</v>
      </c>
      <c r="K1724" s="38">
        <v>25</v>
      </c>
      <c r="L1724" s="38">
        <v>-5</v>
      </c>
      <c r="M1724" s="27">
        <f t="shared" si="52"/>
        <v>159967</v>
      </c>
      <c r="N1724" s="27">
        <f t="shared" si="53"/>
        <v>-31993.4</v>
      </c>
    </row>
    <row r="1725" spans="1:14" ht="14.45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6920</v>
      </c>
      <c r="F1725" s="3" t="s">
        <v>6921</v>
      </c>
      <c r="G1725" s="28">
        <v>45297</v>
      </c>
      <c r="H1725" s="28">
        <v>45329</v>
      </c>
      <c r="I1725" s="2">
        <v>5555.33</v>
      </c>
      <c r="J1725" s="28">
        <v>45327</v>
      </c>
      <c r="K1725" s="38">
        <v>30</v>
      </c>
      <c r="L1725" s="38">
        <v>-2</v>
      </c>
      <c r="M1725" s="27">
        <f t="shared" si="52"/>
        <v>166659.9</v>
      </c>
      <c r="N1725" s="27">
        <f t="shared" si="53"/>
        <v>-11110.66</v>
      </c>
    </row>
    <row r="1726" spans="1:14" ht="14.45" hidden="1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6924</v>
      </c>
      <c r="F1726" s="3" t="s">
        <v>3105</v>
      </c>
      <c r="G1726" s="28">
        <v>45420</v>
      </c>
      <c r="H1726" s="28">
        <v>45450</v>
      </c>
      <c r="I1726" s="43">
        <v>66.209999999999994</v>
      </c>
      <c r="J1726" s="28">
        <v>45433</v>
      </c>
      <c r="K1726" s="38">
        <v>13</v>
      </c>
      <c r="L1726" s="38">
        <v>-17</v>
      </c>
      <c r="M1726" s="27">
        <f t="shared" si="52"/>
        <v>860.7299999999999</v>
      </c>
      <c r="N1726" s="27">
        <f t="shared" si="53"/>
        <v>-1125.57</v>
      </c>
    </row>
    <row r="1727" spans="1:14" ht="14.45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2768</v>
      </c>
      <c r="F1727" s="3" t="s">
        <v>607</v>
      </c>
      <c r="G1727" s="28">
        <v>45302</v>
      </c>
      <c r="H1727" s="28">
        <v>45332</v>
      </c>
      <c r="I1727" s="2">
        <v>3000</v>
      </c>
      <c r="J1727" s="28">
        <v>45317</v>
      </c>
      <c r="K1727" s="38">
        <v>15</v>
      </c>
      <c r="L1727" s="38">
        <v>-15</v>
      </c>
      <c r="M1727" s="27">
        <f t="shared" si="52"/>
        <v>45000</v>
      </c>
      <c r="N1727" s="27">
        <f t="shared" si="53"/>
        <v>-45000</v>
      </c>
    </row>
    <row r="1728" spans="1:14" ht="14.45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6929</v>
      </c>
      <c r="F1728" s="3" t="s">
        <v>6930</v>
      </c>
      <c r="G1728" s="28">
        <v>45355</v>
      </c>
      <c r="H1728" s="28">
        <v>45385</v>
      </c>
      <c r="I1728" s="43">
        <v>218.11</v>
      </c>
      <c r="J1728" s="28">
        <v>45372</v>
      </c>
      <c r="K1728" s="38">
        <v>17</v>
      </c>
      <c r="L1728" s="38">
        <v>-13</v>
      </c>
      <c r="M1728" s="27">
        <f t="shared" si="52"/>
        <v>3707.8700000000003</v>
      </c>
      <c r="N1728" s="27">
        <f t="shared" si="53"/>
        <v>-2835.4300000000003</v>
      </c>
    </row>
    <row r="1729" spans="1:14" ht="14.45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6933</v>
      </c>
      <c r="F1729" s="3" t="s">
        <v>6934</v>
      </c>
      <c r="G1729" s="28">
        <v>45474</v>
      </c>
      <c r="H1729" s="28">
        <v>45504</v>
      </c>
      <c r="I1729" s="2">
        <v>3268.28</v>
      </c>
      <c r="J1729" s="28">
        <v>45491</v>
      </c>
      <c r="K1729" s="38">
        <v>17</v>
      </c>
      <c r="L1729" s="38">
        <v>-13</v>
      </c>
      <c r="M1729" s="27">
        <f t="shared" si="52"/>
        <v>55560.76</v>
      </c>
      <c r="N1729" s="27">
        <f t="shared" si="53"/>
        <v>-42487.64</v>
      </c>
    </row>
    <row r="1730" spans="1:14" ht="14.45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6937</v>
      </c>
      <c r="F1730" s="3" t="s">
        <v>6938</v>
      </c>
      <c r="G1730" s="28">
        <v>45317</v>
      </c>
      <c r="H1730" s="28">
        <v>45350</v>
      </c>
      <c r="I1730" s="43">
        <v>858.75</v>
      </c>
      <c r="J1730" s="28">
        <v>45320</v>
      </c>
      <c r="K1730" s="38">
        <v>3</v>
      </c>
      <c r="L1730" s="38">
        <v>-30</v>
      </c>
      <c r="M1730" s="27">
        <f t="shared" si="52"/>
        <v>2576.25</v>
      </c>
      <c r="N1730" s="27">
        <f t="shared" si="53"/>
        <v>-25762.5</v>
      </c>
    </row>
    <row r="1731" spans="1:14" ht="14.45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6941</v>
      </c>
      <c r="F1731" s="3" t="s">
        <v>6942</v>
      </c>
      <c r="G1731" s="28">
        <v>45362</v>
      </c>
      <c r="H1731" s="28">
        <v>45392</v>
      </c>
      <c r="I1731" s="2">
        <v>1466.07</v>
      </c>
      <c r="J1731" s="28">
        <v>45392</v>
      </c>
      <c r="K1731" s="38">
        <v>30</v>
      </c>
      <c r="L1731" s="38">
        <v>0</v>
      </c>
      <c r="M1731" s="27">
        <f t="shared" si="52"/>
        <v>43982.1</v>
      </c>
      <c r="N1731" s="27">
        <f t="shared" si="53"/>
        <v>0</v>
      </c>
    </row>
    <row r="1732" spans="1:14" ht="14.45" hidden="1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6945</v>
      </c>
      <c r="F1732" s="3" t="s">
        <v>130</v>
      </c>
      <c r="G1732" s="28">
        <v>45482</v>
      </c>
      <c r="H1732" s="28">
        <v>45510</v>
      </c>
      <c r="I1732" s="43">
        <v>610.95000000000005</v>
      </c>
      <c r="J1732" s="28">
        <v>45541</v>
      </c>
      <c r="K1732" s="38">
        <v>59</v>
      </c>
      <c r="L1732" s="38">
        <v>31</v>
      </c>
      <c r="M1732" s="27">
        <f t="shared" si="52"/>
        <v>36046.050000000003</v>
      </c>
      <c r="N1732" s="27">
        <f t="shared" si="53"/>
        <v>18939.45</v>
      </c>
    </row>
    <row r="1733" spans="1:14" ht="14.45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595</v>
      </c>
      <c r="F1733" s="3" t="s">
        <v>6948</v>
      </c>
      <c r="G1733" s="28">
        <v>45474</v>
      </c>
      <c r="H1733" s="28">
        <v>45504</v>
      </c>
      <c r="I1733" s="2">
        <v>5463.51</v>
      </c>
      <c r="J1733" s="28">
        <v>45491</v>
      </c>
      <c r="K1733" s="38">
        <v>17</v>
      </c>
      <c r="L1733" s="38">
        <v>-13</v>
      </c>
      <c r="M1733" s="27">
        <f t="shared" si="52"/>
        <v>92879.67</v>
      </c>
      <c r="N1733" s="27">
        <f t="shared" si="53"/>
        <v>-71025.63</v>
      </c>
    </row>
    <row r="1734" spans="1:14" ht="14.45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6953</v>
      </c>
      <c r="F1734" s="3" t="s">
        <v>3216</v>
      </c>
      <c r="G1734" s="28">
        <v>45409</v>
      </c>
      <c r="H1734" s="28">
        <v>45441</v>
      </c>
      <c r="I1734" s="2">
        <v>7000</v>
      </c>
      <c r="J1734" s="28">
        <v>45439</v>
      </c>
      <c r="K1734" s="38">
        <v>30</v>
      </c>
      <c r="L1734" s="38">
        <v>-2</v>
      </c>
      <c r="M1734" s="27">
        <f t="shared" si="52"/>
        <v>210000</v>
      </c>
      <c r="N1734" s="27">
        <f t="shared" si="53"/>
        <v>-14000</v>
      </c>
    </row>
    <row r="1735" spans="1:14" ht="14.45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2579</v>
      </c>
      <c r="F1735" s="3" t="s">
        <v>6956</v>
      </c>
      <c r="G1735" s="28">
        <v>45538</v>
      </c>
      <c r="H1735" s="28">
        <v>45568</v>
      </c>
      <c r="I1735" s="2">
        <v>5272.49</v>
      </c>
      <c r="J1735" s="28">
        <v>45553</v>
      </c>
      <c r="K1735" s="38">
        <v>15</v>
      </c>
      <c r="L1735" s="38">
        <v>-15</v>
      </c>
      <c r="M1735" s="27">
        <f t="shared" ref="M1735:M1798" si="54">I1735*K1735</f>
        <v>79087.349999999991</v>
      </c>
      <c r="N1735" s="27">
        <f t="shared" ref="N1735:N1798" si="55">I1735*L1735</f>
        <v>-79087.349999999991</v>
      </c>
    </row>
    <row r="1736" spans="1:14" ht="14.45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4862</v>
      </c>
      <c r="F1736" s="3" t="s">
        <v>6934</v>
      </c>
      <c r="G1736" s="28">
        <v>45416</v>
      </c>
      <c r="H1736" s="28">
        <v>45446</v>
      </c>
      <c r="I1736" s="2">
        <v>3268.28</v>
      </c>
      <c r="J1736" s="28">
        <v>45436</v>
      </c>
      <c r="K1736" s="38">
        <v>20</v>
      </c>
      <c r="L1736" s="38">
        <v>-10</v>
      </c>
      <c r="M1736" s="27">
        <f t="shared" si="54"/>
        <v>65365.600000000006</v>
      </c>
      <c r="N1736" s="27">
        <f t="shared" si="55"/>
        <v>-32682.800000000003</v>
      </c>
    </row>
    <row r="1737" spans="1:14" ht="14.45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6961</v>
      </c>
      <c r="F1737" s="3" t="s">
        <v>6962</v>
      </c>
      <c r="G1737" s="28">
        <v>45538</v>
      </c>
      <c r="H1737" s="28">
        <v>45568</v>
      </c>
      <c r="I1737" s="2">
        <v>4488.6099999999997</v>
      </c>
      <c r="J1737" s="28">
        <v>45553</v>
      </c>
      <c r="K1737" s="38">
        <v>15</v>
      </c>
      <c r="L1737" s="38">
        <v>-15</v>
      </c>
      <c r="M1737" s="27">
        <f t="shared" si="54"/>
        <v>67329.149999999994</v>
      </c>
      <c r="N1737" s="27">
        <f t="shared" si="55"/>
        <v>-67329.149999999994</v>
      </c>
    </row>
    <row r="1738" spans="1:14" ht="14.45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6967</v>
      </c>
      <c r="F1738" s="3" t="s">
        <v>6968</v>
      </c>
      <c r="G1738" s="28">
        <v>45420</v>
      </c>
      <c r="H1738" s="28">
        <v>45450</v>
      </c>
      <c r="I1738" s="43">
        <v>93.99</v>
      </c>
      <c r="J1738" s="28">
        <v>45436</v>
      </c>
      <c r="K1738" s="38">
        <v>16</v>
      </c>
      <c r="L1738" s="38">
        <v>-14</v>
      </c>
      <c r="M1738" s="27">
        <f t="shared" si="54"/>
        <v>1503.84</v>
      </c>
      <c r="N1738" s="27">
        <f t="shared" si="55"/>
        <v>-1315.86</v>
      </c>
    </row>
    <row r="1739" spans="1:14" ht="14.45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6973</v>
      </c>
      <c r="F1739" s="3" t="s">
        <v>6974</v>
      </c>
      <c r="G1739" s="28">
        <v>45530</v>
      </c>
      <c r="H1739" s="28">
        <v>45561</v>
      </c>
      <c r="I1739" s="2">
        <v>3120</v>
      </c>
      <c r="J1739" s="28">
        <v>45551</v>
      </c>
      <c r="K1739" s="38">
        <v>21</v>
      </c>
      <c r="L1739" s="38">
        <v>-10</v>
      </c>
      <c r="M1739" s="27">
        <f t="shared" si="54"/>
        <v>65520</v>
      </c>
      <c r="N1739" s="27">
        <f t="shared" si="55"/>
        <v>-31200</v>
      </c>
    </row>
    <row r="1740" spans="1:14" ht="14.45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2879</v>
      </c>
      <c r="F1740" s="3" t="s">
        <v>6977</v>
      </c>
      <c r="G1740" s="28">
        <v>45414</v>
      </c>
      <c r="H1740" s="28">
        <v>45444</v>
      </c>
      <c r="I1740" s="2">
        <v>5387.27</v>
      </c>
      <c r="J1740" s="28">
        <v>45432</v>
      </c>
      <c r="K1740" s="38">
        <v>18</v>
      </c>
      <c r="L1740" s="38">
        <v>-12</v>
      </c>
      <c r="M1740" s="27">
        <f t="shared" si="54"/>
        <v>96970.860000000015</v>
      </c>
      <c r="N1740" s="27">
        <f t="shared" si="55"/>
        <v>-64647.240000000005</v>
      </c>
    </row>
    <row r="1741" spans="1:14" ht="14.45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3533</v>
      </c>
      <c r="F1741" s="3" t="s">
        <v>6980</v>
      </c>
      <c r="G1741" s="28">
        <v>45537</v>
      </c>
      <c r="H1741" s="28">
        <v>45567</v>
      </c>
      <c r="I1741" s="2">
        <v>3321.86</v>
      </c>
      <c r="J1741" s="28">
        <v>45553</v>
      </c>
      <c r="K1741" s="38">
        <v>16</v>
      </c>
      <c r="L1741" s="38">
        <v>-14</v>
      </c>
      <c r="M1741" s="27">
        <f t="shared" si="54"/>
        <v>53149.760000000002</v>
      </c>
      <c r="N1741" s="27">
        <f t="shared" si="55"/>
        <v>-46506.04</v>
      </c>
    </row>
    <row r="1742" spans="1:14" ht="14.45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6985</v>
      </c>
      <c r="F1742" s="3" t="s">
        <v>6986</v>
      </c>
      <c r="G1742" s="28">
        <v>45288</v>
      </c>
      <c r="H1742" s="28">
        <v>45318</v>
      </c>
      <c r="I1742" s="2">
        <v>1672</v>
      </c>
      <c r="J1742" s="28">
        <v>45300</v>
      </c>
      <c r="K1742" s="38">
        <v>12</v>
      </c>
      <c r="L1742" s="38">
        <v>-18</v>
      </c>
      <c r="M1742" s="27">
        <f t="shared" si="54"/>
        <v>20064</v>
      </c>
      <c r="N1742" s="27">
        <f t="shared" si="55"/>
        <v>-30096</v>
      </c>
    </row>
    <row r="1743" spans="1:14" ht="14.45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6989</v>
      </c>
      <c r="F1743" s="3" t="s">
        <v>6877</v>
      </c>
      <c r="G1743" s="28">
        <v>45309</v>
      </c>
      <c r="H1743" s="28">
        <v>45340</v>
      </c>
      <c r="I1743" s="43">
        <v>520</v>
      </c>
      <c r="J1743" s="28">
        <v>45320</v>
      </c>
      <c r="K1743" s="38">
        <v>7</v>
      </c>
      <c r="L1743" s="38">
        <v>-24</v>
      </c>
      <c r="M1743" s="27">
        <f t="shared" si="54"/>
        <v>3640</v>
      </c>
      <c r="N1743" s="27">
        <f t="shared" si="55"/>
        <v>-12480</v>
      </c>
    </row>
    <row r="1744" spans="1:14" ht="14.45" hidden="1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3492</v>
      </c>
      <c r="F1744" s="3" t="s">
        <v>6995</v>
      </c>
      <c r="G1744" s="28">
        <v>45475</v>
      </c>
      <c r="H1744" s="28">
        <v>45505</v>
      </c>
      <c r="I1744" s="2">
        <v>2265.2800000000002</v>
      </c>
      <c r="J1744" s="28">
        <v>45492</v>
      </c>
      <c r="K1744" s="38">
        <v>17</v>
      </c>
      <c r="L1744" s="38">
        <v>-13</v>
      </c>
      <c r="M1744" s="27">
        <f t="shared" si="54"/>
        <v>38509.760000000002</v>
      </c>
      <c r="N1744" s="27">
        <f t="shared" si="55"/>
        <v>-29448.640000000003</v>
      </c>
    </row>
    <row r="1745" spans="1:14" ht="14.45" hidden="1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7000</v>
      </c>
      <c r="F1745" s="3" t="s">
        <v>7001</v>
      </c>
      <c r="G1745" s="28">
        <v>45416</v>
      </c>
      <c r="H1745" s="28">
        <v>45446</v>
      </c>
      <c r="I1745" s="2">
        <v>2680.2</v>
      </c>
      <c r="J1745" s="28">
        <v>45435</v>
      </c>
      <c r="K1745" s="38">
        <v>19</v>
      </c>
      <c r="L1745" s="38">
        <v>-11</v>
      </c>
      <c r="M1745" s="27">
        <f t="shared" si="54"/>
        <v>50923.799999999996</v>
      </c>
      <c r="N1745" s="27">
        <f t="shared" si="55"/>
        <v>-29482.199999999997</v>
      </c>
    </row>
    <row r="1746" spans="1:14" ht="14.45" hidden="1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7006</v>
      </c>
      <c r="F1746" s="3" t="s">
        <v>7007</v>
      </c>
      <c r="G1746" s="28">
        <v>45422</v>
      </c>
      <c r="H1746" s="28">
        <v>45452</v>
      </c>
      <c r="I1746" s="2">
        <v>3394.08</v>
      </c>
      <c r="J1746" s="28">
        <v>45434</v>
      </c>
      <c r="K1746" s="38">
        <v>12</v>
      </c>
      <c r="L1746" s="38">
        <v>-18</v>
      </c>
      <c r="M1746" s="27">
        <f t="shared" si="54"/>
        <v>40728.959999999999</v>
      </c>
      <c r="N1746" s="27">
        <f t="shared" si="55"/>
        <v>-61093.440000000002</v>
      </c>
    </row>
    <row r="1747" spans="1:14" ht="14.45" hidden="1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4600</v>
      </c>
      <c r="F1747" s="3" t="s">
        <v>7010</v>
      </c>
      <c r="G1747" s="28">
        <v>45482</v>
      </c>
      <c r="H1747" s="28">
        <v>45512</v>
      </c>
      <c r="I1747" s="2">
        <v>2091.8000000000002</v>
      </c>
      <c r="J1747" s="28">
        <v>45492</v>
      </c>
      <c r="K1747" s="38">
        <v>10</v>
      </c>
      <c r="L1747" s="38">
        <v>-20</v>
      </c>
      <c r="M1747" s="27">
        <f t="shared" si="54"/>
        <v>20918</v>
      </c>
      <c r="N1747" s="27">
        <f t="shared" si="55"/>
        <v>-41836</v>
      </c>
    </row>
    <row r="1748" spans="1:14" ht="14.45" hidden="1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7013</v>
      </c>
      <c r="F1748" s="3" t="s">
        <v>7014</v>
      </c>
      <c r="G1748" s="28">
        <v>45541</v>
      </c>
      <c r="H1748" s="28">
        <v>45571</v>
      </c>
      <c r="I1748" s="43">
        <v>689.74</v>
      </c>
      <c r="J1748" s="28">
        <v>45560</v>
      </c>
      <c r="K1748" s="38">
        <v>19</v>
      </c>
      <c r="L1748" s="38">
        <v>-11</v>
      </c>
      <c r="M1748" s="27">
        <f t="shared" si="54"/>
        <v>13105.06</v>
      </c>
      <c r="N1748" s="27">
        <f t="shared" si="55"/>
        <v>-7587.14</v>
      </c>
    </row>
    <row r="1749" spans="1:14" ht="14.45" hidden="1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2768</v>
      </c>
      <c r="F1749" s="3" t="s">
        <v>7019</v>
      </c>
      <c r="G1749" s="28">
        <v>45359</v>
      </c>
      <c r="H1749" s="28">
        <v>45389</v>
      </c>
      <c r="I1749" s="2">
        <v>1124.76</v>
      </c>
      <c r="J1749" s="28">
        <v>45374</v>
      </c>
      <c r="K1749" s="38">
        <v>15</v>
      </c>
      <c r="L1749" s="38">
        <v>-15</v>
      </c>
      <c r="M1749" s="27">
        <f t="shared" si="54"/>
        <v>16871.400000000001</v>
      </c>
      <c r="N1749" s="27">
        <f t="shared" si="55"/>
        <v>-16871.400000000001</v>
      </c>
    </row>
    <row r="1750" spans="1:14" ht="14.45" hidden="1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2962</v>
      </c>
      <c r="F1750" s="3" t="s">
        <v>7022</v>
      </c>
      <c r="G1750" s="28">
        <v>45363</v>
      </c>
      <c r="H1750" s="28">
        <v>45393</v>
      </c>
      <c r="I1750" s="2">
        <v>11088.58</v>
      </c>
      <c r="J1750" s="28">
        <v>45374</v>
      </c>
      <c r="K1750" s="38">
        <v>11</v>
      </c>
      <c r="L1750" s="38">
        <v>-19</v>
      </c>
      <c r="M1750" s="27">
        <f t="shared" si="54"/>
        <v>121974.38</v>
      </c>
      <c r="N1750" s="27">
        <f t="shared" si="55"/>
        <v>-210683.02</v>
      </c>
    </row>
    <row r="1751" spans="1:14" ht="14.45" hidden="1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7025</v>
      </c>
      <c r="F1751" s="3" t="s">
        <v>7026</v>
      </c>
      <c r="G1751" s="28">
        <v>45329</v>
      </c>
      <c r="H1751" s="28">
        <v>45359</v>
      </c>
      <c r="I1751" s="2">
        <v>1454.91</v>
      </c>
      <c r="J1751" s="28">
        <v>45344</v>
      </c>
      <c r="K1751" s="38">
        <v>15</v>
      </c>
      <c r="L1751" s="38">
        <v>-15</v>
      </c>
      <c r="M1751" s="27">
        <f t="shared" si="54"/>
        <v>21823.65</v>
      </c>
      <c r="N1751" s="27">
        <f t="shared" si="55"/>
        <v>-21823.65</v>
      </c>
    </row>
    <row r="1752" spans="1:14" ht="14.45" hidden="1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680</v>
      </c>
      <c r="F1752" s="3" t="s">
        <v>7031</v>
      </c>
      <c r="G1752" s="28">
        <v>45484</v>
      </c>
      <c r="H1752" s="28">
        <v>45514</v>
      </c>
      <c r="I1752" s="2">
        <v>1094.6600000000001</v>
      </c>
      <c r="J1752" s="28">
        <v>45496</v>
      </c>
      <c r="K1752" s="38">
        <v>12</v>
      </c>
      <c r="L1752" s="38">
        <v>-18</v>
      </c>
      <c r="M1752" s="27">
        <f t="shared" si="54"/>
        <v>13135.920000000002</v>
      </c>
      <c r="N1752" s="27">
        <f t="shared" si="55"/>
        <v>-19703.88</v>
      </c>
    </row>
    <row r="1753" spans="1:14" ht="14.45" hidden="1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4862</v>
      </c>
      <c r="F1753" s="3" t="s">
        <v>7034</v>
      </c>
      <c r="G1753" s="28">
        <v>45346</v>
      </c>
      <c r="H1753" s="28">
        <v>45376</v>
      </c>
      <c r="I1753" s="43">
        <v>264</v>
      </c>
      <c r="J1753" s="28">
        <v>45362</v>
      </c>
      <c r="K1753" s="38">
        <v>16</v>
      </c>
      <c r="L1753" s="38">
        <v>-14</v>
      </c>
      <c r="M1753" s="27">
        <f t="shared" si="54"/>
        <v>4224</v>
      </c>
      <c r="N1753" s="27">
        <f t="shared" si="55"/>
        <v>-3696</v>
      </c>
    </row>
    <row r="1754" spans="1:14" ht="14.45" hidden="1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922</v>
      </c>
      <c r="F1754" s="3" t="s">
        <v>7037</v>
      </c>
      <c r="G1754" s="28">
        <v>45321</v>
      </c>
      <c r="H1754" s="28">
        <v>45351</v>
      </c>
      <c r="I1754" s="43">
        <v>421.71</v>
      </c>
      <c r="J1754" s="28">
        <v>45348</v>
      </c>
      <c r="K1754" s="38">
        <v>27</v>
      </c>
      <c r="L1754" s="38">
        <v>-3</v>
      </c>
      <c r="M1754" s="27">
        <f t="shared" si="54"/>
        <v>11386.17</v>
      </c>
      <c r="N1754" s="27">
        <f t="shared" si="55"/>
        <v>-1265.1299999999999</v>
      </c>
    </row>
    <row r="1755" spans="1:14" ht="14.45" hidden="1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7040</v>
      </c>
      <c r="F1755" s="3" t="s">
        <v>7041</v>
      </c>
      <c r="G1755" s="28">
        <v>45455</v>
      </c>
      <c r="H1755" s="28">
        <v>45485</v>
      </c>
      <c r="I1755" s="2">
        <v>4343.66</v>
      </c>
      <c r="J1755" s="28">
        <v>45461</v>
      </c>
      <c r="K1755" s="38">
        <v>6</v>
      </c>
      <c r="L1755" s="38">
        <v>-24</v>
      </c>
      <c r="M1755" s="27">
        <f t="shared" si="54"/>
        <v>26061.96</v>
      </c>
      <c r="N1755" s="27">
        <f t="shared" si="55"/>
        <v>-104247.84</v>
      </c>
    </row>
    <row r="1756" spans="1:14" ht="14.45" hidden="1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2709</v>
      </c>
      <c r="F1756" s="3" t="s">
        <v>7044</v>
      </c>
      <c r="G1756" s="28">
        <v>45339</v>
      </c>
      <c r="H1756" s="28">
        <v>45369</v>
      </c>
      <c r="I1756" s="43">
        <v>11</v>
      </c>
      <c r="J1756" s="28">
        <v>45362</v>
      </c>
      <c r="K1756" s="38">
        <v>23</v>
      </c>
      <c r="L1756" s="38">
        <v>-7</v>
      </c>
      <c r="M1756" s="27">
        <f t="shared" si="54"/>
        <v>253</v>
      </c>
      <c r="N1756" s="27">
        <f t="shared" si="55"/>
        <v>-77</v>
      </c>
    </row>
    <row r="1757" spans="1:14" ht="14.45" hidden="1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2994</v>
      </c>
      <c r="F1757" s="3" t="s">
        <v>7047</v>
      </c>
      <c r="G1757" s="28">
        <v>45330</v>
      </c>
      <c r="H1757" s="28">
        <v>45360</v>
      </c>
      <c r="I1757" s="2">
        <v>7548.68</v>
      </c>
      <c r="J1757" s="28">
        <v>45349</v>
      </c>
      <c r="K1757" s="38">
        <v>19</v>
      </c>
      <c r="L1757" s="38">
        <v>-11</v>
      </c>
      <c r="M1757" s="27">
        <f t="shared" si="54"/>
        <v>143424.92000000001</v>
      </c>
      <c r="N1757" s="27">
        <f t="shared" si="55"/>
        <v>-83035.48000000001</v>
      </c>
    </row>
    <row r="1758" spans="1:14" ht="14.45" hidden="1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7050</v>
      </c>
      <c r="F1758" s="3" t="s">
        <v>4589</v>
      </c>
      <c r="G1758" s="28">
        <v>45358</v>
      </c>
      <c r="H1758" s="28">
        <v>45388</v>
      </c>
      <c r="I1758" s="43">
        <v>219.2</v>
      </c>
      <c r="J1758" s="28">
        <v>45392</v>
      </c>
      <c r="K1758" s="38">
        <v>34</v>
      </c>
      <c r="L1758" s="38">
        <v>4</v>
      </c>
      <c r="M1758" s="27">
        <f t="shared" si="54"/>
        <v>7452.7999999999993</v>
      </c>
      <c r="N1758" s="27">
        <f t="shared" si="55"/>
        <v>876.8</v>
      </c>
    </row>
    <row r="1759" spans="1:14" ht="14.45" hidden="1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7053</v>
      </c>
      <c r="F1759" s="3" t="s">
        <v>7054</v>
      </c>
      <c r="G1759" s="28">
        <v>45455</v>
      </c>
      <c r="H1759" s="28">
        <v>45485</v>
      </c>
      <c r="I1759" s="2">
        <v>1560.34</v>
      </c>
      <c r="J1759" s="28">
        <v>45464</v>
      </c>
      <c r="K1759" s="38">
        <v>9</v>
      </c>
      <c r="L1759" s="38">
        <v>-21</v>
      </c>
      <c r="M1759" s="27">
        <f t="shared" si="54"/>
        <v>14043.06</v>
      </c>
      <c r="N1759" s="27">
        <f t="shared" si="55"/>
        <v>-32767.14</v>
      </c>
    </row>
    <row r="1760" spans="1:14" ht="14.45" hidden="1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7059</v>
      </c>
      <c r="F1760" s="3" t="s">
        <v>7060</v>
      </c>
      <c r="G1760" s="28">
        <v>45512</v>
      </c>
      <c r="H1760" s="28">
        <v>45542</v>
      </c>
      <c r="I1760" s="2">
        <v>2433.6799999999998</v>
      </c>
      <c r="J1760" s="28">
        <v>45539</v>
      </c>
      <c r="K1760" s="38">
        <v>27</v>
      </c>
      <c r="L1760" s="38">
        <v>-3</v>
      </c>
      <c r="M1760" s="27">
        <f t="shared" si="54"/>
        <v>65709.36</v>
      </c>
      <c r="N1760" s="27">
        <f t="shared" si="55"/>
        <v>-7301.0399999999991</v>
      </c>
    </row>
    <row r="1761" spans="1:14" ht="14.45" hidden="1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7063</v>
      </c>
      <c r="F1761" s="3" t="s">
        <v>7064</v>
      </c>
      <c r="G1761" s="28">
        <v>45552</v>
      </c>
      <c r="H1761" s="28">
        <v>45582</v>
      </c>
      <c r="I1761" s="2">
        <v>1188.5</v>
      </c>
      <c r="J1761" s="28">
        <v>45560</v>
      </c>
      <c r="K1761" s="38">
        <v>8</v>
      </c>
      <c r="L1761" s="38">
        <v>-22</v>
      </c>
      <c r="M1761" s="27">
        <f t="shared" si="54"/>
        <v>9508</v>
      </c>
      <c r="N1761" s="27">
        <f t="shared" si="55"/>
        <v>-26147</v>
      </c>
    </row>
    <row r="1762" spans="1:14" ht="14.45" hidden="1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111</v>
      </c>
      <c r="F1762" s="3" t="s">
        <v>7069</v>
      </c>
      <c r="G1762" s="28">
        <v>45446</v>
      </c>
      <c r="H1762" s="28">
        <v>45476</v>
      </c>
      <c r="I1762" s="2">
        <v>2799.32</v>
      </c>
      <c r="J1762" s="28">
        <v>45460</v>
      </c>
      <c r="K1762" s="38">
        <v>14</v>
      </c>
      <c r="L1762" s="38">
        <v>-16</v>
      </c>
      <c r="M1762" s="27">
        <f t="shared" si="54"/>
        <v>39190.480000000003</v>
      </c>
      <c r="N1762" s="27">
        <f t="shared" si="55"/>
        <v>-44789.120000000003</v>
      </c>
    </row>
    <row r="1763" spans="1:14" ht="14.45" hidden="1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7072</v>
      </c>
      <c r="F1763" s="3" t="s">
        <v>4548</v>
      </c>
      <c r="G1763" s="28">
        <v>45447</v>
      </c>
      <c r="H1763" s="28">
        <v>45477</v>
      </c>
      <c r="I1763" s="2">
        <v>1012.11</v>
      </c>
      <c r="J1763" s="28">
        <v>45461</v>
      </c>
      <c r="K1763" s="38">
        <v>14</v>
      </c>
      <c r="L1763" s="38">
        <v>-16</v>
      </c>
      <c r="M1763" s="27">
        <f t="shared" si="54"/>
        <v>14169.54</v>
      </c>
      <c r="N1763" s="27">
        <f t="shared" si="55"/>
        <v>-16193.76</v>
      </c>
    </row>
    <row r="1764" spans="1:14" ht="14.45" hidden="1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4108</v>
      </c>
      <c r="F1764" s="3" t="s">
        <v>7075</v>
      </c>
      <c r="G1764" s="28">
        <v>45542</v>
      </c>
      <c r="H1764" s="28">
        <v>45572</v>
      </c>
      <c r="I1764" s="2">
        <v>7750.48</v>
      </c>
      <c r="J1764" s="28">
        <v>45560</v>
      </c>
      <c r="K1764" s="38">
        <v>18</v>
      </c>
      <c r="L1764" s="38">
        <v>-12</v>
      </c>
      <c r="M1764" s="27">
        <f t="shared" si="54"/>
        <v>139508.63999999998</v>
      </c>
      <c r="N1764" s="27">
        <f t="shared" si="55"/>
        <v>-93005.759999999995</v>
      </c>
    </row>
    <row r="1765" spans="1:14" ht="14.45" hidden="1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2926</v>
      </c>
      <c r="F1765" s="3" t="s">
        <v>7078</v>
      </c>
      <c r="G1765" s="28">
        <v>45472</v>
      </c>
      <c r="H1765" s="28">
        <v>45502</v>
      </c>
      <c r="I1765" s="2">
        <v>2382.4</v>
      </c>
      <c r="J1765" s="28">
        <v>45476</v>
      </c>
      <c r="K1765" s="38">
        <v>4</v>
      </c>
      <c r="L1765" s="38">
        <v>-26</v>
      </c>
      <c r="M1765" s="27">
        <f t="shared" si="54"/>
        <v>9529.6</v>
      </c>
      <c r="N1765" s="27">
        <f t="shared" si="55"/>
        <v>-61942.400000000001</v>
      </c>
    </row>
    <row r="1766" spans="1:14" ht="14.45" hidden="1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7081</v>
      </c>
      <c r="F1766" s="3" t="s">
        <v>7082</v>
      </c>
      <c r="G1766" s="28">
        <v>45474</v>
      </c>
      <c r="H1766" s="28">
        <v>45504</v>
      </c>
      <c r="I1766" s="2">
        <v>3732.17</v>
      </c>
      <c r="J1766" s="28">
        <v>45478</v>
      </c>
      <c r="K1766" s="38">
        <v>4</v>
      </c>
      <c r="L1766" s="38">
        <v>-26</v>
      </c>
      <c r="M1766" s="27">
        <f t="shared" si="54"/>
        <v>14928.68</v>
      </c>
      <c r="N1766" s="27">
        <f t="shared" si="55"/>
        <v>-97036.42</v>
      </c>
    </row>
    <row r="1767" spans="1:14" ht="14.45" hidden="1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7085</v>
      </c>
      <c r="F1767" s="3" t="s">
        <v>7086</v>
      </c>
      <c r="G1767" s="28">
        <v>45475</v>
      </c>
      <c r="H1767" s="28">
        <v>45505</v>
      </c>
      <c r="I1767" s="2">
        <v>1345.94</v>
      </c>
      <c r="J1767" s="28">
        <v>45478</v>
      </c>
      <c r="K1767" s="38">
        <v>3</v>
      </c>
      <c r="L1767" s="38">
        <v>-27</v>
      </c>
      <c r="M1767" s="27">
        <f t="shared" si="54"/>
        <v>4037.82</v>
      </c>
      <c r="N1767" s="27">
        <f t="shared" si="55"/>
        <v>-36340.380000000005</v>
      </c>
    </row>
    <row r="1768" spans="1:14" ht="14.45" hidden="1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7091</v>
      </c>
      <c r="F1768" s="3" t="s">
        <v>7092</v>
      </c>
      <c r="G1768" s="28">
        <v>45468</v>
      </c>
      <c r="H1768" s="28">
        <v>45528</v>
      </c>
      <c r="I1768" s="2">
        <v>1049.8900000000001</v>
      </c>
      <c r="J1768" s="28">
        <v>45478</v>
      </c>
      <c r="K1768" s="38">
        <v>10</v>
      </c>
      <c r="L1768" s="38">
        <v>-50</v>
      </c>
      <c r="M1768" s="27">
        <f t="shared" si="54"/>
        <v>10498.900000000001</v>
      </c>
      <c r="N1768" s="27">
        <f t="shared" si="55"/>
        <v>-52494.500000000007</v>
      </c>
    </row>
    <row r="1769" spans="1:14" ht="14.45" hidden="1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7095</v>
      </c>
      <c r="F1769" s="3" t="s">
        <v>7096</v>
      </c>
      <c r="G1769" s="28">
        <v>45287</v>
      </c>
      <c r="H1769" s="28">
        <v>45317</v>
      </c>
      <c r="I1769" s="2">
        <v>10833.04</v>
      </c>
      <c r="J1769" s="28">
        <v>45324</v>
      </c>
      <c r="K1769" s="38">
        <v>37</v>
      </c>
      <c r="L1769" s="38">
        <v>7</v>
      </c>
      <c r="M1769" s="27">
        <f t="shared" si="54"/>
        <v>400822.48000000004</v>
      </c>
      <c r="N1769" s="27">
        <f t="shared" si="55"/>
        <v>75831.28</v>
      </c>
    </row>
    <row r="1770" spans="1:14" ht="14.45" hidden="1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7099</v>
      </c>
      <c r="F1770" s="3" t="s">
        <v>7100</v>
      </c>
      <c r="G1770" s="28">
        <v>45477</v>
      </c>
      <c r="H1770" s="28">
        <v>45507</v>
      </c>
      <c r="I1770" s="43">
        <v>380</v>
      </c>
      <c r="J1770" s="28">
        <v>45489</v>
      </c>
      <c r="K1770" s="38">
        <v>12</v>
      </c>
      <c r="L1770" s="38">
        <v>-18</v>
      </c>
      <c r="M1770" s="27">
        <f t="shared" si="54"/>
        <v>4560</v>
      </c>
      <c r="N1770" s="27">
        <f t="shared" si="55"/>
        <v>-6840</v>
      </c>
    </row>
    <row r="1771" spans="1:14" ht="14.45" hidden="1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7099</v>
      </c>
      <c r="F1771" s="3" t="s">
        <v>7100</v>
      </c>
      <c r="G1771" s="28">
        <v>45477</v>
      </c>
      <c r="H1771" s="28">
        <v>45507</v>
      </c>
      <c r="I1771" s="43">
        <v>83.6</v>
      </c>
      <c r="J1771" s="28">
        <v>45565</v>
      </c>
      <c r="K1771" s="38">
        <v>88</v>
      </c>
      <c r="L1771" s="38">
        <v>58</v>
      </c>
      <c r="M1771" s="27">
        <f t="shared" si="54"/>
        <v>7356.7999999999993</v>
      </c>
      <c r="N1771" s="27">
        <f t="shared" si="55"/>
        <v>4848.7999999999993</v>
      </c>
    </row>
    <row r="1772" spans="1:14" ht="14.45" hidden="1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5155</v>
      </c>
      <c r="F1772" s="3" t="s">
        <v>7103</v>
      </c>
      <c r="G1772" s="28">
        <v>45497</v>
      </c>
      <c r="H1772" s="28">
        <v>45527</v>
      </c>
      <c r="I1772" s="2">
        <v>14846</v>
      </c>
      <c r="J1772" s="28">
        <v>45565</v>
      </c>
      <c r="K1772" s="38">
        <v>68</v>
      </c>
      <c r="L1772" s="38">
        <v>38</v>
      </c>
      <c r="M1772" s="27">
        <f t="shared" si="54"/>
        <v>1009528</v>
      </c>
      <c r="N1772" s="27">
        <f t="shared" si="55"/>
        <v>564148</v>
      </c>
    </row>
    <row r="1773" spans="1:14" ht="14.45" hidden="1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2651</v>
      </c>
      <c r="F1773" s="3" t="s">
        <v>7108</v>
      </c>
      <c r="G1773" s="28">
        <v>45460</v>
      </c>
      <c r="H1773" s="28">
        <v>45490</v>
      </c>
      <c r="I1773" s="2">
        <v>2703.04</v>
      </c>
      <c r="J1773" s="28">
        <v>45478</v>
      </c>
      <c r="K1773" s="38">
        <v>18</v>
      </c>
      <c r="L1773" s="38">
        <v>-12</v>
      </c>
      <c r="M1773" s="27">
        <f t="shared" si="54"/>
        <v>48654.720000000001</v>
      </c>
      <c r="N1773" s="27">
        <f t="shared" si="55"/>
        <v>-32436.48</v>
      </c>
    </row>
    <row r="1774" spans="1:14" ht="14.45" hidden="1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7111</v>
      </c>
      <c r="F1774" s="3" t="s">
        <v>7112</v>
      </c>
      <c r="G1774" s="28">
        <v>45455</v>
      </c>
      <c r="H1774" s="28">
        <v>45485</v>
      </c>
      <c r="I1774" s="2">
        <v>3500.23</v>
      </c>
      <c r="J1774" s="28">
        <v>45464</v>
      </c>
      <c r="K1774" s="38">
        <v>9</v>
      </c>
      <c r="L1774" s="38">
        <v>-21</v>
      </c>
      <c r="M1774" s="27">
        <f t="shared" si="54"/>
        <v>31502.07</v>
      </c>
      <c r="N1774" s="27">
        <f t="shared" si="55"/>
        <v>-73504.83</v>
      </c>
    </row>
    <row r="1775" spans="1:14" ht="14.45" hidden="1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7117</v>
      </c>
      <c r="F1775" s="3" t="s">
        <v>7118</v>
      </c>
      <c r="G1775" s="28">
        <v>45399</v>
      </c>
      <c r="H1775" s="28">
        <v>45429</v>
      </c>
      <c r="I1775" s="2">
        <v>1557.24</v>
      </c>
      <c r="J1775" s="28">
        <v>45422</v>
      </c>
      <c r="K1775" s="38">
        <v>23</v>
      </c>
      <c r="L1775" s="38">
        <v>-7</v>
      </c>
      <c r="M1775" s="27">
        <f t="shared" si="54"/>
        <v>35816.519999999997</v>
      </c>
      <c r="N1775" s="27">
        <f t="shared" si="55"/>
        <v>-10900.68</v>
      </c>
    </row>
    <row r="1776" spans="1:14" ht="14.45" hidden="1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7123</v>
      </c>
      <c r="F1776" s="3" t="s">
        <v>7124</v>
      </c>
      <c r="G1776" s="28">
        <v>45504</v>
      </c>
      <c r="H1776" s="28">
        <v>45534</v>
      </c>
      <c r="I1776" s="2">
        <v>1162.04</v>
      </c>
      <c r="J1776" s="28">
        <v>45524</v>
      </c>
      <c r="K1776" s="38">
        <v>20</v>
      </c>
      <c r="L1776" s="38">
        <v>-10</v>
      </c>
      <c r="M1776" s="27">
        <f t="shared" si="54"/>
        <v>23240.799999999999</v>
      </c>
      <c r="N1776" s="27">
        <f t="shared" si="55"/>
        <v>-11620.4</v>
      </c>
    </row>
    <row r="1777" spans="1:14" ht="14.45" hidden="1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7127</v>
      </c>
      <c r="F1777" s="3" t="s">
        <v>7128</v>
      </c>
      <c r="G1777" s="28">
        <v>45408</v>
      </c>
      <c r="H1777" s="28">
        <v>45438</v>
      </c>
      <c r="I1777" s="2">
        <v>1386.07</v>
      </c>
      <c r="J1777" s="28">
        <v>45427</v>
      </c>
      <c r="K1777" s="38">
        <v>19</v>
      </c>
      <c r="L1777" s="38">
        <v>-11</v>
      </c>
      <c r="M1777" s="27">
        <f t="shared" si="54"/>
        <v>26335.329999999998</v>
      </c>
      <c r="N1777" s="27">
        <f t="shared" si="55"/>
        <v>-15246.769999999999</v>
      </c>
    </row>
    <row r="1778" spans="1:14" ht="14.45" hidden="1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7131</v>
      </c>
      <c r="F1778" s="3" t="s">
        <v>7132</v>
      </c>
      <c r="G1778" s="28">
        <v>45488</v>
      </c>
      <c r="H1778" s="28">
        <v>45518</v>
      </c>
      <c r="I1778" s="2">
        <v>5429.94</v>
      </c>
      <c r="J1778" s="28">
        <v>45496</v>
      </c>
      <c r="K1778" s="38">
        <v>8</v>
      </c>
      <c r="L1778" s="38">
        <v>-22</v>
      </c>
      <c r="M1778" s="27">
        <f t="shared" si="54"/>
        <v>43439.519999999997</v>
      </c>
      <c r="N1778" s="27">
        <f t="shared" si="55"/>
        <v>-119458.68</v>
      </c>
    </row>
    <row r="1779" spans="1:14" ht="14.45" hidden="1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2583</v>
      </c>
      <c r="F1779" s="3" t="s">
        <v>7135</v>
      </c>
      <c r="G1779" s="28">
        <v>45365</v>
      </c>
      <c r="H1779" s="28">
        <v>45395</v>
      </c>
      <c r="I1779" s="43">
        <v>337.37</v>
      </c>
      <c r="J1779" s="28">
        <v>45388</v>
      </c>
      <c r="K1779" s="38">
        <v>23</v>
      </c>
      <c r="L1779" s="38">
        <v>-7</v>
      </c>
      <c r="M1779" s="27">
        <f t="shared" si="54"/>
        <v>7759.51</v>
      </c>
      <c r="N1779" s="27">
        <f t="shared" si="55"/>
        <v>-2361.59</v>
      </c>
    </row>
    <row r="1780" spans="1:14" ht="14.45" hidden="1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7138</v>
      </c>
      <c r="F1780" s="3" t="s">
        <v>7139</v>
      </c>
      <c r="G1780" s="28">
        <v>45440</v>
      </c>
      <c r="H1780" s="28">
        <v>45470</v>
      </c>
      <c r="I1780" s="43">
        <v>253.03</v>
      </c>
      <c r="J1780" s="28">
        <v>45456</v>
      </c>
      <c r="K1780" s="38">
        <v>16</v>
      </c>
      <c r="L1780" s="38">
        <v>-14</v>
      </c>
      <c r="M1780" s="27">
        <f t="shared" si="54"/>
        <v>4048.48</v>
      </c>
      <c r="N1780" s="27">
        <f t="shared" si="55"/>
        <v>-3542.42</v>
      </c>
    </row>
    <row r="1781" spans="1:14" ht="14.45" hidden="1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3492</v>
      </c>
      <c r="F1781" s="3" t="s">
        <v>7142</v>
      </c>
      <c r="G1781" s="28">
        <v>45345</v>
      </c>
      <c r="H1781" s="28">
        <v>45375</v>
      </c>
      <c r="I1781" s="2">
        <v>2886</v>
      </c>
      <c r="J1781" s="28">
        <v>45362</v>
      </c>
      <c r="K1781" s="38">
        <v>17</v>
      </c>
      <c r="L1781" s="38">
        <v>-13</v>
      </c>
      <c r="M1781" s="27">
        <f t="shared" si="54"/>
        <v>49062</v>
      </c>
      <c r="N1781" s="27">
        <f t="shared" si="55"/>
        <v>-37518</v>
      </c>
    </row>
    <row r="1782" spans="1:14" ht="14.45" hidden="1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7145</v>
      </c>
      <c r="F1782" s="3" t="s">
        <v>7146</v>
      </c>
      <c r="G1782" s="28">
        <v>45456</v>
      </c>
      <c r="H1782" s="28">
        <v>45486</v>
      </c>
      <c r="I1782" s="43">
        <v>822.34</v>
      </c>
      <c r="J1782" s="28">
        <v>45475</v>
      </c>
      <c r="K1782" s="38">
        <v>19</v>
      </c>
      <c r="L1782" s="38">
        <v>-11</v>
      </c>
      <c r="M1782" s="27">
        <f t="shared" si="54"/>
        <v>15624.460000000001</v>
      </c>
      <c r="N1782" s="27">
        <f t="shared" si="55"/>
        <v>-9045.74</v>
      </c>
    </row>
    <row r="1783" spans="1:14" ht="14.45" hidden="1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7149</v>
      </c>
      <c r="F1783" s="3" t="s">
        <v>7150</v>
      </c>
      <c r="G1783" s="28">
        <v>45456</v>
      </c>
      <c r="H1783" s="28">
        <v>45486</v>
      </c>
      <c r="I1783" s="43">
        <v>215.54</v>
      </c>
      <c r="J1783" s="28">
        <v>45475</v>
      </c>
      <c r="K1783" s="38">
        <v>19</v>
      </c>
      <c r="L1783" s="38">
        <v>-11</v>
      </c>
      <c r="M1783" s="27">
        <f t="shared" si="54"/>
        <v>4095.2599999999998</v>
      </c>
      <c r="N1783" s="27">
        <f t="shared" si="55"/>
        <v>-2370.94</v>
      </c>
    </row>
    <row r="1784" spans="1:14" ht="14.45" hidden="1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158</v>
      </c>
      <c r="F1784" s="3" t="s">
        <v>7153</v>
      </c>
      <c r="G1784" s="28">
        <v>45495</v>
      </c>
      <c r="H1784" s="28">
        <v>45525</v>
      </c>
      <c r="I1784" s="43">
        <v>178.09</v>
      </c>
      <c r="J1784" s="28">
        <v>45504</v>
      </c>
      <c r="K1784" s="38">
        <v>9</v>
      </c>
      <c r="L1784" s="38">
        <v>-21</v>
      </c>
      <c r="M1784" s="27">
        <f t="shared" si="54"/>
        <v>1602.81</v>
      </c>
      <c r="N1784" s="27">
        <f t="shared" si="55"/>
        <v>-3739.89</v>
      </c>
    </row>
    <row r="1785" spans="1:14" ht="14.45" hidden="1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4354</v>
      </c>
      <c r="F1785" s="3" t="s">
        <v>5702</v>
      </c>
      <c r="G1785" s="28">
        <v>45551</v>
      </c>
      <c r="H1785" s="28">
        <v>45581</v>
      </c>
      <c r="I1785" s="43">
        <v>61.9</v>
      </c>
      <c r="J1785" s="28">
        <v>45560</v>
      </c>
      <c r="K1785" s="38">
        <v>9</v>
      </c>
      <c r="L1785" s="38">
        <v>-21</v>
      </c>
      <c r="M1785" s="27">
        <f t="shared" si="54"/>
        <v>557.1</v>
      </c>
      <c r="N1785" s="27">
        <f t="shared" si="55"/>
        <v>-1299.8999999999999</v>
      </c>
    </row>
    <row r="1786" spans="1:14" ht="14.45" hidden="1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7158</v>
      </c>
      <c r="F1786" s="3" t="s">
        <v>7159</v>
      </c>
      <c r="G1786" s="28">
        <v>45541</v>
      </c>
      <c r="H1786" s="28">
        <v>45571</v>
      </c>
      <c r="I1786" s="2">
        <v>10669.37</v>
      </c>
      <c r="J1786" s="28">
        <v>45559</v>
      </c>
      <c r="K1786" s="38">
        <v>18</v>
      </c>
      <c r="L1786" s="38">
        <v>-12</v>
      </c>
      <c r="M1786" s="27">
        <f t="shared" si="54"/>
        <v>192048.66</v>
      </c>
      <c r="N1786" s="27">
        <f t="shared" si="55"/>
        <v>-128032.44</v>
      </c>
    </row>
    <row r="1787" spans="1:14" ht="14.45" hidden="1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7162</v>
      </c>
      <c r="F1787" s="3" t="s">
        <v>7163</v>
      </c>
      <c r="G1787" s="28">
        <v>45507</v>
      </c>
      <c r="H1787" s="28">
        <v>45537</v>
      </c>
      <c r="I1787" s="43">
        <v>385</v>
      </c>
      <c r="J1787" s="28">
        <v>45525</v>
      </c>
      <c r="K1787" s="38">
        <v>18</v>
      </c>
      <c r="L1787" s="38">
        <v>-12</v>
      </c>
      <c r="M1787" s="27">
        <f t="shared" si="54"/>
        <v>6930</v>
      </c>
      <c r="N1787" s="27">
        <f t="shared" si="55"/>
        <v>-4620</v>
      </c>
    </row>
    <row r="1788" spans="1:14" ht="14.45" hidden="1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7166</v>
      </c>
      <c r="F1788" s="3" t="s">
        <v>7167</v>
      </c>
      <c r="G1788" s="28">
        <v>45393</v>
      </c>
      <c r="H1788" s="28">
        <v>45423</v>
      </c>
      <c r="I1788" s="2">
        <v>2025.04</v>
      </c>
      <c r="J1788" s="28">
        <v>45405</v>
      </c>
      <c r="K1788" s="38">
        <v>12</v>
      </c>
      <c r="L1788" s="38">
        <v>-18</v>
      </c>
      <c r="M1788" s="27">
        <f t="shared" si="54"/>
        <v>24300.48</v>
      </c>
      <c r="N1788" s="27">
        <f t="shared" si="55"/>
        <v>-36450.720000000001</v>
      </c>
    </row>
    <row r="1789" spans="1:14" ht="14.45" hidden="1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7172</v>
      </c>
      <c r="F1789" s="3" t="s">
        <v>7173</v>
      </c>
      <c r="G1789" s="28">
        <v>45509</v>
      </c>
      <c r="H1789" s="28">
        <v>45539</v>
      </c>
      <c r="I1789" s="2">
        <v>1267.68</v>
      </c>
      <c r="J1789" s="28">
        <v>45524</v>
      </c>
      <c r="K1789" s="38">
        <v>15</v>
      </c>
      <c r="L1789" s="38">
        <v>-15</v>
      </c>
      <c r="M1789" s="27">
        <f t="shared" si="54"/>
        <v>19015.2</v>
      </c>
      <c r="N1789" s="27">
        <f t="shared" si="55"/>
        <v>-19015.2</v>
      </c>
    </row>
    <row r="1790" spans="1:14" ht="14.45" hidden="1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254</v>
      </c>
      <c r="F1790" s="3" t="s">
        <v>7176</v>
      </c>
      <c r="G1790" s="28">
        <v>45391</v>
      </c>
      <c r="H1790" s="28">
        <v>45421</v>
      </c>
      <c r="I1790" s="2">
        <v>2441.86</v>
      </c>
      <c r="J1790" s="28">
        <v>45406</v>
      </c>
      <c r="K1790" s="38">
        <v>15</v>
      </c>
      <c r="L1790" s="38">
        <v>-15</v>
      </c>
      <c r="M1790" s="27">
        <f t="shared" si="54"/>
        <v>36627.9</v>
      </c>
      <c r="N1790" s="27">
        <f t="shared" si="55"/>
        <v>-36627.9</v>
      </c>
    </row>
    <row r="1791" spans="1:14" ht="14.45" hidden="1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7179</v>
      </c>
      <c r="F1791" s="3" t="s">
        <v>7180</v>
      </c>
      <c r="G1791" s="28">
        <v>45546</v>
      </c>
      <c r="H1791" s="28">
        <v>45576</v>
      </c>
      <c r="I1791" s="43">
        <v>126.51</v>
      </c>
      <c r="J1791" s="28">
        <v>45559</v>
      </c>
      <c r="K1791" s="38">
        <v>13</v>
      </c>
      <c r="L1791" s="38">
        <v>-17</v>
      </c>
      <c r="M1791" s="27">
        <f t="shared" si="54"/>
        <v>1644.63</v>
      </c>
      <c r="N1791" s="27">
        <f t="shared" si="55"/>
        <v>-2150.67</v>
      </c>
    </row>
    <row r="1792" spans="1:14" ht="14.45" hidden="1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7183</v>
      </c>
      <c r="F1792" s="3" t="s">
        <v>7184</v>
      </c>
      <c r="G1792" s="28">
        <v>45432</v>
      </c>
      <c r="H1792" s="28">
        <v>45462</v>
      </c>
      <c r="I1792" s="2">
        <v>24796.799999999999</v>
      </c>
      <c r="J1792" s="28">
        <v>45441</v>
      </c>
      <c r="K1792" s="38">
        <v>9</v>
      </c>
      <c r="L1792" s="38">
        <v>-21</v>
      </c>
      <c r="M1792" s="27">
        <f t="shared" si="54"/>
        <v>223171.19999999998</v>
      </c>
      <c r="N1792" s="27">
        <f t="shared" si="55"/>
        <v>-520732.8</v>
      </c>
    </row>
    <row r="1793" spans="1:14" ht="14.45" hidden="1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4924</v>
      </c>
      <c r="F1793" s="3" t="s">
        <v>7187</v>
      </c>
      <c r="G1793" s="28">
        <v>45419</v>
      </c>
      <c r="H1793" s="28">
        <v>45449</v>
      </c>
      <c r="I1793" s="43">
        <v>104</v>
      </c>
      <c r="J1793" s="28">
        <v>45441</v>
      </c>
      <c r="K1793" s="38">
        <v>22</v>
      </c>
      <c r="L1793" s="38">
        <v>-8</v>
      </c>
      <c r="M1793" s="27">
        <f t="shared" si="54"/>
        <v>2288</v>
      </c>
      <c r="N1793" s="27">
        <f t="shared" si="55"/>
        <v>-832</v>
      </c>
    </row>
    <row r="1794" spans="1:14" ht="14.45" hidden="1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2768</v>
      </c>
      <c r="F1794" s="3" t="s">
        <v>7190</v>
      </c>
      <c r="G1794" s="28">
        <v>45471</v>
      </c>
      <c r="H1794" s="28">
        <v>45501</v>
      </c>
      <c r="I1794" s="43">
        <v>871.4</v>
      </c>
      <c r="J1794" s="28">
        <v>45478</v>
      </c>
      <c r="K1794" s="38">
        <v>7</v>
      </c>
      <c r="L1794" s="38">
        <v>-23</v>
      </c>
      <c r="M1794" s="27">
        <f t="shared" si="54"/>
        <v>6099.8</v>
      </c>
      <c r="N1794" s="27">
        <f t="shared" si="55"/>
        <v>-20042.2</v>
      </c>
    </row>
    <row r="1795" spans="1:14" ht="14.45" hidden="1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7193</v>
      </c>
      <c r="F1795" s="3" t="s">
        <v>7194</v>
      </c>
      <c r="G1795" s="28">
        <v>45506</v>
      </c>
      <c r="H1795" s="28">
        <v>45536</v>
      </c>
      <c r="I1795" s="43">
        <v>168.69</v>
      </c>
      <c r="J1795" s="28">
        <v>45513</v>
      </c>
      <c r="K1795" s="38">
        <v>7</v>
      </c>
      <c r="L1795" s="38">
        <v>-23</v>
      </c>
      <c r="M1795" s="27">
        <f t="shared" si="54"/>
        <v>1180.83</v>
      </c>
      <c r="N1795" s="27">
        <f t="shared" si="55"/>
        <v>-3879.87</v>
      </c>
    </row>
    <row r="1796" spans="1:14" ht="14.45" hidden="1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7197</v>
      </c>
      <c r="F1796" s="3" t="s">
        <v>7198</v>
      </c>
      <c r="G1796" s="28">
        <v>45406</v>
      </c>
      <c r="H1796" s="28">
        <v>45436</v>
      </c>
      <c r="I1796" s="2">
        <v>21992.39</v>
      </c>
      <c r="J1796" s="28">
        <v>45432</v>
      </c>
      <c r="K1796" s="38">
        <v>26</v>
      </c>
      <c r="L1796" s="38">
        <v>-4</v>
      </c>
      <c r="M1796" s="27">
        <f t="shared" si="54"/>
        <v>571802.14</v>
      </c>
      <c r="N1796" s="27">
        <f t="shared" si="55"/>
        <v>-87969.56</v>
      </c>
    </row>
    <row r="1797" spans="1:14" ht="14.45" hidden="1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7201</v>
      </c>
      <c r="F1797" s="3" t="s">
        <v>7202</v>
      </c>
      <c r="G1797" s="28">
        <v>45511</v>
      </c>
      <c r="H1797" s="28">
        <v>45541</v>
      </c>
      <c r="I1797" s="2">
        <v>17048.57</v>
      </c>
      <c r="J1797" s="28">
        <v>45526</v>
      </c>
      <c r="K1797" s="38">
        <v>15</v>
      </c>
      <c r="L1797" s="38">
        <v>-15</v>
      </c>
      <c r="M1797" s="27">
        <f t="shared" si="54"/>
        <v>255728.55</v>
      </c>
      <c r="N1797" s="27">
        <f t="shared" si="55"/>
        <v>-255728.55</v>
      </c>
    </row>
    <row r="1798" spans="1:14" ht="14.45" hidden="1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7205</v>
      </c>
      <c r="F1798" s="3" t="s">
        <v>7206</v>
      </c>
      <c r="G1798" s="28">
        <v>45511</v>
      </c>
      <c r="H1798" s="28">
        <v>45541</v>
      </c>
      <c r="I1798" s="2">
        <v>9815.01</v>
      </c>
      <c r="J1798" s="28">
        <v>45525</v>
      </c>
      <c r="K1798" s="38">
        <v>14</v>
      </c>
      <c r="L1798" s="38">
        <v>-16</v>
      </c>
      <c r="M1798" s="27">
        <f t="shared" si="54"/>
        <v>137410.14000000001</v>
      </c>
      <c r="N1798" s="27">
        <f t="shared" si="55"/>
        <v>-157040.16</v>
      </c>
    </row>
    <row r="1799" spans="1:14" ht="14.45" hidden="1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7209</v>
      </c>
      <c r="F1799" s="3" t="s">
        <v>7210</v>
      </c>
      <c r="G1799" s="28">
        <v>45483</v>
      </c>
      <c r="H1799" s="28">
        <v>45514</v>
      </c>
      <c r="I1799" s="2">
        <v>1250.93</v>
      </c>
      <c r="J1799" s="28">
        <v>45496</v>
      </c>
      <c r="K1799" s="38">
        <v>13</v>
      </c>
      <c r="L1799" s="38">
        <v>-18</v>
      </c>
      <c r="M1799" s="27">
        <f t="shared" ref="M1799:M1862" si="56">I1799*K1799</f>
        <v>16262.09</v>
      </c>
      <c r="N1799" s="27">
        <f t="shared" ref="N1799:N1862" si="57">I1799*L1799</f>
        <v>-22516.74</v>
      </c>
    </row>
    <row r="1800" spans="1:14" ht="14.45" hidden="1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2668</v>
      </c>
      <c r="F1800" s="3" t="s">
        <v>7213</v>
      </c>
      <c r="G1800" s="28">
        <v>45355</v>
      </c>
      <c r="H1800" s="28">
        <v>45385</v>
      </c>
      <c r="I1800" s="2">
        <v>3573.61</v>
      </c>
      <c r="J1800" s="28">
        <v>45393</v>
      </c>
      <c r="K1800" s="38">
        <v>38</v>
      </c>
      <c r="L1800" s="38">
        <v>8</v>
      </c>
      <c r="M1800" s="27">
        <f t="shared" si="56"/>
        <v>135797.18</v>
      </c>
      <c r="N1800" s="27">
        <f t="shared" si="57"/>
        <v>28588.880000000001</v>
      </c>
    </row>
    <row r="1801" spans="1:14" ht="14.45" hidden="1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7216</v>
      </c>
      <c r="F1801" s="3" t="s">
        <v>6177</v>
      </c>
      <c r="G1801" s="28">
        <v>45540</v>
      </c>
      <c r="H1801" s="28">
        <v>45570</v>
      </c>
      <c r="I1801" s="43">
        <v>742.86</v>
      </c>
      <c r="J1801" s="28">
        <v>45559</v>
      </c>
      <c r="K1801" s="38">
        <v>19</v>
      </c>
      <c r="L1801" s="38">
        <v>-11</v>
      </c>
      <c r="M1801" s="27">
        <f t="shared" si="56"/>
        <v>14114.34</v>
      </c>
      <c r="N1801" s="27">
        <f t="shared" si="57"/>
        <v>-8171.46</v>
      </c>
    </row>
    <row r="1802" spans="1:14" ht="14.45" hidden="1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7219</v>
      </c>
      <c r="F1802" s="3" t="s">
        <v>7220</v>
      </c>
      <c r="G1802" s="28">
        <v>45540</v>
      </c>
      <c r="H1802" s="28">
        <v>45570</v>
      </c>
      <c r="I1802" s="2">
        <v>12974.4</v>
      </c>
      <c r="J1802" s="28">
        <v>45560</v>
      </c>
      <c r="K1802" s="38">
        <v>20</v>
      </c>
      <c r="L1802" s="38">
        <v>-10</v>
      </c>
      <c r="M1802" s="27">
        <f t="shared" si="56"/>
        <v>259488</v>
      </c>
      <c r="N1802" s="27">
        <f t="shared" si="57"/>
        <v>-129744</v>
      </c>
    </row>
    <row r="1803" spans="1:14" ht="14.45" hidden="1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7223</v>
      </c>
      <c r="F1803" s="3" t="s">
        <v>7224</v>
      </c>
      <c r="G1803" s="28">
        <v>45540</v>
      </c>
      <c r="H1803" s="28">
        <v>45570</v>
      </c>
      <c r="I1803" s="2">
        <v>1144.0899999999999</v>
      </c>
      <c r="J1803" s="28">
        <v>45554</v>
      </c>
      <c r="K1803" s="38">
        <v>14</v>
      </c>
      <c r="L1803" s="38">
        <v>-16</v>
      </c>
      <c r="M1803" s="27">
        <f t="shared" si="56"/>
        <v>16017.259999999998</v>
      </c>
      <c r="N1803" s="27">
        <f t="shared" si="57"/>
        <v>-18305.439999999999</v>
      </c>
    </row>
    <row r="1804" spans="1:14" ht="14.45" hidden="1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7227</v>
      </c>
      <c r="F1804" s="3" t="s">
        <v>7228</v>
      </c>
      <c r="G1804" s="28">
        <v>45513</v>
      </c>
      <c r="H1804" s="28">
        <v>45543</v>
      </c>
      <c r="I1804" s="2">
        <v>15687.76</v>
      </c>
      <c r="J1804" s="28">
        <v>45525</v>
      </c>
      <c r="K1804" s="38">
        <v>12</v>
      </c>
      <c r="L1804" s="38">
        <v>-18</v>
      </c>
      <c r="M1804" s="27">
        <f t="shared" si="56"/>
        <v>188253.12</v>
      </c>
      <c r="N1804" s="27">
        <f t="shared" si="57"/>
        <v>-282379.68</v>
      </c>
    </row>
    <row r="1805" spans="1:14" ht="14.45" hidden="1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7231</v>
      </c>
      <c r="F1805" s="3" t="s">
        <v>7232</v>
      </c>
      <c r="G1805" s="28">
        <v>45358</v>
      </c>
      <c r="H1805" s="28">
        <v>45388</v>
      </c>
      <c r="I1805" s="43">
        <v>42.17</v>
      </c>
      <c r="J1805" s="28">
        <v>45387</v>
      </c>
      <c r="K1805" s="38">
        <v>29</v>
      </c>
      <c r="L1805" s="38">
        <v>-1</v>
      </c>
      <c r="M1805" s="27">
        <f t="shared" si="56"/>
        <v>1222.93</v>
      </c>
      <c r="N1805" s="27">
        <f t="shared" si="57"/>
        <v>-42.17</v>
      </c>
    </row>
    <row r="1806" spans="1:14" ht="14.45" hidden="1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4957</v>
      </c>
      <c r="F1806" s="3" t="s">
        <v>4094</v>
      </c>
      <c r="G1806" s="28">
        <v>45363</v>
      </c>
      <c r="H1806" s="28">
        <v>45393</v>
      </c>
      <c r="I1806" s="43">
        <v>843.43</v>
      </c>
      <c r="J1806" s="28">
        <v>45388</v>
      </c>
      <c r="K1806" s="38">
        <v>25</v>
      </c>
      <c r="L1806" s="38">
        <v>-5</v>
      </c>
      <c r="M1806" s="27">
        <f t="shared" si="56"/>
        <v>21085.75</v>
      </c>
      <c r="N1806" s="27">
        <f t="shared" si="57"/>
        <v>-4217.1499999999996</v>
      </c>
    </row>
    <row r="1807" spans="1:14" ht="14.45" hidden="1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7237</v>
      </c>
      <c r="F1807" s="3" t="s">
        <v>7238</v>
      </c>
      <c r="G1807" s="28">
        <v>45437</v>
      </c>
      <c r="H1807" s="28">
        <v>45467</v>
      </c>
      <c r="I1807" s="2">
        <v>1680.18</v>
      </c>
      <c r="J1807" s="28">
        <v>45447</v>
      </c>
      <c r="K1807" s="38">
        <v>10</v>
      </c>
      <c r="L1807" s="38">
        <v>-20</v>
      </c>
      <c r="M1807" s="27">
        <f t="shared" si="56"/>
        <v>16801.8</v>
      </c>
      <c r="N1807" s="27">
        <f t="shared" si="57"/>
        <v>-33603.599999999999</v>
      </c>
    </row>
    <row r="1808" spans="1:14" ht="14.45" hidden="1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2345</v>
      </c>
      <c r="F1808" s="3" t="s">
        <v>7031</v>
      </c>
      <c r="G1808" s="28">
        <v>45506</v>
      </c>
      <c r="H1808" s="28">
        <v>45536</v>
      </c>
      <c r="I1808" s="2">
        <v>1094.6600000000001</v>
      </c>
      <c r="J1808" s="28">
        <v>45524</v>
      </c>
      <c r="K1808" s="38">
        <v>18</v>
      </c>
      <c r="L1808" s="38">
        <v>-12</v>
      </c>
      <c r="M1808" s="27">
        <f t="shared" si="56"/>
        <v>19703.88</v>
      </c>
      <c r="N1808" s="27">
        <f t="shared" si="57"/>
        <v>-13135.920000000002</v>
      </c>
    </row>
    <row r="1809" spans="1:14" ht="14.45" hidden="1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4140</v>
      </c>
      <c r="F1809" s="3" t="s">
        <v>7243</v>
      </c>
      <c r="G1809" s="28">
        <v>45551</v>
      </c>
      <c r="H1809" s="28">
        <v>45581</v>
      </c>
      <c r="I1809" s="2">
        <v>2899.94</v>
      </c>
      <c r="J1809" s="28">
        <v>45560</v>
      </c>
      <c r="K1809" s="38">
        <v>9</v>
      </c>
      <c r="L1809" s="38">
        <v>-21</v>
      </c>
      <c r="M1809" s="27">
        <f t="shared" si="56"/>
        <v>26099.46</v>
      </c>
      <c r="N1809" s="27">
        <f t="shared" si="57"/>
        <v>-60898.74</v>
      </c>
    </row>
    <row r="1810" spans="1:14" ht="14.45" hidden="1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2709</v>
      </c>
      <c r="F1810" s="3" t="s">
        <v>7246</v>
      </c>
      <c r="G1810" s="28">
        <v>45535</v>
      </c>
      <c r="H1810" s="28">
        <v>45565</v>
      </c>
      <c r="I1810" s="2">
        <v>1310.32</v>
      </c>
      <c r="J1810" s="28">
        <v>45565</v>
      </c>
      <c r="K1810" s="38">
        <v>30</v>
      </c>
      <c r="L1810" s="38">
        <v>0</v>
      </c>
      <c r="M1810" s="27">
        <f t="shared" si="56"/>
        <v>39309.599999999999</v>
      </c>
      <c r="N1810" s="27">
        <f t="shared" si="57"/>
        <v>0</v>
      </c>
    </row>
    <row r="1811" spans="1:14" ht="14.45" hidden="1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4196</v>
      </c>
      <c r="F1811" s="3" t="s">
        <v>248</v>
      </c>
      <c r="G1811" s="28">
        <v>45540</v>
      </c>
      <c r="H1811" s="28">
        <v>45570</v>
      </c>
      <c r="I1811" s="43">
        <v>148.57</v>
      </c>
      <c r="J1811" s="28">
        <v>45559</v>
      </c>
      <c r="K1811" s="38">
        <v>19</v>
      </c>
      <c r="L1811" s="38">
        <v>-11</v>
      </c>
      <c r="M1811" s="27">
        <f t="shared" si="56"/>
        <v>2822.83</v>
      </c>
      <c r="N1811" s="27">
        <f t="shared" si="57"/>
        <v>-1634.27</v>
      </c>
    </row>
    <row r="1812" spans="1:14" ht="14.45" hidden="1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3757</v>
      </c>
      <c r="F1812" s="3" t="s">
        <v>82</v>
      </c>
      <c r="G1812" s="28">
        <v>45541</v>
      </c>
      <c r="H1812" s="28">
        <v>45571</v>
      </c>
      <c r="I1812" s="43">
        <v>250</v>
      </c>
      <c r="J1812" s="28">
        <v>45553</v>
      </c>
      <c r="K1812" s="38">
        <v>12</v>
      </c>
      <c r="L1812" s="38">
        <v>-18</v>
      </c>
      <c r="M1812" s="27">
        <f t="shared" si="56"/>
        <v>3000</v>
      </c>
      <c r="N1812" s="27">
        <f t="shared" si="57"/>
        <v>-4500</v>
      </c>
    </row>
    <row r="1813" spans="1:14" ht="14.45" hidden="1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3606</v>
      </c>
      <c r="F1813" s="3" t="s">
        <v>7254</v>
      </c>
      <c r="G1813" s="28">
        <v>45540</v>
      </c>
      <c r="H1813" s="28">
        <v>45570</v>
      </c>
      <c r="I1813" s="43">
        <v>953.33</v>
      </c>
      <c r="J1813" s="28">
        <v>45559</v>
      </c>
      <c r="K1813" s="38">
        <v>19</v>
      </c>
      <c r="L1813" s="38">
        <v>-11</v>
      </c>
      <c r="M1813" s="27">
        <f t="shared" si="56"/>
        <v>18113.27</v>
      </c>
      <c r="N1813" s="27">
        <f t="shared" si="57"/>
        <v>-10486.630000000001</v>
      </c>
    </row>
    <row r="1814" spans="1:14" ht="14.45" hidden="1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2613</v>
      </c>
      <c r="F1814" s="3" t="s">
        <v>3582</v>
      </c>
      <c r="G1814" s="28">
        <v>45365</v>
      </c>
      <c r="H1814" s="28">
        <v>45395</v>
      </c>
      <c r="I1814" s="43">
        <v>295.2</v>
      </c>
      <c r="J1814" s="28">
        <v>45388</v>
      </c>
      <c r="K1814" s="38">
        <v>23</v>
      </c>
      <c r="L1814" s="38">
        <v>-7</v>
      </c>
      <c r="M1814" s="27">
        <f t="shared" si="56"/>
        <v>6789.5999999999995</v>
      </c>
      <c r="N1814" s="27">
        <f t="shared" si="57"/>
        <v>-2066.4</v>
      </c>
    </row>
    <row r="1815" spans="1:14" ht="14.45" hidden="1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2757</v>
      </c>
      <c r="F1815" s="3" t="s">
        <v>7259</v>
      </c>
      <c r="G1815" s="28">
        <v>45541</v>
      </c>
      <c r="H1815" s="28">
        <v>45571</v>
      </c>
      <c r="I1815" s="43">
        <v>36.880000000000003</v>
      </c>
      <c r="J1815" s="28">
        <v>45553</v>
      </c>
      <c r="K1815" s="38">
        <v>12</v>
      </c>
      <c r="L1815" s="38">
        <v>-18</v>
      </c>
      <c r="M1815" s="27">
        <f t="shared" si="56"/>
        <v>442.56000000000006</v>
      </c>
      <c r="N1815" s="27">
        <f t="shared" si="57"/>
        <v>-663.84</v>
      </c>
    </row>
    <row r="1816" spans="1:14" ht="14.45" hidden="1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2434</v>
      </c>
      <c r="F1816" s="3" t="s">
        <v>7069</v>
      </c>
      <c r="G1816" s="28">
        <v>45448</v>
      </c>
      <c r="H1816" s="28">
        <v>45478</v>
      </c>
      <c r="I1816" s="2">
        <v>2799.32</v>
      </c>
      <c r="J1816" s="28">
        <v>45460</v>
      </c>
      <c r="K1816" s="38">
        <v>12</v>
      </c>
      <c r="L1816" s="38">
        <v>-18</v>
      </c>
      <c r="M1816" s="27">
        <f t="shared" si="56"/>
        <v>33591.840000000004</v>
      </c>
      <c r="N1816" s="27">
        <f t="shared" si="57"/>
        <v>-50387.76</v>
      </c>
    </row>
    <row r="1817" spans="1:14" ht="14.45" hidden="1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7264</v>
      </c>
      <c r="F1817" s="3" t="s">
        <v>7265</v>
      </c>
      <c r="G1817" s="28">
        <v>45384</v>
      </c>
      <c r="H1817" s="28">
        <v>45414</v>
      </c>
      <c r="I1817" s="2">
        <v>3394.8</v>
      </c>
      <c r="J1817" s="28">
        <v>45400</v>
      </c>
      <c r="K1817" s="38">
        <v>16</v>
      </c>
      <c r="L1817" s="38">
        <v>-14</v>
      </c>
      <c r="M1817" s="27">
        <f t="shared" si="56"/>
        <v>54316.800000000003</v>
      </c>
      <c r="N1817" s="27">
        <f t="shared" si="57"/>
        <v>-47527.200000000004</v>
      </c>
    </row>
    <row r="1818" spans="1:14" ht="14.45" hidden="1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176</v>
      </c>
      <c r="F1818" s="3" t="s">
        <v>2293</v>
      </c>
      <c r="G1818" s="28">
        <v>45486</v>
      </c>
      <c r="H1818" s="28">
        <v>45516</v>
      </c>
      <c r="I1818" s="43">
        <v>819.67</v>
      </c>
      <c r="J1818" s="28">
        <v>45506</v>
      </c>
      <c r="K1818" s="38">
        <v>20</v>
      </c>
      <c r="L1818" s="38">
        <v>-10</v>
      </c>
      <c r="M1818" s="27">
        <f t="shared" si="56"/>
        <v>16393.399999999998</v>
      </c>
      <c r="N1818" s="27">
        <f t="shared" si="57"/>
        <v>-8196.6999999999989</v>
      </c>
    </row>
    <row r="1819" spans="1:14" ht="14.45" hidden="1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7272</v>
      </c>
      <c r="F1819" s="3" t="s">
        <v>7273</v>
      </c>
      <c r="G1819" s="28">
        <v>45540</v>
      </c>
      <c r="H1819" s="28">
        <v>45570</v>
      </c>
      <c r="I1819" s="43">
        <v>948.86</v>
      </c>
      <c r="J1819" s="28">
        <v>45553</v>
      </c>
      <c r="K1819" s="38">
        <v>13</v>
      </c>
      <c r="L1819" s="38">
        <v>-17</v>
      </c>
      <c r="M1819" s="27">
        <f t="shared" si="56"/>
        <v>12335.18</v>
      </c>
      <c r="N1819" s="27">
        <f t="shared" si="57"/>
        <v>-16130.62</v>
      </c>
    </row>
    <row r="1820" spans="1:14" ht="14.45" hidden="1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5688</v>
      </c>
      <c r="F1820" s="3" t="s">
        <v>7276</v>
      </c>
      <c r="G1820" s="28">
        <v>45364</v>
      </c>
      <c r="H1820" s="28">
        <v>45394</v>
      </c>
      <c r="I1820" s="2">
        <v>1054.29</v>
      </c>
      <c r="J1820" s="28">
        <v>45390</v>
      </c>
      <c r="K1820" s="38">
        <v>26</v>
      </c>
      <c r="L1820" s="38">
        <v>-4</v>
      </c>
      <c r="M1820" s="27">
        <f t="shared" si="56"/>
        <v>27411.54</v>
      </c>
      <c r="N1820" s="27">
        <f t="shared" si="57"/>
        <v>-4217.16</v>
      </c>
    </row>
    <row r="1821" spans="1:14" ht="14.45" hidden="1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7279</v>
      </c>
      <c r="F1821" s="3" t="s">
        <v>7280</v>
      </c>
      <c r="G1821" s="28">
        <v>45540</v>
      </c>
      <c r="H1821" s="28">
        <v>45570</v>
      </c>
      <c r="I1821" s="2">
        <v>1604.11</v>
      </c>
      <c r="J1821" s="28">
        <v>45553</v>
      </c>
      <c r="K1821" s="38">
        <v>13</v>
      </c>
      <c r="L1821" s="38">
        <v>-17</v>
      </c>
      <c r="M1821" s="27">
        <f t="shared" si="56"/>
        <v>20853.43</v>
      </c>
      <c r="N1821" s="27">
        <f t="shared" si="57"/>
        <v>-27269.87</v>
      </c>
    </row>
    <row r="1822" spans="1:14" ht="14.45" hidden="1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2768</v>
      </c>
      <c r="F1822" s="3" t="s">
        <v>7283</v>
      </c>
      <c r="G1822" s="28">
        <v>45482</v>
      </c>
      <c r="H1822" s="28">
        <v>45512</v>
      </c>
      <c r="I1822" s="2">
        <v>1183.98</v>
      </c>
      <c r="J1822" s="28">
        <v>45496</v>
      </c>
      <c r="K1822" s="38">
        <v>14</v>
      </c>
      <c r="L1822" s="38">
        <v>-16</v>
      </c>
      <c r="M1822" s="27">
        <f t="shared" si="56"/>
        <v>16575.72</v>
      </c>
      <c r="N1822" s="27">
        <f t="shared" si="57"/>
        <v>-18943.68</v>
      </c>
    </row>
    <row r="1823" spans="1:14" ht="14.45" hidden="1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2351</v>
      </c>
      <c r="F1823" s="3" t="s">
        <v>7286</v>
      </c>
      <c r="G1823" s="28">
        <v>45412</v>
      </c>
      <c r="H1823" s="28">
        <v>45442</v>
      </c>
      <c r="I1823" s="43">
        <v>210.86</v>
      </c>
      <c r="J1823" s="28">
        <v>45427</v>
      </c>
      <c r="K1823" s="38">
        <v>15</v>
      </c>
      <c r="L1823" s="38">
        <v>-15</v>
      </c>
      <c r="M1823" s="27">
        <f t="shared" si="56"/>
        <v>3162.9</v>
      </c>
      <c r="N1823" s="27">
        <f t="shared" si="57"/>
        <v>-3162.9</v>
      </c>
    </row>
    <row r="1824" spans="1:14" ht="14.45" hidden="1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2569</v>
      </c>
      <c r="F1824" s="3" t="s">
        <v>7289</v>
      </c>
      <c r="G1824" s="28">
        <v>45448</v>
      </c>
      <c r="H1824" s="28">
        <v>45478</v>
      </c>
      <c r="I1824" s="2">
        <v>3162.86</v>
      </c>
      <c r="J1824" s="28">
        <v>45461</v>
      </c>
      <c r="K1824" s="38">
        <v>13</v>
      </c>
      <c r="L1824" s="38">
        <v>-17</v>
      </c>
      <c r="M1824" s="27">
        <f t="shared" si="56"/>
        <v>41117.18</v>
      </c>
      <c r="N1824" s="27">
        <f t="shared" si="57"/>
        <v>-53768.62</v>
      </c>
    </row>
    <row r="1825" spans="1:14" ht="14.45" hidden="1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7292</v>
      </c>
      <c r="F1825" s="3" t="s">
        <v>7293</v>
      </c>
      <c r="G1825" s="28">
        <v>45269</v>
      </c>
      <c r="H1825" s="28">
        <v>45299</v>
      </c>
      <c r="I1825" s="2">
        <v>1386.67</v>
      </c>
      <c r="J1825" s="28">
        <v>45345</v>
      </c>
      <c r="K1825" s="38">
        <v>76</v>
      </c>
      <c r="L1825" s="38">
        <v>46</v>
      </c>
      <c r="M1825" s="27">
        <f t="shared" si="56"/>
        <v>105386.92000000001</v>
      </c>
      <c r="N1825" s="27">
        <f t="shared" si="57"/>
        <v>63786.820000000007</v>
      </c>
    </row>
    <row r="1826" spans="1:14" ht="14.45" hidden="1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7296</v>
      </c>
      <c r="F1826" s="3" t="s">
        <v>7297</v>
      </c>
      <c r="G1826" s="28">
        <v>45483</v>
      </c>
      <c r="H1826" s="28">
        <v>45513</v>
      </c>
      <c r="I1826" s="2">
        <v>6058.22</v>
      </c>
      <c r="J1826" s="28">
        <v>45492</v>
      </c>
      <c r="K1826" s="38">
        <v>9</v>
      </c>
      <c r="L1826" s="38">
        <v>-21</v>
      </c>
      <c r="M1826" s="27">
        <f t="shared" si="56"/>
        <v>54523.98</v>
      </c>
      <c r="N1826" s="27">
        <f t="shared" si="57"/>
        <v>-127222.62000000001</v>
      </c>
    </row>
    <row r="1827" spans="1:14" ht="14.45" hidden="1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7300</v>
      </c>
      <c r="F1827" s="3" t="s">
        <v>7301</v>
      </c>
      <c r="G1827" s="28">
        <v>45401</v>
      </c>
      <c r="H1827" s="28">
        <v>45431</v>
      </c>
      <c r="I1827" s="43">
        <v>927.77</v>
      </c>
      <c r="J1827" s="28">
        <v>45420</v>
      </c>
      <c r="K1827" s="38">
        <v>19</v>
      </c>
      <c r="L1827" s="38">
        <v>-11</v>
      </c>
      <c r="M1827" s="27">
        <f t="shared" si="56"/>
        <v>17627.63</v>
      </c>
      <c r="N1827" s="27">
        <f t="shared" si="57"/>
        <v>-10205.469999999999</v>
      </c>
    </row>
    <row r="1828" spans="1:14" ht="14.45" hidden="1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2687</v>
      </c>
      <c r="F1828" s="3" t="s">
        <v>7026</v>
      </c>
      <c r="G1828" s="28">
        <v>45328</v>
      </c>
      <c r="H1828" s="28">
        <v>45358</v>
      </c>
      <c r="I1828" s="2">
        <v>1454.91</v>
      </c>
      <c r="J1828" s="28">
        <v>45344</v>
      </c>
      <c r="K1828" s="38">
        <v>16</v>
      </c>
      <c r="L1828" s="38">
        <v>-14</v>
      </c>
      <c r="M1828" s="27">
        <f t="shared" si="56"/>
        <v>23278.560000000001</v>
      </c>
      <c r="N1828" s="27">
        <f t="shared" si="57"/>
        <v>-20368.740000000002</v>
      </c>
    </row>
    <row r="1829" spans="1:14" ht="14.45" hidden="1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2575</v>
      </c>
      <c r="F1829" s="3" t="s">
        <v>7306</v>
      </c>
      <c r="G1829" s="28">
        <v>45506</v>
      </c>
      <c r="H1829" s="28">
        <v>45536</v>
      </c>
      <c r="I1829" s="2">
        <v>2858.88</v>
      </c>
      <c r="J1829" s="28">
        <v>45525</v>
      </c>
      <c r="K1829" s="38">
        <v>19</v>
      </c>
      <c r="L1829" s="38">
        <v>-11</v>
      </c>
      <c r="M1829" s="27">
        <f t="shared" si="56"/>
        <v>54318.720000000001</v>
      </c>
      <c r="N1829" s="27">
        <f t="shared" si="57"/>
        <v>-31447.68</v>
      </c>
    </row>
    <row r="1830" spans="1:14" ht="14.45" hidden="1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7309</v>
      </c>
      <c r="F1830" s="3" t="s">
        <v>7310</v>
      </c>
      <c r="G1830" s="28">
        <v>45358</v>
      </c>
      <c r="H1830" s="28">
        <v>45388</v>
      </c>
      <c r="I1830" s="2">
        <v>7211.31</v>
      </c>
      <c r="J1830" s="28">
        <v>45386</v>
      </c>
      <c r="K1830" s="38">
        <v>28</v>
      </c>
      <c r="L1830" s="38">
        <v>-2</v>
      </c>
      <c r="M1830" s="27">
        <f t="shared" si="56"/>
        <v>201916.68000000002</v>
      </c>
      <c r="N1830" s="27">
        <f t="shared" si="57"/>
        <v>-14422.62</v>
      </c>
    </row>
    <row r="1831" spans="1:14" ht="14.45" hidden="1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7313</v>
      </c>
      <c r="F1831" s="3" t="s">
        <v>7314</v>
      </c>
      <c r="G1831" s="28">
        <v>45358</v>
      </c>
      <c r="H1831" s="28">
        <v>45388</v>
      </c>
      <c r="I1831" s="2">
        <v>5081.66</v>
      </c>
      <c r="J1831" s="28">
        <v>45386</v>
      </c>
      <c r="K1831" s="38">
        <v>28</v>
      </c>
      <c r="L1831" s="38">
        <v>-2</v>
      </c>
      <c r="M1831" s="27">
        <f t="shared" si="56"/>
        <v>142286.47999999998</v>
      </c>
      <c r="N1831" s="27">
        <f t="shared" si="57"/>
        <v>-10163.32</v>
      </c>
    </row>
    <row r="1832" spans="1:14" ht="14.45" hidden="1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2947</v>
      </c>
      <c r="F1832" s="3" t="s">
        <v>7317</v>
      </c>
      <c r="G1832" s="28">
        <v>45329</v>
      </c>
      <c r="H1832" s="28">
        <v>45359</v>
      </c>
      <c r="I1832" s="2">
        <v>1412.74</v>
      </c>
      <c r="J1832" s="28">
        <v>45344</v>
      </c>
      <c r="K1832" s="38">
        <v>15</v>
      </c>
      <c r="L1832" s="38">
        <v>-15</v>
      </c>
      <c r="M1832" s="27">
        <f t="shared" si="56"/>
        <v>21191.1</v>
      </c>
      <c r="N1832" s="27">
        <f t="shared" si="57"/>
        <v>-21191.1</v>
      </c>
    </row>
    <row r="1833" spans="1:14" ht="14.45" hidden="1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7320</v>
      </c>
      <c r="F1833" s="3" t="s">
        <v>703</v>
      </c>
      <c r="G1833" s="28">
        <v>45440</v>
      </c>
      <c r="H1833" s="28">
        <v>45470</v>
      </c>
      <c r="I1833" s="43">
        <v>280</v>
      </c>
      <c r="J1833" s="28">
        <v>45447</v>
      </c>
      <c r="K1833" s="38">
        <v>7</v>
      </c>
      <c r="L1833" s="38">
        <v>-23</v>
      </c>
      <c r="M1833" s="27">
        <f t="shared" si="56"/>
        <v>1960</v>
      </c>
      <c r="N1833" s="27">
        <f t="shared" si="57"/>
        <v>-6440</v>
      </c>
    </row>
    <row r="1834" spans="1:14" ht="14.45" hidden="1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2565</v>
      </c>
      <c r="F1834" s="3" t="s">
        <v>7323</v>
      </c>
      <c r="G1834" s="28">
        <v>45301</v>
      </c>
      <c r="H1834" s="28">
        <v>45331</v>
      </c>
      <c r="I1834" s="43">
        <v>84.34</v>
      </c>
      <c r="J1834" s="28">
        <v>45341</v>
      </c>
      <c r="K1834" s="38">
        <v>40</v>
      </c>
      <c r="L1834" s="38">
        <v>10</v>
      </c>
      <c r="M1834" s="27">
        <f t="shared" si="56"/>
        <v>3373.6000000000004</v>
      </c>
      <c r="N1834" s="27">
        <f t="shared" si="57"/>
        <v>843.40000000000009</v>
      </c>
    </row>
    <row r="1835" spans="1:14" ht="14.45" hidden="1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7328</v>
      </c>
      <c r="F1835" s="3" t="s">
        <v>7329</v>
      </c>
      <c r="G1835" s="28">
        <v>45475</v>
      </c>
      <c r="H1835" s="28">
        <v>45505</v>
      </c>
      <c r="I1835" s="2">
        <v>1005.21</v>
      </c>
      <c r="J1835" s="28">
        <v>45496</v>
      </c>
      <c r="K1835" s="38">
        <v>21</v>
      </c>
      <c r="L1835" s="38">
        <v>-9</v>
      </c>
      <c r="M1835" s="27">
        <f t="shared" si="56"/>
        <v>21109.41</v>
      </c>
      <c r="N1835" s="27">
        <f t="shared" si="57"/>
        <v>-9046.89</v>
      </c>
    </row>
    <row r="1836" spans="1:14" ht="14.45" hidden="1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7332</v>
      </c>
      <c r="F1836" s="3" t="s">
        <v>7194</v>
      </c>
      <c r="G1836" s="28">
        <v>45456</v>
      </c>
      <c r="H1836" s="28">
        <v>45486</v>
      </c>
      <c r="I1836" s="43">
        <v>168.69</v>
      </c>
      <c r="J1836" s="28">
        <v>45475</v>
      </c>
      <c r="K1836" s="38">
        <v>19</v>
      </c>
      <c r="L1836" s="38">
        <v>-11</v>
      </c>
      <c r="M1836" s="27">
        <f t="shared" si="56"/>
        <v>3205.11</v>
      </c>
      <c r="N1836" s="27">
        <f t="shared" si="57"/>
        <v>-1855.59</v>
      </c>
    </row>
    <row r="1837" spans="1:14" ht="14.45" hidden="1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7335</v>
      </c>
      <c r="F1837" s="3" t="s">
        <v>7336</v>
      </c>
      <c r="G1837" s="28">
        <v>45463</v>
      </c>
      <c r="H1837" s="28">
        <v>45493</v>
      </c>
      <c r="I1837" s="2">
        <v>1295.5999999999999</v>
      </c>
      <c r="J1837" s="28">
        <v>45478</v>
      </c>
      <c r="K1837" s="38">
        <v>15</v>
      </c>
      <c r="L1837" s="38">
        <v>-15</v>
      </c>
      <c r="M1837" s="27">
        <f t="shared" si="56"/>
        <v>19434</v>
      </c>
      <c r="N1837" s="27">
        <f t="shared" si="57"/>
        <v>-19434</v>
      </c>
    </row>
    <row r="1838" spans="1:14" ht="14.45" hidden="1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3032</v>
      </c>
      <c r="F1838" s="3" t="s">
        <v>7339</v>
      </c>
      <c r="G1838" s="28">
        <v>45473</v>
      </c>
      <c r="H1838" s="28">
        <v>45503</v>
      </c>
      <c r="I1838" s="2">
        <v>2620.64</v>
      </c>
      <c r="J1838" s="28">
        <v>45476</v>
      </c>
      <c r="K1838" s="38">
        <v>3</v>
      </c>
      <c r="L1838" s="38">
        <v>-27</v>
      </c>
      <c r="M1838" s="27">
        <f t="shared" si="56"/>
        <v>7861.92</v>
      </c>
      <c r="N1838" s="27">
        <f t="shared" si="57"/>
        <v>-70757.279999999999</v>
      </c>
    </row>
    <row r="1839" spans="1:14" ht="14.45" hidden="1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3539</v>
      </c>
      <c r="F1839" s="3" t="s">
        <v>7342</v>
      </c>
      <c r="G1839" s="28">
        <v>45440</v>
      </c>
      <c r="H1839" s="28">
        <v>45470</v>
      </c>
      <c r="I1839" s="2">
        <v>22920.15</v>
      </c>
      <c r="J1839" s="28">
        <v>45456</v>
      </c>
      <c r="K1839" s="38">
        <v>16</v>
      </c>
      <c r="L1839" s="38">
        <v>-14</v>
      </c>
      <c r="M1839" s="27">
        <f t="shared" si="56"/>
        <v>366722.4</v>
      </c>
      <c r="N1839" s="27">
        <f t="shared" si="57"/>
        <v>-320882.10000000003</v>
      </c>
    </row>
    <row r="1840" spans="1:14" ht="14.45" hidden="1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6933</v>
      </c>
      <c r="F1840" s="3" t="s">
        <v>7345</v>
      </c>
      <c r="G1840" s="28">
        <v>45353</v>
      </c>
      <c r="H1840" s="28">
        <v>45383</v>
      </c>
      <c r="I1840" s="43">
        <v>663</v>
      </c>
      <c r="J1840" s="28">
        <v>45369</v>
      </c>
      <c r="K1840" s="38">
        <v>16</v>
      </c>
      <c r="L1840" s="38">
        <v>-14</v>
      </c>
      <c r="M1840" s="27">
        <f t="shared" si="56"/>
        <v>10608</v>
      </c>
      <c r="N1840" s="27">
        <f t="shared" si="57"/>
        <v>-9282</v>
      </c>
    </row>
    <row r="1841" spans="1:14" ht="14.45" hidden="1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6229</v>
      </c>
      <c r="F1841" s="3" t="s">
        <v>7348</v>
      </c>
      <c r="G1841" s="28">
        <v>45447</v>
      </c>
      <c r="H1841" s="28">
        <v>45477</v>
      </c>
      <c r="I1841" s="2">
        <v>4744.29</v>
      </c>
      <c r="J1841" s="28">
        <v>45461</v>
      </c>
      <c r="K1841" s="38">
        <v>14</v>
      </c>
      <c r="L1841" s="38">
        <v>-16</v>
      </c>
      <c r="M1841" s="27">
        <f t="shared" si="56"/>
        <v>66420.06</v>
      </c>
      <c r="N1841" s="27">
        <f t="shared" si="57"/>
        <v>-75908.639999999999</v>
      </c>
    </row>
    <row r="1842" spans="1:14" ht="14.45" hidden="1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6478</v>
      </c>
      <c r="F1842" s="3" t="s">
        <v>7351</v>
      </c>
      <c r="G1842" s="28">
        <v>45360</v>
      </c>
      <c r="H1842" s="28">
        <v>45390</v>
      </c>
      <c r="I1842" s="2">
        <v>19209.07</v>
      </c>
      <c r="J1842" s="28">
        <v>45387</v>
      </c>
      <c r="K1842" s="38">
        <v>27</v>
      </c>
      <c r="L1842" s="38">
        <v>-3</v>
      </c>
      <c r="M1842" s="27">
        <f t="shared" si="56"/>
        <v>518644.89</v>
      </c>
      <c r="N1842" s="27">
        <f t="shared" si="57"/>
        <v>-57627.21</v>
      </c>
    </row>
    <row r="1843" spans="1:14" ht="14.45" hidden="1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680</v>
      </c>
      <c r="F1843" s="3" t="s">
        <v>7354</v>
      </c>
      <c r="G1843" s="28">
        <v>45365</v>
      </c>
      <c r="H1843" s="28">
        <v>45395</v>
      </c>
      <c r="I1843" s="43">
        <v>486.16</v>
      </c>
      <c r="J1843" s="28">
        <v>45388</v>
      </c>
      <c r="K1843" s="38">
        <v>23</v>
      </c>
      <c r="L1843" s="38">
        <v>-7</v>
      </c>
      <c r="M1843" s="27">
        <f t="shared" si="56"/>
        <v>11181.68</v>
      </c>
      <c r="N1843" s="27">
        <f t="shared" si="57"/>
        <v>-3403.1200000000003</v>
      </c>
    </row>
    <row r="1844" spans="1:14" ht="14.45" hidden="1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2958</v>
      </c>
      <c r="F1844" s="3" t="s">
        <v>7357</v>
      </c>
      <c r="G1844" s="28">
        <v>45348</v>
      </c>
      <c r="H1844" s="28">
        <v>45378</v>
      </c>
      <c r="I1844" s="43">
        <v>231.94</v>
      </c>
      <c r="J1844" s="28">
        <v>45364</v>
      </c>
      <c r="K1844" s="38">
        <v>16</v>
      </c>
      <c r="L1844" s="38">
        <v>-14</v>
      </c>
      <c r="M1844" s="27">
        <f t="shared" si="56"/>
        <v>3711.04</v>
      </c>
      <c r="N1844" s="27">
        <f t="shared" si="57"/>
        <v>-3247.16</v>
      </c>
    </row>
    <row r="1845" spans="1:14" ht="14.45" hidden="1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6646</v>
      </c>
      <c r="F1845" s="3" t="s">
        <v>7139</v>
      </c>
      <c r="G1845" s="28">
        <v>45440</v>
      </c>
      <c r="H1845" s="28">
        <v>45470</v>
      </c>
      <c r="I1845" s="43">
        <v>253.03</v>
      </c>
      <c r="J1845" s="28">
        <v>45457</v>
      </c>
      <c r="K1845" s="38">
        <v>17</v>
      </c>
      <c r="L1845" s="38">
        <v>-13</v>
      </c>
      <c r="M1845" s="27">
        <f t="shared" si="56"/>
        <v>4301.51</v>
      </c>
      <c r="N1845" s="27">
        <f t="shared" si="57"/>
        <v>-3289.39</v>
      </c>
    </row>
    <row r="1846" spans="1:14" ht="14.45" hidden="1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5532</v>
      </c>
      <c r="F1846" s="3" t="s">
        <v>7362</v>
      </c>
      <c r="G1846" s="28">
        <v>45360</v>
      </c>
      <c r="H1846" s="28">
        <v>45390</v>
      </c>
      <c r="I1846" s="43">
        <v>18.440000000000001</v>
      </c>
      <c r="J1846" s="28">
        <v>45392</v>
      </c>
      <c r="K1846" s="38">
        <v>32</v>
      </c>
      <c r="L1846" s="38">
        <v>2</v>
      </c>
      <c r="M1846" s="27">
        <f t="shared" si="56"/>
        <v>590.08000000000004</v>
      </c>
      <c r="N1846" s="27">
        <f t="shared" si="57"/>
        <v>36.880000000000003</v>
      </c>
    </row>
    <row r="1847" spans="1:14" ht="14.45" hidden="1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7367</v>
      </c>
      <c r="F1847" s="3" t="s">
        <v>1189</v>
      </c>
      <c r="G1847" s="28">
        <v>45488</v>
      </c>
      <c r="H1847" s="28">
        <v>45518</v>
      </c>
      <c r="I1847" s="43">
        <v>610</v>
      </c>
      <c r="J1847" s="28">
        <v>45565</v>
      </c>
      <c r="K1847" s="38">
        <v>77</v>
      </c>
      <c r="L1847" s="38">
        <v>47</v>
      </c>
      <c r="M1847" s="27">
        <f t="shared" si="56"/>
        <v>46970</v>
      </c>
      <c r="N1847" s="27">
        <f t="shared" si="57"/>
        <v>28670</v>
      </c>
    </row>
    <row r="1848" spans="1:14" ht="14.45" hidden="1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7149</v>
      </c>
      <c r="F1848" s="3" t="s">
        <v>7370</v>
      </c>
      <c r="G1848" s="28">
        <v>45405</v>
      </c>
      <c r="H1848" s="28">
        <v>45435</v>
      </c>
      <c r="I1848" s="2">
        <v>1061.18</v>
      </c>
      <c r="J1848" s="28">
        <v>45426</v>
      </c>
      <c r="K1848" s="38">
        <v>21</v>
      </c>
      <c r="L1848" s="38">
        <v>-9</v>
      </c>
      <c r="M1848" s="27">
        <f t="shared" si="56"/>
        <v>22284.780000000002</v>
      </c>
      <c r="N1848" s="27">
        <f t="shared" si="57"/>
        <v>-9550.6200000000008</v>
      </c>
    </row>
    <row r="1849" spans="1:14" ht="14.45" hidden="1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7373</v>
      </c>
      <c r="F1849" s="3" t="s">
        <v>7374</v>
      </c>
      <c r="G1849" s="28">
        <v>45467</v>
      </c>
      <c r="H1849" s="28">
        <v>45497</v>
      </c>
      <c r="I1849" s="2">
        <v>1800</v>
      </c>
      <c r="J1849" s="28">
        <v>45476</v>
      </c>
      <c r="K1849" s="38">
        <v>9</v>
      </c>
      <c r="L1849" s="38">
        <v>-21</v>
      </c>
      <c r="M1849" s="27">
        <f t="shared" si="56"/>
        <v>16200</v>
      </c>
      <c r="N1849" s="27">
        <f t="shared" si="57"/>
        <v>-37800</v>
      </c>
    </row>
    <row r="1850" spans="1:14" ht="14.45" hidden="1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7373</v>
      </c>
      <c r="F1850" s="3" t="s">
        <v>7377</v>
      </c>
      <c r="G1850" s="28">
        <v>45551</v>
      </c>
      <c r="H1850" s="28">
        <v>45581</v>
      </c>
      <c r="I1850" s="2">
        <v>5819.05</v>
      </c>
      <c r="J1850" s="28">
        <v>45560</v>
      </c>
      <c r="K1850" s="38">
        <v>9</v>
      </c>
      <c r="L1850" s="38">
        <v>-21</v>
      </c>
      <c r="M1850" s="27">
        <f t="shared" si="56"/>
        <v>52371.450000000004</v>
      </c>
      <c r="N1850" s="27">
        <f t="shared" si="57"/>
        <v>-122200.05</v>
      </c>
    </row>
    <row r="1851" spans="1:14" ht="14.45" hidden="1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7380</v>
      </c>
      <c r="F1851" s="3" t="s">
        <v>7381</v>
      </c>
      <c r="G1851" s="28">
        <v>45358</v>
      </c>
      <c r="H1851" s="28">
        <v>45388</v>
      </c>
      <c r="I1851" s="2">
        <v>2909.83</v>
      </c>
      <c r="J1851" s="28">
        <v>45386</v>
      </c>
      <c r="K1851" s="38">
        <v>28</v>
      </c>
      <c r="L1851" s="38">
        <v>-2</v>
      </c>
      <c r="M1851" s="27">
        <f t="shared" si="56"/>
        <v>81475.239999999991</v>
      </c>
      <c r="N1851" s="27">
        <f t="shared" si="57"/>
        <v>-5819.66</v>
      </c>
    </row>
    <row r="1852" spans="1:14" ht="14.45" hidden="1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254</v>
      </c>
      <c r="F1852" s="3" t="s">
        <v>7386</v>
      </c>
      <c r="G1852" s="28">
        <v>45335</v>
      </c>
      <c r="H1852" s="28">
        <v>45365</v>
      </c>
      <c r="I1852" s="2">
        <v>5773.77</v>
      </c>
      <c r="J1852" s="28">
        <v>45365</v>
      </c>
      <c r="K1852" s="38">
        <v>30</v>
      </c>
      <c r="L1852" s="38">
        <v>0</v>
      </c>
      <c r="M1852" s="27">
        <f t="shared" si="56"/>
        <v>173213.1</v>
      </c>
      <c r="N1852" s="27">
        <f t="shared" si="57"/>
        <v>0</v>
      </c>
    </row>
    <row r="1853" spans="1:14" ht="14.45" hidden="1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7389</v>
      </c>
      <c r="F1853" s="3" t="s">
        <v>7390</v>
      </c>
      <c r="G1853" s="28">
        <v>45507</v>
      </c>
      <c r="H1853" s="28">
        <v>45537</v>
      </c>
      <c r="I1853" s="43">
        <v>165</v>
      </c>
      <c r="J1853" s="28">
        <v>45525</v>
      </c>
      <c r="K1853" s="38">
        <v>18</v>
      </c>
      <c r="L1853" s="38">
        <v>-12</v>
      </c>
      <c r="M1853" s="27">
        <f t="shared" si="56"/>
        <v>2970</v>
      </c>
      <c r="N1853" s="27">
        <f t="shared" si="57"/>
        <v>-1980</v>
      </c>
    </row>
    <row r="1854" spans="1:14" ht="14.45" hidden="1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7393</v>
      </c>
      <c r="F1854" s="3" t="s">
        <v>7394</v>
      </c>
      <c r="G1854" s="28">
        <v>45505</v>
      </c>
      <c r="H1854" s="28">
        <v>45535</v>
      </c>
      <c r="I1854" s="2">
        <v>2777.33</v>
      </c>
      <c r="J1854" s="28">
        <v>45540</v>
      </c>
      <c r="K1854" s="38">
        <v>35</v>
      </c>
      <c r="L1854" s="38">
        <v>5</v>
      </c>
      <c r="M1854" s="27">
        <f t="shared" si="56"/>
        <v>97206.55</v>
      </c>
      <c r="N1854" s="27">
        <f t="shared" si="57"/>
        <v>13886.65</v>
      </c>
    </row>
    <row r="1855" spans="1:14" ht="14.45" hidden="1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4453</v>
      </c>
      <c r="F1855" s="3" t="s">
        <v>4351</v>
      </c>
      <c r="G1855" s="28">
        <v>45497</v>
      </c>
      <c r="H1855" s="28">
        <v>45527</v>
      </c>
      <c r="I1855" s="43">
        <v>39</v>
      </c>
      <c r="J1855" s="28">
        <v>45506</v>
      </c>
      <c r="K1855" s="38">
        <v>9</v>
      </c>
      <c r="L1855" s="38">
        <v>-21</v>
      </c>
      <c r="M1855" s="27">
        <f t="shared" si="56"/>
        <v>351</v>
      </c>
      <c r="N1855" s="27">
        <f t="shared" si="57"/>
        <v>-819</v>
      </c>
    </row>
    <row r="1856" spans="1:14" ht="14.45" hidden="1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7399</v>
      </c>
      <c r="F1856" s="3" t="s">
        <v>7400</v>
      </c>
      <c r="G1856" s="28">
        <v>45477</v>
      </c>
      <c r="H1856" s="28">
        <v>45507</v>
      </c>
      <c r="I1856" s="43">
        <v>990.48</v>
      </c>
      <c r="J1856" s="28">
        <v>45506</v>
      </c>
      <c r="K1856" s="38">
        <v>29</v>
      </c>
      <c r="L1856" s="38">
        <v>-1</v>
      </c>
      <c r="M1856" s="27">
        <f t="shared" si="56"/>
        <v>28723.920000000002</v>
      </c>
      <c r="N1856" s="27">
        <f t="shared" si="57"/>
        <v>-990.48</v>
      </c>
    </row>
    <row r="1857" spans="1:14" ht="14.45" hidden="1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4333</v>
      </c>
      <c r="F1857" s="3" t="s">
        <v>7403</v>
      </c>
      <c r="G1857" s="28">
        <v>45512</v>
      </c>
      <c r="H1857" s="28">
        <v>45542</v>
      </c>
      <c r="I1857" s="2">
        <v>3899.7</v>
      </c>
      <c r="J1857" s="28">
        <v>45531</v>
      </c>
      <c r="K1857" s="38">
        <v>19</v>
      </c>
      <c r="L1857" s="38">
        <v>-11</v>
      </c>
      <c r="M1857" s="27">
        <f t="shared" si="56"/>
        <v>74094.3</v>
      </c>
      <c r="N1857" s="27">
        <f t="shared" si="57"/>
        <v>-42896.7</v>
      </c>
    </row>
    <row r="1858" spans="1:14" ht="14.45" hidden="1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4333</v>
      </c>
      <c r="F1858" s="3" t="s">
        <v>7403</v>
      </c>
      <c r="G1858" s="28">
        <v>45512</v>
      </c>
      <c r="H1858" s="28">
        <v>45542</v>
      </c>
      <c r="I1858" s="43">
        <v>194.99</v>
      </c>
      <c r="J1858" s="28">
        <v>45565</v>
      </c>
      <c r="K1858" s="38">
        <v>53</v>
      </c>
      <c r="L1858" s="38">
        <v>23</v>
      </c>
      <c r="M1858" s="27">
        <f t="shared" si="56"/>
        <v>10334.470000000001</v>
      </c>
      <c r="N1858" s="27">
        <f t="shared" si="57"/>
        <v>4484.7700000000004</v>
      </c>
    </row>
    <row r="1859" spans="1:14" ht="14.45" hidden="1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6953</v>
      </c>
      <c r="F1859" s="3" t="s">
        <v>7406</v>
      </c>
      <c r="G1859" s="28">
        <v>45540</v>
      </c>
      <c r="H1859" s="28">
        <v>45570</v>
      </c>
      <c r="I1859" s="43">
        <v>606.66999999999996</v>
      </c>
      <c r="J1859" s="28">
        <v>45559</v>
      </c>
      <c r="K1859" s="38">
        <v>19</v>
      </c>
      <c r="L1859" s="38">
        <v>-11</v>
      </c>
      <c r="M1859" s="27">
        <f t="shared" si="56"/>
        <v>11526.73</v>
      </c>
      <c r="N1859" s="27">
        <f t="shared" si="57"/>
        <v>-6673.37</v>
      </c>
    </row>
    <row r="1860" spans="1:14" ht="14.45" hidden="1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7409</v>
      </c>
      <c r="F1860" s="3" t="s">
        <v>7410</v>
      </c>
      <c r="G1860" s="28">
        <v>45287</v>
      </c>
      <c r="H1860" s="28">
        <v>45317</v>
      </c>
      <c r="I1860" s="2">
        <v>6462.34</v>
      </c>
      <c r="J1860" s="28">
        <v>45324</v>
      </c>
      <c r="K1860" s="38">
        <v>37</v>
      </c>
      <c r="L1860" s="38">
        <v>7</v>
      </c>
      <c r="M1860" s="27">
        <f t="shared" si="56"/>
        <v>239106.58000000002</v>
      </c>
      <c r="N1860" s="27">
        <f t="shared" si="57"/>
        <v>45236.380000000005</v>
      </c>
    </row>
    <row r="1861" spans="1:14" ht="14.45" hidden="1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7413</v>
      </c>
      <c r="F1861" s="3" t="s">
        <v>7414</v>
      </c>
      <c r="G1861" s="28">
        <v>45295</v>
      </c>
      <c r="H1861" s="28">
        <v>45325</v>
      </c>
      <c r="I1861" s="2">
        <v>1536.75</v>
      </c>
      <c r="J1861" s="28">
        <v>45324</v>
      </c>
      <c r="K1861" s="38">
        <v>29</v>
      </c>
      <c r="L1861" s="38">
        <v>-1</v>
      </c>
      <c r="M1861" s="27">
        <f t="shared" si="56"/>
        <v>44565.75</v>
      </c>
      <c r="N1861" s="27">
        <f t="shared" si="57"/>
        <v>-1536.75</v>
      </c>
    </row>
    <row r="1862" spans="1:14" ht="14.45" hidden="1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7417</v>
      </c>
      <c r="F1862" s="3" t="s">
        <v>7418</v>
      </c>
      <c r="G1862" s="28">
        <v>45496</v>
      </c>
      <c r="H1862" s="28">
        <v>45527</v>
      </c>
      <c r="I1862" s="2">
        <v>10247.66</v>
      </c>
      <c r="J1862" s="28">
        <v>45504</v>
      </c>
      <c r="K1862" s="38">
        <v>8</v>
      </c>
      <c r="L1862" s="38">
        <v>-23</v>
      </c>
      <c r="M1862" s="27">
        <f t="shared" si="56"/>
        <v>81981.279999999999</v>
      </c>
      <c r="N1862" s="27">
        <f t="shared" si="57"/>
        <v>-235696.18</v>
      </c>
    </row>
    <row r="1863" spans="1:14" ht="14.45" hidden="1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7421</v>
      </c>
      <c r="F1863" s="3" t="s">
        <v>7422</v>
      </c>
      <c r="G1863" s="28">
        <v>45329</v>
      </c>
      <c r="H1863" s="28">
        <v>45359</v>
      </c>
      <c r="I1863" s="43">
        <v>379.54</v>
      </c>
      <c r="J1863" s="28">
        <v>45348</v>
      </c>
      <c r="K1863" s="38">
        <v>19</v>
      </c>
      <c r="L1863" s="38">
        <v>-11</v>
      </c>
      <c r="M1863" s="27">
        <f t="shared" ref="M1863:M1926" si="58">I1863*K1863</f>
        <v>7211.26</v>
      </c>
      <c r="N1863" s="27">
        <f t="shared" ref="N1863:N1926" si="59">I1863*L1863</f>
        <v>-4174.9400000000005</v>
      </c>
    </row>
    <row r="1864" spans="1:14" ht="14.45" hidden="1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2565</v>
      </c>
      <c r="F1864" s="3" t="s">
        <v>7427</v>
      </c>
      <c r="G1864" s="28">
        <v>45482</v>
      </c>
      <c r="H1864" s="28">
        <v>45512</v>
      </c>
      <c r="I1864" s="2">
        <v>1745.74</v>
      </c>
      <c r="J1864" s="28">
        <v>45496</v>
      </c>
      <c r="K1864" s="38">
        <v>14</v>
      </c>
      <c r="L1864" s="38">
        <v>-16</v>
      </c>
      <c r="M1864" s="27">
        <f t="shared" si="58"/>
        <v>24440.36</v>
      </c>
      <c r="N1864" s="27">
        <f t="shared" si="59"/>
        <v>-27931.84</v>
      </c>
    </row>
    <row r="1865" spans="1:14" ht="14.45" hidden="1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7430</v>
      </c>
      <c r="F1865" s="3" t="s">
        <v>4548</v>
      </c>
      <c r="G1865" s="28">
        <v>45342</v>
      </c>
      <c r="H1865" s="28">
        <v>45372</v>
      </c>
      <c r="I1865" s="2">
        <v>1012.11</v>
      </c>
      <c r="J1865" s="28">
        <v>45363</v>
      </c>
      <c r="K1865" s="38">
        <v>21</v>
      </c>
      <c r="L1865" s="38">
        <v>-9</v>
      </c>
      <c r="M1865" s="27">
        <f t="shared" si="58"/>
        <v>21254.31</v>
      </c>
      <c r="N1865" s="27">
        <f t="shared" si="59"/>
        <v>-9108.99</v>
      </c>
    </row>
    <row r="1866" spans="1:14" ht="14.45" hidden="1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7433</v>
      </c>
      <c r="F1866" s="3" t="s">
        <v>7434</v>
      </c>
      <c r="G1866" s="28">
        <v>45412</v>
      </c>
      <c r="H1866" s="28">
        <v>45442</v>
      </c>
      <c r="I1866" s="2">
        <v>4090.63</v>
      </c>
      <c r="J1866" s="28">
        <v>45427</v>
      </c>
      <c r="K1866" s="38">
        <v>15</v>
      </c>
      <c r="L1866" s="38">
        <v>-15</v>
      </c>
      <c r="M1866" s="27">
        <f t="shared" si="58"/>
        <v>61359.450000000004</v>
      </c>
      <c r="N1866" s="27">
        <f t="shared" si="59"/>
        <v>-61359.450000000004</v>
      </c>
    </row>
    <row r="1867" spans="1:14" ht="14.45" hidden="1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7437</v>
      </c>
      <c r="F1867" s="3" t="s">
        <v>7438</v>
      </c>
      <c r="G1867" s="28">
        <v>45475</v>
      </c>
      <c r="H1867" s="28">
        <v>45505</v>
      </c>
      <c r="I1867" s="43">
        <v>189.77</v>
      </c>
      <c r="J1867" s="28">
        <v>45489</v>
      </c>
      <c r="K1867" s="38">
        <v>14</v>
      </c>
      <c r="L1867" s="38">
        <v>-16</v>
      </c>
      <c r="M1867" s="27">
        <f t="shared" si="58"/>
        <v>2656.78</v>
      </c>
      <c r="N1867" s="27">
        <f t="shared" si="59"/>
        <v>-3036.32</v>
      </c>
    </row>
    <row r="1868" spans="1:14" ht="14.45" hidden="1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2579</v>
      </c>
      <c r="F1868" s="3" t="s">
        <v>7441</v>
      </c>
      <c r="G1868" s="28">
        <v>45330</v>
      </c>
      <c r="H1868" s="28">
        <v>45360</v>
      </c>
      <c r="I1868" s="2">
        <v>3626.74</v>
      </c>
      <c r="J1868" s="28">
        <v>45349</v>
      </c>
      <c r="K1868" s="38">
        <v>19</v>
      </c>
      <c r="L1868" s="38">
        <v>-11</v>
      </c>
      <c r="M1868" s="27">
        <f t="shared" si="58"/>
        <v>68908.06</v>
      </c>
      <c r="N1868" s="27">
        <f t="shared" si="59"/>
        <v>-39894.14</v>
      </c>
    </row>
    <row r="1869" spans="1:14" ht="14.45" hidden="1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3507</v>
      </c>
      <c r="F1869" s="3" t="s">
        <v>4761</v>
      </c>
      <c r="G1869" s="28">
        <v>45330</v>
      </c>
      <c r="H1869" s="28">
        <v>45360</v>
      </c>
      <c r="I1869" s="2">
        <v>1096.46</v>
      </c>
      <c r="J1869" s="28">
        <v>45349</v>
      </c>
      <c r="K1869" s="38">
        <v>19</v>
      </c>
      <c r="L1869" s="38">
        <v>-11</v>
      </c>
      <c r="M1869" s="27">
        <f t="shared" si="58"/>
        <v>20832.740000000002</v>
      </c>
      <c r="N1869" s="27">
        <f t="shared" si="59"/>
        <v>-12061.060000000001</v>
      </c>
    </row>
    <row r="1870" spans="1:14" ht="14.45" hidden="1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2623</v>
      </c>
      <c r="F1870" s="3" t="s">
        <v>7446</v>
      </c>
      <c r="G1870" s="28">
        <v>45356</v>
      </c>
      <c r="H1870" s="28">
        <v>45386</v>
      </c>
      <c r="I1870" s="43">
        <v>167.62</v>
      </c>
      <c r="J1870" s="28">
        <v>45390</v>
      </c>
      <c r="K1870" s="38">
        <v>34</v>
      </c>
      <c r="L1870" s="38">
        <v>4</v>
      </c>
      <c r="M1870" s="27">
        <f t="shared" si="58"/>
        <v>5699.08</v>
      </c>
      <c r="N1870" s="27">
        <f t="shared" si="59"/>
        <v>670.48</v>
      </c>
    </row>
    <row r="1871" spans="1:14" ht="14.45" hidden="1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7449</v>
      </c>
      <c r="F1871" s="3" t="s">
        <v>1189</v>
      </c>
      <c r="G1871" s="28">
        <v>45553</v>
      </c>
      <c r="H1871" s="28">
        <v>45583</v>
      </c>
      <c r="I1871" s="43">
        <v>500</v>
      </c>
      <c r="J1871" s="28">
        <v>45560</v>
      </c>
      <c r="K1871" s="38">
        <v>7</v>
      </c>
      <c r="L1871" s="38">
        <v>-23</v>
      </c>
      <c r="M1871" s="27">
        <f t="shared" si="58"/>
        <v>3500</v>
      </c>
      <c r="N1871" s="27">
        <f t="shared" si="59"/>
        <v>-11500</v>
      </c>
    </row>
    <row r="1872" spans="1:14" ht="14.45" hidden="1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7452</v>
      </c>
      <c r="F1872" s="3" t="s">
        <v>7453</v>
      </c>
      <c r="G1872" s="28">
        <v>45511</v>
      </c>
      <c r="H1872" s="28">
        <v>45541</v>
      </c>
      <c r="I1872" s="43">
        <v>880</v>
      </c>
      <c r="J1872" s="28">
        <v>45527</v>
      </c>
      <c r="K1872" s="38">
        <v>16</v>
      </c>
      <c r="L1872" s="38">
        <v>-14</v>
      </c>
      <c r="M1872" s="27">
        <f t="shared" si="58"/>
        <v>14080</v>
      </c>
      <c r="N1872" s="27">
        <f t="shared" si="59"/>
        <v>-12320</v>
      </c>
    </row>
    <row r="1873" spans="1:14" ht="14.45" hidden="1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2772</v>
      </c>
      <c r="F1873" s="3" t="s">
        <v>7317</v>
      </c>
      <c r="G1873" s="28">
        <v>45348</v>
      </c>
      <c r="H1873" s="28">
        <v>45378</v>
      </c>
      <c r="I1873" s="2">
        <v>1412.74</v>
      </c>
      <c r="J1873" s="28">
        <v>45364</v>
      </c>
      <c r="K1873" s="38">
        <v>16</v>
      </c>
      <c r="L1873" s="38">
        <v>-14</v>
      </c>
      <c r="M1873" s="27">
        <f t="shared" si="58"/>
        <v>22603.84</v>
      </c>
      <c r="N1873" s="27">
        <f t="shared" si="59"/>
        <v>-19778.36</v>
      </c>
    </row>
    <row r="1874" spans="1:14" ht="14.45" hidden="1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7458</v>
      </c>
      <c r="F1874" s="3" t="s">
        <v>7459</v>
      </c>
      <c r="G1874" s="28">
        <v>45546</v>
      </c>
      <c r="H1874" s="28">
        <v>45576</v>
      </c>
      <c r="I1874" s="2">
        <v>2087.4899999999998</v>
      </c>
      <c r="J1874" s="28">
        <v>45560</v>
      </c>
      <c r="K1874" s="38">
        <v>14</v>
      </c>
      <c r="L1874" s="38">
        <v>-16</v>
      </c>
      <c r="M1874" s="27">
        <f t="shared" si="58"/>
        <v>29224.859999999997</v>
      </c>
      <c r="N1874" s="27">
        <f t="shared" si="59"/>
        <v>-33399.839999999997</v>
      </c>
    </row>
    <row r="1875" spans="1:14" ht="14.45" hidden="1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7462</v>
      </c>
      <c r="F1875" s="3" t="s">
        <v>7463</v>
      </c>
      <c r="G1875" s="28">
        <v>45477</v>
      </c>
      <c r="H1875" s="28">
        <v>45507</v>
      </c>
      <c r="I1875" s="2">
        <v>3606.21</v>
      </c>
      <c r="J1875" s="28">
        <v>45491</v>
      </c>
      <c r="K1875" s="38">
        <v>14</v>
      </c>
      <c r="L1875" s="38">
        <v>-16</v>
      </c>
      <c r="M1875" s="27">
        <f t="shared" si="58"/>
        <v>50486.94</v>
      </c>
      <c r="N1875" s="27">
        <f t="shared" si="59"/>
        <v>-57699.360000000001</v>
      </c>
    </row>
    <row r="1876" spans="1:14" ht="14.45" hidden="1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7466</v>
      </c>
      <c r="F1876" s="3" t="s">
        <v>7276</v>
      </c>
      <c r="G1876" s="28">
        <v>45316</v>
      </c>
      <c r="H1876" s="28">
        <v>45346</v>
      </c>
      <c r="I1876" s="2">
        <v>1054.29</v>
      </c>
      <c r="J1876" s="28">
        <v>45328</v>
      </c>
      <c r="K1876" s="38">
        <v>12</v>
      </c>
      <c r="L1876" s="38">
        <v>-18</v>
      </c>
      <c r="M1876" s="27">
        <f t="shared" si="58"/>
        <v>12651.48</v>
      </c>
      <c r="N1876" s="27">
        <f t="shared" si="59"/>
        <v>-18977.22</v>
      </c>
    </row>
    <row r="1877" spans="1:14" ht="14.45" hidden="1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3524</v>
      </c>
      <c r="F1877" s="3" t="s">
        <v>7469</v>
      </c>
      <c r="G1877" s="28">
        <v>45406</v>
      </c>
      <c r="H1877" s="28">
        <v>45436</v>
      </c>
      <c r="I1877" s="2">
        <v>3141.77</v>
      </c>
      <c r="J1877" s="28">
        <v>45432</v>
      </c>
      <c r="K1877" s="38">
        <v>26</v>
      </c>
      <c r="L1877" s="38">
        <v>-4</v>
      </c>
      <c r="M1877" s="27">
        <f t="shared" si="58"/>
        <v>81686.02</v>
      </c>
      <c r="N1877" s="27">
        <f t="shared" si="59"/>
        <v>-12567.08</v>
      </c>
    </row>
    <row r="1878" spans="1:14" ht="14.45" hidden="1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4986</v>
      </c>
      <c r="F1878" s="3" t="s">
        <v>7472</v>
      </c>
      <c r="G1878" s="28">
        <v>45496</v>
      </c>
      <c r="H1878" s="28">
        <v>45526</v>
      </c>
      <c r="I1878" s="43">
        <v>590.4</v>
      </c>
      <c r="J1878" s="28">
        <v>45506</v>
      </c>
      <c r="K1878" s="38">
        <v>10</v>
      </c>
      <c r="L1878" s="38">
        <v>-20</v>
      </c>
      <c r="M1878" s="27">
        <f t="shared" si="58"/>
        <v>5904</v>
      </c>
      <c r="N1878" s="27">
        <f t="shared" si="59"/>
        <v>-11808</v>
      </c>
    </row>
    <row r="1879" spans="1:14" ht="14.45" hidden="1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4425</v>
      </c>
      <c r="F1879" s="3" t="s">
        <v>7475</v>
      </c>
      <c r="G1879" s="28">
        <v>45437</v>
      </c>
      <c r="H1879" s="28">
        <v>45467</v>
      </c>
      <c r="I1879" s="43">
        <v>737.64</v>
      </c>
      <c r="J1879" s="28">
        <v>45447</v>
      </c>
      <c r="K1879" s="38">
        <v>10</v>
      </c>
      <c r="L1879" s="38">
        <v>-20</v>
      </c>
      <c r="M1879" s="27">
        <f t="shared" si="58"/>
        <v>7376.4</v>
      </c>
      <c r="N1879" s="27">
        <f t="shared" si="59"/>
        <v>-14752.8</v>
      </c>
    </row>
    <row r="1880" spans="1:14" ht="14.45" hidden="1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7478</v>
      </c>
      <c r="F1880" s="3" t="s">
        <v>7479</v>
      </c>
      <c r="G1880" s="28">
        <v>45321</v>
      </c>
      <c r="H1880" s="28">
        <v>45351</v>
      </c>
      <c r="I1880" s="2">
        <v>8771.65</v>
      </c>
      <c r="J1880" s="28">
        <v>45348</v>
      </c>
      <c r="K1880" s="38">
        <v>27</v>
      </c>
      <c r="L1880" s="38">
        <v>-3</v>
      </c>
      <c r="M1880" s="27">
        <f t="shared" si="58"/>
        <v>236834.55</v>
      </c>
      <c r="N1880" s="27">
        <f t="shared" si="59"/>
        <v>-26314.949999999997</v>
      </c>
    </row>
    <row r="1881" spans="1:14" ht="14.45" hidden="1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5675</v>
      </c>
      <c r="F1881" s="3" t="s">
        <v>7482</v>
      </c>
      <c r="G1881" s="28">
        <v>45456</v>
      </c>
      <c r="H1881" s="28">
        <v>45486</v>
      </c>
      <c r="I1881" s="2">
        <v>1138.6300000000001</v>
      </c>
      <c r="J1881" s="28">
        <v>45475</v>
      </c>
      <c r="K1881" s="38">
        <v>19</v>
      </c>
      <c r="L1881" s="38">
        <v>-11</v>
      </c>
      <c r="M1881" s="27">
        <f t="shared" si="58"/>
        <v>21633.97</v>
      </c>
      <c r="N1881" s="27">
        <f t="shared" si="59"/>
        <v>-12524.93</v>
      </c>
    </row>
    <row r="1882" spans="1:14" ht="14.45" hidden="1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3270</v>
      </c>
      <c r="F1882" s="3" t="s">
        <v>7485</v>
      </c>
      <c r="G1882" s="28">
        <v>45327</v>
      </c>
      <c r="H1882" s="28">
        <v>45357</v>
      </c>
      <c r="I1882" s="2">
        <v>9121.73</v>
      </c>
      <c r="J1882" s="28">
        <v>45341</v>
      </c>
      <c r="K1882" s="38">
        <v>14</v>
      </c>
      <c r="L1882" s="38">
        <v>-16</v>
      </c>
      <c r="M1882" s="27">
        <f t="shared" si="58"/>
        <v>127704.22</v>
      </c>
      <c r="N1882" s="27">
        <f t="shared" si="59"/>
        <v>-145947.68</v>
      </c>
    </row>
    <row r="1883" spans="1:14" ht="14.45" hidden="1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7488</v>
      </c>
      <c r="F1883" s="3" t="s">
        <v>7489</v>
      </c>
      <c r="G1883" s="28">
        <v>45542</v>
      </c>
      <c r="H1883" s="28">
        <v>45572</v>
      </c>
      <c r="I1883" s="2">
        <v>2649.52</v>
      </c>
      <c r="J1883" s="28">
        <v>45559</v>
      </c>
      <c r="K1883" s="38">
        <v>17</v>
      </c>
      <c r="L1883" s="38">
        <v>-13</v>
      </c>
      <c r="M1883" s="27">
        <f t="shared" si="58"/>
        <v>45041.84</v>
      </c>
      <c r="N1883" s="27">
        <f t="shared" si="59"/>
        <v>-34443.760000000002</v>
      </c>
    </row>
    <row r="1884" spans="1:14" ht="14.45" hidden="1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3139</v>
      </c>
      <c r="F1884" s="3" t="s">
        <v>7306</v>
      </c>
      <c r="G1884" s="28">
        <v>45505</v>
      </c>
      <c r="H1884" s="28">
        <v>45535</v>
      </c>
      <c r="I1884" s="2">
        <v>2858.88</v>
      </c>
      <c r="J1884" s="28">
        <v>45525</v>
      </c>
      <c r="K1884" s="38">
        <v>20</v>
      </c>
      <c r="L1884" s="38">
        <v>-10</v>
      </c>
      <c r="M1884" s="27">
        <f t="shared" si="58"/>
        <v>57177.600000000006</v>
      </c>
      <c r="N1884" s="27">
        <f t="shared" si="59"/>
        <v>-28588.800000000003</v>
      </c>
    </row>
    <row r="1885" spans="1:14" ht="14.45" hidden="1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7494</v>
      </c>
      <c r="F1885" s="3" t="s">
        <v>7276</v>
      </c>
      <c r="G1885" s="28">
        <v>45461</v>
      </c>
      <c r="H1885" s="28">
        <v>45491</v>
      </c>
      <c r="I1885" s="2">
        <v>1054.29</v>
      </c>
      <c r="J1885" s="28">
        <v>45475</v>
      </c>
      <c r="K1885" s="38">
        <v>14</v>
      </c>
      <c r="L1885" s="38">
        <v>-16</v>
      </c>
      <c r="M1885" s="27">
        <f t="shared" si="58"/>
        <v>14760.06</v>
      </c>
      <c r="N1885" s="27">
        <f t="shared" si="59"/>
        <v>-16868.64</v>
      </c>
    </row>
    <row r="1886" spans="1:14" ht="14.45" hidden="1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7497</v>
      </c>
      <c r="F1886" s="3" t="s">
        <v>7498</v>
      </c>
      <c r="G1886" s="28">
        <v>45295</v>
      </c>
      <c r="H1886" s="28">
        <v>45325</v>
      </c>
      <c r="I1886" s="2">
        <v>1495.77</v>
      </c>
      <c r="J1886" s="28">
        <v>45324</v>
      </c>
      <c r="K1886" s="38">
        <v>29</v>
      </c>
      <c r="L1886" s="38">
        <v>-1</v>
      </c>
      <c r="M1886" s="27">
        <f t="shared" si="58"/>
        <v>43377.33</v>
      </c>
      <c r="N1886" s="27">
        <f t="shared" si="59"/>
        <v>-1495.77</v>
      </c>
    </row>
    <row r="1887" spans="1:14" ht="14.45" hidden="1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7501</v>
      </c>
      <c r="F1887" s="3" t="s">
        <v>7194</v>
      </c>
      <c r="G1887" s="28">
        <v>45288</v>
      </c>
      <c r="H1887" s="28">
        <v>45318</v>
      </c>
      <c r="I1887" s="43">
        <v>168.69</v>
      </c>
      <c r="J1887" s="28">
        <v>45435</v>
      </c>
      <c r="K1887" s="38">
        <v>25</v>
      </c>
      <c r="L1887" s="38">
        <v>-5</v>
      </c>
      <c r="M1887" s="27">
        <f t="shared" si="58"/>
        <v>4217.25</v>
      </c>
      <c r="N1887" s="27">
        <f t="shared" si="59"/>
        <v>-843.45</v>
      </c>
    </row>
    <row r="1888" spans="1:14" ht="14.45" hidden="1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7504</v>
      </c>
      <c r="F1888" s="3" t="s">
        <v>7323</v>
      </c>
      <c r="G1888" s="28">
        <v>45467</v>
      </c>
      <c r="H1888" s="28">
        <v>45497</v>
      </c>
      <c r="I1888" s="43">
        <v>84.34</v>
      </c>
      <c r="J1888" s="28">
        <v>45476</v>
      </c>
      <c r="K1888" s="38">
        <v>9</v>
      </c>
      <c r="L1888" s="38">
        <v>-21</v>
      </c>
      <c r="M1888" s="27">
        <f t="shared" si="58"/>
        <v>759.06000000000006</v>
      </c>
      <c r="N1888" s="27">
        <f t="shared" si="59"/>
        <v>-1771.14</v>
      </c>
    </row>
    <row r="1889" spans="1:14" ht="14.45" hidden="1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2651</v>
      </c>
      <c r="F1889" s="3" t="s">
        <v>7507</v>
      </c>
      <c r="G1889" s="28">
        <v>45461</v>
      </c>
      <c r="H1889" s="28">
        <v>45491</v>
      </c>
      <c r="I1889" s="2">
        <v>3406.89</v>
      </c>
      <c r="J1889" s="28">
        <v>45476</v>
      </c>
      <c r="K1889" s="38">
        <v>15</v>
      </c>
      <c r="L1889" s="38">
        <v>-15</v>
      </c>
      <c r="M1889" s="27">
        <f t="shared" si="58"/>
        <v>51103.35</v>
      </c>
      <c r="N1889" s="27">
        <f t="shared" si="59"/>
        <v>-51103.35</v>
      </c>
    </row>
    <row r="1890" spans="1:14" ht="14.45" hidden="1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3766</v>
      </c>
      <c r="F1890" s="3" t="s">
        <v>7510</v>
      </c>
      <c r="G1890" s="28">
        <v>45432</v>
      </c>
      <c r="H1890" s="28">
        <v>45462</v>
      </c>
      <c r="I1890" s="2">
        <v>55033.71</v>
      </c>
      <c r="J1890" s="28">
        <v>45441</v>
      </c>
      <c r="K1890" s="38">
        <v>9</v>
      </c>
      <c r="L1890" s="38">
        <v>-21</v>
      </c>
      <c r="M1890" s="27">
        <f t="shared" si="58"/>
        <v>495303.39</v>
      </c>
      <c r="N1890" s="27">
        <f t="shared" si="59"/>
        <v>-1155707.9099999999</v>
      </c>
    </row>
    <row r="1891" spans="1:14" ht="14.45" hidden="1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7513</v>
      </c>
      <c r="F1891" s="3" t="s">
        <v>7514</v>
      </c>
      <c r="G1891" s="28">
        <v>45456</v>
      </c>
      <c r="H1891" s="28">
        <v>45486</v>
      </c>
      <c r="I1891" s="2">
        <v>28676.55</v>
      </c>
      <c r="J1891" s="28">
        <v>45475</v>
      </c>
      <c r="K1891" s="38">
        <v>19</v>
      </c>
      <c r="L1891" s="38">
        <v>-11</v>
      </c>
      <c r="M1891" s="27">
        <f t="shared" si="58"/>
        <v>544854.44999999995</v>
      </c>
      <c r="N1891" s="27">
        <f t="shared" si="59"/>
        <v>-315442.05</v>
      </c>
    </row>
    <row r="1892" spans="1:14" ht="14.45" hidden="1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7517</v>
      </c>
      <c r="F1892" s="3" t="s">
        <v>7518</v>
      </c>
      <c r="G1892" s="28">
        <v>45490</v>
      </c>
      <c r="H1892" s="28">
        <v>45520</v>
      </c>
      <c r="I1892" s="2">
        <v>10859.14</v>
      </c>
      <c r="J1892" s="28">
        <v>45506</v>
      </c>
      <c r="K1892" s="38">
        <v>16</v>
      </c>
      <c r="L1892" s="38">
        <v>-14</v>
      </c>
      <c r="M1892" s="27">
        <f t="shared" si="58"/>
        <v>173746.24</v>
      </c>
      <c r="N1892" s="27">
        <f t="shared" si="59"/>
        <v>-152027.96</v>
      </c>
    </row>
    <row r="1893" spans="1:14" ht="14.45" hidden="1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3376</v>
      </c>
      <c r="F1893" s="3" t="s">
        <v>7521</v>
      </c>
      <c r="G1893" s="28">
        <v>45408</v>
      </c>
      <c r="H1893" s="28">
        <v>45438</v>
      </c>
      <c r="I1893" s="2">
        <v>1328.4</v>
      </c>
      <c r="J1893" s="28">
        <v>45441</v>
      </c>
      <c r="K1893" s="38">
        <v>33</v>
      </c>
      <c r="L1893" s="38">
        <v>3</v>
      </c>
      <c r="M1893" s="27">
        <f t="shared" si="58"/>
        <v>43837.200000000004</v>
      </c>
      <c r="N1893" s="27">
        <f t="shared" si="59"/>
        <v>3985.2000000000003</v>
      </c>
    </row>
    <row r="1894" spans="1:14" ht="14.45" hidden="1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7524</v>
      </c>
      <c r="F1894" s="3" t="s">
        <v>7525</v>
      </c>
      <c r="G1894" s="28">
        <v>45533</v>
      </c>
      <c r="H1894" s="28">
        <v>45563</v>
      </c>
      <c r="I1894" s="2">
        <v>18361.37</v>
      </c>
      <c r="J1894" s="28">
        <v>45565</v>
      </c>
      <c r="K1894" s="38">
        <v>32</v>
      </c>
      <c r="L1894" s="38">
        <v>2</v>
      </c>
      <c r="M1894" s="27">
        <f t="shared" si="58"/>
        <v>587563.84</v>
      </c>
      <c r="N1894" s="27">
        <f t="shared" si="59"/>
        <v>36722.74</v>
      </c>
    </row>
    <row r="1895" spans="1:14" ht="14.45" hidden="1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2505</v>
      </c>
      <c r="F1895" s="3" t="s">
        <v>7528</v>
      </c>
      <c r="G1895" s="28">
        <v>45452</v>
      </c>
      <c r="H1895" s="28">
        <v>45482</v>
      </c>
      <c r="I1895" s="2">
        <v>4244.72</v>
      </c>
      <c r="J1895" s="28">
        <v>45476</v>
      </c>
      <c r="K1895" s="38">
        <v>24</v>
      </c>
      <c r="L1895" s="38">
        <v>-6</v>
      </c>
      <c r="M1895" s="27">
        <f t="shared" si="58"/>
        <v>101873.28</v>
      </c>
      <c r="N1895" s="27">
        <f t="shared" si="59"/>
        <v>-25468.32</v>
      </c>
    </row>
    <row r="1896" spans="1:14" ht="14.45" hidden="1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7413</v>
      </c>
      <c r="F1896" s="3" t="s">
        <v>7531</v>
      </c>
      <c r="G1896" s="28">
        <v>45460</v>
      </c>
      <c r="H1896" s="28">
        <v>45490</v>
      </c>
      <c r="I1896" s="2">
        <v>2046.78</v>
      </c>
      <c r="J1896" s="28">
        <v>45475</v>
      </c>
      <c r="K1896" s="38">
        <v>15</v>
      </c>
      <c r="L1896" s="38">
        <v>-15</v>
      </c>
      <c r="M1896" s="27">
        <f t="shared" si="58"/>
        <v>30701.7</v>
      </c>
      <c r="N1896" s="27">
        <f t="shared" si="59"/>
        <v>-30701.7</v>
      </c>
    </row>
    <row r="1897" spans="1:14" ht="14.45" hidden="1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7534</v>
      </c>
      <c r="F1897" s="3" t="s">
        <v>7535</v>
      </c>
      <c r="G1897" s="28">
        <v>45357</v>
      </c>
      <c r="H1897" s="28">
        <v>45387</v>
      </c>
      <c r="I1897" s="2">
        <v>1497.93</v>
      </c>
      <c r="J1897" s="28">
        <v>45405</v>
      </c>
      <c r="K1897" s="38">
        <v>48</v>
      </c>
      <c r="L1897" s="38">
        <v>18</v>
      </c>
      <c r="M1897" s="27">
        <f t="shared" si="58"/>
        <v>71900.639999999999</v>
      </c>
      <c r="N1897" s="27">
        <f t="shared" si="59"/>
        <v>26962.74</v>
      </c>
    </row>
    <row r="1898" spans="1:14" ht="14.45" hidden="1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7540</v>
      </c>
      <c r="F1898" s="3" t="s">
        <v>7541</v>
      </c>
      <c r="G1898" s="28">
        <v>45511</v>
      </c>
      <c r="H1898" s="28">
        <v>45541</v>
      </c>
      <c r="I1898" s="43">
        <v>434.42</v>
      </c>
      <c r="J1898" s="28">
        <v>45538</v>
      </c>
      <c r="K1898" s="38">
        <v>27</v>
      </c>
      <c r="L1898" s="38">
        <v>-3</v>
      </c>
      <c r="M1898" s="27">
        <f t="shared" si="58"/>
        <v>11729.34</v>
      </c>
      <c r="N1898" s="27">
        <f t="shared" si="59"/>
        <v>-1303.26</v>
      </c>
    </row>
    <row r="1899" spans="1:14" ht="14.45" hidden="1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2528</v>
      </c>
      <c r="F1899" s="3" t="s">
        <v>7544</v>
      </c>
      <c r="G1899" s="28">
        <v>45415</v>
      </c>
      <c r="H1899" s="28">
        <v>45445</v>
      </c>
      <c r="I1899" s="2">
        <v>2680.09</v>
      </c>
      <c r="J1899" s="28">
        <v>45435</v>
      </c>
      <c r="K1899" s="38">
        <v>20</v>
      </c>
      <c r="L1899" s="38">
        <v>-10</v>
      </c>
      <c r="M1899" s="27">
        <f t="shared" si="58"/>
        <v>53601.8</v>
      </c>
      <c r="N1899" s="27">
        <f t="shared" si="59"/>
        <v>-26800.9</v>
      </c>
    </row>
    <row r="1900" spans="1:14" ht="14.45" hidden="1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7488</v>
      </c>
      <c r="F1900" s="3" t="s">
        <v>4268</v>
      </c>
      <c r="G1900" s="28">
        <v>45490</v>
      </c>
      <c r="H1900" s="28">
        <v>45520</v>
      </c>
      <c r="I1900" s="2">
        <v>2530.2800000000002</v>
      </c>
      <c r="J1900" s="28">
        <v>45496</v>
      </c>
      <c r="K1900" s="38">
        <v>6</v>
      </c>
      <c r="L1900" s="38">
        <v>-24</v>
      </c>
      <c r="M1900" s="27">
        <f t="shared" si="58"/>
        <v>15181.68</v>
      </c>
      <c r="N1900" s="27">
        <f t="shared" si="59"/>
        <v>-60726.720000000001</v>
      </c>
    </row>
    <row r="1901" spans="1:14" ht="14.45" hidden="1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7549</v>
      </c>
      <c r="F1901" s="3" t="s">
        <v>7550</v>
      </c>
      <c r="G1901" s="28">
        <v>45502</v>
      </c>
      <c r="H1901" s="28">
        <v>45532</v>
      </c>
      <c r="I1901" s="43">
        <v>780.17</v>
      </c>
      <c r="J1901" s="28">
        <v>45524</v>
      </c>
      <c r="K1901" s="38">
        <v>22</v>
      </c>
      <c r="L1901" s="38">
        <v>-8</v>
      </c>
      <c r="M1901" s="27">
        <f t="shared" si="58"/>
        <v>17163.739999999998</v>
      </c>
      <c r="N1901" s="27">
        <f t="shared" si="59"/>
        <v>-6241.36</v>
      </c>
    </row>
    <row r="1902" spans="1:14" ht="14.45" hidden="1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</v>
      </c>
      <c r="F1902" s="3" t="s">
        <v>7553</v>
      </c>
      <c r="G1902" s="28">
        <v>45299</v>
      </c>
      <c r="H1902" s="28">
        <v>45329</v>
      </c>
      <c r="I1902" s="2">
        <v>3406.83</v>
      </c>
      <c r="J1902" s="28">
        <v>45328</v>
      </c>
      <c r="K1902" s="38">
        <v>29</v>
      </c>
      <c r="L1902" s="38">
        <v>-1</v>
      </c>
      <c r="M1902" s="27">
        <f t="shared" si="58"/>
        <v>98798.069999999992</v>
      </c>
      <c r="N1902" s="27">
        <f t="shared" si="59"/>
        <v>-3406.83</v>
      </c>
    </row>
    <row r="1903" spans="1:14" ht="14.45" hidden="1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4297</v>
      </c>
      <c r="F1903" s="3" t="s">
        <v>7286</v>
      </c>
      <c r="G1903" s="28">
        <v>45456</v>
      </c>
      <c r="H1903" s="28">
        <v>45486</v>
      </c>
      <c r="I1903" s="43">
        <v>210.86</v>
      </c>
      <c r="J1903" s="28">
        <v>45475</v>
      </c>
      <c r="K1903" s="38">
        <v>19</v>
      </c>
      <c r="L1903" s="38">
        <v>-11</v>
      </c>
      <c r="M1903" s="27">
        <f t="shared" si="58"/>
        <v>4006.34</v>
      </c>
      <c r="N1903" s="27">
        <f t="shared" si="59"/>
        <v>-2319.46</v>
      </c>
    </row>
    <row r="1904" spans="1:14" ht="14.45" hidden="1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4822</v>
      </c>
      <c r="F1904" s="3" t="s">
        <v>7558</v>
      </c>
      <c r="G1904" s="28">
        <v>45456</v>
      </c>
      <c r="H1904" s="28">
        <v>45486</v>
      </c>
      <c r="I1904" s="2">
        <v>2066.4</v>
      </c>
      <c r="J1904" s="28">
        <v>45475</v>
      </c>
      <c r="K1904" s="38">
        <v>19</v>
      </c>
      <c r="L1904" s="38">
        <v>-11</v>
      </c>
      <c r="M1904" s="27">
        <f t="shared" si="58"/>
        <v>39261.599999999999</v>
      </c>
      <c r="N1904" s="27">
        <f t="shared" si="59"/>
        <v>-22730.400000000001</v>
      </c>
    </row>
    <row r="1905" spans="1:14" ht="14.45" hidden="1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7561</v>
      </c>
      <c r="F1905" s="3" t="s">
        <v>7323</v>
      </c>
      <c r="G1905" s="28">
        <v>45360</v>
      </c>
      <c r="H1905" s="28">
        <v>45390</v>
      </c>
      <c r="I1905" s="43">
        <v>84.34</v>
      </c>
      <c r="J1905" s="28">
        <v>45387</v>
      </c>
      <c r="K1905" s="38">
        <v>27</v>
      </c>
      <c r="L1905" s="38">
        <v>-3</v>
      </c>
      <c r="M1905" s="27">
        <f t="shared" si="58"/>
        <v>2277.1800000000003</v>
      </c>
      <c r="N1905" s="27">
        <f t="shared" si="59"/>
        <v>-253.02</v>
      </c>
    </row>
    <row r="1906" spans="1:14" ht="14.45" hidden="1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7564</v>
      </c>
      <c r="F1906" s="3" t="s">
        <v>7565</v>
      </c>
      <c r="G1906" s="28">
        <v>45359</v>
      </c>
      <c r="H1906" s="28">
        <v>45389</v>
      </c>
      <c r="I1906" s="2">
        <v>1433.83</v>
      </c>
      <c r="J1906" s="28">
        <v>45387</v>
      </c>
      <c r="K1906" s="38">
        <v>28</v>
      </c>
      <c r="L1906" s="38">
        <v>-2</v>
      </c>
      <c r="M1906" s="27">
        <f t="shared" si="58"/>
        <v>40147.24</v>
      </c>
      <c r="N1906" s="27">
        <f t="shared" si="59"/>
        <v>-2867.66</v>
      </c>
    </row>
    <row r="1907" spans="1:14" ht="14.45" hidden="1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7568</v>
      </c>
      <c r="F1907" s="3" t="s">
        <v>7112</v>
      </c>
      <c r="G1907" s="28">
        <v>45358</v>
      </c>
      <c r="H1907" s="28">
        <v>45388</v>
      </c>
      <c r="I1907" s="2">
        <v>3500.23</v>
      </c>
      <c r="J1907" s="28">
        <v>45386</v>
      </c>
      <c r="K1907" s="38">
        <v>28</v>
      </c>
      <c r="L1907" s="38">
        <v>-2</v>
      </c>
      <c r="M1907" s="27">
        <f t="shared" si="58"/>
        <v>98006.44</v>
      </c>
      <c r="N1907" s="27">
        <f t="shared" si="59"/>
        <v>-7000.46</v>
      </c>
    </row>
    <row r="1908" spans="1:14" ht="14.45" hidden="1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2747</v>
      </c>
      <c r="F1908" s="3" t="s">
        <v>7354</v>
      </c>
      <c r="G1908" s="28">
        <v>45365</v>
      </c>
      <c r="H1908" s="28">
        <v>45395</v>
      </c>
      <c r="I1908" s="43">
        <v>486.16</v>
      </c>
      <c r="J1908" s="28">
        <v>45388</v>
      </c>
      <c r="K1908" s="38">
        <v>23</v>
      </c>
      <c r="L1908" s="38">
        <v>-7</v>
      </c>
      <c r="M1908" s="27">
        <f t="shared" si="58"/>
        <v>11181.68</v>
      </c>
      <c r="N1908" s="27">
        <f t="shared" si="59"/>
        <v>-3403.1200000000003</v>
      </c>
    </row>
    <row r="1909" spans="1:14" ht="14.45" hidden="1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7573</v>
      </c>
      <c r="F1909" s="3" t="s">
        <v>7574</v>
      </c>
      <c r="G1909" s="28">
        <v>45497</v>
      </c>
      <c r="H1909" s="28">
        <v>45527</v>
      </c>
      <c r="I1909" s="2">
        <v>5166</v>
      </c>
      <c r="J1909" s="28">
        <v>45504</v>
      </c>
      <c r="K1909" s="38">
        <v>7</v>
      </c>
      <c r="L1909" s="38">
        <v>-23</v>
      </c>
      <c r="M1909" s="27">
        <f t="shared" si="58"/>
        <v>36162</v>
      </c>
      <c r="N1909" s="27">
        <f t="shared" si="59"/>
        <v>-118818</v>
      </c>
    </row>
    <row r="1910" spans="1:14" ht="14.45" hidden="1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7504</v>
      </c>
      <c r="F1910" s="3" t="s">
        <v>5702</v>
      </c>
      <c r="G1910" s="28">
        <v>45511</v>
      </c>
      <c r="H1910" s="28">
        <v>45541</v>
      </c>
      <c r="I1910" s="43">
        <v>61.9</v>
      </c>
      <c r="J1910" s="28">
        <v>45527</v>
      </c>
      <c r="K1910" s="38">
        <v>16</v>
      </c>
      <c r="L1910" s="38">
        <v>-14</v>
      </c>
      <c r="M1910" s="27">
        <f t="shared" si="58"/>
        <v>990.4</v>
      </c>
      <c r="N1910" s="27">
        <f t="shared" si="59"/>
        <v>-866.6</v>
      </c>
    </row>
    <row r="1911" spans="1:14" ht="14.45" hidden="1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7579</v>
      </c>
      <c r="F1911" s="3" t="s">
        <v>7580</v>
      </c>
      <c r="G1911" s="28">
        <v>45509</v>
      </c>
      <c r="H1911" s="28">
        <v>45539</v>
      </c>
      <c r="I1911" s="2">
        <v>3072.63</v>
      </c>
      <c r="J1911" s="28">
        <v>45539</v>
      </c>
      <c r="K1911" s="38">
        <v>30</v>
      </c>
      <c r="L1911" s="38">
        <v>0</v>
      </c>
      <c r="M1911" s="27">
        <f t="shared" si="58"/>
        <v>92178.900000000009</v>
      </c>
      <c r="N1911" s="27">
        <f t="shared" si="59"/>
        <v>0</v>
      </c>
    </row>
    <row r="1912" spans="1:14" ht="14.45" hidden="1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2565</v>
      </c>
      <c r="F1912" s="3" t="s">
        <v>7583</v>
      </c>
      <c r="G1912" s="28">
        <v>45506</v>
      </c>
      <c r="H1912" s="28">
        <v>45536</v>
      </c>
      <c r="I1912" s="2">
        <v>1407.37</v>
      </c>
      <c r="J1912" s="28">
        <v>45524</v>
      </c>
      <c r="K1912" s="38">
        <v>18</v>
      </c>
      <c r="L1912" s="38">
        <v>-12</v>
      </c>
      <c r="M1912" s="27">
        <f t="shared" si="58"/>
        <v>25332.659999999996</v>
      </c>
      <c r="N1912" s="27">
        <f t="shared" si="59"/>
        <v>-16888.439999999999</v>
      </c>
    </row>
    <row r="1913" spans="1:14" ht="14.45" hidden="1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7586</v>
      </c>
      <c r="F1913" s="3" t="s">
        <v>7587</v>
      </c>
      <c r="G1913" s="28">
        <v>45477</v>
      </c>
      <c r="H1913" s="28">
        <v>45507</v>
      </c>
      <c r="I1913" s="2">
        <v>4470.9799999999996</v>
      </c>
      <c r="J1913" s="28">
        <v>45492</v>
      </c>
      <c r="K1913" s="38">
        <v>15</v>
      </c>
      <c r="L1913" s="38">
        <v>-15</v>
      </c>
      <c r="M1913" s="27">
        <f t="shared" si="58"/>
        <v>67064.7</v>
      </c>
      <c r="N1913" s="27">
        <f t="shared" si="59"/>
        <v>-67064.7</v>
      </c>
    </row>
    <row r="1914" spans="1:14" ht="14.45" hidden="1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7590</v>
      </c>
      <c r="F1914" s="3" t="s">
        <v>7591</v>
      </c>
      <c r="G1914" s="28">
        <v>45474</v>
      </c>
      <c r="H1914" s="28">
        <v>45504</v>
      </c>
      <c r="I1914" s="2">
        <v>1117.54</v>
      </c>
      <c r="J1914" s="28">
        <v>45478</v>
      </c>
      <c r="K1914" s="38">
        <v>4</v>
      </c>
      <c r="L1914" s="38">
        <v>-26</v>
      </c>
      <c r="M1914" s="27">
        <f t="shared" si="58"/>
        <v>4470.16</v>
      </c>
      <c r="N1914" s="27">
        <f t="shared" si="59"/>
        <v>-29056.04</v>
      </c>
    </row>
    <row r="1915" spans="1:14" ht="14.45" hidden="1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7594</v>
      </c>
      <c r="F1915" s="3" t="s">
        <v>7595</v>
      </c>
      <c r="G1915" s="28">
        <v>45301</v>
      </c>
      <c r="H1915" s="28">
        <v>45331</v>
      </c>
      <c r="I1915" s="2">
        <v>1599.72</v>
      </c>
      <c r="J1915" s="28">
        <v>45323</v>
      </c>
      <c r="K1915" s="38">
        <v>22</v>
      </c>
      <c r="L1915" s="38">
        <v>-8</v>
      </c>
      <c r="M1915" s="27">
        <f t="shared" si="58"/>
        <v>35193.840000000004</v>
      </c>
      <c r="N1915" s="27">
        <f t="shared" si="59"/>
        <v>-12797.76</v>
      </c>
    </row>
    <row r="1916" spans="1:14" ht="14.45" hidden="1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7598</v>
      </c>
      <c r="F1916" s="3" t="s">
        <v>7599</v>
      </c>
      <c r="G1916" s="28">
        <v>45416</v>
      </c>
      <c r="H1916" s="28">
        <v>45446</v>
      </c>
      <c r="I1916" s="2">
        <v>2328.79</v>
      </c>
      <c r="J1916" s="28">
        <v>45441</v>
      </c>
      <c r="K1916" s="38">
        <v>25</v>
      </c>
      <c r="L1916" s="38">
        <v>-5</v>
      </c>
      <c r="M1916" s="27">
        <f t="shared" si="58"/>
        <v>58219.75</v>
      </c>
      <c r="N1916" s="27">
        <f t="shared" si="59"/>
        <v>-11643.95</v>
      </c>
    </row>
    <row r="1917" spans="1:14" ht="14.45" hidden="1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7602</v>
      </c>
      <c r="F1917" s="3" t="s">
        <v>7194</v>
      </c>
      <c r="G1917" s="28">
        <v>45455</v>
      </c>
      <c r="H1917" s="28">
        <v>45485</v>
      </c>
      <c r="I1917" s="43">
        <v>168.69</v>
      </c>
      <c r="J1917" s="28">
        <v>45464</v>
      </c>
      <c r="K1917" s="38">
        <v>9</v>
      </c>
      <c r="L1917" s="38">
        <v>-21</v>
      </c>
      <c r="M1917" s="27">
        <f t="shared" si="58"/>
        <v>1518.21</v>
      </c>
      <c r="N1917" s="27">
        <f t="shared" si="59"/>
        <v>-3542.49</v>
      </c>
    </row>
    <row r="1918" spans="1:14" ht="14.45" hidden="1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7605</v>
      </c>
      <c r="F1918" s="3" t="s">
        <v>7521</v>
      </c>
      <c r="G1918" s="28">
        <v>45321</v>
      </c>
      <c r="H1918" s="28">
        <v>45351</v>
      </c>
      <c r="I1918" s="2">
        <v>1328.4</v>
      </c>
      <c r="J1918" s="28">
        <v>45349</v>
      </c>
      <c r="K1918" s="38">
        <v>28</v>
      </c>
      <c r="L1918" s="38">
        <v>-2</v>
      </c>
      <c r="M1918" s="27">
        <f t="shared" si="58"/>
        <v>37195.200000000004</v>
      </c>
      <c r="N1918" s="27">
        <f t="shared" si="59"/>
        <v>-2656.8</v>
      </c>
    </row>
    <row r="1919" spans="1:14" ht="14.45" hidden="1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2345</v>
      </c>
      <c r="F1919" s="3" t="s">
        <v>7608</v>
      </c>
      <c r="G1919" s="28">
        <v>45469</v>
      </c>
      <c r="H1919" s="28">
        <v>45499</v>
      </c>
      <c r="I1919" s="2">
        <v>2163</v>
      </c>
      <c r="J1919" s="28">
        <v>45491</v>
      </c>
      <c r="K1919" s="38">
        <v>22</v>
      </c>
      <c r="L1919" s="38">
        <v>-8</v>
      </c>
      <c r="M1919" s="27">
        <f t="shared" si="58"/>
        <v>47586</v>
      </c>
      <c r="N1919" s="27">
        <f t="shared" si="59"/>
        <v>-17304</v>
      </c>
    </row>
    <row r="1920" spans="1:14" ht="14.45" hidden="1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3259</v>
      </c>
      <c r="F1920" s="3" t="s">
        <v>7611</v>
      </c>
      <c r="G1920" s="28">
        <v>45330</v>
      </c>
      <c r="H1920" s="28">
        <v>45360</v>
      </c>
      <c r="I1920" s="43">
        <v>969.94</v>
      </c>
      <c r="J1920" s="28">
        <v>45349</v>
      </c>
      <c r="K1920" s="38">
        <v>19</v>
      </c>
      <c r="L1920" s="38">
        <v>-11</v>
      </c>
      <c r="M1920" s="27">
        <f t="shared" si="58"/>
        <v>18428.86</v>
      </c>
      <c r="N1920" s="27">
        <f t="shared" si="59"/>
        <v>-10669.34</v>
      </c>
    </row>
    <row r="1921" spans="1:14" ht="14.45" hidden="1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3581</v>
      </c>
      <c r="F1921" s="3" t="s">
        <v>7614</v>
      </c>
      <c r="G1921" s="28">
        <v>45321</v>
      </c>
      <c r="H1921" s="28">
        <v>45351</v>
      </c>
      <c r="I1921" s="2">
        <v>1497.08</v>
      </c>
      <c r="J1921" s="28">
        <v>45348</v>
      </c>
      <c r="K1921" s="38">
        <v>27</v>
      </c>
      <c r="L1921" s="38">
        <v>-3</v>
      </c>
      <c r="M1921" s="27">
        <f t="shared" si="58"/>
        <v>40421.159999999996</v>
      </c>
      <c r="N1921" s="27">
        <f t="shared" si="59"/>
        <v>-4491.24</v>
      </c>
    </row>
    <row r="1922" spans="1:14" ht="14.45" hidden="1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3442</v>
      </c>
      <c r="F1922" s="3" t="s">
        <v>7617</v>
      </c>
      <c r="G1922" s="28">
        <v>45495</v>
      </c>
      <c r="H1922" s="28">
        <v>45525</v>
      </c>
      <c r="I1922" s="2">
        <v>1349.42</v>
      </c>
      <c r="J1922" s="28">
        <v>45504</v>
      </c>
      <c r="K1922" s="38">
        <v>9</v>
      </c>
      <c r="L1922" s="38">
        <v>-21</v>
      </c>
      <c r="M1922" s="27">
        <f t="shared" si="58"/>
        <v>12144.78</v>
      </c>
      <c r="N1922" s="27">
        <f t="shared" si="59"/>
        <v>-28337.82</v>
      </c>
    </row>
    <row r="1923" spans="1:14" ht="14.45" hidden="1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7620</v>
      </c>
      <c r="F1923" s="3" t="s">
        <v>7621</v>
      </c>
      <c r="G1923" s="28">
        <v>45440</v>
      </c>
      <c r="H1923" s="28">
        <v>45470</v>
      </c>
      <c r="I1923" s="43">
        <v>150</v>
      </c>
      <c r="J1923" s="28">
        <v>45447</v>
      </c>
      <c r="K1923" s="38">
        <v>7</v>
      </c>
      <c r="L1923" s="38">
        <v>-23</v>
      </c>
      <c r="M1923" s="27">
        <f t="shared" si="58"/>
        <v>1050</v>
      </c>
      <c r="N1923" s="27">
        <f t="shared" si="59"/>
        <v>-3450</v>
      </c>
    </row>
    <row r="1924" spans="1:14" ht="14.45" hidden="1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7624</v>
      </c>
      <c r="F1924" s="3" t="s">
        <v>7625</v>
      </c>
      <c r="G1924" s="28">
        <v>45373</v>
      </c>
      <c r="H1924" s="28">
        <v>45403</v>
      </c>
      <c r="I1924" s="2">
        <v>8075.83</v>
      </c>
      <c r="J1924" s="28">
        <v>45392</v>
      </c>
      <c r="K1924" s="38">
        <v>19</v>
      </c>
      <c r="L1924" s="38">
        <v>-11</v>
      </c>
      <c r="M1924" s="27">
        <f t="shared" si="58"/>
        <v>153440.76999999999</v>
      </c>
      <c r="N1924" s="27">
        <f t="shared" si="59"/>
        <v>-88834.13</v>
      </c>
    </row>
    <row r="1925" spans="1:14" ht="14.45" hidden="1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7628</v>
      </c>
      <c r="F1925" s="3" t="s">
        <v>7273</v>
      </c>
      <c r="G1925" s="28">
        <v>45329</v>
      </c>
      <c r="H1925" s="28">
        <v>45359</v>
      </c>
      <c r="I1925" s="43">
        <v>948.86</v>
      </c>
      <c r="J1925" s="28">
        <v>45349</v>
      </c>
      <c r="K1925" s="38">
        <v>20</v>
      </c>
      <c r="L1925" s="38">
        <v>-10</v>
      </c>
      <c r="M1925" s="27">
        <f t="shared" si="58"/>
        <v>18977.2</v>
      </c>
      <c r="N1925" s="27">
        <f t="shared" si="59"/>
        <v>-9488.6</v>
      </c>
    </row>
    <row r="1926" spans="1:14" ht="14.45" hidden="1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7631</v>
      </c>
      <c r="F1926" s="3" t="s">
        <v>7632</v>
      </c>
      <c r="G1926" s="28">
        <v>45342</v>
      </c>
      <c r="H1926" s="28">
        <v>45372</v>
      </c>
      <c r="I1926" s="2">
        <v>1370.57</v>
      </c>
      <c r="J1926" s="28">
        <v>45362</v>
      </c>
      <c r="K1926" s="38">
        <v>20</v>
      </c>
      <c r="L1926" s="38">
        <v>-10</v>
      </c>
      <c r="M1926" s="27">
        <f t="shared" si="58"/>
        <v>27411.399999999998</v>
      </c>
      <c r="N1926" s="27">
        <f t="shared" si="59"/>
        <v>-13705.699999999999</v>
      </c>
    </row>
    <row r="1927" spans="1:14" ht="14.45" hidden="1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7635</v>
      </c>
      <c r="F1927" s="3" t="s">
        <v>7636</v>
      </c>
      <c r="G1927" s="28">
        <v>45342</v>
      </c>
      <c r="H1927" s="28">
        <v>45372</v>
      </c>
      <c r="I1927" s="2">
        <v>2614.63</v>
      </c>
      <c r="J1927" s="28">
        <v>45363</v>
      </c>
      <c r="K1927" s="38">
        <v>21</v>
      </c>
      <c r="L1927" s="38">
        <v>-9</v>
      </c>
      <c r="M1927" s="27">
        <f t="shared" ref="M1927:M1990" si="60">I1927*K1927</f>
        <v>54907.23</v>
      </c>
      <c r="N1927" s="27">
        <f t="shared" ref="N1927:N1990" si="61">I1927*L1927</f>
        <v>-23531.670000000002</v>
      </c>
    </row>
    <row r="1928" spans="1:14" ht="14.45" hidden="1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7639</v>
      </c>
      <c r="F1928" s="3" t="s">
        <v>5878</v>
      </c>
      <c r="G1928" s="28">
        <v>45269</v>
      </c>
      <c r="H1928" s="28">
        <v>45299</v>
      </c>
      <c r="I1928" s="43">
        <v>173.33</v>
      </c>
      <c r="J1928" s="28">
        <v>45345</v>
      </c>
      <c r="K1928" s="38">
        <v>76</v>
      </c>
      <c r="L1928" s="38">
        <v>46</v>
      </c>
      <c r="M1928" s="27">
        <f t="shared" si="60"/>
        <v>13173.080000000002</v>
      </c>
      <c r="N1928" s="27">
        <f t="shared" si="61"/>
        <v>7973.18</v>
      </c>
    </row>
    <row r="1929" spans="1:14" ht="14.45" hidden="1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7389</v>
      </c>
      <c r="F1929" s="3" t="s">
        <v>7642</v>
      </c>
      <c r="G1929" s="28">
        <v>45547</v>
      </c>
      <c r="H1929" s="28">
        <v>45577</v>
      </c>
      <c r="I1929" s="2">
        <v>8560.7999999999993</v>
      </c>
      <c r="J1929" s="28">
        <v>45559</v>
      </c>
      <c r="K1929" s="38">
        <v>12</v>
      </c>
      <c r="L1929" s="38">
        <v>-18</v>
      </c>
      <c r="M1929" s="27">
        <f t="shared" si="60"/>
        <v>102729.59999999999</v>
      </c>
      <c r="N1929" s="27">
        <f t="shared" si="61"/>
        <v>-154094.39999999999</v>
      </c>
    </row>
    <row r="1930" spans="1:14" ht="14.45" hidden="1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7645</v>
      </c>
      <c r="F1930" s="3" t="s">
        <v>7646</v>
      </c>
      <c r="G1930" s="28">
        <v>45542</v>
      </c>
      <c r="H1930" s="28">
        <v>45572</v>
      </c>
      <c r="I1930" s="2">
        <v>1053</v>
      </c>
      <c r="J1930" s="28">
        <v>45560</v>
      </c>
      <c r="K1930" s="38">
        <v>18</v>
      </c>
      <c r="L1930" s="38">
        <v>-12</v>
      </c>
      <c r="M1930" s="27">
        <f t="shared" si="60"/>
        <v>18954</v>
      </c>
      <c r="N1930" s="27">
        <f t="shared" si="61"/>
        <v>-12636</v>
      </c>
    </row>
    <row r="1931" spans="1:14" ht="14.45" hidden="1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3231</v>
      </c>
      <c r="F1931" s="3" t="s">
        <v>7649</v>
      </c>
      <c r="G1931" s="28">
        <v>45392</v>
      </c>
      <c r="H1931" s="28">
        <v>45422</v>
      </c>
      <c r="I1931" s="2">
        <v>2441.96</v>
      </c>
      <c r="J1931" s="28">
        <v>45406</v>
      </c>
      <c r="K1931" s="38">
        <v>14</v>
      </c>
      <c r="L1931" s="38">
        <v>-16</v>
      </c>
      <c r="M1931" s="27">
        <f t="shared" si="60"/>
        <v>34187.440000000002</v>
      </c>
      <c r="N1931" s="27">
        <f t="shared" si="61"/>
        <v>-39071.360000000001</v>
      </c>
    </row>
    <row r="1932" spans="1:14" ht="14.45" hidden="1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7652</v>
      </c>
      <c r="F1932" s="3" t="s">
        <v>7653</v>
      </c>
      <c r="G1932" s="28">
        <v>45540</v>
      </c>
      <c r="H1932" s="28">
        <v>45570</v>
      </c>
      <c r="I1932" s="43">
        <v>611.49</v>
      </c>
      <c r="J1932" s="28">
        <v>45553</v>
      </c>
      <c r="K1932" s="38">
        <v>13</v>
      </c>
      <c r="L1932" s="38">
        <v>-17</v>
      </c>
      <c r="M1932" s="27">
        <f t="shared" si="60"/>
        <v>7949.37</v>
      </c>
      <c r="N1932" s="27">
        <f t="shared" si="61"/>
        <v>-10395.33</v>
      </c>
    </row>
    <row r="1933" spans="1:14" ht="14.45" hidden="1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2565</v>
      </c>
      <c r="F1933" s="3" t="s">
        <v>7656</v>
      </c>
      <c r="G1933" s="28">
        <v>45356</v>
      </c>
      <c r="H1933" s="28">
        <v>45386</v>
      </c>
      <c r="I1933" s="2">
        <v>3573.6</v>
      </c>
      <c r="J1933" s="28">
        <v>45393</v>
      </c>
      <c r="K1933" s="38">
        <v>37</v>
      </c>
      <c r="L1933" s="38">
        <v>7</v>
      </c>
      <c r="M1933" s="27">
        <f t="shared" si="60"/>
        <v>132223.19999999998</v>
      </c>
      <c r="N1933" s="27">
        <f t="shared" si="61"/>
        <v>25015.200000000001</v>
      </c>
    </row>
    <row r="1934" spans="1:14" ht="14.45" hidden="1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7586</v>
      </c>
      <c r="F1934" s="3" t="s">
        <v>7659</v>
      </c>
      <c r="G1934" s="28">
        <v>45477</v>
      </c>
      <c r="H1934" s="28">
        <v>45507</v>
      </c>
      <c r="I1934" s="43">
        <v>712.38</v>
      </c>
      <c r="J1934" s="28">
        <v>45513</v>
      </c>
      <c r="K1934" s="38">
        <v>18</v>
      </c>
      <c r="L1934" s="38">
        <v>-12</v>
      </c>
      <c r="M1934" s="27">
        <f t="shared" si="60"/>
        <v>12822.84</v>
      </c>
      <c r="N1934" s="27">
        <f t="shared" si="61"/>
        <v>-8548.56</v>
      </c>
    </row>
    <row r="1935" spans="1:14" ht="14.45" hidden="1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595</v>
      </c>
      <c r="F1935" s="3" t="s">
        <v>5702</v>
      </c>
      <c r="G1935" s="28">
        <v>45356</v>
      </c>
      <c r="H1935" s="28">
        <v>45386</v>
      </c>
      <c r="I1935" s="43">
        <v>61.9</v>
      </c>
      <c r="J1935" s="28">
        <v>45392</v>
      </c>
      <c r="K1935" s="38">
        <v>36</v>
      </c>
      <c r="L1935" s="38">
        <v>6</v>
      </c>
      <c r="M1935" s="27">
        <f t="shared" si="60"/>
        <v>2228.4</v>
      </c>
      <c r="N1935" s="27">
        <f t="shared" si="61"/>
        <v>371.4</v>
      </c>
    </row>
    <row r="1936" spans="1:14" ht="14.45" hidden="1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2784</v>
      </c>
      <c r="F1936" s="3" t="s">
        <v>7664</v>
      </c>
      <c r="G1936" s="28">
        <v>45359</v>
      </c>
      <c r="H1936" s="28">
        <v>45389</v>
      </c>
      <c r="I1936" s="43">
        <v>247.62</v>
      </c>
      <c r="J1936" s="28">
        <v>45390</v>
      </c>
      <c r="K1936" s="38">
        <v>31</v>
      </c>
      <c r="L1936" s="38">
        <v>1</v>
      </c>
      <c r="M1936" s="27">
        <f t="shared" si="60"/>
        <v>7676.22</v>
      </c>
      <c r="N1936" s="27">
        <f t="shared" si="61"/>
        <v>247.62</v>
      </c>
    </row>
    <row r="1937" spans="1:14" ht="14.45" hidden="1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7667</v>
      </c>
      <c r="F1937" s="3" t="s">
        <v>7668</v>
      </c>
      <c r="G1937" s="28">
        <v>45513</v>
      </c>
      <c r="H1937" s="28">
        <v>45543</v>
      </c>
      <c r="I1937" s="43">
        <v>695.83</v>
      </c>
      <c r="J1937" s="28">
        <v>45527</v>
      </c>
      <c r="K1937" s="38">
        <v>14</v>
      </c>
      <c r="L1937" s="38">
        <v>-16</v>
      </c>
      <c r="M1937" s="27">
        <f t="shared" si="60"/>
        <v>9741.6200000000008</v>
      </c>
      <c r="N1937" s="27">
        <f t="shared" si="61"/>
        <v>-11133.28</v>
      </c>
    </row>
    <row r="1938" spans="1:14" ht="14.45" hidden="1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7671</v>
      </c>
      <c r="F1938" s="3" t="s">
        <v>7446</v>
      </c>
      <c r="G1938" s="28">
        <v>45497</v>
      </c>
      <c r="H1938" s="28">
        <v>45527</v>
      </c>
      <c r="I1938" s="43">
        <v>176</v>
      </c>
      <c r="J1938" s="28">
        <v>45510</v>
      </c>
      <c r="K1938" s="38">
        <v>13</v>
      </c>
      <c r="L1938" s="38">
        <v>-17</v>
      </c>
      <c r="M1938" s="27">
        <f t="shared" si="60"/>
        <v>2288</v>
      </c>
      <c r="N1938" s="27">
        <f t="shared" si="61"/>
        <v>-2992</v>
      </c>
    </row>
    <row r="1939" spans="1:14" ht="14.45" hidden="1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7127</v>
      </c>
      <c r="F1939" s="3" t="s">
        <v>7674</v>
      </c>
      <c r="G1939" s="28">
        <v>45309</v>
      </c>
      <c r="H1939" s="28">
        <v>45339</v>
      </c>
      <c r="I1939" s="2">
        <v>2424.86</v>
      </c>
      <c r="J1939" s="28">
        <v>45321</v>
      </c>
      <c r="K1939" s="38">
        <v>12</v>
      </c>
      <c r="L1939" s="38">
        <v>-18</v>
      </c>
      <c r="M1939" s="27">
        <f t="shared" si="60"/>
        <v>29098.32</v>
      </c>
      <c r="N1939" s="27">
        <f t="shared" si="61"/>
        <v>-43647.48</v>
      </c>
    </row>
    <row r="1940" spans="1:14" ht="14.45" hidden="1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7677</v>
      </c>
      <c r="F1940" s="3" t="s">
        <v>7678</v>
      </c>
      <c r="G1940" s="28">
        <v>45505</v>
      </c>
      <c r="H1940" s="28">
        <v>45535</v>
      </c>
      <c r="I1940" s="2">
        <v>26504.74</v>
      </c>
      <c r="J1940" s="28">
        <v>45524</v>
      </c>
      <c r="K1940" s="38">
        <v>19</v>
      </c>
      <c r="L1940" s="38">
        <v>-11</v>
      </c>
      <c r="M1940" s="27">
        <f t="shared" si="60"/>
        <v>503590.06000000006</v>
      </c>
      <c r="N1940" s="27">
        <f t="shared" si="61"/>
        <v>-291552.14</v>
      </c>
    </row>
    <row r="1941" spans="1:14" ht="14.45" hidden="1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7681</v>
      </c>
      <c r="F1941" s="3" t="s">
        <v>7037</v>
      </c>
      <c r="G1941" s="28">
        <v>45475</v>
      </c>
      <c r="H1941" s="28">
        <v>45505</v>
      </c>
      <c r="I1941" s="43">
        <v>421.71</v>
      </c>
      <c r="J1941" s="28">
        <v>45489</v>
      </c>
      <c r="K1941" s="38">
        <v>14</v>
      </c>
      <c r="L1941" s="38">
        <v>-16</v>
      </c>
      <c r="M1941" s="27">
        <f t="shared" si="60"/>
        <v>5903.94</v>
      </c>
      <c r="N1941" s="27">
        <f t="shared" si="61"/>
        <v>-6747.36</v>
      </c>
    </row>
    <row r="1942" spans="1:14" ht="14.45" hidden="1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7684</v>
      </c>
      <c r="F1942" s="3" t="s">
        <v>7685</v>
      </c>
      <c r="G1942" s="28">
        <v>45495</v>
      </c>
      <c r="H1942" s="28">
        <v>45525</v>
      </c>
      <c r="I1942" s="2">
        <v>24433.56</v>
      </c>
      <c r="J1942" s="28">
        <v>45496</v>
      </c>
      <c r="K1942" s="38">
        <v>1</v>
      </c>
      <c r="L1942" s="38">
        <v>-29</v>
      </c>
      <c r="M1942" s="27">
        <f t="shared" si="60"/>
        <v>24433.56</v>
      </c>
      <c r="N1942" s="27">
        <f t="shared" si="61"/>
        <v>-708573.24</v>
      </c>
    </row>
    <row r="1943" spans="1:14" ht="14.45" hidden="1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7688</v>
      </c>
      <c r="F1943" s="3" t="s">
        <v>7118</v>
      </c>
      <c r="G1943" s="28">
        <v>45399</v>
      </c>
      <c r="H1943" s="28">
        <v>45429</v>
      </c>
      <c r="I1943" s="2">
        <v>1557.24</v>
      </c>
      <c r="J1943" s="28">
        <v>45422</v>
      </c>
      <c r="K1943" s="38">
        <v>23</v>
      </c>
      <c r="L1943" s="38">
        <v>-7</v>
      </c>
      <c r="M1943" s="27">
        <f t="shared" si="60"/>
        <v>35816.519999999997</v>
      </c>
      <c r="N1943" s="27">
        <f t="shared" si="61"/>
        <v>-10900.68</v>
      </c>
    </row>
    <row r="1944" spans="1:14" ht="14.45" hidden="1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458</v>
      </c>
      <c r="F1944" s="3" t="s">
        <v>7691</v>
      </c>
      <c r="G1944" s="28">
        <v>45512</v>
      </c>
      <c r="H1944" s="28">
        <v>45542</v>
      </c>
      <c r="I1944" s="2">
        <v>1151.3399999999999</v>
      </c>
      <c r="J1944" s="28">
        <v>45527</v>
      </c>
      <c r="K1944" s="38">
        <v>15</v>
      </c>
      <c r="L1944" s="38">
        <v>-15</v>
      </c>
      <c r="M1944" s="27">
        <f t="shared" si="60"/>
        <v>17270.099999999999</v>
      </c>
      <c r="N1944" s="27">
        <f t="shared" si="61"/>
        <v>-17270.099999999999</v>
      </c>
    </row>
    <row r="1945" spans="1:14" ht="14.45" hidden="1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7694</v>
      </c>
      <c r="F1945" s="3" t="s">
        <v>7695</v>
      </c>
      <c r="G1945" s="28">
        <v>45424</v>
      </c>
      <c r="H1945" s="28">
        <v>45454</v>
      </c>
      <c r="I1945" s="2">
        <v>3252.16</v>
      </c>
      <c r="J1945" s="28">
        <v>45434</v>
      </c>
      <c r="K1945" s="38">
        <v>10</v>
      </c>
      <c r="L1945" s="38">
        <v>-20</v>
      </c>
      <c r="M1945" s="27">
        <f t="shared" si="60"/>
        <v>32521.599999999999</v>
      </c>
      <c r="N1945" s="27">
        <f t="shared" si="61"/>
        <v>-65043.199999999997</v>
      </c>
    </row>
    <row r="1946" spans="1:14" ht="14.45" hidden="1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111</v>
      </c>
      <c r="F1946" s="3" t="s">
        <v>7698</v>
      </c>
      <c r="G1946" s="28">
        <v>45401</v>
      </c>
      <c r="H1946" s="28">
        <v>45431</v>
      </c>
      <c r="I1946" s="2">
        <v>1426.19</v>
      </c>
      <c r="J1946" s="28">
        <v>45418</v>
      </c>
      <c r="K1946" s="38">
        <v>17</v>
      </c>
      <c r="L1946" s="38">
        <v>-13</v>
      </c>
      <c r="M1946" s="27">
        <f t="shared" si="60"/>
        <v>24245.23</v>
      </c>
      <c r="N1946" s="27">
        <f t="shared" si="61"/>
        <v>-18540.47</v>
      </c>
    </row>
    <row r="1947" spans="1:14" ht="14.45" hidden="1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6566</v>
      </c>
      <c r="F1947" s="3" t="s">
        <v>7701</v>
      </c>
      <c r="G1947" s="28">
        <v>45507</v>
      </c>
      <c r="H1947" s="28">
        <v>45537</v>
      </c>
      <c r="I1947" s="43">
        <v>910</v>
      </c>
      <c r="J1947" s="28">
        <v>45526</v>
      </c>
      <c r="K1947" s="38">
        <v>19</v>
      </c>
      <c r="L1947" s="38">
        <v>-11</v>
      </c>
      <c r="M1947" s="27">
        <f t="shared" si="60"/>
        <v>17290</v>
      </c>
      <c r="N1947" s="27">
        <f t="shared" si="61"/>
        <v>-10010</v>
      </c>
    </row>
    <row r="1948" spans="1:14" ht="14.45" hidden="1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7704</v>
      </c>
      <c r="F1948" s="3" t="s">
        <v>7044</v>
      </c>
      <c r="G1948" s="28">
        <v>45507</v>
      </c>
      <c r="H1948" s="28">
        <v>45537</v>
      </c>
      <c r="I1948" s="43">
        <v>11</v>
      </c>
      <c r="J1948" s="28">
        <v>45525</v>
      </c>
      <c r="K1948" s="38">
        <v>18</v>
      </c>
      <c r="L1948" s="38">
        <v>-12</v>
      </c>
      <c r="M1948" s="27">
        <f t="shared" si="60"/>
        <v>198</v>
      </c>
      <c r="N1948" s="27">
        <f t="shared" si="61"/>
        <v>-132</v>
      </c>
    </row>
    <row r="1949" spans="1:14" ht="14.45" hidden="1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7707</v>
      </c>
      <c r="F1949" s="3" t="s">
        <v>7232</v>
      </c>
      <c r="G1949" s="28">
        <v>45495</v>
      </c>
      <c r="H1949" s="28">
        <v>45525</v>
      </c>
      <c r="I1949" s="43">
        <v>42.17</v>
      </c>
      <c r="J1949" s="28">
        <v>45506</v>
      </c>
      <c r="K1949" s="38">
        <v>11</v>
      </c>
      <c r="L1949" s="38">
        <v>-19</v>
      </c>
      <c r="M1949" s="27">
        <f t="shared" si="60"/>
        <v>463.87</v>
      </c>
      <c r="N1949" s="27">
        <f t="shared" si="61"/>
        <v>-801.23</v>
      </c>
    </row>
    <row r="1950" spans="1:14" ht="14.45" hidden="1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7335</v>
      </c>
      <c r="F1950" s="3" t="s">
        <v>7710</v>
      </c>
      <c r="G1950" s="28">
        <v>45499</v>
      </c>
      <c r="H1950" s="28">
        <v>45529</v>
      </c>
      <c r="I1950" s="2">
        <v>1602.76</v>
      </c>
      <c r="J1950" s="28">
        <v>45524</v>
      </c>
      <c r="K1950" s="38">
        <v>25</v>
      </c>
      <c r="L1950" s="38">
        <v>-5</v>
      </c>
      <c r="M1950" s="27">
        <f t="shared" si="60"/>
        <v>40069</v>
      </c>
      <c r="N1950" s="27">
        <f t="shared" si="61"/>
        <v>-8013.8</v>
      </c>
    </row>
    <row r="1951" spans="1:14" ht="14.45" hidden="1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2837</v>
      </c>
      <c r="F1951" s="3" t="s">
        <v>7713</v>
      </c>
      <c r="G1951" s="28">
        <v>45365</v>
      </c>
      <c r="H1951" s="28">
        <v>45395</v>
      </c>
      <c r="I1951" s="2">
        <v>3099.6</v>
      </c>
      <c r="J1951" s="28">
        <v>45399</v>
      </c>
      <c r="K1951" s="38">
        <v>8</v>
      </c>
      <c r="L1951" s="38">
        <v>-22</v>
      </c>
      <c r="M1951" s="27">
        <f t="shared" si="60"/>
        <v>24796.799999999999</v>
      </c>
      <c r="N1951" s="27">
        <f t="shared" si="61"/>
        <v>-68191.199999999997</v>
      </c>
    </row>
    <row r="1952" spans="1:14" ht="14.45" hidden="1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7716</v>
      </c>
      <c r="F1952" s="3" t="s">
        <v>7717</v>
      </c>
      <c r="G1952" s="28">
        <v>45511</v>
      </c>
      <c r="H1952" s="28">
        <v>45541</v>
      </c>
      <c r="I1952" s="2">
        <v>4589.41</v>
      </c>
      <c r="J1952" s="28">
        <v>45526</v>
      </c>
      <c r="K1952" s="38">
        <v>15</v>
      </c>
      <c r="L1952" s="38">
        <v>-15</v>
      </c>
      <c r="M1952" s="27">
        <f t="shared" si="60"/>
        <v>68841.149999999994</v>
      </c>
      <c r="N1952" s="27">
        <f t="shared" si="61"/>
        <v>-68841.149999999994</v>
      </c>
    </row>
    <row r="1953" spans="1:14" ht="14.45" hidden="1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7720</v>
      </c>
      <c r="F1953" s="3" t="s">
        <v>7721</v>
      </c>
      <c r="G1953" s="28">
        <v>45542</v>
      </c>
      <c r="H1953" s="28">
        <v>45572</v>
      </c>
      <c r="I1953" s="43">
        <v>297</v>
      </c>
      <c r="J1953" s="28">
        <v>45560</v>
      </c>
      <c r="K1953" s="38">
        <v>18</v>
      </c>
      <c r="L1953" s="38">
        <v>-12</v>
      </c>
      <c r="M1953" s="27">
        <f t="shared" si="60"/>
        <v>5346</v>
      </c>
      <c r="N1953" s="27">
        <f t="shared" si="61"/>
        <v>-3564</v>
      </c>
    </row>
    <row r="1954" spans="1:14" ht="14.45" hidden="1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7724</v>
      </c>
      <c r="F1954" s="3" t="s">
        <v>7725</v>
      </c>
      <c r="G1954" s="28">
        <v>45440</v>
      </c>
      <c r="H1954" s="28">
        <v>45470</v>
      </c>
      <c r="I1954" s="2">
        <v>3943.03</v>
      </c>
      <c r="J1954" s="28">
        <v>45456</v>
      </c>
      <c r="K1954" s="38">
        <v>16</v>
      </c>
      <c r="L1954" s="38">
        <v>-14</v>
      </c>
      <c r="M1954" s="27">
        <f t="shared" si="60"/>
        <v>63088.480000000003</v>
      </c>
      <c r="N1954" s="27">
        <f t="shared" si="61"/>
        <v>-55202.420000000006</v>
      </c>
    </row>
    <row r="1955" spans="1:14" ht="14.45" hidden="1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2345</v>
      </c>
      <c r="F1955" s="3" t="s">
        <v>7728</v>
      </c>
      <c r="G1955" s="28">
        <v>45306</v>
      </c>
      <c r="H1955" s="28">
        <v>45336</v>
      </c>
      <c r="I1955" s="2">
        <v>1644.68</v>
      </c>
      <c r="J1955" s="28">
        <v>45341</v>
      </c>
      <c r="K1955" s="38">
        <v>35</v>
      </c>
      <c r="L1955" s="38">
        <v>5</v>
      </c>
      <c r="M1955" s="27">
        <f t="shared" si="60"/>
        <v>57563.8</v>
      </c>
      <c r="N1955" s="27">
        <f t="shared" si="61"/>
        <v>8223.4</v>
      </c>
    </row>
    <row r="1956" spans="1:14" ht="14.45" hidden="1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7731</v>
      </c>
      <c r="F1956" s="3" t="s">
        <v>7732</v>
      </c>
      <c r="G1956" s="28">
        <v>45506</v>
      </c>
      <c r="H1956" s="28">
        <v>45536</v>
      </c>
      <c r="I1956" s="2">
        <v>1474.31</v>
      </c>
      <c r="J1956" s="28">
        <v>45524</v>
      </c>
      <c r="K1956" s="38">
        <v>18</v>
      </c>
      <c r="L1956" s="38">
        <v>-12</v>
      </c>
      <c r="M1956" s="27">
        <f t="shared" si="60"/>
        <v>26537.579999999998</v>
      </c>
      <c r="N1956" s="27">
        <f t="shared" si="61"/>
        <v>-17691.72</v>
      </c>
    </row>
    <row r="1957" spans="1:14" ht="14.45" hidden="1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1810</v>
      </c>
      <c r="F1957" s="3" t="s">
        <v>7735</v>
      </c>
      <c r="G1957" s="28">
        <v>45507</v>
      </c>
      <c r="H1957" s="28">
        <v>45537</v>
      </c>
      <c r="I1957" s="2">
        <v>1980.75</v>
      </c>
      <c r="J1957" s="28">
        <v>45524</v>
      </c>
      <c r="K1957" s="38">
        <v>17</v>
      </c>
      <c r="L1957" s="38">
        <v>-13</v>
      </c>
      <c r="M1957" s="27">
        <f t="shared" si="60"/>
        <v>33672.75</v>
      </c>
      <c r="N1957" s="27">
        <f t="shared" si="61"/>
        <v>-25749.75</v>
      </c>
    </row>
    <row r="1958" spans="1:14" ht="14.45" hidden="1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4008</v>
      </c>
      <c r="F1958" s="3" t="s">
        <v>5300</v>
      </c>
      <c r="G1958" s="28">
        <v>45453</v>
      </c>
      <c r="H1958" s="28">
        <v>45483</v>
      </c>
      <c r="I1958" s="43">
        <v>220</v>
      </c>
      <c r="J1958" s="28">
        <v>45464</v>
      </c>
      <c r="K1958" s="38">
        <v>11</v>
      </c>
      <c r="L1958" s="38">
        <v>-19</v>
      </c>
      <c r="M1958" s="27">
        <f t="shared" si="60"/>
        <v>2420</v>
      </c>
      <c r="N1958" s="27">
        <f t="shared" si="61"/>
        <v>-4180</v>
      </c>
    </row>
    <row r="1959" spans="1:14" ht="14.45" hidden="1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7740</v>
      </c>
      <c r="F1959" s="3" t="s">
        <v>7741</v>
      </c>
      <c r="G1959" s="28">
        <v>45402</v>
      </c>
      <c r="H1959" s="28">
        <v>45432</v>
      </c>
      <c r="I1959" s="2">
        <v>9678.34</v>
      </c>
      <c r="J1959" s="28">
        <v>45420</v>
      </c>
      <c r="K1959" s="38">
        <v>18</v>
      </c>
      <c r="L1959" s="38">
        <v>-12</v>
      </c>
      <c r="M1959" s="27">
        <f t="shared" si="60"/>
        <v>174210.12</v>
      </c>
      <c r="N1959" s="27">
        <f t="shared" si="61"/>
        <v>-116140.08</v>
      </c>
    </row>
    <row r="1960" spans="1:14" ht="14.45" hidden="1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7117</v>
      </c>
      <c r="F1960" s="3" t="s">
        <v>7744</v>
      </c>
      <c r="G1960" s="28">
        <v>45475</v>
      </c>
      <c r="H1960" s="28">
        <v>45505</v>
      </c>
      <c r="I1960" s="2">
        <v>1439.35</v>
      </c>
      <c r="J1960" s="28">
        <v>45496</v>
      </c>
      <c r="K1960" s="38">
        <v>21</v>
      </c>
      <c r="L1960" s="38">
        <v>-9</v>
      </c>
      <c r="M1960" s="27">
        <f t="shared" si="60"/>
        <v>30226.35</v>
      </c>
      <c r="N1960" s="27">
        <f t="shared" si="61"/>
        <v>-12954.15</v>
      </c>
    </row>
    <row r="1961" spans="1:14" ht="14.45" hidden="1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176</v>
      </c>
      <c r="F1961" s="3" t="s">
        <v>7701</v>
      </c>
      <c r="G1961" s="28">
        <v>45299</v>
      </c>
      <c r="H1961" s="28">
        <v>45329</v>
      </c>
      <c r="I1961" s="43">
        <v>910</v>
      </c>
      <c r="J1961" s="28">
        <v>45341</v>
      </c>
      <c r="K1961" s="38">
        <v>42</v>
      </c>
      <c r="L1961" s="38">
        <v>12</v>
      </c>
      <c r="M1961" s="27">
        <f t="shared" si="60"/>
        <v>38220</v>
      </c>
      <c r="N1961" s="27">
        <f t="shared" si="61"/>
        <v>10920</v>
      </c>
    </row>
    <row r="1962" spans="1:14" ht="14.45" hidden="1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680</v>
      </c>
      <c r="F1962" s="3" t="s">
        <v>7749</v>
      </c>
      <c r="G1962" s="28">
        <v>45306</v>
      </c>
      <c r="H1962" s="28">
        <v>45336</v>
      </c>
      <c r="I1962" s="2">
        <v>19788.669999999998</v>
      </c>
      <c r="J1962" s="28">
        <v>45341</v>
      </c>
      <c r="K1962" s="38">
        <v>35</v>
      </c>
      <c r="L1962" s="38">
        <v>5</v>
      </c>
      <c r="M1962" s="27">
        <f t="shared" si="60"/>
        <v>692603.45</v>
      </c>
      <c r="N1962" s="27">
        <f t="shared" si="61"/>
        <v>98943.349999999991</v>
      </c>
    </row>
    <row r="1963" spans="1:14" ht="14.45" hidden="1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7123</v>
      </c>
      <c r="F1963" s="3" t="s">
        <v>7238</v>
      </c>
      <c r="G1963" s="28">
        <v>45437</v>
      </c>
      <c r="H1963" s="28">
        <v>45467</v>
      </c>
      <c r="I1963" s="2">
        <v>1680.18</v>
      </c>
      <c r="J1963" s="28">
        <v>45447</v>
      </c>
      <c r="K1963" s="38">
        <v>10</v>
      </c>
      <c r="L1963" s="38">
        <v>-20</v>
      </c>
      <c r="M1963" s="27">
        <f t="shared" si="60"/>
        <v>16801.8</v>
      </c>
      <c r="N1963" s="27">
        <f t="shared" si="61"/>
        <v>-33603.599999999999</v>
      </c>
    </row>
    <row r="1964" spans="1:14" ht="14.45" hidden="1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7754</v>
      </c>
      <c r="F1964" s="3" t="s">
        <v>7755</v>
      </c>
      <c r="G1964" s="28">
        <v>45444</v>
      </c>
      <c r="H1964" s="28">
        <v>45474</v>
      </c>
      <c r="I1964" s="2">
        <v>3486.12</v>
      </c>
      <c r="J1964" s="28">
        <v>45470</v>
      </c>
      <c r="K1964" s="38">
        <v>26</v>
      </c>
      <c r="L1964" s="38">
        <v>-4</v>
      </c>
      <c r="M1964" s="27">
        <f t="shared" si="60"/>
        <v>90639.12</v>
      </c>
      <c r="N1964" s="27">
        <f t="shared" si="61"/>
        <v>-13944.48</v>
      </c>
    </row>
    <row r="1965" spans="1:14" ht="14.45" hidden="1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7758</v>
      </c>
      <c r="F1965" s="3" t="s">
        <v>7759</v>
      </c>
      <c r="G1965" s="28">
        <v>45504</v>
      </c>
      <c r="H1965" s="28">
        <v>45534</v>
      </c>
      <c r="I1965" s="2">
        <v>1876.63</v>
      </c>
      <c r="J1965" s="28">
        <v>45524</v>
      </c>
      <c r="K1965" s="38">
        <v>20</v>
      </c>
      <c r="L1965" s="38">
        <v>-10</v>
      </c>
      <c r="M1965" s="27">
        <f t="shared" si="60"/>
        <v>37532.600000000006</v>
      </c>
      <c r="N1965" s="27">
        <f t="shared" si="61"/>
        <v>-18766.300000000003</v>
      </c>
    </row>
    <row r="1966" spans="1:14" ht="14.45" hidden="1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7762</v>
      </c>
      <c r="F1966" s="3" t="s">
        <v>7763</v>
      </c>
      <c r="G1966" s="28">
        <v>45384</v>
      </c>
      <c r="H1966" s="28">
        <v>45414</v>
      </c>
      <c r="I1966" s="43">
        <v>63.26</v>
      </c>
      <c r="J1966" s="28">
        <v>45400</v>
      </c>
      <c r="K1966" s="38">
        <v>16</v>
      </c>
      <c r="L1966" s="38">
        <v>-14</v>
      </c>
      <c r="M1966" s="27">
        <f t="shared" si="60"/>
        <v>1012.16</v>
      </c>
      <c r="N1966" s="27">
        <f t="shared" si="61"/>
        <v>-885.64</v>
      </c>
    </row>
    <row r="1967" spans="1:14" ht="14.45" hidden="1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3064</v>
      </c>
      <c r="F1967" s="3" t="s">
        <v>7766</v>
      </c>
      <c r="G1967" s="28">
        <v>45356</v>
      </c>
      <c r="H1967" s="28">
        <v>45386</v>
      </c>
      <c r="I1967" s="43">
        <v>643.80999999999995</v>
      </c>
      <c r="J1967" s="28">
        <v>45392</v>
      </c>
      <c r="K1967" s="38">
        <v>36</v>
      </c>
      <c r="L1967" s="38">
        <v>6</v>
      </c>
      <c r="M1967" s="27">
        <f t="shared" si="60"/>
        <v>23177.159999999996</v>
      </c>
      <c r="N1967" s="27">
        <f t="shared" si="61"/>
        <v>3862.8599999999997</v>
      </c>
    </row>
    <row r="1968" spans="1:14" ht="14.45" hidden="1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7769</v>
      </c>
      <c r="F1968" s="3" t="s">
        <v>7770</v>
      </c>
      <c r="G1968" s="28">
        <v>45533</v>
      </c>
      <c r="H1968" s="28">
        <v>45563</v>
      </c>
      <c r="I1968" s="2">
        <v>3843.71</v>
      </c>
      <c r="J1968" s="28">
        <v>45565</v>
      </c>
      <c r="K1968" s="38">
        <v>32</v>
      </c>
      <c r="L1968" s="38">
        <v>2</v>
      </c>
      <c r="M1968" s="27">
        <f t="shared" si="60"/>
        <v>122998.72</v>
      </c>
      <c r="N1968" s="27">
        <f t="shared" si="61"/>
        <v>7687.42</v>
      </c>
    </row>
    <row r="1969" spans="1:14" ht="14.45" hidden="1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7773</v>
      </c>
      <c r="F1969" s="3" t="s">
        <v>7763</v>
      </c>
      <c r="G1969" s="28">
        <v>45525</v>
      </c>
      <c r="H1969" s="28">
        <v>45555</v>
      </c>
      <c r="I1969" s="43">
        <v>63.26</v>
      </c>
      <c r="J1969" s="28">
        <v>45538</v>
      </c>
      <c r="K1969" s="38">
        <v>13</v>
      </c>
      <c r="L1969" s="38">
        <v>-17</v>
      </c>
      <c r="M1969" s="27">
        <f t="shared" si="60"/>
        <v>822.38</v>
      </c>
      <c r="N1969" s="27">
        <f t="shared" si="61"/>
        <v>-1075.42</v>
      </c>
    </row>
    <row r="1970" spans="1:14" ht="14.45" hidden="1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7776</v>
      </c>
      <c r="F1970" s="3" t="s">
        <v>7289</v>
      </c>
      <c r="G1970" s="28">
        <v>45289</v>
      </c>
      <c r="H1970" s="28">
        <v>45319</v>
      </c>
      <c r="I1970" s="2">
        <v>3162.86</v>
      </c>
      <c r="J1970" s="28">
        <v>45327</v>
      </c>
      <c r="K1970" s="38">
        <v>38</v>
      </c>
      <c r="L1970" s="38">
        <v>8</v>
      </c>
      <c r="M1970" s="27">
        <f t="shared" si="60"/>
        <v>120188.68000000001</v>
      </c>
      <c r="N1970" s="27">
        <f t="shared" si="61"/>
        <v>25302.880000000001</v>
      </c>
    </row>
    <row r="1971" spans="1:14" ht="14.45" hidden="1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3231</v>
      </c>
      <c r="F1971" s="3" t="s">
        <v>7779</v>
      </c>
      <c r="G1971" s="28">
        <v>45429</v>
      </c>
      <c r="H1971" s="28">
        <v>45459</v>
      </c>
      <c r="I1971" s="2">
        <v>4801.8599999999997</v>
      </c>
      <c r="J1971" s="28">
        <v>45447</v>
      </c>
      <c r="K1971" s="38">
        <v>18</v>
      </c>
      <c r="L1971" s="38">
        <v>-12</v>
      </c>
      <c r="M1971" s="27">
        <f t="shared" si="60"/>
        <v>86433.48</v>
      </c>
      <c r="N1971" s="27">
        <f t="shared" si="61"/>
        <v>-57622.319999999992</v>
      </c>
    </row>
    <row r="1972" spans="1:14" ht="14.45" hidden="1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7782</v>
      </c>
      <c r="F1972" s="3" t="s">
        <v>7783</v>
      </c>
      <c r="G1972" s="28">
        <v>45530</v>
      </c>
      <c r="H1972" s="28">
        <v>45560</v>
      </c>
      <c r="I1972" s="2">
        <v>3063.45</v>
      </c>
      <c r="J1972" s="28">
        <v>45565</v>
      </c>
      <c r="K1972" s="38">
        <v>35</v>
      </c>
      <c r="L1972" s="38">
        <v>5</v>
      </c>
      <c r="M1972" s="27">
        <f t="shared" si="60"/>
        <v>107220.75</v>
      </c>
      <c r="N1972" s="27">
        <f t="shared" si="61"/>
        <v>15317.25</v>
      </c>
    </row>
    <row r="1973" spans="1:14" ht="14.45" hidden="1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7786</v>
      </c>
      <c r="F1973" s="3" t="s">
        <v>7787</v>
      </c>
      <c r="G1973" s="28">
        <v>45535</v>
      </c>
      <c r="H1973" s="28">
        <v>45565</v>
      </c>
      <c r="I1973" s="43">
        <v>924.35</v>
      </c>
      <c r="J1973" s="28">
        <v>45553</v>
      </c>
      <c r="K1973" s="38">
        <v>18</v>
      </c>
      <c r="L1973" s="38">
        <v>-12</v>
      </c>
      <c r="M1973" s="27">
        <f t="shared" si="60"/>
        <v>16638.3</v>
      </c>
      <c r="N1973" s="27">
        <f t="shared" si="61"/>
        <v>-11092.2</v>
      </c>
    </row>
    <row r="1974" spans="1:14" ht="14.45" hidden="1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3324</v>
      </c>
      <c r="F1974" s="3" t="s">
        <v>7438</v>
      </c>
      <c r="G1974" s="28">
        <v>45547</v>
      </c>
      <c r="H1974" s="28">
        <v>45576</v>
      </c>
      <c r="I1974" s="43">
        <v>189.77</v>
      </c>
      <c r="J1974" s="28">
        <v>45559</v>
      </c>
      <c r="K1974" s="38">
        <v>12</v>
      </c>
      <c r="L1974" s="38">
        <v>-17</v>
      </c>
      <c r="M1974" s="27">
        <f t="shared" si="60"/>
        <v>2277.2400000000002</v>
      </c>
      <c r="N1974" s="27">
        <f t="shared" si="61"/>
        <v>-3226.09</v>
      </c>
    </row>
    <row r="1975" spans="1:14" ht="14.45" hidden="1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7792</v>
      </c>
      <c r="F1975" s="3" t="s">
        <v>7793</v>
      </c>
      <c r="G1975" s="28">
        <v>45364</v>
      </c>
      <c r="H1975" s="28">
        <v>45394</v>
      </c>
      <c r="I1975" s="43">
        <v>991.03</v>
      </c>
      <c r="J1975" s="28">
        <v>45388</v>
      </c>
      <c r="K1975" s="38">
        <v>24</v>
      </c>
      <c r="L1975" s="38">
        <v>-6</v>
      </c>
      <c r="M1975" s="27">
        <f t="shared" si="60"/>
        <v>23784.720000000001</v>
      </c>
      <c r="N1975" s="27">
        <f t="shared" si="61"/>
        <v>-5946.18</v>
      </c>
    </row>
    <row r="1976" spans="1:14" ht="14.45" hidden="1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7796</v>
      </c>
      <c r="F1976" s="3" t="s">
        <v>7180</v>
      </c>
      <c r="G1976" s="28">
        <v>45540</v>
      </c>
      <c r="H1976" s="28">
        <v>45570</v>
      </c>
      <c r="I1976" s="43">
        <v>126.51</v>
      </c>
      <c r="J1976" s="28">
        <v>45560</v>
      </c>
      <c r="K1976" s="38">
        <v>20</v>
      </c>
      <c r="L1976" s="38">
        <v>-10</v>
      </c>
      <c r="M1976" s="27">
        <f t="shared" si="60"/>
        <v>2530.2000000000003</v>
      </c>
      <c r="N1976" s="27">
        <f t="shared" si="61"/>
        <v>-1265.1000000000001</v>
      </c>
    </row>
    <row r="1977" spans="1:14" ht="14.45" hidden="1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5743</v>
      </c>
      <c r="F1977" s="3" t="s">
        <v>7286</v>
      </c>
      <c r="G1977" s="28">
        <v>45440</v>
      </c>
      <c r="H1977" s="28">
        <v>45470</v>
      </c>
      <c r="I1977" s="43">
        <v>210.86</v>
      </c>
      <c r="J1977" s="28">
        <v>45457</v>
      </c>
      <c r="K1977" s="38">
        <v>17</v>
      </c>
      <c r="L1977" s="38">
        <v>-13</v>
      </c>
      <c r="M1977" s="27">
        <f t="shared" si="60"/>
        <v>3584.6200000000003</v>
      </c>
      <c r="N1977" s="27">
        <f t="shared" si="61"/>
        <v>-2741.1800000000003</v>
      </c>
    </row>
    <row r="1978" spans="1:14" ht="14.45" hidden="1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7801</v>
      </c>
      <c r="F1978" s="3" t="s">
        <v>7802</v>
      </c>
      <c r="G1978" s="28">
        <v>45336</v>
      </c>
      <c r="H1978" s="28">
        <v>45366</v>
      </c>
      <c r="I1978" s="2">
        <v>6057.49</v>
      </c>
      <c r="J1978" s="28">
        <v>45387</v>
      </c>
      <c r="K1978" s="38">
        <v>51</v>
      </c>
      <c r="L1978" s="38">
        <v>21</v>
      </c>
      <c r="M1978" s="27">
        <f t="shared" si="60"/>
        <v>308931.99</v>
      </c>
      <c r="N1978" s="27">
        <f t="shared" si="61"/>
        <v>127207.29</v>
      </c>
    </row>
    <row r="1979" spans="1:14" ht="14.45" hidden="1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7805</v>
      </c>
      <c r="F1979" s="3" t="s">
        <v>7422</v>
      </c>
      <c r="G1979" s="28">
        <v>45421</v>
      </c>
      <c r="H1979" s="28">
        <v>45451</v>
      </c>
      <c r="I1979" s="43">
        <v>379.54</v>
      </c>
      <c r="J1979" s="28">
        <v>45435</v>
      </c>
      <c r="K1979" s="38">
        <v>14</v>
      </c>
      <c r="L1979" s="38">
        <v>-16</v>
      </c>
      <c r="M1979" s="27">
        <f t="shared" si="60"/>
        <v>5313.56</v>
      </c>
      <c r="N1979" s="27">
        <f t="shared" si="61"/>
        <v>-6072.64</v>
      </c>
    </row>
    <row r="1980" spans="1:14" ht="14.45" hidden="1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2768</v>
      </c>
      <c r="F1980" s="3" t="s">
        <v>7649</v>
      </c>
      <c r="G1980" s="28">
        <v>45300</v>
      </c>
      <c r="H1980" s="28">
        <v>45330</v>
      </c>
      <c r="I1980" s="2">
        <v>2441.96</v>
      </c>
      <c r="J1980" s="28">
        <v>45315</v>
      </c>
      <c r="K1980" s="38">
        <v>15</v>
      </c>
      <c r="L1980" s="38">
        <v>-15</v>
      </c>
      <c r="M1980" s="27">
        <f t="shared" si="60"/>
        <v>36629.4</v>
      </c>
      <c r="N1980" s="27">
        <f t="shared" si="61"/>
        <v>-36629.4</v>
      </c>
    </row>
    <row r="1981" spans="1:14" ht="14.45" hidden="1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7810</v>
      </c>
      <c r="F1981" s="3" t="s">
        <v>7811</v>
      </c>
      <c r="G1981" s="28">
        <v>45394</v>
      </c>
      <c r="H1981" s="28">
        <v>45424</v>
      </c>
      <c r="I1981" s="43">
        <v>260</v>
      </c>
      <c r="J1981" s="28">
        <v>45404</v>
      </c>
      <c r="K1981" s="38">
        <v>10</v>
      </c>
      <c r="L1981" s="38">
        <v>-20</v>
      </c>
      <c r="M1981" s="27">
        <f t="shared" si="60"/>
        <v>2600</v>
      </c>
      <c r="N1981" s="27">
        <f t="shared" si="61"/>
        <v>-5200</v>
      </c>
    </row>
    <row r="1982" spans="1:14" ht="14.45" hidden="1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7814</v>
      </c>
      <c r="F1982" s="3" t="s">
        <v>7732</v>
      </c>
      <c r="G1982" s="28">
        <v>45506</v>
      </c>
      <c r="H1982" s="28">
        <v>45536</v>
      </c>
      <c r="I1982" s="2">
        <v>1474.31</v>
      </c>
      <c r="J1982" s="28">
        <v>45524</v>
      </c>
      <c r="K1982" s="38">
        <v>18</v>
      </c>
      <c r="L1982" s="38">
        <v>-12</v>
      </c>
      <c r="M1982" s="27">
        <f t="shared" si="60"/>
        <v>26537.579999999998</v>
      </c>
      <c r="N1982" s="27">
        <f t="shared" si="61"/>
        <v>-17691.72</v>
      </c>
    </row>
    <row r="1983" spans="1:14" ht="14.45" hidden="1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7817</v>
      </c>
      <c r="F1983" s="3" t="s">
        <v>7818</v>
      </c>
      <c r="G1983" s="28">
        <v>45477</v>
      </c>
      <c r="H1983" s="28">
        <v>45507</v>
      </c>
      <c r="I1983" s="43">
        <v>528.20000000000005</v>
      </c>
      <c r="J1983" s="28">
        <v>45496</v>
      </c>
      <c r="K1983" s="38">
        <v>19</v>
      </c>
      <c r="L1983" s="38">
        <v>-11</v>
      </c>
      <c r="M1983" s="27">
        <f t="shared" si="60"/>
        <v>10035.800000000001</v>
      </c>
      <c r="N1983" s="27">
        <f t="shared" si="61"/>
        <v>-5810.2000000000007</v>
      </c>
    </row>
    <row r="1984" spans="1:14" ht="14.45" hidden="1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7821</v>
      </c>
      <c r="F1984" s="3" t="s">
        <v>7194</v>
      </c>
      <c r="G1984" s="28">
        <v>45540</v>
      </c>
      <c r="H1984" s="28">
        <v>45571</v>
      </c>
      <c r="I1984" s="43">
        <v>168.69</v>
      </c>
      <c r="J1984" s="28">
        <v>45560</v>
      </c>
      <c r="K1984" s="38">
        <v>20</v>
      </c>
      <c r="L1984" s="38">
        <v>-11</v>
      </c>
      <c r="M1984" s="27">
        <f t="shared" si="60"/>
        <v>3373.8</v>
      </c>
      <c r="N1984" s="27">
        <f t="shared" si="61"/>
        <v>-1855.59</v>
      </c>
    </row>
    <row r="1985" spans="1:14" ht="14.45" hidden="1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2668</v>
      </c>
      <c r="F1985" s="3" t="s">
        <v>7824</v>
      </c>
      <c r="G1985" s="28">
        <v>45357</v>
      </c>
      <c r="H1985" s="28">
        <v>45387</v>
      </c>
      <c r="I1985" s="43">
        <v>744</v>
      </c>
      <c r="J1985" s="28">
        <v>45418</v>
      </c>
      <c r="K1985" s="38">
        <v>61</v>
      </c>
      <c r="L1985" s="38">
        <v>31</v>
      </c>
      <c r="M1985" s="27">
        <f t="shared" si="60"/>
        <v>45384</v>
      </c>
      <c r="N1985" s="27">
        <f t="shared" si="61"/>
        <v>23064</v>
      </c>
    </row>
    <row r="1986" spans="1:14" ht="14.45" hidden="1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7827</v>
      </c>
      <c r="F1986" s="3" t="s">
        <v>7828</v>
      </c>
      <c r="G1986" s="28">
        <v>45299</v>
      </c>
      <c r="H1986" s="28">
        <v>45329</v>
      </c>
      <c r="I1986" s="2">
        <v>1177.98</v>
      </c>
      <c r="J1986" s="28">
        <v>45313</v>
      </c>
      <c r="K1986" s="38">
        <v>14</v>
      </c>
      <c r="L1986" s="38">
        <v>-16</v>
      </c>
      <c r="M1986" s="27">
        <f t="shared" si="60"/>
        <v>16491.72</v>
      </c>
      <c r="N1986" s="27">
        <f t="shared" si="61"/>
        <v>-18847.68</v>
      </c>
    </row>
    <row r="1987" spans="1:14" ht="14.45" hidden="1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2926</v>
      </c>
      <c r="F1987" s="3" t="s">
        <v>7831</v>
      </c>
      <c r="G1987" s="28">
        <v>45401</v>
      </c>
      <c r="H1987" s="28">
        <v>45431</v>
      </c>
      <c r="I1987" s="2">
        <v>2170.19</v>
      </c>
      <c r="J1987" s="28">
        <v>45418</v>
      </c>
      <c r="K1987" s="38">
        <v>17</v>
      </c>
      <c r="L1987" s="38">
        <v>-13</v>
      </c>
      <c r="M1987" s="27">
        <f t="shared" si="60"/>
        <v>36893.230000000003</v>
      </c>
      <c r="N1987" s="27">
        <f t="shared" si="61"/>
        <v>-28212.47</v>
      </c>
    </row>
    <row r="1988" spans="1:14" ht="14.45" hidden="1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4978</v>
      </c>
      <c r="F1988" s="3" t="s">
        <v>7834</v>
      </c>
      <c r="G1988" s="28">
        <v>45506</v>
      </c>
      <c r="H1988" s="28">
        <v>45536</v>
      </c>
      <c r="I1988" s="43">
        <v>123.8</v>
      </c>
      <c r="J1988" s="28">
        <v>45513</v>
      </c>
      <c r="K1988" s="38">
        <v>7</v>
      </c>
      <c r="L1988" s="38">
        <v>-23</v>
      </c>
      <c r="M1988" s="27">
        <f t="shared" si="60"/>
        <v>866.6</v>
      </c>
      <c r="N1988" s="27">
        <f t="shared" si="61"/>
        <v>-2847.4</v>
      </c>
    </row>
    <row r="1989" spans="1:14" ht="14.45" hidden="1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176</v>
      </c>
      <c r="F1989" s="3" t="s">
        <v>7649</v>
      </c>
      <c r="G1989" s="28">
        <v>45300</v>
      </c>
      <c r="H1989" s="28">
        <v>45330</v>
      </c>
      <c r="I1989" s="2">
        <v>2441.96</v>
      </c>
      <c r="J1989" s="28">
        <v>45315</v>
      </c>
      <c r="K1989" s="38">
        <v>15</v>
      </c>
      <c r="L1989" s="38">
        <v>-15</v>
      </c>
      <c r="M1989" s="27">
        <f t="shared" si="60"/>
        <v>36629.4</v>
      </c>
      <c r="N1989" s="27">
        <f t="shared" si="61"/>
        <v>-36629.4</v>
      </c>
    </row>
    <row r="1990" spans="1:14" ht="14.45" hidden="1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7839</v>
      </c>
      <c r="F1990" s="3" t="s">
        <v>7840</v>
      </c>
      <c r="G1990" s="28">
        <v>45540</v>
      </c>
      <c r="H1990" s="28">
        <v>45570</v>
      </c>
      <c r="I1990" s="43">
        <v>463.89</v>
      </c>
      <c r="J1990" s="28">
        <v>45553</v>
      </c>
      <c r="K1990" s="38">
        <v>13</v>
      </c>
      <c r="L1990" s="38">
        <v>-17</v>
      </c>
      <c r="M1990" s="27">
        <f t="shared" si="60"/>
        <v>6030.57</v>
      </c>
      <c r="N1990" s="27">
        <f t="shared" si="61"/>
        <v>-7886.13</v>
      </c>
    </row>
    <row r="1991" spans="1:14" ht="14.45" hidden="1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7843</v>
      </c>
      <c r="F1991" s="3" t="s">
        <v>7844</v>
      </c>
      <c r="G1991" s="28">
        <v>45507</v>
      </c>
      <c r="H1991" s="28">
        <v>45537</v>
      </c>
      <c r="I1991" s="2">
        <v>14833</v>
      </c>
      <c r="J1991" s="28">
        <v>45527</v>
      </c>
      <c r="K1991" s="38">
        <v>20</v>
      </c>
      <c r="L1991" s="38">
        <v>-10</v>
      </c>
      <c r="M1991" s="27">
        <f t="shared" ref="M1991:M1998" si="62">I1991*K1991</f>
        <v>296660</v>
      </c>
      <c r="N1991" s="27">
        <f t="shared" ref="N1991:N1998" si="63">I1991*L1991</f>
        <v>-148330</v>
      </c>
    </row>
    <row r="1992" spans="1:14" ht="14.45" hidden="1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7847</v>
      </c>
      <c r="F1992" s="3" t="s">
        <v>7232</v>
      </c>
      <c r="G1992" s="28">
        <v>45540</v>
      </c>
      <c r="H1992" s="28">
        <v>45570</v>
      </c>
      <c r="I1992" s="43">
        <v>42.17</v>
      </c>
      <c r="J1992" s="28">
        <v>45553</v>
      </c>
      <c r="K1992" s="38">
        <v>13</v>
      </c>
      <c r="L1992" s="38">
        <v>-17</v>
      </c>
      <c r="M1992" s="27">
        <f t="shared" si="62"/>
        <v>548.21</v>
      </c>
      <c r="N1992" s="27">
        <f t="shared" si="63"/>
        <v>-716.89</v>
      </c>
    </row>
    <row r="1993" spans="1:14" ht="14.45" hidden="1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6933</v>
      </c>
      <c r="F1993" s="3" t="s">
        <v>7010</v>
      </c>
      <c r="G1993" s="28">
        <v>45483</v>
      </c>
      <c r="H1993" s="28">
        <v>45513</v>
      </c>
      <c r="I1993" s="2">
        <v>2091.8000000000002</v>
      </c>
      <c r="J1993" s="28">
        <v>45492</v>
      </c>
      <c r="K1993" s="38">
        <v>9</v>
      </c>
      <c r="L1993" s="38">
        <v>-21</v>
      </c>
      <c r="M1993" s="27">
        <f t="shared" si="62"/>
        <v>18826.2</v>
      </c>
      <c r="N1993" s="27">
        <f t="shared" si="63"/>
        <v>-43927.8</v>
      </c>
    </row>
    <row r="1994" spans="1:14" ht="14.45" hidden="1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5688</v>
      </c>
      <c r="F1994" s="3" t="s">
        <v>7854</v>
      </c>
      <c r="G1994" s="28">
        <v>45484</v>
      </c>
      <c r="H1994" s="28">
        <v>45514</v>
      </c>
      <c r="I1994" s="43">
        <v>95</v>
      </c>
      <c r="J1994" s="28">
        <v>45506</v>
      </c>
      <c r="K1994" s="38">
        <v>22</v>
      </c>
      <c r="L1994" s="38">
        <v>-8</v>
      </c>
      <c r="M1994" s="27">
        <f t="shared" si="62"/>
        <v>2090</v>
      </c>
      <c r="N1994" s="27">
        <f t="shared" si="63"/>
        <v>-760</v>
      </c>
    </row>
    <row r="1995" spans="1:14" ht="14.45" hidden="1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7857</v>
      </c>
      <c r="F1995" s="3" t="s">
        <v>7194</v>
      </c>
      <c r="G1995" s="28">
        <v>45513</v>
      </c>
      <c r="H1995" s="28">
        <v>45543</v>
      </c>
      <c r="I1995" s="43">
        <v>168.69</v>
      </c>
      <c r="J1995" s="28">
        <v>45527</v>
      </c>
      <c r="K1995" s="38">
        <v>14</v>
      </c>
      <c r="L1995" s="38">
        <v>-16</v>
      </c>
      <c r="M1995" s="27">
        <f t="shared" si="62"/>
        <v>2361.66</v>
      </c>
      <c r="N1995" s="27">
        <f t="shared" si="63"/>
        <v>-2699.04</v>
      </c>
    </row>
    <row r="1996" spans="1:14" ht="14.45" hidden="1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7862</v>
      </c>
      <c r="F1996" s="3" t="s">
        <v>7863</v>
      </c>
      <c r="G1996" s="28">
        <v>45477</v>
      </c>
      <c r="H1996" s="28">
        <v>45507</v>
      </c>
      <c r="I1996" s="2">
        <v>2263.71</v>
      </c>
      <c r="J1996" s="28">
        <v>45491</v>
      </c>
      <c r="K1996" s="38">
        <v>14</v>
      </c>
      <c r="L1996" s="38">
        <v>-16</v>
      </c>
      <c r="M1996" s="27">
        <f t="shared" si="62"/>
        <v>31691.940000000002</v>
      </c>
      <c r="N1996" s="27">
        <f t="shared" si="63"/>
        <v>-36219.360000000001</v>
      </c>
    </row>
    <row r="1997" spans="1:14" ht="14.45" hidden="1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7866</v>
      </c>
      <c r="F1997" s="3" t="s">
        <v>7867</v>
      </c>
      <c r="G1997" s="28">
        <v>45540</v>
      </c>
      <c r="H1997" s="28">
        <v>45570</v>
      </c>
      <c r="I1997" s="2">
        <v>9425.31</v>
      </c>
      <c r="J1997" s="28">
        <v>45555</v>
      </c>
      <c r="K1997" s="38">
        <v>15</v>
      </c>
      <c r="L1997" s="38">
        <v>-15</v>
      </c>
      <c r="M1997" s="27">
        <f t="shared" si="62"/>
        <v>141379.65</v>
      </c>
      <c r="N1997" s="27">
        <f t="shared" si="63"/>
        <v>-141379.65</v>
      </c>
    </row>
    <row r="1998" spans="1:14" ht="14.45" hidden="1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7870</v>
      </c>
      <c r="F1998" s="3" t="s">
        <v>7871</v>
      </c>
      <c r="G1998" s="28">
        <v>45502</v>
      </c>
      <c r="H1998" s="28">
        <v>45532</v>
      </c>
      <c r="I1998" s="2">
        <v>3057.43</v>
      </c>
      <c r="J1998" s="28">
        <v>45524</v>
      </c>
      <c r="K1998" s="38">
        <v>22</v>
      </c>
      <c r="L1998" s="38">
        <v>-8</v>
      </c>
      <c r="M1998" s="27">
        <f t="shared" si="62"/>
        <v>67263.459999999992</v>
      </c>
      <c r="N1998" s="27">
        <f t="shared" si="63"/>
        <v>-24459.439999999999</v>
      </c>
    </row>
    <row r="1999" spans="1:14" hidden="1" x14ac:dyDescent="0.25">
      <c r="I1999" s="14">
        <f>SUM(I6:I1998)</f>
        <v>28148232.009999946</v>
      </c>
      <c r="K1999" s="44">
        <f>M1999/I1999</f>
        <v>42.363556602999665</v>
      </c>
      <c r="L1999" s="45">
        <f>N1999/I1999</f>
        <v>11.637490382118003</v>
      </c>
      <c r="M1999" s="10">
        <f>SUM(M6:M1998)</f>
        <v>1192459220.0299997</v>
      </c>
      <c r="N1999" s="10">
        <f>SUM(N6:N1998)</f>
        <v>327574779.29000044</v>
      </c>
    </row>
    <row r="2000" spans="1:14" x14ac:dyDescent="0.25">
      <c r="I2000" s="14">
        <f>SUBTOTAL(9,I1715:I1743)</f>
        <v>87453.960000000021</v>
      </c>
      <c r="J2000" s="14"/>
      <c r="K2000" s="47">
        <f>M2000/I2000</f>
        <v>19.146261415720911</v>
      </c>
      <c r="L2000" s="47">
        <f>N2000/I2000</f>
        <v>-11.27459568440354</v>
      </c>
      <c r="M2000" s="14">
        <f t="shared" ref="J2000:N2000" si="64">SUBTOTAL(9,M1715:M1743)</f>
        <v>1674416.3800000004</v>
      </c>
      <c r="N2000" s="14">
        <f t="shared" si="64"/>
        <v>-986008.04</v>
      </c>
    </row>
  </sheetData>
  <autoFilter ref="A5:Q1999">
    <filterColumn colId="0">
      <filters>
        <filter val="AG8UJP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00"/>
  <sheetViews>
    <sheetView topLeftCell="H784" zoomScale="80" zoomScaleNormal="80" workbookViewId="0">
      <selection activeCell="K2000" sqref="K2000:L2000"/>
    </sheetView>
  </sheetViews>
  <sheetFormatPr defaultColWidth="0" defaultRowHeight="15" x14ac:dyDescent="0.25"/>
  <cols>
    <col min="1" max="1" width="12.7109375" style="5" customWidth="1"/>
    <col min="2" max="2" width="13.85546875" style="5" customWidth="1"/>
    <col min="3" max="3" width="30.85546875" style="5" customWidth="1"/>
    <col min="4" max="4" width="23.85546875" style="5" customWidth="1"/>
    <col min="5" max="5" width="25" style="3" customWidth="1"/>
    <col min="6" max="6" width="27.42578125" style="3" customWidth="1"/>
    <col min="7" max="7" width="19.5703125" style="28" customWidth="1"/>
    <col min="8" max="8" width="19" style="28" customWidth="1"/>
    <col min="9" max="9" width="18.28515625" style="14" customWidth="1"/>
    <col min="10" max="10" width="16.7109375" style="32" customWidth="1"/>
    <col min="11" max="11" width="19.85546875" style="34" customWidth="1"/>
    <col min="12" max="12" width="18.42578125" style="39" customWidth="1"/>
    <col min="13" max="13" width="24.42578125" style="10" customWidth="1"/>
    <col min="14" max="15" width="31.7109375" style="5" customWidth="1"/>
    <col min="16" max="16" width="35.42578125" style="4" bestFit="1" customWidth="1"/>
    <col min="17" max="17" width="12.140625" style="2" customWidth="1"/>
  </cols>
  <sheetData>
    <row r="1" spans="1:17" hidden="1" x14ac:dyDescent="0.25">
      <c r="A1" s="6">
        <f>0</f>
        <v>0</v>
      </c>
      <c r="B1" s="6">
        <f>0</f>
        <v>0</v>
      </c>
      <c r="C1" s="6">
        <f>0</f>
        <v>0</v>
      </c>
      <c r="E1" s="5"/>
      <c r="Q1"/>
    </row>
    <row r="2" spans="1:17" x14ac:dyDescent="0.25">
      <c r="A2" t="s">
        <v>35</v>
      </c>
      <c r="B2" t="s">
        <v>38</v>
      </c>
      <c r="C2"/>
      <c r="D2"/>
      <c r="E2"/>
      <c r="F2"/>
      <c r="G2" s="29"/>
      <c r="H2" s="29"/>
      <c r="I2" s="15"/>
      <c r="J2" s="29"/>
      <c r="K2" s="35"/>
      <c r="L2" s="35"/>
      <c r="M2"/>
      <c r="N2"/>
      <c r="O2"/>
      <c r="P2"/>
      <c r="Q2"/>
    </row>
    <row r="3" spans="1:17" x14ac:dyDescent="0.25">
      <c r="A3" t="s">
        <v>36</v>
      </c>
      <c r="B3" s="5" t="s">
        <v>39</v>
      </c>
      <c r="C3"/>
      <c r="D3"/>
      <c r="E3"/>
      <c r="F3"/>
      <c r="G3" s="29"/>
      <c r="H3" s="29"/>
      <c r="I3" s="15"/>
      <c r="J3" s="29"/>
      <c r="K3" s="35"/>
      <c r="L3" s="35"/>
      <c r="M3"/>
      <c r="N3"/>
      <c r="O3"/>
      <c r="P3"/>
      <c r="Q3"/>
    </row>
    <row r="4" spans="1:17" x14ac:dyDescent="0.25">
      <c r="A4" t="s">
        <v>2</v>
      </c>
      <c r="B4" t="s">
        <v>40</v>
      </c>
      <c r="C4"/>
      <c r="D4"/>
      <c r="E4"/>
      <c r="F4" s="13"/>
      <c r="G4" s="29"/>
      <c r="H4" s="30"/>
      <c r="I4" s="16"/>
      <c r="J4" s="30"/>
      <c r="K4" s="36"/>
      <c r="L4" s="36"/>
      <c r="M4" s="13"/>
      <c r="N4"/>
      <c r="O4"/>
      <c r="P4"/>
      <c r="Q4"/>
    </row>
    <row r="5" spans="1:17" ht="75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9</v>
      </c>
      <c r="F5" s="11" t="s">
        <v>11</v>
      </c>
      <c r="G5" s="31" t="s">
        <v>12</v>
      </c>
      <c r="H5" s="31" t="s">
        <v>13</v>
      </c>
      <c r="I5" s="12" t="s">
        <v>14</v>
      </c>
      <c r="J5" s="33" t="s">
        <v>15</v>
      </c>
      <c r="K5" s="37" t="s">
        <v>16</v>
      </c>
      <c r="L5" s="37" t="s">
        <v>17</v>
      </c>
      <c r="M5" t="s">
        <v>37</v>
      </c>
      <c r="N5"/>
      <c r="O5"/>
      <c r="P5"/>
      <c r="Q5"/>
    </row>
    <row r="6" spans="1:17" s="27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46</v>
      </c>
      <c r="F6" s="3" t="s">
        <v>48</v>
      </c>
      <c r="G6" s="28">
        <v>45475</v>
      </c>
      <c r="H6" s="28">
        <v>45505</v>
      </c>
      <c r="I6" s="42">
        <v>811.67</v>
      </c>
      <c r="J6" s="28">
        <v>45478</v>
      </c>
      <c r="K6" s="38">
        <v>3</v>
      </c>
      <c r="L6" s="38">
        <v>-27</v>
      </c>
      <c r="M6" s="27">
        <f>I6*K6</f>
        <v>2435.0099999999998</v>
      </c>
      <c r="N6" s="27">
        <f>I6*L6</f>
        <v>-21915.09</v>
      </c>
    </row>
    <row r="7" spans="1:17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53</v>
      </c>
      <c r="F7" s="3" t="s">
        <v>54</v>
      </c>
      <c r="G7" s="28">
        <v>45475</v>
      </c>
      <c r="H7" s="28">
        <v>45505</v>
      </c>
      <c r="I7" s="2">
        <v>9052.42</v>
      </c>
      <c r="J7" s="28">
        <v>45489</v>
      </c>
      <c r="K7" s="38">
        <v>14</v>
      </c>
      <c r="L7" s="38">
        <v>-16</v>
      </c>
      <c r="M7" s="27">
        <f t="shared" ref="M7:M70" si="0">I7*K7</f>
        <v>126733.88</v>
      </c>
      <c r="N7" s="27">
        <f t="shared" ref="N7:N70" si="1">I7*L7</f>
        <v>-144838.72</v>
      </c>
    </row>
    <row r="8" spans="1:17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59</v>
      </c>
      <c r="F8" s="3" t="s">
        <v>60</v>
      </c>
      <c r="G8" s="28">
        <v>45342</v>
      </c>
      <c r="H8" s="28">
        <v>45372</v>
      </c>
      <c r="I8" s="2">
        <v>3900</v>
      </c>
      <c r="J8" s="28">
        <v>45344</v>
      </c>
      <c r="K8" s="38">
        <v>2</v>
      </c>
      <c r="L8" s="38">
        <v>-28</v>
      </c>
      <c r="M8" s="27">
        <f t="shared" si="0"/>
        <v>7800</v>
      </c>
      <c r="N8" s="27">
        <f t="shared" si="1"/>
        <v>-109200</v>
      </c>
    </row>
    <row r="9" spans="1:17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65</v>
      </c>
      <c r="F9" s="3" t="s">
        <v>66</v>
      </c>
      <c r="G9" s="28">
        <v>45496</v>
      </c>
      <c r="H9" s="28">
        <v>45527</v>
      </c>
      <c r="I9" s="43">
        <v>312</v>
      </c>
      <c r="J9" s="28">
        <v>45513</v>
      </c>
      <c r="K9" s="38">
        <v>17</v>
      </c>
      <c r="L9" s="38">
        <v>-14</v>
      </c>
      <c r="M9" s="27">
        <f t="shared" si="0"/>
        <v>5304</v>
      </c>
      <c r="N9" s="27">
        <f t="shared" si="1"/>
        <v>-4368</v>
      </c>
    </row>
    <row r="10" spans="1:17" ht="14.45" hidden="1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69</v>
      </c>
      <c r="F10" s="3" t="s">
        <v>70</v>
      </c>
      <c r="G10" s="28">
        <v>45273</v>
      </c>
      <c r="H10" s="28">
        <v>45303</v>
      </c>
      <c r="I10" s="43">
        <v>773.08</v>
      </c>
      <c r="J10" s="28">
        <v>45399</v>
      </c>
      <c r="K10" s="38">
        <v>126</v>
      </c>
      <c r="L10" s="38">
        <v>96</v>
      </c>
      <c r="M10" s="27">
        <f t="shared" si="0"/>
        <v>97408.08</v>
      </c>
      <c r="N10" s="27">
        <f t="shared" si="1"/>
        <v>74215.680000000008</v>
      </c>
    </row>
    <row r="11" spans="1:17" ht="14.45" hidden="1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75</v>
      </c>
      <c r="F11" s="3" t="s">
        <v>76</v>
      </c>
      <c r="G11" s="28">
        <v>45303</v>
      </c>
      <c r="H11" s="28">
        <v>45333</v>
      </c>
      <c r="I11" s="2">
        <v>6000</v>
      </c>
      <c r="J11" s="28">
        <v>45317</v>
      </c>
      <c r="K11" s="38">
        <v>14</v>
      </c>
      <c r="L11" s="38">
        <v>-16</v>
      </c>
      <c r="M11" s="27">
        <f t="shared" si="0"/>
        <v>84000</v>
      </c>
      <c r="N11" s="27">
        <f t="shared" si="1"/>
        <v>-96000</v>
      </c>
    </row>
    <row r="12" spans="1:17" ht="14.45" hidden="1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81</v>
      </c>
      <c r="F12" s="3" t="s">
        <v>82</v>
      </c>
      <c r="G12" s="28">
        <v>45386</v>
      </c>
      <c r="H12" s="28">
        <v>45412</v>
      </c>
      <c r="I12" s="43">
        <v>250</v>
      </c>
      <c r="J12" s="28">
        <v>45408</v>
      </c>
      <c r="K12" s="38">
        <v>22</v>
      </c>
      <c r="L12" s="38">
        <v>-4</v>
      </c>
      <c r="M12" s="27">
        <f t="shared" si="0"/>
        <v>5500</v>
      </c>
      <c r="N12" s="27">
        <f t="shared" si="1"/>
        <v>-1000</v>
      </c>
    </row>
    <row r="13" spans="1:17" ht="14.45" hidden="1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87</v>
      </c>
      <c r="F13" s="3" t="s">
        <v>88</v>
      </c>
      <c r="G13" s="28">
        <v>45370</v>
      </c>
      <c r="H13" s="28">
        <v>45401</v>
      </c>
      <c r="I13" s="43">
        <v>299</v>
      </c>
      <c r="J13" s="28">
        <v>45398</v>
      </c>
      <c r="K13" s="38">
        <v>28</v>
      </c>
      <c r="L13" s="38">
        <v>-3</v>
      </c>
      <c r="M13" s="27">
        <f t="shared" si="0"/>
        <v>8372</v>
      </c>
      <c r="N13" s="27">
        <f t="shared" si="1"/>
        <v>-897</v>
      </c>
    </row>
    <row r="14" spans="1:17" ht="14.45" hidden="1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93</v>
      </c>
      <c r="F14" s="3" t="s">
        <v>94</v>
      </c>
      <c r="G14" s="28">
        <v>45287</v>
      </c>
      <c r="H14" s="28">
        <v>45318</v>
      </c>
      <c r="I14" s="2">
        <v>7166.66</v>
      </c>
      <c r="J14" s="28">
        <v>45336</v>
      </c>
      <c r="K14" s="38">
        <v>49</v>
      </c>
      <c r="L14" s="38">
        <v>18</v>
      </c>
      <c r="M14" s="27">
        <f t="shared" si="0"/>
        <v>351166.33999999997</v>
      </c>
      <c r="N14" s="27">
        <f t="shared" si="1"/>
        <v>128999.88</v>
      </c>
    </row>
    <row r="15" spans="1:17" ht="14.45" hidden="1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97</v>
      </c>
      <c r="F15" s="3" t="s">
        <v>48</v>
      </c>
      <c r="G15" s="28">
        <v>45442</v>
      </c>
      <c r="H15" s="28">
        <v>45472</v>
      </c>
      <c r="I15" s="43">
        <v>811.67</v>
      </c>
      <c r="J15" s="28">
        <v>45462</v>
      </c>
      <c r="K15" s="38">
        <v>20</v>
      </c>
      <c r="L15" s="38">
        <v>-10</v>
      </c>
      <c r="M15" s="27">
        <f t="shared" si="0"/>
        <v>16233.4</v>
      </c>
      <c r="N15" s="27">
        <f t="shared" si="1"/>
        <v>-8116.7</v>
      </c>
    </row>
    <row r="16" spans="1:17" ht="14.45" hidden="1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102</v>
      </c>
      <c r="F16" s="3" t="s">
        <v>103</v>
      </c>
      <c r="G16" s="28">
        <v>45345</v>
      </c>
      <c r="H16" s="28">
        <v>45378</v>
      </c>
      <c r="I16" s="43">
        <v>400</v>
      </c>
      <c r="J16" s="28">
        <v>45370</v>
      </c>
      <c r="K16" s="38">
        <v>25</v>
      </c>
      <c r="L16" s="38">
        <v>-8</v>
      </c>
      <c r="M16" s="27">
        <f t="shared" si="0"/>
        <v>10000</v>
      </c>
      <c r="N16" s="27">
        <f t="shared" si="1"/>
        <v>-3200</v>
      </c>
    </row>
    <row r="17" spans="1:14" ht="14.45" hidden="1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106</v>
      </c>
      <c r="F17" s="3" t="s">
        <v>48</v>
      </c>
      <c r="G17" s="28">
        <v>45446</v>
      </c>
      <c r="H17" s="28">
        <v>45475</v>
      </c>
      <c r="I17" s="43">
        <v>811.67</v>
      </c>
      <c r="J17" s="28">
        <v>45462</v>
      </c>
      <c r="K17" s="38">
        <v>16</v>
      </c>
      <c r="L17" s="38">
        <v>-13</v>
      </c>
      <c r="M17" s="27">
        <f t="shared" si="0"/>
        <v>12986.72</v>
      </c>
      <c r="N17" s="27">
        <f t="shared" si="1"/>
        <v>-10551.71</v>
      </c>
    </row>
    <row r="18" spans="1:14" ht="14.45" hidden="1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111</v>
      </c>
      <c r="F18" s="3" t="s">
        <v>112</v>
      </c>
      <c r="G18" s="28">
        <v>45481</v>
      </c>
      <c r="H18" s="28">
        <v>45511</v>
      </c>
      <c r="I18" s="2">
        <v>5304</v>
      </c>
      <c r="J18" s="28">
        <v>45491</v>
      </c>
      <c r="K18" s="38">
        <v>10</v>
      </c>
      <c r="L18" s="38">
        <v>-20</v>
      </c>
      <c r="M18" s="27">
        <f t="shared" si="0"/>
        <v>53040</v>
      </c>
      <c r="N18" s="27">
        <f t="shared" si="1"/>
        <v>-106080</v>
      </c>
    </row>
    <row r="19" spans="1:14" ht="14.45" hidden="1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115</v>
      </c>
      <c r="F19" s="3" t="s">
        <v>48</v>
      </c>
      <c r="G19" s="28">
        <v>45442</v>
      </c>
      <c r="H19" s="28">
        <v>45472</v>
      </c>
      <c r="I19" s="43">
        <v>811.67</v>
      </c>
      <c r="J19" s="28">
        <v>45462</v>
      </c>
      <c r="K19" s="38">
        <v>20</v>
      </c>
      <c r="L19" s="38">
        <v>-10</v>
      </c>
      <c r="M19" s="27">
        <f t="shared" si="0"/>
        <v>16233.4</v>
      </c>
      <c r="N19" s="27">
        <f t="shared" si="1"/>
        <v>-8116.7</v>
      </c>
    </row>
    <row r="20" spans="1:14" ht="14.45" hidden="1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120</v>
      </c>
      <c r="F20" s="3" t="s">
        <v>121</v>
      </c>
      <c r="G20" s="28">
        <v>45264</v>
      </c>
      <c r="H20" s="28">
        <v>45295</v>
      </c>
      <c r="I20" s="2">
        <v>1068</v>
      </c>
      <c r="J20" s="28">
        <v>45300</v>
      </c>
      <c r="K20" s="38">
        <v>36</v>
      </c>
      <c r="L20" s="38">
        <v>5</v>
      </c>
      <c r="M20" s="27">
        <f t="shared" si="0"/>
        <v>38448</v>
      </c>
      <c r="N20" s="27">
        <f t="shared" si="1"/>
        <v>5340</v>
      </c>
    </row>
    <row r="21" spans="1:14" ht="14.45" hidden="1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124</v>
      </c>
      <c r="F21" s="3" t="s">
        <v>48</v>
      </c>
      <c r="G21" s="28">
        <v>45442</v>
      </c>
      <c r="H21" s="28">
        <v>45472</v>
      </c>
      <c r="I21" s="43">
        <v>811.67</v>
      </c>
      <c r="J21" s="28">
        <v>45462</v>
      </c>
      <c r="K21" s="38">
        <v>20</v>
      </c>
      <c r="L21" s="38">
        <v>-10</v>
      </c>
      <c r="M21" s="27">
        <f t="shared" si="0"/>
        <v>16233.4</v>
      </c>
      <c r="N21" s="27">
        <f t="shared" si="1"/>
        <v>-8116.7</v>
      </c>
    </row>
    <row r="22" spans="1:14" ht="14.45" hidden="1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129</v>
      </c>
      <c r="F22" s="3" t="s">
        <v>130</v>
      </c>
      <c r="G22" s="28">
        <v>45394</v>
      </c>
      <c r="H22" s="28">
        <v>45416</v>
      </c>
      <c r="I22" s="43">
        <v>610.95000000000005</v>
      </c>
      <c r="J22" s="28">
        <v>45404</v>
      </c>
      <c r="K22" s="38">
        <v>10</v>
      </c>
      <c r="L22" s="38">
        <v>-12</v>
      </c>
      <c r="M22" s="27">
        <f t="shared" si="0"/>
        <v>6109.5</v>
      </c>
      <c r="N22" s="27">
        <f t="shared" si="1"/>
        <v>-7331.4000000000005</v>
      </c>
    </row>
    <row r="23" spans="1:14" ht="14.45" hidden="1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135</v>
      </c>
      <c r="F23" s="3" t="s">
        <v>136</v>
      </c>
      <c r="G23" s="28">
        <v>45310</v>
      </c>
      <c r="H23" s="28">
        <v>45343</v>
      </c>
      <c r="I23" s="2">
        <v>1999.99</v>
      </c>
      <c r="J23" s="28">
        <v>45341</v>
      </c>
      <c r="K23" s="38">
        <v>31</v>
      </c>
      <c r="L23" s="38">
        <v>-2</v>
      </c>
      <c r="M23" s="27">
        <f t="shared" si="0"/>
        <v>61999.69</v>
      </c>
      <c r="N23" s="27">
        <f t="shared" si="1"/>
        <v>-3999.98</v>
      </c>
    </row>
    <row r="24" spans="1:14" ht="14.45" hidden="1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139</v>
      </c>
      <c r="F24" s="3" t="s">
        <v>130</v>
      </c>
      <c r="G24" s="28">
        <v>45306</v>
      </c>
      <c r="H24" s="28">
        <v>45330</v>
      </c>
      <c r="I24" s="43">
        <v>610.95000000000005</v>
      </c>
      <c r="J24" s="28">
        <v>45321</v>
      </c>
      <c r="K24" s="38">
        <v>15</v>
      </c>
      <c r="L24" s="38">
        <v>-9</v>
      </c>
      <c r="M24" s="27">
        <f t="shared" si="0"/>
        <v>9164.25</v>
      </c>
      <c r="N24" s="27">
        <f t="shared" si="1"/>
        <v>-5498.55</v>
      </c>
    </row>
    <row r="25" spans="1:14" ht="14.45" hidden="1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142</v>
      </c>
      <c r="F25" s="3" t="s">
        <v>143</v>
      </c>
      <c r="G25" s="28">
        <v>45351</v>
      </c>
      <c r="H25" s="28">
        <v>45381</v>
      </c>
      <c r="I25" s="43">
        <v>60</v>
      </c>
      <c r="J25" s="28">
        <v>45370</v>
      </c>
      <c r="K25" s="38">
        <v>19</v>
      </c>
      <c r="L25" s="38">
        <v>-11</v>
      </c>
      <c r="M25" s="27">
        <f t="shared" si="0"/>
        <v>1140</v>
      </c>
      <c r="N25" s="27">
        <f t="shared" si="1"/>
        <v>-660</v>
      </c>
    </row>
    <row r="26" spans="1:14" ht="14.45" hidden="1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147</v>
      </c>
      <c r="F26" s="3" t="s">
        <v>48</v>
      </c>
      <c r="G26" s="28">
        <v>45442</v>
      </c>
      <c r="H26" s="28">
        <v>45472</v>
      </c>
      <c r="I26" s="43">
        <v>811.67</v>
      </c>
      <c r="J26" s="28">
        <v>45462</v>
      </c>
      <c r="K26" s="38">
        <v>20</v>
      </c>
      <c r="L26" s="38">
        <v>-10</v>
      </c>
      <c r="M26" s="27">
        <f t="shared" si="0"/>
        <v>16233.4</v>
      </c>
      <c r="N26" s="27">
        <f t="shared" si="1"/>
        <v>-8116.7</v>
      </c>
    </row>
    <row r="27" spans="1:14" ht="14.45" hidden="1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152</v>
      </c>
      <c r="F27" s="3" t="s">
        <v>153</v>
      </c>
      <c r="G27" s="28">
        <v>45387</v>
      </c>
      <c r="H27" s="28">
        <v>45420</v>
      </c>
      <c r="I27" s="2">
        <v>12706.65</v>
      </c>
      <c r="J27" s="28">
        <v>45404</v>
      </c>
      <c r="K27" s="38">
        <v>17</v>
      </c>
      <c r="L27" s="38">
        <v>-16</v>
      </c>
      <c r="M27" s="27">
        <f t="shared" si="0"/>
        <v>216013.05</v>
      </c>
      <c r="N27" s="27">
        <f t="shared" si="1"/>
        <v>-203306.4</v>
      </c>
    </row>
    <row r="28" spans="1:14" ht="14.45" hidden="1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158</v>
      </c>
      <c r="F28" s="3" t="s">
        <v>159</v>
      </c>
      <c r="G28" s="28">
        <v>45320</v>
      </c>
      <c r="H28" s="28">
        <v>45350</v>
      </c>
      <c r="I28" s="43">
        <v>872.73</v>
      </c>
      <c r="J28" s="28">
        <v>45334</v>
      </c>
      <c r="K28" s="38">
        <v>14</v>
      </c>
      <c r="L28" s="38">
        <v>-16</v>
      </c>
      <c r="M28" s="27">
        <f t="shared" si="0"/>
        <v>12218.220000000001</v>
      </c>
      <c r="N28" s="27">
        <f t="shared" si="1"/>
        <v>-13963.68</v>
      </c>
    </row>
    <row r="29" spans="1:14" ht="14.45" hidden="1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162</v>
      </c>
      <c r="F29" s="3" t="s">
        <v>163</v>
      </c>
      <c r="G29" s="28">
        <v>45475</v>
      </c>
      <c r="H29" s="28">
        <v>45505</v>
      </c>
      <c r="I29" s="2">
        <v>2247.2600000000002</v>
      </c>
      <c r="J29" s="28">
        <v>45489</v>
      </c>
      <c r="K29" s="38">
        <v>14</v>
      </c>
      <c r="L29" s="38">
        <v>-16</v>
      </c>
      <c r="M29" s="27">
        <f t="shared" si="0"/>
        <v>31461.640000000003</v>
      </c>
      <c r="N29" s="27">
        <f t="shared" si="1"/>
        <v>-35956.160000000003</v>
      </c>
    </row>
    <row r="30" spans="1:14" ht="14.45" hidden="1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166</v>
      </c>
      <c r="F30" s="3" t="s">
        <v>76</v>
      </c>
      <c r="G30" s="28">
        <v>45411</v>
      </c>
      <c r="H30" s="28">
        <v>45442</v>
      </c>
      <c r="I30" s="2">
        <v>6000</v>
      </c>
      <c r="J30" s="28">
        <v>45414</v>
      </c>
      <c r="K30" s="38">
        <v>3</v>
      </c>
      <c r="L30" s="38">
        <v>-28</v>
      </c>
      <c r="M30" s="27">
        <f t="shared" si="0"/>
        <v>18000</v>
      </c>
      <c r="N30" s="27">
        <f t="shared" si="1"/>
        <v>-168000</v>
      </c>
    </row>
    <row r="31" spans="1:14" ht="14.45" hidden="1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169</v>
      </c>
      <c r="F31" s="3" t="s">
        <v>170</v>
      </c>
      <c r="G31" s="28">
        <v>45304</v>
      </c>
      <c r="H31" s="28">
        <v>45367</v>
      </c>
      <c r="I31" s="2">
        <v>9004.0499999999993</v>
      </c>
      <c r="J31" s="28">
        <v>45323</v>
      </c>
      <c r="K31" s="38">
        <v>19</v>
      </c>
      <c r="L31" s="38">
        <v>-44</v>
      </c>
      <c r="M31" s="27">
        <f t="shared" si="0"/>
        <v>171076.94999999998</v>
      </c>
      <c r="N31" s="27">
        <f t="shared" si="1"/>
        <v>-396178.19999999995</v>
      </c>
    </row>
    <row r="32" spans="1:14" ht="14.45" hidden="1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173</v>
      </c>
      <c r="F32" s="3" t="s">
        <v>48</v>
      </c>
      <c r="G32" s="28">
        <v>45505</v>
      </c>
      <c r="H32" s="28">
        <v>45535</v>
      </c>
      <c r="I32" s="43">
        <v>811.67</v>
      </c>
      <c r="J32" s="28">
        <v>45524</v>
      </c>
      <c r="K32" s="38">
        <v>19</v>
      </c>
      <c r="L32" s="38">
        <v>-11</v>
      </c>
      <c r="M32" s="27">
        <f t="shared" si="0"/>
        <v>15421.73</v>
      </c>
      <c r="N32" s="27">
        <f t="shared" si="1"/>
        <v>-8928.369999999999</v>
      </c>
    </row>
    <row r="33" spans="1:14" ht="14.45" hidden="1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176</v>
      </c>
      <c r="F33" s="3" t="s">
        <v>177</v>
      </c>
      <c r="G33" s="28">
        <v>45299</v>
      </c>
      <c r="H33" s="28">
        <v>45329</v>
      </c>
      <c r="I33" s="2">
        <v>4992</v>
      </c>
      <c r="J33" s="28">
        <v>45320</v>
      </c>
      <c r="K33" s="38">
        <v>21</v>
      </c>
      <c r="L33" s="38">
        <v>-9</v>
      </c>
      <c r="M33" s="27">
        <f t="shared" si="0"/>
        <v>104832</v>
      </c>
      <c r="N33" s="27">
        <f t="shared" si="1"/>
        <v>-44928</v>
      </c>
    </row>
    <row r="34" spans="1:14" ht="14.45" hidden="1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182</v>
      </c>
      <c r="F34" s="3" t="s">
        <v>183</v>
      </c>
      <c r="G34" s="28">
        <v>45436</v>
      </c>
      <c r="H34" s="28">
        <v>45466</v>
      </c>
      <c r="I34" s="2">
        <v>1560</v>
      </c>
      <c r="J34" s="28">
        <v>45456</v>
      </c>
      <c r="K34" s="38">
        <v>20</v>
      </c>
      <c r="L34" s="38">
        <v>-10</v>
      </c>
      <c r="M34" s="27">
        <f t="shared" si="0"/>
        <v>31200</v>
      </c>
      <c r="N34" s="27">
        <f t="shared" si="1"/>
        <v>-15600</v>
      </c>
    </row>
    <row r="35" spans="1:14" ht="14.45" hidden="1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188</v>
      </c>
      <c r="F35" s="3" t="s">
        <v>189</v>
      </c>
      <c r="G35" s="28">
        <v>45544</v>
      </c>
      <c r="H35" s="28">
        <v>45575</v>
      </c>
      <c r="I35" s="43">
        <v>85</v>
      </c>
      <c r="J35" s="28">
        <v>45562</v>
      </c>
      <c r="K35" s="38">
        <v>18</v>
      </c>
      <c r="L35" s="38">
        <v>-13</v>
      </c>
      <c r="M35" s="27">
        <f t="shared" si="0"/>
        <v>1530</v>
      </c>
      <c r="N35" s="27">
        <f t="shared" si="1"/>
        <v>-1105</v>
      </c>
    </row>
    <row r="36" spans="1:14" ht="14.45" hidden="1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194</v>
      </c>
      <c r="F36" s="3" t="s">
        <v>195</v>
      </c>
      <c r="G36" s="28">
        <v>45504</v>
      </c>
      <c r="H36" s="28">
        <v>45535</v>
      </c>
      <c r="I36" s="43">
        <v>304</v>
      </c>
      <c r="J36" s="28">
        <v>45526</v>
      </c>
      <c r="K36" s="38">
        <v>22</v>
      </c>
      <c r="L36" s="38">
        <v>-9</v>
      </c>
      <c r="M36" s="27">
        <f t="shared" si="0"/>
        <v>6688</v>
      </c>
      <c r="N36" s="27">
        <f t="shared" si="1"/>
        <v>-2736</v>
      </c>
    </row>
    <row r="37" spans="1:14" ht="14.45" hidden="1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198</v>
      </c>
      <c r="F37" s="3" t="s">
        <v>199</v>
      </c>
      <c r="G37" s="28">
        <v>45467</v>
      </c>
      <c r="H37" s="28">
        <v>45497</v>
      </c>
      <c r="I37" s="43">
        <v>864</v>
      </c>
      <c r="J37" s="28">
        <v>45475</v>
      </c>
      <c r="K37" s="38">
        <v>8</v>
      </c>
      <c r="L37" s="38">
        <v>-22</v>
      </c>
      <c r="M37" s="27">
        <f t="shared" si="0"/>
        <v>6912</v>
      </c>
      <c r="N37" s="27">
        <f t="shared" si="1"/>
        <v>-19008</v>
      </c>
    </row>
    <row r="38" spans="1:14" ht="14.45" hidden="1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204</v>
      </c>
      <c r="F38" s="3" t="s">
        <v>205</v>
      </c>
      <c r="G38" s="28">
        <v>45291</v>
      </c>
      <c r="H38" s="28">
        <v>45321</v>
      </c>
      <c r="I38" s="2">
        <v>1639.33</v>
      </c>
      <c r="J38" s="28">
        <v>45322</v>
      </c>
      <c r="K38" s="38">
        <v>31</v>
      </c>
      <c r="L38" s="38">
        <v>1</v>
      </c>
      <c r="M38" s="27">
        <f t="shared" si="0"/>
        <v>50819.229999999996</v>
      </c>
      <c r="N38" s="27">
        <f t="shared" si="1"/>
        <v>1639.33</v>
      </c>
    </row>
    <row r="39" spans="1:14" ht="14.45" hidden="1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208</v>
      </c>
      <c r="F39" s="3" t="s">
        <v>209</v>
      </c>
      <c r="G39" s="28">
        <v>45387</v>
      </c>
      <c r="H39" s="28">
        <v>45417</v>
      </c>
      <c r="I39" s="2">
        <v>11006.82</v>
      </c>
      <c r="J39" s="28">
        <v>45404</v>
      </c>
      <c r="K39" s="38">
        <v>17</v>
      </c>
      <c r="L39" s="38">
        <v>-13</v>
      </c>
      <c r="M39" s="27">
        <f t="shared" si="0"/>
        <v>187115.94</v>
      </c>
      <c r="N39" s="27">
        <f t="shared" si="1"/>
        <v>-143088.66</v>
      </c>
    </row>
    <row r="40" spans="1:14" ht="14.45" hidden="1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214</v>
      </c>
      <c r="F40" s="3" t="s">
        <v>215</v>
      </c>
      <c r="G40" s="28">
        <v>45392</v>
      </c>
      <c r="H40" s="28">
        <v>45423</v>
      </c>
      <c r="I40" s="2">
        <v>5075.2</v>
      </c>
      <c r="J40" s="28">
        <v>45408</v>
      </c>
      <c r="K40" s="38">
        <v>16</v>
      </c>
      <c r="L40" s="38">
        <v>-15</v>
      </c>
      <c r="M40" s="27">
        <f t="shared" si="0"/>
        <v>81203.199999999997</v>
      </c>
      <c r="N40" s="27">
        <f t="shared" si="1"/>
        <v>-76128</v>
      </c>
    </row>
    <row r="41" spans="1:14" ht="14.45" hidden="1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176</v>
      </c>
      <c r="F41" s="3" t="s">
        <v>220</v>
      </c>
      <c r="G41" s="28">
        <v>45545</v>
      </c>
      <c r="H41" s="28">
        <v>45575</v>
      </c>
      <c r="I41" s="2">
        <v>5849.81</v>
      </c>
      <c r="J41" s="28">
        <v>45560</v>
      </c>
      <c r="K41" s="38">
        <v>15</v>
      </c>
      <c r="L41" s="38">
        <v>-15</v>
      </c>
      <c r="M41" s="27">
        <f t="shared" si="0"/>
        <v>87747.150000000009</v>
      </c>
      <c r="N41" s="27">
        <f t="shared" si="1"/>
        <v>-87747.150000000009</v>
      </c>
    </row>
    <row r="42" spans="1:14" ht="14.45" hidden="1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225</v>
      </c>
      <c r="F42" s="3" t="s">
        <v>226</v>
      </c>
      <c r="G42" s="28">
        <v>45538</v>
      </c>
      <c r="H42" s="28">
        <v>45569</v>
      </c>
      <c r="I42" s="43">
        <v>50</v>
      </c>
      <c r="J42" s="28">
        <v>45551</v>
      </c>
      <c r="K42" s="38">
        <v>13</v>
      </c>
      <c r="L42" s="38">
        <v>-18</v>
      </c>
      <c r="M42" s="27">
        <f t="shared" si="0"/>
        <v>650</v>
      </c>
      <c r="N42" s="27">
        <f t="shared" si="1"/>
        <v>-900</v>
      </c>
    </row>
    <row r="43" spans="1:14" ht="14.45" hidden="1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231</v>
      </c>
      <c r="F43" s="3" t="s">
        <v>232</v>
      </c>
      <c r="G43" s="28">
        <v>45499</v>
      </c>
      <c r="H43" s="28">
        <v>45532</v>
      </c>
      <c r="I43" s="43">
        <v>490</v>
      </c>
      <c r="J43" s="28">
        <v>45523</v>
      </c>
      <c r="K43" s="38">
        <v>24</v>
      </c>
      <c r="L43" s="38">
        <v>-9</v>
      </c>
      <c r="M43" s="27">
        <f t="shared" si="0"/>
        <v>11760</v>
      </c>
      <c r="N43" s="27">
        <f t="shared" si="1"/>
        <v>-4410</v>
      </c>
    </row>
    <row r="44" spans="1:14" ht="14.45" hidden="1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235</v>
      </c>
      <c r="F44" s="3" t="s">
        <v>236</v>
      </c>
      <c r="G44" s="28">
        <v>45495</v>
      </c>
      <c r="H44" s="28">
        <v>45535</v>
      </c>
      <c r="I44" s="43">
        <v>690</v>
      </c>
      <c r="J44" s="28">
        <v>45512</v>
      </c>
      <c r="K44" s="38">
        <v>17</v>
      </c>
      <c r="L44" s="38">
        <v>-23</v>
      </c>
      <c r="M44" s="27">
        <f t="shared" si="0"/>
        <v>11730</v>
      </c>
      <c r="N44" s="27">
        <f t="shared" si="1"/>
        <v>-15870</v>
      </c>
    </row>
    <row r="45" spans="1:14" ht="14.45" hidden="1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242</v>
      </c>
      <c r="F45" s="3" t="s">
        <v>243</v>
      </c>
      <c r="G45" s="28">
        <v>45490</v>
      </c>
      <c r="H45" s="28">
        <v>45521</v>
      </c>
      <c r="I45" s="43">
        <v>300</v>
      </c>
      <c r="J45" s="28">
        <v>45510</v>
      </c>
      <c r="K45" s="38">
        <v>20</v>
      </c>
      <c r="L45" s="38">
        <v>-11</v>
      </c>
      <c r="M45" s="27">
        <f t="shared" si="0"/>
        <v>6000</v>
      </c>
      <c r="N45" s="27">
        <f t="shared" si="1"/>
        <v>-3300</v>
      </c>
    </row>
    <row r="46" spans="1:14" ht="14.45" hidden="1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246</v>
      </c>
      <c r="F46" s="3" t="s">
        <v>247</v>
      </c>
      <c r="G46" s="28">
        <v>45441</v>
      </c>
      <c r="H46" s="28">
        <v>45471</v>
      </c>
      <c r="I46" s="43">
        <v>156</v>
      </c>
      <c r="J46" s="28">
        <v>45461</v>
      </c>
      <c r="K46" s="38">
        <v>20</v>
      </c>
      <c r="L46" s="38">
        <v>-10</v>
      </c>
      <c r="M46" s="27">
        <f t="shared" si="0"/>
        <v>3120</v>
      </c>
      <c r="N46" s="27">
        <f t="shared" si="1"/>
        <v>-1560</v>
      </c>
    </row>
    <row r="47" spans="1:14" ht="14.45" hidden="1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251</v>
      </c>
      <c r="F47" s="3" t="s">
        <v>144</v>
      </c>
      <c r="G47" s="28">
        <v>45476</v>
      </c>
      <c r="H47" s="28">
        <v>45499</v>
      </c>
      <c r="I47" s="43">
        <v>49.18</v>
      </c>
      <c r="J47" s="28">
        <v>45490</v>
      </c>
      <c r="K47" s="38">
        <v>14</v>
      </c>
      <c r="L47" s="38">
        <v>-9</v>
      </c>
      <c r="M47" s="27">
        <f t="shared" si="0"/>
        <v>688.52</v>
      </c>
      <c r="N47" s="27">
        <f t="shared" si="1"/>
        <v>-442.62</v>
      </c>
    </row>
    <row r="48" spans="1:14" ht="14.45" hidden="1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254</v>
      </c>
      <c r="F48" s="3" t="s">
        <v>255</v>
      </c>
      <c r="G48" s="28">
        <v>45428</v>
      </c>
      <c r="H48" s="28">
        <v>45428</v>
      </c>
      <c r="I48" s="2">
        <v>9672</v>
      </c>
      <c r="J48" s="28">
        <v>45449</v>
      </c>
      <c r="K48" s="38">
        <v>21</v>
      </c>
      <c r="L48" s="38">
        <v>21</v>
      </c>
      <c r="M48" s="27">
        <f t="shared" si="0"/>
        <v>203112</v>
      </c>
      <c r="N48" s="27">
        <f t="shared" si="1"/>
        <v>203112</v>
      </c>
    </row>
    <row r="49" spans="1:14" ht="14.45" hidden="1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261</v>
      </c>
      <c r="F49" s="3" t="s">
        <v>262</v>
      </c>
      <c r="G49" s="28">
        <v>45304</v>
      </c>
      <c r="H49" s="28">
        <v>45332</v>
      </c>
      <c r="I49" s="2">
        <v>1442.71</v>
      </c>
      <c r="J49" s="28">
        <v>45309</v>
      </c>
      <c r="K49" s="38">
        <v>5</v>
      </c>
      <c r="L49" s="38">
        <v>-23</v>
      </c>
      <c r="M49" s="27">
        <f t="shared" si="0"/>
        <v>7213.55</v>
      </c>
      <c r="N49" s="27">
        <f t="shared" si="1"/>
        <v>-33182.33</v>
      </c>
    </row>
    <row r="50" spans="1:14" ht="14.45" hidden="1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265</v>
      </c>
      <c r="F50" s="3" t="s">
        <v>266</v>
      </c>
      <c r="G50" s="28">
        <v>45392</v>
      </c>
      <c r="H50" s="28">
        <v>45422</v>
      </c>
      <c r="I50" s="43">
        <v>715.64</v>
      </c>
      <c r="J50" s="28">
        <v>45415</v>
      </c>
      <c r="K50" s="38">
        <v>23</v>
      </c>
      <c r="L50" s="38">
        <v>-7</v>
      </c>
      <c r="M50" s="27">
        <f t="shared" si="0"/>
        <v>16459.72</v>
      </c>
      <c r="N50" s="27">
        <f t="shared" si="1"/>
        <v>-5009.4799999999996</v>
      </c>
    </row>
    <row r="51" spans="1:14" ht="14.45" hidden="1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269</v>
      </c>
      <c r="F51" s="3" t="s">
        <v>270</v>
      </c>
      <c r="G51" s="28">
        <v>45422</v>
      </c>
      <c r="H51" s="28">
        <v>45452</v>
      </c>
      <c r="I51" s="2">
        <v>95760.89</v>
      </c>
      <c r="J51" s="28">
        <v>45440</v>
      </c>
      <c r="K51" s="38">
        <v>18</v>
      </c>
      <c r="L51" s="38">
        <v>-12</v>
      </c>
      <c r="M51" s="27">
        <f t="shared" si="0"/>
        <v>1723696.02</v>
      </c>
      <c r="N51" s="27">
        <f t="shared" si="1"/>
        <v>-1149130.68</v>
      </c>
    </row>
    <row r="52" spans="1:14" ht="14.45" hidden="1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275</v>
      </c>
      <c r="F52" s="3" t="s">
        <v>276</v>
      </c>
      <c r="G52" s="28">
        <v>45464</v>
      </c>
      <c r="H52" s="28">
        <v>45488</v>
      </c>
      <c r="I52" s="43">
        <v>98.98</v>
      </c>
      <c r="J52" s="28">
        <v>45478</v>
      </c>
      <c r="K52" s="38">
        <v>14</v>
      </c>
      <c r="L52" s="38">
        <v>-10</v>
      </c>
      <c r="M52" s="27">
        <f t="shared" si="0"/>
        <v>1385.72</v>
      </c>
      <c r="N52" s="27">
        <f t="shared" si="1"/>
        <v>-989.80000000000007</v>
      </c>
    </row>
    <row r="53" spans="1:14" ht="14.45" hidden="1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279</v>
      </c>
      <c r="F53" s="3" t="s">
        <v>280</v>
      </c>
      <c r="G53" s="28">
        <v>45484</v>
      </c>
      <c r="H53" s="28">
        <v>45514</v>
      </c>
      <c r="I53" s="2">
        <v>4839.83</v>
      </c>
      <c r="J53" s="28">
        <v>45491</v>
      </c>
      <c r="K53" s="38">
        <v>7</v>
      </c>
      <c r="L53" s="38">
        <v>-23</v>
      </c>
      <c r="M53" s="27">
        <f t="shared" si="0"/>
        <v>33878.81</v>
      </c>
      <c r="N53" s="27">
        <f t="shared" si="1"/>
        <v>-111316.09</v>
      </c>
    </row>
    <row r="54" spans="1:14" ht="14.45" hidden="1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283</v>
      </c>
      <c r="F54" s="3" t="s">
        <v>284</v>
      </c>
      <c r="G54" s="28">
        <v>45484</v>
      </c>
      <c r="H54" s="28">
        <v>45514</v>
      </c>
      <c r="I54" s="43">
        <v>18.63</v>
      </c>
      <c r="J54" s="28">
        <v>45491</v>
      </c>
      <c r="K54" s="38">
        <v>7</v>
      </c>
      <c r="L54" s="38">
        <v>-23</v>
      </c>
      <c r="M54" s="27">
        <f t="shared" si="0"/>
        <v>130.41</v>
      </c>
      <c r="N54" s="27">
        <f t="shared" si="1"/>
        <v>-428.48999999999995</v>
      </c>
    </row>
    <row r="55" spans="1:14" ht="14.45" hidden="1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287</v>
      </c>
      <c r="F55" s="3" t="s">
        <v>288</v>
      </c>
      <c r="G55" s="28">
        <v>45336</v>
      </c>
      <c r="H55" s="28">
        <v>45366</v>
      </c>
      <c r="I55" s="2">
        <v>1066.3599999999999</v>
      </c>
      <c r="J55" s="28">
        <v>45356</v>
      </c>
      <c r="K55" s="38">
        <v>20</v>
      </c>
      <c r="L55" s="38">
        <v>-10</v>
      </c>
      <c r="M55" s="27">
        <f t="shared" si="0"/>
        <v>21327.199999999997</v>
      </c>
      <c r="N55" s="27">
        <f t="shared" si="1"/>
        <v>-10663.599999999999</v>
      </c>
    </row>
    <row r="56" spans="1:14" ht="14.45" hidden="1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291</v>
      </c>
      <c r="F56" s="3" t="s">
        <v>292</v>
      </c>
      <c r="G56" s="28">
        <v>45513</v>
      </c>
      <c r="H56" s="28">
        <v>45542</v>
      </c>
      <c r="I56" s="43">
        <v>4.21</v>
      </c>
      <c r="J56" s="28">
        <v>45534</v>
      </c>
      <c r="K56" s="38">
        <v>21</v>
      </c>
      <c r="L56" s="38">
        <v>-8</v>
      </c>
      <c r="M56" s="27">
        <f t="shared" si="0"/>
        <v>88.41</v>
      </c>
      <c r="N56" s="27">
        <f t="shared" si="1"/>
        <v>-33.68</v>
      </c>
    </row>
    <row r="57" spans="1:14" ht="14.45" hidden="1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297</v>
      </c>
      <c r="F57" s="3" t="s">
        <v>298</v>
      </c>
      <c r="G57" s="28">
        <v>45336</v>
      </c>
      <c r="H57" s="28">
        <v>45370</v>
      </c>
      <c r="I57" s="43">
        <v>97.73</v>
      </c>
      <c r="J57" s="28">
        <v>45345</v>
      </c>
      <c r="K57" s="38">
        <v>9</v>
      </c>
      <c r="L57" s="38">
        <v>-25</v>
      </c>
      <c r="M57" s="27">
        <f t="shared" si="0"/>
        <v>879.57</v>
      </c>
      <c r="N57" s="27">
        <f t="shared" si="1"/>
        <v>-2443.25</v>
      </c>
    </row>
    <row r="58" spans="1:14" ht="14.45" hidden="1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301</v>
      </c>
      <c r="F58" s="3" t="s">
        <v>302</v>
      </c>
      <c r="G58" s="28">
        <v>45336</v>
      </c>
      <c r="H58" s="28">
        <v>45370</v>
      </c>
      <c r="I58" s="43">
        <v>35.58</v>
      </c>
      <c r="J58" s="28">
        <v>45345</v>
      </c>
      <c r="K58" s="38">
        <v>9</v>
      </c>
      <c r="L58" s="38">
        <v>-25</v>
      </c>
      <c r="M58" s="27">
        <f t="shared" si="0"/>
        <v>320.21999999999997</v>
      </c>
      <c r="N58" s="27">
        <f t="shared" si="1"/>
        <v>-889.5</v>
      </c>
    </row>
    <row r="59" spans="1:14" ht="14.45" hidden="1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305</v>
      </c>
      <c r="F59" s="3" t="s">
        <v>306</v>
      </c>
      <c r="G59" s="28">
        <v>45479</v>
      </c>
      <c r="H59" s="28">
        <v>45513</v>
      </c>
      <c r="I59" s="43">
        <v>18.34</v>
      </c>
      <c r="J59" s="28">
        <v>45491</v>
      </c>
      <c r="K59" s="38">
        <v>12</v>
      </c>
      <c r="L59" s="38">
        <v>-22</v>
      </c>
      <c r="M59" s="27">
        <f t="shared" si="0"/>
        <v>220.07999999999998</v>
      </c>
      <c r="N59" s="27">
        <f t="shared" si="1"/>
        <v>-403.48</v>
      </c>
    </row>
    <row r="60" spans="1:14" ht="14.45" hidden="1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309</v>
      </c>
      <c r="F60" s="3" t="s">
        <v>310</v>
      </c>
      <c r="G60" s="28">
        <v>45363</v>
      </c>
      <c r="H60" s="28">
        <v>45393</v>
      </c>
      <c r="I60" s="43">
        <v>634.33000000000004</v>
      </c>
      <c r="J60" s="28">
        <v>45373</v>
      </c>
      <c r="K60" s="38">
        <v>10</v>
      </c>
      <c r="L60" s="38">
        <v>-20</v>
      </c>
      <c r="M60" s="27">
        <f t="shared" si="0"/>
        <v>6343.3</v>
      </c>
      <c r="N60" s="27">
        <f t="shared" si="1"/>
        <v>-12686.6</v>
      </c>
    </row>
    <row r="61" spans="1:14" ht="14.45" hidden="1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315</v>
      </c>
      <c r="F61" s="3" t="s">
        <v>316</v>
      </c>
      <c r="G61" s="28">
        <v>45448</v>
      </c>
      <c r="H61" s="28">
        <v>45478</v>
      </c>
      <c r="I61" s="43">
        <v>6.1</v>
      </c>
      <c r="J61" s="28">
        <v>45463</v>
      </c>
      <c r="K61" s="38">
        <v>15</v>
      </c>
      <c r="L61" s="38">
        <v>-15</v>
      </c>
      <c r="M61" s="27">
        <f t="shared" si="0"/>
        <v>91.5</v>
      </c>
      <c r="N61" s="27">
        <f t="shared" si="1"/>
        <v>-91.5</v>
      </c>
    </row>
    <row r="62" spans="1:14" ht="14.45" hidden="1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319</v>
      </c>
      <c r="F62" s="3" t="s">
        <v>320</v>
      </c>
      <c r="G62" s="28">
        <v>45332</v>
      </c>
      <c r="H62" s="28">
        <v>45360</v>
      </c>
      <c r="I62" s="2">
        <v>3549.55</v>
      </c>
      <c r="J62" s="28">
        <v>45344</v>
      </c>
      <c r="K62" s="38">
        <v>12</v>
      </c>
      <c r="L62" s="38">
        <v>-16</v>
      </c>
      <c r="M62" s="27">
        <f t="shared" si="0"/>
        <v>42594.600000000006</v>
      </c>
      <c r="N62" s="27">
        <f t="shared" si="1"/>
        <v>-56792.800000000003</v>
      </c>
    </row>
    <row r="63" spans="1:14" ht="14.45" hidden="1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323</v>
      </c>
      <c r="F63" s="3" t="s">
        <v>316</v>
      </c>
      <c r="G63" s="28">
        <v>45448</v>
      </c>
      <c r="H63" s="28">
        <v>45478</v>
      </c>
      <c r="I63" s="43">
        <v>6.1</v>
      </c>
      <c r="J63" s="28">
        <v>45463</v>
      </c>
      <c r="K63" s="38">
        <v>15</v>
      </c>
      <c r="L63" s="38">
        <v>-15</v>
      </c>
      <c r="M63" s="27">
        <f t="shared" si="0"/>
        <v>91.5</v>
      </c>
      <c r="N63" s="27">
        <f t="shared" si="1"/>
        <v>-91.5</v>
      </c>
    </row>
    <row r="64" spans="1:14" ht="14.45" hidden="1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326</v>
      </c>
      <c r="F64" s="3" t="s">
        <v>327</v>
      </c>
      <c r="G64" s="28">
        <v>45513</v>
      </c>
      <c r="H64" s="28">
        <v>45542</v>
      </c>
      <c r="I64" s="2">
        <v>53411.67</v>
      </c>
      <c r="J64" s="28">
        <v>45534</v>
      </c>
      <c r="K64" s="38">
        <v>21</v>
      </c>
      <c r="L64" s="38">
        <v>-8</v>
      </c>
      <c r="M64" s="27">
        <f t="shared" si="0"/>
        <v>1121645.07</v>
      </c>
      <c r="N64" s="27">
        <f t="shared" si="1"/>
        <v>-427293.36</v>
      </c>
    </row>
    <row r="65" spans="1:14" ht="14.45" hidden="1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330</v>
      </c>
      <c r="F65" s="3" t="s">
        <v>331</v>
      </c>
      <c r="G65" s="28">
        <v>45451</v>
      </c>
      <c r="H65" s="28">
        <v>45481</v>
      </c>
      <c r="I65" s="43">
        <v>672.93</v>
      </c>
      <c r="J65" s="28">
        <v>45477</v>
      </c>
      <c r="K65" s="38">
        <v>26</v>
      </c>
      <c r="L65" s="38">
        <v>-4</v>
      </c>
      <c r="M65" s="27">
        <f t="shared" si="0"/>
        <v>17496.18</v>
      </c>
      <c r="N65" s="27">
        <f t="shared" si="1"/>
        <v>-2691.72</v>
      </c>
    </row>
    <row r="66" spans="1:14" ht="14.45" hidden="1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334</v>
      </c>
      <c r="F66" s="3" t="s">
        <v>335</v>
      </c>
      <c r="G66" s="28">
        <v>45526</v>
      </c>
      <c r="H66" s="28">
        <v>45551</v>
      </c>
      <c r="I66" s="43">
        <v>99.44</v>
      </c>
      <c r="J66" s="28">
        <v>45541</v>
      </c>
      <c r="K66" s="38">
        <v>15</v>
      </c>
      <c r="L66" s="38">
        <v>-10</v>
      </c>
      <c r="M66" s="27">
        <f t="shared" si="0"/>
        <v>1491.6</v>
      </c>
      <c r="N66" s="27">
        <f t="shared" si="1"/>
        <v>-994.4</v>
      </c>
    </row>
    <row r="67" spans="1:14" ht="14.45" hidden="1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338</v>
      </c>
      <c r="F67" s="3" t="s">
        <v>339</v>
      </c>
      <c r="G67" s="28">
        <v>45363</v>
      </c>
      <c r="H67" s="28">
        <v>45393</v>
      </c>
      <c r="I67" s="2">
        <v>44780.39</v>
      </c>
      <c r="J67" s="28">
        <v>45373</v>
      </c>
      <c r="K67" s="38">
        <v>10</v>
      </c>
      <c r="L67" s="38">
        <v>-20</v>
      </c>
      <c r="M67" s="27">
        <f t="shared" si="0"/>
        <v>447803.9</v>
      </c>
      <c r="N67" s="27">
        <f t="shared" si="1"/>
        <v>-895607.8</v>
      </c>
    </row>
    <row r="68" spans="1:14" ht="14.45" hidden="1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342</v>
      </c>
      <c r="F68" s="3" t="s">
        <v>343</v>
      </c>
      <c r="G68" s="28">
        <v>45451</v>
      </c>
      <c r="H68" s="28">
        <v>45481</v>
      </c>
      <c r="I68" s="43">
        <v>383.79</v>
      </c>
      <c r="J68" s="28">
        <v>45477</v>
      </c>
      <c r="K68" s="38">
        <v>26</v>
      </c>
      <c r="L68" s="38">
        <v>-4</v>
      </c>
      <c r="M68" s="27">
        <f t="shared" si="0"/>
        <v>9978.5400000000009</v>
      </c>
      <c r="N68" s="27">
        <f t="shared" si="1"/>
        <v>-1535.16</v>
      </c>
    </row>
    <row r="69" spans="1:14" ht="14.45" hidden="1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346</v>
      </c>
      <c r="F69" s="3" t="s">
        <v>347</v>
      </c>
      <c r="G69" s="28">
        <v>45484</v>
      </c>
      <c r="H69" s="28">
        <v>45514</v>
      </c>
      <c r="I69" s="2">
        <v>48909.65</v>
      </c>
      <c r="J69" s="28">
        <v>45491</v>
      </c>
      <c r="K69" s="38">
        <v>7</v>
      </c>
      <c r="L69" s="38">
        <v>-23</v>
      </c>
      <c r="M69" s="27">
        <f t="shared" si="0"/>
        <v>342367.55</v>
      </c>
      <c r="N69" s="27">
        <f t="shared" si="1"/>
        <v>-1124921.95</v>
      </c>
    </row>
    <row r="70" spans="1:14" ht="14.45" hidden="1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350</v>
      </c>
      <c r="F70" s="3" t="s">
        <v>292</v>
      </c>
      <c r="G70" s="28">
        <v>45484</v>
      </c>
      <c r="H70" s="28">
        <v>45514</v>
      </c>
      <c r="I70" s="43">
        <v>4.21</v>
      </c>
      <c r="J70" s="28">
        <v>45491</v>
      </c>
      <c r="K70" s="38">
        <v>7</v>
      </c>
      <c r="L70" s="38">
        <v>-23</v>
      </c>
      <c r="M70" s="27">
        <f t="shared" si="0"/>
        <v>29.47</v>
      </c>
      <c r="N70" s="27">
        <f t="shared" si="1"/>
        <v>-96.83</v>
      </c>
    </row>
    <row r="71" spans="1:14" ht="14.45" hidden="1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353</v>
      </c>
      <c r="F71" s="3" t="s">
        <v>354</v>
      </c>
      <c r="G71" s="28">
        <v>45363</v>
      </c>
      <c r="H71" s="28">
        <v>45393</v>
      </c>
      <c r="I71" s="43">
        <v>5.35</v>
      </c>
      <c r="J71" s="28">
        <v>45373</v>
      </c>
      <c r="K71" s="38">
        <v>10</v>
      </c>
      <c r="L71" s="38">
        <v>-20</v>
      </c>
      <c r="M71" s="27">
        <f t="shared" ref="M71:M134" si="2">I71*K71</f>
        <v>53.5</v>
      </c>
      <c r="N71" s="27">
        <f t="shared" ref="N71:N134" si="3">I71*L71</f>
        <v>-107</v>
      </c>
    </row>
    <row r="72" spans="1:14" ht="14.45" hidden="1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357</v>
      </c>
      <c r="F72" s="3" t="s">
        <v>358</v>
      </c>
      <c r="G72" s="28">
        <v>45306</v>
      </c>
      <c r="H72" s="28">
        <v>45332</v>
      </c>
      <c r="I72" s="43">
        <v>52.43</v>
      </c>
      <c r="J72" s="28">
        <v>45309</v>
      </c>
      <c r="K72" s="38">
        <v>3</v>
      </c>
      <c r="L72" s="38">
        <v>-23</v>
      </c>
      <c r="M72" s="27">
        <f t="shared" si="2"/>
        <v>157.29</v>
      </c>
      <c r="N72" s="27">
        <f t="shared" si="3"/>
        <v>-1205.8900000000001</v>
      </c>
    </row>
    <row r="73" spans="1:14" ht="14.45" hidden="1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361</v>
      </c>
      <c r="F73" s="3" t="s">
        <v>362</v>
      </c>
      <c r="G73" s="28">
        <v>45287</v>
      </c>
      <c r="H73" s="28">
        <v>45313</v>
      </c>
      <c r="I73" s="43">
        <v>34.950000000000003</v>
      </c>
      <c r="J73" s="28">
        <v>45308</v>
      </c>
      <c r="K73" s="38">
        <v>21</v>
      </c>
      <c r="L73" s="38">
        <v>-5</v>
      </c>
      <c r="M73" s="27">
        <f t="shared" si="2"/>
        <v>733.95</v>
      </c>
      <c r="N73" s="27">
        <f t="shared" si="3"/>
        <v>-174.75</v>
      </c>
    </row>
    <row r="74" spans="1:14" ht="14.45" hidden="1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365</v>
      </c>
      <c r="F74" s="3" t="s">
        <v>366</v>
      </c>
      <c r="G74" s="28">
        <v>45542</v>
      </c>
      <c r="H74" s="28">
        <v>45576</v>
      </c>
      <c r="I74" s="43">
        <v>65.83</v>
      </c>
      <c r="J74" s="28">
        <v>45555</v>
      </c>
      <c r="K74" s="38">
        <v>13</v>
      </c>
      <c r="L74" s="38">
        <v>-21</v>
      </c>
      <c r="M74" s="27">
        <f t="shared" si="2"/>
        <v>855.79</v>
      </c>
      <c r="N74" s="27">
        <f t="shared" si="3"/>
        <v>-1382.43</v>
      </c>
    </row>
    <row r="75" spans="1:14" ht="14.45" hidden="1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369</v>
      </c>
      <c r="F75" s="3" t="s">
        <v>335</v>
      </c>
      <c r="G75" s="28">
        <v>45526</v>
      </c>
      <c r="H75" s="28">
        <v>45551</v>
      </c>
      <c r="I75" s="43">
        <v>99.44</v>
      </c>
      <c r="J75" s="28">
        <v>45541</v>
      </c>
      <c r="K75" s="38">
        <v>15</v>
      </c>
      <c r="L75" s="38">
        <v>-10</v>
      </c>
      <c r="M75" s="27">
        <f t="shared" si="2"/>
        <v>1491.6</v>
      </c>
      <c r="N75" s="27">
        <f t="shared" si="3"/>
        <v>-994.4</v>
      </c>
    </row>
    <row r="76" spans="1:14" ht="14.45" hidden="1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372</v>
      </c>
      <c r="F76" s="3" t="s">
        <v>373</v>
      </c>
      <c r="G76" s="28">
        <v>45363</v>
      </c>
      <c r="H76" s="28">
        <v>45393</v>
      </c>
      <c r="I76" s="43">
        <v>440.28</v>
      </c>
      <c r="J76" s="28">
        <v>45373</v>
      </c>
      <c r="K76" s="38">
        <v>10</v>
      </c>
      <c r="L76" s="38">
        <v>-20</v>
      </c>
      <c r="M76" s="27">
        <f t="shared" si="2"/>
        <v>4402.7999999999993</v>
      </c>
      <c r="N76" s="27">
        <f t="shared" si="3"/>
        <v>-8805.5999999999985</v>
      </c>
    </row>
    <row r="77" spans="1:14" ht="14.45" hidden="1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376</v>
      </c>
      <c r="F77" s="3" t="s">
        <v>377</v>
      </c>
      <c r="G77" s="28">
        <v>45363</v>
      </c>
      <c r="H77" s="28">
        <v>45393</v>
      </c>
      <c r="I77" s="2">
        <v>1072.21</v>
      </c>
      <c r="J77" s="28">
        <v>45373</v>
      </c>
      <c r="K77" s="38">
        <v>10</v>
      </c>
      <c r="L77" s="38">
        <v>-20</v>
      </c>
      <c r="M77" s="27">
        <f t="shared" si="2"/>
        <v>10722.1</v>
      </c>
      <c r="N77" s="27">
        <f t="shared" si="3"/>
        <v>-21444.2</v>
      </c>
    </row>
    <row r="78" spans="1:14" ht="14.45" hidden="1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380</v>
      </c>
      <c r="F78" s="3" t="s">
        <v>381</v>
      </c>
      <c r="G78" s="28">
        <v>45479</v>
      </c>
      <c r="H78" s="28">
        <v>45513</v>
      </c>
      <c r="I78" s="43">
        <v>72.62</v>
      </c>
      <c r="J78" s="28">
        <v>45491</v>
      </c>
      <c r="K78" s="38">
        <v>12</v>
      </c>
      <c r="L78" s="38">
        <v>-22</v>
      </c>
      <c r="M78" s="27">
        <f t="shared" si="2"/>
        <v>871.44</v>
      </c>
      <c r="N78" s="27">
        <f t="shared" si="3"/>
        <v>-1597.64</v>
      </c>
    </row>
    <row r="79" spans="1:14" ht="14.45" hidden="1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384</v>
      </c>
      <c r="F79" s="3" t="s">
        <v>385</v>
      </c>
      <c r="G79" s="28">
        <v>45451</v>
      </c>
      <c r="H79" s="28">
        <v>45481</v>
      </c>
      <c r="I79" s="43">
        <v>138.62</v>
      </c>
      <c r="J79" s="28">
        <v>45477</v>
      </c>
      <c r="K79" s="38">
        <v>26</v>
      </c>
      <c r="L79" s="38">
        <v>-4</v>
      </c>
      <c r="M79" s="27">
        <f t="shared" si="2"/>
        <v>3604.12</v>
      </c>
      <c r="N79" s="27">
        <f t="shared" si="3"/>
        <v>-554.48</v>
      </c>
    </row>
    <row r="80" spans="1:14" ht="14.45" hidden="1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388</v>
      </c>
      <c r="F80" s="3" t="s">
        <v>389</v>
      </c>
      <c r="G80" s="28">
        <v>45420</v>
      </c>
      <c r="H80" s="28">
        <v>45454</v>
      </c>
      <c r="I80" s="43">
        <v>78.33</v>
      </c>
      <c r="J80" s="28">
        <v>45428</v>
      </c>
      <c r="K80" s="38">
        <v>8</v>
      </c>
      <c r="L80" s="38">
        <v>-26</v>
      </c>
      <c r="M80" s="27">
        <f t="shared" si="2"/>
        <v>626.64</v>
      </c>
      <c r="N80" s="27">
        <f t="shared" si="3"/>
        <v>-2036.58</v>
      </c>
    </row>
    <row r="81" spans="1:14" ht="14.45" hidden="1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392</v>
      </c>
      <c r="F81" s="3" t="s">
        <v>393</v>
      </c>
      <c r="G81" s="28">
        <v>45392</v>
      </c>
      <c r="H81" s="28">
        <v>45422</v>
      </c>
      <c r="I81" s="43">
        <v>27.5</v>
      </c>
      <c r="J81" s="28">
        <v>45415</v>
      </c>
      <c r="K81" s="38">
        <v>23</v>
      </c>
      <c r="L81" s="38">
        <v>-7</v>
      </c>
      <c r="M81" s="27">
        <f t="shared" si="2"/>
        <v>632.5</v>
      </c>
      <c r="N81" s="27">
        <f t="shared" si="3"/>
        <v>-192.5</v>
      </c>
    </row>
    <row r="82" spans="1:14" ht="14.45" hidden="1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396</v>
      </c>
      <c r="F82" s="3" t="s">
        <v>397</v>
      </c>
      <c r="G82" s="28">
        <v>45422</v>
      </c>
      <c r="H82" s="28">
        <v>45452</v>
      </c>
      <c r="I82" s="43">
        <v>223.32</v>
      </c>
      <c r="J82" s="28">
        <v>45440</v>
      </c>
      <c r="K82" s="38">
        <v>18</v>
      </c>
      <c r="L82" s="38">
        <v>-12</v>
      </c>
      <c r="M82" s="27">
        <f t="shared" si="2"/>
        <v>4019.7599999999998</v>
      </c>
      <c r="N82" s="27">
        <f t="shared" si="3"/>
        <v>-2679.84</v>
      </c>
    </row>
    <row r="83" spans="1:14" ht="14.45" hidden="1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400</v>
      </c>
      <c r="F83" s="3" t="s">
        <v>276</v>
      </c>
      <c r="G83" s="28">
        <v>45526</v>
      </c>
      <c r="H83" s="28">
        <v>45551</v>
      </c>
      <c r="I83" s="43">
        <v>98.98</v>
      </c>
      <c r="J83" s="28">
        <v>45541</v>
      </c>
      <c r="K83" s="38">
        <v>15</v>
      </c>
      <c r="L83" s="38">
        <v>-10</v>
      </c>
      <c r="M83" s="27">
        <f t="shared" si="2"/>
        <v>1484.7</v>
      </c>
      <c r="N83" s="27">
        <f t="shared" si="3"/>
        <v>-989.80000000000007</v>
      </c>
    </row>
    <row r="84" spans="1:14" ht="14.45" hidden="1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403</v>
      </c>
      <c r="F84" s="3" t="s">
        <v>404</v>
      </c>
      <c r="G84" s="28">
        <v>45399</v>
      </c>
      <c r="H84" s="28">
        <v>45429</v>
      </c>
      <c r="I84" s="43">
        <v>102.58</v>
      </c>
      <c r="J84" s="28">
        <v>45418</v>
      </c>
      <c r="K84" s="38">
        <v>19</v>
      </c>
      <c r="L84" s="38">
        <v>-11</v>
      </c>
      <c r="M84" s="27">
        <f t="shared" si="2"/>
        <v>1949.02</v>
      </c>
      <c r="N84" s="27">
        <f t="shared" si="3"/>
        <v>-1128.3799999999999</v>
      </c>
    </row>
    <row r="85" spans="1:14" ht="14.45" hidden="1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407</v>
      </c>
      <c r="F85" s="3" t="s">
        <v>408</v>
      </c>
      <c r="G85" s="28">
        <v>45451</v>
      </c>
      <c r="H85" s="28">
        <v>45481</v>
      </c>
      <c r="I85" s="43">
        <v>107.26</v>
      </c>
      <c r="J85" s="28">
        <v>45477</v>
      </c>
      <c r="K85" s="38">
        <v>26</v>
      </c>
      <c r="L85" s="38">
        <v>-4</v>
      </c>
      <c r="M85" s="27">
        <f t="shared" si="2"/>
        <v>2788.76</v>
      </c>
      <c r="N85" s="27">
        <f t="shared" si="3"/>
        <v>-429.04</v>
      </c>
    </row>
    <row r="86" spans="1:14" ht="14.45" hidden="1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411</v>
      </c>
      <c r="F86" s="3" t="s">
        <v>412</v>
      </c>
      <c r="G86" s="28">
        <v>45363</v>
      </c>
      <c r="H86" s="28">
        <v>45393</v>
      </c>
      <c r="I86" s="43">
        <v>355.89</v>
      </c>
      <c r="J86" s="28">
        <v>45373</v>
      </c>
      <c r="K86" s="38">
        <v>10</v>
      </c>
      <c r="L86" s="38">
        <v>-20</v>
      </c>
      <c r="M86" s="27">
        <f t="shared" si="2"/>
        <v>3558.8999999999996</v>
      </c>
      <c r="N86" s="27">
        <f t="shared" si="3"/>
        <v>-7117.7999999999993</v>
      </c>
    </row>
    <row r="87" spans="1:14" ht="14.45" hidden="1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417</v>
      </c>
      <c r="F87" s="3" t="s">
        <v>418</v>
      </c>
      <c r="G87" s="28">
        <v>45423</v>
      </c>
      <c r="H87" s="28">
        <v>45453</v>
      </c>
      <c r="I87" s="2">
        <v>2629.88</v>
      </c>
      <c r="J87" s="28">
        <v>45443</v>
      </c>
      <c r="K87" s="38">
        <v>20</v>
      </c>
      <c r="L87" s="38">
        <v>-10</v>
      </c>
      <c r="M87" s="27">
        <f t="shared" si="2"/>
        <v>52597.600000000006</v>
      </c>
      <c r="N87" s="27">
        <f t="shared" si="3"/>
        <v>-26298.800000000003</v>
      </c>
    </row>
    <row r="88" spans="1:14" ht="14.45" hidden="1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421</v>
      </c>
      <c r="F88" s="3" t="s">
        <v>422</v>
      </c>
      <c r="G88" s="28">
        <v>45421</v>
      </c>
      <c r="H88" s="28">
        <v>45454</v>
      </c>
      <c r="I88" s="43">
        <v>61.81</v>
      </c>
      <c r="J88" s="28">
        <v>45428</v>
      </c>
      <c r="K88" s="38">
        <v>7</v>
      </c>
      <c r="L88" s="38">
        <v>-26</v>
      </c>
      <c r="M88" s="27">
        <f t="shared" si="2"/>
        <v>432.67</v>
      </c>
      <c r="N88" s="27">
        <f t="shared" si="3"/>
        <v>-1607.06</v>
      </c>
    </row>
    <row r="89" spans="1:14" ht="14.45" hidden="1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425</v>
      </c>
      <c r="F89" s="3" t="s">
        <v>426</v>
      </c>
      <c r="G89" s="28">
        <v>45331</v>
      </c>
      <c r="H89" s="28">
        <v>45360</v>
      </c>
      <c r="I89" s="43">
        <v>661.21</v>
      </c>
      <c r="J89" s="28">
        <v>45344</v>
      </c>
      <c r="K89" s="38">
        <v>13</v>
      </c>
      <c r="L89" s="38">
        <v>-16</v>
      </c>
      <c r="M89" s="27">
        <f t="shared" si="2"/>
        <v>8595.73</v>
      </c>
      <c r="N89" s="27">
        <f t="shared" si="3"/>
        <v>-10579.36</v>
      </c>
    </row>
    <row r="90" spans="1:14" ht="14.45" hidden="1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429</v>
      </c>
      <c r="F90" s="3" t="s">
        <v>430</v>
      </c>
      <c r="G90" s="28">
        <v>45363</v>
      </c>
      <c r="H90" s="28">
        <v>45393</v>
      </c>
      <c r="I90" s="43">
        <v>6.07</v>
      </c>
      <c r="J90" s="28">
        <v>45373</v>
      </c>
      <c r="K90" s="38">
        <v>10</v>
      </c>
      <c r="L90" s="38">
        <v>-20</v>
      </c>
      <c r="M90" s="27">
        <f t="shared" si="2"/>
        <v>60.7</v>
      </c>
      <c r="N90" s="27">
        <f t="shared" si="3"/>
        <v>-121.4</v>
      </c>
    </row>
    <row r="91" spans="1:14" ht="14.45" hidden="1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433</v>
      </c>
      <c r="F91" s="3" t="s">
        <v>434</v>
      </c>
      <c r="G91" s="28">
        <v>45332</v>
      </c>
      <c r="H91" s="28">
        <v>45360</v>
      </c>
      <c r="I91" s="43">
        <v>735.4</v>
      </c>
      <c r="J91" s="28">
        <v>45344</v>
      </c>
      <c r="K91" s="38">
        <v>12</v>
      </c>
      <c r="L91" s="38">
        <v>-16</v>
      </c>
      <c r="M91" s="27">
        <f t="shared" si="2"/>
        <v>8824.7999999999993</v>
      </c>
      <c r="N91" s="27">
        <f t="shared" si="3"/>
        <v>-11766.4</v>
      </c>
    </row>
    <row r="92" spans="1:14" ht="14.45" hidden="1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437</v>
      </c>
      <c r="F92" s="3" t="s">
        <v>438</v>
      </c>
      <c r="G92" s="28">
        <v>45332</v>
      </c>
      <c r="H92" s="28">
        <v>45360</v>
      </c>
      <c r="I92" s="43">
        <v>500.83</v>
      </c>
      <c r="J92" s="28">
        <v>45344</v>
      </c>
      <c r="K92" s="38">
        <v>12</v>
      </c>
      <c r="L92" s="38">
        <v>-16</v>
      </c>
      <c r="M92" s="27">
        <f t="shared" si="2"/>
        <v>6009.96</v>
      </c>
      <c r="N92" s="27">
        <f t="shared" si="3"/>
        <v>-8013.28</v>
      </c>
    </row>
    <row r="93" spans="1:14" ht="14.45" hidden="1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441</v>
      </c>
      <c r="F93" s="3" t="s">
        <v>335</v>
      </c>
      <c r="G93" s="28">
        <v>45526</v>
      </c>
      <c r="H93" s="28">
        <v>45551</v>
      </c>
      <c r="I93" s="43">
        <v>99.44</v>
      </c>
      <c r="J93" s="28">
        <v>45541</v>
      </c>
      <c r="K93" s="38">
        <v>15</v>
      </c>
      <c r="L93" s="38">
        <v>-10</v>
      </c>
      <c r="M93" s="27">
        <f t="shared" si="2"/>
        <v>1491.6</v>
      </c>
      <c r="N93" s="27">
        <f t="shared" si="3"/>
        <v>-994.4</v>
      </c>
    </row>
    <row r="94" spans="1:14" ht="14.45" hidden="1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444</v>
      </c>
      <c r="F94" s="3" t="s">
        <v>445</v>
      </c>
      <c r="G94" s="28">
        <v>45306</v>
      </c>
      <c r="H94" s="28">
        <v>45332</v>
      </c>
      <c r="I94" s="43">
        <v>62.7</v>
      </c>
      <c r="J94" s="28">
        <v>45309</v>
      </c>
      <c r="K94" s="38">
        <v>3</v>
      </c>
      <c r="L94" s="38">
        <v>-23</v>
      </c>
      <c r="M94" s="27">
        <f t="shared" si="2"/>
        <v>188.10000000000002</v>
      </c>
      <c r="N94" s="27">
        <f t="shared" si="3"/>
        <v>-1442.1000000000001</v>
      </c>
    </row>
    <row r="95" spans="1:14" ht="14.45" hidden="1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448</v>
      </c>
      <c r="F95" s="3" t="s">
        <v>449</v>
      </c>
      <c r="G95" s="28">
        <v>45287</v>
      </c>
      <c r="H95" s="28">
        <v>45313</v>
      </c>
      <c r="I95" s="43">
        <v>5.17</v>
      </c>
      <c r="J95" s="28">
        <v>45308</v>
      </c>
      <c r="K95" s="38">
        <v>21</v>
      </c>
      <c r="L95" s="38">
        <v>-5</v>
      </c>
      <c r="M95" s="27">
        <f t="shared" si="2"/>
        <v>108.57</v>
      </c>
      <c r="N95" s="27">
        <f t="shared" si="3"/>
        <v>-25.85</v>
      </c>
    </row>
    <row r="96" spans="1:14" ht="14.45" hidden="1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452</v>
      </c>
      <c r="F96" s="3" t="s">
        <v>453</v>
      </c>
      <c r="G96" s="28">
        <v>45287</v>
      </c>
      <c r="H96" s="28">
        <v>45313</v>
      </c>
      <c r="I96" s="43">
        <v>110.56</v>
      </c>
      <c r="J96" s="28">
        <v>45308</v>
      </c>
      <c r="K96" s="38">
        <v>21</v>
      </c>
      <c r="L96" s="38">
        <v>-5</v>
      </c>
      <c r="M96" s="27">
        <f t="shared" si="2"/>
        <v>2321.7600000000002</v>
      </c>
      <c r="N96" s="27">
        <f t="shared" si="3"/>
        <v>-552.79999999999995</v>
      </c>
    </row>
    <row r="97" spans="1:14" ht="14.45" hidden="1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458</v>
      </c>
      <c r="F97" s="3" t="s">
        <v>459</v>
      </c>
      <c r="G97" s="28">
        <v>45551</v>
      </c>
      <c r="H97" s="28">
        <v>45581</v>
      </c>
      <c r="I97" s="43">
        <v>235</v>
      </c>
      <c r="J97" s="28">
        <v>45554</v>
      </c>
      <c r="K97" s="38">
        <v>3</v>
      </c>
      <c r="L97" s="38">
        <v>-27</v>
      </c>
      <c r="M97" s="27">
        <f t="shared" si="2"/>
        <v>705</v>
      </c>
      <c r="N97" s="27">
        <f t="shared" si="3"/>
        <v>-6345</v>
      </c>
    </row>
    <row r="98" spans="1:14" ht="14.45" hidden="1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464</v>
      </c>
      <c r="F98" s="3" t="s">
        <v>465</v>
      </c>
      <c r="G98" s="28">
        <v>45401</v>
      </c>
      <c r="H98" s="28">
        <v>45431</v>
      </c>
      <c r="I98" s="2">
        <v>4234</v>
      </c>
      <c r="J98" s="28">
        <v>45412</v>
      </c>
      <c r="K98" s="38">
        <v>11</v>
      </c>
      <c r="L98" s="38">
        <v>-19</v>
      </c>
      <c r="M98" s="27">
        <f t="shared" si="2"/>
        <v>46574</v>
      </c>
      <c r="N98" s="27">
        <f t="shared" si="3"/>
        <v>-80446</v>
      </c>
    </row>
    <row r="99" spans="1:14" ht="14.45" hidden="1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468</v>
      </c>
      <c r="F99" s="3" t="s">
        <v>469</v>
      </c>
      <c r="G99" s="28">
        <v>45363</v>
      </c>
      <c r="H99" s="28">
        <v>45393</v>
      </c>
      <c r="I99" s="43">
        <v>17.13</v>
      </c>
      <c r="J99" s="28">
        <v>45373</v>
      </c>
      <c r="K99" s="38">
        <v>10</v>
      </c>
      <c r="L99" s="38">
        <v>-20</v>
      </c>
      <c r="M99" s="27">
        <f t="shared" si="2"/>
        <v>171.29999999999998</v>
      </c>
      <c r="N99" s="27">
        <f t="shared" si="3"/>
        <v>-342.59999999999997</v>
      </c>
    </row>
    <row r="100" spans="1:14" ht="14.45" hidden="1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472</v>
      </c>
      <c r="F100" s="3" t="s">
        <v>473</v>
      </c>
      <c r="G100" s="28">
        <v>45422</v>
      </c>
      <c r="H100" s="28">
        <v>45452</v>
      </c>
      <c r="I100" s="2">
        <v>1061.44</v>
      </c>
      <c r="J100" s="28">
        <v>45440</v>
      </c>
      <c r="K100" s="38">
        <v>18</v>
      </c>
      <c r="L100" s="38">
        <v>-12</v>
      </c>
      <c r="M100" s="27">
        <f t="shared" si="2"/>
        <v>19105.920000000002</v>
      </c>
      <c r="N100" s="27">
        <f t="shared" si="3"/>
        <v>-12737.28</v>
      </c>
    </row>
    <row r="101" spans="1:14" ht="14.45" hidden="1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476</v>
      </c>
      <c r="F101" s="3" t="s">
        <v>477</v>
      </c>
      <c r="G101" s="28">
        <v>45422</v>
      </c>
      <c r="H101" s="28">
        <v>45452</v>
      </c>
      <c r="I101" s="43">
        <v>158.75</v>
      </c>
      <c r="J101" s="28">
        <v>45440</v>
      </c>
      <c r="K101" s="38">
        <v>18</v>
      </c>
      <c r="L101" s="38">
        <v>-12</v>
      </c>
      <c r="M101" s="27">
        <f t="shared" si="2"/>
        <v>2857.5</v>
      </c>
      <c r="N101" s="27">
        <f t="shared" si="3"/>
        <v>-1905</v>
      </c>
    </row>
    <row r="102" spans="1:14" ht="14.45" hidden="1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480</v>
      </c>
      <c r="F102" s="3" t="s">
        <v>481</v>
      </c>
      <c r="G102" s="28">
        <v>45422</v>
      </c>
      <c r="H102" s="28">
        <v>45452</v>
      </c>
      <c r="I102" s="43">
        <v>672.96</v>
      </c>
      <c r="J102" s="28">
        <v>45440</v>
      </c>
      <c r="K102" s="38">
        <v>18</v>
      </c>
      <c r="L102" s="38">
        <v>-12</v>
      </c>
      <c r="M102" s="27">
        <f t="shared" si="2"/>
        <v>12113.28</v>
      </c>
      <c r="N102" s="27">
        <f t="shared" si="3"/>
        <v>-8075.52</v>
      </c>
    </row>
    <row r="103" spans="1:14" ht="14.45" hidden="1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484</v>
      </c>
      <c r="F103" s="3" t="s">
        <v>485</v>
      </c>
      <c r="G103" s="28">
        <v>45422</v>
      </c>
      <c r="H103" s="28">
        <v>45452</v>
      </c>
      <c r="I103" s="2">
        <v>1185.27</v>
      </c>
      <c r="J103" s="28">
        <v>45440</v>
      </c>
      <c r="K103" s="38">
        <v>18</v>
      </c>
      <c r="L103" s="38">
        <v>-12</v>
      </c>
      <c r="M103" s="27">
        <f t="shared" si="2"/>
        <v>21334.86</v>
      </c>
      <c r="N103" s="27">
        <f t="shared" si="3"/>
        <v>-14223.24</v>
      </c>
    </row>
    <row r="104" spans="1:14" ht="14.45" hidden="1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488</v>
      </c>
      <c r="F104" s="3" t="s">
        <v>489</v>
      </c>
      <c r="G104" s="28">
        <v>45363</v>
      </c>
      <c r="H104" s="28">
        <v>45393</v>
      </c>
      <c r="I104" s="43">
        <v>14.09</v>
      </c>
      <c r="J104" s="28">
        <v>45373</v>
      </c>
      <c r="K104" s="38">
        <v>10</v>
      </c>
      <c r="L104" s="38">
        <v>-20</v>
      </c>
      <c r="M104" s="27">
        <f t="shared" si="2"/>
        <v>140.9</v>
      </c>
      <c r="N104" s="27">
        <f t="shared" si="3"/>
        <v>-281.8</v>
      </c>
    </row>
    <row r="105" spans="1:14" ht="14.45" hidden="1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492</v>
      </c>
      <c r="F105" s="3" t="s">
        <v>493</v>
      </c>
      <c r="G105" s="28">
        <v>45363</v>
      </c>
      <c r="H105" s="28">
        <v>45393</v>
      </c>
      <c r="I105" s="2">
        <v>3817.6</v>
      </c>
      <c r="J105" s="28">
        <v>45373</v>
      </c>
      <c r="K105" s="38">
        <v>10</v>
      </c>
      <c r="L105" s="38">
        <v>-20</v>
      </c>
      <c r="M105" s="27">
        <f t="shared" si="2"/>
        <v>38176</v>
      </c>
      <c r="N105" s="27">
        <f t="shared" si="3"/>
        <v>-76352</v>
      </c>
    </row>
    <row r="106" spans="1:14" ht="14.45" hidden="1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496</v>
      </c>
      <c r="F106" s="3" t="s">
        <v>497</v>
      </c>
      <c r="G106" s="28">
        <v>45363</v>
      </c>
      <c r="H106" s="28">
        <v>45393</v>
      </c>
      <c r="I106" s="43">
        <v>6.82</v>
      </c>
      <c r="J106" s="28">
        <v>45373</v>
      </c>
      <c r="K106" s="38">
        <v>10</v>
      </c>
      <c r="L106" s="38">
        <v>-20</v>
      </c>
      <c r="M106" s="27">
        <f t="shared" si="2"/>
        <v>68.2</v>
      </c>
      <c r="N106" s="27">
        <f t="shared" si="3"/>
        <v>-136.4</v>
      </c>
    </row>
    <row r="107" spans="1:14" ht="14.45" hidden="1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500</v>
      </c>
      <c r="F107" s="3" t="s">
        <v>501</v>
      </c>
      <c r="G107" s="28">
        <v>45363</v>
      </c>
      <c r="H107" s="28">
        <v>45393</v>
      </c>
      <c r="I107" s="43">
        <v>34.57</v>
      </c>
      <c r="J107" s="28">
        <v>45373</v>
      </c>
      <c r="K107" s="38">
        <v>10</v>
      </c>
      <c r="L107" s="38">
        <v>-20</v>
      </c>
      <c r="M107" s="27">
        <f t="shared" si="2"/>
        <v>345.7</v>
      </c>
      <c r="N107" s="27">
        <f t="shared" si="3"/>
        <v>-691.4</v>
      </c>
    </row>
    <row r="108" spans="1:14" ht="14.45" hidden="1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504</v>
      </c>
      <c r="F108" s="3" t="s">
        <v>505</v>
      </c>
      <c r="G108" s="28">
        <v>45518</v>
      </c>
      <c r="H108" s="28">
        <v>45548</v>
      </c>
      <c r="I108" s="43">
        <v>181</v>
      </c>
      <c r="J108" s="28">
        <v>45541</v>
      </c>
      <c r="K108" s="38">
        <v>23</v>
      </c>
      <c r="L108" s="38">
        <v>-7</v>
      </c>
      <c r="M108" s="27">
        <f t="shared" si="2"/>
        <v>4163</v>
      </c>
      <c r="N108" s="27">
        <f t="shared" si="3"/>
        <v>-1267</v>
      </c>
    </row>
    <row r="109" spans="1:14" ht="14.45" hidden="1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508</v>
      </c>
      <c r="F109" s="3" t="s">
        <v>276</v>
      </c>
      <c r="G109" s="28">
        <v>45526</v>
      </c>
      <c r="H109" s="28">
        <v>45551</v>
      </c>
      <c r="I109" s="43">
        <v>98.98</v>
      </c>
      <c r="J109" s="28">
        <v>45541</v>
      </c>
      <c r="K109" s="38">
        <v>15</v>
      </c>
      <c r="L109" s="38">
        <v>-10</v>
      </c>
      <c r="M109" s="27">
        <f t="shared" si="2"/>
        <v>1484.7</v>
      </c>
      <c r="N109" s="27">
        <f t="shared" si="3"/>
        <v>-989.80000000000007</v>
      </c>
    </row>
    <row r="110" spans="1:14" ht="14.45" hidden="1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511</v>
      </c>
      <c r="F110" s="3" t="s">
        <v>284</v>
      </c>
      <c r="G110" s="28">
        <v>45306</v>
      </c>
      <c r="H110" s="28">
        <v>45332</v>
      </c>
      <c r="I110" s="43">
        <v>18.63</v>
      </c>
      <c r="J110" s="28">
        <v>45309</v>
      </c>
      <c r="K110" s="38">
        <v>3</v>
      </c>
      <c r="L110" s="38">
        <v>-23</v>
      </c>
      <c r="M110" s="27">
        <f t="shared" si="2"/>
        <v>55.89</v>
      </c>
      <c r="N110" s="27">
        <f t="shared" si="3"/>
        <v>-428.48999999999995</v>
      </c>
    </row>
    <row r="111" spans="1:14" ht="14.45" hidden="1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514</v>
      </c>
      <c r="F111" s="3" t="s">
        <v>515</v>
      </c>
      <c r="G111" s="28">
        <v>45363</v>
      </c>
      <c r="H111" s="28">
        <v>45390</v>
      </c>
      <c r="I111" s="43">
        <v>134.96</v>
      </c>
      <c r="J111" s="28">
        <v>45373</v>
      </c>
      <c r="K111" s="38">
        <v>10</v>
      </c>
      <c r="L111" s="38">
        <v>-17</v>
      </c>
      <c r="M111" s="27">
        <f t="shared" si="2"/>
        <v>1349.6000000000001</v>
      </c>
      <c r="N111" s="27">
        <f t="shared" si="3"/>
        <v>-2294.3200000000002</v>
      </c>
    </row>
    <row r="112" spans="1:14" ht="14.45" hidden="1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518</v>
      </c>
      <c r="F112" s="3" t="s">
        <v>519</v>
      </c>
      <c r="G112" s="28">
        <v>45422</v>
      </c>
      <c r="H112" s="28">
        <v>45452</v>
      </c>
      <c r="I112" s="43">
        <v>116.93</v>
      </c>
      <c r="J112" s="28">
        <v>45440</v>
      </c>
      <c r="K112" s="38">
        <v>18</v>
      </c>
      <c r="L112" s="38">
        <v>-12</v>
      </c>
      <c r="M112" s="27">
        <f t="shared" si="2"/>
        <v>2104.7400000000002</v>
      </c>
      <c r="N112" s="27">
        <f t="shared" si="3"/>
        <v>-1403.16</v>
      </c>
    </row>
    <row r="113" spans="1:14" ht="14.45" hidden="1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522</v>
      </c>
      <c r="F113" s="3" t="s">
        <v>276</v>
      </c>
      <c r="G113" s="28">
        <v>45342</v>
      </c>
      <c r="H113" s="28">
        <v>45372</v>
      </c>
      <c r="I113" s="43">
        <v>98.98</v>
      </c>
      <c r="J113" s="28">
        <v>45362</v>
      </c>
      <c r="K113" s="38">
        <v>20</v>
      </c>
      <c r="L113" s="38">
        <v>-10</v>
      </c>
      <c r="M113" s="27">
        <f t="shared" si="2"/>
        <v>1979.6000000000001</v>
      </c>
      <c r="N113" s="27">
        <f t="shared" si="3"/>
        <v>-989.80000000000007</v>
      </c>
    </row>
    <row r="114" spans="1:14" ht="14.45" hidden="1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525</v>
      </c>
      <c r="F114" s="3" t="s">
        <v>335</v>
      </c>
      <c r="G114" s="28">
        <v>45342</v>
      </c>
      <c r="H114" s="28">
        <v>45372</v>
      </c>
      <c r="I114" s="43">
        <v>99.44</v>
      </c>
      <c r="J114" s="28">
        <v>45362</v>
      </c>
      <c r="K114" s="38">
        <v>20</v>
      </c>
      <c r="L114" s="38">
        <v>-10</v>
      </c>
      <c r="M114" s="27">
        <f t="shared" si="2"/>
        <v>1988.8</v>
      </c>
      <c r="N114" s="27">
        <f t="shared" si="3"/>
        <v>-994.4</v>
      </c>
    </row>
    <row r="115" spans="1:14" ht="14.45" hidden="1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528</v>
      </c>
      <c r="F115" s="3" t="s">
        <v>529</v>
      </c>
      <c r="G115" s="28">
        <v>45455</v>
      </c>
      <c r="H115" s="28">
        <v>45485</v>
      </c>
      <c r="I115" s="2">
        <v>29025.83</v>
      </c>
      <c r="J115" s="28">
        <v>45457</v>
      </c>
      <c r="K115" s="38">
        <v>2</v>
      </c>
      <c r="L115" s="38">
        <v>-28</v>
      </c>
      <c r="M115" s="27">
        <f t="shared" si="2"/>
        <v>58051.66</v>
      </c>
      <c r="N115" s="27">
        <f t="shared" si="3"/>
        <v>-812723.24</v>
      </c>
    </row>
    <row r="116" spans="1:14" ht="14.45" hidden="1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532</v>
      </c>
      <c r="F116" s="3" t="s">
        <v>335</v>
      </c>
      <c r="G116" s="28">
        <v>45406</v>
      </c>
      <c r="H116" s="28">
        <v>45436</v>
      </c>
      <c r="I116" s="43">
        <v>99.44</v>
      </c>
      <c r="J116" s="28">
        <v>45421</v>
      </c>
      <c r="K116" s="38">
        <v>15</v>
      </c>
      <c r="L116" s="38">
        <v>-15</v>
      </c>
      <c r="M116" s="27">
        <f t="shared" si="2"/>
        <v>1491.6</v>
      </c>
      <c r="N116" s="27">
        <f t="shared" si="3"/>
        <v>-1491.6</v>
      </c>
    </row>
    <row r="117" spans="1:14" ht="14.45" hidden="1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535</v>
      </c>
      <c r="F117" s="3" t="s">
        <v>536</v>
      </c>
      <c r="G117" s="28">
        <v>45363</v>
      </c>
      <c r="H117" s="28">
        <v>45393</v>
      </c>
      <c r="I117" s="43">
        <v>200.51</v>
      </c>
      <c r="J117" s="28">
        <v>45373</v>
      </c>
      <c r="K117" s="38">
        <v>10</v>
      </c>
      <c r="L117" s="38">
        <v>-20</v>
      </c>
      <c r="M117" s="27">
        <f t="shared" si="2"/>
        <v>2005.1</v>
      </c>
      <c r="N117" s="27">
        <f t="shared" si="3"/>
        <v>-4010.2</v>
      </c>
    </row>
    <row r="118" spans="1:14" ht="14.45" hidden="1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539</v>
      </c>
      <c r="F118" s="3" t="s">
        <v>540</v>
      </c>
      <c r="G118" s="28">
        <v>45305</v>
      </c>
      <c r="H118" s="28">
        <v>45332</v>
      </c>
      <c r="I118" s="2">
        <v>1240.8900000000001</v>
      </c>
      <c r="J118" s="28">
        <v>45309</v>
      </c>
      <c r="K118" s="38">
        <v>4</v>
      </c>
      <c r="L118" s="38">
        <v>-23</v>
      </c>
      <c r="M118" s="27">
        <f t="shared" si="2"/>
        <v>4963.5600000000004</v>
      </c>
      <c r="N118" s="27">
        <f t="shared" si="3"/>
        <v>-28540.47</v>
      </c>
    </row>
    <row r="119" spans="1:14" ht="14.45" hidden="1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543</v>
      </c>
      <c r="F119" s="3" t="s">
        <v>544</v>
      </c>
      <c r="G119" s="28">
        <v>45479</v>
      </c>
      <c r="H119" s="28">
        <v>45513</v>
      </c>
      <c r="I119" s="43">
        <v>73.25</v>
      </c>
      <c r="J119" s="28">
        <v>45491</v>
      </c>
      <c r="K119" s="38">
        <v>12</v>
      </c>
      <c r="L119" s="38">
        <v>-22</v>
      </c>
      <c r="M119" s="27">
        <f t="shared" si="2"/>
        <v>879</v>
      </c>
      <c r="N119" s="27">
        <f t="shared" si="3"/>
        <v>-1611.5</v>
      </c>
    </row>
    <row r="120" spans="1:14" ht="14.45" hidden="1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547</v>
      </c>
      <c r="F120" s="3" t="s">
        <v>548</v>
      </c>
      <c r="G120" s="28">
        <v>45394</v>
      </c>
      <c r="H120" s="28">
        <v>45424</v>
      </c>
      <c r="I120" s="2">
        <v>4057.71</v>
      </c>
      <c r="J120" s="28">
        <v>45415</v>
      </c>
      <c r="K120" s="38">
        <v>21</v>
      </c>
      <c r="L120" s="38">
        <v>-9</v>
      </c>
      <c r="M120" s="27">
        <f t="shared" si="2"/>
        <v>85211.91</v>
      </c>
      <c r="N120" s="27">
        <f t="shared" si="3"/>
        <v>-36519.39</v>
      </c>
    </row>
    <row r="121" spans="1:14" ht="14.45" hidden="1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551</v>
      </c>
      <c r="F121" s="3" t="s">
        <v>552</v>
      </c>
      <c r="G121" s="28">
        <v>45451</v>
      </c>
      <c r="H121" s="28">
        <v>45481</v>
      </c>
      <c r="I121" s="43">
        <v>4.71</v>
      </c>
      <c r="J121" s="28">
        <v>45477</v>
      </c>
      <c r="K121" s="38">
        <v>26</v>
      </c>
      <c r="L121" s="38">
        <v>-4</v>
      </c>
      <c r="M121" s="27">
        <f t="shared" si="2"/>
        <v>122.46</v>
      </c>
      <c r="N121" s="27">
        <f t="shared" si="3"/>
        <v>-18.84</v>
      </c>
    </row>
    <row r="122" spans="1:14" ht="14.45" hidden="1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557</v>
      </c>
      <c r="F122" s="3" t="s">
        <v>558</v>
      </c>
      <c r="G122" s="28">
        <v>45534</v>
      </c>
      <c r="H122" s="28">
        <v>45564</v>
      </c>
      <c r="I122" s="2">
        <v>52356.98</v>
      </c>
      <c r="J122" s="28">
        <v>45565</v>
      </c>
      <c r="K122" s="38">
        <v>31</v>
      </c>
      <c r="L122" s="38">
        <v>1</v>
      </c>
      <c r="M122" s="27">
        <f t="shared" si="2"/>
        <v>1623066.3800000001</v>
      </c>
      <c r="N122" s="27">
        <f t="shared" si="3"/>
        <v>52356.98</v>
      </c>
    </row>
    <row r="123" spans="1:14" ht="14.45" hidden="1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561</v>
      </c>
      <c r="F123" s="3" t="s">
        <v>562</v>
      </c>
      <c r="G123" s="28">
        <v>45358</v>
      </c>
      <c r="H123" s="28">
        <v>45386</v>
      </c>
      <c r="I123" s="43">
        <v>38.619999999999997</v>
      </c>
      <c r="J123" s="28">
        <v>45373</v>
      </c>
      <c r="K123" s="38">
        <v>15</v>
      </c>
      <c r="L123" s="38">
        <v>-13</v>
      </c>
      <c r="M123" s="27">
        <f t="shared" si="2"/>
        <v>579.29999999999995</v>
      </c>
      <c r="N123" s="27">
        <f t="shared" si="3"/>
        <v>-502.05999999999995</v>
      </c>
    </row>
    <row r="124" spans="1:14" ht="14.45" hidden="1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565</v>
      </c>
      <c r="F124" s="3" t="s">
        <v>566</v>
      </c>
      <c r="G124" s="28">
        <v>45364</v>
      </c>
      <c r="H124" s="28">
        <v>45394</v>
      </c>
      <c r="I124" s="43">
        <v>23.72</v>
      </c>
      <c r="J124" s="28">
        <v>45373</v>
      </c>
      <c r="K124" s="38">
        <v>9</v>
      </c>
      <c r="L124" s="38">
        <v>-21</v>
      </c>
      <c r="M124" s="27">
        <f t="shared" si="2"/>
        <v>213.48</v>
      </c>
      <c r="N124" s="27">
        <f t="shared" si="3"/>
        <v>-498.12</v>
      </c>
    </row>
    <row r="125" spans="1:14" ht="14.45" hidden="1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571</v>
      </c>
      <c r="F125" s="3" t="s">
        <v>572</v>
      </c>
      <c r="G125" s="28">
        <v>45419</v>
      </c>
      <c r="H125" s="28">
        <v>45449</v>
      </c>
      <c r="I125" s="2">
        <v>1351</v>
      </c>
      <c r="J125" s="28">
        <v>45421</v>
      </c>
      <c r="K125" s="38">
        <v>2</v>
      </c>
      <c r="L125" s="38">
        <v>-28</v>
      </c>
      <c r="M125" s="27">
        <f t="shared" si="2"/>
        <v>2702</v>
      </c>
      <c r="N125" s="27">
        <f t="shared" si="3"/>
        <v>-37828</v>
      </c>
    </row>
    <row r="126" spans="1:14" ht="14.45" hidden="1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575</v>
      </c>
      <c r="F126" s="3" t="s">
        <v>576</v>
      </c>
      <c r="G126" s="28">
        <v>45392</v>
      </c>
      <c r="H126" s="28">
        <v>45422</v>
      </c>
      <c r="I126" s="43">
        <v>183.72</v>
      </c>
      <c r="J126" s="28">
        <v>45415</v>
      </c>
      <c r="K126" s="38">
        <v>23</v>
      </c>
      <c r="L126" s="38">
        <v>-7</v>
      </c>
      <c r="M126" s="27">
        <f t="shared" si="2"/>
        <v>4225.5600000000004</v>
      </c>
      <c r="N126" s="27">
        <f t="shared" si="3"/>
        <v>-1286.04</v>
      </c>
    </row>
    <row r="127" spans="1:14" ht="14.45" hidden="1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579</v>
      </c>
      <c r="F127" s="3" t="s">
        <v>580</v>
      </c>
      <c r="G127" s="28">
        <v>45387</v>
      </c>
      <c r="H127" s="28">
        <v>45415</v>
      </c>
      <c r="I127" s="2">
        <v>8632.92</v>
      </c>
      <c r="J127" s="28">
        <v>45404</v>
      </c>
      <c r="K127" s="38">
        <v>17</v>
      </c>
      <c r="L127" s="38">
        <v>-11</v>
      </c>
      <c r="M127" s="27">
        <f t="shared" si="2"/>
        <v>146759.64000000001</v>
      </c>
      <c r="N127" s="27">
        <f t="shared" si="3"/>
        <v>-94962.12</v>
      </c>
    </row>
    <row r="128" spans="1:14" ht="14.45" hidden="1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585</v>
      </c>
      <c r="F128" s="3" t="s">
        <v>586</v>
      </c>
      <c r="G128" s="28">
        <v>45419</v>
      </c>
      <c r="H128" s="28">
        <v>45473</v>
      </c>
      <c r="I128" s="43">
        <v>581.4</v>
      </c>
      <c r="J128" s="28">
        <v>45421</v>
      </c>
      <c r="K128" s="38">
        <v>2</v>
      </c>
      <c r="L128" s="38">
        <v>-52</v>
      </c>
      <c r="M128" s="27">
        <f t="shared" si="2"/>
        <v>1162.8</v>
      </c>
      <c r="N128" s="27">
        <f t="shared" si="3"/>
        <v>-30232.799999999999</v>
      </c>
    </row>
    <row r="129" spans="1:14" ht="14.45" hidden="1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589</v>
      </c>
      <c r="F129" s="3" t="s">
        <v>590</v>
      </c>
      <c r="G129" s="28">
        <v>45451</v>
      </c>
      <c r="H129" s="28">
        <v>45481</v>
      </c>
      <c r="I129" s="43">
        <v>399.24</v>
      </c>
      <c r="J129" s="28">
        <v>45477</v>
      </c>
      <c r="K129" s="38">
        <v>26</v>
      </c>
      <c r="L129" s="38">
        <v>-4</v>
      </c>
      <c r="M129" s="27">
        <f t="shared" si="2"/>
        <v>10380.24</v>
      </c>
      <c r="N129" s="27">
        <f t="shared" si="3"/>
        <v>-1596.96</v>
      </c>
    </row>
    <row r="130" spans="1:14" ht="14.45" hidden="1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595</v>
      </c>
      <c r="F130" s="3" t="s">
        <v>596</v>
      </c>
      <c r="G130" s="28">
        <v>45387</v>
      </c>
      <c r="H130" s="28">
        <v>45417</v>
      </c>
      <c r="I130" s="43">
        <v>950</v>
      </c>
      <c r="J130" s="28">
        <v>45399</v>
      </c>
      <c r="K130" s="38">
        <v>12</v>
      </c>
      <c r="L130" s="38">
        <v>-18</v>
      </c>
      <c r="M130" s="27">
        <f t="shared" si="2"/>
        <v>11400</v>
      </c>
      <c r="N130" s="27">
        <f t="shared" si="3"/>
        <v>-17100</v>
      </c>
    </row>
    <row r="131" spans="1:14" ht="14.45" hidden="1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599</v>
      </c>
      <c r="F131" s="3" t="s">
        <v>600</v>
      </c>
      <c r="G131" s="28">
        <v>45387</v>
      </c>
      <c r="H131" s="28">
        <v>45415</v>
      </c>
      <c r="I131" s="2">
        <v>68896.3</v>
      </c>
      <c r="J131" s="28">
        <v>45401</v>
      </c>
      <c r="K131" s="38">
        <v>14</v>
      </c>
      <c r="L131" s="38">
        <v>-14</v>
      </c>
      <c r="M131" s="27">
        <f t="shared" si="2"/>
        <v>964548.20000000007</v>
      </c>
      <c r="N131" s="27">
        <f t="shared" si="3"/>
        <v>-964548.20000000007</v>
      </c>
    </row>
    <row r="132" spans="1:14" ht="14.45" hidden="1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605</v>
      </c>
      <c r="F132" s="3" t="s">
        <v>606</v>
      </c>
      <c r="G132" s="28">
        <v>45293</v>
      </c>
      <c r="H132" s="28">
        <v>45324</v>
      </c>
      <c r="I132" s="2">
        <v>3000</v>
      </c>
      <c r="J132" s="28">
        <v>45309</v>
      </c>
      <c r="K132" s="38">
        <v>16</v>
      </c>
      <c r="L132" s="38">
        <v>-15</v>
      </c>
      <c r="M132" s="27">
        <f t="shared" si="2"/>
        <v>48000</v>
      </c>
      <c r="N132" s="27">
        <f t="shared" si="3"/>
        <v>-45000</v>
      </c>
    </row>
    <row r="133" spans="1:14" ht="14.45" hidden="1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610</v>
      </c>
      <c r="F133" s="3" t="s">
        <v>611</v>
      </c>
      <c r="G133" s="28">
        <v>45305</v>
      </c>
      <c r="H133" s="28">
        <v>45332</v>
      </c>
      <c r="I133" s="43">
        <v>515.07000000000005</v>
      </c>
      <c r="J133" s="28">
        <v>45309</v>
      </c>
      <c r="K133" s="38">
        <v>4</v>
      </c>
      <c r="L133" s="38">
        <v>-23</v>
      </c>
      <c r="M133" s="27">
        <f t="shared" si="2"/>
        <v>2060.2800000000002</v>
      </c>
      <c r="N133" s="27">
        <f t="shared" si="3"/>
        <v>-11846.61</v>
      </c>
    </row>
    <row r="134" spans="1:14" ht="14.45" hidden="1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614</v>
      </c>
      <c r="F134" s="3" t="s">
        <v>615</v>
      </c>
      <c r="G134" s="28">
        <v>45457</v>
      </c>
      <c r="H134" s="28">
        <v>45517</v>
      </c>
      <c r="I134" s="2">
        <v>2490.73</v>
      </c>
      <c r="J134" s="28">
        <v>45491</v>
      </c>
      <c r="K134" s="38">
        <v>34</v>
      </c>
      <c r="L134" s="38">
        <v>-26</v>
      </c>
      <c r="M134" s="27">
        <f t="shared" si="2"/>
        <v>84684.82</v>
      </c>
      <c r="N134" s="27">
        <f t="shared" si="3"/>
        <v>-64758.98</v>
      </c>
    </row>
    <row r="135" spans="1:14" ht="14.45" hidden="1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618</v>
      </c>
      <c r="F135" s="3" t="s">
        <v>619</v>
      </c>
      <c r="G135" s="28">
        <v>45305</v>
      </c>
      <c r="H135" s="28">
        <v>45332</v>
      </c>
      <c r="I135" s="43">
        <v>3.51</v>
      </c>
      <c r="J135" s="28">
        <v>45309</v>
      </c>
      <c r="K135" s="38">
        <v>4</v>
      </c>
      <c r="L135" s="38">
        <v>-23</v>
      </c>
      <c r="M135" s="27">
        <f t="shared" ref="M135:M198" si="4">I135*K135</f>
        <v>14.04</v>
      </c>
      <c r="N135" s="27">
        <f t="shared" ref="N135:N198" si="5">I135*L135</f>
        <v>-80.72999999999999</v>
      </c>
    </row>
    <row r="136" spans="1:14" ht="14.45" hidden="1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622</v>
      </c>
      <c r="F136" s="3" t="s">
        <v>306</v>
      </c>
      <c r="G136" s="28">
        <v>45420</v>
      </c>
      <c r="H136" s="28">
        <v>45454</v>
      </c>
      <c r="I136" s="43">
        <v>18.34</v>
      </c>
      <c r="J136" s="28">
        <v>45428</v>
      </c>
      <c r="K136" s="38">
        <v>8</v>
      </c>
      <c r="L136" s="38">
        <v>-26</v>
      </c>
      <c r="M136" s="27">
        <f t="shared" si="4"/>
        <v>146.72</v>
      </c>
      <c r="N136" s="27">
        <f t="shared" si="5"/>
        <v>-476.84</v>
      </c>
    </row>
    <row r="137" spans="1:14" ht="14.45" hidden="1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625</v>
      </c>
      <c r="F137" s="3" t="s">
        <v>626</v>
      </c>
      <c r="G137" s="28">
        <v>45391</v>
      </c>
      <c r="H137" s="28">
        <v>45425</v>
      </c>
      <c r="I137" s="43">
        <v>52.82</v>
      </c>
      <c r="J137" s="28">
        <v>45412</v>
      </c>
      <c r="K137" s="38">
        <v>21</v>
      </c>
      <c r="L137" s="38">
        <v>-13</v>
      </c>
      <c r="M137" s="27">
        <f t="shared" si="4"/>
        <v>1109.22</v>
      </c>
      <c r="N137" s="27">
        <f t="shared" si="5"/>
        <v>-686.66</v>
      </c>
    </row>
    <row r="138" spans="1:14" ht="14.45" hidden="1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629</v>
      </c>
      <c r="F138" s="3" t="s">
        <v>630</v>
      </c>
      <c r="G138" s="28">
        <v>45393</v>
      </c>
      <c r="H138" s="28">
        <v>45423</v>
      </c>
      <c r="I138" s="43">
        <v>157.53</v>
      </c>
      <c r="J138" s="28">
        <v>45415</v>
      </c>
      <c r="K138" s="38">
        <v>22</v>
      </c>
      <c r="L138" s="38">
        <v>-8</v>
      </c>
      <c r="M138" s="27">
        <f t="shared" si="4"/>
        <v>3465.66</v>
      </c>
      <c r="N138" s="27">
        <f t="shared" si="5"/>
        <v>-1260.24</v>
      </c>
    </row>
    <row r="139" spans="1:14" ht="14.45" hidden="1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633</v>
      </c>
      <c r="F139" s="3" t="s">
        <v>634</v>
      </c>
      <c r="G139" s="28">
        <v>45363</v>
      </c>
      <c r="H139" s="28">
        <v>45393</v>
      </c>
      <c r="I139" s="2">
        <v>1199.42</v>
      </c>
      <c r="J139" s="28">
        <v>45373</v>
      </c>
      <c r="K139" s="38">
        <v>10</v>
      </c>
      <c r="L139" s="38">
        <v>-20</v>
      </c>
      <c r="M139" s="27">
        <f t="shared" si="4"/>
        <v>11994.2</v>
      </c>
      <c r="N139" s="27">
        <f t="shared" si="5"/>
        <v>-23988.400000000001</v>
      </c>
    </row>
    <row r="140" spans="1:14" ht="14.45" hidden="1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637</v>
      </c>
      <c r="F140" s="3" t="s">
        <v>638</v>
      </c>
      <c r="G140" s="28">
        <v>45406</v>
      </c>
      <c r="H140" s="28">
        <v>45467</v>
      </c>
      <c r="I140" s="2">
        <v>6092.08</v>
      </c>
      <c r="J140" s="28">
        <v>45434</v>
      </c>
      <c r="K140" s="38">
        <v>28</v>
      </c>
      <c r="L140" s="38">
        <v>-33</v>
      </c>
      <c r="M140" s="27">
        <f t="shared" si="4"/>
        <v>170578.24</v>
      </c>
      <c r="N140" s="27">
        <f t="shared" si="5"/>
        <v>-201038.63999999998</v>
      </c>
    </row>
    <row r="141" spans="1:14" ht="14.45" hidden="1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641</v>
      </c>
      <c r="F141" s="3" t="s">
        <v>642</v>
      </c>
      <c r="G141" s="28">
        <v>45392</v>
      </c>
      <c r="H141" s="28">
        <v>45422</v>
      </c>
      <c r="I141" s="2">
        <v>1234.8499999999999</v>
      </c>
      <c r="J141" s="28">
        <v>45415</v>
      </c>
      <c r="K141" s="38">
        <v>23</v>
      </c>
      <c r="L141" s="38">
        <v>-7</v>
      </c>
      <c r="M141" s="27">
        <f t="shared" si="4"/>
        <v>28401.55</v>
      </c>
      <c r="N141" s="27">
        <f t="shared" si="5"/>
        <v>-8643.9499999999989</v>
      </c>
    </row>
    <row r="142" spans="1:14" ht="14.45" hidden="1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645</v>
      </c>
      <c r="F142" s="3" t="s">
        <v>646</v>
      </c>
      <c r="G142" s="28">
        <v>45414</v>
      </c>
      <c r="H142" s="28">
        <v>45444</v>
      </c>
      <c r="I142" s="43">
        <v>5.85</v>
      </c>
      <c r="J142" s="28">
        <v>45421</v>
      </c>
      <c r="K142" s="38">
        <v>7</v>
      </c>
      <c r="L142" s="38">
        <v>-23</v>
      </c>
      <c r="M142" s="27">
        <f t="shared" si="4"/>
        <v>40.949999999999996</v>
      </c>
      <c r="N142" s="27">
        <f t="shared" si="5"/>
        <v>-134.54999999999998</v>
      </c>
    </row>
    <row r="143" spans="1:14" ht="14.45" hidden="1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649</v>
      </c>
      <c r="F143" s="3" t="s">
        <v>306</v>
      </c>
      <c r="G143" s="28">
        <v>45542</v>
      </c>
      <c r="H143" s="28">
        <v>45576</v>
      </c>
      <c r="I143" s="43">
        <v>18.34</v>
      </c>
      <c r="J143" s="28">
        <v>45555</v>
      </c>
      <c r="K143" s="38">
        <v>13</v>
      </c>
      <c r="L143" s="38">
        <v>-21</v>
      </c>
      <c r="M143" s="27">
        <f t="shared" si="4"/>
        <v>238.42</v>
      </c>
      <c r="N143" s="27">
        <f t="shared" si="5"/>
        <v>-385.14</v>
      </c>
    </row>
    <row r="144" spans="1:14" ht="14.45" hidden="1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652</v>
      </c>
      <c r="F144" s="3" t="s">
        <v>653</v>
      </c>
      <c r="G144" s="28">
        <v>45513</v>
      </c>
      <c r="H144" s="28">
        <v>45574</v>
      </c>
      <c r="I144" s="2">
        <v>16641.419999999998</v>
      </c>
      <c r="J144" s="28">
        <v>45555</v>
      </c>
      <c r="K144" s="38">
        <v>42</v>
      </c>
      <c r="L144" s="38">
        <v>-19</v>
      </c>
      <c r="M144" s="27">
        <f t="shared" si="4"/>
        <v>698939.6399999999</v>
      </c>
      <c r="N144" s="27">
        <f t="shared" si="5"/>
        <v>-316186.98</v>
      </c>
    </row>
    <row r="145" spans="1:14" ht="14.45" hidden="1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656</v>
      </c>
      <c r="F145" s="3" t="s">
        <v>657</v>
      </c>
      <c r="G145" s="28">
        <v>45331</v>
      </c>
      <c r="H145" s="28">
        <v>45360</v>
      </c>
      <c r="I145" s="43">
        <v>407.15</v>
      </c>
      <c r="J145" s="28">
        <v>45344</v>
      </c>
      <c r="K145" s="38">
        <v>13</v>
      </c>
      <c r="L145" s="38">
        <v>-16</v>
      </c>
      <c r="M145" s="27">
        <f t="shared" si="4"/>
        <v>5292.95</v>
      </c>
      <c r="N145" s="27">
        <f t="shared" si="5"/>
        <v>-6514.4</v>
      </c>
    </row>
    <row r="146" spans="1:14" ht="14.45" hidden="1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660</v>
      </c>
      <c r="F146" s="3" t="s">
        <v>661</v>
      </c>
      <c r="G146" s="28">
        <v>45513</v>
      </c>
      <c r="H146" s="28">
        <v>45541</v>
      </c>
      <c r="I146" s="43">
        <v>377.74</v>
      </c>
      <c r="J146" s="28">
        <v>45534</v>
      </c>
      <c r="K146" s="38">
        <v>21</v>
      </c>
      <c r="L146" s="38">
        <v>-7</v>
      </c>
      <c r="M146" s="27">
        <f t="shared" si="4"/>
        <v>7932.54</v>
      </c>
      <c r="N146" s="27">
        <f t="shared" si="5"/>
        <v>-2644.1800000000003</v>
      </c>
    </row>
    <row r="147" spans="1:14" ht="14.45" hidden="1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664</v>
      </c>
      <c r="F147" s="3" t="s">
        <v>665</v>
      </c>
      <c r="G147" s="28">
        <v>45392</v>
      </c>
      <c r="H147" s="28">
        <v>45422</v>
      </c>
      <c r="I147" s="43">
        <v>438.28</v>
      </c>
      <c r="J147" s="28">
        <v>45415</v>
      </c>
      <c r="K147" s="38">
        <v>23</v>
      </c>
      <c r="L147" s="38">
        <v>-7</v>
      </c>
      <c r="M147" s="27">
        <f t="shared" si="4"/>
        <v>10080.439999999999</v>
      </c>
      <c r="N147" s="27">
        <f t="shared" si="5"/>
        <v>-3067.96</v>
      </c>
    </row>
    <row r="148" spans="1:14" ht="14.45" hidden="1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670</v>
      </c>
      <c r="F148" s="3" t="s">
        <v>671</v>
      </c>
      <c r="G148" s="28">
        <v>45489</v>
      </c>
      <c r="H148" s="28">
        <v>45519</v>
      </c>
      <c r="I148" s="2">
        <v>4080</v>
      </c>
      <c r="J148" s="28">
        <v>45492</v>
      </c>
      <c r="K148" s="38">
        <v>3</v>
      </c>
      <c r="L148" s="38">
        <v>-27</v>
      </c>
      <c r="M148" s="27">
        <f t="shared" si="4"/>
        <v>12240</v>
      </c>
      <c r="N148" s="27">
        <f t="shared" si="5"/>
        <v>-110160</v>
      </c>
    </row>
    <row r="149" spans="1:14" ht="14.45" hidden="1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674</v>
      </c>
      <c r="F149" s="3" t="s">
        <v>675</v>
      </c>
      <c r="G149" s="28">
        <v>45479</v>
      </c>
      <c r="H149" s="28">
        <v>45513</v>
      </c>
      <c r="I149" s="43">
        <v>56.6</v>
      </c>
      <c r="J149" s="28">
        <v>45491</v>
      </c>
      <c r="K149" s="38">
        <v>12</v>
      </c>
      <c r="L149" s="38">
        <v>-22</v>
      </c>
      <c r="M149" s="27">
        <f t="shared" si="4"/>
        <v>679.2</v>
      </c>
      <c r="N149" s="27">
        <f t="shared" si="5"/>
        <v>-1245.2</v>
      </c>
    </row>
    <row r="150" spans="1:14" ht="14.45" hidden="1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680</v>
      </c>
      <c r="F150" s="3" t="s">
        <v>681</v>
      </c>
      <c r="G150" s="28">
        <v>45357</v>
      </c>
      <c r="H150" s="28">
        <v>45387</v>
      </c>
      <c r="I150" s="2">
        <v>1822.71</v>
      </c>
      <c r="J150" s="28">
        <v>45363</v>
      </c>
      <c r="K150" s="38">
        <v>6</v>
      </c>
      <c r="L150" s="38">
        <v>-24</v>
      </c>
      <c r="M150" s="27">
        <f t="shared" si="4"/>
        <v>10936.26</v>
      </c>
      <c r="N150" s="27">
        <f t="shared" si="5"/>
        <v>-43745.04</v>
      </c>
    </row>
    <row r="151" spans="1:14" ht="14.45" hidden="1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684</v>
      </c>
      <c r="F151" s="3" t="s">
        <v>276</v>
      </c>
      <c r="G151" s="28">
        <v>45464</v>
      </c>
      <c r="H151" s="28">
        <v>45488</v>
      </c>
      <c r="I151" s="43">
        <v>98.98</v>
      </c>
      <c r="J151" s="28">
        <v>45478</v>
      </c>
      <c r="K151" s="38">
        <v>14</v>
      </c>
      <c r="L151" s="38">
        <v>-10</v>
      </c>
      <c r="M151" s="27">
        <f t="shared" si="4"/>
        <v>1385.72</v>
      </c>
      <c r="N151" s="27">
        <f t="shared" si="5"/>
        <v>-989.80000000000007</v>
      </c>
    </row>
    <row r="152" spans="1:14" ht="14.45" hidden="1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687</v>
      </c>
      <c r="F152" s="3" t="s">
        <v>688</v>
      </c>
      <c r="G152" s="28">
        <v>45484</v>
      </c>
      <c r="H152" s="28">
        <v>45514</v>
      </c>
      <c r="I152" s="43">
        <v>448.92</v>
      </c>
      <c r="J152" s="28">
        <v>45491</v>
      </c>
      <c r="K152" s="38">
        <v>7</v>
      </c>
      <c r="L152" s="38">
        <v>-23</v>
      </c>
      <c r="M152" s="27">
        <f t="shared" si="4"/>
        <v>3142.44</v>
      </c>
      <c r="N152" s="27">
        <f t="shared" si="5"/>
        <v>-10325.16</v>
      </c>
    </row>
    <row r="153" spans="1:14" ht="14.45" hidden="1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691</v>
      </c>
      <c r="F153" s="3" t="s">
        <v>692</v>
      </c>
      <c r="G153" s="28">
        <v>45451</v>
      </c>
      <c r="H153" s="28">
        <v>45481</v>
      </c>
      <c r="I153" s="43">
        <v>27.19</v>
      </c>
      <c r="J153" s="28">
        <v>45477</v>
      </c>
      <c r="K153" s="38">
        <v>26</v>
      </c>
      <c r="L153" s="38">
        <v>-4</v>
      </c>
      <c r="M153" s="27">
        <f t="shared" si="4"/>
        <v>706.94</v>
      </c>
      <c r="N153" s="27">
        <f t="shared" si="5"/>
        <v>-108.76</v>
      </c>
    </row>
    <row r="154" spans="1:14" ht="14.45" hidden="1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695</v>
      </c>
      <c r="F154" s="3" t="s">
        <v>696</v>
      </c>
      <c r="G154" s="28">
        <v>45513</v>
      </c>
      <c r="H154" s="28">
        <v>45541</v>
      </c>
      <c r="I154" s="43">
        <v>21.9</v>
      </c>
      <c r="J154" s="28">
        <v>45534</v>
      </c>
      <c r="K154" s="38">
        <v>21</v>
      </c>
      <c r="L154" s="38">
        <v>-7</v>
      </c>
      <c r="M154" s="27">
        <f t="shared" si="4"/>
        <v>459.9</v>
      </c>
      <c r="N154" s="27">
        <f t="shared" si="5"/>
        <v>-153.29999999999998</v>
      </c>
    </row>
    <row r="155" spans="1:14" ht="14.45" hidden="1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701</v>
      </c>
      <c r="F155" s="3" t="s">
        <v>702</v>
      </c>
      <c r="G155" s="28">
        <v>45560</v>
      </c>
      <c r="H155" s="28">
        <v>45590</v>
      </c>
      <c r="I155" s="43">
        <v>341.6</v>
      </c>
      <c r="J155" s="28">
        <v>45560</v>
      </c>
      <c r="K155" s="38">
        <v>0</v>
      </c>
      <c r="L155" s="38">
        <v>-30</v>
      </c>
      <c r="M155" s="27">
        <f t="shared" si="4"/>
        <v>0</v>
      </c>
      <c r="N155" s="27">
        <f t="shared" si="5"/>
        <v>-10248</v>
      </c>
    </row>
    <row r="156" spans="1:14" ht="14.45" hidden="1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706</v>
      </c>
      <c r="F156" s="3" t="s">
        <v>707</v>
      </c>
      <c r="G156" s="28">
        <v>45513</v>
      </c>
      <c r="H156" s="28">
        <v>45541</v>
      </c>
      <c r="I156" s="2">
        <v>1449.77</v>
      </c>
      <c r="J156" s="28">
        <v>45534</v>
      </c>
      <c r="K156" s="38">
        <v>21</v>
      </c>
      <c r="L156" s="38">
        <v>-7</v>
      </c>
      <c r="M156" s="27">
        <f t="shared" si="4"/>
        <v>30445.17</v>
      </c>
      <c r="N156" s="27">
        <f t="shared" si="5"/>
        <v>-10148.39</v>
      </c>
    </row>
    <row r="157" spans="1:14" ht="14.45" hidden="1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710</v>
      </c>
      <c r="F157" s="3" t="s">
        <v>711</v>
      </c>
      <c r="G157" s="28">
        <v>45513</v>
      </c>
      <c r="H157" s="28">
        <v>45541</v>
      </c>
      <c r="I157" s="43">
        <v>216.92</v>
      </c>
      <c r="J157" s="28">
        <v>45534</v>
      </c>
      <c r="K157" s="38">
        <v>21</v>
      </c>
      <c r="L157" s="38">
        <v>-7</v>
      </c>
      <c r="M157" s="27">
        <f t="shared" si="4"/>
        <v>4555.32</v>
      </c>
      <c r="N157" s="27">
        <f t="shared" si="5"/>
        <v>-1518.4399999999998</v>
      </c>
    </row>
    <row r="158" spans="1:14" ht="14.45" hidden="1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714</v>
      </c>
      <c r="F158" s="3" t="s">
        <v>715</v>
      </c>
      <c r="G158" s="28">
        <v>45392</v>
      </c>
      <c r="H158" s="28">
        <v>45422</v>
      </c>
      <c r="I158" s="43">
        <v>152.6</v>
      </c>
      <c r="J158" s="28">
        <v>45415</v>
      </c>
      <c r="K158" s="38">
        <v>23</v>
      </c>
      <c r="L158" s="38">
        <v>-7</v>
      </c>
      <c r="M158" s="27">
        <f t="shared" si="4"/>
        <v>3509.7999999999997</v>
      </c>
      <c r="N158" s="27">
        <f t="shared" si="5"/>
        <v>-1068.2</v>
      </c>
    </row>
    <row r="159" spans="1:14" ht="14.45" hidden="1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718</v>
      </c>
      <c r="F159" s="3" t="s">
        <v>719</v>
      </c>
      <c r="G159" s="28">
        <v>45513</v>
      </c>
      <c r="H159" s="28">
        <v>45541</v>
      </c>
      <c r="I159" s="2">
        <v>1145.8800000000001</v>
      </c>
      <c r="J159" s="28">
        <v>45534</v>
      </c>
      <c r="K159" s="38">
        <v>21</v>
      </c>
      <c r="L159" s="38">
        <v>-7</v>
      </c>
      <c r="M159" s="27">
        <f t="shared" si="4"/>
        <v>24063.480000000003</v>
      </c>
      <c r="N159" s="27">
        <f t="shared" si="5"/>
        <v>-8021.1600000000008</v>
      </c>
    </row>
    <row r="160" spans="1:14" ht="14.45" hidden="1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722</v>
      </c>
      <c r="F160" s="3" t="s">
        <v>723</v>
      </c>
      <c r="G160" s="28">
        <v>45479</v>
      </c>
      <c r="H160" s="28">
        <v>45513</v>
      </c>
      <c r="I160" s="43">
        <v>61.26</v>
      </c>
      <c r="J160" s="28">
        <v>45491</v>
      </c>
      <c r="K160" s="38">
        <v>12</v>
      </c>
      <c r="L160" s="38">
        <v>-22</v>
      </c>
      <c r="M160" s="27">
        <f t="shared" si="4"/>
        <v>735.12</v>
      </c>
      <c r="N160" s="27">
        <f t="shared" si="5"/>
        <v>-1347.72</v>
      </c>
    </row>
    <row r="161" spans="1:14" ht="14.45" hidden="1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726</v>
      </c>
      <c r="F161" s="3" t="s">
        <v>727</v>
      </c>
      <c r="G161" s="28">
        <v>45363</v>
      </c>
      <c r="H161" s="28">
        <v>45393</v>
      </c>
      <c r="I161" s="43">
        <v>33.840000000000003</v>
      </c>
      <c r="J161" s="28">
        <v>45373</v>
      </c>
      <c r="K161" s="38">
        <v>10</v>
      </c>
      <c r="L161" s="38">
        <v>-20</v>
      </c>
      <c r="M161" s="27">
        <f t="shared" si="4"/>
        <v>338.40000000000003</v>
      </c>
      <c r="N161" s="27">
        <f t="shared" si="5"/>
        <v>-676.80000000000007</v>
      </c>
    </row>
    <row r="162" spans="1:14" ht="14.45" hidden="1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730</v>
      </c>
      <c r="F162" s="3" t="s">
        <v>731</v>
      </c>
      <c r="G162" s="28">
        <v>45422</v>
      </c>
      <c r="H162" s="28">
        <v>45481</v>
      </c>
      <c r="I162" s="2">
        <v>6415.97</v>
      </c>
      <c r="J162" s="28">
        <v>45450</v>
      </c>
      <c r="K162" s="38">
        <v>28</v>
      </c>
      <c r="L162" s="38">
        <v>-31</v>
      </c>
      <c r="M162" s="27">
        <f t="shared" si="4"/>
        <v>179647.16</v>
      </c>
      <c r="N162" s="27">
        <f t="shared" si="5"/>
        <v>-198895.07</v>
      </c>
    </row>
    <row r="163" spans="1:14" ht="14.45" hidden="1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734</v>
      </c>
      <c r="F163" s="3" t="s">
        <v>735</v>
      </c>
      <c r="G163" s="28">
        <v>45422</v>
      </c>
      <c r="H163" s="28">
        <v>45452</v>
      </c>
      <c r="I163" s="43">
        <v>440.91</v>
      </c>
      <c r="J163" s="28">
        <v>45440</v>
      </c>
      <c r="K163" s="38">
        <v>18</v>
      </c>
      <c r="L163" s="38">
        <v>-12</v>
      </c>
      <c r="M163" s="27">
        <f t="shared" si="4"/>
        <v>7936.38</v>
      </c>
      <c r="N163" s="27">
        <f t="shared" si="5"/>
        <v>-5290.92</v>
      </c>
    </row>
    <row r="164" spans="1:14" ht="14.45" hidden="1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738</v>
      </c>
      <c r="F164" s="3" t="s">
        <v>276</v>
      </c>
      <c r="G164" s="28">
        <v>45464</v>
      </c>
      <c r="H164" s="28">
        <v>45488</v>
      </c>
      <c r="I164" s="43">
        <v>98.98</v>
      </c>
      <c r="J164" s="28">
        <v>45478</v>
      </c>
      <c r="K164" s="38">
        <v>14</v>
      </c>
      <c r="L164" s="38">
        <v>-10</v>
      </c>
      <c r="M164" s="27">
        <f t="shared" si="4"/>
        <v>1385.72</v>
      </c>
      <c r="N164" s="27">
        <f t="shared" si="5"/>
        <v>-989.80000000000007</v>
      </c>
    </row>
    <row r="165" spans="1:14" ht="14.45" hidden="1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741</v>
      </c>
      <c r="F165" s="3" t="s">
        <v>742</v>
      </c>
      <c r="G165" s="28">
        <v>45394</v>
      </c>
      <c r="H165" s="28">
        <v>45424</v>
      </c>
      <c r="I165" s="2">
        <v>95321.33</v>
      </c>
      <c r="J165" s="28">
        <v>45415</v>
      </c>
      <c r="K165" s="38">
        <v>21</v>
      </c>
      <c r="L165" s="38">
        <v>-9</v>
      </c>
      <c r="M165" s="27">
        <f t="shared" si="4"/>
        <v>2001747.93</v>
      </c>
      <c r="N165" s="27">
        <f t="shared" si="5"/>
        <v>-857891.97</v>
      </c>
    </row>
    <row r="166" spans="1:14" ht="14.45" hidden="1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745</v>
      </c>
      <c r="F166" s="3" t="s">
        <v>746</v>
      </c>
      <c r="G166" s="28">
        <v>45392</v>
      </c>
      <c r="H166" s="28">
        <v>45422</v>
      </c>
      <c r="I166" s="2">
        <v>51593.08</v>
      </c>
      <c r="J166" s="28">
        <v>45415</v>
      </c>
      <c r="K166" s="38">
        <v>23</v>
      </c>
      <c r="L166" s="38">
        <v>-7</v>
      </c>
      <c r="M166" s="27">
        <f t="shared" si="4"/>
        <v>1186640.8400000001</v>
      </c>
      <c r="N166" s="27">
        <f t="shared" si="5"/>
        <v>-361151.56</v>
      </c>
    </row>
    <row r="167" spans="1:14" ht="14.45" hidden="1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749</v>
      </c>
      <c r="F167" s="3" t="s">
        <v>750</v>
      </c>
      <c r="G167" s="28">
        <v>45534</v>
      </c>
      <c r="H167" s="28">
        <v>45564</v>
      </c>
      <c r="I167" s="2">
        <v>28856.080000000002</v>
      </c>
      <c r="J167" s="28">
        <v>45565</v>
      </c>
      <c r="K167" s="38">
        <v>31</v>
      </c>
      <c r="L167" s="38">
        <v>1</v>
      </c>
      <c r="M167" s="27">
        <f t="shared" si="4"/>
        <v>894538.4800000001</v>
      </c>
      <c r="N167" s="27">
        <f t="shared" si="5"/>
        <v>28856.080000000002</v>
      </c>
    </row>
    <row r="168" spans="1:14" ht="14.45" hidden="1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753</v>
      </c>
      <c r="F168" s="3" t="s">
        <v>754</v>
      </c>
      <c r="G168" s="28">
        <v>45513</v>
      </c>
      <c r="H168" s="28">
        <v>45541</v>
      </c>
      <c r="I168" s="43">
        <v>130.34</v>
      </c>
      <c r="J168" s="28">
        <v>45534</v>
      </c>
      <c r="K168" s="38">
        <v>21</v>
      </c>
      <c r="L168" s="38">
        <v>-7</v>
      </c>
      <c r="M168" s="27">
        <f t="shared" si="4"/>
        <v>2737.14</v>
      </c>
      <c r="N168" s="27">
        <f t="shared" si="5"/>
        <v>-912.38</v>
      </c>
    </row>
    <row r="169" spans="1:14" ht="14.45" hidden="1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757</v>
      </c>
      <c r="F169" s="3" t="s">
        <v>758</v>
      </c>
      <c r="G169" s="28">
        <v>45513</v>
      </c>
      <c r="H169" s="28">
        <v>45541</v>
      </c>
      <c r="I169" s="43">
        <v>667.8</v>
      </c>
      <c r="J169" s="28">
        <v>45534</v>
      </c>
      <c r="K169" s="38">
        <v>21</v>
      </c>
      <c r="L169" s="38">
        <v>-7</v>
      </c>
      <c r="M169" s="27">
        <f t="shared" si="4"/>
        <v>14023.8</v>
      </c>
      <c r="N169" s="27">
        <f t="shared" si="5"/>
        <v>-4674.5999999999995</v>
      </c>
    </row>
    <row r="170" spans="1:14" ht="14.45" hidden="1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761</v>
      </c>
      <c r="F170" s="3" t="s">
        <v>762</v>
      </c>
      <c r="G170" s="28">
        <v>45363</v>
      </c>
      <c r="H170" s="28">
        <v>45393</v>
      </c>
      <c r="I170" s="43">
        <v>472.83</v>
      </c>
      <c r="J170" s="28">
        <v>45373</v>
      </c>
      <c r="K170" s="38">
        <v>10</v>
      </c>
      <c r="L170" s="38">
        <v>-20</v>
      </c>
      <c r="M170" s="27">
        <f t="shared" si="4"/>
        <v>4728.3</v>
      </c>
      <c r="N170" s="27">
        <f t="shared" si="5"/>
        <v>-9456.6</v>
      </c>
    </row>
    <row r="171" spans="1:14" ht="14.45" hidden="1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765</v>
      </c>
      <c r="F171" s="3" t="s">
        <v>766</v>
      </c>
      <c r="G171" s="28">
        <v>45363</v>
      </c>
      <c r="H171" s="28">
        <v>45393</v>
      </c>
      <c r="I171" s="43">
        <v>6.48</v>
      </c>
      <c r="J171" s="28">
        <v>45373</v>
      </c>
      <c r="K171" s="38">
        <v>10</v>
      </c>
      <c r="L171" s="38">
        <v>-20</v>
      </c>
      <c r="M171" s="27">
        <f t="shared" si="4"/>
        <v>64.800000000000011</v>
      </c>
      <c r="N171" s="27">
        <f t="shared" si="5"/>
        <v>-129.60000000000002</v>
      </c>
    </row>
    <row r="172" spans="1:14" ht="14.45" hidden="1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769</v>
      </c>
      <c r="F172" s="3" t="s">
        <v>276</v>
      </c>
      <c r="G172" s="28">
        <v>45342</v>
      </c>
      <c r="H172" s="28">
        <v>45372</v>
      </c>
      <c r="I172" s="43">
        <v>98.98</v>
      </c>
      <c r="J172" s="28">
        <v>45362</v>
      </c>
      <c r="K172" s="38">
        <v>20</v>
      </c>
      <c r="L172" s="38">
        <v>-10</v>
      </c>
      <c r="M172" s="27">
        <f t="shared" si="4"/>
        <v>1979.6000000000001</v>
      </c>
      <c r="N172" s="27">
        <f t="shared" si="5"/>
        <v>-989.80000000000007</v>
      </c>
    </row>
    <row r="173" spans="1:14" ht="14.45" hidden="1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772</v>
      </c>
      <c r="F173" s="3" t="s">
        <v>773</v>
      </c>
      <c r="G173" s="28">
        <v>45362</v>
      </c>
      <c r="H173" s="28">
        <v>45393</v>
      </c>
      <c r="I173" s="43">
        <v>82.33</v>
      </c>
      <c r="J173" s="28">
        <v>45363</v>
      </c>
      <c r="K173" s="38">
        <v>1</v>
      </c>
      <c r="L173" s="38">
        <v>-30</v>
      </c>
      <c r="M173" s="27">
        <f t="shared" si="4"/>
        <v>82.33</v>
      </c>
      <c r="N173" s="27">
        <f t="shared" si="5"/>
        <v>-2469.9</v>
      </c>
    </row>
    <row r="174" spans="1:14" ht="14.45" hidden="1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776</v>
      </c>
      <c r="F174" s="3" t="s">
        <v>777</v>
      </c>
      <c r="G174" s="28">
        <v>45362</v>
      </c>
      <c r="H174" s="28">
        <v>45393</v>
      </c>
      <c r="I174" s="2">
        <v>2500.7399999999998</v>
      </c>
      <c r="J174" s="28">
        <v>45363</v>
      </c>
      <c r="K174" s="38">
        <v>1</v>
      </c>
      <c r="L174" s="38">
        <v>-30</v>
      </c>
      <c r="M174" s="27">
        <f t="shared" si="4"/>
        <v>2500.7399999999998</v>
      </c>
      <c r="N174" s="27">
        <f t="shared" si="5"/>
        <v>-75022.2</v>
      </c>
    </row>
    <row r="175" spans="1:14" ht="14.45" hidden="1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780</v>
      </c>
      <c r="F175" s="3" t="s">
        <v>781</v>
      </c>
      <c r="G175" s="28">
        <v>45513</v>
      </c>
      <c r="H175" s="28">
        <v>45574</v>
      </c>
      <c r="I175" s="2">
        <v>55552.07</v>
      </c>
      <c r="J175" s="28">
        <v>45552</v>
      </c>
      <c r="K175" s="38">
        <v>39</v>
      </c>
      <c r="L175" s="38">
        <v>-22</v>
      </c>
      <c r="M175" s="27">
        <f t="shared" si="4"/>
        <v>2166530.73</v>
      </c>
      <c r="N175" s="27">
        <f t="shared" si="5"/>
        <v>-1222145.54</v>
      </c>
    </row>
    <row r="176" spans="1:14" ht="14.45" hidden="1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786</v>
      </c>
      <c r="F176" s="3" t="s">
        <v>787</v>
      </c>
      <c r="G176" s="28">
        <v>45446</v>
      </c>
      <c r="H176" s="28">
        <v>45476</v>
      </c>
      <c r="I176" s="2">
        <v>4168.8599999999997</v>
      </c>
      <c r="J176" s="28">
        <v>45450</v>
      </c>
      <c r="K176" s="38">
        <v>4</v>
      </c>
      <c r="L176" s="38">
        <v>-26</v>
      </c>
      <c r="M176" s="27">
        <f t="shared" si="4"/>
        <v>16675.439999999999</v>
      </c>
      <c r="N176" s="27">
        <f t="shared" si="5"/>
        <v>-108390.35999999999</v>
      </c>
    </row>
    <row r="177" spans="1:14" ht="14.45" hidden="1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790</v>
      </c>
      <c r="F177" s="3" t="s">
        <v>791</v>
      </c>
      <c r="G177" s="28">
        <v>45451</v>
      </c>
      <c r="H177" s="28">
        <v>45481</v>
      </c>
      <c r="I177" s="43">
        <v>61.71</v>
      </c>
      <c r="J177" s="28">
        <v>45476</v>
      </c>
      <c r="K177" s="38">
        <v>25</v>
      </c>
      <c r="L177" s="38">
        <v>-5</v>
      </c>
      <c r="M177" s="27">
        <f t="shared" si="4"/>
        <v>1542.75</v>
      </c>
      <c r="N177" s="27">
        <f t="shared" si="5"/>
        <v>-308.55</v>
      </c>
    </row>
    <row r="178" spans="1:14" ht="14.45" hidden="1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796</v>
      </c>
      <c r="F178" s="3" t="s">
        <v>797</v>
      </c>
      <c r="G178" s="28">
        <v>45214</v>
      </c>
      <c r="H178" s="28">
        <v>45230</v>
      </c>
      <c r="I178" s="2">
        <v>1814.4</v>
      </c>
      <c r="J178" s="28">
        <v>45467</v>
      </c>
      <c r="K178" s="38">
        <v>2</v>
      </c>
      <c r="L178" s="38">
        <v>-14</v>
      </c>
      <c r="M178" s="27">
        <f t="shared" si="4"/>
        <v>3628.8</v>
      </c>
      <c r="N178" s="27">
        <f t="shared" si="5"/>
        <v>-25401.600000000002</v>
      </c>
    </row>
    <row r="179" spans="1:14" ht="14.45" hidden="1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800</v>
      </c>
      <c r="F179" s="3" t="s">
        <v>801</v>
      </c>
      <c r="G179" s="28">
        <v>45515</v>
      </c>
      <c r="H179" s="28">
        <v>45548</v>
      </c>
      <c r="I179" s="43">
        <v>87.84</v>
      </c>
      <c r="J179" s="28">
        <v>45538</v>
      </c>
      <c r="K179" s="38">
        <v>23</v>
      </c>
      <c r="L179" s="38">
        <v>-10</v>
      </c>
      <c r="M179" s="27">
        <f t="shared" si="4"/>
        <v>2020.3200000000002</v>
      </c>
      <c r="N179" s="27">
        <f t="shared" si="5"/>
        <v>-878.40000000000009</v>
      </c>
    </row>
    <row r="180" spans="1:14" ht="14.45" hidden="1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804</v>
      </c>
      <c r="F180" s="3" t="s">
        <v>306</v>
      </c>
      <c r="G180" s="28">
        <v>45516</v>
      </c>
      <c r="H180" s="28">
        <v>45551</v>
      </c>
      <c r="I180" s="43">
        <v>18.34</v>
      </c>
      <c r="J180" s="28">
        <v>45538</v>
      </c>
      <c r="K180" s="38">
        <v>22</v>
      </c>
      <c r="L180" s="38">
        <v>-13</v>
      </c>
      <c r="M180" s="27">
        <f t="shared" si="4"/>
        <v>403.48</v>
      </c>
      <c r="N180" s="27">
        <f t="shared" si="5"/>
        <v>-238.42</v>
      </c>
    </row>
    <row r="181" spans="1:14" ht="14.45" hidden="1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807</v>
      </c>
      <c r="F181" s="3" t="s">
        <v>808</v>
      </c>
      <c r="G181" s="28">
        <v>45421</v>
      </c>
      <c r="H181" s="28">
        <v>45451</v>
      </c>
      <c r="I181" s="43">
        <v>708.54</v>
      </c>
      <c r="J181" s="28">
        <v>45440</v>
      </c>
      <c r="K181" s="38">
        <v>19</v>
      </c>
      <c r="L181" s="38">
        <v>-11</v>
      </c>
      <c r="M181" s="27">
        <f t="shared" si="4"/>
        <v>13462.259999999998</v>
      </c>
      <c r="N181" s="27">
        <f t="shared" si="5"/>
        <v>-7793.94</v>
      </c>
    </row>
    <row r="182" spans="1:14" ht="14.45" hidden="1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811</v>
      </c>
      <c r="F182" s="3" t="s">
        <v>812</v>
      </c>
      <c r="G182" s="28">
        <v>45513</v>
      </c>
      <c r="H182" s="28">
        <v>45542</v>
      </c>
      <c r="I182" s="43">
        <v>433.67</v>
      </c>
      <c r="J182" s="28">
        <v>45534</v>
      </c>
      <c r="K182" s="38">
        <v>21</v>
      </c>
      <c r="L182" s="38">
        <v>-8</v>
      </c>
      <c r="M182" s="27">
        <f t="shared" si="4"/>
        <v>9107.07</v>
      </c>
      <c r="N182" s="27">
        <f t="shared" si="5"/>
        <v>-3469.36</v>
      </c>
    </row>
    <row r="183" spans="1:14" ht="14.45" hidden="1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815</v>
      </c>
      <c r="F183" s="3" t="s">
        <v>816</v>
      </c>
      <c r="G183" s="28">
        <v>45513</v>
      </c>
      <c r="H183" s="28">
        <v>45542</v>
      </c>
      <c r="I183" s="2">
        <v>4612.6000000000004</v>
      </c>
      <c r="J183" s="28">
        <v>45534</v>
      </c>
      <c r="K183" s="38">
        <v>21</v>
      </c>
      <c r="L183" s="38">
        <v>-8</v>
      </c>
      <c r="M183" s="27">
        <f t="shared" si="4"/>
        <v>96864.6</v>
      </c>
      <c r="N183" s="27">
        <f t="shared" si="5"/>
        <v>-36900.800000000003</v>
      </c>
    </row>
    <row r="184" spans="1:14" ht="14.45" hidden="1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819</v>
      </c>
      <c r="F184" s="3" t="s">
        <v>335</v>
      </c>
      <c r="G184" s="28">
        <v>45464</v>
      </c>
      <c r="H184" s="28">
        <v>45488</v>
      </c>
      <c r="I184" s="43">
        <v>99.44</v>
      </c>
      <c r="J184" s="28">
        <v>45478</v>
      </c>
      <c r="K184" s="38">
        <v>14</v>
      </c>
      <c r="L184" s="38">
        <v>-10</v>
      </c>
      <c r="M184" s="27">
        <f t="shared" si="4"/>
        <v>1392.1599999999999</v>
      </c>
      <c r="N184" s="27">
        <f t="shared" si="5"/>
        <v>-994.4</v>
      </c>
    </row>
    <row r="185" spans="1:14" ht="14.45" hidden="1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822</v>
      </c>
      <c r="F185" s="3" t="s">
        <v>823</v>
      </c>
      <c r="G185" s="28">
        <v>45451</v>
      </c>
      <c r="H185" s="28">
        <v>45481</v>
      </c>
      <c r="I185" s="2">
        <v>3217.94</v>
      </c>
      <c r="J185" s="28">
        <v>45477</v>
      </c>
      <c r="K185" s="38">
        <v>26</v>
      </c>
      <c r="L185" s="38">
        <v>-4</v>
      </c>
      <c r="M185" s="27">
        <f t="shared" si="4"/>
        <v>83666.44</v>
      </c>
      <c r="N185" s="27">
        <f t="shared" si="5"/>
        <v>-12871.76</v>
      </c>
    </row>
    <row r="186" spans="1:14" ht="14.45" hidden="1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826</v>
      </c>
      <c r="F186" s="3" t="s">
        <v>827</v>
      </c>
      <c r="G186" s="28">
        <v>45451</v>
      </c>
      <c r="H186" s="28">
        <v>45481</v>
      </c>
      <c r="I186" s="2">
        <v>109334.11</v>
      </c>
      <c r="J186" s="28">
        <v>45477</v>
      </c>
      <c r="K186" s="38">
        <v>26</v>
      </c>
      <c r="L186" s="38">
        <v>-4</v>
      </c>
      <c r="M186" s="27">
        <f t="shared" si="4"/>
        <v>2842686.86</v>
      </c>
      <c r="N186" s="27">
        <f t="shared" si="5"/>
        <v>-437336.44</v>
      </c>
    </row>
    <row r="187" spans="1:14" ht="14.45" hidden="1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830</v>
      </c>
      <c r="F187" s="3" t="s">
        <v>316</v>
      </c>
      <c r="G187" s="28">
        <v>45533</v>
      </c>
      <c r="H187" s="28">
        <v>45562</v>
      </c>
      <c r="I187" s="43">
        <v>6.1</v>
      </c>
      <c r="J187" s="28">
        <v>45544</v>
      </c>
      <c r="K187" s="38">
        <v>11</v>
      </c>
      <c r="L187" s="38">
        <v>-18</v>
      </c>
      <c r="M187" s="27">
        <f t="shared" si="4"/>
        <v>67.099999999999994</v>
      </c>
      <c r="N187" s="27">
        <f t="shared" si="5"/>
        <v>-109.8</v>
      </c>
    </row>
    <row r="188" spans="1:14" ht="14.45" hidden="1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833</v>
      </c>
      <c r="F188" s="3" t="s">
        <v>834</v>
      </c>
      <c r="G188" s="28">
        <v>45513</v>
      </c>
      <c r="H188" s="28">
        <v>45546</v>
      </c>
      <c r="I188" s="43">
        <v>75.33</v>
      </c>
      <c r="J188" s="28">
        <v>45538</v>
      </c>
      <c r="K188" s="38">
        <v>25</v>
      </c>
      <c r="L188" s="38">
        <v>-8</v>
      </c>
      <c r="M188" s="27">
        <f t="shared" si="4"/>
        <v>1883.25</v>
      </c>
      <c r="N188" s="27">
        <f t="shared" si="5"/>
        <v>-602.64</v>
      </c>
    </row>
    <row r="189" spans="1:14" ht="14.45" hidden="1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837</v>
      </c>
      <c r="F189" s="3" t="s">
        <v>838</v>
      </c>
      <c r="G189" s="28">
        <v>45392</v>
      </c>
      <c r="H189" s="28">
        <v>45422</v>
      </c>
      <c r="I189" s="43">
        <v>488.49</v>
      </c>
      <c r="J189" s="28">
        <v>45415</v>
      </c>
      <c r="K189" s="38">
        <v>23</v>
      </c>
      <c r="L189" s="38">
        <v>-7</v>
      </c>
      <c r="M189" s="27">
        <f t="shared" si="4"/>
        <v>11235.27</v>
      </c>
      <c r="N189" s="27">
        <f t="shared" si="5"/>
        <v>-3419.4300000000003</v>
      </c>
    </row>
    <row r="190" spans="1:14" ht="14.45" hidden="1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841</v>
      </c>
      <c r="F190" s="3" t="s">
        <v>842</v>
      </c>
      <c r="G190" s="28">
        <v>45305</v>
      </c>
      <c r="H190" s="28">
        <v>45332</v>
      </c>
      <c r="I190" s="43">
        <v>214.24</v>
      </c>
      <c r="J190" s="28">
        <v>45309</v>
      </c>
      <c r="K190" s="38">
        <v>4</v>
      </c>
      <c r="L190" s="38">
        <v>-23</v>
      </c>
      <c r="M190" s="27">
        <f t="shared" si="4"/>
        <v>856.96</v>
      </c>
      <c r="N190" s="27">
        <f t="shared" si="5"/>
        <v>-4927.5200000000004</v>
      </c>
    </row>
    <row r="191" spans="1:14" ht="14.45" hidden="1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845</v>
      </c>
      <c r="F191" s="3" t="s">
        <v>846</v>
      </c>
      <c r="G191" s="28">
        <v>45305</v>
      </c>
      <c r="H191" s="28">
        <v>45332</v>
      </c>
      <c r="I191" s="43">
        <v>15.04</v>
      </c>
      <c r="J191" s="28">
        <v>45309</v>
      </c>
      <c r="K191" s="38">
        <v>4</v>
      </c>
      <c r="L191" s="38">
        <v>-23</v>
      </c>
      <c r="M191" s="27">
        <f t="shared" si="4"/>
        <v>60.16</v>
      </c>
      <c r="N191" s="27">
        <f t="shared" si="5"/>
        <v>-345.91999999999996</v>
      </c>
    </row>
    <row r="192" spans="1:14" ht="14.45" hidden="1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849</v>
      </c>
      <c r="F192" s="3" t="s">
        <v>850</v>
      </c>
      <c r="G192" s="28">
        <v>45363</v>
      </c>
      <c r="H192" s="28">
        <v>45393</v>
      </c>
      <c r="I192" s="43">
        <v>13.55</v>
      </c>
      <c r="J192" s="28">
        <v>45373</v>
      </c>
      <c r="K192" s="38">
        <v>10</v>
      </c>
      <c r="L192" s="38">
        <v>-20</v>
      </c>
      <c r="M192" s="27">
        <f t="shared" si="4"/>
        <v>135.5</v>
      </c>
      <c r="N192" s="27">
        <f t="shared" si="5"/>
        <v>-271</v>
      </c>
    </row>
    <row r="193" spans="1:14" ht="14.45" hidden="1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853</v>
      </c>
      <c r="F193" s="3" t="s">
        <v>854</v>
      </c>
      <c r="G193" s="28">
        <v>45451</v>
      </c>
      <c r="H193" s="28">
        <v>45481</v>
      </c>
      <c r="I193" s="2">
        <v>50248.24</v>
      </c>
      <c r="J193" s="28">
        <v>45477</v>
      </c>
      <c r="K193" s="38">
        <v>26</v>
      </c>
      <c r="L193" s="38">
        <v>-4</v>
      </c>
      <c r="M193" s="27">
        <f t="shared" si="4"/>
        <v>1306454.24</v>
      </c>
      <c r="N193" s="27">
        <f t="shared" si="5"/>
        <v>-200992.96</v>
      </c>
    </row>
    <row r="194" spans="1:14" ht="14.45" hidden="1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857</v>
      </c>
      <c r="F194" s="3" t="s">
        <v>858</v>
      </c>
      <c r="G194" s="28">
        <v>45363</v>
      </c>
      <c r="H194" s="28">
        <v>45393</v>
      </c>
      <c r="I194" s="43">
        <v>52.83</v>
      </c>
      <c r="J194" s="28">
        <v>45373</v>
      </c>
      <c r="K194" s="38">
        <v>10</v>
      </c>
      <c r="L194" s="38">
        <v>-20</v>
      </c>
      <c r="M194" s="27">
        <f t="shared" si="4"/>
        <v>528.29999999999995</v>
      </c>
      <c r="N194" s="27">
        <f t="shared" si="5"/>
        <v>-1056.5999999999999</v>
      </c>
    </row>
    <row r="195" spans="1:14" ht="14.45" hidden="1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861</v>
      </c>
      <c r="F195" s="3" t="s">
        <v>862</v>
      </c>
      <c r="G195" s="28">
        <v>45306</v>
      </c>
      <c r="H195" s="28">
        <v>45332</v>
      </c>
      <c r="I195" s="43">
        <v>172.62</v>
      </c>
      <c r="J195" s="28">
        <v>45309</v>
      </c>
      <c r="K195" s="38">
        <v>3</v>
      </c>
      <c r="L195" s="38">
        <v>-23</v>
      </c>
      <c r="M195" s="27">
        <f t="shared" si="4"/>
        <v>517.86</v>
      </c>
      <c r="N195" s="27">
        <f t="shared" si="5"/>
        <v>-3970.26</v>
      </c>
    </row>
    <row r="196" spans="1:14" ht="14.45" hidden="1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865</v>
      </c>
      <c r="F196" s="3" t="s">
        <v>866</v>
      </c>
      <c r="G196" s="28">
        <v>45484</v>
      </c>
      <c r="H196" s="28">
        <v>45514</v>
      </c>
      <c r="I196" s="2">
        <v>3486.64</v>
      </c>
      <c r="J196" s="28">
        <v>45491</v>
      </c>
      <c r="K196" s="38">
        <v>7</v>
      </c>
      <c r="L196" s="38">
        <v>-23</v>
      </c>
      <c r="M196" s="27">
        <f t="shared" si="4"/>
        <v>24406.48</v>
      </c>
      <c r="N196" s="27">
        <f t="shared" si="5"/>
        <v>-80192.72</v>
      </c>
    </row>
    <row r="197" spans="1:14" ht="14.45" hidden="1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869</v>
      </c>
      <c r="F197" s="3" t="s">
        <v>870</v>
      </c>
      <c r="G197" s="28">
        <v>45423</v>
      </c>
      <c r="H197" s="28">
        <v>45453</v>
      </c>
      <c r="I197" s="2">
        <v>2961.02</v>
      </c>
      <c r="J197" s="28">
        <v>45436</v>
      </c>
      <c r="K197" s="38">
        <v>13</v>
      </c>
      <c r="L197" s="38">
        <v>-17</v>
      </c>
      <c r="M197" s="27">
        <f t="shared" si="4"/>
        <v>38493.26</v>
      </c>
      <c r="N197" s="27">
        <f t="shared" si="5"/>
        <v>-50337.34</v>
      </c>
    </row>
    <row r="198" spans="1:14" ht="14.45" hidden="1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873</v>
      </c>
      <c r="F198" s="3" t="s">
        <v>276</v>
      </c>
      <c r="G198" s="28">
        <v>45406</v>
      </c>
      <c r="H198" s="28">
        <v>45436</v>
      </c>
      <c r="I198" s="43">
        <v>98.98</v>
      </c>
      <c r="J198" s="28">
        <v>45421</v>
      </c>
      <c r="K198" s="38">
        <v>15</v>
      </c>
      <c r="L198" s="38">
        <v>-15</v>
      </c>
      <c r="M198" s="27">
        <f t="shared" si="4"/>
        <v>1484.7</v>
      </c>
      <c r="N198" s="27">
        <f t="shared" si="5"/>
        <v>-1484.7</v>
      </c>
    </row>
    <row r="199" spans="1:14" ht="14.45" hidden="1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876</v>
      </c>
      <c r="F199" s="3" t="s">
        <v>877</v>
      </c>
      <c r="G199" s="28">
        <v>45422</v>
      </c>
      <c r="H199" s="28">
        <v>45452</v>
      </c>
      <c r="I199" s="43">
        <v>345.92</v>
      </c>
      <c r="J199" s="28">
        <v>45440</v>
      </c>
      <c r="K199" s="38">
        <v>18</v>
      </c>
      <c r="L199" s="38">
        <v>-12</v>
      </c>
      <c r="M199" s="27">
        <f t="shared" ref="M199:M262" si="6">I199*K199</f>
        <v>6226.56</v>
      </c>
      <c r="N199" s="27">
        <f t="shared" ref="N199:N262" si="7">I199*L199</f>
        <v>-4151.04</v>
      </c>
    </row>
    <row r="200" spans="1:14" ht="14.45" hidden="1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880</v>
      </c>
      <c r="F200" s="3" t="s">
        <v>335</v>
      </c>
      <c r="G200" s="28">
        <v>45280</v>
      </c>
      <c r="H200" s="28">
        <v>45310</v>
      </c>
      <c r="I200" s="43">
        <v>99.44</v>
      </c>
      <c r="J200" s="28">
        <v>45303</v>
      </c>
      <c r="K200" s="38">
        <v>23</v>
      </c>
      <c r="L200" s="38">
        <v>-7</v>
      </c>
      <c r="M200" s="27">
        <f t="shared" si="6"/>
        <v>2287.12</v>
      </c>
      <c r="N200" s="27">
        <f t="shared" si="7"/>
        <v>-696.07999999999993</v>
      </c>
    </row>
    <row r="201" spans="1:14" ht="14.45" hidden="1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883</v>
      </c>
      <c r="F201" s="3" t="s">
        <v>884</v>
      </c>
      <c r="G201" s="28">
        <v>45365</v>
      </c>
      <c r="H201" s="28">
        <v>45395</v>
      </c>
      <c r="I201" s="43">
        <v>77.22</v>
      </c>
      <c r="J201" s="28">
        <v>45392</v>
      </c>
      <c r="K201" s="38">
        <v>27</v>
      </c>
      <c r="L201" s="38">
        <v>-3</v>
      </c>
      <c r="M201" s="27">
        <f t="shared" si="6"/>
        <v>2084.94</v>
      </c>
      <c r="N201" s="27">
        <f t="shared" si="7"/>
        <v>-231.66</v>
      </c>
    </row>
    <row r="202" spans="1:14" ht="14.45" hidden="1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887</v>
      </c>
      <c r="F202" s="3" t="s">
        <v>888</v>
      </c>
      <c r="G202" s="28">
        <v>45331</v>
      </c>
      <c r="H202" s="28">
        <v>45360</v>
      </c>
      <c r="I202" s="43">
        <v>148.30000000000001</v>
      </c>
      <c r="J202" s="28">
        <v>45344</v>
      </c>
      <c r="K202" s="38">
        <v>13</v>
      </c>
      <c r="L202" s="38">
        <v>-16</v>
      </c>
      <c r="M202" s="27">
        <f t="shared" si="6"/>
        <v>1927.9</v>
      </c>
      <c r="N202" s="27">
        <f t="shared" si="7"/>
        <v>-2372.8000000000002</v>
      </c>
    </row>
    <row r="203" spans="1:14" ht="14.45" hidden="1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891</v>
      </c>
      <c r="F203" s="3" t="s">
        <v>892</v>
      </c>
      <c r="G203" s="28">
        <v>45443</v>
      </c>
      <c r="H203" s="28">
        <v>45472</v>
      </c>
      <c r="I203" s="2">
        <v>2601.5500000000002</v>
      </c>
      <c r="J203" s="28">
        <v>45449</v>
      </c>
      <c r="K203" s="38">
        <v>6</v>
      </c>
      <c r="L203" s="38">
        <v>-23</v>
      </c>
      <c r="M203" s="27">
        <f t="shared" si="6"/>
        <v>15609.300000000001</v>
      </c>
      <c r="N203" s="27">
        <f t="shared" si="7"/>
        <v>-59835.65</v>
      </c>
    </row>
    <row r="204" spans="1:14" ht="14.45" hidden="1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895</v>
      </c>
      <c r="F204" s="3" t="s">
        <v>896</v>
      </c>
      <c r="G204" s="28">
        <v>45363</v>
      </c>
      <c r="H204" s="28">
        <v>45390</v>
      </c>
      <c r="I204" s="43">
        <v>186.71</v>
      </c>
      <c r="J204" s="28">
        <v>45373</v>
      </c>
      <c r="K204" s="38">
        <v>10</v>
      </c>
      <c r="L204" s="38">
        <v>-17</v>
      </c>
      <c r="M204" s="27">
        <f t="shared" si="6"/>
        <v>1867.1000000000001</v>
      </c>
      <c r="N204" s="27">
        <f t="shared" si="7"/>
        <v>-3174.07</v>
      </c>
    </row>
    <row r="205" spans="1:14" ht="14.45" hidden="1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899</v>
      </c>
      <c r="F205" s="3" t="s">
        <v>900</v>
      </c>
      <c r="G205" s="28">
        <v>45391</v>
      </c>
      <c r="H205" s="28">
        <v>45425</v>
      </c>
      <c r="I205" s="43">
        <v>174.4</v>
      </c>
      <c r="J205" s="28">
        <v>45412</v>
      </c>
      <c r="K205" s="38">
        <v>21</v>
      </c>
      <c r="L205" s="38">
        <v>-13</v>
      </c>
      <c r="M205" s="27">
        <f t="shared" si="6"/>
        <v>3662.4</v>
      </c>
      <c r="N205" s="27">
        <f t="shared" si="7"/>
        <v>-2267.2000000000003</v>
      </c>
    </row>
    <row r="206" spans="1:14" ht="14.45" hidden="1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903</v>
      </c>
      <c r="F206" s="3" t="s">
        <v>904</v>
      </c>
      <c r="G206" s="28">
        <v>45526</v>
      </c>
      <c r="H206" s="28">
        <v>45551</v>
      </c>
      <c r="I206" s="43">
        <v>933</v>
      </c>
      <c r="J206" s="28">
        <v>45541</v>
      </c>
      <c r="K206" s="38">
        <v>15</v>
      </c>
      <c r="L206" s="38">
        <v>-10</v>
      </c>
      <c r="M206" s="27">
        <f t="shared" si="6"/>
        <v>13995</v>
      </c>
      <c r="N206" s="27">
        <f t="shared" si="7"/>
        <v>-9330</v>
      </c>
    </row>
    <row r="207" spans="1:14" ht="14.45" hidden="1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907</v>
      </c>
      <c r="F207" s="3" t="s">
        <v>908</v>
      </c>
      <c r="G207" s="28">
        <v>45391</v>
      </c>
      <c r="H207" s="28">
        <v>45425</v>
      </c>
      <c r="I207" s="43">
        <v>69.72</v>
      </c>
      <c r="J207" s="28">
        <v>45412</v>
      </c>
      <c r="K207" s="38">
        <v>21</v>
      </c>
      <c r="L207" s="38">
        <v>-13</v>
      </c>
      <c r="M207" s="27">
        <f t="shared" si="6"/>
        <v>1464.12</v>
      </c>
      <c r="N207" s="27">
        <f t="shared" si="7"/>
        <v>-906.36</v>
      </c>
    </row>
    <row r="208" spans="1:14" ht="14.45" hidden="1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911</v>
      </c>
      <c r="F208" s="3" t="s">
        <v>912</v>
      </c>
      <c r="G208" s="28">
        <v>45331</v>
      </c>
      <c r="H208" s="28">
        <v>45360</v>
      </c>
      <c r="I208" s="43">
        <v>203.87</v>
      </c>
      <c r="J208" s="28">
        <v>45344</v>
      </c>
      <c r="K208" s="38">
        <v>13</v>
      </c>
      <c r="L208" s="38">
        <v>-16</v>
      </c>
      <c r="M208" s="27">
        <f t="shared" si="6"/>
        <v>2650.31</v>
      </c>
      <c r="N208" s="27">
        <f t="shared" si="7"/>
        <v>-3261.92</v>
      </c>
    </row>
    <row r="209" spans="1:14" ht="14.45" hidden="1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915</v>
      </c>
      <c r="F209" s="3" t="s">
        <v>916</v>
      </c>
      <c r="G209" s="28">
        <v>45392</v>
      </c>
      <c r="H209" s="28">
        <v>45422</v>
      </c>
      <c r="I209" s="43">
        <v>197.36</v>
      </c>
      <c r="J209" s="28">
        <v>45415</v>
      </c>
      <c r="K209" s="38">
        <v>23</v>
      </c>
      <c r="L209" s="38">
        <v>-7</v>
      </c>
      <c r="M209" s="27">
        <f t="shared" si="6"/>
        <v>4539.2800000000007</v>
      </c>
      <c r="N209" s="27">
        <f t="shared" si="7"/>
        <v>-1381.52</v>
      </c>
    </row>
    <row r="210" spans="1:14" ht="14.45" hidden="1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919</v>
      </c>
      <c r="F210" s="3" t="s">
        <v>276</v>
      </c>
      <c r="G210" s="28">
        <v>45280</v>
      </c>
      <c r="H210" s="28">
        <v>45310</v>
      </c>
      <c r="I210" s="43">
        <v>98.98</v>
      </c>
      <c r="J210" s="28">
        <v>45303</v>
      </c>
      <c r="K210" s="38">
        <v>23</v>
      </c>
      <c r="L210" s="38">
        <v>-7</v>
      </c>
      <c r="M210" s="27">
        <f t="shared" si="6"/>
        <v>2276.54</v>
      </c>
      <c r="N210" s="27">
        <f t="shared" si="7"/>
        <v>-692.86</v>
      </c>
    </row>
    <row r="211" spans="1:14" ht="14.45" hidden="1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922</v>
      </c>
      <c r="F211" s="3" t="s">
        <v>923</v>
      </c>
      <c r="G211" s="28">
        <v>45322</v>
      </c>
      <c r="H211" s="28">
        <v>45352</v>
      </c>
      <c r="I211" s="43">
        <v>492</v>
      </c>
      <c r="J211" s="28">
        <v>45331</v>
      </c>
      <c r="K211" s="38">
        <v>9</v>
      </c>
      <c r="L211" s="38">
        <v>-21</v>
      </c>
      <c r="M211" s="27">
        <f t="shared" si="6"/>
        <v>4428</v>
      </c>
      <c r="N211" s="27">
        <f t="shared" si="7"/>
        <v>-10332</v>
      </c>
    </row>
    <row r="212" spans="1:14" ht="14.45" hidden="1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926</v>
      </c>
      <c r="F212" s="3" t="s">
        <v>927</v>
      </c>
      <c r="G212" s="28">
        <v>45514</v>
      </c>
      <c r="H212" s="28">
        <v>45546</v>
      </c>
      <c r="I212" s="43">
        <v>96.07</v>
      </c>
      <c r="J212" s="28">
        <v>45538</v>
      </c>
      <c r="K212" s="38">
        <v>24</v>
      </c>
      <c r="L212" s="38">
        <v>-8</v>
      </c>
      <c r="M212" s="27">
        <f t="shared" si="6"/>
        <v>2305.6799999999998</v>
      </c>
      <c r="N212" s="27">
        <f t="shared" si="7"/>
        <v>-768.56</v>
      </c>
    </row>
    <row r="213" spans="1:14" ht="14.45" hidden="1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930</v>
      </c>
      <c r="F213" s="3" t="s">
        <v>884</v>
      </c>
      <c r="G213" s="28">
        <v>45399</v>
      </c>
      <c r="H213" s="28">
        <v>45429</v>
      </c>
      <c r="I213" s="43">
        <v>77.22</v>
      </c>
      <c r="J213" s="28">
        <v>45412</v>
      </c>
      <c r="K213" s="38">
        <v>13</v>
      </c>
      <c r="L213" s="38">
        <v>-17</v>
      </c>
      <c r="M213" s="27">
        <f t="shared" si="6"/>
        <v>1003.86</v>
      </c>
      <c r="N213" s="27">
        <f t="shared" si="7"/>
        <v>-1312.74</v>
      </c>
    </row>
    <row r="214" spans="1:14" ht="14.45" hidden="1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933</v>
      </c>
      <c r="F214" s="3" t="s">
        <v>276</v>
      </c>
      <c r="G214" s="28">
        <v>45280</v>
      </c>
      <c r="H214" s="28">
        <v>45310</v>
      </c>
      <c r="I214" s="43">
        <v>98.98</v>
      </c>
      <c r="J214" s="28">
        <v>45303</v>
      </c>
      <c r="K214" s="38">
        <v>23</v>
      </c>
      <c r="L214" s="38">
        <v>-7</v>
      </c>
      <c r="M214" s="27">
        <f t="shared" si="6"/>
        <v>2276.54</v>
      </c>
      <c r="N214" s="27">
        <f t="shared" si="7"/>
        <v>-692.86</v>
      </c>
    </row>
    <row r="215" spans="1:14" ht="14.45" hidden="1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936</v>
      </c>
      <c r="F215" s="3" t="s">
        <v>316</v>
      </c>
      <c r="G215" s="28">
        <v>45533</v>
      </c>
      <c r="H215" s="28">
        <v>45562</v>
      </c>
      <c r="I215" s="43">
        <v>6.1</v>
      </c>
      <c r="J215" s="28">
        <v>45544</v>
      </c>
      <c r="K215" s="38">
        <v>11</v>
      </c>
      <c r="L215" s="38">
        <v>-18</v>
      </c>
      <c r="M215" s="27">
        <f t="shared" si="6"/>
        <v>67.099999999999994</v>
      </c>
      <c r="N215" s="27">
        <f t="shared" si="7"/>
        <v>-109.8</v>
      </c>
    </row>
    <row r="216" spans="1:14" ht="14.45" hidden="1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939</v>
      </c>
      <c r="F216" s="3" t="s">
        <v>276</v>
      </c>
      <c r="G216" s="28">
        <v>45526</v>
      </c>
      <c r="H216" s="28">
        <v>45551</v>
      </c>
      <c r="I216" s="43">
        <v>98.98</v>
      </c>
      <c r="J216" s="28">
        <v>45541</v>
      </c>
      <c r="K216" s="38">
        <v>15</v>
      </c>
      <c r="L216" s="38">
        <v>-10</v>
      </c>
      <c r="M216" s="27">
        <f t="shared" si="6"/>
        <v>1484.7</v>
      </c>
      <c r="N216" s="27">
        <f t="shared" si="7"/>
        <v>-989.80000000000007</v>
      </c>
    </row>
    <row r="217" spans="1:14" ht="14.45" hidden="1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942</v>
      </c>
      <c r="F217" s="3" t="s">
        <v>943</v>
      </c>
      <c r="G217" s="28">
        <v>45484</v>
      </c>
      <c r="H217" s="28">
        <v>45514</v>
      </c>
      <c r="I217" s="2">
        <v>1293.1099999999999</v>
      </c>
      <c r="J217" s="28">
        <v>45491</v>
      </c>
      <c r="K217" s="38">
        <v>7</v>
      </c>
      <c r="L217" s="38">
        <v>-23</v>
      </c>
      <c r="M217" s="27">
        <f t="shared" si="6"/>
        <v>9051.7699999999986</v>
      </c>
      <c r="N217" s="27">
        <f t="shared" si="7"/>
        <v>-29741.53</v>
      </c>
    </row>
    <row r="218" spans="1:14" ht="14.45" hidden="1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946</v>
      </c>
      <c r="F218" s="3" t="s">
        <v>947</v>
      </c>
      <c r="G218" s="28">
        <v>45363</v>
      </c>
      <c r="H218" s="28">
        <v>45393</v>
      </c>
      <c r="I218" s="43">
        <v>6</v>
      </c>
      <c r="J218" s="28">
        <v>45373</v>
      </c>
      <c r="K218" s="38">
        <v>10</v>
      </c>
      <c r="L218" s="38">
        <v>-20</v>
      </c>
      <c r="M218" s="27">
        <f t="shared" si="6"/>
        <v>60</v>
      </c>
      <c r="N218" s="27">
        <f t="shared" si="7"/>
        <v>-120</v>
      </c>
    </row>
    <row r="219" spans="1:14" ht="14.45" hidden="1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950</v>
      </c>
      <c r="F219" s="3" t="s">
        <v>335</v>
      </c>
      <c r="G219" s="28">
        <v>45526</v>
      </c>
      <c r="H219" s="28">
        <v>45551</v>
      </c>
      <c r="I219" s="43">
        <v>99.44</v>
      </c>
      <c r="J219" s="28">
        <v>45541</v>
      </c>
      <c r="K219" s="38">
        <v>15</v>
      </c>
      <c r="L219" s="38">
        <v>-10</v>
      </c>
      <c r="M219" s="27">
        <f t="shared" si="6"/>
        <v>1491.6</v>
      </c>
      <c r="N219" s="27">
        <f t="shared" si="7"/>
        <v>-994.4</v>
      </c>
    </row>
    <row r="220" spans="1:14" ht="14.45" hidden="1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953</v>
      </c>
      <c r="F220" s="3" t="s">
        <v>276</v>
      </c>
      <c r="G220" s="28">
        <v>45406</v>
      </c>
      <c r="H220" s="28">
        <v>45436</v>
      </c>
      <c r="I220" s="43">
        <v>98.98</v>
      </c>
      <c r="J220" s="28">
        <v>45421</v>
      </c>
      <c r="K220" s="38">
        <v>15</v>
      </c>
      <c r="L220" s="38">
        <v>-15</v>
      </c>
      <c r="M220" s="27">
        <f t="shared" si="6"/>
        <v>1484.7</v>
      </c>
      <c r="N220" s="27">
        <f t="shared" si="7"/>
        <v>-1484.7</v>
      </c>
    </row>
    <row r="221" spans="1:14" ht="14.45" hidden="1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956</v>
      </c>
      <c r="F221" s="3" t="s">
        <v>957</v>
      </c>
      <c r="G221" s="28">
        <v>45311</v>
      </c>
      <c r="H221" s="28">
        <v>45341</v>
      </c>
      <c r="I221" s="43">
        <v>41.4</v>
      </c>
      <c r="J221" s="28">
        <v>45317</v>
      </c>
      <c r="K221" s="38">
        <v>6</v>
      </c>
      <c r="L221" s="38">
        <v>-24</v>
      </c>
      <c r="M221" s="27">
        <f t="shared" si="6"/>
        <v>248.39999999999998</v>
      </c>
      <c r="N221" s="27">
        <f t="shared" si="7"/>
        <v>-993.59999999999991</v>
      </c>
    </row>
    <row r="222" spans="1:14" ht="14.45" hidden="1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960</v>
      </c>
      <c r="F222" s="3" t="s">
        <v>961</v>
      </c>
      <c r="G222" s="28">
        <v>45484</v>
      </c>
      <c r="H222" s="28">
        <v>45514</v>
      </c>
      <c r="I222" s="43">
        <v>56.62</v>
      </c>
      <c r="J222" s="28">
        <v>45491</v>
      </c>
      <c r="K222" s="38">
        <v>7</v>
      </c>
      <c r="L222" s="38">
        <v>-23</v>
      </c>
      <c r="M222" s="27">
        <f t="shared" si="6"/>
        <v>396.34</v>
      </c>
      <c r="N222" s="27">
        <f t="shared" si="7"/>
        <v>-1302.26</v>
      </c>
    </row>
    <row r="223" spans="1:14" ht="14.45" hidden="1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964</v>
      </c>
      <c r="F223" s="3" t="s">
        <v>965</v>
      </c>
      <c r="G223" s="28">
        <v>45384</v>
      </c>
      <c r="H223" s="28">
        <v>45414</v>
      </c>
      <c r="I223" s="43">
        <v>119.28</v>
      </c>
      <c r="J223" s="28">
        <v>45392</v>
      </c>
      <c r="K223" s="38">
        <v>8</v>
      </c>
      <c r="L223" s="38">
        <v>-22</v>
      </c>
      <c r="M223" s="27">
        <f t="shared" si="6"/>
        <v>954.24</v>
      </c>
      <c r="N223" s="27">
        <f t="shared" si="7"/>
        <v>-2624.16</v>
      </c>
    </row>
    <row r="224" spans="1:14" ht="14.45" hidden="1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968</v>
      </c>
      <c r="F224" s="3" t="s">
        <v>969</v>
      </c>
      <c r="G224" s="28">
        <v>45451</v>
      </c>
      <c r="H224" s="28">
        <v>45481</v>
      </c>
      <c r="I224" s="43">
        <v>18.350000000000001</v>
      </c>
      <c r="J224" s="28">
        <v>45477</v>
      </c>
      <c r="K224" s="38">
        <v>26</v>
      </c>
      <c r="L224" s="38">
        <v>-4</v>
      </c>
      <c r="M224" s="27">
        <f t="shared" si="6"/>
        <v>477.1</v>
      </c>
      <c r="N224" s="27">
        <f t="shared" si="7"/>
        <v>-73.400000000000006</v>
      </c>
    </row>
    <row r="225" spans="1:14" ht="14.45" hidden="1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972</v>
      </c>
      <c r="F225" s="3" t="s">
        <v>973</v>
      </c>
      <c r="G225" s="28">
        <v>45422</v>
      </c>
      <c r="H225" s="28">
        <v>45452</v>
      </c>
      <c r="I225" s="43">
        <v>105.05</v>
      </c>
      <c r="J225" s="28">
        <v>45440</v>
      </c>
      <c r="K225" s="38">
        <v>18</v>
      </c>
      <c r="L225" s="38">
        <v>-12</v>
      </c>
      <c r="M225" s="27">
        <f t="shared" si="6"/>
        <v>1890.8999999999999</v>
      </c>
      <c r="N225" s="27">
        <f t="shared" si="7"/>
        <v>-1260.5999999999999</v>
      </c>
    </row>
    <row r="226" spans="1:14" ht="14.45" hidden="1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976</v>
      </c>
      <c r="F226" s="3" t="s">
        <v>977</v>
      </c>
      <c r="G226" s="28">
        <v>45457</v>
      </c>
      <c r="H226" s="28">
        <v>45487</v>
      </c>
      <c r="I226" s="2">
        <v>1066.5899999999999</v>
      </c>
      <c r="J226" s="28">
        <v>45461</v>
      </c>
      <c r="K226" s="38">
        <v>4</v>
      </c>
      <c r="L226" s="38">
        <v>-26</v>
      </c>
      <c r="M226" s="27">
        <f t="shared" si="6"/>
        <v>4266.3599999999997</v>
      </c>
      <c r="N226" s="27">
        <f t="shared" si="7"/>
        <v>-27731.339999999997</v>
      </c>
    </row>
    <row r="227" spans="1:14" ht="14.45" hidden="1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980</v>
      </c>
      <c r="F227" s="3" t="s">
        <v>276</v>
      </c>
      <c r="G227" s="28">
        <v>45464</v>
      </c>
      <c r="H227" s="28">
        <v>45488</v>
      </c>
      <c r="I227" s="43">
        <v>98.98</v>
      </c>
      <c r="J227" s="28">
        <v>45478</v>
      </c>
      <c r="K227" s="38">
        <v>14</v>
      </c>
      <c r="L227" s="38">
        <v>-10</v>
      </c>
      <c r="M227" s="27">
        <f t="shared" si="6"/>
        <v>1385.72</v>
      </c>
      <c r="N227" s="27">
        <f t="shared" si="7"/>
        <v>-989.80000000000007</v>
      </c>
    </row>
    <row r="228" spans="1:14" ht="14.45" hidden="1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983</v>
      </c>
      <c r="F228" s="3" t="s">
        <v>984</v>
      </c>
      <c r="G228" s="28">
        <v>45363</v>
      </c>
      <c r="H228" s="28">
        <v>45393</v>
      </c>
      <c r="I228" s="43">
        <v>29.75</v>
      </c>
      <c r="J228" s="28">
        <v>45373</v>
      </c>
      <c r="K228" s="38">
        <v>10</v>
      </c>
      <c r="L228" s="38">
        <v>-20</v>
      </c>
      <c r="M228" s="27">
        <f t="shared" si="6"/>
        <v>297.5</v>
      </c>
      <c r="N228" s="27">
        <f t="shared" si="7"/>
        <v>-595</v>
      </c>
    </row>
    <row r="229" spans="1:14" ht="14.45" hidden="1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987</v>
      </c>
      <c r="F229" s="3" t="s">
        <v>988</v>
      </c>
      <c r="G229" s="28">
        <v>45484</v>
      </c>
      <c r="H229" s="28">
        <v>45514</v>
      </c>
      <c r="I229" s="2">
        <v>114113.66</v>
      </c>
      <c r="J229" s="28">
        <v>45491</v>
      </c>
      <c r="K229" s="38">
        <v>7</v>
      </c>
      <c r="L229" s="38">
        <v>-23</v>
      </c>
      <c r="M229" s="27">
        <f t="shared" si="6"/>
        <v>798795.62</v>
      </c>
      <c r="N229" s="27">
        <f t="shared" si="7"/>
        <v>-2624614.1800000002</v>
      </c>
    </row>
    <row r="230" spans="1:14" ht="14.45" hidden="1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991</v>
      </c>
      <c r="F230" s="3" t="s">
        <v>992</v>
      </c>
      <c r="G230" s="28">
        <v>45332</v>
      </c>
      <c r="H230" s="28">
        <v>45360</v>
      </c>
      <c r="I230" s="43">
        <v>113.62</v>
      </c>
      <c r="J230" s="28">
        <v>45344</v>
      </c>
      <c r="K230" s="38">
        <v>12</v>
      </c>
      <c r="L230" s="38">
        <v>-16</v>
      </c>
      <c r="M230" s="27">
        <f t="shared" si="6"/>
        <v>1363.44</v>
      </c>
      <c r="N230" s="27">
        <f t="shared" si="7"/>
        <v>-1817.92</v>
      </c>
    </row>
    <row r="231" spans="1:14" ht="14.45" hidden="1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995</v>
      </c>
      <c r="F231" s="3" t="s">
        <v>996</v>
      </c>
      <c r="G231" s="28">
        <v>45542</v>
      </c>
      <c r="H231" s="28">
        <v>45576</v>
      </c>
      <c r="I231" s="43">
        <v>100.53</v>
      </c>
      <c r="J231" s="28">
        <v>45555</v>
      </c>
      <c r="K231" s="38">
        <v>13</v>
      </c>
      <c r="L231" s="38">
        <v>-21</v>
      </c>
      <c r="M231" s="27">
        <f t="shared" si="6"/>
        <v>1306.8900000000001</v>
      </c>
      <c r="N231" s="27">
        <f t="shared" si="7"/>
        <v>-2111.13</v>
      </c>
    </row>
    <row r="232" spans="1:14" ht="14.45" hidden="1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999</v>
      </c>
      <c r="F232" s="3" t="s">
        <v>1000</v>
      </c>
      <c r="G232" s="28">
        <v>45392</v>
      </c>
      <c r="H232" s="28">
        <v>45422</v>
      </c>
      <c r="I232" s="43">
        <v>111.86</v>
      </c>
      <c r="J232" s="28">
        <v>45415</v>
      </c>
      <c r="K232" s="38">
        <v>23</v>
      </c>
      <c r="L232" s="38">
        <v>-7</v>
      </c>
      <c r="M232" s="27">
        <f t="shared" si="6"/>
        <v>2572.7800000000002</v>
      </c>
      <c r="N232" s="27">
        <f t="shared" si="7"/>
        <v>-783.02</v>
      </c>
    </row>
    <row r="233" spans="1:14" ht="14.45" hidden="1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1003</v>
      </c>
      <c r="F233" s="3" t="s">
        <v>404</v>
      </c>
      <c r="G233" s="28">
        <v>45457</v>
      </c>
      <c r="H233" s="28">
        <v>45487</v>
      </c>
      <c r="I233" s="43">
        <v>102.58</v>
      </c>
      <c r="J233" s="28">
        <v>45461</v>
      </c>
      <c r="K233" s="38">
        <v>4</v>
      </c>
      <c r="L233" s="38">
        <v>-26</v>
      </c>
      <c r="M233" s="27">
        <f t="shared" si="6"/>
        <v>410.32</v>
      </c>
      <c r="N233" s="27">
        <f t="shared" si="7"/>
        <v>-2667.08</v>
      </c>
    </row>
    <row r="234" spans="1:14" ht="14.45" hidden="1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1006</v>
      </c>
      <c r="F234" s="3" t="s">
        <v>1007</v>
      </c>
      <c r="G234" s="28">
        <v>45451</v>
      </c>
      <c r="H234" s="28">
        <v>45481</v>
      </c>
      <c r="I234" s="43">
        <v>5.21</v>
      </c>
      <c r="J234" s="28">
        <v>45477</v>
      </c>
      <c r="K234" s="38">
        <v>26</v>
      </c>
      <c r="L234" s="38">
        <v>-4</v>
      </c>
      <c r="M234" s="27">
        <f t="shared" si="6"/>
        <v>135.46</v>
      </c>
      <c r="N234" s="27">
        <f t="shared" si="7"/>
        <v>-20.84</v>
      </c>
    </row>
    <row r="235" spans="1:14" ht="14.45" hidden="1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1010</v>
      </c>
      <c r="F235" s="3" t="s">
        <v>1011</v>
      </c>
      <c r="G235" s="28">
        <v>45422</v>
      </c>
      <c r="H235" s="28">
        <v>45452</v>
      </c>
      <c r="I235" s="43">
        <v>186.34</v>
      </c>
      <c r="J235" s="28">
        <v>45440</v>
      </c>
      <c r="K235" s="38">
        <v>18</v>
      </c>
      <c r="L235" s="38">
        <v>-12</v>
      </c>
      <c r="M235" s="27">
        <f t="shared" si="6"/>
        <v>3354.12</v>
      </c>
      <c r="N235" s="27">
        <f t="shared" si="7"/>
        <v>-2236.08</v>
      </c>
    </row>
    <row r="236" spans="1:14" ht="14.45" hidden="1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1014</v>
      </c>
      <c r="F236" s="3" t="s">
        <v>1015</v>
      </c>
      <c r="G236" s="28">
        <v>45422</v>
      </c>
      <c r="H236" s="28">
        <v>45452</v>
      </c>
      <c r="I236" s="43">
        <v>18.62</v>
      </c>
      <c r="J236" s="28">
        <v>45440</v>
      </c>
      <c r="K236" s="38">
        <v>18</v>
      </c>
      <c r="L236" s="38">
        <v>-12</v>
      </c>
      <c r="M236" s="27">
        <f t="shared" si="6"/>
        <v>335.16</v>
      </c>
      <c r="N236" s="27">
        <f t="shared" si="7"/>
        <v>-223.44</v>
      </c>
    </row>
    <row r="237" spans="1:14" ht="14.45" hidden="1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1018</v>
      </c>
      <c r="F237" s="3" t="s">
        <v>1019</v>
      </c>
      <c r="G237" s="28">
        <v>45419</v>
      </c>
      <c r="H237" s="28">
        <v>45449</v>
      </c>
      <c r="I237" s="2">
        <v>2044.24</v>
      </c>
      <c r="J237" s="28">
        <v>45421</v>
      </c>
      <c r="K237" s="38">
        <v>2</v>
      </c>
      <c r="L237" s="38">
        <v>-28</v>
      </c>
      <c r="M237" s="27">
        <f t="shared" si="6"/>
        <v>4088.48</v>
      </c>
      <c r="N237" s="27">
        <f t="shared" si="7"/>
        <v>-57238.720000000001</v>
      </c>
    </row>
    <row r="238" spans="1:14" ht="14.45" hidden="1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1022</v>
      </c>
      <c r="F238" s="3" t="s">
        <v>1023</v>
      </c>
      <c r="G238" s="28">
        <v>45369</v>
      </c>
      <c r="H238" s="28">
        <v>45404</v>
      </c>
      <c r="I238" s="43">
        <v>110.76</v>
      </c>
      <c r="J238" s="28">
        <v>45392</v>
      </c>
      <c r="K238" s="38">
        <v>23</v>
      </c>
      <c r="L238" s="38">
        <v>-12</v>
      </c>
      <c r="M238" s="27">
        <f t="shared" si="6"/>
        <v>2547.48</v>
      </c>
      <c r="N238" s="27">
        <f t="shared" si="7"/>
        <v>-1329.1200000000001</v>
      </c>
    </row>
    <row r="239" spans="1:14" ht="14.45" hidden="1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1026</v>
      </c>
      <c r="F239" s="3" t="s">
        <v>1027</v>
      </c>
      <c r="G239" s="28">
        <v>45476</v>
      </c>
      <c r="H239" s="28">
        <v>45506</v>
      </c>
      <c r="I239" s="43">
        <v>700.7</v>
      </c>
      <c r="J239" s="28">
        <v>45483</v>
      </c>
      <c r="K239" s="38">
        <v>7</v>
      </c>
      <c r="L239" s="38">
        <v>-23</v>
      </c>
      <c r="M239" s="27">
        <f t="shared" si="6"/>
        <v>4904.9000000000005</v>
      </c>
      <c r="N239" s="27">
        <f t="shared" si="7"/>
        <v>-16116.1</v>
      </c>
    </row>
    <row r="240" spans="1:14" ht="14.45" hidden="1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1030</v>
      </c>
      <c r="F240" s="3" t="s">
        <v>1031</v>
      </c>
      <c r="G240" s="28">
        <v>45451</v>
      </c>
      <c r="H240" s="28">
        <v>45481</v>
      </c>
      <c r="I240" s="43">
        <v>204.44</v>
      </c>
      <c r="J240" s="28">
        <v>45477</v>
      </c>
      <c r="K240" s="38">
        <v>26</v>
      </c>
      <c r="L240" s="38">
        <v>-4</v>
      </c>
      <c r="M240" s="27">
        <f t="shared" si="6"/>
        <v>5315.44</v>
      </c>
      <c r="N240" s="27">
        <f t="shared" si="7"/>
        <v>-817.76</v>
      </c>
    </row>
    <row r="241" spans="1:14" ht="14.45" hidden="1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1034</v>
      </c>
      <c r="F241" s="3" t="s">
        <v>1035</v>
      </c>
      <c r="G241" s="28">
        <v>45392</v>
      </c>
      <c r="H241" s="28">
        <v>45422</v>
      </c>
      <c r="I241" s="43">
        <v>2.2000000000000002</v>
      </c>
      <c r="J241" s="28">
        <v>45415</v>
      </c>
      <c r="K241" s="38">
        <v>23</v>
      </c>
      <c r="L241" s="38">
        <v>-7</v>
      </c>
      <c r="M241" s="27">
        <f t="shared" si="6"/>
        <v>50.6</v>
      </c>
      <c r="N241" s="27">
        <f t="shared" si="7"/>
        <v>-15.400000000000002</v>
      </c>
    </row>
    <row r="242" spans="1:14" ht="14.45" hidden="1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1038</v>
      </c>
      <c r="F242" s="3" t="s">
        <v>1039</v>
      </c>
      <c r="G242" s="28">
        <v>45392</v>
      </c>
      <c r="H242" s="28">
        <v>45422</v>
      </c>
      <c r="I242" s="43">
        <v>17.350000000000001</v>
      </c>
      <c r="J242" s="28">
        <v>45415</v>
      </c>
      <c r="K242" s="38">
        <v>23</v>
      </c>
      <c r="L242" s="38">
        <v>-7</v>
      </c>
      <c r="M242" s="27">
        <f t="shared" si="6"/>
        <v>399.05</v>
      </c>
      <c r="N242" s="27">
        <f t="shared" si="7"/>
        <v>-121.45000000000002</v>
      </c>
    </row>
    <row r="243" spans="1:14" ht="14.45" hidden="1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1042</v>
      </c>
      <c r="F243" s="3" t="s">
        <v>1043</v>
      </c>
      <c r="G243" s="28">
        <v>45394</v>
      </c>
      <c r="H243" s="28">
        <v>45424</v>
      </c>
      <c r="I243" s="43">
        <v>759.42</v>
      </c>
      <c r="J243" s="28">
        <v>45415</v>
      </c>
      <c r="K243" s="38">
        <v>21</v>
      </c>
      <c r="L243" s="38">
        <v>-9</v>
      </c>
      <c r="M243" s="27">
        <f t="shared" si="6"/>
        <v>15947.82</v>
      </c>
      <c r="N243" s="27">
        <f t="shared" si="7"/>
        <v>-6834.78</v>
      </c>
    </row>
    <row r="244" spans="1:14" ht="14.45" hidden="1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1046</v>
      </c>
      <c r="F244" s="3" t="s">
        <v>1047</v>
      </c>
      <c r="G244" s="28">
        <v>45394</v>
      </c>
      <c r="H244" s="28">
        <v>45424</v>
      </c>
      <c r="I244" s="2">
        <v>1034.53</v>
      </c>
      <c r="J244" s="28">
        <v>45415</v>
      </c>
      <c r="K244" s="38">
        <v>21</v>
      </c>
      <c r="L244" s="38">
        <v>-9</v>
      </c>
      <c r="M244" s="27">
        <f t="shared" si="6"/>
        <v>21725.13</v>
      </c>
      <c r="N244" s="27">
        <f t="shared" si="7"/>
        <v>-9310.77</v>
      </c>
    </row>
    <row r="245" spans="1:14" ht="14.45" hidden="1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1050</v>
      </c>
      <c r="F245" s="3" t="s">
        <v>1051</v>
      </c>
      <c r="G245" s="28">
        <v>45422</v>
      </c>
      <c r="H245" s="28">
        <v>45452</v>
      </c>
      <c r="I245" s="2">
        <v>3426.96</v>
      </c>
      <c r="J245" s="28">
        <v>45440</v>
      </c>
      <c r="K245" s="38">
        <v>18</v>
      </c>
      <c r="L245" s="38">
        <v>-12</v>
      </c>
      <c r="M245" s="27">
        <f t="shared" si="6"/>
        <v>61685.279999999999</v>
      </c>
      <c r="N245" s="27">
        <f t="shared" si="7"/>
        <v>-41123.520000000004</v>
      </c>
    </row>
    <row r="246" spans="1:14" ht="14.45" hidden="1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1054</v>
      </c>
      <c r="F246" s="3" t="s">
        <v>965</v>
      </c>
      <c r="G246" s="28">
        <v>45414</v>
      </c>
      <c r="H246" s="28">
        <v>45444</v>
      </c>
      <c r="I246" s="43">
        <v>119.28</v>
      </c>
      <c r="J246" s="28">
        <v>45421</v>
      </c>
      <c r="K246" s="38">
        <v>7</v>
      </c>
      <c r="L246" s="38">
        <v>-23</v>
      </c>
      <c r="M246" s="27">
        <f t="shared" si="6"/>
        <v>834.96</v>
      </c>
      <c r="N246" s="27">
        <f t="shared" si="7"/>
        <v>-2743.44</v>
      </c>
    </row>
    <row r="247" spans="1:14" ht="14.45" hidden="1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1057</v>
      </c>
      <c r="F247" s="3" t="s">
        <v>1058</v>
      </c>
      <c r="G247" s="28">
        <v>45306</v>
      </c>
      <c r="H247" s="28">
        <v>45332</v>
      </c>
      <c r="I247" s="43">
        <v>456.32</v>
      </c>
      <c r="J247" s="28">
        <v>45309</v>
      </c>
      <c r="K247" s="38">
        <v>3</v>
      </c>
      <c r="L247" s="38">
        <v>-23</v>
      </c>
      <c r="M247" s="27">
        <f t="shared" si="6"/>
        <v>1368.96</v>
      </c>
      <c r="N247" s="27">
        <f t="shared" si="7"/>
        <v>-10495.36</v>
      </c>
    </row>
    <row r="248" spans="1:14" ht="14.45" hidden="1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1061</v>
      </c>
      <c r="F248" s="3" t="s">
        <v>1062</v>
      </c>
      <c r="G248" s="28">
        <v>45304</v>
      </c>
      <c r="H248" s="28">
        <v>45332</v>
      </c>
      <c r="I248" s="43">
        <v>543.59</v>
      </c>
      <c r="J248" s="28">
        <v>45309</v>
      </c>
      <c r="K248" s="38">
        <v>5</v>
      </c>
      <c r="L248" s="38">
        <v>-23</v>
      </c>
      <c r="M248" s="27">
        <f t="shared" si="6"/>
        <v>2717.9500000000003</v>
      </c>
      <c r="N248" s="27">
        <f t="shared" si="7"/>
        <v>-12502.570000000002</v>
      </c>
    </row>
    <row r="249" spans="1:14" ht="14.45" hidden="1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1067</v>
      </c>
      <c r="F249" s="3" t="s">
        <v>1068</v>
      </c>
      <c r="G249" s="28">
        <v>45488</v>
      </c>
      <c r="H249" s="28">
        <v>45518</v>
      </c>
      <c r="I249" s="43">
        <v>221.14</v>
      </c>
      <c r="J249" s="28">
        <v>45491</v>
      </c>
      <c r="K249" s="38">
        <v>3</v>
      </c>
      <c r="L249" s="38">
        <v>-27</v>
      </c>
      <c r="M249" s="27">
        <f t="shared" si="6"/>
        <v>663.42</v>
      </c>
      <c r="N249" s="27">
        <f t="shared" si="7"/>
        <v>-5970.78</v>
      </c>
    </row>
    <row r="250" spans="1:14" ht="14.45" hidden="1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1071</v>
      </c>
      <c r="F250" s="3" t="s">
        <v>1072</v>
      </c>
      <c r="G250" s="28">
        <v>45363</v>
      </c>
      <c r="H250" s="28">
        <v>45393</v>
      </c>
      <c r="I250" s="43">
        <v>64.31</v>
      </c>
      <c r="J250" s="28">
        <v>45373</v>
      </c>
      <c r="K250" s="38">
        <v>10</v>
      </c>
      <c r="L250" s="38">
        <v>-20</v>
      </c>
      <c r="M250" s="27">
        <f t="shared" si="6"/>
        <v>643.1</v>
      </c>
      <c r="N250" s="27">
        <f t="shared" si="7"/>
        <v>-1286.2</v>
      </c>
    </row>
    <row r="251" spans="1:14" ht="14.45" hidden="1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1075</v>
      </c>
      <c r="F251" s="3" t="s">
        <v>1076</v>
      </c>
      <c r="G251" s="28">
        <v>45384</v>
      </c>
      <c r="H251" s="28">
        <v>45414</v>
      </c>
      <c r="I251" s="2">
        <v>9000</v>
      </c>
      <c r="J251" s="28">
        <v>45394</v>
      </c>
      <c r="K251" s="38">
        <v>10</v>
      </c>
      <c r="L251" s="38">
        <v>-20</v>
      </c>
      <c r="M251" s="27">
        <f t="shared" si="6"/>
        <v>90000</v>
      </c>
      <c r="N251" s="27">
        <f t="shared" si="7"/>
        <v>-180000</v>
      </c>
    </row>
    <row r="252" spans="1:14" ht="14.45" hidden="1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1079</v>
      </c>
      <c r="F252" s="3" t="s">
        <v>276</v>
      </c>
      <c r="G252" s="28">
        <v>45280</v>
      </c>
      <c r="H252" s="28">
        <v>45310</v>
      </c>
      <c r="I252" s="43">
        <v>98.98</v>
      </c>
      <c r="J252" s="28">
        <v>45303</v>
      </c>
      <c r="K252" s="38">
        <v>23</v>
      </c>
      <c r="L252" s="38">
        <v>-7</v>
      </c>
      <c r="M252" s="27">
        <f t="shared" si="6"/>
        <v>2276.54</v>
      </c>
      <c r="N252" s="27">
        <f t="shared" si="7"/>
        <v>-692.86</v>
      </c>
    </row>
    <row r="253" spans="1:14" ht="14.45" hidden="1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1082</v>
      </c>
      <c r="F253" s="3" t="s">
        <v>1083</v>
      </c>
      <c r="G253" s="28">
        <v>45451</v>
      </c>
      <c r="H253" s="28">
        <v>45481</v>
      </c>
      <c r="I253" s="43">
        <v>19.52</v>
      </c>
      <c r="J253" s="28">
        <v>45477</v>
      </c>
      <c r="K253" s="38">
        <v>26</v>
      </c>
      <c r="L253" s="38">
        <v>-4</v>
      </c>
      <c r="M253" s="27">
        <f t="shared" si="6"/>
        <v>507.52</v>
      </c>
      <c r="N253" s="27">
        <f t="shared" si="7"/>
        <v>-78.08</v>
      </c>
    </row>
    <row r="254" spans="1:14" ht="14.45" hidden="1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1086</v>
      </c>
      <c r="F254" s="3" t="s">
        <v>1087</v>
      </c>
      <c r="G254" s="28">
        <v>45484</v>
      </c>
      <c r="H254" s="28">
        <v>45514</v>
      </c>
      <c r="I254" s="43">
        <v>402.04</v>
      </c>
      <c r="J254" s="28">
        <v>45491</v>
      </c>
      <c r="K254" s="38">
        <v>7</v>
      </c>
      <c r="L254" s="38">
        <v>-23</v>
      </c>
      <c r="M254" s="27">
        <f t="shared" si="6"/>
        <v>2814.28</v>
      </c>
      <c r="N254" s="27">
        <f t="shared" si="7"/>
        <v>-9246.92</v>
      </c>
    </row>
    <row r="255" spans="1:14" ht="14.45" hidden="1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1090</v>
      </c>
      <c r="F255" s="3" t="s">
        <v>1091</v>
      </c>
      <c r="G255" s="28">
        <v>45363</v>
      </c>
      <c r="H255" s="28">
        <v>45393</v>
      </c>
      <c r="I255" s="43">
        <v>146.43</v>
      </c>
      <c r="J255" s="28">
        <v>45373</v>
      </c>
      <c r="K255" s="38">
        <v>10</v>
      </c>
      <c r="L255" s="38">
        <v>-20</v>
      </c>
      <c r="M255" s="27">
        <f t="shared" si="6"/>
        <v>1464.3000000000002</v>
      </c>
      <c r="N255" s="27">
        <f t="shared" si="7"/>
        <v>-2928.6000000000004</v>
      </c>
    </row>
    <row r="256" spans="1:14" ht="14.45" hidden="1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1094</v>
      </c>
      <c r="F256" s="3" t="s">
        <v>288</v>
      </c>
      <c r="G256" s="28">
        <v>45398</v>
      </c>
      <c r="H256" s="28">
        <v>45428</v>
      </c>
      <c r="I256" s="2">
        <v>1066.3599999999999</v>
      </c>
      <c r="J256" s="28">
        <v>45418</v>
      </c>
      <c r="K256" s="38">
        <v>20</v>
      </c>
      <c r="L256" s="38">
        <v>-10</v>
      </c>
      <c r="M256" s="27">
        <f t="shared" si="6"/>
        <v>21327.199999999997</v>
      </c>
      <c r="N256" s="27">
        <f t="shared" si="7"/>
        <v>-10663.599999999999</v>
      </c>
    </row>
    <row r="257" spans="1:14" ht="14.45" hidden="1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1097</v>
      </c>
      <c r="F257" s="3" t="s">
        <v>1098</v>
      </c>
      <c r="G257" s="28">
        <v>45363</v>
      </c>
      <c r="H257" s="28">
        <v>45393</v>
      </c>
      <c r="I257" s="43">
        <v>564.74</v>
      </c>
      <c r="J257" s="28">
        <v>45373</v>
      </c>
      <c r="K257" s="38">
        <v>10</v>
      </c>
      <c r="L257" s="38">
        <v>-20</v>
      </c>
      <c r="M257" s="27">
        <f t="shared" si="6"/>
        <v>5647.4</v>
      </c>
      <c r="N257" s="27">
        <f t="shared" si="7"/>
        <v>-11294.8</v>
      </c>
    </row>
    <row r="258" spans="1:14" ht="14.45" hidden="1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1101</v>
      </c>
      <c r="F258" s="3" t="s">
        <v>1102</v>
      </c>
      <c r="G258" s="28">
        <v>45306</v>
      </c>
      <c r="H258" s="28">
        <v>45332</v>
      </c>
      <c r="I258" s="43">
        <v>651.55999999999995</v>
      </c>
      <c r="J258" s="28">
        <v>45309</v>
      </c>
      <c r="K258" s="38">
        <v>3</v>
      </c>
      <c r="L258" s="38">
        <v>-23</v>
      </c>
      <c r="M258" s="27">
        <f t="shared" si="6"/>
        <v>1954.6799999999998</v>
      </c>
      <c r="N258" s="27">
        <f t="shared" si="7"/>
        <v>-14985.88</v>
      </c>
    </row>
    <row r="259" spans="1:14" ht="14.45" hidden="1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1105</v>
      </c>
      <c r="F259" s="3" t="s">
        <v>288</v>
      </c>
      <c r="G259" s="28">
        <v>45517</v>
      </c>
      <c r="H259" s="28">
        <v>45547</v>
      </c>
      <c r="I259" s="2">
        <v>1066.3599999999999</v>
      </c>
      <c r="J259" s="28">
        <v>45541</v>
      </c>
      <c r="K259" s="38">
        <v>24</v>
      </c>
      <c r="L259" s="38">
        <v>-6</v>
      </c>
      <c r="M259" s="27">
        <f t="shared" si="6"/>
        <v>25592.639999999999</v>
      </c>
      <c r="N259" s="27">
        <f t="shared" si="7"/>
        <v>-6398.16</v>
      </c>
    </row>
    <row r="260" spans="1:14" ht="14.45" hidden="1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1108</v>
      </c>
      <c r="F260" s="3" t="s">
        <v>1109</v>
      </c>
      <c r="G260" s="28">
        <v>45451</v>
      </c>
      <c r="H260" s="28">
        <v>45481</v>
      </c>
      <c r="I260" s="43">
        <v>159.49</v>
      </c>
      <c r="J260" s="28">
        <v>45477</v>
      </c>
      <c r="K260" s="38">
        <v>26</v>
      </c>
      <c r="L260" s="38">
        <v>-4</v>
      </c>
      <c r="M260" s="27">
        <f t="shared" si="6"/>
        <v>4146.74</v>
      </c>
      <c r="N260" s="27">
        <f t="shared" si="7"/>
        <v>-637.96</v>
      </c>
    </row>
    <row r="261" spans="1:14" ht="14.45" hidden="1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1112</v>
      </c>
      <c r="F261" s="3" t="s">
        <v>1113</v>
      </c>
      <c r="G261" s="28">
        <v>45304</v>
      </c>
      <c r="H261" s="28">
        <v>45332</v>
      </c>
      <c r="I261" s="43">
        <v>176.71</v>
      </c>
      <c r="J261" s="28">
        <v>45309</v>
      </c>
      <c r="K261" s="38">
        <v>5</v>
      </c>
      <c r="L261" s="38">
        <v>-23</v>
      </c>
      <c r="M261" s="27">
        <f t="shared" si="6"/>
        <v>883.55000000000007</v>
      </c>
      <c r="N261" s="27">
        <f t="shared" si="7"/>
        <v>-4064.3300000000004</v>
      </c>
    </row>
    <row r="262" spans="1:14" ht="14.45" hidden="1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1116</v>
      </c>
      <c r="F262" s="3" t="s">
        <v>904</v>
      </c>
      <c r="G262" s="28">
        <v>45406</v>
      </c>
      <c r="H262" s="28">
        <v>45436</v>
      </c>
      <c r="I262" s="43">
        <v>933</v>
      </c>
      <c r="J262" s="28">
        <v>45421</v>
      </c>
      <c r="K262" s="38">
        <v>15</v>
      </c>
      <c r="L262" s="38">
        <v>-15</v>
      </c>
      <c r="M262" s="27">
        <f t="shared" si="6"/>
        <v>13995</v>
      </c>
      <c r="N262" s="27">
        <f t="shared" si="7"/>
        <v>-13995</v>
      </c>
    </row>
    <row r="263" spans="1:14" ht="14.45" hidden="1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1119</v>
      </c>
      <c r="F263" s="3" t="s">
        <v>1120</v>
      </c>
      <c r="G263" s="28">
        <v>45513</v>
      </c>
      <c r="H263" s="28">
        <v>45574</v>
      </c>
      <c r="I263" s="2">
        <v>1039.26</v>
      </c>
      <c r="J263" s="28">
        <v>45555</v>
      </c>
      <c r="K263" s="38">
        <v>42</v>
      </c>
      <c r="L263" s="38">
        <v>-19</v>
      </c>
      <c r="M263" s="27">
        <f t="shared" ref="M263:M326" si="8">I263*K263</f>
        <v>43648.92</v>
      </c>
      <c r="N263" s="27">
        <f t="shared" ref="N263:N326" si="9">I263*L263</f>
        <v>-19745.939999999999</v>
      </c>
    </row>
    <row r="264" spans="1:14" ht="14.45" hidden="1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1123</v>
      </c>
      <c r="F264" s="3" t="s">
        <v>1124</v>
      </c>
      <c r="G264" s="28">
        <v>45451</v>
      </c>
      <c r="H264" s="28">
        <v>45481</v>
      </c>
      <c r="I264" s="43">
        <v>111.94</v>
      </c>
      <c r="J264" s="28">
        <v>45477</v>
      </c>
      <c r="K264" s="38">
        <v>26</v>
      </c>
      <c r="L264" s="38">
        <v>-4</v>
      </c>
      <c r="M264" s="27">
        <f t="shared" si="8"/>
        <v>2910.44</v>
      </c>
      <c r="N264" s="27">
        <f t="shared" si="9"/>
        <v>-447.76</v>
      </c>
    </row>
    <row r="265" spans="1:14" ht="14.45" hidden="1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1127</v>
      </c>
      <c r="F265" s="3" t="s">
        <v>1128</v>
      </c>
      <c r="G265" s="28">
        <v>45484</v>
      </c>
      <c r="H265" s="28">
        <v>45514</v>
      </c>
      <c r="I265" s="43">
        <v>72.959999999999994</v>
      </c>
      <c r="J265" s="28">
        <v>45491</v>
      </c>
      <c r="K265" s="38">
        <v>7</v>
      </c>
      <c r="L265" s="38">
        <v>-23</v>
      </c>
      <c r="M265" s="27">
        <f t="shared" si="8"/>
        <v>510.71999999999997</v>
      </c>
      <c r="N265" s="27">
        <f t="shared" si="9"/>
        <v>-1678.08</v>
      </c>
    </row>
    <row r="266" spans="1:14" ht="14.45" hidden="1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1131</v>
      </c>
      <c r="F266" s="3" t="s">
        <v>1132</v>
      </c>
      <c r="G266" s="28">
        <v>45421</v>
      </c>
      <c r="H266" s="28">
        <v>45451</v>
      </c>
      <c r="I266" s="43">
        <v>67.28</v>
      </c>
      <c r="J266" s="28">
        <v>45440</v>
      </c>
      <c r="K266" s="38">
        <v>19</v>
      </c>
      <c r="L266" s="38">
        <v>-11</v>
      </c>
      <c r="M266" s="27">
        <f t="shared" si="8"/>
        <v>1278.32</v>
      </c>
      <c r="N266" s="27">
        <f t="shared" si="9"/>
        <v>-740.08</v>
      </c>
    </row>
    <row r="267" spans="1:14" ht="14.45" hidden="1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1135</v>
      </c>
      <c r="F267" s="3" t="s">
        <v>1136</v>
      </c>
      <c r="G267" s="28">
        <v>45422</v>
      </c>
      <c r="H267" s="28">
        <v>45452</v>
      </c>
      <c r="I267" s="43">
        <v>26.4</v>
      </c>
      <c r="J267" s="28">
        <v>45440</v>
      </c>
      <c r="K267" s="38">
        <v>18</v>
      </c>
      <c r="L267" s="38">
        <v>-12</v>
      </c>
      <c r="M267" s="27">
        <f t="shared" si="8"/>
        <v>475.2</v>
      </c>
      <c r="N267" s="27">
        <f t="shared" si="9"/>
        <v>-316.79999999999995</v>
      </c>
    </row>
    <row r="268" spans="1:14" ht="14.45" hidden="1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1139</v>
      </c>
      <c r="F268" s="3" t="s">
        <v>1140</v>
      </c>
      <c r="G268" s="28">
        <v>45479</v>
      </c>
      <c r="H268" s="28">
        <v>45513</v>
      </c>
      <c r="I268" s="43">
        <v>195.15</v>
      </c>
      <c r="J268" s="28">
        <v>45491</v>
      </c>
      <c r="K268" s="38">
        <v>12</v>
      </c>
      <c r="L268" s="38">
        <v>-22</v>
      </c>
      <c r="M268" s="27">
        <f t="shared" si="8"/>
        <v>2341.8000000000002</v>
      </c>
      <c r="N268" s="27">
        <f t="shared" si="9"/>
        <v>-4293.3</v>
      </c>
    </row>
    <row r="269" spans="1:14" ht="14.45" hidden="1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1143</v>
      </c>
      <c r="F269" s="3" t="s">
        <v>276</v>
      </c>
      <c r="G269" s="28">
        <v>45464</v>
      </c>
      <c r="H269" s="28">
        <v>45488</v>
      </c>
      <c r="I269" s="43">
        <v>98.98</v>
      </c>
      <c r="J269" s="28">
        <v>45478</v>
      </c>
      <c r="K269" s="38">
        <v>14</v>
      </c>
      <c r="L269" s="38">
        <v>-10</v>
      </c>
      <c r="M269" s="27">
        <f t="shared" si="8"/>
        <v>1385.72</v>
      </c>
      <c r="N269" s="27">
        <f t="shared" si="9"/>
        <v>-989.80000000000007</v>
      </c>
    </row>
    <row r="270" spans="1:14" ht="14.45" hidden="1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1146</v>
      </c>
      <c r="F270" s="3" t="s">
        <v>1147</v>
      </c>
      <c r="G270" s="28">
        <v>45474</v>
      </c>
      <c r="H270" s="28">
        <v>45509</v>
      </c>
      <c r="I270" s="43">
        <v>119.53</v>
      </c>
      <c r="J270" s="28">
        <v>45483</v>
      </c>
      <c r="K270" s="38">
        <v>9</v>
      </c>
      <c r="L270" s="38">
        <v>-26</v>
      </c>
      <c r="M270" s="27">
        <f t="shared" si="8"/>
        <v>1075.77</v>
      </c>
      <c r="N270" s="27">
        <f t="shared" si="9"/>
        <v>-3107.78</v>
      </c>
    </row>
    <row r="271" spans="1:14" ht="14.45" hidden="1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1150</v>
      </c>
      <c r="F271" s="3" t="s">
        <v>1151</v>
      </c>
      <c r="G271" s="28">
        <v>45392</v>
      </c>
      <c r="H271" s="28">
        <v>45422</v>
      </c>
      <c r="I271" s="2">
        <v>4059.68</v>
      </c>
      <c r="J271" s="28">
        <v>45415</v>
      </c>
      <c r="K271" s="38">
        <v>23</v>
      </c>
      <c r="L271" s="38">
        <v>-7</v>
      </c>
      <c r="M271" s="27">
        <f t="shared" si="8"/>
        <v>93372.64</v>
      </c>
      <c r="N271" s="27">
        <f t="shared" si="9"/>
        <v>-28417.759999999998</v>
      </c>
    </row>
    <row r="272" spans="1:14" ht="14.45" hidden="1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1156</v>
      </c>
      <c r="F272" s="3" t="s">
        <v>1157</v>
      </c>
      <c r="G272" s="28">
        <v>45421</v>
      </c>
      <c r="H272" s="28">
        <v>45451</v>
      </c>
      <c r="I272" s="2">
        <v>3750.48</v>
      </c>
      <c r="J272" s="28">
        <v>45425</v>
      </c>
      <c r="K272" s="38">
        <v>4</v>
      </c>
      <c r="L272" s="38">
        <v>-26</v>
      </c>
      <c r="M272" s="27">
        <f t="shared" si="8"/>
        <v>15001.92</v>
      </c>
      <c r="N272" s="27">
        <f t="shared" si="9"/>
        <v>-97512.48</v>
      </c>
    </row>
    <row r="273" spans="1:14" ht="14.45" hidden="1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1160</v>
      </c>
      <c r="F273" s="3" t="s">
        <v>969</v>
      </c>
      <c r="G273" s="28">
        <v>45513</v>
      </c>
      <c r="H273" s="28">
        <v>45541</v>
      </c>
      <c r="I273" s="43">
        <v>18.350000000000001</v>
      </c>
      <c r="J273" s="28">
        <v>45534</v>
      </c>
      <c r="K273" s="38">
        <v>21</v>
      </c>
      <c r="L273" s="38">
        <v>-7</v>
      </c>
      <c r="M273" s="27">
        <f t="shared" si="8"/>
        <v>385.35</v>
      </c>
      <c r="N273" s="27">
        <f t="shared" si="9"/>
        <v>-128.45000000000002</v>
      </c>
    </row>
    <row r="274" spans="1:14" ht="14.45" hidden="1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1163</v>
      </c>
      <c r="F274" s="3" t="s">
        <v>1164</v>
      </c>
      <c r="G274" s="28">
        <v>45513</v>
      </c>
      <c r="H274" s="28">
        <v>45541</v>
      </c>
      <c r="I274" s="43">
        <v>469.2</v>
      </c>
      <c r="J274" s="28">
        <v>45534</v>
      </c>
      <c r="K274" s="38">
        <v>21</v>
      </c>
      <c r="L274" s="38">
        <v>-7</v>
      </c>
      <c r="M274" s="27">
        <f t="shared" si="8"/>
        <v>9853.1999999999989</v>
      </c>
      <c r="N274" s="27">
        <f t="shared" si="9"/>
        <v>-3284.4</v>
      </c>
    </row>
    <row r="275" spans="1:14" ht="14.45" hidden="1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1167</v>
      </c>
      <c r="F275" s="3" t="s">
        <v>1168</v>
      </c>
      <c r="G275" s="28">
        <v>45513</v>
      </c>
      <c r="H275" s="28">
        <v>45541</v>
      </c>
      <c r="I275" s="43">
        <v>130.24</v>
      </c>
      <c r="J275" s="28">
        <v>45534</v>
      </c>
      <c r="K275" s="38">
        <v>21</v>
      </c>
      <c r="L275" s="38">
        <v>-7</v>
      </c>
      <c r="M275" s="27">
        <f t="shared" si="8"/>
        <v>2735.04</v>
      </c>
      <c r="N275" s="27">
        <f t="shared" si="9"/>
        <v>-911.68000000000006</v>
      </c>
    </row>
    <row r="276" spans="1:14" ht="14.45" hidden="1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1171</v>
      </c>
      <c r="F276" s="3" t="s">
        <v>858</v>
      </c>
      <c r="G276" s="28">
        <v>45392</v>
      </c>
      <c r="H276" s="28">
        <v>45422</v>
      </c>
      <c r="I276" s="43">
        <v>52.83</v>
      </c>
      <c r="J276" s="28">
        <v>45415</v>
      </c>
      <c r="K276" s="38">
        <v>23</v>
      </c>
      <c r="L276" s="38">
        <v>-7</v>
      </c>
      <c r="M276" s="27">
        <f t="shared" si="8"/>
        <v>1215.0899999999999</v>
      </c>
      <c r="N276" s="27">
        <f t="shared" si="9"/>
        <v>-369.81</v>
      </c>
    </row>
    <row r="277" spans="1:14" ht="14.45" hidden="1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1174</v>
      </c>
      <c r="F277" s="3" t="s">
        <v>1175</v>
      </c>
      <c r="G277" s="28">
        <v>45422</v>
      </c>
      <c r="H277" s="28">
        <v>45452</v>
      </c>
      <c r="I277" s="43">
        <v>622.72</v>
      </c>
      <c r="J277" s="28">
        <v>45440</v>
      </c>
      <c r="K277" s="38">
        <v>18</v>
      </c>
      <c r="L277" s="38">
        <v>-12</v>
      </c>
      <c r="M277" s="27">
        <f t="shared" si="8"/>
        <v>11208.960000000001</v>
      </c>
      <c r="N277" s="27">
        <f t="shared" si="9"/>
        <v>-7472.64</v>
      </c>
    </row>
    <row r="278" spans="1:14" ht="14.45" hidden="1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1178</v>
      </c>
      <c r="F278" s="3" t="s">
        <v>1179</v>
      </c>
      <c r="G278" s="28">
        <v>45332</v>
      </c>
      <c r="H278" s="28">
        <v>45360</v>
      </c>
      <c r="I278" s="43">
        <v>68.599999999999994</v>
      </c>
      <c r="J278" s="28">
        <v>45344</v>
      </c>
      <c r="K278" s="38">
        <v>12</v>
      </c>
      <c r="L278" s="38">
        <v>-16</v>
      </c>
      <c r="M278" s="27">
        <f t="shared" si="8"/>
        <v>823.19999999999993</v>
      </c>
      <c r="N278" s="27">
        <f t="shared" si="9"/>
        <v>-1097.5999999999999</v>
      </c>
    </row>
    <row r="279" spans="1:14" ht="14.45" hidden="1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1182</v>
      </c>
      <c r="F279" s="3" t="s">
        <v>1183</v>
      </c>
      <c r="G279" s="28">
        <v>45422</v>
      </c>
      <c r="H279" s="28">
        <v>45452</v>
      </c>
      <c r="I279" s="2">
        <v>41161.31</v>
      </c>
      <c r="J279" s="28">
        <v>45440</v>
      </c>
      <c r="K279" s="38">
        <v>18</v>
      </c>
      <c r="L279" s="38">
        <v>-12</v>
      </c>
      <c r="M279" s="27">
        <f t="shared" si="8"/>
        <v>740903.58</v>
      </c>
      <c r="N279" s="27">
        <f t="shared" si="9"/>
        <v>-493935.72</v>
      </c>
    </row>
    <row r="280" spans="1:14" ht="14.45" hidden="1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1188</v>
      </c>
      <c r="F280" s="3" t="s">
        <v>1189</v>
      </c>
      <c r="G280" s="28">
        <v>45430</v>
      </c>
      <c r="H280" s="28">
        <v>45473</v>
      </c>
      <c r="I280" s="43">
        <v>500</v>
      </c>
      <c r="J280" s="28">
        <v>45439</v>
      </c>
      <c r="K280" s="38">
        <v>9</v>
      </c>
      <c r="L280" s="38">
        <v>-34</v>
      </c>
      <c r="M280" s="27">
        <f t="shared" si="8"/>
        <v>4500</v>
      </c>
      <c r="N280" s="27">
        <f t="shared" si="9"/>
        <v>-17000</v>
      </c>
    </row>
    <row r="281" spans="1:14" ht="14.45" hidden="1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1193</v>
      </c>
      <c r="F281" s="3" t="s">
        <v>606</v>
      </c>
      <c r="G281" s="28">
        <v>45425</v>
      </c>
      <c r="H281" s="28">
        <v>45455</v>
      </c>
      <c r="I281" s="2">
        <v>3000</v>
      </c>
      <c r="J281" s="28">
        <v>45433</v>
      </c>
      <c r="K281" s="38">
        <v>8</v>
      </c>
      <c r="L281" s="38">
        <v>-22</v>
      </c>
      <c r="M281" s="27">
        <f t="shared" si="8"/>
        <v>24000</v>
      </c>
      <c r="N281" s="27">
        <f t="shared" si="9"/>
        <v>-66000</v>
      </c>
    </row>
    <row r="282" spans="1:14" ht="14.45" hidden="1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1196</v>
      </c>
      <c r="F282" s="3" t="s">
        <v>1197</v>
      </c>
      <c r="G282" s="28">
        <v>45361</v>
      </c>
      <c r="H282" s="28">
        <v>45391</v>
      </c>
      <c r="I282" s="2">
        <v>2680.05</v>
      </c>
      <c r="J282" s="28">
        <v>45385</v>
      </c>
      <c r="K282" s="38">
        <v>24</v>
      </c>
      <c r="L282" s="38">
        <v>-6</v>
      </c>
      <c r="M282" s="27">
        <f t="shared" si="8"/>
        <v>64321.200000000004</v>
      </c>
      <c r="N282" s="27">
        <f t="shared" si="9"/>
        <v>-16080.300000000001</v>
      </c>
    </row>
    <row r="283" spans="1:14" ht="14.45" hidden="1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1200</v>
      </c>
      <c r="F283" s="3" t="s">
        <v>1201</v>
      </c>
      <c r="G283" s="28">
        <v>45406</v>
      </c>
      <c r="H283" s="28">
        <v>45436</v>
      </c>
      <c r="I283" s="43">
        <v>179.48</v>
      </c>
      <c r="J283" s="28">
        <v>45421</v>
      </c>
      <c r="K283" s="38">
        <v>15</v>
      </c>
      <c r="L283" s="38">
        <v>-15</v>
      </c>
      <c r="M283" s="27">
        <f t="shared" si="8"/>
        <v>2692.2</v>
      </c>
      <c r="N283" s="27">
        <f t="shared" si="9"/>
        <v>-2692.2</v>
      </c>
    </row>
    <row r="284" spans="1:14" ht="14.45" hidden="1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1204</v>
      </c>
      <c r="F284" s="3" t="s">
        <v>276</v>
      </c>
      <c r="G284" s="28">
        <v>45406</v>
      </c>
      <c r="H284" s="28">
        <v>45436</v>
      </c>
      <c r="I284" s="43">
        <v>98.98</v>
      </c>
      <c r="J284" s="28">
        <v>45421</v>
      </c>
      <c r="K284" s="38">
        <v>15</v>
      </c>
      <c r="L284" s="38">
        <v>-15</v>
      </c>
      <c r="M284" s="27">
        <f t="shared" si="8"/>
        <v>1484.7</v>
      </c>
      <c r="N284" s="27">
        <f t="shared" si="9"/>
        <v>-1484.7</v>
      </c>
    </row>
    <row r="285" spans="1:14" ht="14.45" hidden="1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1207</v>
      </c>
      <c r="F285" s="3" t="s">
        <v>675</v>
      </c>
      <c r="G285" s="28">
        <v>45421</v>
      </c>
      <c r="H285" s="28">
        <v>45454</v>
      </c>
      <c r="I285" s="43">
        <v>56.6</v>
      </c>
      <c r="J285" s="28">
        <v>45428</v>
      </c>
      <c r="K285" s="38">
        <v>7</v>
      </c>
      <c r="L285" s="38">
        <v>-26</v>
      </c>
      <c r="M285" s="27">
        <f t="shared" si="8"/>
        <v>396.2</v>
      </c>
      <c r="N285" s="27">
        <f t="shared" si="9"/>
        <v>-1471.6000000000001</v>
      </c>
    </row>
    <row r="286" spans="1:14" ht="14.45" hidden="1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1210</v>
      </c>
      <c r="F286" s="3" t="s">
        <v>276</v>
      </c>
      <c r="G286" s="28">
        <v>45281</v>
      </c>
      <c r="H286" s="28">
        <v>45311</v>
      </c>
      <c r="I286" s="43">
        <v>98.98</v>
      </c>
      <c r="J286" s="28">
        <v>45303</v>
      </c>
      <c r="K286" s="38">
        <v>22</v>
      </c>
      <c r="L286" s="38">
        <v>-8</v>
      </c>
      <c r="M286" s="27">
        <f t="shared" si="8"/>
        <v>2177.56</v>
      </c>
      <c r="N286" s="27">
        <f t="shared" si="9"/>
        <v>-791.84</v>
      </c>
    </row>
    <row r="287" spans="1:14" ht="14.45" hidden="1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1213</v>
      </c>
      <c r="F287" s="3" t="s">
        <v>1214</v>
      </c>
      <c r="G287" s="28">
        <v>45306</v>
      </c>
      <c r="H287" s="28">
        <v>45332</v>
      </c>
      <c r="I287" s="2">
        <v>2019.69</v>
      </c>
      <c r="J287" s="28">
        <v>45309</v>
      </c>
      <c r="K287" s="38">
        <v>3</v>
      </c>
      <c r="L287" s="38">
        <v>-23</v>
      </c>
      <c r="M287" s="27">
        <f t="shared" si="8"/>
        <v>6059.07</v>
      </c>
      <c r="N287" s="27">
        <f t="shared" si="9"/>
        <v>-46452.87</v>
      </c>
    </row>
    <row r="288" spans="1:14" ht="14.45" hidden="1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1217</v>
      </c>
      <c r="F288" s="3" t="s">
        <v>1218</v>
      </c>
      <c r="G288" s="28">
        <v>45306</v>
      </c>
      <c r="H288" s="28">
        <v>45332</v>
      </c>
      <c r="I288" s="2">
        <v>5352.18</v>
      </c>
      <c r="J288" s="28">
        <v>45309</v>
      </c>
      <c r="K288" s="38">
        <v>3</v>
      </c>
      <c r="L288" s="38">
        <v>-23</v>
      </c>
      <c r="M288" s="27">
        <f t="shared" si="8"/>
        <v>16056.54</v>
      </c>
      <c r="N288" s="27">
        <f t="shared" si="9"/>
        <v>-123100.14000000001</v>
      </c>
    </row>
    <row r="289" spans="1:14" ht="14.45" hidden="1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1221</v>
      </c>
      <c r="F289" s="3" t="s">
        <v>1222</v>
      </c>
      <c r="G289" s="28">
        <v>45331</v>
      </c>
      <c r="H289" s="28">
        <v>45360</v>
      </c>
      <c r="I289" s="43">
        <v>678.12</v>
      </c>
      <c r="J289" s="28">
        <v>45344</v>
      </c>
      <c r="K289" s="38">
        <v>13</v>
      </c>
      <c r="L289" s="38">
        <v>-16</v>
      </c>
      <c r="M289" s="27">
        <f t="shared" si="8"/>
        <v>8815.56</v>
      </c>
      <c r="N289" s="27">
        <f t="shared" si="9"/>
        <v>-10849.92</v>
      </c>
    </row>
    <row r="290" spans="1:14" ht="14.45" hidden="1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1225</v>
      </c>
      <c r="F290" s="3" t="s">
        <v>276</v>
      </c>
      <c r="G290" s="28">
        <v>45526</v>
      </c>
      <c r="H290" s="28">
        <v>45551</v>
      </c>
      <c r="I290" s="43">
        <v>98.98</v>
      </c>
      <c r="J290" s="28">
        <v>45541</v>
      </c>
      <c r="K290" s="38">
        <v>15</v>
      </c>
      <c r="L290" s="38">
        <v>-10</v>
      </c>
      <c r="M290" s="27">
        <f t="shared" si="8"/>
        <v>1484.7</v>
      </c>
      <c r="N290" s="27">
        <f t="shared" si="9"/>
        <v>-989.80000000000007</v>
      </c>
    </row>
    <row r="291" spans="1:14" ht="14.45" hidden="1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1228</v>
      </c>
      <c r="F291" s="3" t="s">
        <v>1229</v>
      </c>
      <c r="G291" s="28">
        <v>45484</v>
      </c>
      <c r="H291" s="28">
        <v>45514</v>
      </c>
      <c r="I291" s="43">
        <v>190.67</v>
      </c>
      <c r="J291" s="28">
        <v>45491</v>
      </c>
      <c r="K291" s="38">
        <v>7</v>
      </c>
      <c r="L291" s="38">
        <v>-23</v>
      </c>
      <c r="M291" s="27">
        <f t="shared" si="8"/>
        <v>1334.6899999999998</v>
      </c>
      <c r="N291" s="27">
        <f t="shared" si="9"/>
        <v>-4385.41</v>
      </c>
    </row>
    <row r="292" spans="1:14" ht="14.45" hidden="1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1232</v>
      </c>
      <c r="F292" s="3" t="s">
        <v>1233</v>
      </c>
      <c r="G292" s="28">
        <v>45304</v>
      </c>
      <c r="H292" s="28">
        <v>45332</v>
      </c>
      <c r="I292" s="43">
        <v>177.39</v>
      </c>
      <c r="J292" s="28">
        <v>45309</v>
      </c>
      <c r="K292" s="38">
        <v>5</v>
      </c>
      <c r="L292" s="38">
        <v>-23</v>
      </c>
      <c r="M292" s="27">
        <f t="shared" si="8"/>
        <v>886.94999999999993</v>
      </c>
      <c r="N292" s="27">
        <f t="shared" si="9"/>
        <v>-4079.97</v>
      </c>
    </row>
    <row r="293" spans="1:14" ht="14.45" hidden="1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1236</v>
      </c>
      <c r="F293" s="3" t="s">
        <v>1237</v>
      </c>
      <c r="G293" s="28">
        <v>45451</v>
      </c>
      <c r="H293" s="28">
        <v>45481</v>
      </c>
      <c r="I293" s="43">
        <v>98.22</v>
      </c>
      <c r="J293" s="28">
        <v>45476</v>
      </c>
      <c r="K293" s="38">
        <v>25</v>
      </c>
      <c r="L293" s="38">
        <v>-5</v>
      </c>
      <c r="M293" s="27">
        <f t="shared" si="8"/>
        <v>2455.5</v>
      </c>
      <c r="N293" s="27">
        <f t="shared" si="9"/>
        <v>-491.1</v>
      </c>
    </row>
    <row r="294" spans="1:14" ht="14.45" hidden="1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1240</v>
      </c>
      <c r="F294" s="3" t="s">
        <v>1241</v>
      </c>
      <c r="G294" s="28">
        <v>45451</v>
      </c>
      <c r="H294" s="28">
        <v>45481</v>
      </c>
      <c r="I294" s="43">
        <v>51.48</v>
      </c>
      <c r="J294" s="28">
        <v>45476</v>
      </c>
      <c r="K294" s="38">
        <v>25</v>
      </c>
      <c r="L294" s="38">
        <v>-5</v>
      </c>
      <c r="M294" s="27">
        <f t="shared" si="8"/>
        <v>1287</v>
      </c>
      <c r="N294" s="27">
        <f t="shared" si="9"/>
        <v>-257.39999999999998</v>
      </c>
    </row>
    <row r="295" spans="1:14" ht="14.45" hidden="1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1244</v>
      </c>
      <c r="F295" s="3" t="s">
        <v>969</v>
      </c>
      <c r="G295" s="28">
        <v>45422</v>
      </c>
      <c r="H295" s="28">
        <v>45452</v>
      </c>
      <c r="I295" s="43">
        <v>18.350000000000001</v>
      </c>
      <c r="J295" s="28">
        <v>45440</v>
      </c>
      <c r="K295" s="38">
        <v>18</v>
      </c>
      <c r="L295" s="38">
        <v>-12</v>
      </c>
      <c r="M295" s="27">
        <f t="shared" si="8"/>
        <v>330.3</v>
      </c>
      <c r="N295" s="27">
        <f t="shared" si="9"/>
        <v>-220.20000000000002</v>
      </c>
    </row>
    <row r="296" spans="1:14" ht="14.45" hidden="1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1247</v>
      </c>
      <c r="F296" s="3" t="s">
        <v>316</v>
      </c>
      <c r="G296" s="28">
        <v>45505</v>
      </c>
      <c r="H296" s="28">
        <v>45535</v>
      </c>
      <c r="I296" s="43">
        <v>6.1</v>
      </c>
      <c r="J296" s="28">
        <v>45532</v>
      </c>
      <c r="K296" s="38">
        <v>27</v>
      </c>
      <c r="L296" s="38">
        <v>-3</v>
      </c>
      <c r="M296" s="27">
        <f t="shared" si="8"/>
        <v>164.7</v>
      </c>
      <c r="N296" s="27">
        <f t="shared" si="9"/>
        <v>-18.299999999999997</v>
      </c>
    </row>
    <row r="297" spans="1:14" ht="14.45" hidden="1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1250</v>
      </c>
      <c r="F297" s="3" t="s">
        <v>335</v>
      </c>
      <c r="G297" s="28">
        <v>45406</v>
      </c>
      <c r="H297" s="28">
        <v>45436</v>
      </c>
      <c r="I297" s="43">
        <v>99.44</v>
      </c>
      <c r="J297" s="28">
        <v>45421</v>
      </c>
      <c r="K297" s="38">
        <v>15</v>
      </c>
      <c r="L297" s="38">
        <v>-15</v>
      </c>
      <c r="M297" s="27">
        <f t="shared" si="8"/>
        <v>1491.6</v>
      </c>
      <c r="N297" s="27">
        <f t="shared" si="9"/>
        <v>-1491.6</v>
      </c>
    </row>
    <row r="298" spans="1:14" ht="14.45" hidden="1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1253</v>
      </c>
      <c r="F298" s="3" t="s">
        <v>404</v>
      </c>
      <c r="G298" s="28">
        <v>45336</v>
      </c>
      <c r="H298" s="28">
        <v>45366</v>
      </c>
      <c r="I298" s="43">
        <v>102.58</v>
      </c>
      <c r="J298" s="28">
        <v>45356</v>
      </c>
      <c r="K298" s="38">
        <v>20</v>
      </c>
      <c r="L298" s="38">
        <v>-10</v>
      </c>
      <c r="M298" s="27">
        <f t="shared" si="8"/>
        <v>2051.6</v>
      </c>
      <c r="N298" s="27">
        <f t="shared" si="9"/>
        <v>-1025.8</v>
      </c>
    </row>
    <row r="299" spans="1:14" ht="14.45" hidden="1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1256</v>
      </c>
      <c r="F299" s="3" t="s">
        <v>1257</v>
      </c>
      <c r="G299" s="28">
        <v>45362</v>
      </c>
      <c r="H299" s="28">
        <v>45393</v>
      </c>
      <c r="I299" s="43">
        <v>68.84</v>
      </c>
      <c r="J299" s="28">
        <v>45363</v>
      </c>
      <c r="K299" s="38">
        <v>1</v>
      </c>
      <c r="L299" s="38">
        <v>-30</v>
      </c>
      <c r="M299" s="27">
        <f t="shared" si="8"/>
        <v>68.84</v>
      </c>
      <c r="N299" s="27">
        <f t="shared" si="9"/>
        <v>-2065.2000000000003</v>
      </c>
    </row>
    <row r="300" spans="1:14" ht="14.45" hidden="1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1260</v>
      </c>
      <c r="F300" s="3" t="s">
        <v>276</v>
      </c>
      <c r="G300" s="28">
        <v>45280</v>
      </c>
      <c r="H300" s="28">
        <v>45310</v>
      </c>
      <c r="I300" s="43">
        <v>98.98</v>
      </c>
      <c r="J300" s="28">
        <v>45303</v>
      </c>
      <c r="K300" s="38">
        <v>23</v>
      </c>
      <c r="L300" s="38">
        <v>-7</v>
      </c>
      <c r="M300" s="27">
        <f t="shared" si="8"/>
        <v>2276.54</v>
      </c>
      <c r="N300" s="27">
        <f t="shared" si="9"/>
        <v>-692.86</v>
      </c>
    </row>
    <row r="301" spans="1:14" ht="14.45" hidden="1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1263</v>
      </c>
      <c r="F301" s="3" t="s">
        <v>1264</v>
      </c>
      <c r="G301" s="28">
        <v>45369</v>
      </c>
      <c r="H301" s="28">
        <v>45404</v>
      </c>
      <c r="I301" s="43">
        <v>24.54</v>
      </c>
      <c r="J301" s="28">
        <v>45392</v>
      </c>
      <c r="K301" s="38">
        <v>23</v>
      </c>
      <c r="L301" s="38">
        <v>-12</v>
      </c>
      <c r="M301" s="27">
        <f t="shared" si="8"/>
        <v>564.41999999999996</v>
      </c>
      <c r="N301" s="27">
        <f t="shared" si="9"/>
        <v>-294.48</v>
      </c>
    </row>
    <row r="302" spans="1:14" ht="14.45" hidden="1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1267</v>
      </c>
      <c r="F302" s="3" t="s">
        <v>1268</v>
      </c>
      <c r="G302" s="28">
        <v>45387</v>
      </c>
      <c r="H302" s="28">
        <v>45415</v>
      </c>
      <c r="I302" s="2">
        <v>34031.08</v>
      </c>
      <c r="J302" s="28">
        <v>45401</v>
      </c>
      <c r="K302" s="38">
        <v>14</v>
      </c>
      <c r="L302" s="38">
        <v>-14</v>
      </c>
      <c r="M302" s="27">
        <f t="shared" si="8"/>
        <v>476435.12</v>
      </c>
      <c r="N302" s="27">
        <f t="shared" si="9"/>
        <v>-476435.12</v>
      </c>
    </row>
    <row r="303" spans="1:14" ht="14.45" hidden="1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1271</v>
      </c>
      <c r="F303" s="3" t="s">
        <v>1272</v>
      </c>
      <c r="G303" s="28">
        <v>45516</v>
      </c>
      <c r="H303" s="28">
        <v>45551</v>
      </c>
      <c r="I303" s="43">
        <v>111.29</v>
      </c>
      <c r="J303" s="28">
        <v>45538</v>
      </c>
      <c r="K303" s="38">
        <v>22</v>
      </c>
      <c r="L303" s="38">
        <v>-13</v>
      </c>
      <c r="M303" s="27">
        <f t="shared" si="8"/>
        <v>2448.38</v>
      </c>
      <c r="N303" s="27">
        <f t="shared" si="9"/>
        <v>-1446.77</v>
      </c>
    </row>
    <row r="304" spans="1:14" ht="14.45" hidden="1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1275</v>
      </c>
      <c r="F304" s="3" t="s">
        <v>1276</v>
      </c>
      <c r="G304" s="28">
        <v>45331</v>
      </c>
      <c r="H304" s="28">
        <v>45360</v>
      </c>
      <c r="I304" s="43">
        <v>337.64</v>
      </c>
      <c r="J304" s="28">
        <v>45344</v>
      </c>
      <c r="K304" s="38">
        <v>13</v>
      </c>
      <c r="L304" s="38">
        <v>-16</v>
      </c>
      <c r="M304" s="27">
        <f t="shared" si="8"/>
        <v>4389.32</v>
      </c>
      <c r="N304" s="27">
        <f t="shared" si="9"/>
        <v>-5402.24</v>
      </c>
    </row>
    <row r="305" spans="1:14" ht="14.45" hidden="1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1279</v>
      </c>
      <c r="F305" s="3" t="s">
        <v>1280</v>
      </c>
      <c r="G305" s="28">
        <v>45332</v>
      </c>
      <c r="H305" s="28">
        <v>45360</v>
      </c>
      <c r="I305" s="43">
        <v>57.64</v>
      </c>
      <c r="J305" s="28">
        <v>45344</v>
      </c>
      <c r="K305" s="38">
        <v>12</v>
      </c>
      <c r="L305" s="38">
        <v>-16</v>
      </c>
      <c r="M305" s="27">
        <f t="shared" si="8"/>
        <v>691.68000000000006</v>
      </c>
      <c r="N305" s="27">
        <f t="shared" si="9"/>
        <v>-922.24</v>
      </c>
    </row>
    <row r="306" spans="1:14" ht="14.45" hidden="1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1283</v>
      </c>
      <c r="F306" s="3" t="s">
        <v>1284</v>
      </c>
      <c r="G306" s="28">
        <v>45331</v>
      </c>
      <c r="H306" s="28">
        <v>45360</v>
      </c>
      <c r="I306" s="2">
        <v>87542.36</v>
      </c>
      <c r="J306" s="28">
        <v>45344</v>
      </c>
      <c r="K306" s="38">
        <v>13</v>
      </c>
      <c r="L306" s="38">
        <v>-16</v>
      </c>
      <c r="M306" s="27">
        <f t="shared" si="8"/>
        <v>1138050.68</v>
      </c>
      <c r="N306" s="27">
        <f t="shared" si="9"/>
        <v>-1400677.76</v>
      </c>
    </row>
    <row r="307" spans="1:14" ht="14.45" hidden="1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1287</v>
      </c>
      <c r="F307" s="3" t="s">
        <v>1288</v>
      </c>
      <c r="G307" s="28">
        <v>45304</v>
      </c>
      <c r="H307" s="28">
        <v>45332</v>
      </c>
      <c r="I307" s="43">
        <v>115.29</v>
      </c>
      <c r="J307" s="28">
        <v>45309</v>
      </c>
      <c r="K307" s="38">
        <v>5</v>
      </c>
      <c r="L307" s="38">
        <v>-23</v>
      </c>
      <c r="M307" s="27">
        <f t="shared" si="8"/>
        <v>576.45000000000005</v>
      </c>
      <c r="N307" s="27">
        <f t="shared" si="9"/>
        <v>-2651.67</v>
      </c>
    </row>
    <row r="308" spans="1:14" ht="14.45" hidden="1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1291</v>
      </c>
      <c r="F308" s="3" t="s">
        <v>1292</v>
      </c>
      <c r="G308" s="28">
        <v>45363</v>
      </c>
      <c r="H308" s="28">
        <v>45393</v>
      </c>
      <c r="I308" s="43">
        <v>31.67</v>
      </c>
      <c r="J308" s="28">
        <v>45373</v>
      </c>
      <c r="K308" s="38">
        <v>10</v>
      </c>
      <c r="L308" s="38">
        <v>-20</v>
      </c>
      <c r="M308" s="27">
        <f t="shared" si="8"/>
        <v>316.70000000000005</v>
      </c>
      <c r="N308" s="27">
        <f t="shared" si="9"/>
        <v>-633.40000000000009</v>
      </c>
    </row>
    <row r="309" spans="1:14" ht="14.45" hidden="1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1295</v>
      </c>
      <c r="F309" s="3" t="s">
        <v>1296</v>
      </c>
      <c r="G309" s="28">
        <v>45391</v>
      </c>
      <c r="H309" s="28">
        <v>45425</v>
      </c>
      <c r="I309" s="43">
        <v>74.62</v>
      </c>
      <c r="J309" s="28">
        <v>45412</v>
      </c>
      <c r="K309" s="38">
        <v>21</v>
      </c>
      <c r="L309" s="38">
        <v>-13</v>
      </c>
      <c r="M309" s="27">
        <f t="shared" si="8"/>
        <v>1567.02</v>
      </c>
      <c r="N309" s="27">
        <f t="shared" si="9"/>
        <v>-970.06000000000006</v>
      </c>
    </row>
    <row r="310" spans="1:14" ht="14.45" hidden="1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1299</v>
      </c>
      <c r="F310" s="3" t="s">
        <v>469</v>
      </c>
      <c r="G310" s="28">
        <v>45332</v>
      </c>
      <c r="H310" s="28">
        <v>45360</v>
      </c>
      <c r="I310" s="43">
        <v>17.13</v>
      </c>
      <c r="J310" s="28">
        <v>45344</v>
      </c>
      <c r="K310" s="38">
        <v>12</v>
      </c>
      <c r="L310" s="38">
        <v>-16</v>
      </c>
      <c r="M310" s="27">
        <f t="shared" si="8"/>
        <v>205.56</v>
      </c>
      <c r="N310" s="27">
        <f t="shared" si="9"/>
        <v>-274.08</v>
      </c>
    </row>
    <row r="311" spans="1:14" ht="14.45" hidden="1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1302</v>
      </c>
      <c r="F311" s="3" t="s">
        <v>335</v>
      </c>
      <c r="G311" s="28">
        <v>45280</v>
      </c>
      <c r="H311" s="28">
        <v>45310</v>
      </c>
      <c r="I311" s="43">
        <v>99.44</v>
      </c>
      <c r="J311" s="28">
        <v>45303</v>
      </c>
      <c r="K311" s="38">
        <v>23</v>
      </c>
      <c r="L311" s="38">
        <v>-7</v>
      </c>
      <c r="M311" s="27">
        <f t="shared" si="8"/>
        <v>2287.12</v>
      </c>
      <c r="N311" s="27">
        <f t="shared" si="9"/>
        <v>-696.07999999999993</v>
      </c>
    </row>
    <row r="312" spans="1:14" ht="14.45" hidden="1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1305</v>
      </c>
      <c r="F312" s="3" t="s">
        <v>1306</v>
      </c>
      <c r="G312" s="28">
        <v>45484</v>
      </c>
      <c r="H312" s="28">
        <v>45514</v>
      </c>
      <c r="I312" s="2">
        <v>1068.71</v>
      </c>
      <c r="J312" s="28">
        <v>45491</v>
      </c>
      <c r="K312" s="38">
        <v>7</v>
      </c>
      <c r="L312" s="38">
        <v>-23</v>
      </c>
      <c r="M312" s="27">
        <f t="shared" si="8"/>
        <v>7480.97</v>
      </c>
      <c r="N312" s="27">
        <f t="shared" si="9"/>
        <v>-24580.33</v>
      </c>
    </row>
    <row r="313" spans="1:14" ht="14.45" hidden="1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1309</v>
      </c>
      <c r="F313" s="3" t="s">
        <v>1310</v>
      </c>
      <c r="G313" s="28">
        <v>45474</v>
      </c>
      <c r="H313" s="28">
        <v>45504</v>
      </c>
      <c r="I313" s="2">
        <v>1530</v>
      </c>
      <c r="J313" s="28">
        <v>45483</v>
      </c>
      <c r="K313" s="38">
        <v>9</v>
      </c>
      <c r="L313" s="38">
        <v>-21</v>
      </c>
      <c r="M313" s="27">
        <f t="shared" si="8"/>
        <v>13770</v>
      </c>
      <c r="N313" s="27">
        <f t="shared" si="9"/>
        <v>-32130</v>
      </c>
    </row>
    <row r="314" spans="1:14" ht="14.45" hidden="1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1313</v>
      </c>
      <c r="F314" s="3" t="s">
        <v>1314</v>
      </c>
      <c r="G314" s="28">
        <v>45421</v>
      </c>
      <c r="H314" s="28">
        <v>45451</v>
      </c>
      <c r="I314" s="43">
        <v>174.47</v>
      </c>
      <c r="J314" s="28">
        <v>45440</v>
      </c>
      <c r="K314" s="38">
        <v>19</v>
      </c>
      <c r="L314" s="38">
        <v>-11</v>
      </c>
      <c r="M314" s="27">
        <f t="shared" si="8"/>
        <v>3314.93</v>
      </c>
      <c r="N314" s="27">
        <f t="shared" si="9"/>
        <v>-1919.17</v>
      </c>
    </row>
    <row r="315" spans="1:14" ht="14.45" hidden="1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1317</v>
      </c>
      <c r="F315" s="3" t="s">
        <v>335</v>
      </c>
      <c r="G315" s="28">
        <v>45464</v>
      </c>
      <c r="H315" s="28">
        <v>45488</v>
      </c>
      <c r="I315" s="43">
        <v>99.44</v>
      </c>
      <c r="J315" s="28">
        <v>45478</v>
      </c>
      <c r="K315" s="38">
        <v>14</v>
      </c>
      <c r="L315" s="38">
        <v>-10</v>
      </c>
      <c r="M315" s="27">
        <f t="shared" si="8"/>
        <v>1392.1599999999999</v>
      </c>
      <c r="N315" s="27">
        <f t="shared" si="9"/>
        <v>-994.4</v>
      </c>
    </row>
    <row r="316" spans="1:14" ht="14.45" hidden="1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1320</v>
      </c>
      <c r="F316" s="3" t="s">
        <v>1321</v>
      </c>
      <c r="G316" s="28">
        <v>45330</v>
      </c>
      <c r="H316" s="28">
        <v>45363</v>
      </c>
      <c r="I316" s="43">
        <v>92.53</v>
      </c>
      <c r="J316" s="28">
        <v>45345</v>
      </c>
      <c r="K316" s="38">
        <v>15</v>
      </c>
      <c r="L316" s="38">
        <v>-18</v>
      </c>
      <c r="M316" s="27">
        <f t="shared" si="8"/>
        <v>1387.95</v>
      </c>
      <c r="N316" s="27">
        <f t="shared" si="9"/>
        <v>-1665.54</v>
      </c>
    </row>
    <row r="317" spans="1:14" ht="14.45" hidden="1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1326</v>
      </c>
      <c r="F317" s="3" t="s">
        <v>1327</v>
      </c>
      <c r="G317" s="28">
        <v>45483</v>
      </c>
      <c r="H317" s="28">
        <v>45513</v>
      </c>
      <c r="I317" s="2">
        <v>2000</v>
      </c>
      <c r="J317" s="28">
        <v>45491</v>
      </c>
      <c r="K317" s="38">
        <v>8</v>
      </c>
      <c r="L317" s="38">
        <v>-22</v>
      </c>
      <c r="M317" s="27">
        <f t="shared" si="8"/>
        <v>16000</v>
      </c>
      <c r="N317" s="27">
        <f t="shared" si="9"/>
        <v>-44000</v>
      </c>
    </row>
    <row r="318" spans="1:14" ht="14.45" hidden="1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1330</v>
      </c>
      <c r="F318" s="3" t="s">
        <v>1331</v>
      </c>
      <c r="G318" s="28">
        <v>45484</v>
      </c>
      <c r="H318" s="28">
        <v>45514</v>
      </c>
      <c r="I318" s="43">
        <v>77.44</v>
      </c>
      <c r="J318" s="28">
        <v>45491</v>
      </c>
      <c r="K318" s="38">
        <v>7</v>
      </c>
      <c r="L318" s="38">
        <v>-23</v>
      </c>
      <c r="M318" s="27">
        <f t="shared" si="8"/>
        <v>542.07999999999993</v>
      </c>
      <c r="N318" s="27">
        <f t="shared" si="9"/>
        <v>-1781.12</v>
      </c>
    </row>
    <row r="319" spans="1:14" ht="14.45" hidden="1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1334</v>
      </c>
      <c r="F319" s="3" t="s">
        <v>1335</v>
      </c>
      <c r="G319" s="28">
        <v>45451</v>
      </c>
      <c r="H319" s="28">
        <v>45481</v>
      </c>
      <c r="I319" s="43">
        <v>240.71</v>
      </c>
      <c r="J319" s="28">
        <v>45477</v>
      </c>
      <c r="K319" s="38">
        <v>26</v>
      </c>
      <c r="L319" s="38">
        <v>-4</v>
      </c>
      <c r="M319" s="27">
        <f t="shared" si="8"/>
        <v>6258.46</v>
      </c>
      <c r="N319" s="27">
        <f t="shared" si="9"/>
        <v>-962.84</v>
      </c>
    </row>
    <row r="320" spans="1:14" ht="14.45" hidden="1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1338</v>
      </c>
      <c r="F320" s="3" t="s">
        <v>1339</v>
      </c>
      <c r="G320" s="28">
        <v>45422</v>
      </c>
      <c r="H320" s="28">
        <v>45452</v>
      </c>
      <c r="I320" s="43">
        <v>436.15</v>
      </c>
      <c r="J320" s="28">
        <v>45440</v>
      </c>
      <c r="K320" s="38">
        <v>18</v>
      </c>
      <c r="L320" s="38">
        <v>-12</v>
      </c>
      <c r="M320" s="27">
        <f t="shared" si="8"/>
        <v>7850.7</v>
      </c>
      <c r="N320" s="27">
        <f t="shared" si="9"/>
        <v>-5233.7999999999993</v>
      </c>
    </row>
    <row r="321" spans="1:14" ht="14.45" hidden="1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1342</v>
      </c>
      <c r="F321" s="3" t="s">
        <v>1201</v>
      </c>
      <c r="G321" s="28">
        <v>45526</v>
      </c>
      <c r="H321" s="28">
        <v>45551</v>
      </c>
      <c r="I321" s="43">
        <v>179.48</v>
      </c>
      <c r="J321" s="28">
        <v>45541</v>
      </c>
      <c r="K321" s="38">
        <v>15</v>
      </c>
      <c r="L321" s="38">
        <v>-10</v>
      </c>
      <c r="M321" s="27">
        <f t="shared" si="8"/>
        <v>2692.2</v>
      </c>
      <c r="N321" s="27">
        <f t="shared" si="9"/>
        <v>-1794.8</v>
      </c>
    </row>
    <row r="322" spans="1:14" ht="14.45" hidden="1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1345</v>
      </c>
      <c r="F322" s="3" t="s">
        <v>1346</v>
      </c>
      <c r="G322" s="28">
        <v>45447</v>
      </c>
      <c r="H322" s="28">
        <v>45477</v>
      </c>
      <c r="I322" s="43">
        <v>384</v>
      </c>
      <c r="J322" s="28">
        <v>45449</v>
      </c>
      <c r="K322" s="38">
        <v>2</v>
      </c>
      <c r="L322" s="38">
        <v>-28</v>
      </c>
      <c r="M322" s="27">
        <f t="shared" si="8"/>
        <v>768</v>
      </c>
      <c r="N322" s="27">
        <f t="shared" si="9"/>
        <v>-10752</v>
      </c>
    </row>
    <row r="323" spans="1:14" ht="14.45" hidden="1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1349</v>
      </c>
      <c r="F323" s="3" t="s">
        <v>1350</v>
      </c>
      <c r="G323" s="28">
        <v>45305</v>
      </c>
      <c r="H323" s="28">
        <v>45332</v>
      </c>
      <c r="I323" s="43">
        <v>46.25</v>
      </c>
      <c r="J323" s="28">
        <v>45309</v>
      </c>
      <c r="K323" s="38">
        <v>4</v>
      </c>
      <c r="L323" s="38">
        <v>-23</v>
      </c>
      <c r="M323" s="27">
        <f t="shared" si="8"/>
        <v>185</v>
      </c>
      <c r="N323" s="27">
        <f t="shared" si="9"/>
        <v>-1063.75</v>
      </c>
    </row>
    <row r="324" spans="1:14" ht="14.45" hidden="1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1353</v>
      </c>
      <c r="F324" s="3" t="s">
        <v>1354</v>
      </c>
      <c r="G324" s="28">
        <v>45332</v>
      </c>
      <c r="H324" s="28">
        <v>45360</v>
      </c>
      <c r="I324" s="2">
        <v>1687.19</v>
      </c>
      <c r="J324" s="28">
        <v>45344</v>
      </c>
      <c r="K324" s="38">
        <v>12</v>
      </c>
      <c r="L324" s="38">
        <v>-16</v>
      </c>
      <c r="M324" s="27">
        <f t="shared" si="8"/>
        <v>20246.28</v>
      </c>
      <c r="N324" s="27">
        <f t="shared" si="9"/>
        <v>-26995.040000000001</v>
      </c>
    </row>
    <row r="325" spans="1:14" ht="14.45" hidden="1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1357</v>
      </c>
      <c r="F325" s="3" t="s">
        <v>1358</v>
      </c>
      <c r="G325" s="28">
        <v>45478</v>
      </c>
      <c r="H325" s="28">
        <v>45508</v>
      </c>
      <c r="I325" s="43">
        <v>110</v>
      </c>
      <c r="J325" s="28">
        <v>45483</v>
      </c>
      <c r="K325" s="38">
        <v>5</v>
      </c>
      <c r="L325" s="38">
        <v>-25</v>
      </c>
      <c r="M325" s="27">
        <f t="shared" si="8"/>
        <v>550</v>
      </c>
      <c r="N325" s="27">
        <f t="shared" si="9"/>
        <v>-2750</v>
      </c>
    </row>
    <row r="326" spans="1:14" ht="14.45" hidden="1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1361</v>
      </c>
      <c r="F326" s="3" t="s">
        <v>606</v>
      </c>
      <c r="G326" s="28">
        <v>45475</v>
      </c>
      <c r="H326" s="28">
        <v>45505</v>
      </c>
      <c r="I326" s="2">
        <v>3000</v>
      </c>
      <c r="J326" s="28">
        <v>45483</v>
      </c>
      <c r="K326" s="38">
        <v>8</v>
      </c>
      <c r="L326" s="38">
        <v>-22</v>
      </c>
      <c r="M326" s="27">
        <f t="shared" si="8"/>
        <v>24000</v>
      </c>
      <c r="N326" s="27">
        <f t="shared" si="9"/>
        <v>-66000</v>
      </c>
    </row>
    <row r="327" spans="1:14" ht="14.45" hidden="1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1364</v>
      </c>
      <c r="F327" s="3" t="s">
        <v>969</v>
      </c>
      <c r="G327" s="28">
        <v>45484</v>
      </c>
      <c r="H327" s="28">
        <v>45514</v>
      </c>
      <c r="I327" s="43">
        <v>18.350000000000001</v>
      </c>
      <c r="J327" s="28">
        <v>45491</v>
      </c>
      <c r="K327" s="38">
        <v>7</v>
      </c>
      <c r="L327" s="38">
        <v>-23</v>
      </c>
      <c r="M327" s="27">
        <f t="shared" ref="M327:M390" si="10">I327*K327</f>
        <v>128.45000000000002</v>
      </c>
      <c r="N327" s="27">
        <f t="shared" ref="N327:N390" si="11">I327*L327</f>
        <v>-422.05</v>
      </c>
    </row>
    <row r="328" spans="1:14" ht="14.45" hidden="1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1367</v>
      </c>
      <c r="F328" s="3" t="s">
        <v>1368</v>
      </c>
      <c r="G328" s="28">
        <v>45542</v>
      </c>
      <c r="H328" s="28">
        <v>45576</v>
      </c>
      <c r="I328" s="43">
        <v>131.04</v>
      </c>
      <c r="J328" s="28">
        <v>45555</v>
      </c>
      <c r="K328" s="38">
        <v>13</v>
      </c>
      <c r="L328" s="38">
        <v>-21</v>
      </c>
      <c r="M328" s="27">
        <f t="shared" si="10"/>
        <v>1703.52</v>
      </c>
      <c r="N328" s="27">
        <f t="shared" si="11"/>
        <v>-2751.8399999999997</v>
      </c>
    </row>
    <row r="329" spans="1:14" ht="14.45" hidden="1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1371</v>
      </c>
      <c r="F329" s="3" t="s">
        <v>1372</v>
      </c>
      <c r="G329" s="28">
        <v>45426</v>
      </c>
      <c r="H329" s="28">
        <v>45446</v>
      </c>
      <c r="I329" s="43">
        <v>82.76</v>
      </c>
      <c r="J329" s="28">
        <v>45428</v>
      </c>
      <c r="K329" s="38">
        <v>2</v>
      </c>
      <c r="L329" s="38">
        <v>-18</v>
      </c>
      <c r="M329" s="27">
        <f t="shared" si="10"/>
        <v>165.52</v>
      </c>
      <c r="N329" s="27">
        <f t="shared" si="11"/>
        <v>-1489.68</v>
      </c>
    </row>
    <row r="330" spans="1:14" ht="14.45" hidden="1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1375</v>
      </c>
      <c r="F330" s="3" t="s">
        <v>1376</v>
      </c>
      <c r="G330" s="28">
        <v>45421</v>
      </c>
      <c r="H330" s="28">
        <v>45451</v>
      </c>
      <c r="I330" s="43">
        <v>581.66</v>
      </c>
      <c r="J330" s="28">
        <v>45440</v>
      </c>
      <c r="K330" s="38">
        <v>19</v>
      </c>
      <c r="L330" s="38">
        <v>-11</v>
      </c>
      <c r="M330" s="27">
        <f t="shared" si="10"/>
        <v>11051.539999999999</v>
      </c>
      <c r="N330" s="27">
        <f t="shared" si="11"/>
        <v>-6398.2599999999993</v>
      </c>
    </row>
    <row r="331" spans="1:14" ht="14.45" hidden="1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1379</v>
      </c>
      <c r="F331" s="3" t="s">
        <v>606</v>
      </c>
      <c r="G331" s="28">
        <v>45510</v>
      </c>
      <c r="H331" s="28">
        <v>45540</v>
      </c>
      <c r="I331" s="2">
        <v>3000</v>
      </c>
      <c r="J331" s="28">
        <v>45533</v>
      </c>
      <c r="K331" s="38">
        <v>23</v>
      </c>
      <c r="L331" s="38">
        <v>-7</v>
      </c>
      <c r="M331" s="27">
        <f t="shared" si="10"/>
        <v>69000</v>
      </c>
      <c r="N331" s="27">
        <f t="shared" si="11"/>
        <v>-21000</v>
      </c>
    </row>
    <row r="332" spans="1:14" ht="14.45" hidden="1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1382</v>
      </c>
      <c r="F332" s="3" t="s">
        <v>1383</v>
      </c>
      <c r="G332" s="28">
        <v>45484</v>
      </c>
      <c r="H332" s="28">
        <v>45514</v>
      </c>
      <c r="I332" s="2">
        <v>2665.41</v>
      </c>
      <c r="J332" s="28">
        <v>45498</v>
      </c>
      <c r="K332" s="38">
        <v>14</v>
      </c>
      <c r="L332" s="38">
        <v>-16</v>
      </c>
      <c r="M332" s="27">
        <f t="shared" si="10"/>
        <v>37315.74</v>
      </c>
      <c r="N332" s="27">
        <f t="shared" si="11"/>
        <v>-42646.559999999998</v>
      </c>
    </row>
    <row r="333" spans="1:14" ht="14.45" hidden="1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1386</v>
      </c>
      <c r="F333" s="3" t="s">
        <v>1387</v>
      </c>
      <c r="G333" s="28">
        <v>45484</v>
      </c>
      <c r="H333" s="28">
        <v>45514</v>
      </c>
      <c r="I333" s="43">
        <v>113.74</v>
      </c>
      <c r="J333" s="28">
        <v>45491</v>
      </c>
      <c r="K333" s="38">
        <v>7</v>
      </c>
      <c r="L333" s="38">
        <v>-23</v>
      </c>
      <c r="M333" s="27">
        <f t="shared" si="10"/>
        <v>796.18</v>
      </c>
      <c r="N333" s="27">
        <f t="shared" si="11"/>
        <v>-2616.02</v>
      </c>
    </row>
    <row r="334" spans="1:14" ht="14.45" hidden="1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1390</v>
      </c>
      <c r="F334" s="3" t="s">
        <v>1391</v>
      </c>
      <c r="G334" s="28">
        <v>45363</v>
      </c>
      <c r="H334" s="28">
        <v>45393</v>
      </c>
      <c r="I334" s="43">
        <v>105.33</v>
      </c>
      <c r="J334" s="28">
        <v>45373</v>
      </c>
      <c r="K334" s="38">
        <v>10</v>
      </c>
      <c r="L334" s="38">
        <v>-20</v>
      </c>
      <c r="M334" s="27">
        <f t="shared" si="10"/>
        <v>1053.3</v>
      </c>
      <c r="N334" s="27">
        <f t="shared" si="11"/>
        <v>-2106.6</v>
      </c>
    </row>
    <row r="335" spans="1:14" ht="14.45" hidden="1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1394</v>
      </c>
      <c r="F335" s="3" t="s">
        <v>1395</v>
      </c>
      <c r="G335" s="28">
        <v>45398</v>
      </c>
      <c r="H335" s="28">
        <v>45432</v>
      </c>
      <c r="I335" s="43">
        <v>112.31</v>
      </c>
      <c r="J335" s="28">
        <v>45412</v>
      </c>
      <c r="K335" s="38">
        <v>14</v>
      </c>
      <c r="L335" s="38">
        <v>-20</v>
      </c>
      <c r="M335" s="27">
        <f t="shared" si="10"/>
        <v>1572.3400000000001</v>
      </c>
      <c r="N335" s="27">
        <f t="shared" si="11"/>
        <v>-2246.1999999999998</v>
      </c>
    </row>
    <row r="336" spans="1:14" ht="14.45" hidden="1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1398</v>
      </c>
      <c r="F336" s="3" t="s">
        <v>276</v>
      </c>
      <c r="G336" s="28">
        <v>45406</v>
      </c>
      <c r="H336" s="28">
        <v>45436</v>
      </c>
      <c r="I336" s="43">
        <v>98.98</v>
      </c>
      <c r="J336" s="28">
        <v>45421</v>
      </c>
      <c r="K336" s="38">
        <v>15</v>
      </c>
      <c r="L336" s="38">
        <v>-15</v>
      </c>
      <c r="M336" s="27">
        <f t="shared" si="10"/>
        <v>1484.7</v>
      </c>
      <c r="N336" s="27">
        <f t="shared" si="11"/>
        <v>-1484.7</v>
      </c>
    </row>
    <row r="337" spans="1:14" ht="14.45" hidden="1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1401</v>
      </c>
      <c r="F337" s="3" t="s">
        <v>1402</v>
      </c>
      <c r="G337" s="28">
        <v>45542</v>
      </c>
      <c r="H337" s="28">
        <v>45576</v>
      </c>
      <c r="I337" s="43">
        <v>619.25</v>
      </c>
      <c r="J337" s="28">
        <v>45555</v>
      </c>
      <c r="K337" s="38">
        <v>13</v>
      </c>
      <c r="L337" s="38">
        <v>-21</v>
      </c>
      <c r="M337" s="27">
        <f t="shared" si="10"/>
        <v>8050.25</v>
      </c>
      <c r="N337" s="27">
        <f t="shared" si="11"/>
        <v>-13004.25</v>
      </c>
    </row>
    <row r="338" spans="1:14" ht="14.45" hidden="1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1405</v>
      </c>
      <c r="F338" s="3" t="s">
        <v>626</v>
      </c>
      <c r="G338" s="28">
        <v>45330</v>
      </c>
      <c r="H338" s="28">
        <v>45363</v>
      </c>
      <c r="I338" s="43">
        <v>52.82</v>
      </c>
      <c r="J338" s="28">
        <v>45345</v>
      </c>
      <c r="K338" s="38">
        <v>15</v>
      </c>
      <c r="L338" s="38">
        <v>-18</v>
      </c>
      <c r="M338" s="27">
        <f t="shared" si="10"/>
        <v>792.3</v>
      </c>
      <c r="N338" s="27">
        <f t="shared" si="11"/>
        <v>-950.76</v>
      </c>
    </row>
    <row r="339" spans="1:14" ht="14.45" hidden="1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1408</v>
      </c>
      <c r="F339" s="3" t="s">
        <v>276</v>
      </c>
      <c r="G339" s="28">
        <v>45280</v>
      </c>
      <c r="H339" s="28">
        <v>45310</v>
      </c>
      <c r="I339" s="43">
        <v>98.98</v>
      </c>
      <c r="J339" s="28">
        <v>45303</v>
      </c>
      <c r="K339" s="38">
        <v>23</v>
      </c>
      <c r="L339" s="38">
        <v>-7</v>
      </c>
      <c r="M339" s="27">
        <f t="shared" si="10"/>
        <v>2276.54</v>
      </c>
      <c r="N339" s="27">
        <f t="shared" si="11"/>
        <v>-692.86</v>
      </c>
    </row>
    <row r="340" spans="1:14" ht="14.45" hidden="1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1411</v>
      </c>
      <c r="F340" s="3" t="s">
        <v>1372</v>
      </c>
      <c r="G340" s="28">
        <v>45479</v>
      </c>
      <c r="H340" s="28">
        <v>45513</v>
      </c>
      <c r="I340" s="43">
        <v>82.76</v>
      </c>
      <c r="J340" s="28">
        <v>45491</v>
      </c>
      <c r="K340" s="38">
        <v>12</v>
      </c>
      <c r="L340" s="38">
        <v>-22</v>
      </c>
      <c r="M340" s="27">
        <f t="shared" si="10"/>
        <v>993.12000000000012</v>
      </c>
      <c r="N340" s="27">
        <f t="shared" si="11"/>
        <v>-1820.72</v>
      </c>
    </row>
    <row r="341" spans="1:14" ht="14.45" hidden="1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1414</v>
      </c>
      <c r="F341" s="3" t="s">
        <v>1415</v>
      </c>
      <c r="G341" s="28">
        <v>45451</v>
      </c>
      <c r="H341" s="28">
        <v>45481</v>
      </c>
      <c r="I341" s="43">
        <v>69.069999999999993</v>
      </c>
      <c r="J341" s="28">
        <v>45477</v>
      </c>
      <c r="K341" s="38">
        <v>26</v>
      </c>
      <c r="L341" s="38">
        <v>-4</v>
      </c>
      <c r="M341" s="27">
        <f t="shared" si="10"/>
        <v>1795.8199999999997</v>
      </c>
      <c r="N341" s="27">
        <f t="shared" si="11"/>
        <v>-276.27999999999997</v>
      </c>
    </row>
    <row r="342" spans="1:14" ht="14.45" hidden="1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1418</v>
      </c>
      <c r="F342" s="3" t="s">
        <v>1419</v>
      </c>
      <c r="G342" s="28">
        <v>45363</v>
      </c>
      <c r="H342" s="28">
        <v>45393</v>
      </c>
      <c r="I342" s="43">
        <v>727.56</v>
      </c>
      <c r="J342" s="28">
        <v>45373</v>
      </c>
      <c r="K342" s="38">
        <v>10</v>
      </c>
      <c r="L342" s="38">
        <v>-20</v>
      </c>
      <c r="M342" s="27">
        <f t="shared" si="10"/>
        <v>7275.5999999999995</v>
      </c>
      <c r="N342" s="27">
        <f t="shared" si="11"/>
        <v>-14551.199999999999</v>
      </c>
    </row>
    <row r="343" spans="1:14" ht="14.45" hidden="1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1422</v>
      </c>
      <c r="F343" s="3" t="s">
        <v>1423</v>
      </c>
      <c r="G343" s="28">
        <v>45451</v>
      </c>
      <c r="H343" s="28">
        <v>45481</v>
      </c>
      <c r="I343" s="43">
        <v>652.23</v>
      </c>
      <c r="J343" s="28">
        <v>45476</v>
      </c>
      <c r="K343" s="38">
        <v>25</v>
      </c>
      <c r="L343" s="38">
        <v>-5</v>
      </c>
      <c r="M343" s="27">
        <f t="shared" si="10"/>
        <v>16305.75</v>
      </c>
      <c r="N343" s="27">
        <f t="shared" si="11"/>
        <v>-3261.15</v>
      </c>
    </row>
    <row r="344" spans="1:14" ht="14.45" hidden="1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1426</v>
      </c>
      <c r="F344" s="3" t="s">
        <v>1427</v>
      </c>
      <c r="G344" s="28">
        <v>45345</v>
      </c>
      <c r="H344" s="28">
        <v>45374</v>
      </c>
      <c r="I344" s="43">
        <v>1.7</v>
      </c>
      <c r="J344" s="28">
        <v>45373</v>
      </c>
      <c r="K344" s="38">
        <v>28</v>
      </c>
      <c r="L344" s="38">
        <v>-1</v>
      </c>
      <c r="M344" s="27">
        <f t="shared" si="10"/>
        <v>47.6</v>
      </c>
      <c r="N344" s="27">
        <f t="shared" si="11"/>
        <v>-1.7</v>
      </c>
    </row>
    <row r="345" spans="1:14" ht="14.45" hidden="1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1430</v>
      </c>
      <c r="F345" s="3" t="s">
        <v>1431</v>
      </c>
      <c r="G345" s="28">
        <v>45351</v>
      </c>
      <c r="H345" s="28">
        <v>45380</v>
      </c>
      <c r="I345" s="43">
        <v>88.71</v>
      </c>
      <c r="J345" s="28">
        <v>45373</v>
      </c>
      <c r="K345" s="38">
        <v>22</v>
      </c>
      <c r="L345" s="38">
        <v>-7</v>
      </c>
      <c r="M345" s="27">
        <f t="shared" si="10"/>
        <v>1951.62</v>
      </c>
      <c r="N345" s="27">
        <f t="shared" si="11"/>
        <v>-620.96999999999991</v>
      </c>
    </row>
    <row r="346" spans="1:14" ht="14.45" hidden="1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1436</v>
      </c>
      <c r="F346" s="3" t="s">
        <v>1437</v>
      </c>
      <c r="G346" s="28">
        <v>45533</v>
      </c>
      <c r="H346" s="28">
        <v>45563</v>
      </c>
      <c r="I346" s="2">
        <v>3606.1</v>
      </c>
      <c r="J346" s="28">
        <v>45539</v>
      </c>
      <c r="K346" s="38">
        <v>6</v>
      </c>
      <c r="L346" s="38">
        <v>-24</v>
      </c>
      <c r="M346" s="27">
        <f t="shared" si="10"/>
        <v>21636.6</v>
      </c>
      <c r="N346" s="27">
        <f t="shared" si="11"/>
        <v>-86546.4</v>
      </c>
    </row>
    <row r="347" spans="1:14" ht="14.45" hidden="1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1440</v>
      </c>
      <c r="F347" s="3" t="s">
        <v>1441</v>
      </c>
      <c r="G347" s="28">
        <v>45440</v>
      </c>
      <c r="H347" s="28">
        <v>45473</v>
      </c>
      <c r="I347" s="2">
        <v>1782.9</v>
      </c>
      <c r="J347" s="28">
        <v>45455</v>
      </c>
      <c r="K347" s="38">
        <v>15</v>
      </c>
      <c r="L347" s="38">
        <v>-18</v>
      </c>
      <c r="M347" s="27">
        <f t="shared" si="10"/>
        <v>26743.5</v>
      </c>
      <c r="N347" s="27">
        <f t="shared" si="11"/>
        <v>-32092.2</v>
      </c>
    </row>
    <row r="348" spans="1:14" ht="14.45" hidden="1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1444</v>
      </c>
      <c r="F348" s="3" t="s">
        <v>1445</v>
      </c>
      <c r="G348" s="28">
        <v>45363</v>
      </c>
      <c r="H348" s="28">
        <v>45390</v>
      </c>
      <c r="I348" s="43">
        <v>27.22</v>
      </c>
      <c r="J348" s="28">
        <v>45373</v>
      </c>
      <c r="K348" s="38">
        <v>10</v>
      </c>
      <c r="L348" s="38">
        <v>-17</v>
      </c>
      <c r="M348" s="27">
        <f t="shared" si="10"/>
        <v>272.2</v>
      </c>
      <c r="N348" s="27">
        <f t="shared" si="11"/>
        <v>-462.74</v>
      </c>
    </row>
    <row r="349" spans="1:14" ht="14.45" hidden="1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1448</v>
      </c>
      <c r="F349" s="3" t="s">
        <v>335</v>
      </c>
      <c r="G349" s="28">
        <v>45280</v>
      </c>
      <c r="H349" s="28">
        <v>45310</v>
      </c>
      <c r="I349" s="43">
        <v>99.44</v>
      </c>
      <c r="J349" s="28">
        <v>45303</v>
      </c>
      <c r="K349" s="38">
        <v>23</v>
      </c>
      <c r="L349" s="38">
        <v>-7</v>
      </c>
      <c r="M349" s="27">
        <f t="shared" si="10"/>
        <v>2287.12</v>
      </c>
      <c r="N349" s="27">
        <f t="shared" si="11"/>
        <v>-696.07999999999993</v>
      </c>
    </row>
    <row r="350" spans="1:14" ht="14.45" hidden="1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1451</v>
      </c>
      <c r="F350" s="3" t="s">
        <v>1452</v>
      </c>
      <c r="G350" s="28">
        <v>45331</v>
      </c>
      <c r="H350" s="28">
        <v>45360</v>
      </c>
      <c r="I350" s="2">
        <v>1333.6</v>
      </c>
      <c r="J350" s="28">
        <v>45344</v>
      </c>
      <c r="K350" s="38">
        <v>13</v>
      </c>
      <c r="L350" s="38">
        <v>-16</v>
      </c>
      <c r="M350" s="27">
        <f t="shared" si="10"/>
        <v>17336.8</v>
      </c>
      <c r="N350" s="27">
        <f t="shared" si="11"/>
        <v>-21337.599999999999</v>
      </c>
    </row>
    <row r="351" spans="1:14" ht="14.45" hidden="1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1455</v>
      </c>
      <c r="F351" s="3" t="s">
        <v>904</v>
      </c>
      <c r="G351" s="28">
        <v>45280</v>
      </c>
      <c r="H351" s="28">
        <v>45310</v>
      </c>
      <c r="I351" s="43">
        <v>933</v>
      </c>
      <c r="J351" s="28">
        <v>45303</v>
      </c>
      <c r="K351" s="38">
        <v>23</v>
      </c>
      <c r="L351" s="38">
        <v>-7</v>
      </c>
      <c r="M351" s="27">
        <f t="shared" si="10"/>
        <v>21459</v>
      </c>
      <c r="N351" s="27">
        <f t="shared" si="11"/>
        <v>-6531</v>
      </c>
    </row>
    <row r="352" spans="1:14" ht="14.45" hidden="1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1458</v>
      </c>
      <c r="F352" s="3" t="s">
        <v>1459</v>
      </c>
      <c r="G352" s="28">
        <v>45451</v>
      </c>
      <c r="H352" s="28">
        <v>45481</v>
      </c>
      <c r="I352" s="43">
        <v>906.88</v>
      </c>
      <c r="J352" s="28">
        <v>45477</v>
      </c>
      <c r="K352" s="38">
        <v>26</v>
      </c>
      <c r="L352" s="38">
        <v>-4</v>
      </c>
      <c r="M352" s="27">
        <f t="shared" si="10"/>
        <v>23578.880000000001</v>
      </c>
      <c r="N352" s="27">
        <f t="shared" si="11"/>
        <v>-3627.52</v>
      </c>
    </row>
    <row r="353" spans="1:14" ht="14.45" hidden="1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1464</v>
      </c>
      <c r="F353" s="3" t="s">
        <v>1465</v>
      </c>
      <c r="G353" s="28">
        <v>45351</v>
      </c>
      <c r="H353" s="28">
        <v>45381</v>
      </c>
      <c r="I353" s="2">
        <v>5921.8</v>
      </c>
      <c r="J353" s="28">
        <v>45363</v>
      </c>
      <c r="K353" s="38">
        <v>12</v>
      </c>
      <c r="L353" s="38">
        <v>-18</v>
      </c>
      <c r="M353" s="27">
        <f t="shared" si="10"/>
        <v>71061.600000000006</v>
      </c>
      <c r="N353" s="27">
        <f t="shared" si="11"/>
        <v>-106592.40000000001</v>
      </c>
    </row>
    <row r="354" spans="1:14" ht="14.45" hidden="1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1468</v>
      </c>
      <c r="F354" s="3" t="s">
        <v>1469</v>
      </c>
      <c r="G354" s="28">
        <v>45451</v>
      </c>
      <c r="H354" s="28">
        <v>45481</v>
      </c>
      <c r="I354" s="43">
        <v>77.11</v>
      </c>
      <c r="J354" s="28">
        <v>45477</v>
      </c>
      <c r="K354" s="38">
        <v>26</v>
      </c>
      <c r="L354" s="38">
        <v>-4</v>
      </c>
      <c r="M354" s="27">
        <f t="shared" si="10"/>
        <v>2004.86</v>
      </c>
      <c r="N354" s="27">
        <f t="shared" si="11"/>
        <v>-308.44</v>
      </c>
    </row>
    <row r="355" spans="1:14" ht="14.45" hidden="1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1472</v>
      </c>
      <c r="F355" s="3" t="s">
        <v>1473</v>
      </c>
      <c r="G355" s="28">
        <v>45363</v>
      </c>
      <c r="H355" s="28">
        <v>45393</v>
      </c>
      <c r="I355" s="2">
        <v>79831.78</v>
      </c>
      <c r="J355" s="28">
        <v>45373</v>
      </c>
      <c r="K355" s="38">
        <v>10</v>
      </c>
      <c r="L355" s="38">
        <v>-20</v>
      </c>
      <c r="M355" s="27">
        <f t="shared" si="10"/>
        <v>798317.8</v>
      </c>
      <c r="N355" s="27">
        <f t="shared" si="11"/>
        <v>-1596635.6</v>
      </c>
    </row>
    <row r="356" spans="1:14" ht="14.45" hidden="1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1476</v>
      </c>
      <c r="F356" s="3" t="s">
        <v>1477</v>
      </c>
      <c r="G356" s="28">
        <v>45322</v>
      </c>
      <c r="H356" s="28">
        <v>45352</v>
      </c>
      <c r="I356" s="2">
        <v>2808</v>
      </c>
      <c r="J356" s="28">
        <v>45331</v>
      </c>
      <c r="K356" s="38">
        <v>9</v>
      </c>
      <c r="L356" s="38">
        <v>-21</v>
      </c>
      <c r="M356" s="27">
        <f t="shared" si="10"/>
        <v>25272</v>
      </c>
      <c r="N356" s="27">
        <f t="shared" si="11"/>
        <v>-58968</v>
      </c>
    </row>
    <row r="357" spans="1:14" ht="14.45" hidden="1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1480</v>
      </c>
      <c r="F357" s="3" t="s">
        <v>1481</v>
      </c>
      <c r="G357" s="28">
        <v>45363</v>
      </c>
      <c r="H357" s="28">
        <v>45393</v>
      </c>
      <c r="I357" s="2">
        <v>1227.47</v>
      </c>
      <c r="J357" s="28">
        <v>45373</v>
      </c>
      <c r="K357" s="38">
        <v>10</v>
      </c>
      <c r="L357" s="38">
        <v>-20</v>
      </c>
      <c r="M357" s="27">
        <f t="shared" si="10"/>
        <v>12274.7</v>
      </c>
      <c r="N357" s="27">
        <f t="shared" si="11"/>
        <v>-24549.4</v>
      </c>
    </row>
    <row r="358" spans="1:14" ht="14.45" hidden="1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1484</v>
      </c>
      <c r="F358" s="3" t="s">
        <v>335</v>
      </c>
      <c r="G358" s="28">
        <v>45280</v>
      </c>
      <c r="H358" s="28">
        <v>45310</v>
      </c>
      <c r="I358" s="43">
        <v>99.44</v>
      </c>
      <c r="J358" s="28">
        <v>45303</v>
      </c>
      <c r="K358" s="38">
        <v>23</v>
      </c>
      <c r="L358" s="38">
        <v>-7</v>
      </c>
      <c r="M358" s="27">
        <f t="shared" si="10"/>
        <v>2287.12</v>
      </c>
      <c r="N358" s="27">
        <f t="shared" si="11"/>
        <v>-696.07999999999993</v>
      </c>
    </row>
    <row r="359" spans="1:14" ht="14.45" hidden="1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1487</v>
      </c>
      <c r="F359" s="3" t="s">
        <v>1201</v>
      </c>
      <c r="G359" s="28">
        <v>45280</v>
      </c>
      <c r="H359" s="28">
        <v>45310</v>
      </c>
      <c r="I359" s="43">
        <v>179.48</v>
      </c>
      <c r="J359" s="28">
        <v>45303</v>
      </c>
      <c r="K359" s="38">
        <v>23</v>
      </c>
      <c r="L359" s="38">
        <v>-7</v>
      </c>
      <c r="M359" s="27">
        <f t="shared" si="10"/>
        <v>4128.04</v>
      </c>
      <c r="N359" s="27">
        <f t="shared" si="11"/>
        <v>-1256.3599999999999</v>
      </c>
    </row>
    <row r="360" spans="1:14" ht="14.45" hidden="1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1490</v>
      </c>
      <c r="F360" s="3" t="s">
        <v>1491</v>
      </c>
      <c r="G360" s="28">
        <v>45363</v>
      </c>
      <c r="H360" s="28">
        <v>45393</v>
      </c>
      <c r="I360" s="43">
        <v>773.64</v>
      </c>
      <c r="J360" s="28">
        <v>45373</v>
      </c>
      <c r="K360" s="38">
        <v>10</v>
      </c>
      <c r="L360" s="38">
        <v>-20</v>
      </c>
      <c r="M360" s="27">
        <f t="shared" si="10"/>
        <v>7736.4</v>
      </c>
      <c r="N360" s="27">
        <f t="shared" si="11"/>
        <v>-15472.8</v>
      </c>
    </row>
    <row r="361" spans="1:14" ht="14.45" hidden="1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1494</v>
      </c>
      <c r="F361" s="3" t="s">
        <v>1495</v>
      </c>
      <c r="G361" s="28">
        <v>45451</v>
      </c>
      <c r="H361" s="28">
        <v>45481</v>
      </c>
      <c r="I361" s="2">
        <v>1049.01</v>
      </c>
      <c r="J361" s="28">
        <v>45477</v>
      </c>
      <c r="K361" s="38">
        <v>26</v>
      </c>
      <c r="L361" s="38">
        <v>-4</v>
      </c>
      <c r="M361" s="27">
        <f t="shared" si="10"/>
        <v>27274.26</v>
      </c>
      <c r="N361" s="27">
        <f t="shared" si="11"/>
        <v>-4196.04</v>
      </c>
    </row>
    <row r="362" spans="1:14" ht="14.45" hidden="1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1498</v>
      </c>
      <c r="F362" s="3" t="s">
        <v>1499</v>
      </c>
      <c r="G362" s="28">
        <v>45513</v>
      </c>
      <c r="H362" s="28">
        <v>45541</v>
      </c>
      <c r="I362" s="43">
        <v>76.7</v>
      </c>
      <c r="J362" s="28">
        <v>45534</v>
      </c>
      <c r="K362" s="38">
        <v>21</v>
      </c>
      <c r="L362" s="38">
        <v>-7</v>
      </c>
      <c r="M362" s="27">
        <f t="shared" si="10"/>
        <v>1610.7</v>
      </c>
      <c r="N362" s="27">
        <f t="shared" si="11"/>
        <v>-536.9</v>
      </c>
    </row>
    <row r="363" spans="1:14" ht="14.45" hidden="1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1502</v>
      </c>
      <c r="F363" s="3" t="s">
        <v>1503</v>
      </c>
      <c r="G363" s="28">
        <v>45363</v>
      </c>
      <c r="H363" s="28">
        <v>45393</v>
      </c>
      <c r="I363" s="43">
        <v>30.69</v>
      </c>
      <c r="J363" s="28">
        <v>45373</v>
      </c>
      <c r="K363" s="38">
        <v>10</v>
      </c>
      <c r="L363" s="38">
        <v>-20</v>
      </c>
      <c r="M363" s="27">
        <f t="shared" si="10"/>
        <v>306.90000000000003</v>
      </c>
      <c r="N363" s="27">
        <f t="shared" si="11"/>
        <v>-613.80000000000007</v>
      </c>
    </row>
    <row r="364" spans="1:14" ht="14.45" hidden="1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1506</v>
      </c>
      <c r="F364" s="3" t="s">
        <v>1507</v>
      </c>
      <c r="G364" s="28">
        <v>45421</v>
      </c>
      <c r="H364" s="28">
        <v>45454</v>
      </c>
      <c r="I364" s="43">
        <v>185.69</v>
      </c>
      <c r="J364" s="28">
        <v>45428</v>
      </c>
      <c r="K364" s="38">
        <v>7</v>
      </c>
      <c r="L364" s="38">
        <v>-26</v>
      </c>
      <c r="M364" s="27">
        <f t="shared" si="10"/>
        <v>1299.83</v>
      </c>
      <c r="N364" s="27">
        <f t="shared" si="11"/>
        <v>-4827.9399999999996</v>
      </c>
    </row>
    <row r="365" spans="1:14" ht="14.45" hidden="1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1510</v>
      </c>
      <c r="F365" s="3" t="s">
        <v>646</v>
      </c>
      <c r="G365" s="28">
        <v>45414</v>
      </c>
      <c r="H365" s="28">
        <v>45444</v>
      </c>
      <c r="I365" s="43">
        <v>5.85</v>
      </c>
      <c r="J365" s="28">
        <v>45421</v>
      </c>
      <c r="K365" s="38">
        <v>7</v>
      </c>
      <c r="L365" s="38">
        <v>-23</v>
      </c>
      <c r="M365" s="27">
        <f t="shared" si="10"/>
        <v>40.949999999999996</v>
      </c>
      <c r="N365" s="27">
        <f t="shared" si="11"/>
        <v>-134.54999999999998</v>
      </c>
    </row>
    <row r="366" spans="1:14" ht="14.45" hidden="1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1513</v>
      </c>
      <c r="F366" s="3" t="s">
        <v>1514</v>
      </c>
      <c r="G366" s="28">
        <v>45363</v>
      </c>
      <c r="H366" s="28">
        <v>45393</v>
      </c>
      <c r="I366" s="43">
        <v>5.58</v>
      </c>
      <c r="J366" s="28">
        <v>45373</v>
      </c>
      <c r="K366" s="38">
        <v>10</v>
      </c>
      <c r="L366" s="38">
        <v>-20</v>
      </c>
      <c r="M366" s="27">
        <f t="shared" si="10"/>
        <v>55.8</v>
      </c>
      <c r="N366" s="27">
        <f t="shared" si="11"/>
        <v>-111.6</v>
      </c>
    </row>
    <row r="367" spans="1:14" ht="14.45" hidden="1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1517</v>
      </c>
      <c r="F367" s="3" t="s">
        <v>1518</v>
      </c>
      <c r="G367" s="28">
        <v>45484</v>
      </c>
      <c r="H367" s="28">
        <v>45514</v>
      </c>
      <c r="I367" s="43">
        <v>27.4</v>
      </c>
      <c r="J367" s="28">
        <v>45491</v>
      </c>
      <c r="K367" s="38">
        <v>7</v>
      </c>
      <c r="L367" s="38">
        <v>-23</v>
      </c>
      <c r="M367" s="27">
        <f t="shared" si="10"/>
        <v>191.79999999999998</v>
      </c>
      <c r="N367" s="27">
        <f t="shared" si="11"/>
        <v>-630.19999999999993</v>
      </c>
    </row>
    <row r="368" spans="1:14" ht="14.45" hidden="1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1521</v>
      </c>
      <c r="F368" s="3" t="s">
        <v>1522</v>
      </c>
      <c r="G368" s="28">
        <v>45392</v>
      </c>
      <c r="H368" s="28">
        <v>45422</v>
      </c>
      <c r="I368" s="43">
        <v>106.89</v>
      </c>
      <c r="J368" s="28">
        <v>45415</v>
      </c>
      <c r="K368" s="38">
        <v>23</v>
      </c>
      <c r="L368" s="38">
        <v>-7</v>
      </c>
      <c r="M368" s="27">
        <f t="shared" si="10"/>
        <v>2458.4699999999998</v>
      </c>
      <c r="N368" s="27">
        <f t="shared" si="11"/>
        <v>-748.23</v>
      </c>
    </row>
    <row r="369" spans="1:14" ht="14.45" hidden="1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1525</v>
      </c>
      <c r="F369" s="3" t="s">
        <v>1201</v>
      </c>
      <c r="G369" s="28">
        <v>45342</v>
      </c>
      <c r="H369" s="28">
        <v>45372</v>
      </c>
      <c r="I369" s="43">
        <v>179.48</v>
      </c>
      <c r="J369" s="28">
        <v>45362</v>
      </c>
      <c r="K369" s="38">
        <v>20</v>
      </c>
      <c r="L369" s="38">
        <v>-10</v>
      </c>
      <c r="M369" s="27">
        <f t="shared" si="10"/>
        <v>3589.6</v>
      </c>
      <c r="N369" s="27">
        <f t="shared" si="11"/>
        <v>-1794.8</v>
      </c>
    </row>
    <row r="370" spans="1:14" ht="14.45" hidden="1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1528</v>
      </c>
      <c r="F370" s="3" t="s">
        <v>1529</v>
      </c>
      <c r="G370" s="28">
        <v>45513</v>
      </c>
      <c r="H370" s="28">
        <v>45542</v>
      </c>
      <c r="I370" s="2">
        <v>4806.05</v>
      </c>
      <c r="J370" s="28">
        <v>45534</v>
      </c>
      <c r="K370" s="38">
        <v>21</v>
      </c>
      <c r="L370" s="38">
        <v>-8</v>
      </c>
      <c r="M370" s="27">
        <f t="shared" si="10"/>
        <v>100927.05</v>
      </c>
      <c r="N370" s="27">
        <f t="shared" si="11"/>
        <v>-38448.400000000001</v>
      </c>
    </row>
    <row r="371" spans="1:14" ht="14.45" hidden="1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1532</v>
      </c>
      <c r="F371" s="3" t="s">
        <v>1533</v>
      </c>
      <c r="G371" s="28">
        <v>45451</v>
      </c>
      <c r="H371" s="28">
        <v>45481</v>
      </c>
      <c r="I371" s="43">
        <v>174.05</v>
      </c>
      <c r="J371" s="28">
        <v>45477</v>
      </c>
      <c r="K371" s="38">
        <v>26</v>
      </c>
      <c r="L371" s="38">
        <v>-4</v>
      </c>
      <c r="M371" s="27">
        <f t="shared" si="10"/>
        <v>4525.3</v>
      </c>
      <c r="N371" s="27">
        <f t="shared" si="11"/>
        <v>-696.2</v>
      </c>
    </row>
    <row r="372" spans="1:14" ht="14.45" hidden="1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1536</v>
      </c>
      <c r="F372" s="3" t="s">
        <v>1537</v>
      </c>
      <c r="G372" s="28">
        <v>45489</v>
      </c>
      <c r="H372" s="28">
        <v>45519</v>
      </c>
      <c r="I372" s="2">
        <v>1900</v>
      </c>
      <c r="J372" s="28">
        <v>45491</v>
      </c>
      <c r="K372" s="38">
        <v>2</v>
      </c>
      <c r="L372" s="38">
        <v>-28</v>
      </c>
      <c r="M372" s="27">
        <f t="shared" si="10"/>
        <v>3800</v>
      </c>
      <c r="N372" s="27">
        <f t="shared" si="11"/>
        <v>-53200</v>
      </c>
    </row>
    <row r="373" spans="1:14" ht="14.45" hidden="1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1540</v>
      </c>
      <c r="F373" s="3" t="s">
        <v>1541</v>
      </c>
      <c r="G373" s="28">
        <v>45451</v>
      </c>
      <c r="H373" s="28">
        <v>45481</v>
      </c>
      <c r="I373" s="43">
        <v>188.39</v>
      </c>
      <c r="J373" s="28">
        <v>45477</v>
      </c>
      <c r="K373" s="38">
        <v>26</v>
      </c>
      <c r="L373" s="38">
        <v>-4</v>
      </c>
      <c r="M373" s="27">
        <f t="shared" si="10"/>
        <v>4898.1399999999994</v>
      </c>
      <c r="N373" s="27">
        <f t="shared" si="11"/>
        <v>-753.56</v>
      </c>
    </row>
    <row r="374" spans="1:14" ht="14.45" hidden="1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1544</v>
      </c>
      <c r="F374" s="3" t="s">
        <v>1545</v>
      </c>
      <c r="G374" s="28">
        <v>45513</v>
      </c>
      <c r="H374" s="28">
        <v>45542</v>
      </c>
      <c r="I374" s="2">
        <v>1139.06</v>
      </c>
      <c r="J374" s="28">
        <v>45534</v>
      </c>
      <c r="K374" s="38">
        <v>21</v>
      </c>
      <c r="L374" s="38">
        <v>-8</v>
      </c>
      <c r="M374" s="27">
        <f t="shared" si="10"/>
        <v>23920.26</v>
      </c>
      <c r="N374" s="27">
        <f t="shared" si="11"/>
        <v>-9112.48</v>
      </c>
    </row>
    <row r="375" spans="1:14" ht="14.45" hidden="1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1548</v>
      </c>
      <c r="F375" s="3" t="s">
        <v>1549</v>
      </c>
      <c r="G375" s="28">
        <v>45451</v>
      </c>
      <c r="H375" s="28">
        <v>45481</v>
      </c>
      <c r="I375" s="2">
        <v>4469.09</v>
      </c>
      <c r="J375" s="28">
        <v>45477</v>
      </c>
      <c r="K375" s="38">
        <v>26</v>
      </c>
      <c r="L375" s="38">
        <v>-4</v>
      </c>
      <c r="M375" s="27">
        <f t="shared" si="10"/>
        <v>116196.34</v>
      </c>
      <c r="N375" s="27">
        <f t="shared" si="11"/>
        <v>-17876.36</v>
      </c>
    </row>
    <row r="376" spans="1:14" ht="14.45" hidden="1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1552</v>
      </c>
      <c r="F376" s="3" t="s">
        <v>1553</v>
      </c>
      <c r="G376" s="28">
        <v>45304</v>
      </c>
      <c r="H376" s="28">
        <v>45332</v>
      </c>
      <c r="I376" s="43">
        <v>845.91</v>
      </c>
      <c r="J376" s="28">
        <v>45309</v>
      </c>
      <c r="K376" s="38">
        <v>5</v>
      </c>
      <c r="L376" s="38">
        <v>-23</v>
      </c>
      <c r="M376" s="27">
        <f t="shared" si="10"/>
        <v>4229.55</v>
      </c>
      <c r="N376" s="27">
        <f t="shared" si="11"/>
        <v>-19455.93</v>
      </c>
    </row>
    <row r="377" spans="1:14" ht="14.45" hidden="1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1556</v>
      </c>
      <c r="F377" s="3" t="s">
        <v>1557</v>
      </c>
      <c r="G377" s="28">
        <v>45406</v>
      </c>
      <c r="H377" s="28">
        <v>45467</v>
      </c>
      <c r="I377" s="2">
        <v>33277.51</v>
      </c>
      <c r="J377" s="28">
        <v>45418</v>
      </c>
      <c r="K377" s="38">
        <v>12</v>
      </c>
      <c r="L377" s="38">
        <v>-49</v>
      </c>
      <c r="M377" s="27">
        <f t="shared" si="10"/>
        <v>399330.12</v>
      </c>
      <c r="N377" s="27">
        <f t="shared" si="11"/>
        <v>-1630597.99</v>
      </c>
    </row>
    <row r="378" spans="1:14" ht="14.45" hidden="1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1560</v>
      </c>
      <c r="F378" s="3" t="s">
        <v>1561</v>
      </c>
      <c r="G378" s="28">
        <v>45513</v>
      </c>
      <c r="H378" s="28">
        <v>45546</v>
      </c>
      <c r="I378" s="43">
        <v>580.04999999999995</v>
      </c>
      <c r="J378" s="28">
        <v>45538</v>
      </c>
      <c r="K378" s="38">
        <v>25</v>
      </c>
      <c r="L378" s="38">
        <v>-8</v>
      </c>
      <c r="M378" s="27">
        <f t="shared" si="10"/>
        <v>14501.249999999998</v>
      </c>
      <c r="N378" s="27">
        <f t="shared" si="11"/>
        <v>-4640.3999999999996</v>
      </c>
    </row>
    <row r="379" spans="1:14" ht="14.45" hidden="1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1564</v>
      </c>
      <c r="F379" s="3" t="s">
        <v>1565</v>
      </c>
      <c r="G379" s="28">
        <v>45513</v>
      </c>
      <c r="H379" s="28">
        <v>45541</v>
      </c>
      <c r="I379" s="43">
        <v>28.74</v>
      </c>
      <c r="J379" s="28">
        <v>45534</v>
      </c>
      <c r="K379" s="38">
        <v>21</v>
      </c>
      <c r="L379" s="38">
        <v>-7</v>
      </c>
      <c r="M379" s="27">
        <f t="shared" si="10"/>
        <v>603.54</v>
      </c>
      <c r="N379" s="27">
        <f t="shared" si="11"/>
        <v>-201.17999999999998</v>
      </c>
    </row>
    <row r="380" spans="1:14" ht="14.45" hidden="1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1568</v>
      </c>
      <c r="F380" s="3" t="s">
        <v>1569</v>
      </c>
      <c r="G380" s="28">
        <v>45457</v>
      </c>
      <c r="H380" s="28">
        <v>45517</v>
      </c>
      <c r="I380" s="2">
        <v>36032</v>
      </c>
      <c r="J380" s="28">
        <v>45491</v>
      </c>
      <c r="K380" s="38">
        <v>34</v>
      </c>
      <c r="L380" s="38">
        <v>-26</v>
      </c>
      <c r="M380" s="27">
        <f t="shared" si="10"/>
        <v>1225088</v>
      </c>
      <c r="N380" s="27">
        <f t="shared" si="11"/>
        <v>-936832</v>
      </c>
    </row>
    <row r="381" spans="1:14" ht="14.45" hidden="1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1572</v>
      </c>
      <c r="F381" s="3" t="s">
        <v>1573</v>
      </c>
      <c r="G381" s="28">
        <v>45420</v>
      </c>
      <c r="H381" s="28">
        <v>45454</v>
      </c>
      <c r="I381" s="43">
        <v>73.23</v>
      </c>
      <c r="J381" s="28">
        <v>45428</v>
      </c>
      <c r="K381" s="38">
        <v>8</v>
      </c>
      <c r="L381" s="38">
        <v>-26</v>
      </c>
      <c r="M381" s="27">
        <f t="shared" si="10"/>
        <v>585.84</v>
      </c>
      <c r="N381" s="27">
        <f t="shared" si="11"/>
        <v>-1903.98</v>
      </c>
    </row>
    <row r="382" spans="1:14" ht="14.45" hidden="1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1576</v>
      </c>
      <c r="F382" s="3" t="s">
        <v>505</v>
      </c>
      <c r="G382" s="28">
        <v>45336</v>
      </c>
      <c r="H382" s="28">
        <v>45366</v>
      </c>
      <c r="I382" s="43">
        <v>181</v>
      </c>
      <c r="J382" s="28">
        <v>45356</v>
      </c>
      <c r="K382" s="38">
        <v>20</v>
      </c>
      <c r="L382" s="38">
        <v>-10</v>
      </c>
      <c r="M382" s="27">
        <f t="shared" si="10"/>
        <v>3620</v>
      </c>
      <c r="N382" s="27">
        <f t="shared" si="11"/>
        <v>-1810</v>
      </c>
    </row>
    <row r="383" spans="1:14" ht="14.45" hidden="1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1579</v>
      </c>
      <c r="F383" s="3" t="s">
        <v>335</v>
      </c>
      <c r="G383" s="28">
        <v>45406</v>
      </c>
      <c r="H383" s="28">
        <v>45436</v>
      </c>
      <c r="I383" s="43">
        <v>99.44</v>
      </c>
      <c r="J383" s="28">
        <v>45421</v>
      </c>
      <c r="K383" s="38">
        <v>15</v>
      </c>
      <c r="L383" s="38">
        <v>-15</v>
      </c>
      <c r="M383" s="27">
        <f t="shared" si="10"/>
        <v>1491.6</v>
      </c>
      <c r="N383" s="27">
        <f t="shared" si="11"/>
        <v>-1491.6</v>
      </c>
    </row>
    <row r="384" spans="1:14" ht="14.45" hidden="1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1584</v>
      </c>
      <c r="F384" s="3" t="s">
        <v>1585</v>
      </c>
      <c r="G384" s="28">
        <v>45309</v>
      </c>
      <c r="H384" s="28">
        <v>45340</v>
      </c>
      <c r="I384" s="2">
        <v>24000</v>
      </c>
      <c r="J384" s="28">
        <v>45341</v>
      </c>
      <c r="K384" s="38">
        <v>32</v>
      </c>
      <c r="L384" s="38">
        <v>1</v>
      </c>
      <c r="M384" s="27">
        <f t="shared" si="10"/>
        <v>768000</v>
      </c>
      <c r="N384" s="27">
        <f t="shared" si="11"/>
        <v>24000</v>
      </c>
    </row>
    <row r="385" spans="1:14" ht="14.45" hidden="1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1590</v>
      </c>
      <c r="F385" s="3" t="s">
        <v>1591</v>
      </c>
      <c r="G385" s="28">
        <v>45516</v>
      </c>
      <c r="H385" s="28">
        <v>45546</v>
      </c>
      <c r="I385" s="43">
        <v>48.8</v>
      </c>
      <c r="J385" s="28">
        <v>45538</v>
      </c>
      <c r="K385" s="38">
        <v>22</v>
      </c>
      <c r="L385" s="38">
        <v>-8</v>
      </c>
      <c r="M385" s="27">
        <f t="shared" si="10"/>
        <v>1073.5999999999999</v>
      </c>
      <c r="N385" s="27">
        <f t="shared" si="11"/>
        <v>-390.4</v>
      </c>
    </row>
    <row r="386" spans="1:14" ht="14.45" hidden="1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1594</v>
      </c>
      <c r="F386" s="3" t="s">
        <v>1595</v>
      </c>
      <c r="G386" s="28">
        <v>45513</v>
      </c>
      <c r="H386" s="28">
        <v>45541</v>
      </c>
      <c r="I386" s="43">
        <v>174.76</v>
      </c>
      <c r="J386" s="28">
        <v>45534</v>
      </c>
      <c r="K386" s="38">
        <v>21</v>
      </c>
      <c r="L386" s="38">
        <v>-7</v>
      </c>
      <c r="M386" s="27">
        <f t="shared" si="10"/>
        <v>3669.96</v>
      </c>
      <c r="N386" s="27">
        <f t="shared" si="11"/>
        <v>-1223.32</v>
      </c>
    </row>
    <row r="387" spans="1:14" ht="14.45" hidden="1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1598</v>
      </c>
      <c r="F387" s="3" t="s">
        <v>1599</v>
      </c>
      <c r="G387" s="28">
        <v>45306</v>
      </c>
      <c r="H387" s="28">
        <v>45332</v>
      </c>
      <c r="I387" s="2">
        <v>4277.87</v>
      </c>
      <c r="J387" s="28">
        <v>45309</v>
      </c>
      <c r="K387" s="38">
        <v>3</v>
      </c>
      <c r="L387" s="38">
        <v>-23</v>
      </c>
      <c r="M387" s="27">
        <f t="shared" si="10"/>
        <v>12833.61</v>
      </c>
      <c r="N387" s="27">
        <f t="shared" si="11"/>
        <v>-98391.01</v>
      </c>
    </row>
    <row r="388" spans="1:14" ht="14.45" hidden="1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1602</v>
      </c>
      <c r="F388" s="3" t="s">
        <v>1603</v>
      </c>
      <c r="G388" s="28">
        <v>45306</v>
      </c>
      <c r="H388" s="28">
        <v>45332</v>
      </c>
      <c r="I388" s="2">
        <v>49024.6</v>
      </c>
      <c r="J388" s="28">
        <v>45309</v>
      </c>
      <c r="K388" s="38">
        <v>3</v>
      </c>
      <c r="L388" s="38">
        <v>-23</v>
      </c>
      <c r="M388" s="27">
        <f t="shared" si="10"/>
        <v>147073.79999999999</v>
      </c>
      <c r="N388" s="27">
        <f t="shared" si="11"/>
        <v>-1127565.8</v>
      </c>
    </row>
    <row r="389" spans="1:14" ht="14.45" hidden="1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1606</v>
      </c>
      <c r="F389" s="3" t="s">
        <v>1607</v>
      </c>
      <c r="G389" s="28">
        <v>45436</v>
      </c>
      <c r="H389" s="28">
        <v>45466</v>
      </c>
      <c r="I389" s="2">
        <v>1475.61</v>
      </c>
      <c r="J389" s="28">
        <v>45453</v>
      </c>
      <c r="K389" s="38">
        <v>17</v>
      </c>
      <c r="L389" s="38">
        <v>-13</v>
      </c>
      <c r="M389" s="27">
        <f t="shared" si="10"/>
        <v>25085.37</v>
      </c>
      <c r="N389" s="27">
        <f t="shared" si="11"/>
        <v>-19182.93</v>
      </c>
    </row>
    <row r="390" spans="1:14" ht="14.45" hidden="1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1610</v>
      </c>
      <c r="F390" s="3" t="s">
        <v>1611</v>
      </c>
      <c r="G390" s="28">
        <v>45513</v>
      </c>
      <c r="H390" s="28">
        <v>45574</v>
      </c>
      <c r="I390" s="2">
        <v>27909.52</v>
      </c>
      <c r="J390" s="28">
        <v>45552</v>
      </c>
      <c r="K390" s="38">
        <v>39</v>
      </c>
      <c r="L390" s="38">
        <v>-22</v>
      </c>
      <c r="M390" s="27">
        <f t="shared" si="10"/>
        <v>1088471.28</v>
      </c>
      <c r="N390" s="27">
        <f t="shared" si="11"/>
        <v>-614009.44000000006</v>
      </c>
    </row>
    <row r="391" spans="1:14" ht="14.45" hidden="1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1614</v>
      </c>
      <c r="F391" s="3" t="s">
        <v>1615</v>
      </c>
      <c r="G391" s="28">
        <v>45484</v>
      </c>
      <c r="H391" s="28">
        <v>45514</v>
      </c>
      <c r="I391" s="43">
        <v>4.72</v>
      </c>
      <c r="J391" s="28">
        <v>45491</v>
      </c>
      <c r="K391" s="38">
        <v>7</v>
      </c>
      <c r="L391" s="38">
        <v>-23</v>
      </c>
      <c r="M391" s="27">
        <f t="shared" ref="M391:M454" si="12">I391*K391</f>
        <v>33.04</v>
      </c>
      <c r="N391" s="27">
        <f t="shared" ref="N391:N454" si="13">I391*L391</f>
        <v>-108.55999999999999</v>
      </c>
    </row>
    <row r="392" spans="1:14" ht="14.45" hidden="1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1618</v>
      </c>
      <c r="F392" s="3" t="s">
        <v>1619</v>
      </c>
      <c r="G392" s="28">
        <v>45484</v>
      </c>
      <c r="H392" s="28">
        <v>45514</v>
      </c>
      <c r="I392" s="43">
        <v>223.04</v>
      </c>
      <c r="J392" s="28">
        <v>45491</v>
      </c>
      <c r="K392" s="38">
        <v>7</v>
      </c>
      <c r="L392" s="38">
        <v>-23</v>
      </c>
      <c r="M392" s="27">
        <f t="shared" si="12"/>
        <v>1561.28</v>
      </c>
      <c r="N392" s="27">
        <f t="shared" si="13"/>
        <v>-5129.92</v>
      </c>
    </row>
    <row r="393" spans="1:14" ht="14.45" hidden="1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1622</v>
      </c>
      <c r="F393" s="3" t="s">
        <v>1623</v>
      </c>
      <c r="G393" s="28">
        <v>45420</v>
      </c>
      <c r="H393" s="28">
        <v>45454</v>
      </c>
      <c r="I393" s="43">
        <v>56.17</v>
      </c>
      <c r="J393" s="28">
        <v>45428</v>
      </c>
      <c r="K393" s="38">
        <v>8</v>
      </c>
      <c r="L393" s="38">
        <v>-26</v>
      </c>
      <c r="M393" s="27">
        <f t="shared" si="12"/>
        <v>449.36</v>
      </c>
      <c r="N393" s="27">
        <f t="shared" si="13"/>
        <v>-1460.42</v>
      </c>
    </row>
    <row r="394" spans="1:14" ht="14.45" hidden="1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1626</v>
      </c>
      <c r="F394" s="3" t="s">
        <v>1627</v>
      </c>
      <c r="G394" s="28">
        <v>45422</v>
      </c>
      <c r="H394" s="28">
        <v>45481</v>
      </c>
      <c r="I394" s="2">
        <v>41025.120000000003</v>
      </c>
      <c r="J394" s="28">
        <v>45449</v>
      </c>
      <c r="K394" s="38">
        <v>27</v>
      </c>
      <c r="L394" s="38">
        <v>-32</v>
      </c>
      <c r="M394" s="27">
        <f t="shared" si="12"/>
        <v>1107678.24</v>
      </c>
      <c r="N394" s="27">
        <f t="shared" si="13"/>
        <v>-1312803.8400000001</v>
      </c>
    </row>
    <row r="395" spans="1:14" ht="14.45" hidden="1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1630</v>
      </c>
      <c r="F395" s="3" t="s">
        <v>1631</v>
      </c>
      <c r="G395" s="28">
        <v>45336</v>
      </c>
      <c r="H395" s="28">
        <v>45366</v>
      </c>
      <c r="I395" s="43">
        <v>67.58</v>
      </c>
      <c r="J395" s="28">
        <v>45345</v>
      </c>
      <c r="K395" s="38">
        <v>9</v>
      </c>
      <c r="L395" s="38">
        <v>-21</v>
      </c>
      <c r="M395" s="27">
        <f t="shared" si="12"/>
        <v>608.22</v>
      </c>
      <c r="N395" s="27">
        <f t="shared" si="13"/>
        <v>-1419.18</v>
      </c>
    </row>
    <row r="396" spans="1:14" ht="14.45" hidden="1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1634</v>
      </c>
      <c r="F396" s="3" t="s">
        <v>1635</v>
      </c>
      <c r="G396" s="28">
        <v>45336</v>
      </c>
      <c r="H396" s="28">
        <v>45370</v>
      </c>
      <c r="I396" s="43">
        <v>52.75</v>
      </c>
      <c r="J396" s="28">
        <v>45345</v>
      </c>
      <c r="K396" s="38">
        <v>9</v>
      </c>
      <c r="L396" s="38">
        <v>-25</v>
      </c>
      <c r="M396" s="27">
        <f t="shared" si="12"/>
        <v>474.75</v>
      </c>
      <c r="N396" s="27">
        <f t="shared" si="13"/>
        <v>-1318.75</v>
      </c>
    </row>
    <row r="397" spans="1:14" ht="14.45" hidden="1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1638</v>
      </c>
      <c r="F397" s="3" t="s">
        <v>276</v>
      </c>
      <c r="G397" s="28">
        <v>45526</v>
      </c>
      <c r="H397" s="28">
        <v>45551</v>
      </c>
      <c r="I397" s="43">
        <v>98.98</v>
      </c>
      <c r="J397" s="28">
        <v>45541</v>
      </c>
      <c r="K397" s="38">
        <v>15</v>
      </c>
      <c r="L397" s="38">
        <v>-10</v>
      </c>
      <c r="M397" s="27">
        <f t="shared" si="12"/>
        <v>1484.7</v>
      </c>
      <c r="N397" s="27">
        <f t="shared" si="13"/>
        <v>-989.80000000000007</v>
      </c>
    </row>
    <row r="398" spans="1:14" ht="14.45" hidden="1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1641</v>
      </c>
      <c r="F398" s="3" t="s">
        <v>1642</v>
      </c>
      <c r="G398" s="28">
        <v>45363</v>
      </c>
      <c r="H398" s="28">
        <v>45393</v>
      </c>
      <c r="I398" s="43">
        <v>69.19</v>
      </c>
      <c r="J398" s="28">
        <v>45373</v>
      </c>
      <c r="K398" s="38">
        <v>10</v>
      </c>
      <c r="L398" s="38">
        <v>-20</v>
      </c>
      <c r="M398" s="27">
        <f t="shared" si="12"/>
        <v>691.9</v>
      </c>
      <c r="N398" s="27">
        <f t="shared" si="13"/>
        <v>-1383.8</v>
      </c>
    </row>
    <row r="399" spans="1:14" ht="14.45" hidden="1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1645</v>
      </c>
      <c r="F399" s="3" t="s">
        <v>1646</v>
      </c>
      <c r="G399" s="28">
        <v>45331</v>
      </c>
      <c r="H399" s="28">
        <v>45360</v>
      </c>
      <c r="I399" s="43">
        <v>189.51</v>
      </c>
      <c r="J399" s="28">
        <v>45344</v>
      </c>
      <c r="K399" s="38">
        <v>13</v>
      </c>
      <c r="L399" s="38">
        <v>-16</v>
      </c>
      <c r="M399" s="27">
        <f t="shared" si="12"/>
        <v>2463.63</v>
      </c>
      <c r="N399" s="27">
        <f t="shared" si="13"/>
        <v>-3032.16</v>
      </c>
    </row>
    <row r="400" spans="1:14" ht="14.45" hidden="1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1649</v>
      </c>
      <c r="F400" s="3" t="s">
        <v>1650</v>
      </c>
      <c r="G400" s="28">
        <v>45394</v>
      </c>
      <c r="H400" s="28">
        <v>45424</v>
      </c>
      <c r="I400" s="43">
        <v>301.39</v>
      </c>
      <c r="J400" s="28">
        <v>45415</v>
      </c>
      <c r="K400" s="38">
        <v>21</v>
      </c>
      <c r="L400" s="38">
        <v>-9</v>
      </c>
      <c r="M400" s="27">
        <f t="shared" si="12"/>
        <v>6329.19</v>
      </c>
      <c r="N400" s="27">
        <f t="shared" si="13"/>
        <v>-2712.5099999999998</v>
      </c>
    </row>
    <row r="401" spans="1:14" ht="14.45" hidden="1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1653</v>
      </c>
      <c r="F401" s="3" t="s">
        <v>1654</v>
      </c>
      <c r="G401" s="28">
        <v>45363</v>
      </c>
      <c r="H401" s="28">
        <v>45393</v>
      </c>
      <c r="I401" s="43">
        <v>19.05</v>
      </c>
      <c r="J401" s="28">
        <v>45373</v>
      </c>
      <c r="K401" s="38">
        <v>10</v>
      </c>
      <c r="L401" s="38">
        <v>-20</v>
      </c>
      <c r="M401" s="27">
        <f t="shared" si="12"/>
        <v>190.5</v>
      </c>
      <c r="N401" s="27">
        <f t="shared" si="13"/>
        <v>-381</v>
      </c>
    </row>
    <row r="402" spans="1:14" ht="14.45" hidden="1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1659</v>
      </c>
      <c r="F402" s="3" t="s">
        <v>1660</v>
      </c>
      <c r="G402" s="28">
        <v>45364</v>
      </c>
      <c r="H402" s="28">
        <v>45412</v>
      </c>
      <c r="I402" s="2">
        <v>5422</v>
      </c>
      <c r="J402" s="28">
        <v>45376</v>
      </c>
      <c r="K402" s="38">
        <v>12</v>
      </c>
      <c r="L402" s="38">
        <v>-36</v>
      </c>
      <c r="M402" s="27">
        <f t="shared" si="12"/>
        <v>65064</v>
      </c>
      <c r="N402" s="27">
        <f t="shared" si="13"/>
        <v>-195192</v>
      </c>
    </row>
    <row r="403" spans="1:14" ht="14.45" hidden="1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1663</v>
      </c>
      <c r="F403" s="3" t="s">
        <v>1664</v>
      </c>
      <c r="G403" s="28">
        <v>45513</v>
      </c>
      <c r="H403" s="28">
        <v>45541</v>
      </c>
      <c r="I403" s="43">
        <v>184.09</v>
      </c>
      <c r="J403" s="28">
        <v>45534</v>
      </c>
      <c r="K403" s="38">
        <v>21</v>
      </c>
      <c r="L403" s="38">
        <v>-7</v>
      </c>
      <c r="M403" s="27">
        <f t="shared" si="12"/>
        <v>3865.89</v>
      </c>
      <c r="N403" s="27">
        <f t="shared" si="13"/>
        <v>-1288.6300000000001</v>
      </c>
    </row>
    <row r="404" spans="1:14" ht="14.45" hidden="1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1667</v>
      </c>
      <c r="F404" s="3" t="s">
        <v>675</v>
      </c>
      <c r="G404" s="28">
        <v>45542</v>
      </c>
      <c r="H404" s="28">
        <v>45576</v>
      </c>
      <c r="I404" s="43">
        <v>56.6</v>
      </c>
      <c r="J404" s="28">
        <v>45555</v>
      </c>
      <c r="K404" s="38">
        <v>13</v>
      </c>
      <c r="L404" s="38">
        <v>-21</v>
      </c>
      <c r="M404" s="27">
        <f t="shared" si="12"/>
        <v>735.80000000000007</v>
      </c>
      <c r="N404" s="27">
        <f t="shared" si="13"/>
        <v>-1188.6000000000001</v>
      </c>
    </row>
    <row r="405" spans="1:14" ht="14.45" hidden="1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1670</v>
      </c>
      <c r="F405" s="3" t="s">
        <v>1671</v>
      </c>
      <c r="G405" s="28">
        <v>45422</v>
      </c>
      <c r="H405" s="28">
        <v>45481</v>
      </c>
      <c r="I405" s="2">
        <v>53594.44</v>
      </c>
      <c r="J405" s="28">
        <v>45449</v>
      </c>
      <c r="K405" s="38">
        <v>27</v>
      </c>
      <c r="L405" s="38">
        <v>-32</v>
      </c>
      <c r="M405" s="27">
        <f t="shared" si="12"/>
        <v>1447049.8800000001</v>
      </c>
      <c r="N405" s="27">
        <f t="shared" si="13"/>
        <v>-1715022.08</v>
      </c>
    </row>
    <row r="406" spans="1:14" ht="14.45" hidden="1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1674</v>
      </c>
      <c r="F406" s="3" t="s">
        <v>1675</v>
      </c>
      <c r="G406" s="28">
        <v>45387</v>
      </c>
      <c r="H406" s="28">
        <v>45415</v>
      </c>
      <c r="I406" s="2">
        <v>1033.48</v>
      </c>
      <c r="J406" s="28">
        <v>45404</v>
      </c>
      <c r="K406" s="38">
        <v>17</v>
      </c>
      <c r="L406" s="38">
        <v>-11</v>
      </c>
      <c r="M406" s="27">
        <f t="shared" si="12"/>
        <v>17569.16</v>
      </c>
      <c r="N406" s="27">
        <f t="shared" si="13"/>
        <v>-11368.28</v>
      </c>
    </row>
    <row r="407" spans="1:14" ht="14.45" hidden="1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1678</v>
      </c>
      <c r="F407" s="3" t="s">
        <v>1679</v>
      </c>
      <c r="G407" s="28">
        <v>45451</v>
      </c>
      <c r="H407" s="28">
        <v>45481</v>
      </c>
      <c r="I407" s="43">
        <v>431.01</v>
      </c>
      <c r="J407" s="28">
        <v>45477</v>
      </c>
      <c r="K407" s="38">
        <v>26</v>
      </c>
      <c r="L407" s="38">
        <v>-4</v>
      </c>
      <c r="M407" s="27">
        <f t="shared" si="12"/>
        <v>11206.26</v>
      </c>
      <c r="N407" s="27">
        <f t="shared" si="13"/>
        <v>-1724.04</v>
      </c>
    </row>
    <row r="408" spans="1:14" ht="14.45" hidden="1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1682</v>
      </c>
      <c r="F408" s="3" t="s">
        <v>505</v>
      </c>
      <c r="G408" s="28">
        <v>45398</v>
      </c>
      <c r="H408" s="28">
        <v>45428</v>
      </c>
      <c r="I408" s="43">
        <v>181</v>
      </c>
      <c r="J408" s="28">
        <v>45418</v>
      </c>
      <c r="K408" s="38">
        <v>20</v>
      </c>
      <c r="L408" s="38">
        <v>-10</v>
      </c>
      <c r="M408" s="27">
        <f t="shared" si="12"/>
        <v>3620</v>
      </c>
      <c r="N408" s="27">
        <f t="shared" si="13"/>
        <v>-1810</v>
      </c>
    </row>
    <row r="409" spans="1:14" ht="14.45" hidden="1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1685</v>
      </c>
      <c r="F409" s="3" t="s">
        <v>1686</v>
      </c>
      <c r="G409" s="28">
        <v>45422</v>
      </c>
      <c r="H409" s="28">
        <v>45481</v>
      </c>
      <c r="I409" s="2">
        <v>1505.24</v>
      </c>
      <c r="J409" s="28">
        <v>45450</v>
      </c>
      <c r="K409" s="38">
        <v>28</v>
      </c>
      <c r="L409" s="38">
        <v>-31</v>
      </c>
      <c r="M409" s="27">
        <f t="shared" si="12"/>
        <v>42146.720000000001</v>
      </c>
      <c r="N409" s="27">
        <f t="shared" si="13"/>
        <v>-46662.44</v>
      </c>
    </row>
    <row r="410" spans="1:14" ht="14.45" hidden="1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1689</v>
      </c>
      <c r="F410" s="3" t="s">
        <v>276</v>
      </c>
      <c r="G410" s="28">
        <v>45464</v>
      </c>
      <c r="H410" s="28">
        <v>45488</v>
      </c>
      <c r="I410" s="43">
        <v>98.98</v>
      </c>
      <c r="J410" s="28">
        <v>45478</v>
      </c>
      <c r="K410" s="38">
        <v>14</v>
      </c>
      <c r="L410" s="38">
        <v>-10</v>
      </c>
      <c r="M410" s="27">
        <f t="shared" si="12"/>
        <v>1385.72</v>
      </c>
      <c r="N410" s="27">
        <f t="shared" si="13"/>
        <v>-989.80000000000007</v>
      </c>
    </row>
    <row r="411" spans="1:14" ht="14.45" hidden="1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1692</v>
      </c>
      <c r="F411" s="3" t="s">
        <v>1693</v>
      </c>
      <c r="G411" s="28">
        <v>45489</v>
      </c>
      <c r="H411" s="28">
        <v>45519</v>
      </c>
      <c r="I411" s="43">
        <v>357</v>
      </c>
      <c r="J411" s="28">
        <v>45492</v>
      </c>
      <c r="K411" s="38">
        <v>3</v>
      </c>
      <c r="L411" s="38">
        <v>-27</v>
      </c>
      <c r="M411" s="27">
        <f t="shared" si="12"/>
        <v>1071</v>
      </c>
      <c r="N411" s="27">
        <f t="shared" si="13"/>
        <v>-9639</v>
      </c>
    </row>
    <row r="412" spans="1:14" ht="14.45" hidden="1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1696</v>
      </c>
      <c r="F412" s="3" t="s">
        <v>1697</v>
      </c>
      <c r="G412" s="28">
        <v>45436</v>
      </c>
      <c r="H412" s="28">
        <v>45466</v>
      </c>
      <c r="I412" s="43">
        <v>4.34</v>
      </c>
      <c r="J412" s="28">
        <v>45453</v>
      </c>
      <c r="K412" s="38">
        <v>17</v>
      </c>
      <c r="L412" s="38">
        <v>-13</v>
      </c>
      <c r="M412" s="27">
        <f t="shared" si="12"/>
        <v>73.78</v>
      </c>
      <c r="N412" s="27">
        <f t="shared" si="13"/>
        <v>-56.42</v>
      </c>
    </row>
    <row r="413" spans="1:14" ht="14.45" hidden="1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1700</v>
      </c>
      <c r="F413" s="3" t="s">
        <v>276</v>
      </c>
      <c r="G413" s="28">
        <v>45342</v>
      </c>
      <c r="H413" s="28">
        <v>45372</v>
      </c>
      <c r="I413" s="43">
        <v>98.98</v>
      </c>
      <c r="J413" s="28">
        <v>45362</v>
      </c>
      <c r="K413" s="38">
        <v>20</v>
      </c>
      <c r="L413" s="38">
        <v>-10</v>
      </c>
      <c r="M413" s="27">
        <f t="shared" si="12"/>
        <v>1979.6000000000001</v>
      </c>
      <c r="N413" s="27">
        <f t="shared" si="13"/>
        <v>-989.80000000000007</v>
      </c>
    </row>
    <row r="414" spans="1:14" ht="14.45" hidden="1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1703</v>
      </c>
      <c r="F414" s="3" t="s">
        <v>1372</v>
      </c>
      <c r="G414" s="28">
        <v>45451</v>
      </c>
      <c r="H414" s="28">
        <v>45481</v>
      </c>
      <c r="I414" s="43">
        <v>82.76</v>
      </c>
      <c r="J414" s="28">
        <v>45476</v>
      </c>
      <c r="K414" s="38">
        <v>25</v>
      </c>
      <c r="L414" s="38">
        <v>-5</v>
      </c>
      <c r="M414" s="27">
        <f t="shared" si="12"/>
        <v>2069</v>
      </c>
      <c r="N414" s="27">
        <f t="shared" si="13"/>
        <v>-413.8</v>
      </c>
    </row>
    <row r="415" spans="1:14" ht="14.45" hidden="1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1706</v>
      </c>
      <c r="F415" s="3" t="s">
        <v>276</v>
      </c>
      <c r="G415" s="28">
        <v>45342</v>
      </c>
      <c r="H415" s="28">
        <v>45372</v>
      </c>
      <c r="I415" s="43">
        <v>98.98</v>
      </c>
      <c r="J415" s="28">
        <v>45362</v>
      </c>
      <c r="K415" s="38">
        <v>20</v>
      </c>
      <c r="L415" s="38">
        <v>-10</v>
      </c>
      <c r="M415" s="27">
        <f t="shared" si="12"/>
        <v>1979.6000000000001</v>
      </c>
      <c r="N415" s="27">
        <f t="shared" si="13"/>
        <v>-989.80000000000007</v>
      </c>
    </row>
    <row r="416" spans="1:14" ht="14.45" hidden="1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1709</v>
      </c>
      <c r="F416" s="3" t="s">
        <v>1710</v>
      </c>
      <c r="G416" s="28">
        <v>45362</v>
      </c>
      <c r="H416" s="28">
        <v>45393</v>
      </c>
      <c r="I416" s="43">
        <v>76.849999999999994</v>
      </c>
      <c r="J416" s="28">
        <v>45363</v>
      </c>
      <c r="K416" s="38">
        <v>1</v>
      </c>
      <c r="L416" s="38">
        <v>-30</v>
      </c>
      <c r="M416" s="27">
        <f t="shared" si="12"/>
        <v>76.849999999999994</v>
      </c>
      <c r="N416" s="27">
        <f t="shared" si="13"/>
        <v>-2305.5</v>
      </c>
    </row>
    <row r="417" spans="1:14" ht="14.45" hidden="1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1713</v>
      </c>
      <c r="F417" s="3" t="s">
        <v>904</v>
      </c>
      <c r="G417" s="28">
        <v>45342</v>
      </c>
      <c r="H417" s="28">
        <v>45372</v>
      </c>
      <c r="I417" s="43">
        <v>933</v>
      </c>
      <c r="J417" s="28">
        <v>45362</v>
      </c>
      <c r="K417" s="38">
        <v>20</v>
      </c>
      <c r="L417" s="38">
        <v>-10</v>
      </c>
      <c r="M417" s="27">
        <f t="shared" si="12"/>
        <v>18660</v>
      </c>
      <c r="N417" s="27">
        <f t="shared" si="13"/>
        <v>-9330</v>
      </c>
    </row>
    <row r="418" spans="1:14" ht="14.45" hidden="1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1716</v>
      </c>
      <c r="F418" s="3" t="s">
        <v>1717</v>
      </c>
      <c r="G418" s="28">
        <v>45476</v>
      </c>
      <c r="H418" s="28">
        <v>45506</v>
      </c>
      <c r="I418" s="2">
        <v>10000</v>
      </c>
      <c r="J418" s="28">
        <v>45483</v>
      </c>
      <c r="K418" s="38">
        <v>7</v>
      </c>
      <c r="L418" s="38">
        <v>-23</v>
      </c>
      <c r="M418" s="27">
        <f t="shared" si="12"/>
        <v>70000</v>
      </c>
      <c r="N418" s="27">
        <f t="shared" si="13"/>
        <v>-230000</v>
      </c>
    </row>
    <row r="419" spans="1:14" ht="14.45" hidden="1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1720</v>
      </c>
      <c r="F419" s="3" t="s">
        <v>335</v>
      </c>
      <c r="G419" s="28">
        <v>45464</v>
      </c>
      <c r="H419" s="28">
        <v>45488</v>
      </c>
      <c r="I419" s="43">
        <v>99.44</v>
      </c>
      <c r="J419" s="28">
        <v>45478</v>
      </c>
      <c r="K419" s="38">
        <v>14</v>
      </c>
      <c r="L419" s="38">
        <v>-10</v>
      </c>
      <c r="M419" s="27">
        <f t="shared" si="12"/>
        <v>1392.1599999999999</v>
      </c>
      <c r="N419" s="27">
        <f t="shared" si="13"/>
        <v>-994.4</v>
      </c>
    </row>
    <row r="420" spans="1:14" ht="14.45" hidden="1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1723</v>
      </c>
      <c r="F420" s="3" t="s">
        <v>335</v>
      </c>
      <c r="G420" s="28">
        <v>45280</v>
      </c>
      <c r="H420" s="28">
        <v>45310</v>
      </c>
      <c r="I420" s="43">
        <v>99.44</v>
      </c>
      <c r="J420" s="28">
        <v>45303</v>
      </c>
      <c r="K420" s="38">
        <v>23</v>
      </c>
      <c r="L420" s="38">
        <v>-7</v>
      </c>
      <c r="M420" s="27">
        <f t="shared" si="12"/>
        <v>2287.12</v>
      </c>
      <c r="N420" s="27">
        <f t="shared" si="13"/>
        <v>-696.07999999999993</v>
      </c>
    </row>
    <row r="421" spans="1:14" ht="14.45" hidden="1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1726</v>
      </c>
      <c r="F421" s="3" t="s">
        <v>1727</v>
      </c>
      <c r="G421" s="28">
        <v>45392</v>
      </c>
      <c r="H421" s="28">
        <v>45422</v>
      </c>
      <c r="I421" s="43">
        <v>103.01</v>
      </c>
      <c r="J421" s="28">
        <v>45415</v>
      </c>
      <c r="K421" s="38">
        <v>23</v>
      </c>
      <c r="L421" s="38">
        <v>-7</v>
      </c>
      <c r="M421" s="27">
        <f t="shared" si="12"/>
        <v>2369.23</v>
      </c>
      <c r="N421" s="27">
        <f t="shared" si="13"/>
        <v>-721.07</v>
      </c>
    </row>
    <row r="422" spans="1:14" ht="14.45" hidden="1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1730</v>
      </c>
      <c r="F422" s="3" t="s">
        <v>276</v>
      </c>
      <c r="G422" s="28">
        <v>45342</v>
      </c>
      <c r="H422" s="28">
        <v>45372</v>
      </c>
      <c r="I422" s="43">
        <v>98.98</v>
      </c>
      <c r="J422" s="28">
        <v>45362</v>
      </c>
      <c r="K422" s="38">
        <v>20</v>
      </c>
      <c r="L422" s="38">
        <v>-10</v>
      </c>
      <c r="M422" s="27">
        <f t="shared" si="12"/>
        <v>1979.6000000000001</v>
      </c>
      <c r="N422" s="27">
        <f t="shared" si="13"/>
        <v>-989.80000000000007</v>
      </c>
    </row>
    <row r="423" spans="1:14" ht="14.45" hidden="1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1733</v>
      </c>
      <c r="F423" s="3" t="s">
        <v>276</v>
      </c>
      <c r="G423" s="28">
        <v>45342</v>
      </c>
      <c r="H423" s="28">
        <v>45372</v>
      </c>
      <c r="I423" s="43">
        <v>98.98</v>
      </c>
      <c r="J423" s="28">
        <v>45362</v>
      </c>
      <c r="K423" s="38">
        <v>20</v>
      </c>
      <c r="L423" s="38">
        <v>-10</v>
      </c>
      <c r="M423" s="27">
        <f t="shared" si="12"/>
        <v>1979.6000000000001</v>
      </c>
      <c r="N423" s="27">
        <f t="shared" si="13"/>
        <v>-989.80000000000007</v>
      </c>
    </row>
    <row r="424" spans="1:14" ht="14.45" hidden="1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1736</v>
      </c>
      <c r="F424" s="3" t="s">
        <v>1737</v>
      </c>
      <c r="G424" s="28">
        <v>45392</v>
      </c>
      <c r="H424" s="28">
        <v>45422</v>
      </c>
      <c r="I424" s="43">
        <v>433.36</v>
      </c>
      <c r="J424" s="28">
        <v>45415</v>
      </c>
      <c r="K424" s="38">
        <v>23</v>
      </c>
      <c r="L424" s="38">
        <v>-7</v>
      </c>
      <c r="M424" s="27">
        <f t="shared" si="12"/>
        <v>9967.2800000000007</v>
      </c>
      <c r="N424" s="27">
        <f t="shared" si="13"/>
        <v>-3033.52</v>
      </c>
    </row>
    <row r="425" spans="1:14" ht="14.45" hidden="1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1740</v>
      </c>
      <c r="F425" s="3" t="s">
        <v>1741</v>
      </c>
      <c r="G425" s="28">
        <v>45300</v>
      </c>
      <c r="H425" s="28">
        <v>45330</v>
      </c>
      <c r="I425" s="2">
        <v>2625.73</v>
      </c>
      <c r="J425" s="28">
        <v>45317</v>
      </c>
      <c r="K425" s="38">
        <v>17</v>
      </c>
      <c r="L425" s="38">
        <v>-13</v>
      </c>
      <c r="M425" s="27">
        <f t="shared" si="12"/>
        <v>44637.41</v>
      </c>
      <c r="N425" s="27">
        <f t="shared" si="13"/>
        <v>-34134.49</v>
      </c>
    </row>
    <row r="426" spans="1:14" ht="14.45" hidden="1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1744</v>
      </c>
      <c r="F426" s="3" t="s">
        <v>1745</v>
      </c>
      <c r="G426" s="28">
        <v>45332</v>
      </c>
      <c r="H426" s="28">
        <v>45360</v>
      </c>
      <c r="I426" s="43">
        <v>19.48</v>
      </c>
      <c r="J426" s="28">
        <v>45344</v>
      </c>
      <c r="K426" s="38">
        <v>12</v>
      </c>
      <c r="L426" s="38">
        <v>-16</v>
      </c>
      <c r="M426" s="27">
        <f t="shared" si="12"/>
        <v>233.76</v>
      </c>
      <c r="N426" s="27">
        <f t="shared" si="13"/>
        <v>-311.68</v>
      </c>
    </row>
    <row r="427" spans="1:14" ht="14.45" hidden="1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1748</v>
      </c>
      <c r="F427" s="3" t="s">
        <v>1749</v>
      </c>
      <c r="G427" s="28">
        <v>45491</v>
      </c>
      <c r="H427" s="28">
        <v>45521</v>
      </c>
      <c r="I427" s="43">
        <v>508</v>
      </c>
      <c r="J427" s="28">
        <v>45492</v>
      </c>
      <c r="K427" s="38">
        <v>1</v>
      </c>
      <c r="L427" s="38">
        <v>-29</v>
      </c>
      <c r="M427" s="27">
        <f t="shared" si="12"/>
        <v>508</v>
      </c>
      <c r="N427" s="27">
        <f t="shared" si="13"/>
        <v>-14732</v>
      </c>
    </row>
    <row r="428" spans="1:14" ht="14.45" hidden="1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1752</v>
      </c>
      <c r="F428" s="3" t="s">
        <v>1753</v>
      </c>
      <c r="G428" s="28">
        <v>45398</v>
      </c>
      <c r="H428" s="28">
        <v>45428</v>
      </c>
      <c r="I428" s="2">
        <v>6896.61</v>
      </c>
      <c r="J428" s="28">
        <v>45406</v>
      </c>
      <c r="K428" s="38">
        <v>8</v>
      </c>
      <c r="L428" s="38">
        <v>-22</v>
      </c>
      <c r="M428" s="27">
        <f t="shared" si="12"/>
        <v>55172.88</v>
      </c>
      <c r="N428" s="27">
        <f t="shared" si="13"/>
        <v>-151725.41999999998</v>
      </c>
    </row>
    <row r="429" spans="1:14" ht="14.45" hidden="1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1756</v>
      </c>
      <c r="F429" s="3" t="s">
        <v>1757</v>
      </c>
      <c r="G429" s="28">
        <v>45422</v>
      </c>
      <c r="H429" s="28">
        <v>45452</v>
      </c>
      <c r="I429" s="43">
        <v>809.04</v>
      </c>
      <c r="J429" s="28">
        <v>45440</v>
      </c>
      <c r="K429" s="38">
        <v>18</v>
      </c>
      <c r="L429" s="38">
        <v>-12</v>
      </c>
      <c r="M429" s="27">
        <f t="shared" si="12"/>
        <v>14562.72</v>
      </c>
      <c r="N429" s="27">
        <f t="shared" si="13"/>
        <v>-9708.48</v>
      </c>
    </row>
    <row r="430" spans="1:14" ht="14.45" hidden="1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1760</v>
      </c>
      <c r="F430" s="3" t="s">
        <v>1761</v>
      </c>
      <c r="G430" s="28">
        <v>45309</v>
      </c>
      <c r="H430" s="28">
        <v>45341</v>
      </c>
      <c r="I430" s="43">
        <v>45.28</v>
      </c>
      <c r="J430" s="28">
        <v>45331</v>
      </c>
      <c r="K430" s="38">
        <v>22</v>
      </c>
      <c r="L430" s="38">
        <v>-10</v>
      </c>
      <c r="M430" s="27">
        <f t="shared" si="12"/>
        <v>996.16000000000008</v>
      </c>
      <c r="N430" s="27">
        <f t="shared" si="13"/>
        <v>-452.8</v>
      </c>
    </row>
    <row r="431" spans="1:14" ht="14.45" hidden="1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1764</v>
      </c>
      <c r="F431" s="3" t="s">
        <v>1765</v>
      </c>
      <c r="G431" s="28">
        <v>45399</v>
      </c>
      <c r="H431" s="28">
        <v>45429</v>
      </c>
      <c r="I431" s="2">
        <v>4349.03</v>
      </c>
      <c r="J431" s="28">
        <v>45400</v>
      </c>
      <c r="K431" s="38">
        <v>1</v>
      </c>
      <c r="L431" s="38">
        <v>-29</v>
      </c>
      <c r="M431" s="27">
        <f t="shared" si="12"/>
        <v>4349.03</v>
      </c>
      <c r="N431" s="27">
        <f t="shared" si="13"/>
        <v>-126121.87</v>
      </c>
    </row>
    <row r="432" spans="1:14" ht="14.45" hidden="1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1768</v>
      </c>
      <c r="F432" s="3" t="s">
        <v>1769</v>
      </c>
      <c r="G432" s="28">
        <v>45363</v>
      </c>
      <c r="H432" s="28">
        <v>45393</v>
      </c>
      <c r="I432" s="2">
        <v>3955.02</v>
      </c>
      <c r="J432" s="28">
        <v>45373</v>
      </c>
      <c r="K432" s="38">
        <v>10</v>
      </c>
      <c r="L432" s="38">
        <v>-20</v>
      </c>
      <c r="M432" s="27">
        <f t="shared" si="12"/>
        <v>39550.199999999997</v>
      </c>
      <c r="N432" s="27">
        <f t="shared" si="13"/>
        <v>-79100.399999999994</v>
      </c>
    </row>
    <row r="433" spans="1:14" ht="14.45" hidden="1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1772</v>
      </c>
      <c r="F433" s="3" t="s">
        <v>1773</v>
      </c>
      <c r="G433" s="28">
        <v>45363</v>
      </c>
      <c r="H433" s="28">
        <v>45393</v>
      </c>
      <c r="I433" s="43">
        <v>8.26</v>
      </c>
      <c r="J433" s="28">
        <v>45373</v>
      </c>
      <c r="K433" s="38">
        <v>10</v>
      </c>
      <c r="L433" s="38">
        <v>-20</v>
      </c>
      <c r="M433" s="27">
        <f t="shared" si="12"/>
        <v>82.6</v>
      </c>
      <c r="N433" s="27">
        <f t="shared" si="13"/>
        <v>-165.2</v>
      </c>
    </row>
    <row r="434" spans="1:14" ht="14.45" hidden="1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1776</v>
      </c>
      <c r="F434" s="3" t="s">
        <v>1777</v>
      </c>
      <c r="G434" s="28">
        <v>45513</v>
      </c>
      <c r="H434" s="28">
        <v>45541</v>
      </c>
      <c r="I434" s="43">
        <v>832.15</v>
      </c>
      <c r="J434" s="28">
        <v>45534</v>
      </c>
      <c r="K434" s="38">
        <v>21</v>
      </c>
      <c r="L434" s="38">
        <v>-7</v>
      </c>
      <c r="M434" s="27">
        <f t="shared" si="12"/>
        <v>17475.149999999998</v>
      </c>
      <c r="N434" s="27">
        <f t="shared" si="13"/>
        <v>-5825.05</v>
      </c>
    </row>
    <row r="435" spans="1:14" ht="14.45" hidden="1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1780</v>
      </c>
      <c r="F435" s="3" t="s">
        <v>1781</v>
      </c>
      <c r="G435" s="28">
        <v>45505</v>
      </c>
      <c r="H435" s="28">
        <v>45535</v>
      </c>
      <c r="I435" s="43">
        <v>132.25</v>
      </c>
      <c r="J435" s="28">
        <v>45532</v>
      </c>
      <c r="K435" s="38">
        <v>27</v>
      </c>
      <c r="L435" s="38">
        <v>-3</v>
      </c>
      <c r="M435" s="27">
        <f t="shared" si="12"/>
        <v>3570.75</v>
      </c>
      <c r="N435" s="27">
        <f t="shared" si="13"/>
        <v>-396.75</v>
      </c>
    </row>
    <row r="436" spans="1:14" ht="14.45" hidden="1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1786</v>
      </c>
      <c r="F436" s="3" t="s">
        <v>1787</v>
      </c>
      <c r="G436" s="28">
        <v>45393</v>
      </c>
      <c r="H436" s="28">
        <v>45423</v>
      </c>
      <c r="I436" s="43">
        <v>49</v>
      </c>
      <c r="J436" s="28">
        <v>45400</v>
      </c>
      <c r="K436" s="38">
        <v>7</v>
      </c>
      <c r="L436" s="38">
        <v>-23</v>
      </c>
      <c r="M436" s="27">
        <f t="shared" si="12"/>
        <v>343</v>
      </c>
      <c r="N436" s="27">
        <f t="shared" si="13"/>
        <v>-1127</v>
      </c>
    </row>
    <row r="437" spans="1:14" ht="14.45" hidden="1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1790</v>
      </c>
      <c r="F437" s="3" t="s">
        <v>1791</v>
      </c>
      <c r="G437" s="28">
        <v>45363</v>
      </c>
      <c r="H437" s="28">
        <v>45393</v>
      </c>
      <c r="I437" s="43">
        <v>100.64</v>
      </c>
      <c r="J437" s="28">
        <v>45373</v>
      </c>
      <c r="K437" s="38">
        <v>10</v>
      </c>
      <c r="L437" s="38">
        <v>-20</v>
      </c>
      <c r="M437" s="27">
        <f t="shared" si="12"/>
        <v>1006.4</v>
      </c>
      <c r="N437" s="27">
        <f t="shared" si="13"/>
        <v>-2012.8</v>
      </c>
    </row>
    <row r="438" spans="1:14" ht="14.45" hidden="1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1794</v>
      </c>
      <c r="F438" s="3" t="s">
        <v>1795</v>
      </c>
      <c r="G438" s="28">
        <v>45363</v>
      </c>
      <c r="H438" s="28">
        <v>45393</v>
      </c>
      <c r="I438" s="43">
        <v>75.69</v>
      </c>
      <c r="J438" s="28">
        <v>45373</v>
      </c>
      <c r="K438" s="38">
        <v>10</v>
      </c>
      <c r="L438" s="38">
        <v>-20</v>
      </c>
      <c r="M438" s="27">
        <f t="shared" si="12"/>
        <v>756.9</v>
      </c>
      <c r="N438" s="27">
        <f t="shared" si="13"/>
        <v>-1513.8</v>
      </c>
    </row>
    <row r="439" spans="1:14" ht="14.45" hidden="1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1798</v>
      </c>
      <c r="F439" s="3" t="s">
        <v>1799</v>
      </c>
      <c r="G439" s="28">
        <v>45391</v>
      </c>
      <c r="H439" s="28">
        <v>45425</v>
      </c>
      <c r="I439" s="2">
        <v>1904.88</v>
      </c>
      <c r="J439" s="28">
        <v>45412</v>
      </c>
      <c r="K439" s="38">
        <v>21</v>
      </c>
      <c r="L439" s="38">
        <v>-13</v>
      </c>
      <c r="M439" s="27">
        <f t="shared" si="12"/>
        <v>40002.480000000003</v>
      </c>
      <c r="N439" s="27">
        <f t="shared" si="13"/>
        <v>-24763.440000000002</v>
      </c>
    </row>
    <row r="440" spans="1:14" ht="14.45" hidden="1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1802</v>
      </c>
      <c r="F440" s="3" t="s">
        <v>1803</v>
      </c>
      <c r="G440" s="28">
        <v>45422</v>
      </c>
      <c r="H440" s="28">
        <v>45452</v>
      </c>
      <c r="I440" s="2">
        <v>4059.06</v>
      </c>
      <c r="J440" s="28">
        <v>45440</v>
      </c>
      <c r="K440" s="38">
        <v>18</v>
      </c>
      <c r="L440" s="38">
        <v>-12</v>
      </c>
      <c r="M440" s="27">
        <f t="shared" si="12"/>
        <v>73063.08</v>
      </c>
      <c r="N440" s="27">
        <f t="shared" si="13"/>
        <v>-48708.72</v>
      </c>
    </row>
    <row r="441" spans="1:14" ht="14.45" hidden="1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1806</v>
      </c>
      <c r="F441" s="3" t="s">
        <v>1807</v>
      </c>
      <c r="G441" s="28">
        <v>45422</v>
      </c>
      <c r="H441" s="28">
        <v>45452</v>
      </c>
      <c r="I441" s="43">
        <v>101.5</v>
      </c>
      <c r="J441" s="28">
        <v>45440</v>
      </c>
      <c r="K441" s="38">
        <v>18</v>
      </c>
      <c r="L441" s="38">
        <v>-12</v>
      </c>
      <c r="M441" s="27">
        <f t="shared" si="12"/>
        <v>1827</v>
      </c>
      <c r="N441" s="27">
        <f t="shared" si="13"/>
        <v>-1218</v>
      </c>
    </row>
    <row r="442" spans="1:14" ht="14.45" hidden="1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1810</v>
      </c>
      <c r="F442" s="3" t="s">
        <v>596</v>
      </c>
      <c r="G442" s="28">
        <v>45306</v>
      </c>
      <c r="H442" s="28">
        <v>45336</v>
      </c>
      <c r="I442" s="43">
        <v>950</v>
      </c>
      <c r="J442" s="28">
        <v>45313</v>
      </c>
      <c r="K442" s="38">
        <v>7</v>
      </c>
      <c r="L442" s="38">
        <v>-23</v>
      </c>
      <c r="M442" s="27">
        <f t="shared" si="12"/>
        <v>6650</v>
      </c>
      <c r="N442" s="27">
        <f t="shared" si="13"/>
        <v>-21850</v>
      </c>
    </row>
    <row r="443" spans="1:14" ht="14.45" hidden="1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1813</v>
      </c>
      <c r="F443" s="3" t="s">
        <v>1814</v>
      </c>
      <c r="G443" s="28">
        <v>45484</v>
      </c>
      <c r="H443" s="28">
        <v>45514</v>
      </c>
      <c r="I443" s="43">
        <v>665.21</v>
      </c>
      <c r="J443" s="28">
        <v>45491</v>
      </c>
      <c r="K443" s="38">
        <v>7</v>
      </c>
      <c r="L443" s="38">
        <v>-23</v>
      </c>
      <c r="M443" s="27">
        <f t="shared" si="12"/>
        <v>4656.47</v>
      </c>
      <c r="N443" s="27">
        <f t="shared" si="13"/>
        <v>-15299.830000000002</v>
      </c>
    </row>
    <row r="444" spans="1:14" ht="14.45" hidden="1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1817</v>
      </c>
      <c r="F444" s="3" t="s">
        <v>1818</v>
      </c>
      <c r="G444" s="28">
        <v>45304</v>
      </c>
      <c r="H444" s="28">
        <v>45332</v>
      </c>
      <c r="I444" s="43">
        <v>15.29</v>
      </c>
      <c r="J444" s="28">
        <v>45309</v>
      </c>
      <c r="K444" s="38">
        <v>5</v>
      </c>
      <c r="L444" s="38">
        <v>-23</v>
      </c>
      <c r="M444" s="27">
        <f t="shared" si="12"/>
        <v>76.449999999999989</v>
      </c>
      <c r="N444" s="27">
        <f t="shared" si="13"/>
        <v>-351.66999999999996</v>
      </c>
    </row>
    <row r="445" spans="1:14" ht="14.45" hidden="1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1821</v>
      </c>
      <c r="F445" s="3" t="s">
        <v>1822</v>
      </c>
      <c r="G445" s="28">
        <v>45362</v>
      </c>
      <c r="H445" s="28">
        <v>45393</v>
      </c>
      <c r="I445" s="43">
        <v>50.11</v>
      </c>
      <c r="J445" s="28">
        <v>45363</v>
      </c>
      <c r="K445" s="38">
        <v>1</v>
      </c>
      <c r="L445" s="38">
        <v>-30</v>
      </c>
      <c r="M445" s="27">
        <f t="shared" si="12"/>
        <v>50.11</v>
      </c>
      <c r="N445" s="27">
        <f t="shared" si="13"/>
        <v>-1503.3</v>
      </c>
    </row>
    <row r="446" spans="1:14" ht="14.45" hidden="1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1825</v>
      </c>
      <c r="F446" s="3" t="s">
        <v>1826</v>
      </c>
      <c r="G446" s="28">
        <v>45363</v>
      </c>
      <c r="H446" s="28">
        <v>45393</v>
      </c>
      <c r="I446" s="43">
        <v>236.66</v>
      </c>
      <c r="J446" s="28">
        <v>45373</v>
      </c>
      <c r="K446" s="38">
        <v>10</v>
      </c>
      <c r="L446" s="38">
        <v>-20</v>
      </c>
      <c r="M446" s="27">
        <f t="shared" si="12"/>
        <v>2366.6</v>
      </c>
      <c r="N446" s="27">
        <f t="shared" si="13"/>
        <v>-4733.2</v>
      </c>
    </row>
    <row r="447" spans="1:14" ht="14.45" hidden="1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1829</v>
      </c>
      <c r="F447" s="3" t="s">
        <v>276</v>
      </c>
      <c r="G447" s="28">
        <v>45526</v>
      </c>
      <c r="H447" s="28">
        <v>45551</v>
      </c>
      <c r="I447" s="43">
        <v>98.98</v>
      </c>
      <c r="J447" s="28">
        <v>45541</v>
      </c>
      <c r="K447" s="38">
        <v>15</v>
      </c>
      <c r="L447" s="38">
        <v>-10</v>
      </c>
      <c r="M447" s="27">
        <f t="shared" si="12"/>
        <v>1484.7</v>
      </c>
      <c r="N447" s="27">
        <f t="shared" si="13"/>
        <v>-989.80000000000007</v>
      </c>
    </row>
    <row r="448" spans="1:14" ht="14.45" hidden="1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1832</v>
      </c>
      <c r="F448" s="3" t="s">
        <v>1833</v>
      </c>
      <c r="G448" s="28">
        <v>45543</v>
      </c>
      <c r="H448" s="28">
        <v>45579</v>
      </c>
      <c r="I448" s="2">
        <v>1537.65</v>
      </c>
      <c r="J448" s="28">
        <v>45555</v>
      </c>
      <c r="K448" s="38">
        <v>12</v>
      </c>
      <c r="L448" s="38">
        <v>-24</v>
      </c>
      <c r="M448" s="27">
        <f t="shared" si="12"/>
        <v>18451.800000000003</v>
      </c>
      <c r="N448" s="27">
        <f t="shared" si="13"/>
        <v>-36903.600000000006</v>
      </c>
    </row>
    <row r="449" spans="1:14" ht="14.45" hidden="1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1836</v>
      </c>
      <c r="F449" s="3" t="s">
        <v>1837</v>
      </c>
      <c r="G449" s="28">
        <v>45392</v>
      </c>
      <c r="H449" s="28">
        <v>45422</v>
      </c>
      <c r="I449" s="43">
        <v>622.29</v>
      </c>
      <c r="J449" s="28">
        <v>45415</v>
      </c>
      <c r="K449" s="38">
        <v>23</v>
      </c>
      <c r="L449" s="38">
        <v>-7</v>
      </c>
      <c r="M449" s="27">
        <f t="shared" si="12"/>
        <v>14312.669999999998</v>
      </c>
      <c r="N449" s="27">
        <f t="shared" si="13"/>
        <v>-4356.03</v>
      </c>
    </row>
    <row r="450" spans="1:14" ht="14.45" hidden="1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1840</v>
      </c>
      <c r="F450" s="3" t="s">
        <v>1841</v>
      </c>
      <c r="G450" s="28">
        <v>45451</v>
      </c>
      <c r="H450" s="28">
        <v>45481</v>
      </c>
      <c r="I450" s="2">
        <v>1224.4100000000001</v>
      </c>
      <c r="J450" s="28">
        <v>45477</v>
      </c>
      <c r="K450" s="38">
        <v>26</v>
      </c>
      <c r="L450" s="38">
        <v>-4</v>
      </c>
      <c r="M450" s="27">
        <f t="shared" si="12"/>
        <v>31834.660000000003</v>
      </c>
      <c r="N450" s="27">
        <f t="shared" si="13"/>
        <v>-4897.6400000000003</v>
      </c>
    </row>
    <row r="451" spans="1:14" ht="14.45" hidden="1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1844</v>
      </c>
      <c r="F451" s="3" t="s">
        <v>505</v>
      </c>
      <c r="G451" s="28">
        <v>45456</v>
      </c>
      <c r="H451" s="28">
        <v>45486</v>
      </c>
      <c r="I451" s="43">
        <v>181</v>
      </c>
      <c r="J451" s="28">
        <v>45461</v>
      </c>
      <c r="K451" s="38">
        <v>5</v>
      </c>
      <c r="L451" s="38">
        <v>-25</v>
      </c>
      <c r="M451" s="27">
        <f t="shared" si="12"/>
        <v>905</v>
      </c>
      <c r="N451" s="27">
        <f t="shared" si="13"/>
        <v>-4525</v>
      </c>
    </row>
    <row r="452" spans="1:14" ht="14.45" hidden="1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1847</v>
      </c>
      <c r="F452" s="3" t="s">
        <v>335</v>
      </c>
      <c r="G452" s="28">
        <v>45464</v>
      </c>
      <c r="H452" s="28">
        <v>45488</v>
      </c>
      <c r="I452" s="43">
        <v>99.44</v>
      </c>
      <c r="J452" s="28">
        <v>45478</v>
      </c>
      <c r="K452" s="38">
        <v>14</v>
      </c>
      <c r="L452" s="38">
        <v>-10</v>
      </c>
      <c r="M452" s="27">
        <f t="shared" si="12"/>
        <v>1392.1599999999999</v>
      </c>
      <c r="N452" s="27">
        <f t="shared" si="13"/>
        <v>-994.4</v>
      </c>
    </row>
    <row r="453" spans="1:14" ht="14.45" hidden="1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1850</v>
      </c>
      <c r="F453" s="3" t="s">
        <v>1851</v>
      </c>
      <c r="G453" s="28">
        <v>45406</v>
      </c>
      <c r="H453" s="28">
        <v>45467</v>
      </c>
      <c r="I453" s="2">
        <v>54164.87</v>
      </c>
      <c r="J453" s="28">
        <v>45418</v>
      </c>
      <c r="K453" s="38">
        <v>12</v>
      </c>
      <c r="L453" s="38">
        <v>-49</v>
      </c>
      <c r="M453" s="27">
        <f t="shared" si="12"/>
        <v>649978.44000000006</v>
      </c>
      <c r="N453" s="27">
        <f t="shared" si="13"/>
        <v>-2654078.6300000004</v>
      </c>
    </row>
    <row r="454" spans="1:14" ht="14.45" hidden="1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1854</v>
      </c>
      <c r="F454" s="3" t="s">
        <v>1855</v>
      </c>
      <c r="G454" s="28">
        <v>45542</v>
      </c>
      <c r="H454" s="28">
        <v>45576</v>
      </c>
      <c r="I454" s="43">
        <v>75.5</v>
      </c>
      <c r="J454" s="28">
        <v>45555</v>
      </c>
      <c r="K454" s="38">
        <v>13</v>
      </c>
      <c r="L454" s="38">
        <v>-21</v>
      </c>
      <c r="M454" s="27">
        <f t="shared" si="12"/>
        <v>981.5</v>
      </c>
      <c r="N454" s="27">
        <f t="shared" si="13"/>
        <v>-1585.5</v>
      </c>
    </row>
    <row r="455" spans="1:14" ht="14.45" hidden="1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1858</v>
      </c>
      <c r="F455" s="3" t="s">
        <v>596</v>
      </c>
      <c r="G455" s="28">
        <v>45482</v>
      </c>
      <c r="H455" s="28">
        <v>45482</v>
      </c>
      <c r="I455" s="43">
        <v>950</v>
      </c>
      <c r="J455" s="28">
        <v>45491</v>
      </c>
      <c r="K455" s="38">
        <v>9</v>
      </c>
      <c r="L455" s="38">
        <v>9</v>
      </c>
      <c r="M455" s="27">
        <f t="shared" ref="M455:M518" si="14">I455*K455</f>
        <v>8550</v>
      </c>
      <c r="N455" s="27">
        <f t="shared" ref="N455:N518" si="15">I455*L455</f>
        <v>8550</v>
      </c>
    </row>
    <row r="456" spans="1:14" ht="14.45" hidden="1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1861</v>
      </c>
      <c r="F456" s="3" t="s">
        <v>1862</v>
      </c>
      <c r="G456" s="28">
        <v>45484</v>
      </c>
      <c r="H456" s="28">
        <v>45514</v>
      </c>
      <c r="I456" s="43">
        <v>675.13</v>
      </c>
      <c r="J456" s="28">
        <v>45491</v>
      </c>
      <c r="K456" s="38">
        <v>7</v>
      </c>
      <c r="L456" s="38">
        <v>-23</v>
      </c>
      <c r="M456" s="27">
        <f t="shared" si="14"/>
        <v>4725.91</v>
      </c>
      <c r="N456" s="27">
        <f t="shared" si="15"/>
        <v>-15527.99</v>
      </c>
    </row>
    <row r="457" spans="1:14" ht="14.45" hidden="1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1865</v>
      </c>
      <c r="F457" s="3" t="s">
        <v>1866</v>
      </c>
      <c r="G457" s="28">
        <v>45304</v>
      </c>
      <c r="H457" s="28">
        <v>45332</v>
      </c>
      <c r="I457" s="43">
        <v>5.49</v>
      </c>
      <c r="J457" s="28">
        <v>45309</v>
      </c>
      <c r="K457" s="38">
        <v>5</v>
      </c>
      <c r="L457" s="38">
        <v>-23</v>
      </c>
      <c r="M457" s="27">
        <f t="shared" si="14"/>
        <v>27.450000000000003</v>
      </c>
      <c r="N457" s="27">
        <f t="shared" si="15"/>
        <v>-126.27000000000001</v>
      </c>
    </row>
    <row r="458" spans="1:14" ht="14.45" hidden="1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1869</v>
      </c>
      <c r="F458" s="3" t="s">
        <v>1870</v>
      </c>
      <c r="G458" s="28">
        <v>45305</v>
      </c>
      <c r="H458" s="28">
        <v>45332</v>
      </c>
      <c r="I458" s="43">
        <v>158.61000000000001</v>
      </c>
      <c r="J458" s="28">
        <v>45309</v>
      </c>
      <c r="K458" s="38">
        <v>4</v>
      </c>
      <c r="L458" s="38">
        <v>-23</v>
      </c>
      <c r="M458" s="27">
        <f t="shared" si="14"/>
        <v>634.44000000000005</v>
      </c>
      <c r="N458" s="27">
        <f t="shared" si="15"/>
        <v>-3648.03</v>
      </c>
    </row>
    <row r="459" spans="1:14" ht="14.45" hidden="1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1873</v>
      </c>
      <c r="F459" s="3" t="s">
        <v>1874</v>
      </c>
      <c r="G459" s="28">
        <v>45489</v>
      </c>
      <c r="H459" s="28">
        <v>45519</v>
      </c>
      <c r="I459" s="2">
        <v>3500</v>
      </c>
      <c r="J459" s="28">
        <v>45491</v>
      </c>
      <c r="K459" s="38">
        <v>2</v>
      </c>
      <c r="L459" s="38">
        <v>-28</v>
      </c>
      <c r="M459" s="27">
        <f t="shared" si="14"/>
        <v>7000</v>
      </c>
      <c r="N459" s="27">
        <f t="shared" si="15"/>
        <v>-98000</v>
      </c>
    </row>
    <row r="460" spans="1:14" ht="14.45" hidden="1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1877</v>
      </c>
      <c r="F460" s="3" t="s">
        <v>1878</v>
      </c>
      <c r="G460" s="28">
        <v>45369</v>
      </c>
      <c r="H460" s="28">
        <v>45404</v>
      </c>
      <c r="I460" s="2">
        <v>1197.8900000000001</v>
      </c>
      <c r="J460" s="28">
        <v>45392</v>
      </c>
      <c r="K460" s="38">
        <v>23</v>
      </c>
      <c r="L460" s="38">
        <v>-12</v>
      </c>
      <c r="M460" s="27">
        <f t="shared" si="14"/>
        <v>27551.47</v>
      </c>
      <c r="N460" s="27">
        <f t="shared" si="15"/>
        <v>-14374.68</v>
      </c>
    </row>
    <row r="461" spans="1:14" ht="14.45" hidden="1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1881</v>
      </c>
      <c r="F461" s="3" t="s">
        <v>335</v>
      </c>
      <c r="G461" s="28">
        <v>45281</v>
      </c>
      <c r="H461" s="28">
        <v>45311</v>
      </c>
      <c r="I461" s="43">
        <v>99.44</v>
      </c>
      <c r="J461" s="28">
        <v>45303</v>
      </c>
      <c r="K461" s="38">
        <v>22</v>
      </c>
      <c r="L461" s="38">
        <v>-8</v>
      </c>
      <c r="M461" s="27">
        <f t="shared" si="14"/>
        <v>2187.6799999999998</v>
      </c>
      <c r="N461" s="27">
        <f t="shared" si="15"/>
        <v>-795.52</v>
      </c>
    </row>
    <row r="462" spans="1:14" ht="14.45" hidden="1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1884</v>
      </c>
      <c r="F462" s="3" t="s">
        <v>1885</v>
      </c>
      <c r="G462" s="28">
        <v>45304</v>
      </c>
      <c r="H462" s="28">
        <v>45332</v>
      </c>
      <c r="I462" s="2">
        <v>1176.51</v>
      </c>
      <c r="J462" s="28">
        <v>45309</v>
      </c>
      <c r="K462" s="38">
        <v>5</v>
      </c>
      <c r="L462" s="38">
        <v>-23</v>
      </c>
      <c r="M462" s="27">
        <f t="shared" si="14"/>
        <v>5882.55</v>
      </c>
      <c r="N462" s="27">
        <f t="shared" si="15"/>
        <v>-27059.73</v>
      </c>
    </row>
    <row r="463" spans="1:14" ht="14.45" hidden="1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1888</v>
      </c>
      <c r="F463" s="3" t="s">
        <v>1889</v>
      </c>
      <c r="G463" s="28">
        <v>45513</v>
      </c>
      <c r="H463" s="28">
        <v>45542</v>
      </c>
      <c r="I463" s="2">
        <v>130841.39</v>
      </c>
      <c r="J463" s="28">
        <v>45534</v>
      </c>
      <c r="K463" s="38">
        <v>21</v>
      </c>
      <c r="L463" s="38">
        <v>-8</v>
      </c>
      <c r="M463" s="27">
        <f t="shared" si="14"/>
        <v>2747669.19</v>
      </c>
      <c r="N463" s="27">
        <f t="shared" si="15"/>
        <v>-1046731.12</v>
      </c>
    </row>
    <row r="464" spans="1:14" ht="14.45" hidden="1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1892</v>
      </c>
      <c r="F464" s="3" t="s">
        <v>316</v>
      </c>
      <c r="G464" s="28">
        <v>45505</v>
      </c>
      <c r="H464" s="28">
        <v>45535</v>
      </c>
      <c r="I464" s="43">
        <v>6.1</v>
      </c>
      <c r="J464" s="28">
        <v>45532</v>
      </c>
      <c r="K464" s="38">
        <v>27</v>
      </c>
      <c r="L464" s="38">
        <v>-3</v>
      </c>
      <c r="M464" s="27">
        <f t="shared" si="14"/>
        <v>164.7</v>
      </c>
      <c r="N464" s="27">
        <f t="shared" si="15"/>
        <v>-18.299999999999997</v>
      </c>
    </row>
    <row r="465" spans="1:14" ht="14.45" hidden="1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1895</v>
      </c>
      <c r="F465" s="3" t="s">
        <v>870</v>
      </c>
      <c r="G465" s="28">
        <v>45361</v>
      </c>
      <c r="H465" s="28">
        <v>45391</v>
      </c>
      <c r="I465" s="2">
        <v>2961.02</v>
      </c>
      <c r="J465" s="28">
        <v>45376</v>
      </c>
      <c r="K465" s="38">
        <v>15</v>
      </c>
      <c r="L465" s="38">
        <v>-15</v>
      </c>
      <c r="M465" s="27">
        <f t="shared" si="14"/>
        <v>44415.3</v>
      </c>
      <c r="N465" s="27">
        <f t="shared" si="15"/>
        <v>-44415.3</v>
      </c>
    </row>
    <row r="466" spans="1:14" ht="14.45" hidden="1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1900</v>
      </c>
      <c r="F466" s="3" t="s">
        <v>1901</v>
      </c>
      <c r="G466" s="28">
        <v>45538</v>
      </c>
      <c r="H466" s="28">
        <v>45568</v>
      </c>
      <c r="I466" s="43">
        <v>239.12</v>
      </c>
      <c r="J466" s="28">
        <v>45541</v>
      </c>
      <c r="K466" s="38">
        <v>3</v>
      </c>
      <c r="L466" s="38">
        <v>-27</v>
      </c>
      <c r="M466" s="27">
        <f t="shared" si="14"/>
        <v>717.36</v>
      </c>
      <c r="N466" s="27">
        <f t="shared" si="15"/>
        <v>-6456.24</v>
      </c>
    </row>
    <row r="467" spans="1:14" ht="14.45" hidden="1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1904</v>
      </c>
      <c r="F467" s="3" t="s">
        <v>1905</v>
      </c>
      <c r="G467" s="28">
        <v>45425</v>
      </c>
      <c r="H467" s="28">
        <v>45443</v>
      </c>
      <c r="I467" s="2">
        <v>69500</v>
      </c>
      <c r="J467" s="28">
        <v>45429</v>
      </c>
      <c r="K467" s="38">
        <v>4</v>
      </c>
      <c r="L467" s="38">
        <v>-14</v>
      </c>
      <c r="M467" s="27">
        <f t="shared" si="14"/>
        <v>278000</v>
      </c>
      <c r="N467" s="27">
        <f t="shared" si="15"/>
        <v>-973000</v>
      </c>
    </row>
    <row r="468" spans="1:14" ht="14.45" hidden="1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1908</v>
      </c>
      <c r="F468" s="3" t="s">
        <v>1909</v>
      </c>
      <c r="G468" s="28">
        <v>45331</v>
      </c>
      <c r="H468" s="28">
        <v>45360</v>
      </c>
      <c r="I468" s="2">
        <v>4945.97</v>
      </c>
      <c r="J468" s="28">
        <v>45344</v>
      </c>
      <c r="K468" s="38">
        <v>13</v>
      </c>
      <c r="L468" s="38">
        <v>-16</v>
      </c>
      <c r="M468" s="27">
        <f t="shared" si="14"/>
        <v>64297.61</v>
      </c>
      <c r="N468" s="27">
        <f t="shared" si="15"/>
        <v>-79135.520000000004</v>
      </c>
    </row>
    <row r="469" spans="1:14" ht="14.45" hidden="1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1912</v>
      </c>
      <c r="F469" s="3" t="s">
        <v>1913</v>
      </c>
      <c r="G469" s="28">
        <v>45306</v>
      </c>
      <c r="H469" s="28">
        <v>45332</v>
      </c>
      <c r="I469" s="43">
        <v>90.43</v>
      </c>
      <c r="J469" s="28">
        <v>45309</v>
      </c>
      <c r="K469" s="38">
        <v>3</v>
      </c>
      <c r="L469" s="38">
        <v>-23</v>
      </c>
      <c r="M469" s="27">
        <f t="shared" si="14"/>
        <v>271.29000000000002</v>
      </c>
      <c r="N469" s="27">
        <f t="shared" si="15"/>
        <v>-2079.8900000000003</v>
      </c>
    </row>
    <row r="470" spans="1:14" ht="14.45" hidden="1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1916</v>
      </c>
      <c r="F470" s="3" t="s">
        <v>1917</v>
      </c>
      <c r="G470" s="28">
        <v>45533</v>
      </c>
      <c r="H470" s="28">
        <v>45562</v>
      </c>
      <c r="I470" s="43">
        <v>106.81</v>
      </c>
      <c r="J470" s="28">
        <v>45544</v>
      </c>
      <c r="K470" s="38">
        <v>11</v>
      </c>
      <c r="L470" s="38">
        <v>-18</v>
      </c>
      <c r="M470" s="27">
        <f t="shared" si="14"/>
        <v>1174.9100000000001</v>
      </c>
      <c r="N470" s="27">
        <f t="shared" si="15"/>
        <v>-1922.58</v>
      </c>
    </row>
    <row r="471" spans="1:14" ht="14.45" hidden="1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1922</v>
      </c>
      <c r="F471" s="3" t="s">
        <v>1923</v>
      </c>
      <c r="G471" s="28">
        <v>45474</v>
      </c>
      <c r="H471" s="28">
        <v>45504</v>
      </c>
      <c r="I471" s="2">
        <v>2850</v>
      </c>
      <c r="J471" s="28">
        <v>45483</v>
      </c>
      <c r="K471" s="38">
        <v>9</v>
      </c>
      <c r="L471" s="38">
        <v>-21</v>
      </c>
      <c r="M471" s="27">
        <f t="shared" si="14"/>
        <v>25650</v>
      </c>
      <c r="N471" s="27">
        <f t="shared" si="15"/>
        <v>-59850</v>
      </c>
    </row>
    <row r="472" spans="1:14" ht="14.45" hidden="1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1926</v>
      </c>
      <c r="F472" s="3" t="s">
        <v>1927</v>
      </c>
      <c r="G472" s="28">
        <v>45479</v>
      </c>
      <c r="H472" s="28">
        <v>45513</v>
      </c>
      <c r="I472" s="43">
        <v>41.54</v>
      </c>
      <c r="J472" s="28">
        <v>45491</v>
      </c>
      <c r="K472" s="38">
        <v>12</v>
      </c>
      <c r="L472" s="38">
        <v>-22</v>
      </c>
      <c r="M472" s="27">
        <f t="shared" si="14"/>
        <v>498.48</v>
      </c>
      <c r="N472" s="27">
        <f t="shared" si="15"/>
        <v>-913.88</v>
      </c>
    </row>
    <row r="473" spans="1:14" ht="14.45" hidden="1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1930</v>
      </c>
      <c r="F473" s="3" t="s">
        <v>1931</v>
      </c>
      <c r="G473" s="28">
        <v>45534</v>
      </c>
      <c r="H473" s="28">
        <v>45564</v>
      </c>
      <c r="I473" s="2">
        <v>1365.62</v>
      </c>
      <c r="J473" s="28">
        <v>45565</v>
      </c>
      <c r="K473" s="38">
        <v>31</v>
      </c>
      <c r="L473" s="38">
        <v>1</v>
      </c>
      <c r="M473" s="27">
        <f t="shared" si="14"/>
        <v>42334.219999999994</v>
      </c>
      <c r="N473" s="27">
        <f t="shared" si="15"/>
        <v>1365.62</v>
      </c>
    </row>
    <row r="474" spans="1:14" ht="14.45" hidden="1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1934</v>
      </c>
      <c r="F474" s="3" t="s">
        <v>870</v>
      </c>
      <c r="G474" s="28">
        <v>45300</v>
      </c>
      <c r="H474" s="28">
        <v>45330</v>
      </c>
      <c r="I474" s="2">
        <v>2961.02</v>
      </c>
      <c r="J474" s="28">
        <v>45315</v>
      </c>
      <c r="K474" s="38">
        <v>15</v>
      </c>
      <c r="L474" s="38">
        <v>-15</v>
      </c>
      <c r="M474" s="27">
        <f t="shared" si="14"/>
        <v>44415.3</v>
      </c>
      <c r="N474" s="27">
        <f t="shared" si="15"/>
        <v>-44415.3</v>
      </c>
    </row>
    <row r="475" spans="1:14" ht="14.45" hidden="1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1937</v>
      </c>
      <c r="F475" s="3" t="s">
        <v>1938</v>
      </c>
      <c r="G475" s="28">
        <v>45421</v>
      </c>
      <c r="H475" s="28">
        <v>45451</v>
      </c>
      <c r="I475" s="43">
        <v>5.88</v>
      </c>
      <c r="J475" s="28">
        <v>45440</v>
      </c>
      <c r="K475" s="38">
        <v>19</v>
      </c>
      <c r="L475" s="38">
        <v>-11</v>
      </c>
      <c r="M475" s="27">
        <f t="shared" si="14"/>
        <v>111.72</v>
      </c>
      <c r="N475" s="27">
        <f t="shared" si="15"/>
        <v>-64.679999999999993</v>
      </c>
    </row>
    <row r="476" spans="1:14" ht="14.45" hidden="1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1941</v>
      </c>
      <c r="F476" s="3" t="s">
        <v>1942</v>
      </c>
      <c r="G476" s="28">
        <v>45392</v>
      </c>
      <c r="H476" s="28">
        <v>45422</v>
      </c>
      <c r="I476" s="2">
        <v>1011.97</v>
      </c>
      <c r="J476" s="28">
        <v>45415</v>
      </c>
      <c r="K476" s="38">
        <v>23</v>
      </c>
      <c r="L476" s="38">
        <v>-7</v>
      </c>
      <c r="M476" s="27">
        <f t="shared" si="14"/>
        <v>23275.31</v>
      </c>
      <c r="N476" s="27">
        <f t="shared" si="15"/>
        <v>-7083.79</v>
      </c>
    </row>
    <row r="477" spans="1:14" ht="14.45" hidden="1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1945</v>
      </c>
      <c r="F477" s="3" t="s">
        <v>1946</v>
      </c>
      <c r="G477" s="28">
        <v>45392</v>
      </c>
      <c r="H477" s="28">
        <v>45422</v>
      </c>
      <c r="I477" s="43">
        <v>614.04</v>
      </c>
      <c r="J477" s="28">
        <v>45415</v>
      </c>
      <c r="K477" s="38">
        <v>23</v>
      </c>
      <c r="L477" s="38">
        <v>-7</v>
      </c>
      <c r="M477" s="27">
        <f t="shared" si="14"/>
        <v>14122.919999999998</v>
      </c>
      <c r="N477" s="27">
        <f t="shared" si="15"/>
        <v>-4298.28</v>
      </c>
    </row>
    <row r="478" spans="1:14" ht="14.45" hidden="1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1949</v>
      </c>
      <c r="F478" s="3" t="s">
        <v>1201</v>
      </c>
      <c r="G478" s="28">
        <v>45464</v>
      </c>
      <c r="H478" s="28">
        <v>45488</v>
      </c>
      <c r="I478" s="43">
        <v>179.48</v>
      </c>
      <c r="J478" s="28">
        <v>45478</v>
      </c>
      <c r="K478" s="38">
        <v>14</v>
      </c>
      <c r="L478" s="38">
        <v>-10</v>
      </c>
      <c r="M478" s="27">
        <f t="shared" si="14"/>
        <v>2512.7199999999998</v>
      </c>
      <c r="N478" s="27">
        <f t="shared" si="15"/>
        <v>-1794.8</v>
      </c>
    </row>
    <row r="479" spans="1:14" ht="14.45" hidden="1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1952</v>
      </c>
      <c r="F479" s="3" t="s">
        <v>1953</v>
      </c>
      <c r="G479" s="28">
        <v>45534</v>
      </c>
      <c r="H479" s="28">
        <v>45564</v>
      </c>
      <c r="I479" s="2">
        <v>10125.44</v>
      </c>
      <c r="J479" s="28">
        <v>45565</v>
      </c>
      <c r="K479" s="38">
        <v>31</v>
      </c>
      <c r="L479" s="38">
        <v>1</v>
      </c>
      <c r="M479" s="27">
        <f t="shared" si="14"/>
        <v>313888.64000000001</v>
      </c>
      <c r="N479" s="27">
        <f t="shared" si="15"/>
        <v>10125.44</v>
      </c>
    </row>
    <row r="480" spans="1:14" ht="14.45" hidden="1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1956</v>
      </c>
      <c r="F480" s="3" t="s">
        <v>1957</v>
      </c>
      <c r="G480" s="28">
        <v>45332</v>
      </c>
      <c r="H480" s="28">
        <v>45360</v>
      </c>
      <c r="I480" s="43">
        <v>5.6</v>
      </c>
      <c r="J480" s="28">
        <v>45344</v>
      </c>
      <c r="K480" s="38">
        <v>12</v>
      </c>
      <c r="L480" s="38">
        <v>-16</v>
      </c>
      <c r="M480" s="27">
        <f t="shared" si="14"/>
        <v>67.199999999999989</v>
      </c>
      <c r="N480" s="27">
        <f t="shared" si="15"/>
        <v>-89.6</v>
      </c>
    </row>
    <row r="481" spans="1:14" ht="14.45" hidden="1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1960</v>
      </c>
      <c r="F481" s="3" t="s">
        <v>1961</v>
      </c>
      <c r="G481" s="28">
        <v>45484</v>
      </c>
      <c r="H481" s="28">
        <v>45514</v>
      </c>
      <c r="I481" s="43">
        <v>552.78</v>
      </c>
      <c r="J481" s="28">
        <v>45491</v>
      </c>
      <c r="K481" s="38">
        <v>7</v>
      </c>
      <c r="L481" s="38">
        <v>-23</v>
      </c>
      <c r="M481" s="27">
        <f t="shared" si="14"/>
        <v>3869.46</v>
      </c>
      <c r="N481" s="27">
        <f t="shared" si="15"/>
        <v>-12713.939999999999</v>
      </c>
    </row>
    <row r="482" spans="1:14" ht="14.45" hidden="1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1964</v>
      </c>
      <c r="F482" s="3" t="s">
        <v>1965</v>
      </c>
      <c r="G482" s="28">
        <v>45391</v>
      </c>
      <c r="H482" s="28">
        <v>45421</v>
      </c>
      <c r="I482" s="43">
        <v>711.91</v>
      </c>
      <c r="J482" s="28">
        <v>45415</v>
      </c>
      <c r="K482" s="38">
        <v>24</v>
      </c>
      <c r="L482" s="38">
        <v>-6</v>
      </c>
      <c r="M482" s="27">
        <f t="shared" si="14"/>
        <v>17085.84</v>
      </c>
      <c r="N482" s="27">
        <f t="shared" si="15"/>
        <v>-4271.46</v>
      </c>
    </row>
    <row r="483" spans="1:14" ht="14.45" hidden="1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1968</v>
      </c>
      <c r="F483" s="3" t="s">
        <v>1969</v>
      </c>
      <c r="G483" s="28">
        <v>45392</v>
      </c>
      <c r="H483" s="28">
        <v>45422</v>
      </c>
      <c r="I483" s="43">
        <v>103.35</v>
      </c>
      <c r="J483" s="28">
        <v>45415</v>
      </c>
      <c r="K483" s="38">
        <v>23</v>
      </c>
      <c r="L483" s="38">
        <v>-7</v>
      </c>
      <c r="M483" s="27">
        <f t="shared" si="14"/>
        <v>2377.0499999999997</v>
      </c>
      <c r="N483" s="27">
        <f t="shared" si="15"/>
        <v>-723.44999999999993</v>
      </c>
    </row>
    <row r="484" spans="1:14" ht="14.45" hidden="1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1972</v>
      </c>
      <c r="F484" s="3" t="s">
        <v>1973</v>
      </c>
      <c r="G484" s="28">
        <v>45331</v>
      </c>
      <c r="H484" s="28">
        <v>45360</v>
      </c>
      <c r="I484" s="43">
        <v>109.46</v>
      </c>
      <c r="J484" s="28">
        <v>45344</v>
      </c>
      <c r="K484" s="38">
        <v>13</v>
      </c>
      <c r="L484" s="38">
        <v>-16</v>
      </c>
      <c r="M484" s="27">
        <f t="shared" si="14"/>
        <v>1422.98</v>
      </c>
      <c r="N484" s="27">
        <f t="shared" si="15"/>
        <v>-1751.36</v>
      </c>
    </row>
    <row r="485" spans="1:14" ht="14.45" hidden="1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1976</v>
      </c>
      <c r="F485" s="3" t="s">
        <v>1977</v>
      </c>
      <c r="G485" s="28">
        <v>45484</v>
      </c>
      <c r="H485" s="28">
        <v>45514</v>
      </c>
      <c r="I485" s="43">
        <v>178.49</v>
      </c>
      <c r="J485" s="28">
        <v>45491</v>
      </c>
      <c r="K485" s="38">
        <v>7</v>
      </c>
      <c r="L485" s="38">
        <v>-23</v>
      </c>
      <c r="M485" s="27">
        <f t="shared" si="14"/>
        <v>1249.43</v>
      </c>
      <c r="N485" s="27">
        <f t="shared" si="15"/>
        <v>-4105.2700000000004</v>
      </c>
    </row>
    <row r="486" spans="1:14" ht="14.45" hidden="1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1980</v>
      </c>
      <c r="F486" s="3" t="s">
        <v>1981</v>
      </c>
      <c r="G486" s="28">
        <v>45392</v>
      </c>
      <c r="H486" s="28">
        <v>45422</v>
      </c>
      <c r="I486" s="43">
        <v>5.65</v>
      </c>
      <c r="J486" s="28">
        <v>45415</v>
      </c>
      <c r="K486" s="38">
        <v>23</v>
      </c>
      <c r="L486" s="38">
        <v>-7</v>
      </c>
      <c r="M486" s="27">
        <f t="shared" si="14"/>
        <v>129.95000000000002</v>
      </c>
      <c r="N486" s="27">
        <f t="shared" si="15"/>
        <v>-39.550000000000004</v>
      </c>
    </row>
    <row r="487" spans="1:14" ht="14.45" hidden="1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1984</v>
      </c>
      <c r="F487" s="3" t="s">
        <v>1372</v>
      </c>
      <c r="G487" s="28">
        <v>45513</v>
      </c>
      <c r="H487" s="28">
        <v>45546</v>
      </c>
      <c r="I487" s="43">
        <v>82.76</v>
      </c>
      <c r="J487" s="28">
        <v>45538</v>
      </c>
      <c r="K487" s="38">
        <v>25</v>
      </c>
      <c r="L487" s="38">
        <v>-8</v>
      </c>
      <c r="M487" s="27">
        <f t="shared" si="14"/>
        <v>2069</v>
      </c>
      <c r="N487" s="27">
        <f t="shared" si="15"/>
        <v>-662.08</v>
      </c>
    </row>
    <row r="488" spans="1:14" ht="14.45" hidden="1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1989</v>
      </c>
      <c r="F488" s="3" t="s">
        <v>1990</v>
      </c>
      <c r="G488" s="28">
        <v>45484</v>
      </c>
      <c r="H488" s="28">
        <v>45503</v>
      </c>
      <c r="I488" s="2">
        <v>5680.26</v>
      </c>
      <c r="J488" s="28">
        <v>45538</v>
      </c>
      <c r="K488" s="38">
        <v>5</v>
      </c>
      <c r="L488" s="38">
        <v>-14</v>
      </c>
      <c r="M488" s="27">
        <f t="shared" si="14"/>
        <v>28401.300000000003</v>
      </c>
      <c r="N488" s="27">
        <f t="shared" si="15"/>
        <v>-79523.64</v>
      </c>
    </row>
    <row r="489" spans="1:14" ht="14.45" hidden="1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1993</v>
      </c>
      <c r="F489" s="3" t="s">
        <v>1994</v>
      </c>
      <c r="G489" s="28">
        <v>45406</v>
      </c>
      <c r="H489" s="28">
        <v>45467</v>
      </c>
      <c r="I489" s="2">
        <v>1159.94</v>
      </c>
      <c r="J489" s="28">
        <v>45434</v>
      </c>
      <c r="K489" s="38">
        <v>28</v>
      </c>
      <c r="L489" s="38">
        <v>-33</v>
      </c>
      <c r="M489" s="27">
        <f t="shared" si="14"/>
        <v>32478.32</v>
      </c>
      <c r="N489" s="27">
        <f t="shared" si="15"/>
        <v>-38278.020000000004</v>
      </c>
    </row>
    <row r="490" spans="1:14" ht="14.45" hidden="1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1997</v>
      </c>
      <c r="F490" s="3" t="s">
        <v>469</v>
      </c>
      <c r="G490" s="28">
        <v>45392</v>
      </c>
      <c r="H490" s="28">
        <v>45422</v>
      </c>
      <c r="I490" s="43">
        <v>17.13</v>
      </c>
      <c r="J490" s="28">
        <v>45415</v>
      </c>
      <c r="K490" s="38">
        <v>23</v>
      </c>
      <c r="L490" s="38">
        <v>-7</v>
      </c>
      <c r="M490" s="27">
        <f t="shared" si="14"/>
        <v>393.98999999999995</v>
      </c>
      <c r="N490" s="27">
        <f t="shared" si="15"/>
        <v>-119.91</v>
      </c>
    </row>
    <row r="491" spans="1:14" ht="14.45" hidden="1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2000</v>
      </c>
      <c r="F491" s="3" t="s">
        <v>2001</v>
      </c>
      <c r="G491" s="28">
        <v>45422</v>
      </c>
      <c r="H491" s="28">
        <v>45452</v>
      </c>
      <c r="I491" s="43">
        <v>102.25</v>
      </c>
      <c r="J491" s="28">
        <v>45440</v>
      </c>
      <c r="K491" s="38">
        <v>18</v>
      </c>
      <c r="L491" s="38">
        <v>-12</v>
      </c>
      <c r="M491" s="27">
        <f t="shared" si="14"/>
        <v>1840.5</v>
      </c>
      <c r="N491" s="27">
        <f t="shared" si="15"/>
        <v>-1227</v>
      </c>
    </row>
    <row r="492" spans="1:14" ht="14.45" hidden="1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2004</v>
      </c>
      <c r="F492" s="3" t="s">
        <v>870</v>
      </c>
      <c r="G492" s="28">
        <v>45484</v>
      </c>
      <c r="H492" s="28">
        <v>45514</v>
      </c>
      <c r="I492" s="2">
        <v>2961.02</v>
      </c>
      <c r="J492" s="28">
        <v>45497</v>
      </c>
      <c r="K492" s="38">
        <v>13</v>
      </c>
      <c r="L492" s="38">
        <v>-17</v>
      </c>
      <c r="M492" s="27">
        <f t="shared" si="14"/>
        <v>38493.26</v>
      </c>
      <c r="N492" s="27">
        <f t="shared" si="15"/>
        <v>-50337.34</v>
      </c>
    </row>
    <row r="493" spans="1:14" ht="14.45" hidden="1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2007</v>
      </c>
      <c r="F493" s="3" t="s">
        <v>335</v>
      </c>
      <c r="G493" s="28">
        <v>45342</v>
      </c>
      <c r="H493" s="28">
        <v>45372</v>
      </c>
      <c r="I493" s="43">
        <v>99.44</v>
      </c>
      <c r="J493" s="28">
        <v>45362</v>
      </c>
      <c r="K493" s="38">
        <v>20</v>
      </c>
      <c r="L493" s="38">
        <v>-10</v>
      </c>
      <c r="M493" s="27">
        <f t="shared" si="14"/>
        <v>1988.8</v>
      </c>
      <c r="N493" s="27">
        <f t="shared" si="15"/>
        <v>-994.4</v>
      </c>
    </row>
    <row r="494" spans="1:14" ht="14.45" hidden="1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2010</v>
      </c>
      <c r="F494" s="3" t="s">
        <v>335</v>
      </c>
      <c r="G494" s="28">
        <v>45342</v>
      </c>
      <c r="H494" s="28">
        <v>45372</v>
      </c>
      <c r="I494" s="43">
        <v>99.44</v>
      </c>
      <c r="J494" s="28">
        <v>45362</v>
      </c>
      <c r="K494" s="38">
        <v>20</v>
      </c>
      <c r="L494" s="38">
        <v>-10</v>
      </c>
      <c r="M494" s="27">
        <f t="shared" si="14"/>
        <v>1988.8</v>
      </c>
      <c r="N494" s="27">
        <f t="shared" si="15"/>
        <v>-994.4</v>
      </c>
    </row>
    <row r="495" spans="1:14" ht="14.45" hidden="1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2013</v>
      </c>
      <c r="F495" s="3" t="s">
        <v>626</v>
      </c>
      <c r="G495" s="28">
        <v>45362</v>
      </c>
      <c r="H495" s="28">
        <v>45393</v>
      </c>
      <c r="I495" s="43">
        <v>52.82</v>
      </c>
      <c r="J495" s="28">
        <v>45363</v>
      </c>
      <c r="K495" s="38">
        <v>1</v>
      </c>
      <c r="L495" s="38">
        <v>-30</v>
      </c>
      <c r="M495" s="27">
        <f t="shared" si="14"/>
        <v>52.82</v>
      </c>
      <c r="N495" s="27">
        <f t="shared" si="15"/>
        <v>-1584.6</v>
      </c>
    </row>
    <row r="496" spans="1:14" ht="14.45" hidden="1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2016</v>
      </c>
      <c r="F496" s="3" t="s">
        <v>2017</v>
      </c>
      <c r="G496" s="28">
        <v>45451</v>
      </c>
      <c r="H496" s="28">
        <v>45481</v>
      </c>
      <c r="I496" s="43">
        <v>632.71</v>
      </c>
      <c r="J496" s="28">
        <v>45477</v>
      </c>
      <c r="K496" s="38">
        <v>26</v>
      </c>
      <c r="L496" s="38">
        <v>-4</v>
      </c>
      <c r="M496" s="27">
        <f t="shared" si="14"/>
        <v>16450.46</v>
      </c>
      <c r="N496" s="27">
        <f t="shared" si="15"/>
        <v>-2530.84</v>
      </c>
    </row>
    <row r="497" spans="1:14" ht="14.45" hidden="1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2020</v>
      </c>
      <c r="F497" s="3" t="s">
        <v>2021</v>
      </c>
      <c r="G497" s="28">
        <v>45363</v>
      </c>
      <c r="H497" s="28">
        <v>45393</v>
      </c>
      <c r="I497" s="43">
        <v>901.42</v>
      </c>
      <c r="J497" s="28">
        <v>45373</v>
      </c>
      <c r="K497" s="38">
        <v>10</v>
      </c>
      <c r="L497" s="38">
        <v>-20</v>
      </c>
      <c r="M497" s="27">
        <f t="shared" si="14"/>
        <v>9014.1999999999989</v>
      </c>
      <c r="N497" s="27">
        <f t="shared" si="15"/>
        <v>-18028.399999999998</v>
      </c>
    </row>
    <row r="498" spans="1:14" ht="14.45" hidden="1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2024</v>
      </c>
      <c r="F498" s="3" t="s">
        <v>2025</v>
      </c>
      <c r="G498" s="28">
        <v>45422</v>
      </c>
      <c r="H498" s="28">
        <v>45452</v>
      </c>
      <c r="I498" s="43">
        <v>209.97</v>
      </c>
      <c r="J498" s="28">
        <v>45440</v>
      </c>
      <c r="K498" s="38">
        <v>18</v>
      </c>
      <c r="L498" s="38">
        <v>-12</v>
      </c>
      <c r="M498" s="27">
        <f t="shared" si="14"/>
        <v>3779.46</v>
      </c>
      <c r="N498" s="27">
        <f t="shared" si="15"/>
        <v>-2519.64</v>
      </c>
    </row>
    <row r="499" spans="1:14" ht="14.45" hidden="1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2028</v>
      </c>
      <c r="F499" s="3" t="s">
        <v>2029</v>
      </c>
      <c r="G499" s="28">
        <v>45363</v>
      </c>
      <c r="H499" s="28">
        <v>45390</v>
      </c>
      <c r="I499" s="43">
        <v>622.37</v>
      </c>
      <c r="J499" s="28">
        <v>45373</v>
      </c>
      <c r="K499" s="38">
        <v>10</v>
      </c>
      <c r="L499" s="38">
        <v>-17</v>
      </c>
      <c r="M499" s="27">
        <f t="shared" si="14"/>
        <v>6223.7</v>
      </c>
      <c r="N499" s="27">
        <f t="shared" si="15"/>
        <v>-10580.29</v>
      </c>
    </row>
    <row r="500" spans="1:14" ht="14.45" hidden="1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2032</v>
      </c>
      <c r="F500" s="3" t="s">
        <v>2033</v>
      </c>
      <c r="G500" s="28">
        <v>45363</v>
      </c>
      <c r="H500" s="28">
        <v>45393</v>
      </c>
      <c r="I500" s="43">
        <v>17.11</v>
      </c>
      <c r="J500" s="28">
        <v>45373</v>
      </c>
      <c r="K500" s="38">
        <v>10</v>
      </c>
      <c r="L500" s="38">
        <v>-20</v>
      </c>
      <c r="M500" s="27">
        <f t="shared" si="14"/>
        <v>171.1</v>
      </c>
      <c r="N500" s="27">
        <f t="shared" si="15"/>
        <v>-342.2</v>
      </c>
    </row>
    <row r="501" spans="1:14" ht="14.45" hidden="1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2036</v>
      </c>
      <c r="F501" s="3" t="s">
        <v>2037</v>
      </c>
      <c r="G501" s="28">
        <v>45363</v>
      </c>
      <c r="H501" s="28">
        <v>45393</v>
      </c>
      <c r="I501" s="43">
        <v>9</v>
      </c>
      <c r="J501" s="28">
        <v>45373</v>
      </c>
      <c r="K501" s="38">
        <v>10</v>
      </c>
      <c r="L501" s="38">
        <v>-20</v>
      </c>
      <c r="M501" s="27">
        <f t="shared" si="14"/>
        <v>90</v>
      </c>
      <c r="N501" s="27">
        <f t="shared" si="15"/>
        <v>-180</v>
      </c>
    </row>
    <row r="502" spans="1:14" ht="14.45" hidden="1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2040</v>
      </c>
      <c r="F502" s="3" t="s">
        <v>453</v>
      </c>
      <c r="G502" s="28">
        <v>45310</v>
      </c>
      <c r="H502" s="28">
        <v>45341</v>
      </c>
      <c r="I502" s="43">
        <v>110.56</v>
      </c>
      <c r="J502" s="28">
        <v>45317</v>
      </c>
      <c r="K502" s="38">
        <v>7</v>
      </c>
      <c r="L502" s="38">
        <v>-24</v>
      </c>
      <c r="M502" s="27">
        <f t="shared" si="14"/>
        <v>773.92000000000007</v>
      </c>
      <c r="N502" s="27">
        <f t="shared" si="15"/>
        <v>-2653.44</v>
      </c>
    </row>
    <row r="503" spans="1:14" ht="14.45" hidden="1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2043</v>
      </c>
      <c r="F503" s="3" t="s">
        <v>2044</v>
      </c>
      <c r="G503" s="28">
        <v>45310</v>
      </c>
      <c r="H503" s="28">
        <v>45341</v>
      </c>
      <c r="I503" s="43">
        <v>5.62</v>
      </c>
      <c r="J503" s="28">
        <v>45317</v>
      </c>
      <c r="K503" s="38">
        <v>7</v>
      </c>
      <c r="L503" s="38">
        <v>-24</v>
      </c>
      <c r="M503" s="27">
        <f t="shared" si="14"/>
        <v>39.340000000000003</v>
      </c>
      <c r="N503" s="27">
        <f t="shared" si="15"/>
        <v>-134.88</v>
      </c>
    </row>
    <row r="504" spans="1:14" ht="14.45" hidden="1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2047</v>
      </c>
      <c r="F504" s="3" t="s">
        <v>2048</v>
      </c>
      <c r="G504" s="28">
        <v>45451</v>
      </c>
      <c r="H504" s="28">
        <v>45481</v>
      </c>
      <c r="I504" s="43">
        <v>72.56</v>
      </c>
      <c r="J504" s="28">
        <v>45476</v>
      </c>
      <c r="K504" s="38">
        <v>25</v>
      </c>
      <c r="L504" s="38">
        <v>-5</v>
      </c>
      <c r="M504" s="27">
        <f t="shared" si="14"/>
        <v>1814</v>
      </c>
      <c r="N504" s="27">
        <f t="shared" si="15"/>
        <v>-362.8</v>
      </c>
    </row>
    <row r="505" spans="1:14" ht="14.45" hidden="1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2051</v>
      </c>
      <c r="F505" s="3" t="s">
        <v>1147</v>
      </c>
      <c r="G505" s="28">
        <v>45455</v>
      </c>
      <c r="H505" s="28">
        <v>45485</v>
      </c>
      <c r="I505" s="43">
        <v>119.53</v>
      </c>
      <c r="J505" s="28">
        <v>45463</v>
      </c>
      <c r="K505" s="38">
        <v>8</v>
      </c>
      <c r="L505" s="38">
        <v>-22</v>
      </c>
      <c r="M505" s="27">
        <f t="shared" si="14"/>
        <v>956.24</v>
      </c>
      <c r="N505" s="27">
        <f t="shared" si="15"/>
        <v>-2629.66</v>
      </c>
    </row>
    <row r="506" spans="1:14" ht="14.45" hidden="1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2054</v>
      </c>
      <c r="F506" s="3" t="s">
        <v>2055</v>
      </c>
      <c r="G506" s="28">
        <v>45421</v>
      </c>
      <c r="H506" s="28">
        <v>45454</v>
      </c>
      <c r="I506" s="43">
        <v>738.96</v>
      </c>
      <c r="J506" s="28">
        <v>45428</v>
      </c>
      <c r="K506" s="38">
        <v>7</v>
      </c>
      <c r="L506" s="38">
        <v>-26</v>
      </c>
      <c r="M506" s="27">
        <f t="shared" si="14"/>
        <v>5172.72</v>
      </c>
      <c r="N506" s="27">
        <f t="shared" si="15"/>
        <v>-19212.96</v>
      </c>
    </row>
    <row r="507" spans="1:14" ht="14.45" hidden="1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2058</v>
      </c>
      <c r="F507" s="3" t="s">
        <v>2059</v>
      </c>
      <c r="G507" s="28">
        <v>45306</v>
      </c>
      <c r="H507" s="28">
        <v>45332</v>
      </c>
      <c r="I507" s="2">
        <v>94706.27</v>
      </c>
      <c r="J507" s="28">
        <v>45309</v>
      </c>
      <c r="K507" s="38">
        <v>3</v>
      </c>
      <c r="L507" s="38">
        <v>-23</v>
      </c>
      <c r="M507" s="27">
        <f t="shared" si="14"/>
        <v>284118.81</v>
      </c>
      <c r="N507" s="27">
        <f t="shared" si="15"/>
        <v>-2178244.21</v>
      </c>
    </row>
    <row r="508" spans="1:14" ht="14.45" hidden="1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2062</v>
      </c>
      <c r="F508" s="3" t="s">
        <v>2063</v>
      </c>
      <c r="G508" s="28">
        <v>45392</v>
      </c>
      <c r="H508" s="28">
        <v>45425</v>
      </c>
      <c r="I508" s="43">
        <v>64</v>
      </c>
      <c r="J508" s="28">
        <v>45412</v>
      </c>
      <c r="K508" s="38">
        <v>20</v>
      </c>
      <c r="L508" s="38">
        <v>-13</v>
      </c>
      <c r="M508" s="27">
        <f t="shared" si="14"/>
        <v>1280</v>
      </c>
      <c r="N508" s="27">
        <f t="shared" si="15"/>
        <v>-832</v>
      </c>
    </row>
    <row r="509" spans="1:14" ht="14.45" hidden="1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2066</v>
      </c>
      <c r="F509" s="3" t="s">
        <v>276</v>
      </c>
      <c r="G509" s="28">
        <v>45280</v>
      </c>
      <c r="H509" s="28">
        <v>45310</v>
      </c>
      <c r="I509" s="43">
        <v>98.98</v>
      </c>
      <c r="J509" s="28">
        <v>45303</v>
      </c>
      <c r="K509" s="38">
        <v>23</v>
      </c>
      <c r="L509" s="38">
        <v>-7</v>
      </c>
      <c r="M509" s="27">
        <f t="shared" si="14"/>
        <v>2276.54</v>
      </c>
      <c r="N509" s="27">
        <f t="shared" si="15"/>
        <v>-692.86</v>
      </c>
    </row>
    <row r="510" spans="1:14" ht="14.45" hidden="1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2069</v>
      </c>
      <c r="F510" s="3" t="s">
        <v>2070</v>
      </c>
      <c r="G510" s="28">
        <v>45358</v>
      </c>
      <c r="H510" s="28">
        <v>45386</v>
      </c>
      <c r="I510" s="43">
        <v>29.1</v>
      </c>
      <c r="J510" s="28">
        <v>45373</v>
      </c>
      <c r="K510" s="38">
        <v>15</v>
      </c>
      <c r="L510" s="38">
        <v>-13</v>
      </c>
      <c r="M510" s="27">
        <f t="shared" si="14"/>
        <v>436.5</v>
      </c>
      <c r="N510" s="27">
        <f t="shared" si="15"/>
        <v>-378.3</v>
      </c>
    </row>
    <row r="511" spans="1:14" ht="14.45" hidden="1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2073</v>
      </c>
      <c r="F511" s="3" t="s">
        <v>2074</v>
      </c>
      <c r="G511" s="28">
        <v>45331</v>
      </c>
      <c r="H511" s="28">
        <v>45360</v>
      </c>
      <c r="I511" s="43">
        <v>23.75</v>
      </c>
      <c r="J511" s="28">
        <v>45344</v>
      </c>
      <c r="K511" s="38">
        <v>13</v>
      </c>
      <c r="L511" s="38">
        <v>-16</v>
      </c>
      <c r="M511" s="27">
        <f t="shared" si="14"/>
        <v>308.75</v>
      </c>
      <c r="N511" s="27">
        <f t="shared" si="15"/>
        <v>-380</v>
      </c>
    </row>
    <row r="512" spans="1:14" ht="14.45" hidden="1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2077</v>
      </c>
      <c r="F512" s="3" t="s">
        <v>276</v>
      </c>
      <c r="G512" s="28">
        <v>45526</v>
      </c>
      <c r="H512" s="28">
        <v>45551</v>
      </c>
      <c r="I512" s="43">
        <v>98.98</v>
      </c>
      <c r="J512" s="28">
        <v>45541</v>
      </c>
      <c r="K512" s="38">
        <v>15</v>
      </c>
      <c r="L512" s="38">
        <v>-10</v>
      </c>
      <c r="M512" s="27">
        <f t="shared" si="14"/>
        <v>1484.7</v>
      </c>
      <c r="N512" s="27">
        <f t="shared" si="15"/>
        <v>-989.80000000000007</v>
      </c>
    </row>
    <row r="513" spans="1:14" ht="14.45" hidden="1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2080</v>
      </c>
      <c r="F513" s="3" t="s">
        <v>276</v>
      </c>
      <c r="G513" s="28">
        <v>45406</v>
      </c>
      <c r="H513" s="28">
        <v>45436</v>
      </c>
      <c r="I513" s="43">
        <v>98.98</v>
      </c>
      <c r="J513" s="28">
        <v>45421</v>
      </c>
      <c r="K513" s="38">
        <v>15</v>
      </c>
      <c r="L513" s="38">
        <v>-15</v>
      </c>
      <c r="M513" s="27">
        <f t="shared" si="14"/>
        <v>1484.7</v>
      </c>
      <c r="N513" s="27">
        <f t="shared" si="15"/>
        <v>-1484.7</v>
      </c>
    </row>
    <row r="514" spans="1:14" ht="14.45" hidden="1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2083</v>
      </c>
      <c r="F514" s="3" t="s">
        <v>2084</v>
      </c>
      <c r="G514" s="28">
        <v>45451</v>
      </c>
      <c r="H514" s="28">
        <v>45481</v>
      </c>
      <c r="I514" s="43">
        <v>53.69</v>
      </c>
      <c r="J514" s="28">
        <v>45476</v>
      </c>
      <c r="K514" s="38">
        <v>25</v>
      </c>
      <c r="L514" s="38">
        <v>-5</v>
      </c>
      <c r="M514" s="27">
        <f t="shared" si="14"/>
        <v>1342.25</v>
      </c>
      <c r="N514" s="27">
        <f t="shared" si="15"/>
        <v>-268.45</v>
      </c>
    </row>
    <row r="515" spans="1:14" ht="14.45" hidden="1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2087</v>
      </c>
      <c r="F515" s="3" t="s">
        <v>675</v>
      </c>
      <c r="G515" s="28">
        <v>45451</v>
      </c>
      <c r="H515" s="28">
        <v>45481</v>
      </c>
      <c r="I515" s="43">
        <v>56.6</v>
      </c>
      <c r="J515" s="28">
        <v>45476</v>
      </c>
      <c r="K515" s="38">
        <v>25</v>
      </c>
      <c r="L515" s="38">
        <v>-5</v>
      </c>
      <c r="M515" s="27">
        <f t="shared" si="14"/>
        <v>1415</v>
      </c>
      <c r="N515" s="27">
        <f t="shared" si="15"/>
        <v>-283</v>
      </c>
    </row>
    <row r="516" spans="1:14" ht="14.45" hidden="1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2092</v>
      </c>
      <c r="F516" s="3" t="s">
        <v>2093</v>
      </c>
      <c r="G516" s="28">
        <v>45559</v>
      </c>
      <c r="H516" s="28">
        <v>45589</v>
      </c>
      <c r="I516" s="2">
        <v>1043.0999999999999</v>
      </c>
      <c r="J516" s="28">
        <v>45467</v>
      </c>
      <c r="K516" s="38">
        <v>0</v>
      </c>
      <c r="L516" s="38">
        <v>-122</v>
      </c>
      <c r="M516" s="27">
        <f t="shared" si="14"/>
        <v>0</v>
      </c>
      <c r="N516" s="27">
        <f t="shared" si="15"/>
        <v>-127258.19999999998</v>
      </c>
    </row>
    <row r="517" spans="1:14" ht="14.45" hidden="1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2096</v>
      </c>
      <c r="F517" s="3" t="s">
        <v>335</v>
      </c>
      <c r="G517" s="28">
        <v>45526</v>
      </c>
      <c r="H517" s="28">
        <v>45551</v>
      </c>
      <c r="I517" s="43">
        <v>99.44</v>
      </c>
      <c r="J517" s="28">
        <v>45541</v>
      </c>
      <c r="K517" s="38">
        <v>15</v>
      </c>
      <c r="L517" s="38">
        <v>-10</v>
      </c>
      <c r="M517" s="27">
        <f t="shared" si="14"/>
        <v>1491.6</v>
      </c>
      <c r="N517" s="27">
        <f t="shared" si="15"/>
        <v>-994.4</v>
      </c>
    </row>
    <row r="518" spans="1:14" ht="14.45" hidden="1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2099</v>
      </c>
      <c r="F518" s="3" t="s">
        <v>961</v>
      </c>
      <c r="G518" s="28">
        <v>45513</v>
      </c>
      <c r="H518" s="28">
        <v>45541</v>
      </c>
      <c r="I518" s="43">
        <v>56.62</v>
      </c>
      <c r="J518" s="28">
        <v>45534</v>
      </c>
      <c r="K518" s="38">
        <v>21</v>
      </c>
      <c r="L518" s="38">
        <v>-7</v>
      </c>
      <c r="M518" s="27">
        <f t="shared" si="14"/>
        <v>1189.02</v>
      </c>
      <c r="N518" s="27">
        <f t="shared" si="15"/>
        <v>-396.34</v>
      </c>
    </row>
    <row r="519" spans="1:14" ht="14.45" hidden="1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2102</v>
      </c>
      <c r="F519" s="3" t="s">
        <v>2103</v>
      </c>
      <c r="G519" s="28">
        <v>45332</v>
      </c>
      <c r="H519" s="28">
        <v>45360</v>
      </c>
      <c r="I519" s="43">
        <v>63.98</v>
      </c>
      <c r="J519" s="28">
        <v>45344</v>
      </c>
      <c r="K519" s="38">
        <v>12</v>
      </c>
      <c r="L519" s="38">
        <v>-16</v>
      </c>
      <c r="M519" s="27">
        <f t="shared" ref="M519:M582" si="16">I519*K519</f>
        <v>767.76</v>
      </c>
      <c r="N519" s="27">
        <f t="shared" ref="N519:N582" si="17">I519*L519</f>
        <v>-1023.68</v>
      </c>
    </row>
    <row r="520" spans="1:14" ht="14.45" hidden="1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2106</v>
      </c>
      <c r="F520" s="3" t="s">
        <v>276</v>
      </c>
      <c r="G520" s="28">
        <v>45406</v>
      </c>
      <c r="H520" s="28">
        <v>45436</v>
      </c>
      <c r="I520" s="43">
        <v>98.98</v>
      </c>
      <c r="J520" s="28">
        <v>45421</v>
      </c>
      <c r="K520" s="38">
        <v>15</v>
      </c>
      <c r="L520" s="38">
        <v>-15</v>
      </c>
      <c r="M520" s="27">
        <f t="shared" si="16"/>
        <v>1484.7</v>
      </c>
      <c r="N520" s="27">
        <f t="shared" si="17"/>
        <v>-1484.7</v>
      </c>
    </row>
    <row r="521" spans="1:14" ht="14.45" hidden="1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2109</v>
      </c>
      <c r="F521" s="3" t="s">
        <v>335</v>
      </c>
      <c r="G521" s="28">
        <v>45406</v>
      </c>
      <c r="H521" s="28">
        <v>45436</v>
      </c>
      <c r="I521" s="43">
        <v>99.44</v>
      </c>
      <c r="J521" s="28">
        <v>45421</v>
      </c>
      <c r="K521" s="38">
        <v>15</v>
      </c>
      <c r="L521" s="38">
        <v>-15</v>
      </c>
      <c r="M521" s="27">
        <f t="shared" si="16"/>
        <v>1491.6</v>
      </c>
      <c r="N521" s="27">
        <f t="shared" si="17"/>
        <v>-1491.6</v>
      </c>
    </row>
    <row r="522" spans="1:14" ht="14.45" hidden="1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2112</v>
      </c>
      <c r="F522" s="3" t="s">
        <v>276</v>
      </c>
      <c r="G522" s="28">
        <v>45406</v>
      </c>
      <c r="H522" s="28">
        <v>45436</v>
      </c>
      <c r="I522" s="43">
        <v>98.98</v>
      </c>
      <c r="J522" s="28">
        <v>45421</v>
      </c>
      <c r="K522" s="38">
        <v>15</v>
      </c>
      <c r="L522" s="38">
        <v>-15</v>
      </c>
      <c r="M522" s="27">
        <f t="shared" si="16"/>
        <v>1484.7</v>
      </c>
      <c r="N522" s="27">
        <f t="shared" si="17"/>
        <v>-1484.7</v>
      </c>
    </row>
    <row r="523" spans="1:14" ht="14.45" hidden="1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2115</v>
      </c>
      <c r="F523" s="3" t="s">
        <v>2116</v>
      </c>
      <c r="G523" s="28">
        <v>45331</v>
      </c>
      <c r="H523" s="28">
        <v>45360</v>
      </c>
      <c r="I523" s="2">
        <v>1053.31</v>
      </c>
      <c r="J523" s="28">
        <v>45344</v>
      </c>
      <c r="K523" s="38">
        <v>13</v>
      </c>
      <c r="L523" s="38">
        <v>-16</v>
      </c>
      <c r="M523" s="27">
        <f t="shared" si="16"/>
        <v>13693.029999999999</v>
      </c>
      <c r="N523" s="27">
        <f t="shared" si="17"/>
        <v>-16852.96</v>
      </c>
    </row>
    <row r="524" spans="1:14" ht="14.45" hidden="1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2119</v>
      </c>
      <c r="F524" s="3" t="s">
        <v>646</v>
      </c>
      <c r="G524" s="28">
        <v>45384</v>
      </c>
      <c r="H524" s="28">
        <v>45414</v>
      </c>
      <c r="I524" s="43">
        <v>5.85</v>
      </c>
      <c r="J524" s="28">
        <v>45392</v>
      </c>
      <c r="K524" s="38">
        <v>8</v>
      </c>
      <c r="L524" s="38">
        <v>-22</v>
      </c>
      <c r="M524" s="27">
        <f t="shared" si="16"/>
        <v>46.8</v>
      </c>
      <c r="N524" s="27">
        <f t="shared" si="17"/>
        <v>-128.69999999999999</v>
      </c>
    </row>
    <row r="525" spans="1:14" ht="14.45" hidden="1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2122</v>
      </c>
      <c r="F525" s="3" t="s">
        <v>2123</v>
      </c>
      <c r="G525" s="28">
        <v>45369</v>
      </c>
      <c r="H525" s="28">
        <v>45404</v>
      </c>
      <c r="I525" s="43">
        <v>320.17</v>
      </c>
      <c r="J525" s="28">
        <v>45392</v>
      </c>
      <c r="K525" s="38">
        <v>23</v>
      </c>
      <c r="L525" s="38">
        <v>-12</v>
      </c>
      <c r="M525" s="27">
        <f t="shared" si="16"/>
        <v>7363.9100000000008</v>
      </c>
      <c r="N525" s="27">
        <f t="shared" si="17"/>
        <v>-3842.04</v>
      </c>
    </row>
    <row r="526" spans="1:14" ht="14.45" hidden="1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2126</v>
      </c>
      <c r="F526" s="3" t="s">
        <v>2127</v>
      </c>
      <c r="G526" s="28">
        <v>45369</v>
      </c>
      <c r="H526" s="28">
        <v>45404</v>
      </c>
      <c r="I526" s="43">
        <v>0.51</v>
      </c>
      <c r="J526" s="28">
        <v>45392</v>
      </c>
      <c r="K526" s="38">
        <v>23</v>
      </c>
      <c r="L526" s="38">
        <v>-12</v>
      </c>
      <c r="M526" s="27">
        <f t="shared" si="16"/>
        <v>11.73</v>
      </c>
      <c r="N526" s="27">
        <f t="shared" si="17"/>
        <v>-6.12</v>
      </c>
    </row>
    <row r="527" spans="1:14" ht="14.45" hidden="1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2130</v>
      </c>
      <c r="F527" s="3" t="s">
        <v>646</v>
      </c>
      <c r="G527" s="28">
        <v>45384</v>
      </c>
      <c r="H527" s="28">
        <v>45414</v>
      </c>
      <c r="I527" s="43">
        <v>5.85</v>
      </c>
      <c r="J527" s="28">
        <v>45392</v>
      </c>
      <c r="K527" s="38">
        <v>8</v>
      </c>
      <c r="L527" s="38">
        <v>-22</v>
      </c>
      <c r="M527" s="27">
        <f t="shared" si="16"/>
        <v>46.8</v>
      </c>
      <c r="N527" s="27">
        <f t="shared" si="17"/>
        <v>-128.69999999999999</v>
      </c>
    </row>
    <row r="528" spans="1:14" ht="14.45" hidden="1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2133</v>
      </c>
      <c r="F528" s="3" t="s">
        <v>469</v>
      </c>
      <c r="G528" s="28">
        <v>45331</v>
      </c>
      <c r="H528" s="28">
        <v>45360</v>
      </c>
      <c r="I528" s="43">
        <v>17.13</v>
      </c>
      <c r="J528" s="28">
        <v>45344</v>
      </c>
      <c r="K528" s="38">
        <v>13</v>
      </c>
      <c r="L528" s="38">
        <v>-16</v>
      </c>
      <c r="M528" s="27">
        <f t="shared" si="16"/>
        <v>222.69</v>
      </c>
      <c r="N528" s="27">
        <f t="shared" si="17"/>
        <v>-274.08</v>
      </c>
    </row>
    <row r="529" spans="1:14" ht="14.45" hidden="1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2136</v>
      </c>
      <c r="F529" s="3" t="s">
        <v>2137</v>
      </c>
      <c r="G529" s="28">
        <v>45517</v>
      </c>
      <c r="H529" s="28">
        <v>45551</v>
      </c>
      <c r="I529" s="2">
        <v>1939.49</v>
      </c>
      <c r="J529" s="28">
        <v>45538</v>
      </c>
      <c r="K529" s="38">
        <v>21</v>
      </c>
      <c r="L529" s="38">
        <v>-13</v>
      </c>
      <c r="M529" s="27">
        <f t="shared" si="16"/>
        <v>40729.29</v>
      </c>
      <c r="N529" s="27">
        <f t="shared" si="17"/>
        <v>-25213.37</v>
      </c>
    </row>
    <row r="530" spans="1:14" ht="14.45" hidden="1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2140</v>
      </c>
      <c r="F530" s="3" t="s">
        <v>2141</v>
      </c>
      <c r="G530" s="28">
        <v>45484</v>
      </c>
      <c r="H530" s="28">
        <v>45514</v>
      </c>
      <c r="I530" s="43">
        <v>189.23</v>
      </c>
      <c r="J530" s="28">
        <v>45491</v>
      </c>
      <c r="K530" s="38">
        <v>7</v>
      </c>
      <c r="L530" s="38">
        <v>-23</v>
      </c>
      <c r="M530" s="27">
        <f t="shared" si="16"/>
        <v>1324.61</v>
      </c>
      <c r="N530" s="27">
        <f t="shared" si="17"/>
        <v>-4352.29</v>
      </c>
    </row>
    <row r="531" spans="1:14" ht="14.45" hidden="1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2144</v>
      </c>
      <c r="F531" s="3" t="s">
        <v>2145</v>
      </c>
      <c r="G531" s="28">
        <v>45392</v>
      </c>
      <c r="H531" s="28">
        <v>45422</v>
      </c>
      <c r="I531" s="43">
        <v>17.41</v>
      </c>
      <c r="J531" s="28">
        <v>45415</v>
      </c>
      <c r="K531" s="38">
        <v>23</v>
      </c>
      <c r="L531" s="38">
        <v>-7</v>
      </c>
      <c r="M531" s="27">
        <f t="shared" si="16"/>
        <v>400.43</v>
      </c>
      <c r="N531" s="27">
        <f t="shared" si="17"/>
        <v>-121.87</v>
      </c>
    </row>
    <row r="532" spans="1:14" ht="14.45" hidden="1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2148</v>
      </c>
      <c r="F532" s="3" t="s">
        <v>335</v>
      </c>
      <c r="G532" s="28">
        <v>45464</v>
      </c>
      <c r="H532" s="28">
        <v>45488</v>
      </c>
      <c r="I532" s="43">
        <v>99.44</v>
      </c>
      <c r="J532" s="28">
        <v>45478</v>
      </c>
      <c r="K532" s="38">
        <v>14</v>
      </c>
      <c r="L532" s="38">
        <v>-10</v>
      </c>
      <c r="M532" s="27">
        <f t="shared" si="16"/>
        <v>1392.1599999999999</v>
      </c>
      <c r="N532" s="27">
        <f t="shared" si="17"/>
        <v>-994.4</v>
      </c>
    </row>
    <row r="533" spans="1:14" ht="14.45" hidden="1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2151</v>
      </c>
      <c r="F533" s="3" t="s">
        <v>2152</v>
      </c>
      <c r="G533" s="28">
        <v>45331</v>
      </c>
      <c r="H533" s="28">
        <v>45360</v>
      </c>
      <c r="I533" s="43">
        <v>165.4</v>
      </c>
      <c r="J533" s="28">
        <v>45344</v>
      </c>
      <c r="K533" s="38">
        <v>13</v>
      </c>
      <c r="L533" s="38">
        <v>-16</v>
      </c>
      <c r="M533" s="27">
        <f t="shared" si="16"/>
        <v>2150.2000000000003</v>
      </c>
      <c r="N533" s="27">
        <f t="shared" si="17"/>
        <v>-2646.4</v>
      </c>
    </row>
    <row r="534" spans="1:14" ht="14.45" hidden="1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2155</v>
      </c>
      <c r="F534" s="3" t="s">
        <v>2156</v>
      </c>
      <c r="G534" s="28">
        <v>45513</v>
      </c>
      <c r="H534" s="28">
        <v>45541</v>
      </c>
      <c r="I534" s="43">
        <v>807.63</v>
      </c>
      <c r="J534" s="28">
        <v>45534</v>
      </c>
      <c r="K534" s="38">
        <v>21</v>
      </c>
      <c r="L534" s="38">
        <v>-7</v>
      </c>
      <c r="M534" s="27">
        <f t="shared" si="16"/>
        <v>16960.23</v>
      </c>
      <c r="N534" s="27">
        <f t="shared" si="17"/>
        <v>-5653.41</v>
      </c>
    </row>
    <row r="535" spans="1:14" ht="14.45" hidden="1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2159</v>
      </c>
      <c r="F535" s="3" t="s">
        <v>2160</v>
      </c>
      <c r="G535" s="28">
        <v>45332</v>
      </c>
      <c r="H535" s="28">
        <v>45360</v>
      </c>
      <c r="I535" s="2">
        <v>48544.84</v>
      </c>
      <c r="J535" s="28">
        <v>45344</v>
      </c>
      <c r="K535" s="38">
        <v>12</v>
      </c>
      <c r="L535" s="38">
        <v>-16</v>
      </c>
      <c r="M535" s="27">
        <f t="shared" si="16"/>
        <v>582538.07999999996</v>
      </c>
      <c r="N535" s="27">
        <f t="shared" si="17"/>
        <v>-776717.44</v>
      </c>
    </row>
    <row r="536" spans="1:14" ht="14.45" hidden="1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2163</v>
      </c>
      <c r="F536" s="3" t="s">
        <v>404</v>
      </c>
      <c r="G536" s="28">
        <v>45518</v>
      </c>
      <c r="H536" s="28">
        <v>45548</v>
      </c>
      <c r="I536" s="43">
        <v>102.58</v>
      </c>
      <c r="J536" s="28">
        <v>45541</v>
      </c>
      <c r="K536" s="38">
        <v>23</v>
      </c>
      <c r="L536" s="38">
        <v>-7</v>
      </c>
      <c r="M536" s="27">
        <f t="shared" si="16"/>
        <v>2359.34</v>
      </c>
      <c r="N536" s="27">
        <f t="shared" si="17"/>
        <v>-718.06</v>
      </c>
    </row>
    <row r="537" spans="1:14" ht="14.45" hidden="1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2166</v>
      </c>
      <c r="F537" s="3" t="s">
        <v>965</v>
      </c>
      <c r="G537" s="28">
        <v>45349</v>
      </c>
      <c r="H537" s="28">
        <v>45378</v>
      </c>
      <c r="I537" s="43">
        <v>119.28</v>
      </c>
      <c r="J537" s="28">
        <v>45370</v>
      </c>
      <c r="K537" s="38">
        <v>21</v>
      </c>
      <c r="L537" s="38">
        <v>-8</v>
      </c>
      <c r="M537" s="27">
        <f t="shared" si="16"/>
        <v>2504.88</v>
      </c>
      <c r="N537" s="27">
        <f t="shared" si="17"/>
        <v>-954.24</v>
      </c>
    </row>
    <row r="538" spans="1:14" ht="14.45" hidden="1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2169</v>
      </c>
      <c r="F538" s="3" t="s">
        <v>2170</v>
      </c>
      <c r="G538" s="28">
        <v>45513</v>
      </c>
      <c r="H538" s="28">
        <v>45541</v>
      </c>
      <c r="I538" s="43">
        <v>79.78</v>
      </c>
      <c r="J538" s="28">
        <v>45534</v>
      </c>
      <c r="K538" s="38">
        <v>21</v>
      </c>
      <c r="L538" s="38">
        <v>-7</v>
      </c>
      <c r="M538" s="27">
        <f t="shared" si="16"/>
        <v>1675.38</v>
      </c>
      <c r="N538" s="27">
        <f t="shared" si="17"/>
        <v>-558.46</v>
      </c>
    </row>
    <row r="539" spans="1:14" ht="14.45" hidden="1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2173</v>
      </c>
      <c r="F539" s="3" t="s">
        <v>2174</v>
      </c>
      <c r="G539" s="28">
        <v>45513</v>
      </c>
      <c r="H539" s="28">
        <v>45541</v>
      </c>
      <c r="I539" s="43">
        <v>556.11</v>
      </c>
      <c r="J539" s="28">
        <v>45534</v>
      </c>
      <c r="K539" s="38">
        <v>21</v>
      </c>
      <c r="L539" s="38">
        <v>-7</v>
      </c>
      <c r="M539" s="27">
        <f t="shared" si="16"/>
        <v>11678.31</v>
      </c>
      <c r="N539" s="27">
        <f t="shared" si="17"/>
        <v>-3892.77</v>
      </c>
    </row>
    <row r="540" spans="1:14" ht="14.45" hidden="1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2177</v>
      </c>
      <c r="F540" s="3" t="s">
        <v>335</v>
      </c>
      <c r="G540" s="28">
        <v>45406</v>
      </c>
      <c r="H540" s="28">
        <v>45436</v>
      </c>
      <c r="I540" s="43">
        <v>99.44</v>
      </c>
      <c r="J540" s="28">
        <v>45421</v>
      </c>
      <c r="K540" s="38">
        <v>15</v>
      </c>
      <c r="L540" s="38">
        <v>-15</v>
      </c>
      <c r="M540" s="27">
        <f t="shared" si="16"/>
        <v>1491.6</v>
      </c>
      <c r="N540" s="27">
        <f t="shared" si="17"/>
        <v>-1491.6</v>
      </c>
    </row>
    <row r="541" spans="1:14" ht="14.45" hidden="1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2180</v>
      </c>
      <c r="F541" s="3" t="s">
        <v>335</v>
      </c>
      <c r="G541" s="28">
        <v>45342</v>
      </c>
      <c r="H541" s="28">
        <v>45372</v>
      </c>
      <c r="I541" s="43">
        <v>99.44</v>
      </c>
      <c r="J541" s="28">
        <v>45362</v>
      </c>
      <c r="K541" s="38">
        <v>20</v>
      </c>
      <c r="L541" s="38">
        <v>-10</v>
      </c>
      <c r="M541" s="27">
        <f t="shared" si="16"/>
        <v>1988.8</v>
      </c>
      <c r="N541" s="27">
        <f t="shared" si="17"/>
        <v>-994.4</v>
      </c>
    </row>
    <row r="542" spans="1:14" ht="14.45" hidden="1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2183</v>
      </c>
      <c r="F542" s="3" t="s">
        <v>2184</v>
      </c>
      <c r="G542" s="28">
        <v>45451</v>
      </c>
      <c r="H542" s="28">
        <v>45481</v>
      </c>
      <c r="I542" s="43">
        <v>682.7</v>
      </c>
      <c r="J542" s="28">
        <v>45477</v>
      </c>
      <c r="K542" s="38">
        <v>26</v>
      </c>
      <c r="L542" s="38">
        <v>-4</v>
      </c>
      <c r="M542" s="27">
        <f t="shared" si="16"/>
        <v>17750.2</v>
      </c>
      <c r="N542" s="27">
        <f t="shared" si="17"/>
        <v>-2730.8</v>
      </c>
    </row>
    <row r="543" spans="1:14" ht="14.45" hidden="1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2187</v>
      </c>
      <c r="F543" s="3" t="s">
        <v>276</v>
      </c>
      <c r="G543" s="28">
        <v>45464</v>
      </c>
      <c r="H543" s="28">
        <v>45488</v>
      </c>
      <c r="I543" s="43">
        <v>98.98</v>
      </c>
      <c r="J543" s="28">
        <v>45478</v>
      </c>
      <c r="K543" s="38">
        <v>14</v>
      </c>
      <c r="L543" s="38">
        <v>-10</v>
      </c>
      <c r="M543" s="27">
        <f t="shared" si="16"/>
        <v>1385.72</v>
      </c>
      <c r="N543" s="27">
        <f t="shared" si="17"/>
        <v>-989.80000000000007</v>
      </c>
    </row>
    <row r="544" spans="1:14" ht="14.45" hidden="1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2190</v>
      </c>
      <c r="F544" s="3" t="s">
        <v>1615</v>
      </c>
      <c r="G544" s="28">
        <v>45513</v>
      </c>
      <c r="H544" s="28">
        <v>45541</v>
      </c>
      <c r="I544" s="43">
        <v>4.72</v>
      </c>
      <c r="J544" s="28">
        <v>45534</v>
      </c>
      <c r="K544" s="38">
        <v>21</v>
      </c>
      <c r="L544" s="38">
        <v>-7</v>
      </c>
      <c r="M544" s="27">
        <f t="shared" si="16"/>
        <v>99.11999999999999</v>
      </c>
      <c r="N544" s="27">
        <f t="shared" si="17"/>
        <v>-33.04</v>
      </c>
    </row>
    <row r="545" spans="1:14" ht="14.45" hidden="1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2193</v>
      </c>
      <c r="F545" s="3" t="s">
        <v>2194</v>
      </c>
      <c r="G545" s="28">
        <v>45332</v>
      </c>
      <c r="H545" s="28">
        <v>45360</v>
      </c>
      <c r="I545" s="43">
        <v>483.25</v>
      </c>
      <c r="J545" s="28">
        <v>45344</v>
      </c>
      <c r="K545" s="38">
        <v>12</v>
      </c>
      <c r="L545" s="38">
        <v>-16</v>
      </c>
      <c r="M545" s="27">
        <f t="shared" si="16"/>
        <v>5799</v>
      </c>
      <c r="N545" s="27">
        <f t="shared" si="17"/>
        <v>-7732</v>
      </c>
    </row>
    <row r="546" spans="1:14" ht="14.45" hidden="1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2197</v>
      </c>
      <c r="F546" s="3" t="s">
        <v>469</v>
      </c>
      <c r="G546" s="28">
        <v>45363</v>
      </c>
      <c r="H546" s="28">
        <v>45393</v>
      </c>
      <c r="I546" s="43">
        <v>17.13</v>
      </c>
      <c r="J546" s="28">
        <v>45373</v>
      </c>
      <c r="K546" s="38">
        <v>10</v>
      </c>
      <c r="L546" s="38">
        <v>-20</v>
      </c>
      <c r="M546" s="27">
        <f t="shared" si="16"/>
        <v>171.29999999999998</v>
      </c>
      <c r="N546" s="27">
        <f t="shared" si="17"/>
        <v>-342.59999999999997</v>
      </c>
    </row>
    <row r="547" spans="1:14" ht="14.45" hidden="1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2200</v>
      </c>
      <c r="F547" s="3" t="s">
        <v>1372</v>
      </c>
      <c r="G547" s="28">
        <v>45542</v>
      </c>
      <c r="H547" s="28">
        <v>45576</v>
      </c>
      <c r="I547" s="43">
        <v>82.76</v>
      </c>
      <c r="J547" s="28">
        <v>45555</v>
      </c>
      <c r="K547" s="38">
        <v>13</v>
      </c>
      <c r="L547" s="38">
        <v>-21</v>
      </c>
      <c r="M547" s="27">
        <f t="shared" si="16"/>
        <v>1075.8800000000001</v>
      </c>
      <c r="N547" s="27">
        <f t="shared" si="17"/>
        <v>-1737.96</v>
      </c>
    </row>
    <row r="548" spans="1:14" ht="14.45" hidden="1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2203</v>
      </c>
      <c r="F548" s="3" t="s">
        <v>884</v>
      </c>
      <c r="G548" s="28">
        <v>45350</v>
      </c>
      <c r="H548" s="28">
        <v>45369</v>
      </c>
      <c r="I548" s="43">
        <v>77.22</v>
      </c>
      <c r="J548" s="28">
        <v>45363</v>
      </c>
      <c r="K548" s="38">
        <v>13</v>
      </c>
      <c r="L548" s="38">
        <v>-6</v>
      </c>
      <c r="M548" s="27">
        <f t="shared" si="16"/>
        <v>1003.86</v>
      </c>
      <c r="N548" s="27">
        <f t="shared" si="17"/>
        <v>-463.32</v>
      </c>
    </row>
    <row r="549" spans="1:14" ht="14.45" hidden="1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2206</v>
      </c>
      <c r="F549" s="3" t="s">
        <v>846</v>
      </c>
      <c r="G549" s="28">
        <v>45305</v>
      </c>
      <c r="H549" s="28">
        <v>45332</v>
      </c>
      <c r="I549" s="43">
        <v>15.04</v>
      </c>
      <c r="J549" s="28">
        <v>45309</v>
      </c>
      <c r="K549" s="38">
        <v>4</v>
      </c>
      <c r="L549" s="38">
        <v>-23</v>
      </c>
      <c r="M549" s="27">
        <f t="shared" si="16"/>
        <v>60.16</v>
      </c>
      <c r="N549" s="27">
        <f t="shared" si="17"/>
        <v>-345.91999999999996</v>
      </c>
    </row>
    <row r="550" spans="1:14" ht="14.45" hidden="1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2209</v>
      </c>
      <c r="F550" s="3" t="s">
        <v>2210</v>
      </c>
      <c r="G550" s="28">
        <v>45305</v>
      </c>
      <c r="H550" s="28">
        <v>45332</v>
      </c>
      <c r="I550" s="43">
        <v>688.56</v>
      </c>
      <c r="J550" s="28">
        <v>45309</v>
      </c>
      <c r="K550" s="38">
        <v>4</v>
      </c>
      <c r="L550" s="38">
        <v>-23</v>
      </c>
      <c r="M550" s="27">
        <f t="shared" si="16"/>
        <v>2754.24</v>
      </c>
      <c r="N550" s="27">
        <f t="shared" si="17"/>
        <v>-15836.88</v>
      </c>
    </row>
    <row r="551" spans="1:14" ht="14.45" hidden="1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2213</v>
      </c>
      <c r="F551" s="3" t="s">
        <v>2214</v>
      </c>
      <c r="G551" s="28">
        <v>45440</v>
      </c>
      <c r="H551" s="28">
        <v>45462</v>
      </c>
      <c r="I551" s="43">
        <v>281.7</v>
      </c>
      <c r="J551" s="28">
        <v>45453</v>
      </c>
      <c r="K551" s="38">
        <v>13</v>
      </c>
      <c r="L551" s="38">
        <v>-9</v>
      </c>
      <c r="M551" s="27">
        <f t="shared" si="16"/>
        <v>3662.1</v>
      </c>
      <c r="N551" s="27">
        <f t="shared" si="17"/>
        <v>-2535.2999999999997</v>
      </c>
    </row>
    <row r="552" spans="1:14" ht="14.45" hidden="1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2217</v>
      </c>
      <c r="F552" s="3" t="s">
        <v>2218</v>
      </c>
      <c r="G552" s="28">
        <v>45479</v>
      </c>
      <c r="H552" s="28">
        <v>45513</v>
      </c>
      <c r="I552" s="2">
        <v>1088.73</v>
      </c>
      <c r="J552" s="28">
        <v>45491</v>
      </c>
      <c r="K552" s="38">
        <v>12</v>
      </c>
      <c r="L552" s="38">
        <v>-22</v>
      </c>
      <c r="M552" s="27">
        <f t="shared" si="16"/>
        <v>13064.76</v>
      </c>
      <c r="N552" s="27">
        <f t="shared" si="17"/>
        <v>-23952.06</v>
      </c>
    </row>
    <row r="553" spans="1:14" ht="14.45" hidden="1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2221</v>
      </c>
      <c r="F553" s="3" t="s">
        <v>2222</v>
      </c>
      <c r="G553" s="28">
        <v>45362</v>
      </c>
      <c r="H553" s="28">
        <v>45393</v>
      </c>
      <c r="I553" s="43">
        <v>72.86</v>
      </c>
      <c r="J553" s="28">
        <v>45363</v>
      </c>
      <c r="K553" s="38">
        <v>1</v>
      </c>
      <c r="L553" s="38">
        <v>-30</v>
      </c>
      <c r="M553" s="27">
        <f t="shared" si="16"/>
        <v>72.86</v>
      </c>
      <c r="N553" s="27">
        <f t="shared" si="17"/>
        <v>-2185.8000000000002</v>
      </c>
    </row>
    <row r="554" spans="1:14" ht="14.45" hidden="1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2225</v>
      </c>
      <c r="F554" s="3" t="s">
        <v>335</v>
      </c>
      <c r="G554" s="28">
        <v>45464</v>
      </c>
      <c r="H554" s="28">
        <v>45488</v>
      </c>
      <c r="I554" s="43">
        <v>99.44</v>
      </c>
      <c r="J554" s="28">
        <v>45478</v>
      </c>
      <c r="K554" s="38">
        <v>14</v>
      </c>
      <c r="L554" s="38">
        <v>-10</v>
      </c>
      <c r="M554" s="27">
        <f t="shared" si="16"/>
        <v>1392.1599999999999</v>
      </c>
      <c r="N554" s="27">
        <f t="shared" si="17"/>
        <v>-994.4</v>
      </c>
    </row>
    <row r="555" spans="1:14" ht="14.45" hidden="1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2228</v>
      </c>
      <c r="F555" s="3" t="s">
        <v>2229</v>
      </c>
      <c r="G555" s="28">
        <v>45460</v>
      </c>
      <c r="H555" s="28">
        <v>45490</v>
      </c>
      <c r="I555" s="2">
        <v>2830</v>
      </c>
      <c r="J555" s="28">
        <v>45478</v>
      </c>
      <c r="K555" s="38">
        <v>18</v>
      </c>
      <c r="L555" s="38">
        <v>-12</v>
      </c>
      <c r="M555" s="27">
        <f t="shared" si="16"/>
        <v>50940</v>
      </c>
      <c r="N555" s="27">
        <f t="shared" si="17"/>
        <v>-33960</v>
      </c>
    </row>
    <row r="556" spans="1:14" ht="14.45" hidden="1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2232</v>
      </c>
      <c r="F556" s="3" t="s">
        <v>335</v>
      </c>
      <c r="G556" s="28">
        <v>45342</v>
      </c>
      <c r="H556" s="28">
        <v>45372</v>
      </c>
      <c r="I556" s="43">
        <v>99.44</v>
      </c>
      <c r="J556" s="28">
        <v>45362</v>
      </c>
      <c r="K556" s="38">
        <v>20</v>
      </c>
      <c r="L556" s="38">
        <v>-10</v>
      </c>
      <c r="M556" s="27">
        <f t="shared" si="16"/>
        <v>1988.8</v>
      </c>
      <c r="N556" s="27">
        <f t="shared" si="17"/>
        <v>-994.4</v>
      </c>
    </row>
    <row r="557" spans="1:14" ht="14.45" hidden="1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2235</v>
      </c>
      <c r="F557" s="3" t="s">
        <v>2236</v>
      </c>
      <c r="G557" s="28">
        <v>45457</v>
      </c>
      <c r="H557" s="28">
        <v>45517</v>
      </c>
      <c r="I557" s="2">
        <v>76510.81</v>
      </c>
      <c r="J557" s="28">
        <v>45491</v>
      </c>
      <c r="K557" s="38">
        <v>34</v>
      </c>
      <c r="L557" s="38">
        <v>-26</v>
      </c>
      <c r="M557" s="27">
        <f t="shared" si="16"/>
        <v>2601367.54</v>
      </c>
      <c r="N557" s="27">
        <f t="shared" si="17"/>
        <v>-1989281.06</v>
      </c>
    </row>
    <row r="558" spans="1:14" ht="14.45" hidden="1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2239</v>
      </c>
      <c r="F558" s="3" t="s">
        <v>306</v>
      </c>
      <c r="G558" s="28">
        <v>45451</v>
      </c>
      <c r="H558" s="28">
        <v>45481</v>
      </c>
      <c r="I558" s="43">
        <v>18.34</v>
      </c>
      <c r="J558" s="28">
        <v>45476</v>
      </c>
      <c r="K558" s="38">
        <v>25</v>
      </c>
      <c r="L558" s="38">
        <v>-5</v>
      </c>
      <c r="M558" s="27">
        <f t="shared" si="16"/>
        <v>458.5</v>
      </c>
      <c r="N558" s="27">
        <f t="shared" si="17"/>
        <v>-91.7</v>
      </c>
    </row>
    <row r="559" spans="1:14" ht="14.45" hidden="1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2242</v>
      </c>
      <c r="F559" s="3" t="s">
        <v>904</v>
      </c>
      <c r="G559" s="28">
        <v>45464</v>
      </c>
      <c r="H559" s="28">
        <v>45488</v>
      </c>
      <c r="I559" s="43">
        <v>933</v>
      </c>
      <c r="J559" s="28">
        <v>45478</v>
      </c>
      <c r="K559" s="38">
        <v>14</v>
      </c>
      <c r="L559" s="38">
        <v>-10</v>
      </c>
      <c r="M559" s="27">
        <f t="shared" si="16"/>
        <v>13062</v>
      </c>
      <c r="N559" s="27">
        <f t="shared" si="17"/>
        <v>-9330</v>
      </c>
    </row>
    <row r="560" spans="1:14" ht="14.45" hidden="1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2245</v>
      </c>
      <c r="F560" s="3" t="s">
        <v>316</v>
      </c>
      <c r="G560" s="28">
        <v>45474</v>
      </c>
      <c r="H560" s="28">
        <v>45504</v>
      </c>
      <c r="I560" s="43">
        <v>6.1</v>
      </c>
      <c r="J560" s="28">
        <v>45483</v>
      </c>
      <c r="K560" s="38">
        <v>9</v>
      </c>
      <c r="L560" s="38">
        <v>-21</v>
      </c>
      <c r="M560" s="27">
        <f t="shared" si="16"/>
        <v>54.9</v>
      </c>
      <c r="N560" s="27">
        <f t="shared" si="17"/>
        <v>-128.1</v>
      </c>
    </row>
    <row r="561" spans="1:14" ht="14.45" hidden="1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2248</v>
      </c>
      <c r="F561" s="3" t="s">
        <v>2249</v>
      </c>
      <c r="G561" s="28">
        <v>45363</v>
      </c>
      <c r="H561" s="28">
        <v>45390</v>
      </c>
      <c r="I561" s="43">
        <v>429.25</v>
      </c>
      <c r="J561" s="28">
        <v>45373</v>
      </c>
      <c r="K561" s="38">
        <v>10</v>
      </c>
      <c r="L561" s="38">
        <v>-17</v>
      </c>
      <c r="M561" s="27">
        <f t="shared" si="16"/>
        <v>4292.5</v>
      </c>
      <c r="N561" s="27">
        <f t="shared" si="17"/>
        <v>-7297.25</v>
      </c>
    </row>
    <row r="562" spans="1:14" ht="14.45" hidden="1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2252</v>
      </c>
      <c r="F562" s="3" t="s">
        <v>335</v>
      </c>
      <c r="G562" s="28">
        <v>45406</v>
      </c>
      <c r="H562" s="28">
        <v>45436</v>
      </c>
      <c r="I562" s="43">
        <v>99.44</v>
      </c>
      <c r="J562" s="28">
        <v>45421</v>
      </c>
      <c r="K562" s="38">
        <v>15</v>
      </c>
      <c r="L562" s="38">
        <v>-15</v>
      </c>
      <c r="M562" s="27">
        <f t="shared" si="16"/>
        <v>1491.6</v>
      </c>
      <c r="N562" s="27">
        <f t="shared" si="17"/>
        <v>-1491.6</v>
      </c>
    </row>
    <row r="563" spans="1:14" ht="14.45" hidden="1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2255</v>
      </c>
      <c r="F563" s="3" t="s">
        <v>2256</v>
      </c>
      <c r="G563" s="28">
        <v>45341</v>
      </c>
      <c r="H563" s="28">
        <v>45373</v>
      </c>
      <c r="I563" s="2">
        <v>2710.11</v>
      </c>
      <c r="J563" s="28">
        <v>45345</v>
      </c>
      <c r="K563" s="38">
        <v>4</v>
      </c>
      <c r="L563" s="38">
        <v>-28</v>
      </c>
      <c r="M563" s="27">
        <f t="shared" si="16"/>
        <v>10840.44</v>
      </c>
      <c r="N563" s="27">
        <f t="shared" si="17"/>
        <v>-75883.08</v>
      </c>
    </row>
    <row r="564" spans="1:14" ht="14.45" hidden="1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2259</v>
      </c>
      <c r="F564" s="3" t="s">
        <v>2260</v>
      </c>
      <c r="G564" s="28">
        <v>45349</v>
      </c>
      <c r="H564" s="28">
        <v>45378</v>
      </c>
      <c r="I564" s="43">
        <v>23.41</v>
      </c>
      <c r="J564" s="28">
        <v>45370</v>
      </c>
      <c r="K564" s="38">
        <v>21</v>
      </c>
      <c r="L564" s="38">
        <v>-8</v>
      </c>
      <c r="M564" s="27">
        <f t="shared" si="16"/>
        <v>491.61</v>
      </c>
      <c r="N564" s="27">
        <f t="shared" si="17"/>
        <v>-187.28</v>
      </c>
    </row>
    <row r="565" spans="1:14" ht="14.45" hidden="1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2263</v>
      </c>
      <c r="F565" s="3" t="s">
        <v>2264</v>
      </c>
      <c r="G565" s="28">
        <v>45484</v>
      </c>
      <c r="H565" s="28">
        <v>45514</v>
      </c>
      <c r="I565" s="43">
        <v>672.54</v>
      </c>
      <c r="J565" s="28">
        <v>45491</v>
      </c>
      <c r="K565" s="38">
        <v>7</v>
      </c>
      <c r="L565" s="38">
        <v>-23</v>
      </c>
      <c r="M565" s="27">
        <f t="shared" si="16"/>
        <v>4707.78</v>
      </c>
      <c r="N565" s="27">
        <f t="shared" si="17"/>
        <v>-15468.419999999998</v>
      </c>
    </row>
    <row r="566" spans="1:14" ht="14.45" hidden="1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2267</v>
      </c>
      <c r="F566" s="3" t="s">
        <v>858</v>
      </c>
      <c r="G566" s="28">
        <v>45332</v>
      </c>
      <c r="H566" s="28">
        <v>45360</v>
      </c>
      <c r="I566" s="43">
        <v>52.83</v>
      </c>
      <c r="J566" s="28">
        <v>45344</v>
      </c>
      <c r="K566" s="38">
        <v>12</v>
      </c>
      <c r="L566" s="38">
        <v>-16</v>
      </c>
      <c r="M566" s="27">
        <f t="shared" si="16"/>
        <v>633.96</v>
      </c>
      <c r="N566" s="27">
        <f t="shared" si="17"/>
        <v>-845.28</v>
      </c>
    </row>
    <row r="567" spans="1:14" ht="14.45" hidden="1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2270</v>
      </c>
      <c r="F567" s="3" t="s">
        <v>2271</v>
      </c>
      <c r="G567" s="28">
        <v>45513</v>
      </c>
      <c r="H567" s="28">
        <v>45541</v>
      </c>
      <c r="I567" s="43">
        <v>754.1</v>
      </c>
      <c r="J567" s="28">
        <v>45534</v>
      </c>
      <c r="K567" s="38">
        <v>21</v>
      </c>
      <c r="L567" s="38">
        <v>-7</v>
      </c>
      <c r="M567" s="27">
        <f t="shared" si="16"/>
        <v>15836.1</v>
      </c>
      <c r="N567" s="27">
        <f t="shared" si="17"/>
        <v>-5278.7</v>
      </c>
    </row>
    <row r="568" spans="1:14" ht="14.45" hidden="1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2274</v>
      </c>
      <c r="F568" s="3" t="s">
        <v>335</v>
      </c>
      <c r="G568" s="28">
        <v>45342</v>
      </c>
      <c r="H568" s="28">
        <v>45372</v>
      </c>
      <c r="I568" s="43">
        <v>99.44</v>
      </c>
      <c r="J568" s="28">
        <v>45362</v>
      </c>
      <c r="K568" s="38">
        <v>20</v>
      </c>
      <c r="L568" s="38">
        <v>-10</v>
      </c>
      <c r="M568" s="27">
        <f t="shared" si="16"/>
        <v>1988.8</v>
      </c>
      <c r="N568" s="27">
        <f t="shared" si="17"/>
        <v>-994.4</v>
      </c>
    </row>
    <row r="569" spans="1:14" ht="14.45" hidden="1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2277</v>
      </c>
      <c r="F569" s="3" t="s">
        <v>675</v>
      </c>
      <c r="G569" s="28">
        <v>45513</v>
      </c>
      <c r="H569" s="28">
        <v>45546</v>
      </c>
      <c r="I569" s="43">
        <v>56.6</v>
      </c>
      <c r="J569" s="28">
        <v>45538</v>
      </c>
      <c r="K569" s="38">
        <v>25</v>
      </c>
      <c r="L569" s="38">
        <v>-8</v>
      </c>
      <c r="M569" s="27">
        <f t="shared" si="16"/>
        <v>1415</v>
      </c>
      <c r="N569" s="27">
        <f t="shared" si="17"/>
        <v>-452.8</v>
      </c>
    </row>
    <row r="570" spans="1:14" ht="14.45" hidden="1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2280</v>
      </c>
      <c r="F570" s="3" t="s">
        <v>2281</v>
      </c>
      <c r="G570" s="28">
        <v>45484</v>
      </c>
      <c r="H570" s="28">
        <v>45514</v>
      </c>
      <c r="I570" s="43">
        <v>922.07</v>
      </c>
      <c r="J570" s="28">
        <v>45491</v>
      </c>
      <c r="K570" s="38">
        <v>7</v>
      </c>
      <c r="L570" s="38">
        <v>-23</v>
      </c>
      <c r="M570" s="27">
        <f t="shared" si="16"/>
        <v>6454.4900000000007</v>
      </c>
      <c r="N570" s="27">
        <f t="shared" si="17"/>
        <v>-21207.61</v>
      </c>
    </row>
    <row r="571" spans="1:14" ht="14.45" hidden="1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2284</v>
      </c>
      <c r="F571" s="3" t="s">
        <v>2285</v>
      </c>
      <c r="G571" s="28">
        <v>45484</v>
      </c>
      <c r="H571" s="28">
        <v>45514</v>
      </c>
      <c r="I571" s="43">
        <v>122.83</v>
      </c>
      <c r="J571" s="28">
        <v>45491</v>
      </c>
      <c r="K571" s="38">
        <v>7</v>
      </c>
      <c r="L571" s="38">
        <v>-23</v>
      </c>
      <c r="M571" s="27">
        <f t="shared" si="16"/>
        <v>859.81</v>
      </c>
      <c r="N571" s="27">
        <f t="shared" si="17"/>
        <v>-2825.09</v>
      </c>
    </row>
    <row r="572" spans="1:14" ht="14.45" hidden="1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2288</v>
      </c>
      <c r="F572" s="3" t="s">
        <v>276</v>
      </c>
      <c r="G572" s="28">
        <v>45342</v>
      </c>
      <c r="H572" s="28">
        <v>45372</v>
      </c>
      <c r="I572" s="43">
        <v>98.98</v>
      </c>
      <c r="J572" s="28">
        <v>45362</v>
      </c>
      <c r="K572" s="38">
        <v>20</v>
      </c>
      <c r="L572" s="38">
        <v>-10</v>
      </c>
      <c r="M572" s="27">
        <f t="shared" si="16"/>
        <v>1979.6000000000001</v>
      </c>
      <c r="N572" s="27">
        <f t="shared" si="17"/>
        <v>-989.80000000000007</v>
      </c>
    </row>
    <row r="573" spans="1:14" ht="14.45" hidden="1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2291</v>
      </c>
      <c r="F573" s="3" t="s">
        <v>2292</v>
      </c>
      <c r="G573" s="28">
        <v>45475</v>
      </c>
      <c r="H573" s="28">
        <v>45505</v>
      </c>
      <c r="I573" s="2">
        <v>1000</v>
      </c>
      <c r="J573" s="28">
        <v>45483</v>
      </c>
      <c r="K573" s="38">
        <v>8</v>
      </c>
      <c r="L573" s="38">
        <v>-22</v>
      </c>
      <c r="M573" s="27">
        <f t="shared" si="16"/>
        <v>8000</v>
      </c>
      <c r="N573" s="27">
        <f t="shared" si="17"/>
        <v>-22000</v>
      </c>
    </row>
    <row r="574" spans="1:14" ht="14.45" hidden="1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2296</v>
      </c>
      <c r="F574" s="3" t="s">
        <v>2297</v>
      </c>
      <c r="G574" s="28">
        <v>45331</v>
      </c>
      <c r="H574" s="28">
        <v>45360</v>
      </c>
      <c r="I574" s="43">
        <v>945.36</v>
      </c>
      <c r="J574" s="28">
        <v>45344</v>
      </c>
      <c r="K574" s="38">
        <v>13</v>
      </c>
      <c r="L574" s="38">
        <v>-16</v>
      </c>
      <c r="M574" s="27">
        <f t="shared" si="16"/>
        <v>12289.68</v>
      </c>
      <c r="N574" s="27">
        <f t="shared" si="17"/>
        <v>-15125.76</v>
      </c>
    </row>
    <row r="575" spans="1:14" ht="14.45" hidden="1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2300</v>
      </c>
      <c r="F575" s="3" t="s">
        <v>2301</v>
      </c>
      <c r="G575" s="28">
        <v>45484</v>
      </c>
      <c r="H575" s="28">
        <v>45514</v>
      </c>
      <c r="I575" s="43">
        <v>363.65</v>
      </c>
      <c r="J575" s="28">
        <v>45491</v>
      </c>
      <c r="K575" s="38">
        <v>7</v>
      </c>
      <c r="L575" s="38">
        <v>-23</v>
      </c>
      <c r="M575" s="27">
        <f t="shared" si="16"/>
        <v>2545.5499999999997</v>
      </c>
      <c r="N575" s="27">
        <f t="shared" si="17"/>
        <v>-8363.9499999999989</v>
      </c>
    </row>
    <row r="576" spans="1:14" ht="14.45" hidden="1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2304</v>
      </c>
      <c r="F576" s="3" t="s">
        <v>2305</v>
      </c>
      <c r="G576" s="28">
        <v>45457</v>
      </c>
      <c r="H576" s="28">
        <v>45517</v>
      </c>
      <c r="I576" s="2">
        <v>33128.28</v>
      </c>
      <c r="J576" s="28">
        <v>45491</v>
      </c>
      <c r="K576" s="38">
        <v>34</v>
      </c>
      <c r="L576" s="38">
        <v>-26</v>
      </c>
      <c r="M576" s="27">
        <f t="shared" si="16"/>
        <v>1126361.52</v>
      </c>
      <c r="N576" s="27">
        <f t="shared" si="17"/>
        <v>-861335.28</v>
      </c>
    </row>
    <row r="577" spans="1:14" ht="14.45" hidden="1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2311</v>
      </c>
      <c r="F577" s="3" t="s">
        <v>2312</v>
      </c>
      <c r="G577" s="28">
        <v>45355</v>
      </c>
      <c r="H577" s="28">
        <v>45385</v>
      </c>
      <c r="I577" s="43">
        <v>66</v>
      </c>
      <c r="J577" s="28">
        <v>45412</v>
      </c>
      <c r="K577" s="38">
        <v>57</v>
      </c>
      <c r="L577" s="38">
        <v>27</v>
      </c>
      <c r="M577" s="27">
        <f t="shared" si="16"/>
        <v>3762</v>
      </c>
      <c r="N577" s="27">
        <f t="shared" si="17"/>
        <v>1782</v>
      </c>
    </row>
    <row r="578" spans="1:14" ht="14.45" hidden="1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2317</v>
      </c>
      <c r="F578" s="3" t="s">
        <v>2318</v>
      </c>
      <c r="G578" s="28">
        <v>45350</v>
      </c>
      <c r="H578" s="28">
        <v>45380</v>
      </c>
      <c r="I578" s="2">
        <v>8400</v>
      </c>
      <c r="J578" s="28">
        <v>45419</v>
      </c>
      <c r="K578" s="38">
        <v>69</v>
      </c>
      <c r="L578" s="38">
        <v>39</v>
      </c>
      <c r="M578" s="27">
        <f t="shared" si="16"/>
        <v>579600</v>
      </c>
      <c r="N578" s="27">
        <f t="shared" si="17"/>
        <v>327600</v>
      </c>
    </row>
    <row r="579" spans="1:14" ht="14.45" hidden="1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2321</v>
      </c>
      <c r="F579" s="3" t="s">
        <v>2322</v>
      </c>
      <c r="G579" s="28">
        <v>45309</v>
      </c>
      <c r="H579" s="28">
        <v>45339</v>
      </c>
      <c r="I579" s="2">
        <v>125454.24</v>
      </c>
      <c r="J579" s="28">
        <v>45355</v>
      </c>
      <c r="K579" s="38">
        <v>46</v>
      </c>
      <c r="L579" s="38">
        <v>16</v>
      </c>
      <c r="M579" s="27">
        <f t="shared" si="16"/>
        <v>5770895.04</v>
      </c>
      <c r="N579" s="27">
        <f t="shared" si="17"/>
        <v>2007267.84</v>
      </c>
    </row>
    <row r="580" spans="1:14" ht="14.45" hidden="1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2327</v>
      </c>
      <c r="F580" s="3" t="s">
        <v>2328</v>
      </c>
      <c r="G580" s="28">
        <v>45363</v>
      </c>
      <c r="H580" s="28">
        <v>45393</v>
      </c>
      <c r="I580" s="2">
        <v>50752</v>
      </c>
      <c r="J580" s="28">
        <v>45393</v>
      </c>
      <c r="K580" s="38">
        <v>30</v>
      </c>
      <c r="L580" s="38">
        <v>0</v>
      </c>
      <c r="M580" s="27">
        <f t="shared" si="16"/>
        <v>1522560</v>
      </c>
      <c r="N580" s="27">
        <f t="shared" si="17"/>
        <v>0</v>
      </c>
    </row>
    <row r="581" spans="1:14" ht="14.45" hidden="1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2333</v>
      </c>
      <c r="F581" s="3" t="s">
        <v>2334</v>
      </c>
      <c r="G581" s="28">
        <v>45447</v>
      </c>
      <c r="H581" s="28">
        <v>45477</v>
      </c>
      <c r="I581" s="2">
        <v>439755.07</v>
      </c>
      <c r="J581" s="28">
        <v>45450</v>
      </c>
      <c r="K581" s="38">
        <v>3</v>
      </c>
      <c r="L581" s="38">
        <v>-27</v>
      </c>
      <c r="M581" s="27">
        <f t="shared" si="16"/>
        <v>1319265.21</v>
      </c>
      <c r="N581" s="27">
        <f t="shared" si="17"/>
        <v>-11873386.890000001</v>
      </c>
    </row>
    <row r="582" spans="1:14" ht="14.45" hidden="1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2339</v>
      </c>
      <c r="F582" s="3" t="s">
        <v>2340</v>
      </c>
      <c r="G582" s="28">
        <v>45474</v>
      </c>
      <c r="H582" s="28">
        <v>45504</v>
      </c>
      <c r="I582" s="2">
        <v>2272</v>
      </c>
      <c r="J582" s="28">
        <v>45516</v>
      </c>
      <c r="K582" s="38">
        <v>42</v>
      </c>
      <c r="L582" s="38">
        <v>12</v>
      </c>
      <c r="M582" s="27">
        <f t="shared" si="16"/>
        <v>95424</v>
      </c>
      <c r="N582" s="27">
        <f t="shared" si="17"/>
        <v>27264</v>
      </c>
    </row>
    <row r="583" spans="1:14" ht="14.45" hidden="1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2345</v>
      </c>
      <c r="F583" s="3" t="s">
        <v>2346</v>
      </c>
      <c r="G583" s="28">
        <v>45314</v>
      </c>
      <c r="H583" s="28">
        <v>45344</v>
      </c>
      <c r="I583" s="2">
        <v>99577.87</v>
      </c>
      <c r="J583" s="28">
        <v>45348</v>
      </c>
      <c r="K583" s="38">
        <v>34</v>
      </c>
      <c r="L583" s="38">
        <v>4</v>
      </c>
      <c r="M583" s="27">
        <f t="shared" ref="M583:M646" si="18">I583*K583</f>
        <v>3385647.58</v>
      </c>
      <c r="N583" s="27">
        <f t="shared" ref="N583:N646" si="19">I583*L583</f>
        <v>398311.48</v>
      </c>
    </row>
    <row r="584" spans="1:14" ht="14.45" hidden="1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2351</v>
      </c>
      <c r="F584" s="3" t="s">
        <v>2352</v>
      </c>
      <c r="G584" s="28">
        <v>45280</v>
      </c>
      <c r="H584" s="28">
        <v>45310</v>
      </c>
      <c r="I584" s="2">
        <v>133185.4</v>
      </c>
      <c r="J584" s="28">
        <v>45330</v>
      </c>
      <c r="K584" s="38">
        <v>50</v>
      </c>
      <c r="L584" s="38">
        <v>20</v>
      </c>
      <c r="M584" s="27">
        <f t="shared" si="18"/>
        <v>6659270</v>
      </c>
      <c r="N584" s="27">
        <f t="shared" si="19"/>
        <v>2663708</v>
      </c>
    </row>
    <row r="585" spans="1:14" ht="14.45" hidden="1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2355</v>
      </c>
      <c r="F585" s="3" t="s">
        <v>2356</v>
      </c>
      <c r="G585" s="28">
        <v>45447</v>
      </c>
      <c r="H585" s="28">
        <v>45477</v>
      </c>
      <c r="I585" s="2">
        <v>2336.4</v>
      </c>
      <c r="J585" s="28">
        <v>45516</v>
      </c>
      <c r="K585" s="38">
        <v>69</v>
      </c>
      <c r="L585" s="38">
        <v>39</v>
      </c>
      <c r="M585" s="27">
        <f t="shared" si="18"/>
        <v>161211.6</v>
      </c>
      <c r="N585" s="27">
        <f t="shared" si="19"/>
        <v>91119.6</v>
      </c>
    </row>
    <row r="586" spans="1:14" ht="14.45" hidden="1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2361</v>
      </c>
      <c r="F586" s="3" t="s">
        <v>2362</v>
      </c>
      <c r="G586" s="28">
        <v>45282</v>
      </c>
      <c r="H586" s="28">
        <v>45312</v>
      </c>
      <c r="I586" s="43">
        <v>311.18</v>
      </c>
      <c r="J586" s="28">
        <v>45330</v>
      </c>
      <c r="K586" s="38">
        <v>48</v>
      </c>
      <c r="L586" s="38">
        <v>18</v>
      </c>
      <c r="M586" s="27">
        <f t="shared" si="18"/>
        <v>14936.64</v>
      </c>
      <c r="N586" s="27">
        <f t="shared" si="19"/>
        <v>5601.24</v>
      </c>
    </row>
    <row r="587" spans="1:14" ht="14.45" hidden="1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2367</v>
      </c>
      <c r="F587" s="3" t="s">
        <v>2368</v>
      </c>
      <c r="G587" s="28">
        <v>45379</v>
      </c>
      <c r="H587" s="28">
        <v>45409</v>
      </c>
      <c r="I587" s="43">
        <v>60.42</v>
      </c>
      <c r="J587" s="28">
        <v>45565</v>
      </c>
      <c r="K587" s="38">
        <v>186</v>
      </c>
      <c r="L587" s="38">
        <v>156</v>
      </c>
      <c r="M587" s="27">
        <f t="shared" si="18"/>
        <v>11238.12</v>
      </c>
      <c r="N587" s="27">
        <f t="shared" si="19"/>
        <v>9425.52</v>
      </c>
    </row>
    <row r="588" spans="1:14" ht="14.45" hidden="1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2371</v>
      </c>
      <c r="F588" s="3" t="s">
        <v>2372</v>
      </c>
      <c r="G588" s="28">
        <v>45442</v>
      </c>
      <c r="H588" s="28">
        <v>45472</v>
      </c>
      <c r="I588" s="43">
        <v>267.57</v>
      </c>
      <c r="J588" s="28">
        <v>45565</v>
      </c>
      <c r="K588" s="38">
        <v>123</v>
      </c>
      <c r="L588" s="38">
        <v>93</v>
      </c>
      <c r="M588" s="27">
        <f t="shared" si="18"/>
        <v>32911.11</v>
      </c>
      <c r="N588" s="27">
        <f t="shared" si="19"/>
        <v>24884.01</v>
      </c>
    </row>
    <row r="589" spans="1:14" ht="14.45" hidden="1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2377</v>
      </c>
      <c r="F589" s="3" t="s">
        <v>2378</v>
      </c>
      <c r="G589" s="28">
        <v>45529</v>
      </c>
      <c r="H589" s="28">
        <v>45559</v>
      </c>
      <c r="I589" s="2">
        <v>59954.879999999997</v>
      </c>
      <c r="J589" s="28">
        <v>45539</v>
      </c>
      <c r="K589" s="38">
        <v>10</v>
      </c>
      <c r="L589" s="38">
        <v>-20</v>
      </c>
      <c r="M589" s="27">
        <f t="shared" si="18"/>
        <v>599548.79999999993</v>
      </c>
      <c r="N589" s="27">
        <f t="shared" si="19"/>
        <v>-1199097.5999999999</v>
      </c>
    </row>
    <row r="590" spans="1:14" ht="14.45" hidden="1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2383</v>
      </c>
      <c r="F590" s="3" t="s">
        <v>2384</v>
      </c>
      <c r="G590" s="28">
        <v>45406</v>
      </c>
      <c r="H590" s="28">
        <v>45436</v>
      </c>
      <c r="I590" s="43">
        <v>51.28</v>
      </c>
      <c r="J590" s="28">
        <v>45524</v>
      </c>
      <c r="K590" s="38">
        <v>118</v>
      </c>
      <c r="L590" s="38">
        <v>88</v>
      </c>
      <c r="M590" s="27">
        <f t="shared" si="18"/>
        <v>6051.04</v>
      </c>
      <c r="N590" s="27">
        <f t="shared" si="19"/>
        <v>4512.6400000000003</v>
      </c>
    </row>
    <row r="591" spans="1:14" ht="14.45" hidden="1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2389</v>
      </c>
      <c r="F591" s="3" t="s">
        <v>2390</v>
      </c>
      <c r="G591" s="28">
        <v>45418</v>
      </c>
      <c r="H591" s="28">
        <v>45448</v>
      </c>
      <c r="I591" s="2">
        <v>3043.9</v>
      </c>
      <c r="J591" s="28">
        <v>45499</v>
      </c>
      <c r="K591" s="38">
        <v>81</v>
      </c>
      <c r="L591" s="38">
        <v>51</v>
      </c>
      <c r="M591" s="27">
        <f t="shared" si="18"/>
        <v>246555.9</v>
      </c>
      <c r="N591" s="27">
        <f t="shared" si="19"/>
        <v>155238.9</v>
      </c>
    </row>
    <row r="592" spans="1:14" ht="14.45" hidden="1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2361</v>
      </c>
      <c r="F592" s="3" t="s">
        <v>2395</v>
      </c>
      <c r="G592" s="28">
        <v>45280</v>
      </c>
      <c r="H592" s="28">
        <v>45310</v>
      </c>
      <c r="I592" s="2">
        <v>7328.35</v>
      </c>
      <c r="J592" s="28">
        <v>45369</v>
      </c>
      <c r="K592" s="38">
        <v>89</v>
      </c>
      <c r="L592" s="38">
        <v>59</v>
      </c>
      <c r="M592" s="27">
        <f t="shared" si="18"/>
        <v>652223.15</v>
      </c>
      <c r="N592" s="27">
        <f t="shared" si="19"/>
        <v>432372.65</v>
      </c>
    </row>
    <row r="593" spans="1:14" ht="14.45" hidden="1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2398</v>
      </c>
      <c r="F593" s="3" t="s">
        <v>2399</v>
      </c>
      <c r="G593" s="28">
        <v>45482</v>
      </c>
      <c r="H593" s="28">
        <v>45512</v>
      </c>
      <c r="I593" s="43">
        <v>9.3000000000000007</v>
      </c>
      <c r="J593" s="28">
        <v>45565</v>
      </c>
      <c r="K593" s="38">
        <v>83</v>
      </c>
      <c r="L593" s="38">
        <v>53</v>
      </c>
      <c r="M593" s="27">
        <f t="shared" si="18"/>
        <v>771.90000000000009</v>
      </c>
      <c r="N593" s="27">
        <f t="shared" si="19"/>
        <v>492.90000000000003</v>
      </c>
    </row>
    <row r="594" spans="1:14" ht="14.45" hidden="1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2402</v>
      </c>
      <c r="F594" s="3" t="s">
        <v>2372</v>
      </c>
      <c r="G594" s="28">
        <v>45471</v>
      </c>
      <c r="H594" s="28">
        <v>45501</v>
      </c>
      <c r="I594" s="43">
        <v>267.57</v>
      </c>
      <c r="J594" s="28">
        <v>45565</v>
      </c>
      <c r="K594" s="38">
        <v>94</v>
      </c>
      <c r="L594" s="38">
        <v>64</v>
      </c>
      <c r="M594" s="27">
        <f t="shared" si="18"/>
        <v>25151.579999999998</v>
      </c>
      <c r="N594" s="27">
        <f t="shared" si="19"/>
        <v>17124.48</v>
      </c>
    </row>
    <row r="595" spans="1:14" ht="14.45" hidden="1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2405</v>
      </c>
      <c r="F595" s="3" t="s">
        <v>2372</v>
      </c>
      <c r="G595" s="28">
        <v>45412</v>
      </c>
      <c r="H595" s="28">
        <v>45442</v>
      </c>
      <c r="I595" s="43">
        <v>267.57</v>
      </c>
      <c r="J595" s="28">
        <v>45565</v>
      </c>
      <c r="K595" s="38">
        <v>153</v>
      </c>
      <c r="L595" s="38">
        <v>123</v>
      </c>
      <c r="M595" s="27">
        <f t="shared" si="18"/>
        <v>40938.21</v>
      </c>
      <c r="N595" s="27">
        <f t="shared" si="19"/>
        <v>32911.11</v>
      </c>
    </row>
    <row r="596" spans="1:14" ht="14.45" hidden="1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2410</v>
      </c>
      <c r="F596" s="3" t="s">
        <v>2411</v>
      </c>
      <c r="G596" s="28">
        <v>45498</v>
      </c>
      <c r="H596" s="28">
        <v>45528</v>
      </c>
      <c r="I596" s="2">
        <v>46503.02</v>
      </c>
      <c r="J596" s="28">
        <v>45513</v>
      </c>
      <c r="K596" s="38">
        <v>15</v>
      </c>
      <c r="L596" s="38">
        <v>-15</v>
      </c>
      <c r="M596" s="27">
        <f t="shared" si="18"/>
        <v>697545.29999999993</v>
      </c>
      <c r="N596" s="27">
        <f t="shared" si="19"/>
        <v>-697545.29999999993</v>
      </c>
    </row>
    <row r="597" spans="1:14" ht="14.45" hidden="1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2416</v>
      </c>
      <c r="F597" s="3" t="s">
        <v>2417</v>
      </c>
      <c r="G597" s="28">
        <v>45280</v>
      </c>
      <c r="H597" s="28">
        <v>45310</v>
      </c>
      <c r="I597" s="2">
        <v>77795.210000000006</v>
      </c>
      <c r="J597" s="28">
        <v>45330</v>
      </c>
      <c r="K597" s="38">
        <v>50</v>
      </c>
      <c r="L597" s="38">
        <v>20</v>
      </c>
      <c r="M597" s="27">
        <f t="shared" si="18"/>
        <v>3889760.5000000005</v>
      </c>
      <c r="N597" s="27">
        <f t="shared" si="19"/>
        <v>1555904.2000000002</v>
      </c>
    </row>
    <row r="598" spans="1:14" ht="14.45" hidden="1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2420</v>
      </c>
      <c r="F598" s="3" t="s">
        <v>2421</v>
      </c>
      <c r="G598" s="28">
        <v>45381</v>
      </c>
      <c r="H598" s="28">
        <v>45411</v>
      </c>
      <c r="I598" s="43">
        <v>229.53</v>
      </c>
      <c r="J598" s="28">
        <v>45565</v>
      </c>
      <c r="K598" s="38">
        <v>184</v>
      </c>
      <c r="L598" s="38">
        <v>154</v>
      </c>
      <c r="M598" s="27">
        <f t="shared" si="18"/>
        <v>42233.52</v>
      </c>
      <c r="N598" s="27">
        <f t="shared" si="19"/>
        <v>35347.620000000003</v>
      </c>
    </row>
    <row r="599" spans="1:14" ht="14.45" hidden="1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2424</v>
      </c>
      <c r="F599" s="3" t="s">
        <v>2425</v>
      </c>
      <c r="G599" s="28">
        <v>45401</v>
      </c>
      <c r="H599" s="28">
        <v>45434</v>
      </c>
      <c r="I599" s="2">
        <v>135280.32000000001</v>
      </c>
      <c r="J599" s="28">
        <v>45492</v>
      </c>
      <c r="K599" s="38">
        <v>91</v>
      </c>
      <c r="L599" s="38">
        <v>58</v>
      </c>
      <c r="M599" s="27">
        <f t="shared" si="18"/>
        <v>12310509.120000001</v>
      </c>
      <c r="N599" s="27">
        <f t="shared" si="19"/>
        <v>7846258.5600000005</v>
      </c>
    </row>
    <row r="600" spans="1:14" ht="14.45" hidden="1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2430</v>
      </c>
      <c r="F600" s="3" t="s">
        <v>2431</v>
      </c>
      <c r="G600" s="28">
        <v>45315</v>
      </c>
      <c r="H600" s="28">
        <v>45345</v>
      </c>
      <c r="I600" s="2">
        <v>9201.6</v>
      </c>
      <c r="J600" s="28">
        <v>45565</v>
      </c>
      <c r="K600" s="38">
        <v>250</v>
      </c>
      <c r="L600" s="38">
        <v>220</v>
      </c>
      <c r="M600" s="27">
        <f t="shared" si="18"/>
        <v>2300400</v>
      </c>
      <c r="N600" s="27">
        <f t="shared" si="19"/>
        <v>2024352</v>
      </c>
    </row>
    <row r="601" spans="1:14" ht="14.45" hidden="1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2434</v>
      </c>
      <c r="F601" s="3" t="s">
        <v>2435</v>
      </c>
      <c r="G601" s="28">
        <v>45419</v>
      </c>
      <c r="H601" s="28">
        <v>45449</v>
      </c>
      <c r="I601" s="2">
        <v>99016.12</v>
      </c>
      <c r="J601" s="28">
        <v>45513</v>
      </c>
      <c r="K601" s="38">
        <v>94</v>
      </c>
      <c r="L601" s="38">
        <v>64</v>
      </c>
      <c r="M601" s="27">
        <f t="shared" si="18"/>
        <v>9307515.2799999993</v>
      </c>
      <c r="N601" s="27">
        <f t="shared" si="19"/>
        <v>6337031.6799999997</v>
      </c>
    </row>
    <row r="602" spans="1:14" ht="14.45" hidden="1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2438</v>
      </c>
      <c r="F602" s="3" t="s">
        <v>2439</v>
      </c>
      <c r="G602" s="28">
        <v>45300</v>
      </c>
      <c r="H602" s="28">
        <v>45330</v>
      </c>
      <c r="I602" s="43">
        <v>50</v>
      </c>
      <c r="J602" s="28">
        <v>45412</v>
      </c>
      <c r="K602" s="38">
        <v>112</v>
      </c>
      <c r="L602" s="38">
        <v>82</v>
      </c>
      <c r="M602" s="27">
        <f t="shared" si="18"/>
        <v>5600</v>
      </c>
      <c r="N602" s="27">
        <f t="shared" si="19"/>
        <v>4100</v>
      </c>
    </row>
    <row r="603" spans="1:14" ht="14.45" hidden="1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2442</v>
      </c>
      <c r="F603" s="3" t="s">
        <v>2443</v>
      </c>
      <c r="G603" s="28">
        <v>45509</v>
      </c>
      <c r="H603" s="28">
        <v>45539</v>
      </c>
      <c r="I603" s="2">
        <v>1886.1</v>
      </c>
      <c r="J603" s="28">
        <v>45554</v>
      </c>
      <c r="K603" s="38">
        <v>45</v>
      </c>
      <c r="L603" s="38">
        <v>15</v>
      </c>
      <c r="M603" s="27">
        <f t="shared" si="18"/>
        <v>84874.5</v>
      </c>
      <c r="N603" s="27">
        <f t="shared" si="19"/>
        <v>28291.5</v>
      </c>
    </row>
    <row r="604" spans="1:14" ht="14.45" hidden="1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2446</v>
      </c>
      <c r="F604" s="3" t="s">
        <v>2447</v>
      </c>
      <c r="G604" s="28">
        <v>45380</v>
      </c>
      <c r="H604" s="28">
        <v>45410</v>
      </c>
      <c r="I604" s="43">
        <v>270</v>
      </c>
      <c r="J604" s="28">
        <v>45565</v>
      </c>
      <c r="K604" s="38">
        <v>185</v>
      </c>
      <c r="L604" s="38">
        <v>155</v>
      </c>
      <c r="M604" s="27">
        <f t="shared" si="18"/>
        <v>49950</v>
      </c>
      <c r="N604" s="27">
        <f t="shared" si="19"/>
        <v>41850</v>
      </c>
    </row>
    <row r="605" spans="1:14" ht="14.45" hidden="1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2450</v>
      </c>
      <c r="F605" s="3" t="s">
        <v>2451</v>
      </c>
      <c r="G605" s="28">
        <v>45447</v>
      </c>
      <c r="H605" s="28">
        <v>45477</v>
      </c>
      <c r="I605" s="2">
        <v>2349.8000000000002</v>
      </c>
      <c r="J605" s="28">
        <v>45499</v>
      </c>
      <c r="K605" s="38">
        <v>52</v>
      </c>
      <c r="L605" s="38">
        <v>22</v>
      </c>
      <c r="M605" s="27">
        <f t="shared" si="18"/>
        <v>122189.6</v>
      </c>
      <c r="N605" s="27">
        <f t="shared" si="19"/>
        <v>51695.600000000006</v>
      </c>
    </row>
    <row r="606" spans="1:14" ht="14.45" hidden="1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2456</v>
      </c>
      <c r="F606" s="3" t="s">
        <v>2457</v>
      </c>
      <c r="G606" s="28">
        <v>45314</v>
      </c>
      <c r="H606" s="28">
        <v>45345</v>
      </c>
      <c r="I606" s="43">
        <v>379.65</v>
      </c>
      <c r="J606" s="28">
        <v>45348</v>
      </c>
      <c r="K606" s="38">
        <v>34</v>
      </c>
      <c r="L606" s="38">
        <v>3</v>
      </c>
      <c r="M606" s="27">
        <f t="shared" si="18"/>
        <v>12908.099999999999</v>
      </c>
      <c r="N606" s="27">
        <f t="shared" si="19"/>
        <v>1138.9499999999998</v>
      </c>
    </row>
    <row r="607" spans="1:14" ht="14.45" hidden="1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2460</v>
      </c>
      <c r="F607" s="3" t="s">
        <v>2421</v>
      </c>
      <c r="G607" s="28">
        <v>45444</v>
      </c>
      <c r="H607" s="28">
        <v>45474</v>
      </c>
      <c r="I607" s="43">
        <v>229.53</v>
      </c>
      <c r="J607" s="28">
        <v>45565</v>
      </c>
      <c r="K607" s="38">
        <v>121</v>
      </c>
      <c r="L607" s="38">
        <v>91</v>
      </c>
      <c r="M607" s="27">
        <f t="shared" si="18"/>
        <v>27773.13</v>
      </c>
      <c r="N607" s="27">
        <f t="shared" si="19"/>
        <v>20887.23</v>
      </c>
    </row>
    <row r="608" spans="1:14" ht="14.45" hidden="1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2463</v>
      </c>
      <c r="F608" s="3" t="s">
        <v>2464</v>
      </c>
      <c r="G608" s="28">
        <v>45380</v>
      </c>
      <c r="H608" s="28">
        <v>45410</v>
      </c>
      <c r="I608" s="43">
        <v>150</v>
      </c>
      <c r="J608" s="28">
        <v>45565</v>
      </c>
      <c r="K608" s="38">
        <v>185</v>
      </c>
      <c r="L608" s="38">
        <v>155</v>
      </c>
      <c r="M608" s="27">
        <f t="shared" si="18"/>
        <v>27750</v>
      </c>
      <c r="N608" s="27">
        <f t="shared" si="19"/>
        <v>23250</v>
      </c>
    </row>
    <row r="609" spans="1:14" ht="14.45" hidden="1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2469</v>
      </c>
      <c r="F609" s="3" t="s">
        <v>2470</v>
      </c>
      <c r="G609" s="28">
        <v>45300</v>
      </c>
      <c r="H609" s="28">
        <v>45330</v>
      </c>
      <c r="I609" s="2">
        <v>3439.44</v>
      </c>
      <c r="J609" s="28">
        <v>45350</v>
      </c>
      <c r="K609" s="38">
        <v>50</v>
      </c>
      <c r="L609" s="38">
        <v>20</v>
      </c>
      <c r="M609" s="27">
        <f t="shared" si="18"/>
        <v>171972</v>
      </c>
      <c r="N609" s="27">
        <f t="shared" si="19"/>
        <v>68788.800000000003</v>
      </c>
    </row>
    <row r="610" spans="1:14" ht="14.45" hidden="1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2473</v>
      </c>
      <c r="F610" s="3" t="s">
        <v>2421</v>
      </c>
      <c r="G610" s="28">
        <v>45413</v>
      </c>
      <c r="H610" s="28">
        <v>45443</v>
      </c>
      <c r="I610" s="43">
        <v>229.53</v>
      </c>
      <c r="J610" s="28">
        <v>45565</v>
      </c>
      <c r="K610" s="38">
        <v>152</v>
      </c>
      <c r="L610" s="38">
        <v>122</v>
      </c>
      <c r="M610" s="27">
        <f t="shared" si="18"/>
        <v>34888.559999999998</v>
      </c>
      <c r="N610" s="27">
        <f t="shared" si="19"/>
        <v>28002.66</v>
      </c>
    </row>
    <row r="611" spans="1:14" ht="14.45" hidden="1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2478</v>
      </c>
      <c r="F611" s="3" t="s">
        <v>2479</v>
      </c>
      <c r="G611" s="28">
        <v>44565</v>
      </c>
      <c r="H611" s="28">
        <v>44595</v>
      </c>
      <c r="I611" s="2">
        <v>12000</v>
      </c>
      <c r="J611" s="28">
        <v>45457</v>
      </c>
      <c r="K611" s="38">
        <v>0</v>
      </c>
      <c r="L611" s="38">
        <v>-30</v>
      </c>
      <c r="M611" s="27">
        <f t="shared" si="18"/>
        <v>0</v>
      </c>
      <c r="N611" s="27">
        <f t="shared" si="19"/>
        <v>-360000</v>
      </c>
    </row>
    <row r="612" spans="1:14" ht="14.45" hidden="1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2482</v>
      </c>
      <c r="F612" s="3" t="s">
        <v>2421</v>
      </c>
      <c r="G612" s="28">
        <v>45535</v>
      </c>
      <c r="H612" s="28">
        <v>45565</v>
      </c>
      <c r="I612" s="43">
        <v>229.53</v>
      </c>
      <c r="J612" s="28">
        <v>45565</v>
      </c>
      <c r="K612" s="38">
        <v>30</v>
      </c>
      <c r="L612" s="38">
        <v>0</v>
      </c>
      <c r="M612" s="27">
        <f t="shared" si="18"/>
        <v>6885.9</v>
      </c>
      <c r="N612" s="27">
        <f t="shared" si="19"/>
        <v>0</v>
      </c>
    </row>
    <row r="613" spans="1:14" ht="14.45" hidden="1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2485</v>
      </c>
      <c r="F613" s="3" t="s">
        <v>2421</v>
      </c>
      <c r="G613" s="28">
        <v>45472</v>
      </c>
      <c r="H613" s="28">
        <v>45502</v>
      </c>
      <c r="I613" s="43">
        <v>229.53</v>
      </c>
      <c r="J613" s="28">
        <v>45565</v>
      </c>
      <c r="K613" s="38">
        <v>93</v>
      </c>
      <c r="L613" s="38">
        <v>63</v>
      </c>
      <c r="M613" s="27">
        <f t="shared" si="18"/>
        <v>21346.29</v>
      </c>
      <c r="N613" s="27">
        <f t="shared" si="19"/>
        <v>14460.39</v>
      </c>
    </row>
    <row r="614" spans="1:14" ht="14.45" hidden="1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2488</v>
      </c>
      <c r="F614" s="3" t="s">
        <v>2489</v>
      </c>
      <c r="G614" s="28">
        <v>45477</v>
      </c>
      <c r="H614" s="28">
        <v>45507</v>
      </c>
      <c r="I614" s="2">
        <v>2799.9</v>
      </c>
      <c r="J614" s="28">
        <v>45499</v>
      </c>
      <c r="K614" s="38">
        <v>22</v>
      </c>
      <c r="L614" s="38">
        <v>-8</v>
      </c>
      <c r="M614" s="27">
        <f t="shared" si="18"/>
        <v>61597.8</v>
      </c>
      <c r="N614" s="27">
        <f t="shared" si="19"/>
        <v>-22399.200000000001</v>
      </c>
    </row>
    <row r="615" spans="1:14" ht="14.45" hidden="1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2492</v>
      </c>
      <c r="F615" s="3" t="s">
        <v>2493</v>
      </c>
      <c r="G615" s="28">
        <v>45356</v>
      </c>
      <c r="H615" s="28">
        <v>45386</v>
      </c>
      <c r="I615" s="2">
        <v>5175.7</v>
      </c>
      <c r="J615" s="28">
        <v>45425</v>
      </c>
      <c r="K615" s="38">
        <v>69</v>
      </c>
      <c r="L615" s="38">
        <v>39</v>
      </c>
      <c r="M615" s="27">
        <f t="shared" si="18"/>
        <v>357123.3</v>
      </c>
      <c r="N615" s="27">
        <f t="shared" si="19"/>
        <v>201852.3</v>
      </c>
    </row>
    <row r="616" spans="1:14" ht="14.45" hidden="1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2496</v>
      </c>
      <c r="F616" s="3" t="s">
        <v>2372</v>
      </c>
      <c r="G616" s="28">
        <v>45470</v>
      </c>
      <c r="H616" s="28">
        <v>45500</v>
      </c>
      <c r="I616" s="43">
        <v>267.57</v>
      </c>
      <c r="J616" s="28">
        <v>45565</v>
      </c>
      <c r="K616" s="38">
        <v>95</v>
      </c>
      <c r="L616" s="38">
        <v>65</v>
      </c>
      <c r="M616" s="27">
        <f t="shared" si="18"/>
        <v>25419.149999999998</v>
      </c>
      <c r="N616" s="27">
        <f t="shared" si="19"/>
        <v>17392.05</v>
      </c>
    </row>
    <row r="617" spans="1:14" ht="14.45" hidden="1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2499</v>
      </c>
      <c r="F617" s="3" t="s">
        <v>2372</v>
      </c>
      <c r="G617" s="28">
        <v>45503</v>
      </c>
      <c r="H617" s="28">
        <v>45533</v>
      </c>
      <c r="I617" s="43">
        <v>267.57</v>
      </c>
      <c r="J617" s="28">
        <v>45565</v>
      </c>
      <c r="K617" s="38">
        <v>62</v>
      </c>
      <c r="L617" s="38">
        <v>32</v>
      </c>
      <c r="M617" s="27">
        <f t="shared" si="18"/>
        <v>16589.34</v>
      </c>
      <c r="N617" s="27">
        <f t="shared" si="19"/>
        <v>8562.24</v>
      </c>
    </row>
    <row r="618" spans="1:14" ht="14.45" hidden="1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2502</v>
      </c>
      <c r="F618" s="3" t="s">
        <v>2384</v>
      </c>
      <c r="G618" s="28">
        <v>45406</v>
      </c>
      <c r="H618" s="28">
        <v>45436</v>
      </c>
      <c r="I618" s="43">
        <v>51.28</v>
      </c>
      <c r="J618" s="28">
        <v>45524</v>
      </c>
      <c r="K618" s="38">
        <v>118</v>
      </c>
      <c r="L618" s="38">
        <v>88</v>
      </c>
      <c r="M618" s="27">
        <f t="shared" si="18"/>
        <v>6051.04</v>
      </c>
      <c r="N618" s="27">
        <f t="shared" si="19"/>
        <v>4512.6400000000003</v>
      </c>
    </row>
    <row r="619" spans="1:14" ht="14.45" hidden="1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2505</v>
      </c>
      <c r="F619" s="3" t="s">
        <v>2506</v>
      </c>
      <c r="G619" s="28">
        <v>45531</v>
      </c>
      <c r="H619" s="28">
        <v>45561</v>
      </c>
      <c r="I619" s="2">
        <v>4320</v>
      </c>
      <c r="J619" s="28">
        <v>45565</v>
      </c>
      <c r="K619" s="38">
        <v>34</v>
      </c>
      <c r="L619" s="38">
        <v>4</v>
      </c>
      <c r="M619" s="27">
        <f t="shared" si="18"/>
        <v>146880</v>
      </c>
      <c r="N619" s="27">
        <f t="shared" si="19"/>
        <v>17280</v>
      </c>
    </row>
    <row r="620" spans="1:14" ht="14.45" hidden="1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176</v>
      </c>
      <c r="F620" s="3" t="s">
        <v>2511</v>
      </c>
      <c r="G620" s="28">
        <v>45355</v>
      </c>
      <c r="H620" s="28">
        <v>45385</v>
      </c>
      <c r="I620" s="2">
        <v>1160.45</v>
      </c>
      <c r="J620" s="28">
        <v>45376</v>
      </c>
      <c r="K620" s="38">
        <v>21</v>
      </c>
      <c r="L620" s="38">
        <v>-9</v>
      </c>
      <c r="M620" s="27">
        <f t="shared" si="18"/>
        <v>24369.45</v>
      </c>
      <c r="N620" s="27">
        <f t="shared" si="19"/>
        <v>-10444.050000000001</v>
      </c>
    </row>
    <row r="621" spans="1:14" ht="14.45" hidden="1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2516</v>
      </c>
      <c r="F621" s="3" t="s">
        <v>2517</v>
      </c>
      <c r="G621" s="28">
        <v>45322</v>
      </c>
      <c r="H621" s="28">
        <v>45352</v>
      </c>
      <c r="I621" s="43">
        <v>225</v>
      </c>
      <c r="J621" s="28">
        <v>45341</v>
      </c>
      <c r="K621" s="38">
        <v>19</v>
      </c>
      <c r="L621" s="38">
        <v>-11</v>
      </c>
      <c r="M621" s="27">
        <f t="shared" si="18"/>
        <v>4275</v>
      </c>
      <c r="N621" s="27">
        <f t="shared" si="19"/>
        <v>-2475</v>
      </c>
    </row>
    <row r="622" spans="1:14" ht="14.45" hidden="1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2522</v>
      </c>
      <c r="F622" s="3" t="s">
        <v>2523</v>
      </c>
      <c r="G622" s="28">
        <v>45484</v>
      </c>
      <c r="H622" s="28">
        <v>45514</v>
      </c>
      <c r="I622" s="2">
        <v>2339.6999999999998</v>
      </c>
      <c r="J622" s="28">
        <v>45546</v>
      </c>
      <c r="K622" s="38">
        <v>62</v>
      </c>
      <c r="L622" s="38">
        <v>32</v>
      </c>
      <c r="M622" s="27">
        <f t="shared" si="18"/>
        <v>145061.4</v>
      </c>
      <c r="N622" s="27">
        <f t="shared" si="19"/>
        <v>74870.399999999994</v>
      </c>
    </row>
    <row r="623" spans="1:14" ht="14.45" hidden="1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2528</v>
      </c>
      <c r="F623" s="3" t="s">
        <v>2529</v>
      </c>
      <c r="G623" s="28">
        <v>45482</v>
      </c>
      <c r="H623" s="28">
        <v>45512</v>
      </c>
      <c r="I623" s="2">
        <v>8770.15</v>
      </c>
      <c r="J623" s="28">
        <v>45546</v>
      </c>
      <c r="K623" s="38">
        <v>64</v>
      </c>
      <c r="L623" s="38">
        <v>34</v>
      </c>
      <c r="M623" s="27">
        <f t="shared" si="18"/>
        <v>561289.6</v>
      </c>
      <c r="N623" s="27">
        <f t="shared" si="19"/>
        <v>298185.09999999998</v>
      </c>
    </row>
    <row r="624" spans="1:14" ht="14.45" hidden="1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2532</v>
      </c>
      <c r="F624" s="3" t="s">
        <v>2322</v>
      </c>
      <c r="G624" s="28">
        <v>45411</v>
      </c>
      <c r="H624" s="28">
        <v>45441</v>
      </c>
      <c r="I624" s="2">
        <v>125454.24</v>
      </c>
      <c r="J624" s="28">
        <v>45460</v>
      </c>
      <c r="K624" s="38">
        <v>49</v>
      </c>
      <c r="L624" s="38">
        <v>19</v>
      </c>
      <c r="M624" s="27">
        <f t="shared" si="18"/>
        <v>6147257.7600000007</v>
      </c>
      <c r="N624" s="27">
        <f t="shared" si="19"/>
        <v>2383630.56</v>
      </c>
    </row>
    <row r="625" spans="1:14" ht="14.45" hidden="1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2535</v>
      </c>
      <c r="F625" s="3" t="s">
        <v>2536</v>
      </c>
      <c r="G625" s="28">
        <v>45350</v>
      </c>
      <c r="H625" s="28">
        <v>45380</v>
      </c>
      <c r="I625" s="2">
        <v>10068.5</v>
      </c>
      <c r="J625" s="28">
        <v>45419</v>
      </c>
      <c r="K625" s="38">
        <v>69</v>
      </c>
      <c r="L625" s="38">
        <v>39</v>
      </c>
      <c r="M625" s="27">
        <f t="shared" si="18"/>
        <v>694726.5</v>
      </c>
      <c r="N625" s="27">
        <f t="shared" si="19"/>
        <v>392671.5</v>
      </c>
    </row>
    <row r="626" spans="1:14" ht="14.45" hidden="1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680</v>
      </c>
      <c r="F626" s="3" t="s">
        <v>2541</v>
      </c>
      <c r="G626" s="28">
        <v>45390</v>
      </c>
      <c r="H626" s="28">
        <v>45420</v>
      </c>
      <c r="I626" s="2">
        <v>2500</v>
      </c>
      <c r="J626" s="28">
        <v>45418</v>
      </c>
      <c r="K626" s="38">
        <v>28</v>
      </c>
      <c r="L626" s="38">
        <v>-2</v>
      </c>
      <c r="M626" s="27">
        <f t="shared" si="18"/>
        <v>70000</v>
      </c>
      <c r="N626" s="27">
        <f t="shared" si="19"/>
        <v>-5000</v>
      </c>
    </row>
    <row r="627" spans="1:14" ht="14.45" hidden="1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2546</v>
      </c>
      <c r="F627" s="3" t="s">
        <v>2547</v>
      </c>
      <c r="G627" s="28">
        <v>45355</v>
      </c>
      <c r="H627" s="28">
        <v>45385</v>
      </c>
      <c r="I627" s="2">
        <v>16450.86</v>
      </c>
      <c r="J627" s="28">
        <v>45386</v>
      </c>
      <c r="K627" s="38">
        <v>31</v>
      </c>
      <c r="L627" s="38">
        <v>1</v>
      </c>
      <c r="M627" s="27">
        <f t="shared" si="18"/>
        <v>509976.66000000003</v>
      </c>
      <c r="N627" s="27">
        <f t="shared" si="19"/>
        <v>16450.86</v>
      </c>
    </row>
    <row r="628" spans="1:14" ht="14.45" hidden="1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2550</v>
      </c>
      <c r="F628" s="3" t="s">
        <v>2421</v>
      </c>
      <c r="G628" s="28">
        <v>45505</v>
      </c>
      <c r="H628" s="28">
        <v>45535</v>
      </c>
      <c r="I628" s="43">
        <v>229.53</v>
      </c>
      <c r="J628" s="28">
        <v>45565</v>
      </c>
      <c r="K628" s="38">
        <v>60</v>
      </c>
      <c r="L628" s="38">
        <v>30</v>
      </c>
      <c r="M628" s="27">
        <f t="shared" si="18"/>
        <v>13771.8</v>
      </c>
      <c r="N628" s="27">
        <f t="shared" si="19"/>
        <v>6885.9</v>
      </c>
    </row>
    <row r="629" spans="1:14" ht="14.45" hidden="1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2555</v>
      </c>
      <c r="F629" s="3" t="s">
        <v>2556</v>
      </c>
      <c r="G629" s="28">
        <v>45520</v>
      </c>
      <c r="H629" s="28">
        <v>45550</v>
      </c>
      <c r="I629" s="2">
        <v>97582.25</v>
      </c>
      <c r="J629" s="28">
        <v>45544</v>
      </c>
      <c r="K629" s="38">
        <v>24</v>
      </c>
      <c r="L629" s="38">
        <v>-6</v>
      </c>
      <c r="M629" s="27">
        <f t="shared" si="18"/>
        <v>2341974</v>
      </c>
      <c r="N629" s="27">
        <f t="shared" si="19"/>
        <v>-585493.5</v>
      </c>
    </row>
    <row r="630" spans="1:14" ht="14.45" hidden="1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2559</v>
      </c>
      <c r="F630" s="3" t="s">
        <v>2560</v>
      </c>
      <c r="G630" s="28">
        <v>45387</v>
      </c>
      <c r="H630" s="28">
        <v>45417</v>
      </c>
      <c r="I630" s="2">
        <v>18308.8</v>
      </c>
      <c r="J630" s="28">
        <v>45565</v>
      </c>
      <c r="K630" s="38">
        <v>178</v>
      </c>
      <c r="L630" s="38">
        <v>148</v>
      </c>
      <c r="M630" s="27">
        <f t="shared" si="18"/>
        <v>3258966.4</v>
      </c>
      <c r="N630" s="27">
        <f t="shared" si="19"/>
        <v>2709702.4</v>
      </c>
    </row>
    <row r="631" spans="1:14" ht="14.45" hidden="1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2565</v>
      </c>
      <c r="F631" s="3" t="s">
        <v>2566</v>
      </c>
      <c r="G631" s="28">
        <v>45356</v>
      </c>
      <c r="H631" s="28">
        <v>45386</v>
      </c>
      <c r="I631" s="2">
        <v>85500</v>
      </c>
      <c r="J631" s="28">
        <v>45391</v>
      </c>
      <c r="K631" s="38">
        <v>35</v>
      </c>
      <c r="L631" s="38">
        <v>5</v>
      </c>
      <c r="M631" s="27">
        <f t="shared" si="18"/>
        <v>2992500</v>
      </c>
      <c r="N631" s="27">
        <f t="shared" si="19"/>
        <v>427500</v>
      </c>
    </row>
    <row r="632" spans="1:14" ht="14.45" hidden="1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2569</v>
      </c>
      <c r="F632" s="3" t="s">
        <v>2506</v>
      </c>
      <c r="G632" s="28">
        <v>45497</v>
      </c>
      <c r="H632" s="28">
        <v>45527</v>
      </c>
      <c r="I632" s="2">
        <v>4320</v>
      </c>
      <c r="J632" s="28">
        <v>45565</v>
      </c>
      <c r="K632" s="38">
        <v>68</v>
      </c>
      <c r="L632" s="38">
        <v>38</v>
      </c>
      <c r="M632" s="27">
        <f t="shared" si="18"/>
        <v>293760</v>
      </c>
      <c r="N632" s="27">
        <f t="shared" si="19"/>
        <v>164160</v>
      </c>
    </row>
    <row r="633" spans="1:14" ht="14.45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2575</v>
      </c>
      <c r="F633" s="3" t="s">
        <v>2576</v>
      </c>
      <c r="G633" s="28">
        <v>45300</v>
      </c>
      <c r="H633" s="28">
        <v>45436</v>
      </c>
      <c r="I633" s="43">
        <v>36.520000000000003</v>
      </c>
      <c r="J633" s="28">
        <v>45429</v>
      </c>
      <c r="K633" s="38">
        <v>129</v>
      </c>
      <c r="L633" s="38">
        <v>-7</v>
      </c>
      <c r="M633" s="27">
        <f t="shared" si="18"/>
        <v>4711.0800000000008</v>
      </c>
      <c r="N633" s="27">
        <f t="shared" si="19"/>
        <v>-255.64000000000001</v>
      </c>
    </row>
    <row r="634" spans="1:14" ht="14.45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2579</v>
      </c>
      <c r="F634" s="3" t="s">
        <v>2580</v>
      </c>
      <c r="G634" s="28">
        <v>45310</v>
      </c>
      <c r="H634" s="28">
        <v>45436</v>
      </c>
      <c r="I634" s="43">
        <v>504.22</v>
      </c>
      <c r="J634" s="28">
        <v>45435</v>
      </c>
      <c r="K634" s="38">
        <v>125</v>
      </c>
      <c r="L634" s="38">
        <v>-1</v>
      </c>
      <c r="M634" s="27">
        <f t="shared" si="18"/>
        <v>63027.5</v>
      </c>
      <c r="N634" s="27">
        <f t="shared" si="19"/>
        <v>-504.22</v>
      </c>
    </row>
    <row r="635" spans="1:14" ht="14.45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2583</v>
      </c>
      <c r="F635" s="3" t="s">
        <v>2584</v>
      </c>
      <c r="G635" s="28">
        <v>45309</v>
      </c>
      <c r="H635" s="28">
        <v>45436</v>
      </c>
      <c r="I635" s="43">
        <v>726.87</v>
      </c>
      <c r="J635" s="28">
        <v>45439</v>
      </c>
      <c r="K635" s="38">
        <v>130</v>
      </c>
      <c r="L635" s="38">
        <v>3</v>
      </c>
      <c r="M635" s="27">
        <f t="shared" si="18"/>
        <v>94493.1</v>
      </c>
      <c r="N635" s="27">
        <f t="shared" si="19"/>
        <v>2180.61</v>
      </c>
    </row>
    <row r="636" spans="1:14" ht="14.45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2587</v>
      </c>
      <c r="F636" s="3" t="s">
        <v>2588</v>
      </c>
      <c r="G636" s="28">
        <v>45301</v>
      </c>
      <c r="H636" s="28">
        <v>45436</v>
      </c>
      <c r="I636" s="43">
        <v>13.36</v>
      </c>
      <c r="J636" s="28">
        <v>45439</v>
      </c>
      <c r="K636" s="38">
        <v>138</v>
      </c>
      <c r="L636" s="38">
        <v>3</v>
      </c>
      <c r="M636" s="27">
        <f t="shared" si="18"/>
        <v>1843.6799999999998</v>
      </c>
      <c r="N636" s="27">
        <f t="shared" si="19"/>
        <v>40.08</v>
      </c>
    </row>
    <row r="637" spans="1:14" ht="14.45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2593</v>
      </c>
      <c r="F637" s="3" t="s">
        <v>2594</v>
      </c>
      <c r="G637" s="28">
        <v>45322</v>
      </c>
      <c r="H637" s="28">
        <v>45352</v>
      </c>
      <c r="I637" s="43">
        <v>195</v>
      </c>
      <c r="J637" s="28">
        <v>45565</v>
      </c>
      <c r="K637" s="38">
        <v>243</v>
      </c>
      <c r="L637" s="38">
        <v>213</v>
      </c>
      <c r="M637" s="27">
        <f t="shared" si="18"/>
        <v>47385</v>
      </c>
      <c r="N637" s="27">
        <f t="shared" si="19"/>
        <v>41535</v>
      </c>
    </row>
    <row r="638" spans="1:14" ht="14.45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2599</v>
      </c>
      <c r="F638" s="3" t="s">
        <v>2600</v>
      </c>
      <c r="G638" s="28">
        <v>45282</v>
      </c>
      <c r="H638" s="28">
        <v>45347</v>
      </c>
      <c r="I638" s="2">
        <v>4619.3500000000004</v>
      </c>
      <c r="J638" s="28">
        <v>45349</v>
      </c>
      <c r="K638" s="38">
        <v>67</v>
      </c>
      <c r="L638" s="38">
        <v>2</v>
      </c>
      <c r="M638" s="27">
        <f t="shared" si="18"/>
        <v>309496.45</v>
      </c>
      <c r="N638" s="27">
        <f t="shared" si="19"/>
        <v>9238.7000000000007</v>
      </c>
    </row>
    <row r="639" spans="1:14" ht="14.45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2603</v>
      </c>
      <c r="F639" s="3" t="s">
        <v>2604</v>
      </c>
      <c r="G639" s="28">
        <v>45511</v>
      </c>
      <c r="H639" s="28">
        <v>45541</v>
      </c>
      <c r="I639" s="2">
        <v>1360.26</v>
      </c>
      <c r="J639" s="28">
        <v>45565</v>
      </c>
      <c r="K639" s="38">
        <v>54</v>
      </c>
      <c r="L639" s="38">
        <v>24</v>
      </c>
      <c r="M639" s="27">
        <f t="shared" si="18"/>
        <v>73454.039999999994</v>
      </c>
      <c r="N639" s="27">
        <f t="shared" si="19"/>
        <v>32646.239999999998</v>
      </c>
    </row>
    <row r="640" spans="1:14" ht="14.45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2609</v>
      </c>
      <c r="F640" s="3" t="s">
        <v>2610</v>
      </c>
      <c r="G640" s="28">
        <v>45334</v>
      </c>
      <c r="H640" s="28">
        <v>45368</v>
      </c>
      <c r="I640" s="2">
        <v>8100</v>
      </c>
      <c r="J640" s="28">
        <v>45364</v>
      </c>
      <c r="K640" s="38">
        <v>30</v>
      </c>
      <c r="L640" s="38">
        <v>-4</v>
      </c>
      <c r="M640" s="27">
        <f t="shared" si="18"/>
        <v>243000</v>
      </c>
      <c r="N640" s="27">
        <f t="shared" si="19"/>
        <v>-32400</v>
      </c>
    </row>
    <row r="641" spans="1:14" ht="14.45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2613</v>
      </c>
      <c r="F641" s="3" t="s">
        <v>2614</v>
      </c>
      <c r="G641" s="28">
        <v>45309</v>
      </c>
      <c r="H641" s="28">
        <v>45436</v>
      </c>
      <c r="I641" s="43">
        <v>867.2</v>
      </c>
      <c r="J641" s="28">
        <v>45439</v>
      </c>
      <c r="K641" s="38">
        <v>130</v>
      </c>
      <c r="L641" s="38">
        <v>3</v>
      </c>
      <c r="M641" s="27">
        <f t="shared" si="18"/>
        <v>112736</v>
      </c>
      <c r="N641" s="27">
        <f t="shared" si="19"/>
        <v>2601.6000000000004</v>
      </c>
    </row>
    <row r="642" spans="1:14" ht="14.45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2619</v>
      </c>
      <c r="F642" s="3" t="s">
        <v>2620</v>
      </c>
      <c r="G642" s="28">
        <v>45300</v>
      </c>
      <c r="H642" s="28">
        <v>45339</v>
      </c>
      <c r="I642" s="43">
        <v>828</v>
      </c>
      <c r="J642" s="28">
        <v>45448</v>
      </c>
      <c r="K642" s="38">
        <v>148</v>
      </c>
      <c r="L642" s="38">
        <v>109</v>
      </c>
      <c r="M642" s="27">
        <f t="shared" si="18"/>
        <v>122544</v>
      </c>
      <c r="N642" s="27">
        <f t="shared" si="19"/>
        <v>90252</v>
      </c>
    </row>
    <row r="643" spans="1:14" ht="14.45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2623</v>
      </c>
      <c r="F643" s="3" t="s">
        <v>2624</v>
      </c>
      <c r="G643" s="28">
        <v>45301</v>
      </c>
      <c r="H643" s="28">
        <v>45331</v>
      </c>
      <c r="I643" s="43">
        <v>616.07000000000005</v>
      </c>
      <c r="J643" s="28">
        <v>45476</v>
      </c>
      <c r="K643" s="38">
        <v>175</v>
      </c>
      <c r="L643" s="38">
        <v>145</v>
      </c>
      <c r="M643" s="27">
        <f t="shared" si="18"/>
        <v>107812.25000000001</v>
      </c>
      <c r="N643" s="27">
        <f t="shared" si="19"/>
        <v>89330.150000000009</v>
      </c>
    </row>
    <row r="644" spans="1:14" ht="14.45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2629</v>
      </c>
      <c r="F644" s="3" t="s">
        <v>2630</v>
      </c>
      <c r="G644" s="28">
        <v>45391</v>
      </c>
      <c r="H644" s="28">
        <v>45421</v>
      </c>
      <c r="I644" s="2">
        <v>645426.18999999994</v>
      </c>
      <c r="J644" s="28">
        <v>45565</v>
      </c>
      <c r="K644" s="38">
        <v>174</v>
      </c>
      <c r="L644" s="38">
        <v>144</v>
      </c>
      <c r="M644" s="27">
        <f t="shared" si="18"/>
        <v>112304157.05999999</v>
      </c>
      <c r="N644" s="27">
        <f t="shared" si="19"/>
        <v>92941371.359999985</v>
      </c>
    </row>
    <row r="645" spans="1:14" ht="14.45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111</v>
      </c>
      <c r="F645" s="3" t="s">
        <v>2635</v>
      </c>
      <c r="G645" s="28">
        <v>45448</v>
      </c>
      <c r="H645" s="28">
        <v>45478</v>
      </c>
      <c r="I645" s="2">
        <v>2800</v>
      </c>
      <c r="J645" s="28">
        <v>45461</v>
      </c>
      <c r="K645" s="38">
        <v>13</v>
      </c>
      <c r="L645" s="38">
        <v>-17</v>
      </c>
      <c r="M645" s="27">
        <f t="shared" si="18"/>
        <v>36400</v>
      </c>
      <c r="N645" s="27">
        <f t="shared" si="19"/>
        <v>-47600</v>
      </c>
    </row>
    <row r="646" spans="1:14" ht="14.45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2640</v>
      </c>
      <c r="F646" s="3" t="s">
        <v>2641</v>
      </c>
      <c r="G646" s="28">
        <v>45422</v>
      </c>
      <c r="H646" s="28">
        <v>45452</v>
      </c>
      <c r="I646" s="2">
        <v>7678.71</v>
      </c>
      <c r="J646" s="28">
        <v>45565</v>
      </c>
      <c r="K646" s="38">
        <v>143</v>
      </c>
      <c r="L646" s="38">
        <v>113</v>
      </c>
      <c r="M646" s="27">
        <f t="shared" si="18"/>
        <v>1098055.53</v>
      </c>
      <c r="N646" s="27">
        <f t="shared" si="19"/>
        <v>867694.23</v>
      </c>
    </row>
    <row r="647" spans="1:14" ht="14.45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2644</v>
      </c>
      <c r="F647" s="3" t="s">
        <v>2645</v>
      </c>
      <c r="G647" s="28">
        <v>45421</v>
      </c>
      <c r="H647" s="28">
        <v>45451</v>
      </c>
      <c r="I647" s="2">
        <v>3278.88</v>
      </c>
      <c r="J647" s="28">
        <v>45565</v>
      </c>
      <c r="K647" s="38">
        <v>144</v>
      </c>
      <c r="L647" s="38">
        <v>114</v>
      </c>
      <c r="M647" s="27">
        <f t="shared" ref="M647:M710" si="20">I647*K647</f>
        <v>472158.72000000003</v>
      </c>
      <c r="N647" s="27">
        <f t="shared" ref="N647:N710" si="21">I647*L647</f>
        <v>373792.32</v>
      </c>
    </row>
    <row r="648" spans="1:14" ht="14.45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680</v>
      </c>
      <c r="F648" s="3" t="s">
        <v>2648</v>
      </c>
      <c r="G648" s="28">
        <v>45294</v>
      </c>
      <c r="H648" s="28">
        <v>45436</v>
      </c>
      <c r="I648" s="43">
        <v>163.18</v>
      </c>
      <c r="J648" s="28">
        <v>45427</v>
      </c>
      <c r="K648" s="38">
        <v>133</v>
      </c>
      <c r="L648" s="38">
        <v>-9</v>
      </c>
      <c r="M648" s="27">
        <f t="shared" si="20"/>
        <v>21702.940000000002</v>
      </c>
      <c r="N648" s="27">
        <f t="shared" si="21"/>
        <v>-1468.6200000000001</v>
      </c>
    </row>
    <row r="649" spans="1:14" ht="14.45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2651</v>
      </c>
      <c r="F649" s="3" t="s">
        <v>2652</v>
      </c>
      <c r="G649" s="28">
        <v>45294</v>
      </c>
      <c r="H649" s="28">
        <v>45436</v>
      </c>
      <c r="I649" s="43">
        <v>147.81</v>
      </c>
      <c r="J649" s="28">
        <v>45427</v>
      </c>
      <c r="K649" s="38">
        <v>133</v>
      </c>
      <c r="L649" s="38">
        <v>-9</v>
      </c>
      <c r="M649" s="27">
        <f t="shared" si="20"/>
        <v>19658.73</v>
      </c>
      <c r="N649" s="27">
        <f t="shared" si="21"/>
        <v>-1330.29</v>
      </c>
    </row>
    <row r="650" spans="1:14" ht="14.45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2657</v>
      </c>
      <c r="F650" s="3" t="s">
        <v>2658</v>
      </c>
      <c r="G650" s="28">
        <v>45455</v>
      </c>
      <c r="H650" s="28">
        <v>45486</v>
      </c>
      <c r="I650" s="2">
        <v>1110</v>
      </c>
      <c r="J650" s="28">
        <v>45491</v>
      </c>
      <c r="K650" s="38">
        <v>36</v>
      </c>
      <c r="L650" s="38">
        <v>5</v>
      </c>
      <c r="M650" s="27">
        <f t="shared" si="20"/>
        <v>39960</v>
      </c>
      <c r="N650" s="27">
        <f t="shared" si="21"/>
        <v>5550</v>
      </c>
    </row>
    <row r="651" spans="1:14" ht="14.45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1858</v>
      </c>
      <c r="F651" s="3" t="s">
        <v>2661</v>
      </c>
      <c r="G651" s="28">
        <v>45384</v>
      </c>
      <c r="H651" s="28">
        <v>45450</v>
      </c>
      <c r="I651" s="43">
        <v>126.37</v>
      </c>
      <c r="J651" s="28">
        <v>45439</v>
      </c>
      <c r="K651" s="38">
        <v>55</v>
      </c>
      <c r="L651" s="38">
        <v>-11</v>
      </c>
      <c r="M651" s="27">
        <f t="shared" si="20"/>
        <v>6950.35</v>
      </c>
      <c r="N651" s="27">
        <f t="shared" si="21"/>
        <v>-1390.0700000000002</v>
      </c>
    </row>
    <row r="652" spans="1:14" ht="14.45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2664</v>
      </c>
      <c r="F652" s="3" t="s">
        <v>2665</v>
      </c>
      <c r="G652" s="28">
        <v>45314</v>
      </c>
      <c r="H652" s="28">
        <v>45434</v>
      </c>
      <c r="I652" s="43">
        <v>651.21</v>
      </c>
      <c r="J652" s="28">
        <v>45441</v>
      </c>
      <c r="K652" s="38">
        <v>127</v>
      </c>
      <c r="L652" s="38">
        <v>7</v>
      </c>
      <c r="M652" s="27">
        <f t="shared" si="20"/>
        <v>82703.67</v>
      </c>
      <c r="N652" s="27">
        <f t="shared" si="21"/>
        <v>4558.47</v>
      </c>
    </row>
    <row r="653" spans="1:14" ht="14.45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2668</v>
      </c>
      <c r="F653" s="3" t="s">
        <v>2635</v>
      </c>
      <c r="G653" s="28">
        <v>45354</v>
      </c>
      <c r="H653" s="28">
        <v>45385</v>
      </c>
      <c r="I653" s="2">
        <v>2800</v>
      </c>
      <c r="J653" s="28">
        <v>45391</v>
      </c>
      <c r="K653" s="38">
        <v>37</v>
      </c>
      <c r="L653" s="38">
        <v>6</v>
      </c>
      <c r="M653" s="27">
        <f t="shared" si="20"/>
        <v>103600</v>
      </c>
      <c r="N653" s="27">
        <f t="shared" si="21"/>
        <v>16800</v>
      </c>
    </row>
    <row r="654" spans="1:14" ht="14.45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2671</v>
      </c>
      <c r="F654" s="3" t="s">
        <v>2672</v>
      </c>
      <c r="G654" s="28">
        <v>45302</v>
      </c>
      <c r="H654" s="28">
        <v>45436</v>
      </c>
      <c r="I654" s="43">
        <v>368.26</v>
      </c>
      <c r="J654" s="28">
        <v>45457</v>
      </c>
      <c r="K654" s="38">
        <v>155</v>
      </c>
      <c r="L654" s="38">
        <v>21</v>
      </c>
      <c r="M654" s="27">
        <f t="shared" si="20"/>
        <v>57080.299999999996</v>
      </c>
      <c r="N654" s="27">
        <f t="shared" si="21"/>
        <v>7733.46</v>
      </c>
    </row>
    <row r="655" spans="1:14" ht="14.45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2528</v>
      </c>
      <c r="F655" s="3" t="s">
        <v>2635</v>
      </c>
      <c r="G655" s="28">
        <v>45415</v>
      </c>
      <c r="H655" s="28">
        <v>45445</v>
      </c>
      <c r="I655" s="2">
        <v>2800</v>
      </c>
      <c r="J655" s="28">
        <v>45453</v>
      </c>
      <c r="K655" s="38">
        <v>38</v>
      </c>
      <c r="L655" s="38">
        <v>8</v>
      </c>
      <c r="M655" s="27">
        <f t="shared" si="20"/>
        <v>106400</v>
      </c>
      <c r="N655" s="27">
        <f t="shared" si="21"/>
        <v>22400</v>
      </c>
    </row>
    <row r="656" spans="1:14" ht="14.45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2679</v>
      </c>
      <c r="F656" s="3" t="s">
        <v>2680</v>
      </c>
      <c r="G656" s="28">
        <v>45534</v>
      </c>
      <c r="H656" s="28">
        <v>45564</v>
      </c>
      <c r="I656" s="43">
        <v>137.68</v>
      </c>
      <c r="J656" s="28">
        <v>45551</v>
      </c>
      <c r="K656" s="38">
        <v>17</v>
      </c>
      <c r="L656" s="38">
        <v>-13</v>
      </c>
      <c r="M656" s="27">
        <f t="shared" si="20"/>
        <v>2340.56</v>
      </c>
      <c r="N656" s="27">
        <f t="shared" si="21"/>
        <v>-1789.8400000000001</v>
      </c>
    </row>
    <row r="657" spans="1:14" ht="14.45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2683</v>
      </c>
      <c r="F657" s="3" t="s">
        <v>2684</v>
      </c>
      <c r="G657" s="28">
        <v>45301</v>
      </c>
      <c r="H657" s="28">
        <v>45436</v>
      </c>
      <c r="I657" s="43">
        <v>521.02</v>
      </c>
      <c r="J657" s="28">
        <v>45439</v>
      </c>
      <c r="K657" s="38">
        <v>138</v>
      </c>
      <c r="L657" s="38">
        <v>3</v>
      </c>
      <c r="M657" s="27">
        <f t="shared" si="20"/>
        <v>71900.759999999995</v>
      </c>
      <c r="N657" s="27">
        <f t="shared" si="21"/>
        <v>1563.06</v>
      </c>
    </row>
    <row r="658" spans="1:14" ht="14.45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2687</v>
      </c>
      <c r="F658" s="3" t="s">
        <v>2688</v>
      </c>
      <c r="G658" s="28">
        <v>45302</v>
      </c>
      <c r="H658" s="28">
        <v>45436</v>
      </c>
      <c r="I658" s="43">
        <v>438</v>
      </c>
      <c r="J658" s="28">
        <v>45457</v>
      </c>
      <c r="K658" s="38">
        <v>155</v>
      </c>
      <c r="L658" s="38">
        <v>21</v>
      </c>
      <c r="M658" s="27">
        <f t="shared" si="20"/>
        <v>67890</v>
      </c>
      <c r="N658" s="27">
        <f t="shared" si="21"/>
        <v>9198</v>
      </c>
    </row>
    <row r="659" spans="1:14" ht="14.45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2691</v>
      </c>
      <c r="F659" s="3" t="s">
        <v>2692</v>
      </c>
      <c r="G659" s="28">
        <v>45497</v>
      </c>
      <c r="H659" s="28">
        <v>45527</v>
      </c>
      <c r="I659" s="2">
        <v>11717.07</v>
      </c>
      <c r="J659" s="28">
        <v>45565</v>
      </c>
      <c r="K659" s="38">
        <v>68</v>
      </c>
      <c r="L659" s="38">
        <v>38</v>
      </c>
      <c r="M659" s="27">
        <f t="shared" si="20"/>
        <v>796760.76</v>
      </c>
      <c r="N659" s="27">
        <f t="shared" si="21"/>
        <v>445248.66</v>
      </c>
    </row>
    <row r="660" spans="1:14" ht="14.45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2695</v>
      </c>
      <c r="F660" s="3" t="s">
        <v>2696</v>
      </c>
      <c r="G660" s="28">
        <v>45359</v>
      </c>
      <c r="H660" s="28">
        <v>45436</v>
      </c>
      <c r="I660" s="43">
        <v>459.74</v>
      </c>
      <c r="J660" s="28">
        <v>45439</v>
      </c>
      <c r="K660" s="38">
        <v>80</v>
      </c>
      <c r="L660" s="38">
        <v>3</v>
      </c>
      <c r="M660" s="27">
        <f t="shared" si="20"/>
        <v>36779.199999999997</v>
      </c>
      <c r="N660" s="27">
        <f t="shared" si="21"/>
        <v>1379.22</v>
      </c>
    </row>
    <row r="661" spans="1:14" ht="14.45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2701</v>
      </c>
      <c r="F661" s="3" t="s">
        <v>2702</v>
      </c>
      <c r="G661" s="28">
        <v>45280</v>
      </c>
      <c r="H661" s="28">
        <v>45339</v>
      </c>
      <c r="I661" s="2">
        <v>1500</v>
      </c>
      <c r="J661" s="28">
        <v>45323</v>
      </c>
      <c r="K661" s="38">
        <v>43</v>
      </c>
      <c r="L661" s="38">
        <v>-16</v>
      </c>
      <c r="M661" s="27">
        <f t="shared" si="20"/>
        <v>64500</v>
      </c>
      <c r="N661" s="27">
        <f t="shared" si="21"/>
        <v>-24000</v>
      </c>
    </row>
    <row r="662" spans="1:14" ht="14.45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2705</v>
      </c>
      <c r="F662" s="3" t="s">
        <v>2706</v>
      </c>
      <c r="G662" s="28">
        <v>45310</v>
      </c>
      <c r="H662" s="28">
        <v>45436</v>
      </c>
      <c r="I662" s="43">
        <v>772.62</v>
      </c>
      <c r="J662" s="28">
        <v>45439</v>
      </c>
      <c r="K662" s="38">
        <v>129</v>
      </c>
      <c r="L662" s="38">
        <v>3</v>
      </c>
      <c r="M662" s="27">
        <f t="shared" si="20"/>
        <v>99667.98</v>
      </c>
      <c r="N662" s="27">
        <f t="shared" si="21"/>
        <v>2317.86</v>
      </c>
    </row>
    <row r="663" spans="1:14" ht="14.45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2709</v>
      </c>
      <c r="F663" s="3" t="s">
        <v>2635</v>
      </c>
      <c r="G663" s="28">
        <v>45537</v>
      </c>
      <c r="H663" s="28">
        <v>45567</v>
      </c>
      <c r="I663" s="2">
        <v>2800</v>
      </c>
      <c r="J663" s="28">
        <v>45551</v>
      </c>
      <c r="K663" s="38">
        <v>14</v>
      </c>
      <c r="L663" s="38">
        <v>-16</v>
      </c>
      <c r="M663" s="27">
        <f t="shared" si="20"/>
        <v>39200</v>
      </c>
      <c r="N663" s="27">
        <f t="shared" si="21"/>
        <v>-44800</v>
      </c>
    </row>
    <row r="664" spans="1:14" ht="14.45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254</v>
      </c>
      <c r="F664" s="3" t="s">
        <v>2712</v>
      </c>
      <c r="G664" s="28">
        <v>45405</v>
      </c>
      <c r="H664" s="28">
        <v>45414</v>
      </c>
      <c r="I664" s="2">
        <v>1445.18</v>
      </c>
      <c r="J664" s="28">
        <v>45448</v>
      </c>
      <c r="K664" s="38">
        <v>43</v>
      </c>
      <c r="L664" s="38">
        <v>34</v>
      </c>
      <c r="M664" s="27">
        <f t="shared" si="20"/>
        <v>62142.740000000005</v>
      </c>
      <c r="N664" s="27">
        <f t="shared" si="21"/>
        <v>49136.12</v>
      </c>
    </row>
    <row r="665" spans="1:14" ht="14.45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2715</v>
      </c>
      <c r="F665" s="3" t="s">
        <v>2716</v>
      </c>
      <c r="G665" s="28">
        <v>45449</v>
      </c>
      <c r="H665" s="28">
        <v>45479</v>
      </c>
      <c r="I665" s="2">
        <v>3442.23</v>
      </c>
      <c r="J665" s="28">
        <v>45565</v>
      </c>
      <c r="K665" s="38">
        <v>116</v>
      </c>
      <c r="L665" s="38">
        <v>86</v>
      </c>
      <c r="M665" s="27">
        <f t="shared" si="20"/>
        <v>399298.68</v>
      </c>
      <c r="N665" s="27">
        <f t="shared" si="21"/>
        <v>296031.78000000003</v>
      </c>
    </row>
    <row r="666" spans="1:14" ht="14.45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2719</v>
      </c>
      <c r="F666" s="3" t="s">
        <v>2720</v>
      </c>
      <c r="G666" s="28">
        <v>45391</v>
      </c>
      <c r="H666" s="28">
        <v>45421</v>
      </c>
      <c r="I666" s="2">
        <v>3608.55</v>
      </c>
      <c r="J666" s="28">
        <v>45565</v>
      </c>
      <c r="K666" s="38">
        <v>174</v>
      </c>
      <c r="L666" s="38">
        <v>144</v>
      </c>
      <c r="M666" s="27">
        <f t="shared" si="20"/>
        <v>627887.70000000007</v>
      </c>
      <c r="N666" s="27">
        <f t="shared" si="21"/>
        <v>519631.2</v>
      </c>
    </row>
    <row r="667" spans="1:14" ht="14.45" hidden="1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2723</v>
      </c>
      <c r="F667" s="3" t="s">
        <v>2724</v>
      </c>
      <c r="G667" s="28">
        <v>45328</v>
      </c>
      <c r="H667" s="28">
        <v>45358</v>
      </c>
      <c r="I667" s="2">
        <v>12838.89</v>
      </c>
      <c r="J667" s="28">
        <v>45565</v>
      </c>
      <c r="K667" s="38">
        <v>237</v>
      </c>
      <c r="L667" s="38">
        <v>207</v>
      </c>
      <c r="M667" s="27">
        <f t="shared" si="20"/>
        <v>3042816.9299999997</v>
      </c>
      <c r="N667" s="27">
        <f t="shared" si="21"/>
        <v>2657650.23</v>
      </c>
    </row>
    <row r="668" spans="1:14" ht="14.45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2727</v>
      </c>
      <c r="F668" s="3" t="s">
        <v>2728</v>
      </c>
      <c r="G668" s="28">
        <v>45337</v>
      </c>
      <c r="H668" s="28">
        <v>45367</v>
      </c>
      <c r="I668" s="43">
        <v>743.15</v>
      </c>
      <c r="J668" s="28">
        <v>45369</v>
      </c>
      <c r="K668" s="38">
        <v>32</v>
      </c>
      <c r="L668" s="38">
        <v>2</v>
      </c>
      <c r="M668" s="27">
        <f t="shared" si="20"/>
        <v>23780.799999999999</v>
      </c>
      <c r="N668" s="27">
        <f t="shared" si="21"/>
        <v>1486.3</v>
      </c>
    </row>
    <row r="669" spans="1:14" ht="14.45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2731</v>
      </c>
      <c r="F669" s="3" t="s">
        <v>2732</v>
      </c>
      <c r="G669" s="28">
        <v>45300</v>
      </c>
      <c r="H669" s="28">
        <v>45436</v>
      </c>
      <c r="I669" s="43">
        <v>124.21</v>
      </c>
      <c r="J669" s="28">
        <v>45435</v>
      </c>
      <c r="K669" s="38">
        <v>135</v>
      </c>
      <c r="L669" s="38">
        <v>-1</v>
      </c>
      <c r="M669" s="27">
        <f t="shared" si="20"/>
        <v>16768.349999999999</v>
      </c>
      <c r="N669" s="27">
        <f t="shared" si="21"/>
        <v>-124.21</v>
      </c>
    </row>
    <row r="670" spans="1:14" ht="14.45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2735</v>
      </c>
      <c r="F670" s="3" t="s">
        <v>2736</v>
      </c>
      <c r="G670" s="28">
        <v>45387</v>
      </c>
      <c r="H670" s="28">
        <v>45417</v>
      </c>
      <c r="I670" s="2">
        <v>1561.59</v>
      </c>
      <c r="J670" s="28">
        <v>45565</v>
      </c>
      <c r="K670" s="38">
        <v>178</v>
      </c>
      <c r="L670" s="38">
        <v>148</v>
      </c>
      <c r="M670" s="27">
        <f t="shared" si="20"/>
        <v>277963.01999999996</v>
      </c>
      <c r="N670" s="27">
        <f t="shared" si="21"/>
        <v>231115.31999999998</v>
      </c>
    </row>
    <row r="671" spans="1:14" ht="14.45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2739</v>
      </c>
      <c r="F671" s="3" t="s">
        <v>2740</v>
      </c>
      <c r="G671" s="28">
        <v>45421</v>
      </c>
      <c r="H671" s="28">
        <v>45451</v>
      </c>
      <c r="I671" s="43">
        <v>849.42</v>
      </c>
      <c r="J671" s="28">
        <v>45565</v>
      </c>
      <c r="K671" s="38">
        <v>144</v>
      </c>
      <c r="L671" s="38">
        <v>114</v>
      </c>
      <c r="M671" s="27">
        <f t="shared" si="20"/>
        <v>122316.48</v>
      </c>
      <c r="N671" s="27">
        <f t="shared" si="21"/>
        <v>96833.87999999999</v>
      </c>
    </row>
    <row r="672" spans="1:14" ht="14.45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2743</v>
      </c>
      <c r="F672" s="3" t="s">
        <v>2744</v>
      </c>
      <c r="G672" s="28">
        <v>45310</v>
      </c>
      <c r="H672" s="28">
        <v>45436</v>
      </c>
      <c r="I672" s="43">
        <v>613.20000000000005</v>
      </c>
      <c r="J672" s="28">
        <v>45439</v>
      </c>
      <c r="K672" s="38">
        <v>129</v>
      </c>
      <c r="L672" s="38">
        <v>3</v>
      </c>
      <c r="M672" s="27">
        <f t="shared" si="20"/>
        <v>79102.8</v>
      </c>
      <c r="N672" s="27">
        <f t="shared" si="21"/>
        <v>1839.6000000000001</v>
      </c>
    </row>
    <row r="673" spans="1:14" ht="14.45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2747</v>
      </c>
      <c r="F673" s="3" t="s">
        <v>2748</v>
      </c>
      <c r="G673" s="28">
        <v>45368</v>
      </c>
      <c r="H673" s="28">
        <v>45399</v>
      </c>
      <c r="I673" s="2">
        <v>1354.83</v>
      </c>
      <c r="J673" s="28">
        <v>45391</v>
      </c>
      <c r="K673" s="38">
        <v>23</v>
      </c>
      <c r="L673" s="38">
        <v>-8</v>
      </c>
      <c r="M673" s="27">
        <f t="shared" si="20"/>
        <v>31161.089999999997</v>
      </c>
      <c r="N673" s="27">
        <f t="shared" si="21"/>
        <v>-10838.64</v>
      </c>
    </row>
    <row r="674" spans="1:14" ht="14.45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2751</v>
      </c>
      <c r="F674" s="3" t="s">
        <v>2752</v>
      </c>
      <c r="G674" s="28">
        <v>45393</v>
      </c>
      <c r="H674" s="28">
        <v>45458</v>
      </c>
      <c r="I674" s="43">
        <v>147.54</v>
      </c>
      <c r="J674" s="28">
        <v>45441</v>
      </c>
      <c r="K674" s="38">
        <v>48</v>
      </c>
      <c r="L674" s="38">
        <v>-17</v>
      </c>
      <c r="M674" s="27">
        <f t="shared" si="20"/>
        <v>7081.92</v>
      </c>
      <c r="N674" s="27">
        <f t="shared" si="21"/>
        <v>-2508.1799999999998</v>
      </c>
    </row>
    <row r="675" spans="1:14" ht="14.45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2757</v>
      </c>
      <c r="F675" s="3" t="s">
        <v>1358</v>
      </c>
      <c r="G675" s="28">
        <v>45387</v>
      </c>
      <c r="H675" s="28">
        <v>45486</v>
      </c>
      <c r="I675" s="43">
        <v>110</v>
      </c>
      <c r="J675" s="28">
        <v>45470</v>
      </c>
      <c r="K675" s="38">
        <v>83</v>
      </c>
      <c r="L675" s="38">
        <v>-16</v>
      </c>
      <c r="M675" s="27">
        <f t="shared" si="20"/>
        <v>9130</v>
      </c>
      <c r="N675" s="27">
        <f t="shared" si="21"/>
        <v>-1760</v>
      </c>
    </row>
    <row r="676" spans="1:14" ht="14.45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2760</v>
      </c>
      <c r="F676" s="3" t="s">
        <v>2761</v>
      </c>
      <c r="G676" s="28">
        <v>45406</v>
      </c>
      <c r="H676" s="28">
        <v>45436</v>
      </c>
      <c r="I676" s="2">
        <v>3172.46</v>
      </c>
      <c r="J676" s="28">
        <v>45565</v>
      </c>
      <c r="K676" s="38">
        <v>159</v>
      </c>
      <c r="L676" s="38">
        <v>129</v>
      </c>
      <c r="M676" s="27">
        <f t="shared" si="20"/>
        <v>504421.14</v>
      </c>
      <c r="N676" s="27">
        <f t="shared" si="21"/>
        <v>409247.34</v>
      </c>
    </row>
    <row r="677" spans="1:14" ht="14.45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2764</v>
      </c>
      <c r="F677" s="3" t="s">
        <v>2765</v>
      </c>
      <c r="G677" s="28">
        <v>45532</v>
      </c>
      <c r="H677" s="28">
        <v>45562</v>
      </c>
      <c r="I677" s="2">
        <v>134912.97</v>
      </c>
      <c r="J677" s="28">
        <v>45565</v>
      </c>
      <c r="K677" s="38">
        <v>33</v>
      </c>
      <c r="L677" s="38">
        <v>3</v>
      </c>
      <c r="M677" s="27">
        <f t="shared" si="20"/>
        <v>4452128.01</v>
      </c>
      <c r="N677" s="27">
        <f t="shared" si="21"/>
        <v>404738.91000000003</v>
      </c>
    </row>
    <row r="678" spans="1:14" ht="14.45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2768</v>
      </c>
      <c r="F678" s="3" t="s">
        <v>2769</v>
      </c>
      <c r="G678" s="28">
        <v>45294</v>
      </c>
      <c r="H678" s="28">
        <v>45436</v>
      </c>
      <c r="I678" s="43">
        <v>169.2</v>
      </c>
      <c r="J678" s="28">
        <v>45427</v>
      </c>
      <c r="K678" s="38">
        <v>133</v>
      </c>
      <c r="L678" s="38">
        <v>-9</v>
      </c>
      <c r="M678" s="27">
        <f t="shared" si="20"/>
        <v>22503.599999999999</v>
      </c>
      <c r="N678" s="27">
        <f t="shared" si="21"/>
        <v>-1522.8</v>
      </c>
    </row>
    <row r="679" spans="1:14" ht="14.45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2772</v>
      </c>
      <c r="F679" s="3" t="s">
        <v>2773</v>
      </c>
      <c r="G679" s="28">
        <v>45314</v>
      </c>
      <c r="H679" s="28">
        <v>45434</v>
      </c>
      <c r="I679" s="43">
        <v>282.42</v>
      </c>
      <c r="J679" s="28">
        <v>45441</v>
      </c>
      <c r="K679" s="38">
        <v>127</v>
      </c>
      <c r="L679" s="38">
        <v>7</v>
      </c>
      <c r="M679" s="27">
        <f t="shared" si="20"/>
        <v>35867.340000000004</v>
      </c>
      <c r="N679" s="27">
        <f t="shared" si="21"/>
        <v>1976.94</v>
      </c>
    </row>
    <row r="680" spans="1:14" ht="14.45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2776</v>
      </c>
      <c r="F680" s="3" t="s">
        <v>2777</v>
      </c>
      <c r="G680" s="28">
        <v>45301</v>
      </c>
      <c r="H680" s="28">
        <v>45436</v>
      </c>
      <c r="I680" s="43">
        <v>136.51</v>
      </c>
      <c r="J680" s="28">
        <v>45435</v>
      </c>
      <c r="K680" s="38">
        <v>134</v>
      </c>
      <c r="L680" s="38">
        <v>-1</v>
      </c>
      <c r="M680" s="27">
        <f t="shared" si="20"/>
        <v>18292.34</v>
      </c>
      <c r="N680" s="27">
        <f t="shared" si="21"/>
        <v>-136.51</v>
      </c>
    </row>
    <row r="681" spans="1:14" ht="14.45" hidden="1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2780</v>
      </c>
      <c r="F681" s="3" t="s">
        <v>2781</v>
      </c>
      <c r="G681" s="28">
        <v>45420</v>
      </c>
      <c r="H681" s="28">
        <v>45450</v>
      </c>
      <c r="I681" s="2">
        <v>1650</v>
      </c>
      <c r="J681" s="28">
        <v>45565</v>
      </c>
      <c r="K681" s="38">
        <v>145</v>
      </c>
      <c r="L681" s="38">
        <v>115</v>
      </c>
      <c r="M681" s="27">
        <f t="shared" si="20"/>
        <v>239250</v>
      </c>
      <c r="N681" s="27">
        <f t="shared" si="21"/>
        <v>189750</v>
      </c>
    </row>
    <row r="682" spans="1:14" ht="14.45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2784</v>
      </c>
      <c r="F682" s="3" t="s">
        <v>2785</v>
      </c>
      <c r="G682" s="28">
        <v>45302</v>
      </c>
      <c r="H682" s="28">
        <v>45373</v>
      </c>
      <c r="I682" s="43">
        <v>84.37</v>
      </c>
      <c r="J682" s="28">
        <v>45476</v>
      </c>
      <c r="K682" s="38">
        <v>174</v>
      </c>
      <c r="L682" s="38">
        <v>103</v>
      </c>
      <c r="M682" s="27">
        <f t="shared" si="20"/>
        <v>14680.380000000001</v>
      </c>
      <c r="N682" s="27">
        <f t="shared" si="21"/>
        <v>8690.11</v>
      </c>
    </row>
    <row r="683" spans="1:14" ht="14.45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2788</v>
      </c>
      <c r="F683" s="3" t="s">
        <v>2789</v>
      </c>
      <c r="G683" s="28">
        <v>45429</v>
      </c>
      <c r="H683" s="28">
        <v>45473</v>
      </c>
      <c r="I683" s="43">
        <v>356.42</v>
      </c>
      <c r="J683" s="28">
        <v>45477</v>
      </c>
      <c r="K683" s="38">
        <v>48</v>
      </c>
      <c r="L683" s="38">
        <v>4</v>
      </c>
      <c r="M683" s="27">
        <f t="shared" si="20"/>
        <v>17108.16</v>
      </c>
      <c r="N683" s="27">
        <f t="shared" si="21"/>
        <v>1425.68</v>
      </c>
    </row>
    <row r="684" spans="1:14" ht="14.45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2792</v>
      </c>
      <c r="F684" s="3" t="s">
        <v>2720</v>
      </c>
      <c r="G684" s="28">
        <v>45391</v>
      </c>
      <c r="H684" s="28">
        <v>45421</v>
      </c>
      <c r="I684" s="2">
        <v>3608.55</v>
      </c>
      <c r="J684" s="28">
        <v>45565</v>
      </c>
      <c r="K684" s="38">
        <v>174</v>
      </c>
      <c r="L684" s="38">
        <v>144</v>
      </c>
      <c r="M684" s="27">
        <f t="shared" si="20"/>
        <v>627887.70000000007</v>
      </c>
      <c r="N684" s="27">
        <f t="shared" si="21"/>
        <v>519631.2</v>
      </c>
    </row>
    <row r="685" spans="1:14" ht="14.45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2795</v>
      </c>
      <c r="F685" s="3" t="s">
        <v>2796</v>
      </c>
      <c r="G685" s="28">
        <v>45530</v>
      </c>
      <c r="H685" s="28">
        <v>45560</v>
      </c>
      <c r="I685" s="2">
        <v>5500.65</v>
      </c>
      <c r="J685" s="28">
        <v>45565</v>
      </c>
      <c r="K685" s="38">
        <v>35</v>
      </c>
      <c r="L685" s="38">
        <v>5</v>
      </c>
      <c r="M685" s="27">
        <f t="shared" si="20"/>
        <v>192522.75</v>
      </c>
      <c r="N685" s="27">
        <f t="shared" si="21"/>
        <v>27503.25</v>
      </c>
    </row>
    <row r="686" spans="1:14" ht="14.45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2799</v>
      </c>
      <c r="F686" s="3" t="s">
        <v>2800</v>
      </c>
      <c r="G686" s="28">
        <v>45300</v>
      </c>
      <c r="H686" s="28">
        <v>45330</v>
      </c>
      <c r="I686" s="43">
        <v>298.64999999999998</v>
      </c>
      <c r="J686" s="28">
        <v>45565</v>
      </c>
      <c r="K686" s="38">
        <v>265</v>
      </c>
      <c r="L686" s="38">
        <v>235</v>
      </c>
      <c r="M686" s="27">
        <f t="shared" si="20"/>
        <v>79142.25</v>
      </c>
      <c r="N686" s="27">
        <f t="shared" si="21"/>
        <v>70182.75</v>
      </c>
    </row>
    <row r="687" spans="1:14" ht="14.45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2805</v>
      </c>
      <c r="F687" s="3" t="s">
        <v>2806</v>
      </c>
      <c r="G687" s="28">
        <v>45275</v>
      </c>
      <c r="H687" s="28">
        <v>45306</v>
      </c>
      <c r="I687" s="43">
        <v>8.4</v>
      </c>
      <c r="J687" s="28">
        <v>45565</v>
      </c>
      <c r="K687" s="38">
        <v>290</v>
      </c>
      <c r="L687" s="38">
        <v>259</v>
      </c>
      <c r="M687" s="27">
        <f t="shared" si="20"/>
        <v>2436</v>
      </c>
      <c r="N687" s="27">
        <f t="shared" si="21"/>
        <v>2175.6</v>
      </c>
    </row>
    <row r="688" spans="1:14" ht="14.45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2809</v>
      </c>
      <c r="F688" s="3" t="s">
        <v>2810</v>
      </c>
      <c r="G688" s="28">
        <v>45502</v>
      </c>
      <c r="H688" s="28">
        <v>45532</v>
      </c>
      <c r="I688" s="2">
        <v>607328.41</v>
      </c>
      <c r="J688" s="28">
        <v>45533</v>
      </c>
      <c r="K688" s="38">
        <v>31</v>
      </c>
      <c r="L688" s="38">
        <v>1</v>
      </c>
      <c r="M688" s="27">
        <f t="shared" si="20"/>
        <v>18827180.710000001</v>
      </c>
      <c r="N688" s="27">
        <f t="shared" si="21"/>
        <v>607328.41</v>
      </c>
    </row>
    <row r="689" spans="1:14" ht="14.45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2813</v>
      </c>
      <c r="F689" s="3" t="s">
        <v>2814</v>
      </c>
      <c r="G689" s="28">
        <v>45358</v>
      </c>
      <c r="H689" s="28">
        <v>45388</v>
      </c>
      <c r="I689" s="2">
        <v>1384.02</v>
      </c>
      <c r="J689" s="28">
        <v>45565</v>
      </c>
      <c r="K689" s="38">
        <v>207</v>
      </c>
      <c r="L689" s="38">
        <v>177</v>
      </c>
      <c r="M689" s="27">
        <f t="shared" si="20"/>
        <v>286492.14</v>
      </c>
      <c r="N689" s="27">
        <f t="shared" si="21"/>
        <v>244971.54</v>
      </c>
    </row>
    <row r="690" spans="1:14" ht="14.45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2817</v>
      </c>
      <c r="F690" s="3" t="s">
        <v>2818</v>
      </c>
      <c r="G690" s="28">
        <v>45358</v>
      </c>
      <c r="H690" s="28">
        <v>45388</v>
      </c>
      <c r="I690" s="2">
        <v>3433.32</v>
      </c>
      <c r="J690" s="28">
        <v>45565</v>
      </c>
      <c r="K690" s="38">
        <v>207</v>
      </c>
      <c r="L690" s="38">
        <v>177</v>
      </c>
      <c r="M690" s="27">
        <f t="shared" si="20"/>
        <v>710697.24</v>
      </c>
      <c r="N690" s="27">
        <f t="shared" si="21"/>
        <v>607697.64</v>
      </c>
    </row>
    <row r="691" spans="1:14" ht="14.45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2821</v>
      </c>
      <c r="F691" s="3" t="s">
        <v>2822</v>
      </c>
      <c r="G691" s="28">
        <v>45393</v>
      </c>
      <c r="H691" s="28">
        <v>45414</v>
      </c>
      <c r="I691" s="2">
        <v>5250</v>
      </c>
      <c r="J691" s="28">
        <v>45449</v>
      </c>
      <c r="K691" s="38">
        <v>56</v>
      </c>
      <c r="L691" s="38">
        <v>35</v>
      </c>
      <c r="M691" s="27">
        <f t="shared" si="20"/>
        <v>294000</v>
      </c>
      <c r="N691" s="27">
        <f t="shared" si="21"/>
        <v>183750</v>
      </c>
    </row>
    <row r="692" spans="1:14" ht="14.45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2825</v>
      </c>
      <c r="F692" s="3" t="s">
        <v>2826</v>
      </c>
      <c r="G692" s="28">
        <v>45314</v>
      </c>
      <c r="H692" s="28">
        <v>45434</v>
      </c>
      <c r="I692" s="43">
        <v>604.79</v>
      </c>
      <c r="J692" s="28">
        <v>45441</v>
      </c>
      <c r="K692" s="38">
        <v>127</v>
      </c>
      <c r="L692" s="38">
        <v>7</v>
      </c>
      <c r="M692" s="27">
        <f t="shared" si="20"/>
        <v>76808.33</v>
      </c>
      <c r="N692" s="27">
        <f t="shared" si="21"/>
        <v>4233.53</v>
      </c>
    </row>
    <row r="693" spans="1:14" ht="14.45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2829</v>
      </c>
      <c r="F693" s="3" t="s">
        <v>2830</v>
      </c>
      <c r="G693" s="28">
        <v>45301</v>
      </c>
      <c r="H693" s="28">
        <v>45436</v>
      </c>
      <c r="I693" s="43">
        <v>307.83999999999997</v>
      </c>
      <c r="J693" s="28">
        <v>45435</v>
      </c>
      <c r="K693" s="38">
        <v>134</v>
      </c>
      <c r="L693" s="38">
        <v>-1</v>
      </c>
      <c r="M693" s="27">
        <f t="shared" si="20"/>
        <v>41250.559999999998</v>
      </c>
      <c r="N693" s="27">
        <f t="shared" si="21"/>
        <v>-307.83999999999997</v>
      </c>
    </row>
    <row r="694" spans="1:14" ht="14.45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2833</v>
      </c>
      <c r="F694" s="3" t="s">
        <v>2834</v>
      </c>
      <c r="G694" s="28">
        <v>45532</v>
      </c>
      <c r="H694" s="28">
        <v>45562</v>
      </c>
      <c r="I694" s="2">
        <v>28877.1</v>
      </c>
      <c r="J694" s="28">
        <v>45565</v>
      </c>
      <c r="K694" s="38">
        <v>33</v>
      </c>
      <c r="L694" s="38">
        <v>3</v>
      </c>
      <c r="M694" s="27">
        <f t="shared" si="20"/>
        <v>952944.29999999993</v>
      </c>
      <c r="N694" s="27">
        <f t="shared" si="21"/>
        <v>86631.299999999988</v>
      </c>
    </row>
    <row r="695" spans="1:14" ht="14.45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2837</v>
      </c>
      <c r="F695" s="3" t="s">
        <v>2838</v>
      </c>
      <c r="G695" s="28">
        <v>45310</v>
      </c>
      <c r="H695" s="28">
        <v>45436</v>
      </c>
      <c r="I695" s="43">
        <v>884.89</v>
      </c>
      <c r="J695" s="28">
        <v>45439</v>
      </c>
      <c r="K695" s="38">
        <v>129</v>
      </c>
      <c r="L695" s="38">
        <v>3</v>
      </c>
      <c r="M695" s="27">
        <f t="shared" si="20"/>
        <v>114150.81</v>
      </c>
      <c r="N695" s="27">
        <f t="shared" si="21"/>
        <v>2654.67</v>
      </c>
    </row>
    <row r="696" spans="1:14" ht="14.45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2841</v>
      </c>
      <c r="F696" s="3" t="s">
        <v>2688</v>
      </c>
      <c r="G696" s="28">
        <v>45310</v>
      </c>
      <c r="H696" s="28">
        <v>45340</v>
      </c>
      <c r="I696" s="43">
        <v>438</v>
      </c>
      <c r="J696" s="28">
        <v>45565</v>
      </c>
      <c r="K696" s="38">
        <v>255</v>
      </c>
      <c r="L696" s="38">
        <v>225</v>
      </c>
      <c r="M696" s="27">
        <f t="shared" si="20"/>
        <v>111690</v>
      </c>
      <c r="N696" s="27">
        <f t="shared" si="21"/>
        <v>98550</v>
      </c>
    </row>
    <row r="697" spans="1:14" ht="14.45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2844</v>
      </c>
      <c r="F697" s="3" t="s">
        <v>2845</v>
      </c>
      <c r="G697" s="28">
        <v>45433</v>
      </c>
      <c r="H697" s="28">
        <v>45463</v>
      </c>
      <c r="I697" s="2">
        <v>1217.19</v>
      </c>
      <c r="J697" s="28">
        <v>45565</v>
      </c>
      <c r="K697" s="38">
        <v>132</v>
      </c>
      <c r="L697" s="38">
        <v>102</v>
      </c>
      <c r="M697" s="27">
        <f t="shared" si="20"/>
        <v>160669.08000000002</v>
      </c>
      <c r="N697" s="27">
        <f t="shared" si="21"/>
        <v>124153.38</v>
      </c>
    </row>
    <row r="698" spans="1:14" ht="14.45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2849</v>
      </c>
      <c r="F698" s="3" t="s">
        <v>2850</v>
      </c>
      <c r="G698" s="28">
        <v>45393</v>
      </c>
      <c r="H698" s="28">
        <v>45423</v>
      </c>
      <c r="I698" s="43">
        <v>720</v>
      </c>
      <c r="J698" s="28">
        <v>45565</v>
      </c>
      <c r="K698" s="38">
        <v>172</v>
      </c>
      <c r="L698" s="38">
        <v>142</v>
      </c>
      <c r="M698" s="27">
        <f t="shared" si="20"/>
        <v>123840</v>
      </c>
      <c r="N698" s="27">
        <f t="shared" si="21"/>
        <v>102240</v>
      </c>
    </row>
    <row r="699" spans="1:14" ht="14.45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2853</v>
      </c>
      <c r="F699" s="3" t="s">
        <v>2854</v>
      </c>
      <c r="G699" s="28">
        <v>45335</v>
      </c>
      <c r="H699" s="28">
        <v>45368</v>
      </c>
      <c r="I699" s="2">
        <v>96724.37</v>
      </c>
      <c r="J699" s="28">
        <v>45397</v>
      </c>
      <c r="K699" s="38">
        <v>62</v>
      </c>
      <c r="L699" s="38">
        <v>29</v>
      </c>
      <c r="M699" s="27">
        <f t="shared" si="20"/>
        <v>5996910.9399999995</v>
      </c>
      <c r="N699" s="27">
        <f t="shared" si="21"/>
        <v>2805006.73</v>
      </c>
    </row>
    <row r="700" spans="1:14" ht="14.45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2857</v>
      </c>
      <c r="F700" s="3" t="s">
        <v>2858</v>
      </c>
      <c r="G700" s="28">
        <v>45428</v>
      </c>
      <c r="H700" s="28">
        <v>45459</v>
      </c>
      <c r="I700" s="43">
        <v>241.77</v>
      </c>
      <c r="J700" s="28">
        <v>45455</v>
      </c>
      <c r="K700" s="38">
        <v>27</v>
      </c>
      <c r="L700" s="38">
        <v>-4</v>
      </c>
      <c r="M700" s="27">
        <f t="shared" si="20"/>
        <v>6527.79</v>
      </c>
      <c r="N700" s="27">
        <f t="shared" si="21"/>
        <v>-967.08</v>
      </c>
    </row>
    <row r="701" spans="1:14" ht="14.45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2861</v>
      </c>
      <c r="F701" s="3" t="s">
        <v>2862</v>
      </c>
      <c r="G701" s="28">
        <v>45281</v>
      </c>
      <c r="H701" s="28">
        <v>45345</v>
      </c>
      <c r="I701" s="2">
        <v>9398.7000000000007</v>
      </c>
      <c r="J701" s="28">
        <v>45376</v>
      </c>
      <c r="K701" s="38">
        <v>95</v>
      </c>
      <c r="L701" s="38">
        <v>31</v>
      </c>
      <c r="M701" s="27">
        <f t="shared" si="20"/>
        <v>892876.50000000012</v>
      </c>
      <c r="N701" s="27">
        <f t="shared" si="21"/>
        <v>291359.7</v>
      </c>
    </row>
    <row r="702" spans="1:14" ht="14.45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2865</v>
      </c>
      <c r="F702" s="3" t="s">
        <v>2866</v>
      </c>
      <c r="G702" s="28">
        <v>45378</v>
      </c>
      <c r="H702" s="28">
        <v>45438</v>
      </c>
      <c r="I702" s="2">
        <v>9217.36</v>
      </c>
      <c r="J702" s="28">
        <v>45441</v>
      </c>
      <c r="K702" s="38">
        <v>63</v>
      </c>
      <c r="L702" s="38">
        <v>3</v>
      </c>
      <c r="M702" s="27">
        <f t="shared" si="20"/>
        <v>580693.68000000005</v>
      </c>
      <c r="N702" s="27">
        <f t="shared" si="21"/>
        <v>27652.080000000002</v>
      </c>
    </row>
    <row r="703" spans="1:14" ht="14.45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2871</v>
      </c>
      <c r="F703" s="3" t="s">
        <v>2872</v>
      </c>
      <c r="G703" s="28">
        <v>45453</v>
      </c>
      <c r="H703" s="28">
        <v>45486</v>
      </c>
      <c r="I703" s="2">
        <v>1113.57</v>
      </c>
      <c r="J703" s="28">
        <v>45537</v>
      </c>
      <c r="K703" s="38">
        <v>84</v>
      </c>
      <c r="L703" s="38">
        <v>51</v>
      </c>
      <c r="M703" s="27">
        <f t="shared" si="20"/>
        <v>93539.87999999999</v>
      </c>
      <c r="N703" s="27">
        <f t="shared" si="21"/>
        <v>56792.07</v>
      </c>
    </row>
    <row r="704" spans="1:14" ht="14.45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2875</v>
      </c>
      <c r="F704" s="3" t="s">
        <v>2876</v>
      </c>
      <c r="G704" s="28">
        <v>45422</v>
      </c>
      <c r="H704" s="28">
        <v>45452</v>
      </c>
      <c r="I704" s="2">
        <v>2585.2199999999998</v>
      </c>
      <c r="J704" s="28">
        <v>45565</v>
      </c>
      <c r="K704" s="38">
        <v>143</v>
      </c>
      <c r="L704" s="38">
        <v>113</v>
      </c>
      <c r="M704" s="27">
        <f t="shared" si="20"/>
        <v>369686.45999999996</v>
      </c>
      <c r="N704" s="27">
        <f t="shared" si="21"/>
        <v>292129.86</v>
      </c>
    </row>
    <row r="705" spans="1:14" ht="14.45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2879</v>
      </c>
      <c r="F705" s="3" t="s">
        <v>2880</v>
      </c>
      <c r="G705" s="28">
        <v>45300</v>
      </c>
      <c r="H705" s="28">
        <v>45436</v>
      </c>
      <c r="I705" s="43">
        <v>124.5</v>
      </c>
      <c r="J705" s="28">
        <v>45435</v>
      </c>
      <c r="K705" s="38">
        <v>135</v>
      </c>
      <c r="L705" s="38">
        <v>-1</v>
      </c>
      <c r="M705" s="27">
        <f t="shared" si="20"/>
        <v>16807.5</v>
      </c>
      <c r="N705" s="27">
        <f t="shared" si="21"/>
        <v>-124.5</v>
      </c>
    </row>
    <row r="706" spans="1:14" ht="14.45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2883</v>
      </c>
      <c r="F706" s="3" t="s">
        <v>2884</v>
      </c>
      <c r="G706" s="28">
        <v>45300</v>
      </c>
      <c r="H706" s="28">
        <v>45436</v>
      </c>
      <c r="I706" s="43">
        <v>131.18</v>
      </c>
      <c r="J706" s="28">
        <v>45435</v>
      </c>
      <c r="K706" s="38">
        <v>135</v>
      </c>
      <c r="L706" s="38">
        <v>-1</v>
      </c>
      <c r="M706" s="27">
        <f t="shared" si="20"/>
        <v>17709.3</v>
      </c>
      <c r="N706" s="27">
        <f t="shared" si="21"/>
        <v>-131.18</v>
      </c>
    </row>
    <row r="707" spans="1:14" ht="14.45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2887</v>
      </c>
      <c r="F707" s="3" t="s">
        <v>2888</v>
      </c>
      <c r="G707" s="28">
        <v>45349</v>
      </c>
      <c r="H707" s="28">
        <v>45377</v>
      </c>
      <c r="I707" s="2">
        <v>122928.37</v>
      </c>
      <c r="J707" s="28">
        <v>45374</v>
      </c>
      <c r="K707" s="38">
        <v>25</v>
      </c>
      <c r="L707" s="38">
        <v>-3</v>
      </c>
      <c r="M707" s="27">
        <f t="shared" si="20"/>
        <v>3073209.25</v>
      </c>
      <c r="N707" s="27">
        <f t="shared" si="21"/>
        <v>-368785.11</v>
      </c>
    </row>
    <row r="708" spans="1:14" ht="14.45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2891</v>
      </c>
      <c r="F708" s="3" t="s">
        <v>2892</v>
      </c>
      <c r="G708" s="28">
        <v>45408</v>
      </c>
      <c r="H708" s="28">
        <v>45438</v>
      </c>
      <c r="I708" s="2">
        <v>910911.62</v>
      </c>
      <c r="J708" s="28">
        <v>45449</v>
      </c>
      <c r="K708" s="38">
        <v>41</v>
      </c>
      <c r="L708" s="38">
        <v>11</v>
      </c>
      <c r="M708" s="27">
        <f t="shared" si="20"/>
        <v>37347376.420000002</v>
      </c>
      <c r="N708" s="27">
        <f t="shared" si="21"/>
        <v>10020027.82</v>
      </c>
    </row>
    <row r="709" spans="1:14" ht="14.45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2895</v>
      </c>
      <c r="F709" s="3" t="s">
        <v>2896</v>
      </c>
      <c r="G709" s="28">
        <v>45300</v>
      </c>
      <c r="H709" s="28">
        <v>45436</v>
      </c>
      <c r="I709" s="43">
        <v>134.46</v>
      </c>
      <c r="J709" s="28">
        <v>45435</v>
      </c>
      <c r="K709" s="38">
        <v>135</v>
      </c>
      <c r="L709" s="38">
        <v>-1</v>
      </c>
      <c r="M709" s="27">
        <f t="shared" si="20"/>
        <v>18152.100000000002</v>
      </c>
      <c r="N709" s="27">
        <f t="shared" si="21"/>
        <v>-134.46</v>
      </c>
    </row>
    <row r="710" spans="1:14" ht="14.45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2899</v>
      </c>
      <c r="F710" s="3" t="s">
        <v>2900</v>
      </c>
      <c r="G710" s="28">
        <v>45359</v>
      </c>
      <c r="H710" s="28">
        <v>45436</v>
      </c>
      <c r="I710" s="43">
        <v>309.2</v>
      </c>
      <c r="J710" s="28">
        <v>45439</v>
      </c>
      <c r="K710" s="38">
        <v>80</v>
      </c>
      <c r="L710" s="38">
        <v>3</v>
      </c>
      <c r="M710" s="27">
        <f t="shared" si="20"/>
        <v>24736</v>
      </c>
      <c r="N710" s="27">
        <f t="shared" si="21"/>
        <v>927.59999999999991</v>
      </c>
    </row>
    <row r="711" spans="1:14" ht="14.45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2903</v>
      </c>
      <c r="F711" s="3" t="s">
        <v>2904</v>
      </c>
      <c r="G711" s="28">
        <v>45394</v>
      </c>
      <c r="H711" s="28">
        <v>45465</v>
      </c>
      <c r="I711" s="43">
        <v>162.99</v>
      </c>
      <c r="J711" s="28">
        <v>45470</v>
      </c>
      <c r="K711" s="38">
        <v>76</v>
      </c>
      <c r="L711" s="38">
        <v>5</v>
      </c>
      <c r="M711" s="27">
        <f t="shared" ref="M711:M774" si="22">I711*K711</f>
        <v>12387.240000000002</v>
      </c>
      <c r="N711" s="27">
        <f t="shared" ref="N711:N774" si="23">I711*L711</f>
        <v>814.95</v>
      </c>
    </row>
    <row r="712" spans="1:14" ht="14.45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2907</v>
      </c>
      <c r="F712" s="3" t="s">
        <v>2908</v>
      </c>
      <c r="G712" s="28">
        <v>45267</v>
      </c>
      <c r="H712" s="28">
        <v>45417</v>
      </c>
      <c r="I712" s="2">
        <v>1262.25</v>
      </c>
      <c r="J712" s="28">
        <v>45453</v>
      </c>
      <c r="K712" s="38">
        <v>186</v>
      </c>
      <c r="L712" s="38">
        <v>36</v>
      </c>
      <c r="M712" s="27">
        <f t="shared" si="22"/>
        <v>234778.5</v>
      </c>
      <c r="N712" s="27">
        <f t="shared" si="23"/>
        <v>45441</v>
      </c>
    </row>
    <row r="713" spans="1:14" ht="14.45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2911</v>
      </c>
      <c r="F713" s="3" t="s">
        <v>2912</v>
      </c>
      <c r="G713" s="28">
        <v>45422</v>
      </c>
      <c r="H713" s="28">
        <v>45452</v>
      </c>
      <c r="I713" s="2">
        <v>43971.94</v>
      </c>
      <c r="J713" s="28">
        <v>45565</v>
      </c>
      <c r="K713" s="38">
        <v>143</v>
      </c>
      <c r="L713" s="38">
        <v>113</v>
      </c>
      <c r="M713" s="27">
        <f t="shared" si="22"/>
        <v>6287987.4199999999</v>
      </c>
      <c r="N713" s="27">
        <f t="shared" si="23"/>
        <v>4968829.2200000007</v>
      </c>
    </row>
    <row r="714" spans="1:14" ht="14.45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2915</v>
      </c>
      <c r="F714" s="3" t="s">
        <v>2845</v>
      </c>
      <c r="G714" s="28">
        <v>45433</v>
      </c>
      <c r="H714" s="28">
        <v>45463</v>
      </c>
      <c r="I714" s="2">
        <v>1217.19</v>
      </c>
      <c r="J714" s="28">
        <v>45565</v>
      </c>
      <c r="K714" s="38">
        <v>132</v>
      </c>
      <c r="L714" s="38">
        <v>102</v>
      </c>
      <c r="M714" s="27">
        <f t="shared" si="22"/>
        <v>160669.08000000002</v>
      </c>
      <c r="N714" s="27">
        <f t="shared" si="23"/>
        <v>124153.38</v>
      </c>
    </row>
    <row r="715" spans="1:14" ht="14.45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2918</v>
      </c>
      <c r="F715" s="3" t="s">
        <v>2919</v>
      </c>
      <c r="G715" s="28">
        <v>45478</v>
      </c>
      <c r="H715" s="28">
        <v>45508</v>
      </c>
      <c r="I715" s="2">
        <v>466365.84</v>
      </c>
      <c r="J715" s="28">
        <v>45565</v>
      </c>
      <c r="K715" s="38">
        <v>87</v>
      </c>
      <c r="L715" s="38">
        <v>57</v>
      </c>
      <c r="M715" s="27">
        <f t="shared" si="22"/>
        <v>40573828.080000006</v>
      </c>
      <c r="N715" s="27">
        <f t="shared" si="23"/>
        <v>26582852.880000003</v>
      </c>
    </row>
    <row r="716" spans="1:14" ht="14.45" hidden="1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2922</v>
      </c>
      <c r="F716" s="3" t="s">
        <v>2923</v>
      </c>
      <c r="G716" s="28">
        <v>45349</v>
      </c>
      <c r="H716" s="28">
        <v>45379</v>
      </c>
      <c r="I716" s="43">
        <v>579.55999999999995</v>
      </c>
      <c r="J716" s="28">
        <v>45565</v>
      </c>
      <c r="K716" s="38">
        <v>216</v>
      </c>
      <c r="L716" s="38">
        <v>186</v>
      </c>
      <c r="M716" s="27">
        <f t="shared" si="22"/>
        <v>125184.95999999999</v>
      </c>
      <c r="N716" s="27">
        <f t="shared" si="23"/>
        <v>107798.15999999999</v>
      </c>
    </row>
    <row r="717" spans="1:14" ht="14.45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2926</v>
      </c>
      <c r="F717" s="3" t="s">
        <v>2635</v>
      </c>
      <c r="G717" s="28">
        <v>45475</v>
      </c>
      <c r="H717" s="28">
        <v>45505</v>
      </c>
      <c r="I717" s="2">
        <v>2800</v>
      </c>
      <c r="J717" s="28">
        <v>45489</v>
      </c>
      <c r="K717" s="38">
        <v>14</v>
      </c>
      <c r="L717" s="38">
        <v>-16</v>
      </c>
      <c r="M717" s="27">
        <f t="shared" si="22"/>
        <v>39200</v>
      </c>
      <c r="N717" s="27">
        <f t="shared" si="23"/>
        <v>-44800</v>
      </c>
    </row>
    <row r="718" spans="1:14" ht="14.45" hidden="1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2931</v>
      </c>
      <c r="F718" s="3" t="s">
        <v>2932</v>
      </c>
      <c r="G718" s="28">
        <v>45458</v>
      </c>
      <c r="H718" s="28">
        <v>45488</v>
      </c>
      <c r="I718" s="43">
        <v>660</v>
      </c>
      <c r="J718" s="28">
        <v>45565</v>
      </c>
      <c r="K718" s="38">
        <v>107</v>
      </c>
      <c r="L718" s="38">
        <v>77</v>
      </c>
      <c r="M718" s="27">
        <f t="shared" si="22"/>
        <v>70620</v>
      </c>
      <c r="N718" s="27">
        <f t="shared" si="23"/>
        <v>50820</v>
      </c>
    </row>
    <row r="719" spans="1:14" ht="14.45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2935</v>
      </c>
      <c r="F719" s="3" t="s">
        <v>2936</v>
      </c>
      <c r="G719" s="28">
        <v>45481</v>
      </c>
      <c r="H719" s="28">
        <v>45511</v>
      </c>
      <c r="I719" s="2">
        <v>4437.18</v>
      </c>
      <c r="J719" s="28">
        <v>45565</v>
      </c>
      <c r="K719" s="38">
        <v>84</v>
      </c>
      <c r="L719" s="38">
        <v>54</v>
      </c>
      <c r="M719" s="27">
        <f t="shared" si="22"/>
        <v>372723.12</v>
      </c>
      <c r="N719" s="27">
        <f t="shared" si="23"/>
        <v>239607.72000000003</v>
      </c>
    </row>
    <row r="720" spans="1:14" ht="14.45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176</v>
      </c>
      <c r="F720" s="3" t="s">
        <v>2635</v>
      </c>
      <c r="G720" s="28">
        <v>45322</v>
      </c>
      <c r="H720" s="28">
        <v>45355</v>
      </c>
      <c r="I720" s="2">
        <v>2800</v>
      </c>
      <c r="J720" s="28">
        <v>45349</v>
      </c>
      <c r="K720" s="38">
        <v>27</v>
      </c>
      <c r="L720" s="38">
        <v>-6</v>
      </c>
      <c r="M720" s="27">
        <f t="shared" si="22"/>
        <v>75600</v>
      </c>
      <c r="N720" s="27">
        <f t="shared" si="23"/>
        <v>-16800</v>
      </c>
    </row>
    <row r="721" spans="1:14" ht="14.45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595</v>
      </c>
      <c r="F721" s="3" t="s">
        <v>2688</v>
      </c>
      <c r="G721" s="28">
        <v>45301</v>
      </c>
      <c r="H721" s="28">
        <v>45436</v>
      </c>
      <c r="I721" s="43">
        <v>438</v>
      </c>
      <c r="J721" s="28">
        <v>45457</v>
      </c>
      <c r="K721" s="38">
        <v>156</v>
      </c>
      <c r="L721" s="38">
        <v>21</v>
      </c>
      <c r="M721" s="27">
        <f t="shared" si="22"/>
        <v>68328</v>
      </c>
      <c r="N721" s="27">
        <f t="shared" si="23"/>
        <v>9198</v>
      </c>
    </row>
    <row r="722" spans="1:14" ht="14.45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2943</v>
      </c>
      <c r="F722" s="3" t="s">
        <v>2944</v>
      </c>
      <c r="G722" s="28">
        <v>45302</v>
      </c>
      <c r="H722" s="28">
        <v>45436</v>
      </c>
      <c r="I722" s="43">
        <v>557.49</v>
      </c>
      <c r="J722" s="28">
        <v>45457</v>
      </c>
      <c r="K722" s="38">
        <v>155</v>
      </c>
      <c r="L722" s="38">
        <v>21</v>
      </c>
      <c r="M722" s="27">
        <f t="shared" si="22"/>
        <v>86410.95</v>
      </c>
      <c r="N722" s="27">
        <f t="shared" si="23"/>
        <v>11707.29</v>
      </c>
    </row>
    <row r="723" spans="1:14" ht="14.45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2947</v>
      </c>
      <c r="F723" s="3" t="s">
        <v>2948</v>
      </c>
      <c r="G723" s="28">
        <v>45302</v>
      </c>
      <c r="H723" s="28">
        <v>45406</v>
      </c>
      <c r="I723" s="43">
        <v>516.87</v>
      </c>
      <c r="J723" s="28">
        <v>45457</v>
      </c>
      <c r="K723" s="38">
        <v>155</v>
      </c>
      <c r="L723" s="38">
        <v>51</v>
      </c>
      <c r="M723" s="27">
        <f t="shared" si="22"/>
        <v>80114.850000000006</v>
      </c>
      <c r="N723" s="27">
        <f t="shared" si="23"/>
        <v>26360.37</v>
      </c>
    </row>
    <row r="724" spans="1:14" ht="14.45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2951</v>
      </c>
      <c r="F724" s="3" t="s">
        <v>2952</v>
      </c>
      <c r="G724" s="28">
        <v>45314</v>
      </c>
      <c r="H724" s="28">
        <v>45434</v>
      </c>
      <c r="I724" s="43">
        <v>129.05000000000001</v>
      </c>
      <c r="J724" s="28">
        <v>45441</v>
      </c>
      <c r="K724" s="38">
        <v>127</v>
      </c>
      <c r="L724" s="38">
        <v>7</v>
      </c>
      <c r="M724" s="27">
        <f t="shared" si="22"/>
        <v>16389.350000000002</v>
      </c>
      <c r="N724" s="27">
        <f t="shared" si="23"/>
        <v>903.35000000000014</v>
      </c>
    </row>
    <row r="725" spans="1:14" ht="14.45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1536</v>
      </c>
      <c r="F725" s="3" t="s">
        <v>2955</v>
      </c>
      <c r="G725" s="28">
        <v>45393</v>
      </c>
      <c r="H725" s="28">
        <v>45452</v>
      </c>
      <c r="I725" s="43">
        <v>144.86000000000001</v>
      </c>
      <c r="J725" s="28">
        <v>45439</v>
      </c>
      <c r="K725" s="38">
        <v>46</v>
      </c>
      <c r="L725" s="38">
        <v>-13</v>
      </c>
      <c r="M725" s="27">
        <f t="shared" si="22"/>
        <v>6663.56</v>
      </c>
      <c r="N725" s="27">
        <f t="shared" si="23"/>
        <v>-1883.1800000000003</v>
      </c>
    </row>
    <row r="726" spans="1:14" ht="14.45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2958</v>
      </c>
      <c r="F726" s="3" t="s">
        <v>2959</v>
      </c>
      <c r="G726" s="28">
        <v>45314</v>
      </c>
      <c r="H726" s="28">
        <v>45434</v>
      </c>
      <c r="I726" s="43">
        <v>439.86</v>
      </c>
      <c r="J726" s="28">
        <v>45441</v>
      </c>
      <c r="K726" s="38">
        <v>127</v>
      </c>
      <c r="L726" s="38">
        <v>7</v>
      </c>
      <c r="M726" s="27">
        <f t="shared" si="22"/>
        <v>55862.22</v>
      </c>
      <c r="N726" s="27">
        <f t="shared" si="23"/>
        <v>3079.02</v>
      </c>
    </row>
    <row r="727" spans="1:14" ht="14.45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2962</v>
      </c>
      <c r="F727" s="3" t="s">
        <v>2688</v>
      </c>
      <c r="G727" s="28">
        <v>45310</v>
      </c>
      <c r="H727" s="28">
        <v>45436</v>
      </c>
      <c r="I727" s="43">
        <v>438</v>
      </c>
      <c r="J727" s="28">
        <v>45435</v>
      </c>
      <c r="K727" s="38">
        <v>125</v>
      </c>
      <c r="L727" s="38">
        <v>-1</v>
      </c>
      <c r="M727" s="27">
        <f t="shared" si="22"/>
        <v>54750</v>
      </c>
      <c r="N727" s="27">
        <f t="shared" si="23"/>
        <v>-438</v>
      </c>
    </row>
    <row r="728" spans="1:14" ht="14.45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2965</v>
      </c>
      <c r="F728" s="3" t="s">
        <v>2773</v>
      </c>
      <c r="G728" s="28">
        <v>45399</v>
      </c>
      <c r="H728" s="28">
        <v>45458</v>
      </c>
      <c r="I728" s="43">
        <v>282.42</v>
      </c>
      <c r="J728" s="28">
        <v>45441</v>
      </c>
      <c r="K728" s="38">
        <v>42</v>
      </c>
      <c r="L728" s="38">
        <v>-17</v>
      </c>
      <c r="M728" s="27">
        <f t="shared" si="22"/>
        <v>11861.640000000001</v>
      </c>
      <c r="N728" s="27">
        <f t="shared" si="23"/>
        <v>-4801.1400000000003</v>
      </c>
    </row>
    <row r="729" spans="1:14" ht="14.45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2968</v>
      </c>
      <c r="F729" s="3" t="s">
        <v>2896</v>
      </c>
      <c r="G729" s="28">
        <v>45300</v>
      </c>
      <c r="H729" s="28">
        <v>45436</v>
      </c>
      <c r="I729" s="43">
        <v>134.46</v>
      </c>
      <c r="J729" s="28">
        <v>45435</v>
      </c>
      <c r="K729" s="38">
        <v>135</v>
      </c>
      <c r="L729" s="38">
        <v>-1</v>
      </c>
      <c r="M729" s="27">
        <f t="shared" si="22"/>
        <v>18152.100000000002</v>
      </c>
      <c r="N729" s="27">
        <f t="shared" si="23"/>
        <v>-134.46</v>
      </c>
    </row>
    <row r="730" spans="1:14" ht="14.45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2971</v>
      </c>
      <c r="F730" s="3" t="s">
        <v>2972</v>
      </c>
      <c r="G730" s="28">
        <v>45513</v>
      </c>
      <c r="H730" s="28">
        <v>45543</v>
      </c>
      <c r="I730" s="43">
        <v>775.39</v>
      </c>
      <c r="J730" s="28">
        <v>45565</v>
      </c>
      <c r="K730" s="38">
        <v>52</v>
      </c>
      <c r="L730" s="38">
        <v>22</v>
      </c>
      <c r="M730" s="27">
        <f t="shared" si="22"/>
        <v>40320.28</v>
      </c>
      <c r="N730" s="27">
        <f t="shared" si="23"/>
        <v>17058.579999999998</v>
      </c>
    </row>
    <row r="731" spans="1:14" ht="14.45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2975</v>
      </c>
      <c r="F731" s="3" t="s">
        <v>2976</v>
      </c>
      <c r="G731" s="28">
        <v>45535</v>
      </c>
      <c r="H731" s="28">
        <v>45565</v>
      </c>
      <c r="I731" s="43">
        <v>264.83999999999997</v>
      </c>
      <c r="J731" s="28">
        <v>45565</v>
      </c>
      <c r="K731" s="38">
        <v>30</v>
      </c>
      <c r="L731" s="38">
        <v>0</v>
      </c>
      <c r="M731" s="27">
        <f t="shared" si="22"/>
        <v>7945.1999999999989</v>
      </c>
      <c r="N731" s="27">
        <f t="shared" si="23"/>
        <v>0</v>
      </c>
    </row>
    <row r="732" spans="1:14" ht="14.45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2979</v>
      </c>
      <c r="F732" s="3" t="s">
        <v>2980</v>
      </c>
      <c r="G732" s="28">
        <v>45422</v>
      </c>
      <c r="H732" s="28">
        <v>45452</v>
      </c>
      <c r="I732" s="2">
        <v>44800.89</v>
      </c>
      <c r="J732" s="28">
        <v>45565</v>
      </c>
      <c r="K732" s="38">
        <v>143</v>
      </c>
      <c r="L732" s="38">
        <v>113</v>
      </c>
      <c r="M732" s="27">
        <f t="shared" si="22"/>
        <v>6406527.2699999996</v>
      </c>
      <c r="N732" s="27">
        <f t="shared" si="23"/>
        <v>5062500.57</v>
      </c>
    </row>
    <row r="733" spans="1:14" ht="14.45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2983</v>
      </c>
      <c r="F733" s="3" t="s">
        <v>2984</v>
      </c>
      <c r="G733" s="28">
        <v>45433</v>
      </c>
      <c r="H733" s="28">
        <v>45463</v>
      </c>
      <c r="I733" s="2">
        <v>2434.38</v>
      </c>
      <c r="J733" s="28">
        <v>45565</v>
      </c>
      <c r="K733" s="38">
        <v>132</v>
      </c>
      <c r="L733" s="38">
        <v>102</v>
      </c>
      <c r="M733" s="27">
        <f t="shared" si="22"/>
        <v>321338.16000000003</v>
      </c>
      <c r="N733" s="27">
        <f t="shared" si="23"/>
        <v>248306.76</v>
      </c>
    </row>
    <row r="734" spans="1:14" ht="14.45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2434</v>
      </c>
      <c r="F734" s="3" t="s">
        <v>2987</v>
      </c>
      <c r="G734" s="28">
        <v>45294</v>
      </c>
      <c r="H734" s="28">
        <v>45436</v>
      </c>
      <c r="I734" s="43">
        <v>419.43</v>
      </c>
      <c r="J734" s="28">
        <v>45427</v>
      </c>
      <c r="K734" s="38">
        <v>133</v>
      </c>
      <c r="L734" s="38">
        <v>-9</v>
      </c>
      <c r="M734" s="27">
        <f t="shared" si="22"/>
        <v>55784.19</v>
      </c>
      <c r="N734" s="27">
        <f t="shared" si="23"/>
        <v>-3774.87</v>
      </c>
    </row>
    <row r="735" spans="1:14" ht="14.45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158</v>
      </c>
      <c r="F735" s="3" t="s">
        <v>2990</v>
      </c>
      <c r="G735" s="28">
        <v>45328</v>
      </c>
      <c r="H735" s="28">
        <v>45360</v>
      </c>
      <c r="I735" s="43">
        <v>160</v>
      </c>
      <c r="J735" s="28">
        <v>45455</v>
      </c>
      <c r="K735" s="38">
        <v>127</v>
      </c>
      <c r="L735" s="38">
        <v>95</v>
      </c>
      <c r="M735" s="27">
        <f t="shared" si="22"/>
        <v>20320</v>
      </c>
      <c r="N735" s="27">
        <f t="shared" si="23"/>
        <v>15200</v>
      </c>
    </row>
    <row r="736" spans="1:14" ht="14.45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2994</v>
      </c>
      <c r="F736" s="3" t="s">
        <v>2995</v>
      </c>
      <c r="G736" s="28">
        <v>45308</v>
      </c>
      <c r="H736" s="28">
        <v>45436</v>
      </c>
      <c r="I736" s="43">
        <v>523.79999999999995</v>
      </c>
      <c r="J736" s="28">
        <v>45435</v>
      </c>
      <c r="K736" s="38">
        <v>127</v>
      </c>
      <c r="L736" s="38">
        <v>-1</v>
      </c>
      <c r="M736" s="27">
        <f t="shared" si="22"/>
        <v>66522.599999999991</v>
      </c>
      <c r="N736" s="27">
        <f t="shared" si="23"/>
        <v>-523.79999999999995</v>
      </c>
    </row>
    <row r="737" spans="1:14" ht="14.45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2998</v>
      </c>
      <c r="F737" s="3" t="s">
        <v>2999</v>
      </c>
      <c r="G737" s="28">
        <v>45300</v>
      </c>
      <c r="H737" s="28">
        <v>45436</v>
      </c>
      <c r="I737" s="43">
        <v>104.12</v>
      </c>
      <c r="J737" s="28">
        <v>45429</v>
      </c>
      <c r="K737" s="38">
        <v>129</v>
      </c>
      <c r="L737" s="38">
        <v>-7</v>
      </c>
      <c r="M737" s="27">
        <f t="shared" si="22"/>
        <v>13431.480000000001</v>
      </c>
      <c r="N737" s="27">
        <f t="shared" si="23"/>
        <v>-728.84</v>
      </c>
    </row>
    <row r="738" spans="1:14" ht="14.45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3002</v>
      </c>
      <c r="F738" s="3" t="s">
        <v>3003</v>
      </c>
      <c r="G738" s="28">
        <v>45345</v>
      </c>
      <c r="H738" s="28">
        <v>45405</v>
      </c>
      <c r="I738" s="2">
        <v>3854.41</v>
      </c>
      <c r="J738" s="28">
        <v>45441</v>
      </c>
      <c r="K738" s="38">
        <v>96</v>
      </c>
      <c r="L738" s="38">
        <v>36</v>
      </c>
      <c r="M738" s="27">
        <f t="shared" si="22"/>
        <v>370023.36</v>
      </c>
      <c r="N738" s="27">
        <f t="shared" si="23"/>
        <v>138758.76</v>
      </c>
    </row>
    <row r="739" spans="1:14" ht="14.45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3006</v>
      </c>
      <c r="F739" s="3" t="s">
        <v>3007</v>
      </c>
      <c r="G739" s="28">
        <v>45387</v>
      </c>
      <c r="H739" s="28">
        <v>45417</v>
      </c>
      <c r="I739" s="2">
        <v>2071.69</v>
      </c>
      <c r="J739" s="28">
        <v>45565</v>
      </c>
      <c r="K739" s="38">
        <v>178</v>
      </c>
      <c r="L739" s="38">
        <v>148</v>
      </c>
      <c r="M739" s="27">
        <f t="shared" si="22"/>
        <v>368760.82</v>
      </c>
      <c r="N739" s="27">
        <f t="shared" si="23"/>
        <v>306610.12</v>
      </c>
    </row>
    <row r="740" spans="1:14" ht="14.45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3010</v>
      </c>
      <c r="F740" s="3" t="s">
        <v>3011</v>
      </c>
      <c r="G740" s="28">
        <v>45511</v>
      </c>
      <c r="H740" s="28">
        <v>45541</v>
      </c>
      <c r="I740" s="2">
        <v>1992.87</v>
      </c>
      <c r="J740" s="28">
        <v>45565</v>
      </c>
      <c r="K740" s="38">
        <v>54</v>
      </c>
      <c r="L740" s="38">
        <v>24</v>
      </c>
      <c r="M740" s="27">
        <f t="shared" si="22"/>
        <v>107614.98</v>
      </c>
      <c r="N740" s="27">
        <f t="shared" si="23"/>
        <v>47828.88</v>
      </c>
    </row>
    <row r="741" spans="1:14" ht="14.45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3014</v>
      </c>
      <c r="F741" s="3" t="s">
        <v>3015</v>
      </c>
      <c r="G741" s="28">
        <v>45422</v>
      </c>
      <c r="H741" s="28">
        <v>45452</v>
      </c>
      <c r="I741" s="2">
        <v>2014.43</v>
      </c>
      <c r="J741" s="28">
        <v>45565</v>
      </c>
      <c r="K741" s="38">
        <v>143</v>
      </c>
      <c r="L741" s="38">
        <v>113</v>
      </c>
      <c r="M741" s="27">
        <f t="shared" si="22"/>
        <v>288063.49</v>
      </c>
      <c r="N741" s="27">
        <f t="shared" si="23"/>
        <v>227630.59</v>
      </c>
    </row>
    <row r="742" spans="1:14" ht="14.45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3018</v>
      </c>
      <c r="F742" s="3" t="s">
        <v>3019</v>
      </c>
      <c r="G742" s="28">
        <v>45513</v>
      </c>
      <c r="H742" s="28">
        <v>45543</v>
      </c>
      <c r="I742" s="43">
        <v>611.44000000000005</v>
      </c>
      <c r="J742" s="28">
        <v>45565</v>
      </c>
      <c r="K742" s="38">
        <v>52</v>
      </c>
      <c r="L742" s="38">
        <v>22</v>
      </c>
      <c r="M742" s="27">
        <f t="shared" si="22"/>
        <v>31794.880000000005</v>
      </c>
      <c r="N742" s="27">
        <f t="shared" si="23"/>
        <v>13451.68</v>
      </c>
    </row>
    <row r="743" spans="1:14" ht="14.45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1810</v>
      </c>
      <c r="F743" s="3" t="s">
        <v>3022</v>
      </c>
      <c r="G743" s="28">
        <v>45294</v>
      </c>
      <c r="H743" s="28">
        <v>45436</v>
      </c>
      <c r="I743" s="43">
        <v>166.3</v>
      </c>
      <c r="J743" s="28">
        <v>45427</v>
      </c>
      <c r="K743" s="38">
        <v>133</v>
      </c>
      <c r="L743" s="38">
        <v>-9</v>
      </c>
      <c r="M743" s="27">
        <f t="shared" si="22"/>
        <v>22117.9</v>
      </c>
      <c r="N743" s="27">
        <f t="shared" si="23"/>
        <v>-1496.7</v>
      </c>
    </row>
    <row r="744" spans="1:14" ht="14.45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3025</v>
      </c>
      <c r="F744" s="3" t="s">
        <v>3026</v>
      </c>
      <c r="G744" s="28">
        <v>45320</v>
      </c>
      <c r="H744" s="28">
        <v>45350</v>
      </c>
      <c r="I744" s="43">
        <v>133.44999999999999</v>
      </c>
      <c r="J744" s="28">
        <v>45498</v>
      </c>
      <c r="K744" s="38">
        <v>178</v>
      </c>
      <c r="L744" s="38">
        <v>148</v>
      </c>
      <c r="M744" s="27">
        <f t="shared" si="22"/>
        <v>23754.1</v>
      </c>
      <c r="N744" s="27">
        <f t="shared" si="23"/>
        <v>19750.599999999999</v>
      </c>
    </row>
    <row r="745" spans="1:14" ht="14.45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3029</v>
      </c>
      <c r="F745" s="3" t="s">
        <v>2976</v>
      </c>
      <c r="G745" s="28">
        <v>45444</v>
      </c>
      <c r="H745" s="28">
        <v>45476</v>
      </c>
      <c r="I745" s="43">
        <v>264.83999999999997</v>
      </c>
      <c r="J745" s="28">
        <v>45503</v>
      </c>
      <c r="K745" s="38">
        <v>59</v>
      </c>
      <c r="L745" s="38">
        <v>27</v>
      </c>
      <c r="M745" s="27">
        <f t="shared" si="22"/>
        <v>15625.559999999998</v>
      </c>
      <c r="N745" s="27">
        <f t="shared" si="23"/>
        <v>7150.6799999999994</v>
      </c>
    </row>
    <row r="746" spans="1:14" ht="14.45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3032</v>
      </c>
      <c r="F746" s="3" t="s">
        <v>3033</v>
      </c>
      <c r="G746" s="28">
        <v>45300</v>
      </c>
      <c r="H746" s="28">
        <v>45436</v>
      </c>
      <c r="I746" s="43">
        <v>236.59</v>
      </c>
      <c r="J746" s="28">
        <v>45429</v>
      </c>
      <c r="K746" s="38">
        <v>129</v>
      </c>
      <c r="L746" s="38">
        <v>-7</v>
      </c>
      <c r="M746" s="27">
        <f t="shared" si="22"/>
        <v>30520.11</v>
      </c>
      <c r="N746" s="27">
        <f t="shared" si="23"/>
        <v>-1656.13</v>
      </c>
    </row>
    <row r="747" spans="1:14" ht="14.45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3036</v>
      </c>
      <c r="F747" s="3" t="s">
        <v>3037</v>
      </c>
      <c r="G747" s="28">
        <v>45419</v>
      </c>
      <c r="H747" s="28">
        <v>45449</v>
      </c>
      <c r="I747" s="43">
        <v>110.29</v>
      </c>
      <c r="J747" s="28">
        <v>45565</v>
      </c>
      <c r="K747" s="38">
        <v>146</v>
      </c>
      <c r="L747" s="38">
        <v>116</v>
      </c>
      <c r="M747" s="27">
        <f t="shared" si="22"/>
        <v>16102.34</v>
      </c>
      <c r="N747" s="27">
        <f t="shared" si="23"/>
        <v>12793.640000000001</v>
      </c>
    </row>
    <row r="748" spans="1:14" ht="14.45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2565</v>
      </c>
      <c r="F748" s="3" t="s">
        <v>3040</v>
      </c>
      <c r="G748" s="28">
        <v>45294</v>
      </c>
      <c r="H748" s="28">
        <v>45436</v>
      </c>
      <c r="I748" s="43">
        <v>189.4</v>
      </c>
      <c r="J748" s="28">
        <v>45427</v>
      </c>
      <c r="K748" s="38">
        <v>133</v>
      </c>
      <c r="L748" s="38">
        <v>-9</v>
      </c>
      <c r="M748" s="27">
        <f t="shared" si="22"/>
        <v>25190.2</v>
      </c>
      <c r="N748" s="27">
        <f t="shared" si="23"/>
        <v>-1704.6000000000001</v>
      </c>
    </row>
    <row r="749" spans="1:14" ht="14.45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3043</v>
      </c>
      <c r="F749" s="3" t="s">
        <v>3044</v>
      </c>
      <c r="G749" s="28">
        <v>45329</v>
      </c>
      <c r="H749" s="28">
        <v>45352</v>
      </c>
      <c r="I749" s="2">
        <v>3688</v>
      </c>
      <c r="J749" s="28">
        <v>45411</v>
      </c>
      <c r="K749" s="38">
        <v>82</v>
      </c>
      <c r="L749" s="38">
        <v>59</v>
      </c>
      <c r="M749" s="27">
        <f t="shared" si="22"/>
        <v>302416</v>
      </c>
      <c r="N749" s="27">
        <f t="shared" si="23"/>
        <v>217592</v>
      </c>
    </row>
    <row r="750" spans="1:14" ht="14.45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3049</v>
      </c>
      <c r="F750" s="3" t="s">
        <v>3050</v>
      </c>
      <c r="G750" s="28">
        <v>45279</v>
      </c>
      <c r="H750" s="28">
        <v>45345</v>
      </c>
      <c r="I750" s="43">
        <v>172</v>
      </c>
      <c r="J750" s="28">
        <v>45434</v>
      </c>
      <c r="K750" s="38">
        <v>155</v>
      </c>
      <c r="L750" s="38">
        <v>89</v>
      </c>
      <c r="M750" s="27">
        <f t="shared" si="22"/>
        <v>26660</v>
      </c>
      <c r="N750" s="27">
        <f t="shared" si="23"/>
        <v>15308</v>
      </c>
    </row>
    <row r="751" spans="1:14" ht="14.45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3053</v>
      </c>
      <c r="F751" s="3" t="s">
        <v>3054</v>
      </c>
      <c r="G751" s="28">
        <v>45267</v>
      </c>
      <c r="H751" s="28">
        <v>45417</v>
      </c>
      <c r="I751" s="2">
        <v>3379.86</v>
      </c>
      <c r="J751" s="28">
        <v>45453</v>
      </c>
      <c r="K751" s="38">
        <v>186</v>
      </c>
      <c r="L751" s="38">
        <v>36</v>
      </c>
      <c r="M751" s="27">
        <f t="shared" si="22"/>
        <v>628653.96000000008</v>
      </c>
      <c r="N751" s="27">
        <f t="shared" si="23"/>
        <v>121674.96</v>
      </c>
    </row>
    <row r="752" spans="1:14" ht="14.45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3057</v>
      </c>
      <c r="F752" s="3" t="s">
        <v>2896</v>
      </c>
      <c r="G752" s="28">
        <v>45300</v>
      </c>
      <c r="H752" s="28">
        <v>45436</v>
      </c>
      <c r="I752" s="43">
        <v>134.46</v>
      </c>
      <c r="J752" s="28">
        <v>45435</v>
      </c>
      <c r="K752" s="38">
        <v>135</v>
      </c>
      <c r="L752" s="38">
        <v>-1</v>
      </c>
      <c r="M752" s="27">
        <f t="shared" si="22"/>
        <v>18152.100000000002</v>
      </c>
      <c r="N752" s="27">
        <f t="shared" si="23"/>
        <v>-134.46</v>
      </c>
    </row>
    <row r="753" spans="1:14" ht="14.45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3060</v>
      </c>
      <c r="F753" s="3" t="s">
        <v>3061</v>
      </c>
      <c r="G753" s="28">
        <v>45534</v>
      </c>
      <c r="H753" s="28">
        <v>45564</v>
      </c>
      <c r="I753" s="43">
        <v>717.48</v>
      </c>
      <c r="J753" s="28">
        <v>45565</v>
      </c>
      <c r="K753" s="38">
        <v>31</v>
      </c>
      <c r="L753" s="38">
        <v>1</v>
      </c>
      <c r="M753" s="27">
        <f t="shared" si="22"/>
        <v>22241.88</v>
      </c>
      <c r="N753" s="27">
        <f t="shared" si="23"/>
        <v>717.48</v>
      </c>
    </row>
    <row r="754" spans="1:14" ht="14.45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3064</v>
      </c>
      <c r="F754" s="3" t="s">
        <v>3065</v>
      </c>
      <c r="G754" s="28">
        <v>45301</v>
      </c>
      <c r="H754" s="28">
        <v>45406</v>
      </c>
      <c r="I754" s="43">
        <v>461.79</v>
      </c>
      <c r="J754" s="28">
        <v>45446</v>
      </c>
      <c r="K754" s="38">
        <v>145</v>
      </c>
      <c r="L754" s="38">
        <v>40</v>
      </c>
      <c r="M754" s="27">
        <f t="shared" si="22"/>
        <v>66959.55</v>
      </c>
      <c r="N754" s="27">
        <f t="shared" si="23"/>
        <v>18471.600000000002</v>
      </c>
    </row>
    <row r="755" spans="1:14" ht="14.45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3068</v>
      </c>
      <c r="F755" s="3" t="s">
        <v>3069</v>
      </c>
      <c r="G755" s="28">
        <v>45422</v>
      </c>
      <c r="H755" s="28">
        <v>45452</v>
      </c>
      <c r="I755" s="2">
        <v>16001.12</v>
      </c>
      <c r="J755" s="28">
        <v>45565</v>
      </c>
      <c r="K755" s="38">
        <v>143</v>
      </c>
      <c r="L755" s="38">
        <v>113</v>
      </c>
      <c r="M755" s="27">
        <f t="shared" si="22"/>
        <v>2288160.16</v>
      </c>
      <c r="N755" s="27">
        <f t="shared" si="23"/>
        <v>1808126.56</v>
      </c>
    </row>
    <row r="756" spans="1:14" ht="14.45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3072</v>
      </c>
      <c r="F756" s="3" t="s">
        <v>3073</v>
      </c>
      <c r="G756" s="28">
        <v>45301</v>
      </c>
      <c r="H756" s="28">
        <v>45351</v>
      </c>
      <c r="I756" s="2">
        <v>4137.21</v>
      </c>
      <c r="J756" s="28">
        <v>45453</v>
      </c>
      <c r="K756" s="38">
        <v>152</v>
      </c>
      <c r="L756" s="38">
        <v>102</v>
      </c>
      <c r="M756" s="27">
        <f t="shared" si="22"/>
        <v>628855.92000000004</v>
      </c>
      <c r="N756" s="27">
        <f t="shared" si="23"/>
        <v>421995.42</v>
      </c>
    </row>
    <row r="757" spans="1:14" ht="14.45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3076</v>
      </c>
      <c r="F757" s="3" t="s">
        <v>3077</v>
      </c>
      <c r="G757" s="28">
        <v>45315</v>
      </c>
      <c r="H757" s="28">
        <v>45434</v>
      </c>
      <c r="I757" s="43">
        <v>150.66</v>
      </c>
      <c r="J757" s="28">
        <v>45441</v>
      </c>
      <c r="K757" s="38">
        <v>126</v>
      </c>
      <c r="L757" s="38">
        <v>7</v>
      </c>
      <c r="M757" s="27">
        <f t="shared" si="22"/>
        <v>18983.16</v>
      </c>
      <c r="N757" s="27">
        <f t="shared" si="23"/>
        <v>1054.6199999999999</v>
      </c>
    </row>
    <row r="758" spans="1:14" ht="14.45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3080</v>
      </c>
      <c r="F758" s="3" t="s">
        <v>3081</v>
      </c>
      <c r="G758" s="28">
        <v>45320</v>
      </c>
      <c r="H758" s="28">
        <v>45449</v>
      </c>
      <c r="I758" s="2">
        <v>18128.14</v>
      </c>
      <c r="J758" s="28">
        <v>45439</v>
      </c>
      <c r="K758" s="38">
        <v>119</v>
      </c>
      <c r="L758" s="38">
        <v>-10</v>
      </c>
      <c r="M758" s="27">
        <f t="shared" si="22"/>
        <v>2157248.66</v>
      </c>
      <c r="N758" s="27">
        <f t="shared" si="23"/>
        <v>-181281.4</v>
      </c>
    </row>
    <row r="759" spans="1:14" ht="14.45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3084</v>
      </c>
      <c r="F759" s="3" t="s">
        <v>3085</v>
      </c>
      <c r="G759" s="28">
        <v>45345</v>
      </c>
      <c r="H759" s="28">
        <v>45375</v>
      </c>
      <c r="I759" s="2">
        <v>12695</v>
      </c>
      <c r="J759" s="28">
        <v>45428</v>
      </c>
      <c r="K759" s="38">
        <v>83</v>
      </c>
      <c r="L759" s="38">
        <v>53</v>
      </c>
      <c r="M759" s="27">
        <f t="shared" si="22"/>
        <v>1053685</v>
      </c>
      <c r="N759" s="27">
        <f t="shared" si="23"/>
        <v>672835</v>
      </c>
    </row>
    <row r="760" spans="1:14" ht="14.45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2345</v>
      </c>
      <c r="F760" s="3" t="s">
        <v>3088</v>
      </c>
      <c r="G760" s="28">
        <v>45294</v>
      </c>
      <c r="H760" s="28">
        <v>45436</v>
      </c>
      <c r="I760" s="43">
        <v>23.38</v>
      </c>
      <c r="J760" s="28">
        <v>45427</v>
      </c>
      <c r="K760" s="38">
        <v>133</v>
      </c>
      <c r="L760" s="38">
        <v>-9</v>
      </c>
      <c r="M760" s="27">
        <f t="shared" si="22"/>
        <v>3109.54</v>
      </c>
      <c r="N760" s="27">
        <f t="shared" si="23"/>
        <v>-210.42</v>
      </c>
    </row>
    <row r="761" spans="1:14" ht="14.45" hidden="1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3091</v>
      </c>
      <c r="F761" s="3" t="s">
        <v>3092</v>
      </c>
      <c r="G761" s="28">
        <v>45376</v>
      </c>
      <c r="H761" s="28">
        <v>45406</v>
      </c>
      <c r="I761" s="2">
        <v>1373.76</v>
      </c>
      <c r="J761" s="28">
        <v>45565</v>
      </c>
      <c r="K761" s="38">
        <v>189</v>
      </c>
      <c r="L761" s="38">
        <v>159</v>
      </c>
      <c r="M761" s="27">
        <f t="shared" si="22"/>
        <v>259640.63999999998</v>
      </c>
      <c r="N761" s="27">
        <f t="shared" si="23"/>
        <v>218427.84</v>
      </c>
    </row>
    <row r="762" spans="1:14" ht="14.45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3095</v>
      </c>
      <c r="F762" s="3" t="s">
        <v>3096</v>
      </c>
      <c r="G762" s="28">
        <v>45434</v>
      </c>
      <c r="H762" s="28">
        <v>45464</v>
      </c>
      <c r="I762" s="2">
        <v>1410.75</v>
      </c>
      <c r="J762" s="28">
        <v>45565</v>
      </c>
      <c r="K762" s="38">
        <v>131</v>
      </c>
      <c r="L762" s="38">
        <v>101</v>
      </c>
      <c r="M762" s="27">
        <f t="shared" si="22"/>
        <v>184808.25</v>
      </c>
      <c r="N762" s="27">
        <f t="shared" si="23"/>
        <v>142485.75</v>
      </c>
    </row>
    <row r="763" spans="1:14" ht="14.45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2651</v>
      </c>
      <c r="F763" s="3" t="s">
        <v>3101</v>
      </c>
      <c r="G763" s="28">
        <v>45300</v>
      </c>
      <c r="H763" s="28">
        <v>45330</v>
      </c>
      <c r="I763" s="43">
        <v>152</v>
      </c>
      <c r="J763" s="28">
        <v>45448</v>
      </c>
      <c r="K763" s="38">
        <v>148</v>
      </c>
      <c r="L763" s="38">
        <v>118</v>
      </c>
      <c r="M763" s="27">
        <f t="shared" si="22"/>
        <v>22496</v>
      </c>
      <c r="N763" s="27">
        <f t="shared" si="23"/>
        <v>17936</v>
      </c>
    </row>
    <row r="764" spans="1:14" ht="14.45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3104</v>
      </c>
      <c r="F764" s="3" t="s">
        <v>3105</v>
      </c>
      <c r="G764" s="28">
        <v>45304</v>
      </c>
      <c r="H764" s="28">
        <v>45351</v>
      </c>
      <c r="I764" s="43">
        <v>66.209999999999994</v>
      </c>
      <c r="J764" s="28">
        <v>45314</v>
      </c>
      <c r="K764" s="38">
        <v>10</v>
      </c>
      <c r="L764" s="38">
        <v>-37</v>
      </c>
      <c r="M764" s="27">
        <f t="shared" si="22"/>
        <v>662.09999999999991</v>
      </c>
      <c r="N764" s="27">
        <f t="shared" si="23"/>
        <v>-2449.77</v>
      </c>
    </row>
    <row r="765" spans="1:14" ht="14.45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3108</v>
      </c>
      <c r="F765" s="3" t="s">
        <v>3096</v>
      </c>
      <c r="G765" s="28">
        <v>45330</v>
      </c>
      <c r="H765" s="28">
        <v>45360</v>
      </c>
      <c r="I765" s="2">
        <v>1410.75</v>
      </c>
      <c r="J765" s="28">
        <v>45565</v>
      </c>
      <c r="K765" s="38">
        <v>235</v>
      </c>
      <c r="L765" s="38">
        <v>205</v>
      </c>
      <c r="M765" s="27">
        <f t="shared" si="22"/>
        <v>331526.25</v>
      </c>
      <c r="N765" s="27">
        <f t="shared" si="23"/>
        <v>289203.75</v>
      </c>
    </row>
    <row r="766" spans="1:14" ht="14.45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3111</v>
      </c>
      <c r="F766" s="3" t="s">
        <v>3112</v>
      </c>
      <c r="G766" s="28">
        <v>45330</v>
      </c>
      <c r="H766" s="28">
        <v>45360</v>
      </c>
      <c r="I766" s="43">
        <v>896.94</v>
      </c>
      <c r="J766" s="28">
        <v>45565</v>
      </c>
      <c r="K766" s="38">
        <v>235</v>
      </c>
      <c r="L766" s="38">
        <v>205</v>
      </c>
      <c r="M766" s="27">
        <f t="shared" si="22"/>
        <v>210780.90000000002</v>
      </c>
      <c r="N766" s="27">
        <f t="shared" si="23"/>
        <v>183872.7</v>
      </c>
    </row>
    <row r="767" spans="1:14" ht="14.45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3117</v>
      </c>
      <c r="F767" s="3" t="s">
        <v>3118</v>
      </c>
      <c r="G767" s="28">
        <v>45400</v>
      </c>
      <c r="H767" s="28">
        <v>45430</v>
      </c>
      <c r="I767" s="2">
        <v>4995</v>
      </c>
      <c r="J767" s="28">
        <v>45460</v>
      </c>
      <c r="K767" s="38">
        <v>60</v>
      </c>
      <c r="L767" s="38">
        <v>30</v>
      </c>
      <c r="M767" s="27">
        <f t="shared" si="22"/>
        <v>299700</v>
      </c>
      <c r="N767" s="27">
        <f t="shared" si="23"/>
        <v>149850</v>
      </c>
    </row>
    <row r="768" spans="1:14" ht="14.45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3121</v>
      </c>
      <c r="F768" s="3" t="s">
        <v>3112</v>
      </c>
      <c r="G768" s="28">
        <v>45434</v>
      </c>
      <c r="H768" s="28">
        <v>45464</v>
      </c>
      <c r="I768" s="43">
        <v>896.94</v>
      </c>
      <c r="J768" s="28">
        <v>45565</v>
      </c>
      <c r="K768" s="38">
        <v>131</v>
      </c>
      <c r="L768" s="38">
        <v>101</v>
      </c>
      <c r="M768" s="27">
        <f t="shared" si="22"/>
        <v>117499.14000000001</v>
      </c>
      <c r="N768" s="27">
        <f t="shared" si="23"/>
        <v>90590.94</v>
      </c>
    </row>
    <row r="769" spans="1:14" ht="14.45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3124</v>
      </c>
      <c r="F769" s="3" t="s">
        <v>3125</v>
      </c>
      <c r="G769" s="28">
        <v>45311</v>
      </c>
      <c r="H769" s="28">
        <v>45436</v>
      </c>
      <c r="I769" s="43">
        <v>717.5</v>
      </c>
      <c r="J769" s="28">
        <v>45439</v>
      </c>
      <c r="K769" s="38">
        <v>128</v>
      </c>
      <c r="L769" s="38">
        <v>3</v>
      </c>
      <c r="M769" s="27">
        <f t="shared" si="22"/>
        <v>91840</v>
      </c>
      <c r="N769" s="27">
        <f t="shared" si="23"/>
        <v>2152.5</v>
      </c>
    </row>
    <row r="770" spans="1:14" ht="14.45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3128</v>
      </c>
      <c r="F770" s="3" t="s">
        <v>2826</v>
      </c>
      <c r="G770" s="28">
        <v>45481</v>
      </c>
      <c r="H770" s="28">
        <v>45512</v>
      </c>
      <c r="I770" s="43">
        <v>604.79</v>
      </c>
      <c r="J770" s="28">
        <v>45497</v>
      </c>
      <c r="K770" s="38">
        <v>16</v>
      </c>
      <c r="L770" s="38">
        <v>-15</v>
      </c>
      <c r="M770" s="27">
        <f t="shared" si="22"/>
        <v>9676.64</v>
      </c>
      <c r="N770" s="27">
        <f t="shared" si="23"/>
        <v>-9071.8499999999985</v>
      </c>
    </row>
    <row r="771" spans="1:14" ht="14.45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3131</v>
      </c>
      <c r="F771" s="3" t="s">
        <v>3132</v>
      </c>
      <c r="G771" s="28">
        <v>45355</v>
      </c>
      <c r="H771" s="28">
        <v>45436</v>
      </c>
      <c r="I771" s="43">
        <v>528.77</v>
      </c>
      <c r="J771" s="28">
        <v>45439</v>
      </c>
      <c r="K771" s="38">
        <v>84</v>
      </c>
      <c r="L771" s="38">
        <v>3</v>
      </c>
      <c r="M771" s="27">
        <f t="shared" si="22"/>
        <v>44416.68</v>
      </c>
      <c r="N771" s="27">
        <f t="shared" si="23"/>
        <v>1586.31</v>
      </c>
    </row>
    <row r="772" spans="1:14" ht="14.45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3135</v>
      </c>
      <c r="F772" s="3" t="s">
        <v>3136</v>
      </c>
      <c r="G772" s="28">
        <v>45355</v>
      </c>
      <c r="H772" s="28">
        <v>45436</v>
      </c>
      <c r="I772" s="43">
        <v>582.46</v>
      </c>
      <c r="J772" s="28">
        <v>45439</v>
      </c>
      <c r="K772" s="38">
        <v>84</v>
      </c>
      <c r="L772" s="38">
        <v>3</v>
      </c>
      <c r="M772" s="27">
        <f t="shared" si="22"/>
        <v>48926.64</v>
      </c>
      <c r="N772" s="27">
        <f t="shared" si="23"/>
        <v>1747.38</v>
      </c>
    </row>
    <row r="773" spans="1:14" ht="14.45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3139</v>
      </c>
      <c r="F773" s="3" t="s">
        <v>2635</v>
      </c>
      <c r="G773" s="28">
        <v>45507</v>
      </c>
      <c r="H773" s="28">
        <v>45537</v>
      </c>
      <c r="I773" s="2">
        <v>2800</v>
      </c>
      <c r="J773" s="28">
        <v>45525</v>
      </c>
      <c r="K773" s="38">
        <v>18</v>
      </c>
      <c r="L773" s="38">
        <v>-12</v>
      </c>
      <c r="M773" s="27">
        <f t="shared" si="22"/>
        <v>50400</v>
      </c>
      <c r="N773" s="27">
        <f t="shared" si="23"/>
        <v>-33600</v>
      </c>
    </row>
    <row r="774" spans="1:14" ht="14.45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3142</v>
      </c>
      <c r="F774" s="3" t="s">
        <v>2904</v>
      </c>
      <c r="G774" s="28">
        <v>45307</v>
      </c>
      <c r="H774" s="28">
        <v>45353</v>
      </c>
      <c r="I774" s="43">
        <v>162.99</v>
      </c>
      <c r="J774" s="28">
        <v>45365</v>
      </c>
      <c r="K774" s="38">
        <v>58</v>
      </c>
      <c r="L774" s="38">
        <v>12</v>
      </c>
      <c r="M774" s="27">
        <f t="shared" si="22"/>
        <v>9453.42</v>
      </c>
      <c r="N774" s="27">
        <f t="shared" si="23"/>
        <v>1955.88</v>
      </c>
    </row>
    <row r="775" spans="1:14" ht="14.45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3145</v>
      </c>
      <c r="F775" s="3" t="s">
        <v>3146</v>
      </c>
      <c r="G775" s="28">
        <v>45481</v>
      </c>
      <c r="H775" s="28">
        <v>45511</v>
      </c>
      <c r="I775" s="2">
        <v>1235.52</v>
      </c>
      <c r="J775" s="28">
        <v>45565</v>
      </c>
      <c r="K775" s="38">
        <v>84</v>
      </c>
      <c r="L775" s="38">
        <v>54</v>
      </c>
      <c r="M775" s="27">
        <f t="shared" ref="M775:M838" si="24">I775*K775</f>
        <v>103783.67999999999</v>
      </c>
      <c r="N775" s="27">
        <f t="shared" ref="N775:N838" si="25">I775*L775</f>
        <v>66718.080000000002</v>
      </c>
    </row>
    <row r="776" spans="1:14" ht="14.45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3149</v>
      </c>
      <c r="F776" s="3" t="s">
        <v>3150</v>
      </c>
      <c r="G776" s="28">
        <v>45489</v>
      </c>
      <c r="H776" s="28">
        <v>45519</v>
      </c>
      <c r="I776" s="2">
        <v>668061.25</v>
      </c>
      <c r="J776" s="28">
        <v>45533</v>
      </c>
      <c r="K776" s="38">
        <v>44</v>
      </c>
      <c r="L776" s="38">
        <v>14</v>
      </c>
      <c r="M776" s="27">
        <f t="shared" si="24"/>
        <v>29394695</v>
      </c>
      <c r="N776" s="27">
        <f t="shared" si="25"/>
        <v>9352857.5</v>
      </c>
    </row>
    <row r="777" spans="1:14" ht="14.45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3153</v>
      </c>
      <c r="F777" s="3" t="s">
        <v>3154</v>
      </c>
      <c r="G777" s="28">
        <v>45534</v>
      </c>
      <c r="H777" s="28">
        <v>45564</v>
      </c>
      <c r="I777" s="43">
        <v>785.15</v>
      </c>
      <c r="J777" s="28">
        <v>45565</v>
      </c>
      <c r="K777" s="38">
        <v>31</v>
      </c>
      <c r="L777" s="38">
        <v>1</v>
      </c>
      <c r="M777" s="27">
        <f t="shared" si="24"/>
        <v>24339.649999999998</v>
      </c>
      <c r="N777" s="27">
        <f t="shared" si="25"/>
        <v>785.15</v>
      </c>
    </row>
    <row r="778" spans="1:14" ht="14.45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3157</v>
      </c>
      <c r="F778" s="3" t="s">
        <v>3158</v>
      </c>
      <c r="G778" s="28">
        <v>45435</v>
      </c>
      <c r="H778" s="28">
        <v>45465</v>
      </c>
      <c r="I778" s="2">
        <v>8629.9599999999991</v>
      </c>
      <c r="J778" s="28">
        <v>45565</v>
      </c>
      <c r="K778" s="38">
        <v>130</v>
      </c>
      <c r="L778" s="38">
        <v>100</v>
      </c>
      <c r="M778" s="27">
        <f t="shared" si="24"/>
        <v>1121894.7999999998</v>
      </c>
      <c r="N778" s="27">
        <f t="shared" si="25"/>
        <v>862995.99999999988</v>
      </c>
    </row>
    <row r="779" spans="1:14" ht="14.45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3161</v>
      </c>
      <c r="F779" s="3" t="s">
        <v>2818</v>
      </c>
      <c r="G779" s="28">
        <v>45434</v>
      </c>
      <c r="H779" s="28">
        <v>45464</v>
      </c>
      <c r="I779" s="2">
        <v>3433.32</v>
      </c>
      <c r="J779" s="28">
        <v>45565</v>
      </c>
      <c r="K779" s="38">
        <v>131</v>
      </c>
      <c r="L779" s="38">
        <v>101</v>
      </c>
      <c r="M779" s="27">
        <f t="shared" si="24"/>
        <v>449764.92000000004</v>
      </c>
      <c r="N779" s="27">
        <f t="shared" si="25"/>
        <v>346765.32</v>
      </c>
    </row>
    <row r="780" spans="1:14" ht="14.45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3164</v>
      </c>
      <c r="F780" s="3" t="s">
        <v>2814</v>
      </c>
      <c r="G780" s="28">
        <v>45434</v>
      </c>
      <c r="H780" s="28">
        <v>45464</v>
      </c>
      <c r="I780" s="2">
        <v>1384.02</v>
      </c>
      <c r="J780" s="28">
        <v>45565</v>
      </c>
      <c r="K780" s="38">
        <v>131</v>
      </c>
      <c r="L780" s="38">
        <v>101</v>
      </c>
      <c r="M780" s="27">
        <f t="shared" si="24"/>
        <v>181306.62</v>
      </c>
      <c r="N780" s="27">
        <f t="shared" si="25"/>
        <v>139786.01999999999</v>
      </c>
    </row>
    <row r="781" spans="1:14" ht="14.45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3167</v>
      </c>
      <c r="F781" s="3" t="s">
        <v>3168</v>
      </c>
      <c r="G781" s="28">
        <v>45391</v>
      </c>
      <c r="H781" s="28">
        <v>45421</v>
      </c>
      <c r="I781" s="2">
        <v>1136.26</v>
      </c>
      <c r="J781" s="28">
        <v>45565</v>
      </c>
      <c r="K781" s="38">
        <v>174</v>
      </c>
      <c r="L781" s="38">
        <v>144</v>
      </c>
      <c r="M781" s="27">
        <f t="shared" si="24"/>
        <v>197709.24</v>
      </c>
      <c r="N781" s="27">
        <f t="shared" si="25"/>
        <v>163621.44</v>
      </c>
    </row>
    <row r="782" spans="1:14" ht="14.45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3171</v>
      </c>
      <c r="F782" s="3" t="s">
        <v>3172</v>
      </c>
      <c r="G782" s="28">
        <v>45449</v>
      </c>
      <c r="H782" s="28">
        <v>45479</v>
      </c>
      <c r="I782" s="2">
        <v>2378.9699999999998</v>
      </c>
      <c r="J782" s="28">
        <v>45565</v>
      </c>
      <c r="K782" s="38">
        <v>116</v>
      </c>
      <c r="L782" s="38">
        <v>86</v>
      </c>
      <c r="M782" s="27">
        <f t="shared" si="24"/>
        <v>275960.51999999996</v>
      </c>
      <c r="N782" s="27">
        <f t="shared" si="25"/>
        <v>204591.41999999998</v>
      </c>
    </row>
    <row r="783" spans="1:14" ht="14.45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3175</v>
      </c>
      <c r="F783" s="3" t="s">
        <v>3176</v>
      </c>
      <c r="G783" s="28">
        <v>45406</v>
      </c>
      <c r="H783" s="28">
        <v>45436</v>
      </c>
      <c r="I783" s="2">
        <v>2366.9699999999998</v>
      </c>
      <c r="J783" s="28">
        <v>45565</v>
      </c>
      <c r="K783" s="38">
        <v>159</v>
      </c>
      <c r="L783" s="38">
        <v>129</v>
      </c>
      <c r="M783" s="27">
        <f t="shared" si="24"/>
        <v>376348.23</v>
      </c>
      <c r="N783" s="27">
        <f t="shared" si="25"/>
        <v>305339.12999999995</v>
      </c>
    </row>
    <row r="784" spans="1:14" ht="14.45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2410</v>
      </c>
      <c r="F784" s="3" t="s">
        <v>3179</v>
      </c>
      <c r="G784" s="28">
        <v>45300</v>
      </c>
      <c r="H784" s="28">
        <v>45436</v>
      </c>
      <c r="I784" s="43">
        <v>113.55</v>
      </c>
      <c r="J784" s="28">
        <v>45435</v>
      </c>
      <c r="K784" s="38">
        <v>135</v>
      </c>
      <c r="L784" s="38">
        <v>-1</v>
      </c>
      <c r="M784" s="27">
        <f t="shared" si="24"/>
        <v>15329.25</v>
      </c>
      <c r="N784" s="27">
        <f t="shared" si="25"/>
        <v>-113.55</v>
      </c>
    </row>
    <row r="785" spans="1:14" ht="14.45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3182</v>
      </c>
      <c r="F785" s="3" t="s">
        <v>3183</v>
      </c>
      <c r="G785" s="28">
        <v>45398</v>
      </c>
      <c r="H785" s="28">
        <v>45465</v>
      </c>
      <c r="I785" s="43">
        <v>52</v>
      </c>
      <c r="J785" s="28">
        <v>45525</v>
      </c>
      <c r="K785" s="38">
        <v>127</v>
      </c>
      <c r="L785" s="38">
        <v>60</v>
      </c>
      <c r="M785" s="27">
        <f t="shared" si="24"/>
        <v>6604</v>
      </c>
      <c r="N785" s="27">
        <f t="shared" si="25"/>
        <v>3120</v>
      </c>
    </row>
    <row r="786" spans="1:14" ht="14.45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3186</v>
      </c>
      <c r="F786" s="3" t="s">
        <v>3187</v>
      </c>
      <c r="G786" s="28">
        <v>45511</v>
      </c>
      <c r="H786" s="28">
        <v>45541</v>
      </c>
      <c r="I786" s="2">
        <v>1100</v>
      </c>
      <c r="J786" s="28">
        <v>45565</v>
      </c>
      <c r="K786" s="38">
        <v>54</v>
      </c>
      <c r="L786" s="38">
        <v>24</v>
      </c>
      <c r="M786" s="27">
        <f t="shared" si="24"/>
        <v>59400</v>
      </c>
      <c r="N786" s="27">
        <f t="shared" si="25"/>
        <v>26400</v>
      </c>
    </row>
    <row r="787" spans="1:14" ht="14.45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3192</v>
      </c>
      <c r="F787" s="3" t="s">
        <v>103</v>
      </c>
      <c r="G787" s="28">
        <v>45545</v>
      </c>
      <c r="H787" s="28">
        <v>45576</v>
      </c>
      <c r="I787" s="43">
        <v>400</v>
      </c>
      <c r="J787" s="28">
        <v>45562</v>
      </c>
      <c r="K787" s="38">
        <v>17</v>
      </c>
      <c r="L787" s="38">
        <v>-14</v>
      </c>
      <c r="M787" s="27">
        <f t="shared" si="24"/>
        <v>6800</v>
      </c>
      <c r="N787" s="27">
        <f t="shared" si="25"/>
        <v>-5600</v>
      </c>
    </row>
    <row r="788" spans="1:14" ht="14.45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3195</v>
      </c>
      <c r="F788" s="3" t="s">
        <v>2858</v>
      </c>
      <c r="G788" s="28">
        <v>45335</v>
      </c>
      <c r="H788" s="28">
        <v>45360</v>
      </c>
      <c r="I788" s="43">
        <v>241.77</v>
      </c>
      <c r="J788" s="28">
        <v>45398</v>
      </c>
      <c r="K788" s="38">
        <v>63</v>
      </c>
      <c r="L788" s="38">
        <v>38</v>
      </c>
      <c r="M788" s="27">
        <f t="shared" si="24"/>
        <v>15231.51</v>
      </c>
      <c r="N788" s="27">
        <f t="shared" si="25"/>
        <v>9187.26</v>
      </c>
    </row>
    <row r="789" spans="1:14" ht="14.45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3198</v>
      </c>
      <c r="F789" s="3" t="s">
        <v>2838</v>
      </c>
      <c r="G789" s="28">
        <v>45310</v>
      </c>
      <c r="H789" s="28">
        <v>45436</v>
      </c>
      <c r="I789" s="43">
        <v>884.89</v>
      </c>
      <c r="J789" s="28">
        <v>45439</v>
      </c>
      <c r="K789" s="38">
        <v>129</v>
      </c>
      <c r="L789" s="38">
        <v>3</v>
      </c>
      <c r="M789" s="27">
        <f t="shared" si="24"/>
        <v>114150.81</v>
      </c>
      <c r="N789" s="27">
        <f t="shared" si="25"/>
        <v>2654.67</v>
      </c>
    </row>
    <row r="790" spans="1:14" ht="14.45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3201</v>
      </c>
      <c r="F790" s="3" t="s">
        <v>3202</v>
      </c>
      <c r="G790" s="28">
        <v>45348</v>
      </c>
      <c r="H790" s="28">
        <v>45428</v>
      </c>
      <c r="I790" s="43">
        <v>1.46</v>
      </c>
      <c r="J790" s="28">
        <v>45411</v>
      </c>
      <c r="K790" s="38">
        <v>63</v>
      </c>
      <c r="L790" s="38">
        <v>-17</v>
      </c>
      <c r="M790" s="27">
        <f t="shared" si="24"/>
        <v>91.98</v>
      </c>
      <c r="N790" s="27">
        <f t="shared" si="25"/>
        <v>-24.82</v>
      </c>
    </row>
    <row r="791" spans="1:14" ht="14.45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3207</v>
      </c>
      <c r="F791" s="3" t="s">
        <v>3208</v>
      </c>
      <c r="G791" s="28">
        <v>45514</v>
      </c>
      <c r="H791" s="28">
        <v>45544</v>
      </c>
      <c r="I791" s="2">
        <v>19386.77</v>
      </c>
      <c r="J791" s="28">
        <v>45539</v>
      </c>
      <c r="K791" s="38">
        <v>25</v>
      </c>
      <c r="L791" s="38">
        <v>-5</v>
      </c>
      <c r="M791" s="27">
        <f t="shared" si="24"/>
        <v>484669.25</v>
      </c>
      <c r="N791" s="27">
        <f t="shared" si="25"/>
        <v>-96933.85</v>
      </c>
    </row>
    <row r="792" spans="1:14" ht="14.45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3211</v>
      </c>
      <c r="F792" s="3" t="s">
        <v>3212</v>
      </c>
      <c r="G792" s="28">
        <v>45301</v>
      </c>
      <c r="H792" s="28">
        <v>45351</v>
      </c>
      <c r="I792" s="2">
        <v>4413.42</v>
      </c>
      <c r="J792" s="28">
        <v>45453</v>
      </c>
      <c r="K792" s="38">
        <v>152</v>
      </c>
      <c r="L792" s="38">
        <v>102</v>
      </c>
      <c r="M792" s="27">
        <f t="shared" si="24"/>
        <v>670839.84</v>
      </c>
      <c r="N792" s="27">
        <f t="shared" si="25"/>
        <v>450168.84</v>
      </c>
    </row>
    <row r="793" spans="1:14" ht="14.45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3215</v>
      </c>
      <c r="F793" s="3" t="s">
        <v>3216</v>
      </c>
      <c r="G793" s="28">
        <v>45497</v>
      </c>
      <c r="H793" s="28">
        <v>45527</v>
      </c>
      <c r="I793" s="2">
        <v>7000</v>
      </c>
      <c r="J793" s="28">
        <v>45520</v>
      </c>
      <c r="K793" s="38">
        <v>23</v>
      </c>
      <c r="L793" s="38">
        <v>-7</v>
      </c>
      <c r="M793" s="27">
        <f t="shared" si="24"/>
        <v>161000</v>
      </c>
      <c r="N793" s="27">
        <f t="shared" si="25"/>
        <v>-49000</v>
      </c>
    </row>
    <row r="794" spans="1:14" ht="14.45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3219</v>
      </c>
      <c r="F794" s="3" t="s">
        <v>3220</v>
      </c>
      <c r="G794" s="28">
        <v>45310</v>
      </c>
      <c r="H794" s="28">
        <v>45436</v>
      </c>
      <c r="I794" s="43">
        <v>750.07</v>
      </c>
      <c r="J794" s="28">
        <v>45439</v>
      </c>
      <c r="K794" s="38">
        <v>129</v>
      </c>
      <c r="L794" s="38">
        <v>3</v>
      </c>
      <c r="M794" s="27">
        <f t="shared" si="24"/>
        <v>96759.030000000013</v>
      </c>
      <c r="N794" s="27">
        <f t="shared" si="25"/>
        <v>2250.21</v>
      </c>
    </row>
    <row r="795" spans="1:14" ht="14.45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3223</v>
      </c>
      <c r="F795" s="3" t="s">
        <v>3224</v>
      </c>
      <c r="G795" s="28">
        <v>45405</v>
      </c>
      <c r="H795" s="28">
        <v>45465</v>
      </c>
      <c r="I795" s="2">
        <v>16666.16</v>
      </c>
      <c r="J795" s="28">
        <v>45441</v>
      </c>
      <c r="K795" s="38">
        <v>36</v>
      </c>
      <c r="L795" s="38">
        <v>-24</v>
      </c>
      <c r="M795" s="27">
        <f t="shared" si="24"/>
        <v>599981.76</v>
      </c>
      <c r="N795" s="27">
        <f t="shared" si="25"/>
        <v>-399987.83999999997</v>
      </c>
    </row>
    <row r="796" spans="1:14" ht="14.45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3227</v>
      </c>
      <c r="F796" s="3" t="s">
        <v>3228</v>
      </c>
      <c r="G796" s="28">
        <v>45350</v>
      </c>
      <c r="H796" s="28">
        <v>45380</v>
      </c>
      <c r="I796" s="43">
        <v>583.44000000000005</v>
      </c>
      <c r="J796" s="28">
        <v>45565</v>
      </c>
      <c r="K796" s="38">
        <v>215</v>
      </c>
      <c r="L796" s="38">
        <v>185</v>
      </c>
      <c r="M796" s="27">
        <f t="shared" si="24"/>
        <v>125439.6</v>
      </c>
      <c r="N796" s="27">
        <f t="shared" si="25"/>
        <v>107936.40000000001</v>
      </c>
    </row>
    <row r="797" spans="1:14" ht="14.45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3231</v>
      </c>
      <c r="F797" s="3" t="s">
        <v>3232</v>
      </c>
      <c r="G797" s="28">
        <v>45294</v>
      </c>
      <c r="H797" s="28">
        <v>45436</v>
      </c>
      <c r="I797" s="43">
        <v>145.49</v>
      </c>
      <c r="J797" s="28">
        <v>45427</v>
      </c>
      <c r="K797" s="38">
        <v>133</v>
      </c>
      <c r="L797" s="38">
        <v>-9</v>
      </c>
      <c r="M797" s="27">
        <f t="shared" si="24"/>
        <v>19350.170000000002</v>
      </c>
      <c r="N797" s="27">
        <f t="shared" si="25"/>
        <v>-1309.4100000000001</v>
      </c>
    </row>
    <row r="798" spans="1:14" ht="14.45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3235</v>
      </c>
      <c r="F798" s="3" t="s">
        <v>3236</v>
      </c>
      <c r="G798" s="28">
        <v>45393</v>
      </c>
      <c r="H798" s="28">
        <v>45423</v>
      </c>
      <c r="I798" s="43">
        <v>266.64</v>
      </c>
      <c r="J798" s="28">
        <v>45555</v>
      </c>
      <c r="K798" s="38">
        <v>162</v>
      </c>
      <c r="L798" s="38">
        <v>132</v>
      </c>
      <c r="M798" s="27">
        <f t="shared" si="24"/>
        <v>43195.68</v>
      </c>
      <c r="N798" s="27">
        <f t="shared" si="25"/>
        <v>35196.479999999996</v>
      </c>
    </row>
    <row r="799" spans="1:14" ht="14.45" hidden="1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3239</v>
      </c>
      <c r="F799" s="3" t="s">
        <v>3240</v>
      </c>
      <c r="G799" s="28">
        <v>45439</v>
      </c>
      <c r="H799" s="28">
        <v>45469</v>
      </c>
      <c r="I799" s="43">
        <v>17.72</v>
      </c>
      <c r="J799" s="28">
        <v>45565</v>
      </c>
      <c r="K799" s="38">
        <v>126</v>
      </c>
      <c r="L799" s="38">
        <v>96</v>
      </c>
      <c r="M799" s="27">
        <f t="shared" si="24"/>
        <v>2232.7199999999998</v>
      </c>
      <c r="N799" s="27">
        <f t="shared" si="25"/>
        <v>1701.12</v>
      </c>
    </row>
    <row r="800" spans="1:14" ht="14.45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3245</v>
      </c>
      <c r="F800" s="3" t="s">
        <v>3246</v>
      </c>
      <c r="G800" s="28">
        <v>45281</v>
      </c>
      <c r="H800" s="28">
        <v>45434</v>
      </c>
      <c r="I800" s="2">
        <v>1351.21</v>
      </c>
      <c r="J800" s="28">
        <v>45422</v>
      </c>
      <c r="K800" s="38">
        <v>141</v>
      </c>
      <c r="L800" s="38">
        <v>-12</v>
      </c>
      <c r="M800" s="27">
        <f t="shared" si="24"/>
        <v>190520.61000000002</v>
      </c>
      <c r="N800" s="27">
        <f t="shared" si="25"/>
        <v>-16214.52</v>
      </c>
    </row>
    <row r="801" spans="1:14" ht="14.45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3249</v>
      </c>
      <c r="F801" s="3" t="s">
        <v>3250</v>
      </c>
      <c r="G801" s="28">
        <v>45355</v>
      </c>
      <c r="H801" s="28">
        <v>45436</v>
      </c>
      <c r="I801" s="43">
        <v>525.13</v>
      </c>
      <c r="J801" s="28">
        <v>45439</v>
      </c>
      <c r="K801" s="38">
        <v>84</v>
      </c>
      <c r="L801" s="38">
        <v>3</v>
      </c>
      <c r="M801" s="27">
        <f t="shared" si="24"/>
        <v>44110.92</v>
      </c>
      <c r="N801" s="27">
        <f t="shared" si="25"/>
        <v>1575.3899999999999</v>
      </c>
    </row>
    <row r="802" spans="1:14" ht="14.45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3253</v>
      </c>
      <c r="F802" s="3" t="s">
        <v>3254</v>
      </c>
      <c r="G802" s="28">
        <v>45301</v>
      </c>
      <c r="H802" s="28">
        <v>45436</v>
      </c>
      <c r="I802" s="43">
        <v>408.07</v>
      </c>
      <c r="J802" s="28">
        <v>45435</v>
      </c>
      <c r="K802" s="38">
        <v>134</v>
      </c>
      <c r="L802" s="38">
        <v>-1</v>
      </c>
      <c r="M802" s="27">
        <f t="shared" si="24"/>
        <v>54681.38</v>
      </c>
      <c r="N802" s="27">
        <f t="shared" si="25"/>
        <v>-408.07</v>
      </c>
    </row>
    <row r="803" spans="1:14" ht="14.45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3182</v>
      </c>
      <c r="F803" s="3" t="s">
        <v>2896</v>
      </c>
      <c r="G803" s="28">
        <v>45300</v>
      </c>
      <c r="H803" s="28">
        <v>45436</v>
      </c>
      <c r="I803" s="43">
        <v>134.46</v>
      </c>
      <c r="J803" s="28">
        <v>45435</v>
      </c>
      <c r="K803" s="38">
        <v>135</v>
      </c>
      <c r="L803" s="38">
        <v>-1</v>
      </c>
      <c r="M803" s="27">
        <f t="shared" si="24"/>
        <v>18152.100000000002</v>
      </c>
      <c r="N803" s="27">
        <f t="shared" si="25"/>
        <v>-134.46</v>
      </c>
    </row>
    <row r="804" spans="1:14" ht="14.45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3259</v>
      </c>
      <c r="F804" s="3" t="s">
        <v>3260</v>
      </c>
      <c r="G804" s="28">
        <v>45310</v>
      </c>
      <c r="H804" s="28">
        <v>45436</v>
      </c>
      <c r="I804" s="43">
        <v>517.34</v>
      </c>
      <c r="J804" s="28">
        <v>45435</v>
      </c>
      <c r="K804" s="38">
        <v>125</v>
      </c>
      <c r="L804" s="38">
        <v>-1</v>
      </c>
      <c r="M804" s="27">
        <f t="shared" si="24"/>
        <v>64667.500000000007</v>
      </c>
      <c r="N804" s="27">
        <f t="shared" si="25"/>
        <v>-517.34</v>
      </c>
    </row>
    <row r="805" spans="1:14" ht="14.45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3263</v>
      </c>
      <c r="F805" s="3" t="s">
        <v>3264</v>
      </c>
      <c r="G805" s="28">
        <v>45495</v>
      </c>
      <c r="H805" s="28">
        <v>45525</v>
      </c>
      <c r="I805" s="43">
        <v>200.73</v>
      </c>
      <c r="J805" s="28">
        <v>45525</v>
      </c>
      <c r="K805" s="38">
        <v>30</v>
      </c>
      <c r="L805" s="38">
        <v>0</v>
      </c>
      <c r="M805" s="27">
        <f t="shared" si="24"/>
        <v>6021.9</v>
      </c>
      <c r="N805" s="27">
        <f t="shared" si="25"/>
        <v>0</v>
      </c>
    </row>
    <row r="806" spans="1:14" ht="14.45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3267</v>
      </c>
      <c r="F806" s="3" t="s">
        <v>2904</v>
      </c>
      <c r="G806" s="28">
        <v>45482</v>
      </c>
      <c r="H806" s="28">
        <v>45512</v>
      </c>
      <c r="I806" s="43">
        <v>162.99</v>
      </c>
      <c r="J806" s="28">
        <v>45491</v>
      </c>
      <c r="K806" s="38">
        <v>9</v>
      </c>
      <c r="L806" s="38">
        <v>-21</v>
      </c>
      <c r="M806" s="27">
        <f t="shared" si="24"/>
        <v>1466.91</v>
      </c>
      <c r="N806" s="27">
        <f t="shared" si="25"/>
        <v>-3422.79</v>
      </c>
    </row>
    <row r="807" spans="1:14" ht="14.45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3270</v>
      </c>
      <c r="F807" s="3" t="s">
        <v>3271</v>
      </c>
      <c r="G807" s="28">
        <v>45302</v>
      </c>
      <c r="H807" s="28">
        <v>45436</v>
      </c>
      <c r="I807" s="43">
        <v>640.29</v>
      </c>
      <c r="J807" s="28">
        <v>45446</v>
      </c>
      <c r="K807" s="38">
        <v>144</v>
      </c>
      <c r="L807" s="38">
        <v>10</v>
      </c>
      <c r="M807" s="27">
        <f t="shared" si="24"/>
        <v>92201.76</v>
      </c>
      <c r="N807" s="27">
        <f t="shared" si="25"/>
        <v>6402.9</v>
      </c>
    </row>
    <row r="808" spans="1:14" ht="14.45" hidden="1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3277</v>
      </c>
      <c r="F808" s="3" t="s">
        <v>3278</v>
      </c>
      <c r="G808" s="28">
        <v>45448</v>
      </c>
      <c r="H808" s="28">
        <v>45478</v>
      </c>
      <c r="I808" s="43">
        <v>80</v>
      </c>
      <c r="J808" s="28">
        <v>45468</v>
      </c>
      <c r="K808" s="38">
        <v>20</v>
      </c>
      <c r="L808" s="38">
        <v>-10</v>
      </c>
      <c r="M808" s="27">
        <f t="shared" si="24"/>
        <v>1600</v>
      </c>
      <c r="N808" s="27">
        <f t="shared" si="25"/>
        <v>-800</v>
      </c>
    </row>
    <row r="809" spans="1:14" ht="14.45" hidden="1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3283</v>
      </c>
      <c r="F809" s="3" t="s">
        <v>3284</v>
      </c>
      <c r="G809" s="28">
        <v>45434</v>
      </c>
      <c r="H809" s="28">
        <v>45464</v>
      </c>
      <c r="I809" s="2">
        <v>2268.64</v>
      </c>
      <c r="J809" s="28">
        <v>45453</v>
      </c>
      <c r="K809" s="38">
        <v>19</v>
      </c>
      <c r="L809" s="38">
        <v>-11</v>
      </c>
      <c r="M809" s="27">
        <f t="shared" si="24"/>
        <v>43104.159999999996</v>
      </c>
      <c r="N809" s="27">
        <f t="shared" si="25"/>
        <v>-24955.039999999997</v>
      </c>
    </row>
    <row r="810" spans="1:14" ht="14.45" hidden="1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3289</v>
      </c>
      <c r="F810" s="3" t="s">
        <v>248</v>
      </c>
      <c r="G810" s="28">
        <v>45537</v>
      </c>
      <c r="H810" s="28">
        <v>45567</v>
      </c>
      <c r="I810" s="43">
        <v>148.57</v>
      </c>
      <c r="J810" s="28">
        <v>45552</v>
      </c>
      <c r="K810" s="38">
        <v>15</v>
      </c>
      <c r="L810" s="38">
        <v>-15</v>
      </c>
      <c r="M810" s="27">
        <f t="shared" si="24"/>
        <v>2228.5499999999997</v>
      </c>
      <c r="N810" s="27">
        <f t="shared" si="25"/>
        <v>-2228.5499999999997</v>
      </c>
    </row>
    <row r="811" spans="1:14" ht="14.45" hidden="1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3294</v>
      </c>
      <c r="F811" s="3" t="s">
        <v>3295</v>
      </c>
      <c r="G811" s="28">
        <v>45484</v>
      </c>
      <c r="H811" s="28">
        <v>45514</v>
      </c>
      <c r="I811" s="2">
        <v>4470</v>
      </c>
      <c r="J811" s="28">
        <v>45498</v>
      </c>
      <c r="K811" s="38">
        <v>14</v>
      </c>
      <c r="L811" s="38">
        <v>-16</v>
      </c>
      <c r="M811" s="27">
        <f t="shared" si="24"/>
        <v>62580</v>
      </c>
      <c r="N811" s="27">
        <f t="shared" si="25"/>
        <v>-71520</v>
      </c>
    </row>
    <row r="812" spans="1:14" ht="14.45" hidden="1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3300</v>
      </c>
      <c r="F812" s="3" t="s">
        <v>3301</v>
      </c>
      <c r="G812" s="28">
        <v>45288</v>
      </c>
      <c r="H812" s="28">
        <v>45318</v>
      </c>
      <c r="I812" s="43">
        <v>278.77999999999997</v>
      </c>
      <c r="J812" s="28">
        <v>45313</v>
      </c>
      <c r="K812" s="38">
        <v>25</v>
      </c>
      <c r="L812" s="38">
        <v>-5</v>
      </c>
      <c r="M812" s="27">
        <f t="shared" si="24"/>
        <v>6969.4999999999991</v>
      </c>
      <c r="N812" s="27">
        <f t="shared" si="25"/>
        <v>-1393.8999999999999</v>
      </c>
    </row>
    <row r="813" spans="1:14" ht="14.45" hidden="1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3306</v>
      </c>
      <c r="F813" s="3" t="s">
        <v>3307</v>
      </c>
      <c r="G813" s="28">
        <v>45296</v>
      </c>
      <c r="H813" s="28">
        <v>45326</v>
      </c>
      <c r="I813" s="43">
        <v>291</v>
      </c>
      <c r="J813" s="28">
        <v>45313</v>
      </c>
      <c r="K813" s="38">
        <v>17</v>
      </c>
      <c r="L813" s="38">
        <v>-13</v>
      </c>
      <c r="M813" s="27">
        <f t="shared" si="24"/>
        <v>4947</v>
      </c>
      <c r="N813" s="27">
        <f t="shared" si="25"/>
        <v>-3783</v>
      </c>
    </row>
    <row r="814" spans="1:14" ht="14.45" hidden="1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3312</v>
      </c>
      <c r="F814" s="3" t="s">
        <v>3313</v>
      </c>
      <c r="G814" s="28">
        <v>45409</v>
      </c>
      <c r="H814" s="28">
        <v>45439</v>
      </c>
      <c r="I814" s="2">
        <v>16421.740000000002</v>
      </c>
      <c r="J814" s="28">
        <v>45418</v>
      </c>
      <c r="K814" s="38">
        <v>9</v>
      </c>
      <c r="L814" s="38">
        <v>-21</v>
      </c>
      <c r="M814" s="27">
        <f t="shared" si="24"/>
        <v>147795.66</v>
      </c>
      <c r="N814" s="27">
        <f t="shared" si="25"/>
        <v>-344856.54000000004</v>
      </c>
    </row>
    <row r="815" spans="1:14" ht="14.45" hidden="1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3318</v>
      </c>
      <c r="F815" s="3" t="s">
        <v>3319</v>
      </c>
      <c r="G815" s="28">
        <v>45476</v>
      </c>
      <c r="H815" s="28">
        <v>45506</v>
      </c>
      <c r="I815" s="2">
        <v>5059.87</v>
      </c>
      <c r="J815" s="28">
        <v>45499</v>
      </c>
      <c r="K815" s="38">
        <v>23</v>
      </c>
      <c r="L815" s="38">
        <v>-7</v>
      </c>
      <c r="M815" s="27">
        <f t="shared" si="24"/>
        <v>116377.01</v>
      </c>
      <c r="N815" s="27">
        <f t="shared" si="25"/>
        <v>-35419.089999999997</v>
      </c>
    </row>
    <row r="816" spans="1:14" ht="14.45" hidden="1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3324</v>
      </c>
      <c r="F816" s="3" t="s">
        <v>3325</v>
      </c>
      <c r="G816" s="28">
        <v>45477</v>
      </c>
      <c r="H816" s="28">
        <v>45507</v>
      </c>
      <c r="I816" s="2">
        <v>36131.47</v>
      </c>
      <c r="J816" s="28">
        <v>45502</v>
      </c>
      <c r="K816" s="38">
        <v>5</v>
      </c>
      <c r="L816" s="38">
        <v>-25</v>
      </c>
      <c r="M816" s="27">
        <f t="shared" si="24"/>
        <v>180657.35</v>
      </c>
      <c r="N816" s="27">
        <f t="shared" si="25"/>
        <v>-903286.75</v>
      </c>
    </row>
    <row r="817" spans="1:14" ht="14.45" hidden="1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3330</v>
      </c>
      <c r="F817" s="3" t="s">
        <v>3331</v>
      </c>
      <c r="G817" s="28">
        <v>45309</v>
      </c>
      <c r="H817" s="28">
        <v>45339</v>
      </c>
      <c r="I817" s="2">
        <v>2588.5700000000002</v>
      </c>
      <c r="J817" s="28">
        <v>45321</v>
      </c>
      <c r="K817" s="38">
        <v>12</v>
      </c>
      <c r="L817" s="38">
        <v>-18</v>
      </c>
      <c r="M817" s="27">
        <f t="shared" si="24"/>
        <v>31062.840000000004</v>
      </c>
      <c r="N817" s="27">
        <f t="shared" si="25"/>
        <v>-46594.26</v>
      </c>
    </row>
    <row r="818" spans="1:14" ht="14.45" hidden="1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3336</v>
      </c>
      <c r="F818" s="3" t="s">
        <v>3337</v>
      </c>
      <c r="G818" s="28">
        <v>45289</v>
      </c>
      <c r="H818" s="28">
        <v>45319</v>
      </c>
      <c r="I818" s="2">
        <v>7044.88</v>
      </c>
      <c r="J818" s="28">
        <v>45313</v>
      </c>
      <c r="K818" s="38">
        <v>24</v>
      </c>
      <c r="L818" s="38">
        <v>-6</v>
      </c>
      <c r="M818" s="27">
        <f t="shared" si="24"/>
        <v>169077.12</v>
      </c>
      <c r="N818" s="27">
        <f t="shared" si="25"/>
        <v>-42269.279999999999</v>
      </c>
    </row>
    <row r="819" spans="1:14" ht="14.45" hidden="1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3342</v>
      </c>
      <c r="F819" s="3" t="s">
        <v>2439</v>
      </c>
      <c r="G819" s="28">
        <v>45465</v>
      </c>
      <c r="H819" s="28">
        <v>45495</v>
      </c>
      <c r="I819" s="43">
        <v>50</v>
      </c>
      <c r="J819" s="28">
        <v>45475</v>
      </c>
      <c r="K819" s="38">
        <v>10</v>
      </c>
      <c r="L819" s="38">
        <v>-20</v>
      </c>
      <c r="M819" s="27">
        <f t="shared" si="24"/>
        <v>500</v>
      </c>
      <c r="N819" s="27">
        <f t="shared" si="25"/>
        <v>-1000</v>
      </c>
    </row>
    <row r="820" spans="1:14" ht="14.45" hidden="1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3347</v>
      </c>
      <c r="F820" s="3" t="s">
        <v>3348</v>
      </c>
      <c r="G820" s="28">
        <v>45343</v>
      </c>
      <c r="H820" s="28">
        <v>45373</v>
      </c>
      <c r="I820" s="2">
        <v>5096.26</v>
      </c>
      <c r="J820" s="28">
        <v>45365</v>
      </c>
      <c r="K820" s="38">
        <v>22</v>
      </c>
      <c r="L820" s="38">
        <v>-8</v>
      </c>
      <c r="M820" s="27">
        <f t="shared" si="24"/>
        <v>112117.72</v>
      </c>
      <c r="N820" s="27">
        <f t="shared" si="25"/>
        <v>-40770.080000000002</v>
      </c>
    </row>
    <row r="821" spans="1:14" ht="14.45" hidden="1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2772</v>
      </c>
      <c r="F821" s="3" t="s">
        <v>3353</v>
      </c>
      <c r="G821" s="28">
        <v>45505</v>
      </c>
      <c r="H821" s="28">
        <v>45535</v>
      </c>
      <c r="I821" s="2">
        <v>2760.36</v>
      </c>
      <c r="J821" s="28">
        <v>45554</v>
      </c>
      <c r="K821" s="38">
        <v>11</v>
      </c>
      <c r="L821" s="38">
        <v>-19</v>
      </c>
      <c r="M821" s="27">
        <f t="shared" si="24"/>
        <v>30363.960000000003</v>
      </c>
      <c r="N821" s="27">
        <f t="shared" si="25"/>
        <v>-52446.840000000004</v>
      </c>
    </row>
    <row r="822" spans="1:14" ht="14.45" hidden="1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3356</v>
      </c>
      <c r="F822" s="3" t="s">
        <v>3357</v>
      </c>
      <c r="G822" s="28">
        <v>45456</v>
      </c>
      <c r="H822" s="28">
        <v>45486</v>
      </c>
      <c r="I822" s="2">
        <v>31491.74</v>
      </c>
      <c r="J822" s="28">
        <v>45464</v>
      </c>
      <c r="K822" s="38">
        <v>8</v>
      </c>
      <c r="L822" s="38">
        <v>-22</v>
      </c>
      <c r="M822" s="27">
        <f t="shared" si="24"/>
        <v>251933.92</v>
      </c>
      <c r="N822" s="27">
        <f t="shared" si="25"/>
        <v>-692818.28</v>
      </c>
    </row>
    <row r="823" spans="1:14" ht="14.45" hidden="1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2709</v>
      </c>
      <c r="F823" s="3" t="s">
        <v>3362</v>
      </c>
      <c r="G823" s="28">
        <v>45429</v>
      </c>
      <c r="H823" s="28">
        <v>45459</v>
      </c>
      <c r="I823" s="2">
        <v>7753.5</v>
      </c>
      <c r="J823" s="28">
        <v>45449</v>
      </c>
      <c r="K823" s="38">
        <v>20</v>
      </c>
      <c r="L823" s="38">
        <v>-10</v>
      </c>
      <c r="M823" s="27">
        <f t="shared" si="24"/>
        <v>155070</v>
      </c>
      <c r="N823" s="27">
        <f t="shared" si="25"/>
        <v>-77535</v>
      </c>
    </row>
    <row r="824" spans="1:14" ht="14.45" hidden="1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2709</v>
      </c>
      <c r="F824" s="3" t="s">
        <v>3367</v>
      </c>
      <c r="G824" s="28">
        <v>45387</v>
      </c>
      <c r="H824" s="28">
        <v>45417</v>
      </c>
      <c r="I824" s="2">
        <v>2618.75</v>
      </c>
      <c r="J824" s="28">
        <v>45397</v>
      </c>
      <c r="K824" s="38">
        <v>10</v>
      </c>
      <c r="L824" s="38">
        <v>-20</v>
      </c>
      <c r="M824" s="27">
        <f t="shared" si="24"/>
        <v>26187.5</v>
      </c>
      <c r="N824" s="27">
        <f t="shared" si="25"/>
        <v>-52375</v>
      </c>
    </row>
    <row r="825" spans="1:14" ht="14.45" hidden="1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2668</v>
      </c>
      <c r="F825" s="3" t="s">
        <v>3370</v>
      </c>
      <c r="G825" s="28">
        <v>45322</v>
      </c>
      <c r="H825" s="28">
        <v>45353</v>
      </c>
      <c r="I825" s="2">
        <v>4111.5600000000004</v>
      </c>
      <c r="J825" s="28">
        <v>45350</v>
      </c>
      <c r="K825" s="38">
        <v>28</v>
      </c>
      <c r="L825" s="38">
        <v>-3</v>
      </c>
      <c r="M825" s="27">
        <f t="shared" si="24"/>
        <v>115123.68000000001</v>
      </c>
      <c r="N825" s="27">
        <f t="shared" si="25"/>
        <v>-12334.68</v>
      </c>
    </row>
    <row r="826" spans="1:14" ht="14.45" hidden="1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3376</v>
      </c>
      <c r="F826" s="3" t="s">
        <v>3377</v>
      </c>
      <c r="G826" s="28">
        <v>45310</v>
      </c>
      <c r="H826" s="28">
        <v>45340</v>
      </c>
      <c r="I826" s="2">
        <v>17538.169999999998</v>
      </c>
      <c r="J826" s="28">
        <v>45351</v>
      </c>
      <c r="K826" s="38">
        <v>41</v>
      </c>
      <c r="L826" s="38">
        <v>11</v>
      </c>
      <c r="M826" s="27">
        <f t="shared" si="24"/>
        <v>719064.97</v>
      </c>
      <c r="N826" s="27">
        <f t="shared" si="25"/>
        <v>192919.87</v>
      </c>
    </row>
    <row r="827" spans="1:14" ht="14.45" hidden="1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3380</v>
      </c>
      <c r="F827" s="3" t="s">
        <v>3381</v>
      </c>
      <c r="G827" s="28">
        <v>45316</v>
      </c>
      <c r="H827" s="28">
        <v>45346</v>
      </c>
      <c r="I827" s="2">
        <v>15855.06</v>
      </c>
      <c r="J827" s="28">
        <v>45322</v>
      </c>
      <c r="K827" s="38">
        <v>6</v>
      </c>
      <c r="L827" s="38">
        <v>-24</v>
      </c>
      <c r="M827" s="27">
        <f t="shared" si="24"/>
        <v>95130.36</v>
      </c>
      <c r="N827" s="27">
        <f t="shared" si="25"/>
        <v>-380521.44</v>
      </c>
    </row>
    <row r="828" spans="1:14" ht="14.45" hidden="1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3384</v>
      </c>
      <c r="F828" s="3" t="s">
        <v>3385</v>
      </c>
      <c r="G828" s="28">
        <v>45496</v>
      </c>
      <c r="H828" s="28">
        <v>45526</v>
      </c>
      <c r="I828" s="2">
        <v>2989.77</v>
      </c>
      <c r="J828" s="28">
        <v>45531</v>
      </c>
      <c r="K828" s="38">
        <v>6</v>
      </c>
      <c r="L828" s="38">
        <v>-24</v>
      </c>
      <c r="M828" s="27">
        <f t="shared" si="24"/>
        <v>17938.62</v>
      </c>
      <c r="N828" s="27">
        <f t="shared" si="25"/>
        <v>-71754.48</v>
      </c>
    </row>
    <row r="829" spans="1:14" ht="14.45" hidden="1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3390</v>
      </c>
      <c r="F829" s="3" t="s">
        <v>3391</v>
      </c>
      <c r="G829" s="28">
        <v>45506</v>
      </c>
      <c r="H829" s="28">
        <v>45536</v>
      </c>
      <c r="I829" s="2">
        <v>1084.5</v>
      </c>
      <c r="J829" s="28">
        <v>45531</v>
      </c>
      <c r="K829" s="38">
        <v>25</v>
      </c>
      <c r="L829" s="38">
        <v>-5</v>
      </c>
      <c r="M829" s="27">
        <f t="shared" si="24"/>
        <v>27112.5</v>
      </c>
      <c r="N829" s="27">
        <f t="shared" si="25"/>
        <v>-5422.5</v>
      </c>
    </row>
    <row r="830" spans="1:14" ht="14.45" hidden="1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3396</v>
      </c>
      <c r="F830" s="3" t="s">
        <v>3397</v>
      </c>
      <c r="G830" s="28">
        <v>45415</v>
      </c>
      <c r="H830" s="28">
        <v>45445</v>
      </c>
      <c r="I830" s="2">
        <v>4749.34</v>
      </c>
      <c r="J830" s="28">
        <v>45502</v>
      </c>
      <c r="K830" s="38">
        <v>17</v>
      </c>
      <c r="L830" s="38">
        <v>-13</v>
      </c>
      <c r="M830" s="27">
        <f t="shared" si="24"/>
        <v>80738.78</v>
      </c>
      <c r="N830" s="27">
        <f t="shared" si="25"/>
        <v>-61741.42</v>
      </c>
    </row>
    <row r="831" spans="1:14" ht="14.45" hidden="1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3402</v>
      </c>
      <c r="F831" s="3" t="s">
        <v>3403</v>
      </c>
      <c r="G831" s="28">
        <v>45348</v>
      </c>
      <c r="H831" s="28">
        <v>45378</v>
      </c>
      <c r="I831" s="2">
        <v>7735.41</v>
      </c>
      <c r="J831" s="28">
        <v>45362</v>
      </c>
      <c r="K831" s="38">
        <v>14</v>
      </c>
      <c r="L831" s="38">
        <v>-16</v>
      </c>
      <c r="M831" s="27">
        <f t="shared" si="24"/>
        <v>108295.73999999999</v>
      </c>
      <c r="N831" s="27">
        <f t="shared" si="25"/>
        <v>-123766.56</v>
      </c>
    </row>
    <row r="832" spans="1:14" ht="14.45" hidden="1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3406</v>
      </c>
      <c r="F832" s="3" t="s">
        <v>3407</v>
      </c>
      <c r="G832" s="28">
        <v>45409</v>
      </c>
      <c r="H832" s="28">
        <v>45439</v>
      </c>
      <c r="I832" s="2">
        <v>30322.67</v>
      </c>
      <c r="J832" s="28">
        <v>45418</v>
      </c>
      <c r="K832" s="38">
        <v>9</v>
      </c>
      <c r="L832" s="38">
        <v>-21</v>
      </c>
      <c r="M832" s="27">
        <f t="shared" si="24"/>
        <v>272904.02999999997</v>
      </c>
      <c r="N832" s="27">
        <f t="shared" si="25"/>
        <v>-636776.06999999995</v>
      </c>
    </row>
    <row r="833" spans="1:14" ht="14.45" hidden="1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3410</v>
      </c>
      <c r="F833" s="3" t="s">
        <v>3411</v>
      </c>
      <c r="G833" s="28">
        <v>45538</v>
      </c>
      <c r="H833" s="28">
        <v>45568</v>
      </c>
      <c r="I833" s="43">
        <v>118.61</v>
      </c>
      <c r="J833" s="28">
        <v>45554</v>
      </c>
      <c r="K833" s="38">
        <v>16</v>
      </c>
      <c r="L833" s="38">
        <v>-14</v>
      </c>
      <c r="M833" s="27">
        <f t="shared" si="24"/>
        <v>1897.76</v>
      </c>
      <c r="N833" s="27">
        <f t="shared" si="25"/>
        <v>-1660.54</v>
      </c>
    </row>
    <row r="834" spans="1:14" ht="14.45" hidden="1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3414</v>
      </c>
      <c r="F834" s="3" t="s">
        <v>3415</v>
      </c>
      <c r="G834" s="28">
        <v>45348</v>
      </c>
      <c r="H834" s="28">
        <v>45378</v>
      </c>
      <c r="I834" s="2">
        <v>4438.3500000000004</v>
      </c>
      <c r="J834" s="28">
        <v>45365</v>
      </c>
      <c r="K834" s="38">
        <v>17</v>
      </c>
      <c r="L834" s="38">
        <v>-13</v>
      </c>
      <c r="M834" s="27">
        <f t="shared" si="24"/>
        <v>75451.950000000012</v>
      </c>
      <c r="N834" s="27">
        <f t="shared" si="25"/>
        <v>-57698.55</v>
      </c>
    </row>
    <row r="835" spans="1:14" ht="14.45" hidden="1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3420</v>
      </c>
      <c r="F835" s="3" t="s">
        <v>3421</v>
      </c>
      <c r="G835" s="28">
        <v>45531</v>
      </c>
      <c r="H835" s="28">
        <v>45561</v>
      </c>
      <c r="I835" s="2">
        <v>1284</v>
      </c>
      <c r="J835" s="28">
        <v>45561</v>
      </c>
      <c r="K835" s="38">
        <v>30</v>
      </c>
      <c r="L835" s="38">
        <v>0</v>
      </c>
      <c r="M835" s="27">
        <f t="shared" si="24"/>
        <v>38520</v>
      </c>
      <c r="N835" s="27">
        <f t="shared" si="25"/>
        <v>0</v>
      </c>
    </row>
    <row r="836" spans="1:14" ht="14.45" hidden="1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3420</v>
      </c>
      <c r="F836" s="3" t="s">
        <v>3421</v>
      </c>
      <c r="G836" s="28">
        <v>45531</v>
      </c>
      <c r="H836" s="28">
        <v>45561</v>
      </c>
      <c r="I836" s="43">
        <v>107</v>
      </c>
      <c r="J836" s="28">
        <v>45561</v>
      </c>
      <c r="K836" s="38">
        <v>16</v>
      </c>
      <c r="L836" s="38">
        <v>-14</v>
      </c>
      <c r="M836" s="27">
        <f t="shared" si="24"/>
        <v>1712</v>
      </c>
      <c r="N836" s="27">
        <f t="shared" si="25"/>
        <v>-1498</v>
      </c>
    </row>
    <row r="837" spans="1:14" ht="14.45" hidden="1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3426</v>
      </c>
      <c r="F837" s="3" t="s">
        <v>3427</v>
      </c>
      <c r="G837" s="28">
        <v>45476</v>
      </c>
      <c r="H837" s="28">
        <v>45506</v>
      </c>
      <c r="I837" s="2">
        <v>5468.64</v>
      </c>
      <c r="J837" s="28">
        <v>45495</v>
      </c>
      <c r="K837" s="38">
        <v>19</v>
      </c>
      <c r="L837" s="38">
        <v>-11</v>
      </c>
      <c r="M837" s="27">
        <f t="shared" si="24"/>
        <v>103904.16</v>
      </c>
      <c r="N837" s="27">
        <f t="shared" si="25"/>
        <v>-60155.040000000001</v>
      </c>
    </row>
    <row r="838" spans="1:14" ht="14.45" hidden="1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3430</v>
      </c>
      <c r="F838" s="3" t="s">
        <v>3431</v>
      </c>
      <c r="G838" s="28">
        <v>45362</v>
      </c>
      <c r="H838" s="28">
        <v>45392</v>
      </c>
      <c r="I838" s="2">
        <v>2411.9299999999998</v>
      </c>
      <c r="J838" s="28">
        <v>45384</v>
      </c>
      <c r="K838" s="38">
        <v>22</v>
      </c>
      <c r="L838" s="38">
        <v>-8</v>
      </c>
      <c r="M838" s="27">
        <f t="shared" si="24"/>
        <v>53062.46</v>
      </c>
      <c r="N838" s="27">
        <f t="shared" si="25"/>
        <v>-19295.439999999999</v>
      </c>
    </row>
    <row r="839" spans="1:14" ht="14.45" hidden="1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3436</v>
      </c>
      <c r="F839" s="3" t="s">
        <v>3437</v>
      </c>
      <c r="G839" s="28">
        <v>44144</v>
      </c>
      <c r="H839" s="28">
        <v>44174</v>
      </c>
      <c r="I839" s="43">
        <v>145.63999999999999</v>
      </c>
      <c r="J839" s="28">
        <v>45510</v>
      </c>
      <c r="K839" s="38">
        <v>30</v>
      </c>
      <c r="L839" s="38">
        <v>0</v>
      </c>
      <c r="M839" s="27">
        <f t="shared" ref="M839:M902" si="26">I839*K839</f>
        <v>4369.2</v>
      </c>
      <c r="N839" s="27">
        <f t="shared" ref="N839:N902" si="27">I839*L839</f>
        <v>0</v>
      </c>
    </row>
    <row r="840" spans="1:14" ht="14.45" hidden="1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3442</v>
      </c>
      <c r="F840" s="3" t="s">
        <v>3443</v>
      </c>
      <c r="G840" s="28">
        <v>45338</v>
      </c>
      <c r="H840" s="28">
        <v>45368</v>
      </c>
      <c r="I840" s="43">
        <v>769.26</v>
      </c>
      <c r="J840" s="28">
        <v>45348</v>
      </c>
      <c r="K840" s="38">
        <v>10</v>
      </c>
      <c r="L840" s="38">
        <v>-20</v>
      </c>
      <c r="M840" s="27">
        <f t="shared" si="26"/>
        <v>7692.6</v>
      </c>
      <c r="N840" s="27">
        <f t="shared" si="27"/>
        <v>-15385.2</v>
      </c>
    </row>
    <row r="841" spans="1:14" ht="14.45" hidden="1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3446</v>
      </c>
      <c r="F841" s="3" t="s">
        <v>3447</v>
      </c>
      <c r="G841" s="28">
        <v>45450</v>
      </c>
      <c r="H841" s="28">
        <v>45480</v>
      </c>
      <c r="I841" s="2">
        <v>57576.53</v>
      </c>
      <c r="J841" s="28">
        <v>45460</v>
      </c>
      <c r="K841" s="38">
        <v>10</v>
      </c>
      <c r="L841" s="38">
        <v>-20</v>
      </c>
      <c r="M841" s="27">
        <f t="shared" si="26"/>
        <v>575765.30000000005</v>
      </c>
      <c r="N841" s="27">
        <f t="shared" si="27"/>
        <v>-1151530.6000000001</v>
      </c>
    </row>
    <row r="842" spans="1:14" ht="14.45" hidden="1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3450</v>
      </c>
      <c r="F842" s="3" t="s">
        <v>3451</v>
      </c>
      <c r="G842" s="28">
        <v>45471</v>
      </c>
      <c r="H842" s="28">
        <v>45501</v>
      </c>
      <c r="I842" s="43">
        <v>268.86</v>
      </c>
      <c r="J842" s="28">
        <v>45565</v>
      </c>
      <c r="K842" s="38">
        <v>94</v>
      </c>
      <c r="L842" s="38">
        <v>64</v>
      </c>
      <c r="M842" s="27">
        <f t="shared" si="26"/>
        <v>25272.84</v>
      </c>
      <c r="N842" s="27">
        <f t="shared" si="27"/>
        <v>17207.04</v>
      </c>
    </row>
    <row r="843" spans="1:14" ht="14.45" hidden="1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3456</v>
      </c>
      <c r="F843" s="3" t="s">
        <v>3457</v>
      </c>
      <c r="G843" s="28">
        <v>45436</v>
      </c>
      <c r="H843" s="28">
        <v>45466</v>
      </c>
      <c r="I843" s="43">
        <v>826.39</v>
      </c>
      <c r="J843" s="28">
        <v>45460</v>
      </c>
      <c r="K843" s="38">
        <v>24</v>
      </c>
      <c r="L843" s="38">
        <v>-6</v>
      </c>
      <c r="M843" s="27">
        <f t="shared" si="26"/>
        <v>19833.36</v>
      </c>
      <c r="N843" s="27">
        <f t="shared" si="27"/>
        <v>-4958.34</v>
      </c>
    </row>
    <row r="844" spans="1:14" ht="14.45" hidden="1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3460</v>
      </c>
      <c r="F844" s="3" t="s">
        <v>237</v>
      </c>
      <c r="G844" s="28">
        <v>45315</v>
      </c>
      <c r="H844" s="28">
        <v>45345</v>
      </c>
      <c r="I844" s="43">
        <v>690</v>
      </c>
      <c r="J844" s="28">
        <v>45330</v>
      </c>
      <c r="K844" s="38">
        <v>15</v>
      </c>
      <c r="L844" s="38">
        <v>-15</v>
      </c>
      <c r="M844" s="27">
        <f t="shared" si="26"/>
        <v>10350</v>
      </c>
      <c r="N844" s="27">
        <f t="shared" si="27"/>
        <v>-10350</v>
      </c>
    </row>
    <row r="845" spans="1:14" ht="14.45" hidden="1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3465</v>
      </c>
      <c r="F845" s="3" t="s">
        <v>3466</v>
      </c>
      <c r="G845" s="28">
        <v>45323</v>
      </c>
      <c r="H845" s="28">
        <v>45353</v>
      </c>
      <c r="I845" s="43">
        <v>362.75</v>
      </c>
      <c r="J845" s="28">
        <v>45335</v>
      </c>
      <c r="K845" s="38">
        <v>12</v>
      </c>
      <c r="L845" s="38">
        <v>-18</v>
      </c>
      <c r="M845" s="27">
        <f t="shared" si="26"/>
        <v>4353</v>
      </c>
      <c r="N845" s="27">
        <f t="shared" si="27"/>
        <v>-6529.5</v>
      </c>
    </row>
    <row r="846" spans="1:14" ht="14.45" hidden="1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3469</v>
      </c>
      <c r="F846" s="3" t="s">
        <v>3470</v>
      </c>
      <c r="G846" s="28">
        <v>45441</v>
      </c>
      <c r="H846" s="28">
        <v>45471</v>
      </c>
      <c r="I846" s="2">
        <v>33446.269999999997</v>
      </c>
      <c r="J846" s="28">
        <v>45475</v>
      </c>
      <c r="K846" s="38">
        <v>34</v>
      </c>
      <c r="L846" s="38">
        <v>4</v>
      </c>
      <c r="M846" s="27">
        <f t="shared" si="26"/>
        <v>1137173.18</v>
      </c>
      <c r="N846" s="27">
        <f t="shared" si="27"/>
        <v>133785.07999999999</v>
      </c>
    </row>
    <row r="847" spans="1:14" ht="14.45" hidden="1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3473</v>
      </c>
      <c r="F847" s="3" t="s">
        <v>3474</v>
      </c>
      <c r="G847" s="28">
        <v>45281</v>
      </c>
      <c r="H847" s="28">
        <v>45311</v>
      </c>
      <c r="I847" s="2">
        <v>2831.34</v>
      </c>
      <c r="J847" s="28">
        <v>45351</v>
      </c>
      <c r="K847" s="38">
        <v>9</v>
      </c>
      <c r="L847" s="38">
        <v>-21</v>
      </c>
      <c r="M847" s="27">
        <f t="shared" si="26"/>
        <v>25482.06</v>
      </c>
      <c r="N847" s="27">
        <f t="shared" si="27"/>
        <v>-59458.14</v>
      </c>
    </row>
    <row r="848" spans="1:14" ht="14.45" hidden="1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3139</v>
      </c>
      <c r="F848" s="3" t="s">
        <v>3477</v>
      </c>
      <c r="G848" s="28">
        <v>45357</v>
      </c>
      <c r="H848" s="28">
        <v>45387</v>
      </c>
      <c r="I848" s="2">
        <v>2569.35</v>
      </c>
      <c r="J848" s="28">
        <v>45369</v>
      </c>
      <c r="K848" s="38">
        <v>12</v>
      </c>
      <c r="L848" s="38">
        <v>-18</v>
      </c>
      <c r="M848" s="27">
        <f t="shared" si="26"/>
        <v>30832.199999999997</v>
      </c>
      <c r="N848" s="27">
        <f t="shared" si="27"/>
        <v>-46248.299999999996</v>
      </c>
    </row>
    <row r="849" spans="1:14" ht="14.45" hidden="1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3480</v>
      </c>
      <c r="F849" s="3" t="s">
        <v>3481</v>
      </c>
      <c r="G849" s="28">
        <v>45355</v>
      </c>
      <c r="H849" s="28">
        <v>45385</v>
      </c>
      <c r="I849" s="2">
        <v>5138.7</v>
      </c>
      <c r="J849" s="28">
        <v>45369</v>
      </c>
      <c r="K849" s="38">
        <v>14</v>
      </c>
      <c r="L849" s="38">
        <v>-16</v>
      </c>
      <c r="M849" s="27">
        <f t="shared" si="26"/>
        <v>71941.8</v>
      </c>
      <c r="N849" s="27">
        <f t="shared" si="27"/>
        <v>-82219.199999999997</v>
      </c>
    </row>
    <row r="850" spans="1:14" ht="14.45" hidden="1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2895</v>
      </c>
      <c r="F850" s="3" t="s">
        <v>3477</v>
      </c>
      <c r="G850" s="28">
        <v>45356</v>
      </c>
      <c r="H850" s="28">
        <v>45386</v>
      </c>
      <c r="I850" s="2">
        <v>2569.35</v>
      </c>
      <c r="J850" s="28">
        <v>45374</v>
      </c>
      <c r="K850" s="38">
        <v>0</v>
      </c>
      <c r="L850" s="38">
        <v>-30</v>
      </c>
      <c r="M850" s="27">
        <f t="shared" si="26"/>
        <v>0</v>
      </c>
      <c r="N850" s="27">
        <f t="shared" si="27"/>
        <v>-77080.5</v>
      </c>
    </row>
    <row r="851" spans="1:14" ht="14.45" hidden="1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3486</v>
      </c>
      <c r="F851" s="3" t="s">
        <v>3487</v>
      </c>
      <c r="G851" s="28">
        <v>45456</v>
      </c>
      <c r="H851" s="28">
        <v>45486</v>
      </c>
      <c r="I851" s="2">
        <v>5406.93</v>
      </c>
      <c r="J851" s="28">
        <v>45464</v>
      </c>
      <c r="K851" s="38">
        <v>8</v>
      </c>
      <c r="L851" s="38">
        <v>-22</v>
      </c>
      <c r="M851" s="27">
        <f t="shared" si="26"/>
        <v>43255.44</v>
      </c>
      <c r="N851" s="27">
        <f t="shared" si="27"/>
        <v>-118952.46</v>
      </c>
    </row>
    <row r="852" spans="1:14" ht="14.45" hidden="1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3492</v>
      </c>
      <c r="F852" s="3" t="s">
        <v>3493</v>
      </c>
      <c r="G852" s="28">
        <v>45352</v>
      </c>
      <c r="H852" s="28">
        <v>45382</v>
      </c>
      <c r="I852" s="2">
        <v>11546.36</v>
      </c>
      <c r="J852" s="28">
        <v>45385</v>
      </c>
      <c r="K852" s="38">
        <v>33</v>
      </c>
      <c r="L852" s="38">
        <v>3</v>
      </c>
      <c r="M852" s="27">
        <f t="shared" si="26"/>
        <v>381029.88</v>
      </c>
      <c r="N852" s="27">
        <f t="shared" si="27"/>
        <v>34639.08</v>
      </c>
    </row>
    <row r="853" spans="1:14" ht="14.45" hidden="1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2968</v>
      </c>
      <c r="F853" s="3" t="s">
        <v>3496</v>
      </c>
      <c r="G853" s="28">
        <v>45324</v>
      </c>
      <c r="H853" s="28">
        <v>45354</v>
      </c>
      <c r="I853" s="2">
        <v>2572.5100000000002</v>
      </c>
      <c r="J853" s="28">
        <v>45345</v>
      </c>
      <c r="K853" s="38">
        <v>21</v>
      </c>
      <c r="L853" s="38">
        <v>-9</v>
      </c>
      <c r="M853" s="27">
        <f t="shared" si="26"/>
        <v>54022.710000000006</v>
      </c>
      <c r="N853" s="27">
        <f t="shared" si="27"/>
        <v>-23152.590000000004</v>
      </c>
    </row>
    <row r="854" spans="1:14" ht="14.45" hidden="1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3501</v>
      </c>
      <c r="F854" s="3" t="s">
        <v>3502</v>
      </c>
      <c r="G854" s="28">
        <v>45365</v>
      </c>
      <c r="H854" s="28">
        <v>45395</v>
      </c>
      <c r="I854" s="43">
        <v>167</v>
      </c>
      <c r="J854" s="28">
        <v>45372</v>
      </c>
      <c r="K854" s="38">
        <v>7</v>
      </c>
      <c r="L854" s="38">
        <v>-23</v>
      </c>
      <c r="M854" s="27">
        <f t="shared" si="26"/>
        <v>1169</v>
      </c>
      <c r="N854" s="27">
        <f t="shared" si="27"/>
        <v>-3841</v>
      </c>
    </row>
    <row r="855" spans="1:14" ht="14.45" hidden="1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3507</v>
      </c>
      <c r="F855" s="3" t="s">
        <v>3477</v>
      </c>
      <c r="G855" s="28">
        <v>45356</v>
      </c>
      <c r="H855" s="28">
        <v>45386</v>
      </c>
      <c r="I855" s="2">
        <v>2569.35</v>
      </c>
      <c r="J855" s="28">
        <v>45369</v>
      </c>
      <c r="K855" s="38">
        <v>13</v>
      </c>
      <c r="L855" s="38">
        <v>-17</v>
      </c>
      <c r="M855" s="27">
        <f t="shared" si="26"/>
        <v>33401.549999999996</v>
      </c>
      <c r="N855" s="27">
        <f t="shared" si="27"/>
        <v>-43678.95</v>
      </c>
    </row>
    <row r="856" spans="1:14" ht="14.45" hidden="1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3510</v>
      </c>
      <c r="F856" s="3" t="s">
        <v>3511</v>
      </c>
      <c r="G856" s="28">
        <v>45384</v>
      </c>
      <c r="H856" s="28">
        <v>45414</v>
      </c>
      <c r="I856" s="43">
        <v>876.8</v>
      </c>
      <c r="J856" s="28">
        <v>45419</v>
      </c>
      <c r="K856" s="38">
        <v>35</v>
      </c>
      <c r="L856" s="38">
        <v>5</v>
      </c>
      <c r="M856" s="27">
        <f t="shared" si="26"/>
        <v>30688</v>
      </c>
      <c r="N856" s="27">
        <f t="shared" si="27"/>
        <v>4384</v>
      </c>
    </row>
    <row r="857" spans="1:14" ht="14.45" hidden="1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3514</v>
      </c>
      <c r="F857" s="3" t="s">
        <v>3515</v>
      </c>
      <c r="G857" s="28">
        <v>45350</v>
      </c>
      <c r="H857" s="28">
        <v>45380</v>
      </c>
      <c r="I857" s="43">
        <v>227.12</v>
      </c>
      <c r="J857" s="28">
        <v>45356</v>
      </c>
      <c r="K857" s="38">
        <v>6</v>
      </c>
      <c r="L857" s="38">
        <v>-24</v>
      </c>
      <c r="M857" s="27">
        <f t="shared" si="26"/>
        <v>1362.72</v>
      </c>
      <c r="N857" s="27">
        <f t="shared" si="27"/>
        <v>-5450.88</v>
      </c>
    </row>
    <row r="858" spans="1:14" ht="14.45" hidden="1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3518</v>
      </c>
      <c r="F858" s="3" t="s">
        <v>3519</v>
      </c>
      <c r="G858" s="28">
        <v>45241</v>
      </c>
      <c r="H858" s="28">
        <v>45271</v>
      </c>
      <c r="I858" s="2">
        <v>4167.66</v>
      </c>
      <c r="J858" s="28">
        <v>45317</v>
      </c>
      <c r="K858" s="38">
        <v>9</v>
      </c>
      <c r="L858" s="38">
        <v>-21</v>
      </c>
      <c r="M858" s="27">
        <f t="shared" si="26"/>
        <v>37508.94</v>
      </c>
      <c r="N858" s="27">
        <f t="shared" si="27"/>
        <v>-87520.86</v>
      </c>
    </row>
    <row r="859" spans="1:14" ht="14.45" hidden="1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3524</v>
      </c>
      <c r="F859" s="3" t="s">
        <v>3525</v>
      </c>
      <c r="G859" s="28">
        <v>45432</v>
      </c>
      <c r="H859" s="28">
        <v>45462</v>
      </c>
      <c r="I859" s="2">
        <v>115447.62</v>
      </c>
      <c r="J859" s="28">
        <v>45462</v>
      </c>
      <c r="K859" s="38">
        <v>16</v>
      </c>
      <c r="L859" s="38">
        <v>-14</v>
      </c>
      <c r="M859" s="27">
        <f t="shared" si="26"/>
        <v>1847161.92</v>
      </c>
      <c r="N859" s="27">
        <f t="shared" si="27"/>
        <v>-1616266.68</v>
      </c>
    </row>
    <row r="860" spans="1:14" ht="14.45" hidden="1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3528</v>
      </c>
      <c r="F860" s="3" t="s">
        <v>3295</v>
      </c>
      <c r="G860" s="28">
        <v>45420</v>
      </c>
      <c r="H860" s="28">
        <v>45449</v>
      </c>
      <c r="I860" s="2">
        <v>4470</v>
      </c>
      <c r="J860" s="28">
        <v>45436</v>
      </c>
      <c r="K860" s="38">
        <v>16</v>
      </c>
      <c r="L860" s="38">
        <v>-13</v>
      </c>
      <c r="M860" s="27">
        <f t="shared" si="26"/>
        <v>71520</v>
      </c>
      <c r="N860" s="27">
        <f t="shared" si="27"/>
        <v>-58110</v>
      </c>
    </row>
    <row r="861" spans="1:14" ht="14.45" hidden="1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3533</v>
      </c>
      <c r="F861" s="3" t="s">
        <v>3534</v>
      </c>
      <c r="G861" s="28">
        <v>45401</v>
      </c>
      <c r="H861" s="28">
        <v>45431</v>
      </c>
      <c r="I861" s="2">
        <v>21538.560000000001</v>
      </c>
      <c r="J861" s="28">
        <v>45440</v>
      </c>
      <c r="K861" s="38">
        <v>10</v>
      </c>
      <c r="L861" s="38">
        <v>-20</v>
      </c>
      <c r="M861" s="27">
        <f t="shared" si="26"/>
        <v>215385.60000000001</v>
      </c>
      <c r="N861" s="27">
        <f t="shared" si="27"/>
        <v>-430771.20000000001</v>
      </c>
    </row>
    <row r="862" spans="1:14" ht="14.45" hidden="1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3539</v>
      </c>
      <c r="F862" s="3" t="s">
        <v>3540</v>
      </c>
      <c r="G862" s="28">
        <v>45511</v>
      </c>
      <c r="H862" s="28">
        <v>45541</v>
      </c>
      <c r="I862" s="2">
        <v>1617.58</v>
      </c>
      <c r="J862" s="28">
        <v>45560</v>
      </c>
      <c r="K862" s="38">
        <v>49</v>
      </c>
      <c r="L862" s="38">
        <v>19</v>
      </c>
      <c r="M862" s="27">
        <f t="shared" si="26"/>
        <v>79261.42</v>
      </c>
      <c r="N862" s="27">
        <f t="shared" si="27"/>
        <v>30734.019999999997</v>
      </c>
    </row>
    <row r="863" spans="1:14" ht="14.45" hidden="1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3545</v>
      </c>
      <c r="F863" s="3" t="s">
        <v>3546</v>
      </c>
      <c r="G863" s="28">
        <v>45432</v>
      </c>
      <c r="H863" s="28">
        <v>45462</v>
      </c>
      <c r="I863" s="43">
        <v>541.01</v>
      </c>
      <c r="J863" s="28">
        <v>45441</v>
      </c>
      <c r="K863" s="38">
        <v>9</v>
      </c>
      <c r="L863" s="38">
        <v>-21</v>
      </c>
      <c r="M863" s="27">
        <f t="shared" si="26"/>
        <v>4869.09</v>
      </c>
      <c r="N863" s="27">
        <f t="shared" si="27"/>
        <v>-11361.21</v>
      </c>
    </row>
    <row r="864" spans="1:14" ht="14.45" hidden="1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3549</v>
      </c>
      <c r="F864" s="3" t="s">
        <v>3550</v>
      </c>
      <c r="G864" s="28">
        <v>45302</v>
      </c>
      <c r="H864" s="28">
        <v>45332</v>
      </c>
      <c r="I864" s="2">
        <v>13407.73</v>
      </c>
      <c r="J864" s="28">
        <v>45393</v>
      </c>
      <c r="K864" s="38">
        <v>4</v>
      </c>
      <c r="L864" s="38">
        <v>-26</v>
      </c>
      <c r="M864" s="27">
        <f t="shared" si="26"/>
        <v>53630.92</v>
      </c>
      <c r="N864" s="27">
        <f t="shared" si="27"/>
        <v>-348600.98</v>
      </c>
    </row>
    <row r="865" spans="1:14" ht="14.45" hidden="1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3555</v>
      </c>
      <c r="F865" s="3" t="s">
        <v>3556</v>
      </c>
      <c r="G865" s="28">
        <v>45300</v>
      </c>
      <c r="H865" s="28">
        <v>45330</v>
      </c>
      <c r="I865" s="43">
        <v>110.66</v>
      </c>
      <c r="J865" s="28">
        <v>45306</v>
      </c>
      <c r="K865" s="38">
        <v>6</v>
      </c>
      <c r="L865" s="38">
        <v>-24</v>
      </c>
      <c r="M865" s="27">
        <f t="shared" si="26"/>
        <v>663.96</v>
      </c>
      <c r="N865" s="27">
        <f t="shared" si="27"/>
        <v>-2655.84</v>
      </c>
    </row>
    <row r="866" spans="1:14" ht="14.45" hidden="1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3559</v>
      </c>
      <c r="F866" s="3" t="s">
        <v>3560</v>
      </c>
      <c r="G866" s="28">
        <v>45344</v>
      </c>
      <c r="H866" s="28">
        <v>45374</v>
      </c>
      <c r="I866" s="2">
        <v>5156.9399999999996</v>
      </c>
      <c r="J866" s="28">
        <v>45352</v>
      </c>
      <c r="K866" s="38">
        <v>8</v>
      </c>
      <c r="L866" s="38">
        <v>-22</v>
      </c>
      <c r="M866" s="27">
        <f t="shared" si="26"/>
        <v>41255.519999999997</v>
      </c>
      <c r="N866" s="27">
        <f t="shared" si="27"/>
        <v>-113452.68</v>
      </c>
    </row>
    <row r="867" spans="1:14" ht="14.45" hidden="1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3565</v>
      </c>
      <c r="F867" s="3" t="s">
        <v>3566</v>
      </c>
      <c r="G867" s="28">
        <v>45440</v>
      </c>
      <c r="H867" s="28">
        <v>45470</v>
      </c>
      <c r="I867" s="2">
        <v>7351.17</v>
      </c>
      <c r="J867" s="28">
        <v>45461</v>
      </c>
      <c r="K867" s="38">
        <v>21</v>
      </c>
      <c r="L867" s="38">
        <v>-9</v>
      </c>
      <c r="M867" s="27">
        <f t="shared" si="26"/>
        <v>154374.57</v>
      </c>
      <c r="N867" s="27">
        <f t="shared" si="27"/>
        <v>-66160.53</v>
      </c>
    </row>
    <row r="868" spans="1:14" ht="14.45" hidden="1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3571</v>
      </c>
      <c r="F868" s="3" t="s">
        <v>3572</v>
      </c>
      <c r="G868" s="28">
        <v>45296</v>
      </c>
      <c r="H868" s="28">
        <v>45326</v>
      </c>
      <c r="I868" s="2">
        <v>32072.39</v>
      </c>
      <c r="J868" s="28">
        <v>45317</v>
      </c>
      <c r="K868" s="38">
        <v>21</v>
      </c>
      <c r="L868" s="38">
        <v>-9</v>
      </c>
      <c r="M868" s="27">
        <f t="shared" si="26"/>
        <v>673520.19</v>
      </c>
      <c r="N868" s="27">
        <f t="shared" si="27"/>
        <v>-288651.51</v>
      </c>
    </row>
    <row r="869" spans="1:14" ht="14.45" hidden="1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3577</v>
      </c>
      <c r="F869" s="3" t="s">
        <v>3578</v>
      </c>
      <c r="G869" s="28">
        <v>45392</v>
      </c>
      <c r="H869" s="28">
        <v>45422</v>
      </c>
      <c r="I869" s="43">
        <v>31.59</v>
      </c>
      <c r="J869" s="28">
        <v>45404</v>
      </c>
      <c r="K869" s="38">
        <v>12</v>
      </c>
      <c r="L869" s="38">
        <v>-18</v>
      </c>
      <c r="M869" s="27">
        <f t="shared" si="26"/>
        <v>379.08</v>
      </c>
      <c r="N869" s="27">
        <f t="shared" si="27"/>
        <v>-568.62</v>
      </c>
    </row>
    <row r="870" spans="1:14" ht="14.45" hidden="1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3581</v>
      </c>
      <c r="F870" s="3" t="s">
        <v>3582</v>
      </c>
      <c r="G870" s="28">
        <v>45476</v>
      </c>
      <c r="H870" s="28">
        <v>45506</v>
      </c>
      <c r="I870" s="43">
        <v>295.2</v>
      </c>
      <c r="J870" s="28">
        <v>45492</v>
      </c>
      <c r="K870" s="38">
        <v>16</v>
      </c>
      <c r="L870" s="38">
        <v>-14</v>
      </c>
      <c r="M870" s="27">
        <f t="shared" si="26"/>
        <v>4723.2</v>
      </c>
      <c r="N870" s="27">
        <f t="shared" si="27"/>
        <v>-4132.8</v>
      </c>
    </row>
    <row r="871" spans="1:14" ht="14.45" hidden="1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3587</v>
      </c>
      <c r="F871" s="3" t="s">
        <v>3588</v>
      </c>
      <c r="G871" s="28">
        <v>45356</v>
      </c>
      <c r="H871" s="28">
        <v>45386</v>
      </c>
      <c r="I871" s="2">
        <v>5188.1000000000004</v>
      </c>
      <c r="J871" s="28">
        <v>45369</v>
      </c>
      <c r="K871" s="38">
        <v>13</v>
      </c>
      <c r="L871" s="38">
        <v>-17</v>
      </c>
      <c r="M871" s="27">
        <f t="shared" si="26"/>
        <v>67445.3</v>
      </c>
      <c r="N871" s="27">
        <f t="shared" si="27"/>
        <v>-88197.700000000012</v>
      </c>
    </row>
    <row r="872" spans="1:14" ht="14.45" hidden="1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2788</v>
      </c>
      <c r="F872" s="3" t="s">
        <v>3591</v>
      </c>
      <c r="G872" s="28">
        <v>45441</v>
      </c>
      <c r="H872" s="28">
        <v>45471</v>
      </c>
      <c r="I872" s="2">
        <v>4456.34</v>
      </c>
      <c r="J872" s="28">
        <v>45456</v>
      </c>
      <c r="K872" s="38">
        <v>15</v>
      </c>
      <c r="L872" s="38">
        <v>-15</v>
      </c>
      <c r="M872" s="27">
        <f t="shared" si="26"/>
        <v>66845.100000000006</v>
      </c>
      <c r="N872" s="27">
        <f t="shared" si="27"/>
        <v>-66845.100000000006</v>
      </c>
    </row>
    <row r="873" spans="1:14" ht="14.45" hidden="1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3594</v>
      </c>
      <c r="F873" s="3" t="s">
        <v>3595</v>
      </c>
      <c r="G873" s="28">
        <v>45434</v>
      </c>
      <c r="H873" s="28">
        <v>45464</v>
      </c>
      <c r="I873" s="2">
        <v>2077.8200000000002</v>
      </c>
      <c r="J873" s="28">
        <v>45453</v>
      </c>
      <c r="K873" s="38">
        <v>19</v>
      </c>
      <c r="L873" s="38">
        <v>-11</v>
      </c>
      <c r="M873" s="27">
        <f t="shared" si="26"/>
        <v>39478.58</v>
      </c>
      <c r="N873" s="27">
        <f t="shared" si="27"/>
        <v>-22856.02</v>
      </c>
    </row>
    <row r="874" spans="1:14" ht="14.45" hidden="1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3598</v>
      </c>
      <c r="F874" s="3" t="s">
        <v>3599</v>
      </c>
      <c r="G874" s="28">
        <v>45544</v>
      </c>
      <c r="H874" s="28">
        <v>45574</v>
      </c>
      <c r="I874" s="2">
        <v>2377.7399999999998</v>
      </c>
      <c r="J874" s="28">
        <v>45554</v>
      </c>
      <c r="K874" s="38">
        <v>10</v>
      </c>
      <c r="L874" s="38">
        <v>-20</v>
      </c>
      <c r="M874" s="27">
        <f t="shared" si="26"/>
        <v>23777.399999999998</v>
      </c>
      <c r="N874" s="27">
        <f t="shared" si="27"/>
        <v>-47554.799999999996</v>
      </c>
    </row>
    <row r="875" spans="1:14" ht="14.45" hidden="1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3602</v>
      </c>
      <c r="F875" s="3" t="s">
        <v>3603</v>
      </c>
      <c r="G875" s="28">
        <v>45314</v>
      </c>
      <c r="H875" s="28">
        <v>45344</v>
      </c>
      <c r="I875" s="2">
        <v>8156.56</v>
      </c>
      <c r="J875" s="28">
        <v>45350</v>
      </c>
      <c r="K875" s="38">
        <v>36</v>
      </c>
      <c r="L875" s="38">
        <v>6</v>
      </c>
      <c r="M875" s="27">
        <f t="shared" si="26"/>
        <v>293636.16000000003</v>
      </c>
      <c r="N875" s="27">
        <f t="shared" si="27"/>
        <v>48939.360000000001</v>
      </c>
    </row>
    <row r="876" spans="1:14" ht="14.45" hidden="1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3606</v>
      </c>
      <c r="F876" s="3" t="s">
        <v>3607</v>
      </c>
      <c r="G876" s="28">
        <v>45308</v>
      </c>
      <c r="H876" s="28">
        <v>45338</v>
      </c>
      <c r="I876" s="2">
        <v>3614.08</v>
      </c>
      <c r="J876" s="28">
        <v>45334</v>
      </c>
      <c r="K876" s="38">
        <v>26</v>
      </c>
      <c r="L876" s="38">
        <v>-4</v>
      </c>
      <c r="M876" s="27">
        <f t="shared" si="26"/>
        <v>93966.080000000002</v>
      </c>
      <c r="N876" s="27">
        <f t="shared" si="27"/>
        <v>-14456.32</v>
      </c>
    </row>
    <row r="877" spans="1:14" ht="14.45" hidden="1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3610</v>
      </c>
      <c r="F877" s="3" t="s">
        <v>3611</v>
      </c>
      <c r="G877" s="28">
        <v>45455</v>
      </c>
      <c r="H877" s="28">
        <v>45486</v>
      </c>
      <c r="I877" s="2">
        <v>8543.5</v>
      </c>
      <c r="J877" s="28">
        <v>45470</v>
      </c>
      <c r="K877" s="38">
        <v>15</v>
      </c>
      <c r="L877" s="38">
        <v>-16</v>
      </c>
      <c r="M877" s="27">
        <f t="shared" si="26"/>
        <v>128152.5</v>
      </c>
      <c r="N877" s="27">
        <f t="shared" si="27"/>
        <v>-136696</v>
      </c>
    </row>
    <row r="878" spans="1:14" ht="14.45" hidden="1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3456</v>
      </c>
      <c r="F878" s="3" t="s">
        <v>3614</v>
      </c>
      <c r="G878" s="28">
        <v>45419</v>
      </c>
      <c r="H878" s="28">
        <v>45449</v>
      </c>
      <c r="I878" s="2">
        <v>2791.59</v>
      </c>
      <c r="J878" s="28">
        <v>45433</v>
      </c>
      <c r="K878" s="38">
        <v>14</v>
      </c>
      <c r="L878" s="38">
        <v>-16</v>
      </c>
      <c r="M878" s="27">
        <f t="shared" si="26"/>
        <v>39082.26</v>
      </c>
      <c r="N878" s="27">
        <f t="shared" si="27"/>
        <v>-44665.440000000002</v>
      </c>
    </row>
    <row r="879" spans="1:14" ht="14.45" hidden="1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3618</v>
      </c>
      <c r="F879" s="3" t="s">
        <v>3619</v>
      </c>
      <c r="G879" s="28">
        <v>45418</v>
      </c>
      <c r="H879" s="28">
        <v>45448</v>
      </c>
      <c r="I879" s="43">
        <v>694.65</v>
      </c>
      <c r="J879" s="28">
        <v>45433</v>
      </c>
      <c r="K879" s="38">
        <v>15</v>
      </c>
      <c r="L879" s="38">
        <v>-15</v>
      </c>
      <c r="M879" s="27">
        <f t="shared" si="26"/>
        <v>10419.75</v>
      </c>
      <c r="N879" s="27">
        <f t="shared" si="27"/>
        <v>-10419.75</v>
      </c>
    </row>
    <row r="880" spans="1:14" ht="14.45" hidden="1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3622</v>
      </c>
      <c r="F880" s="3" t="s">
        <v>3623</v>
      </c>
      <c r="G880" s="28">
        <v>45390</v>
      </c>
      <c r="H880" s="28">
        <v>45420</v>
      </c>
      <c r="I880" s="2">
        <v>1035.5999999999999</v>
      </c>
      <c r="J880" s="28">
        <v>45399</v>
      </c>
      <c r="K880" s="38">
        <v>9</v>
      </c>
      <c r="L880" s="38">
        <v>-21</v>
      </c>
      <c r="M880" s="27">
        <f t="shared" si="26"/>
        <v>9320.4</v>
      </c>
      <c r="N880" s="27">
        <f t="shared" si="27"/>
        <v>-21747.599999999999</v>
      </c>
    </row>
    <row r="881" spans="1:14" ht="14.45" hidden="1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2683</v>
      </c>
      <c r="F881" s="3" t="s">
        <v>3626</v>
      </c>
      <c r="G881" s="28">
        <v>45323</v>
      </c>
      <c r="H881" s="28">
        <v>45353</v>
      </c>
      <c r="I881" s="2">
        <v>2235.08</v>
      </c>
      <c r="J881" s="28">
        <v>45348</v>
      </c>
      <c r="K881" s="38">
        <v>25</v>
      </c>
      <c r="L881" s="38">
        <v>-5</v>
      </c>
      <c r="M881" s="27">
        <f t="shared" si="26"/>
        <v>55877</v>
      </c>
      <c r="N881" s="27">
        <f t="shared" si="27"/>
        <v>-11175.4</v>
      </c>
    </row>
    <row r="882" spans="1:14" ht="14.45" hidden="1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3631</v>
      </c>
      <c r="F882" s="3" t="s">
        <v>3632</v>
      </c>
      <c r="G882" s="28">
        <v>45294</v>
      </c>
      <c r="H882" s="28">
        <v>45330</v>
      </c>
      <c r="I882" s="2">
        <v>2114.4499999999998</v>
      </c>
      <c r="J882" s="28">
        <v>45348</v>
      </c>
      <c r="K882" s="38">
        <v>54</v>
      </c>
      <c r="L882" s="38">
        <v>18</v>
      </c>
      <c r="M882" s="27">
        <f t="shared" si="26"/>
        <v>114180.29999999999</v>
      </c>
      <c r="N882" s="27">
        <f t="shared" si="27"/>
        <v>38060.1</v>
      </c>
    </row>
    <row r="883" spans="1:14" ht="14.45" hidden="1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3635</v>
      </c>
      <c r="F883" s="3" t="s">
        <v>3636</v>
      </c>
      <c r="G883" s="28">
        <v>45328</v>
      </c>
      <c r="H883" s="28">
        <v>45358</v>
      </c>
      <c r="I883" s="43">
        <v>632.57000000000005</v>
      </c>
      <c r="J883" s="28">
        <v>45350</v>
      </c>
      <c r="K883" s="38">
        <v>22</v>
      </c>
      <c r="L883" s="38">
        <v>-8</v>
      </c>
      <c r="M883" s="27">
        <f t="shared" si="26"/>
        <v>13916.54</v>
      </c>
      <c r="N883" s="27">
        <f t="shared" si="27"/>
        <v>-5060.5600000000004</v>
      </c>
    </row>
    <row r="884" spans="1:14" ht="14.45" hidden="1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3639</v>
      </c>
      <c r="F884" s="3" t="s">
        <v>3640</v>
      </c>
      <c r="G884" s="28">
        <v>45365</v>
      </c>
      <c r="H884" s="28">
        <v>45395</v>
      </c>
      <c r="I884" s="2">
        <v>3160.13</v>
      </c>
      <c r="J884" s="28">
        <v>45502</v>
      </c>
      <c r="K884" s="38">
        <v>14</v>
      </c>
      <c r="L884" s="38">
        <v>-16</v>
      </c>
      <c r="M884" s="27">
        <f t="shared" si="26"/>
        <v>44241.82</v>
      </c>
      <c r="N884" s="27">
        <f t="shared" si="27"/>
        <v>-50562.080000000002</v>
      </c>
    </row>
    <row r="885" spans="1:14" ht="14.45" hidden="1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3645</v>
      </c>
      <c r="F885" s="3" t="s">
        <v>3646</v>
      </c>
      <c r="G885" s="28">
        <v>45328</v>
      </c>
      <c r="H885" s="28">
        <v>45358</v>
      </c>
      <c r="I885" s="2">
        <v>26117.09</v>
      </c>
      <c r="J885" s="28">
        <v>45362</v>
      </c>
      <c r="K885" s="38">
        <v>14</v>
      </c>
      <c r="L885" s="38">
        <v>-16</v>
      </c>
      <c r="M885" s="27">
        <f t="shared" si="26"/>
        <v>365639.26</v>
      </c>
      <c r="N885" s="27">
        <f t="shared" si="27"/>
        <v>-417873.44</v>
      </c>
    </row>
    <row r="886" spans="1:14" ht="14.45" hidden="1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2575</v>
      </c>
      <c r="F886" s="3" t="s">
        <v>3367</v>
      </c>
      <c r="G886" s="28">
        <v>45327</v>
      </c>
      <c r="H886" s="28">
        <v>45357</v>
      </c>
      <c r="I886" s="2">
        <v>2749.69</v>
      </c>
      <c r="J886" s="28">
        <v>45363</v>
      </c>
      <c r="K886" s="38">
        <v>36</v>
      </c>
      <c r="L886" s="38">
        <v>6</v>
      </c>
      <c r="M886" s="27">
        <f t="shared" si="26"/>
        <v>98988.84</v>
      </c>
      <c r="N886" s="27">
        <f t="shared" si="27"/>
        <v>16498.14</v>
      </c>
    </row>
    <row r="887" spans="1:14" ht="14.45" hidden="1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3652</v>
      </c>
      <c r="F887" s="3" t="s">
        <v>3653</v>
      </c>
      <c r="G887" s="28">
        <v>45267</v>
      </c>
      <c r="H887" s="28">
        <v>45297</v>
      </c>
      <c r="I887" s="2">
        <v>2594.0500000000002</v>
      </c>
      <c r="J887" s="28">
        <v>45299</v>
      </c>
      <c r="K887" s="38">
        <v>32</v>
      </c>
      <c r="L887" s="38">
        <v>2</v>
      </c>
      <c r="M887" s="27">
        <f t="shared" si="26"/>
        <v>83009.600000000006</v>
      </c>
      <c r="N887" s="27">
        <f t="shared" si="27"/>
        <v>5188.1000000000004</v>
      </c>
    </row>
    <row r="888" spans="1:14" ht="14.45" hidden="1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3658</v>
      </c>
      <c r="F888" s="3" t="s">
        <v>3659</v>
      </c>
      <c r="G888" s="28">
        <v>45537</v>
      </c>
      <c r="H888" s="28">
        <v>45567</v>
      </c>
      <c r="I888" s="2">
        <v>3813.33</v>
      </c>
      <c r="J888" s="28">
        <v>45552</v>
      </c>
      <c r="K888" s="38">
        <v>15</v>
      </c>
      <c r="L888" s="38">
        <v>-15</v>
      </c>
      <c r="M888" s="27">
        <f t="shared" si="26"/>
        <v>57199.95</v>
      </c>
      <c r="N888" s="27">
        <f t="shared" si="27"/>
        <v>-57199.95</v>
      </c>
    </row>
    <row r="889" spans="1:14" ht="14.45" hidden="1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3662</v>
      </c>
      <c r="F889" s="3" t="s">
        <v>3663</v>
      </c>
      <c r="G889" s="28">
        <v>45492</v>
      </c>
      <c r="H889" s="28">
        <v>45522</v>
      </c>
      <c r="I889" s="2">
        <v>3869.41</v>
      </c>
      <c r="J889" s="28">
        <v>45505</v>
      </c>
      <c r="K889" s="38">
        <v>13</v>
      </c>
      <c r="L889" s="38">
        <v>-17</v>
      </c>
      <c r="M889" s="27">
        <f t="shared" si="26"/>
        <v>50302.33</v>
      </c>
      <c r="N889" s="27">
        <f t="shared" si="27"/>
        <v>-65779.97</v>
      </c>
    </row>
    <row r="890" spans="1:14" ht="14.45" hidden="1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3668</v>
      </c>
      <c r="F890" s="3" t="s">
        <v>3669</v>
      </c>
      <c r="G890" s="28">
        <v>45425</v>
      </c>
      <c r="H890" s="28">
        <v>45455</v>
      </c>
      <c r="I890" s="2">
        <v>4011.12</v>
      </c>
      <c r="J890" s="28">
        <v>45434</v>
      </c>
      <c r="K890" s="38">
        <v>9</v>
      </c>
      <c r="L890" s="38">
        <v>-21</v>
      </c>
      <c r="M890" s="27">
        <f t="shared" si="26"/>
        <v>36100.080000000002</v>
      </c>
      <c r="N890" s="27">
        <f t="shared" si="27"/>
        <v>-84233.52</v>
      </c>
    </row>
    <row r="891" spans="1:14" ht="14.45" hidden="1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3219</v>
      </c>
      <c r="F891" s="3" t="s">
        <v>3672</v>
      </c>
      <c r="G891" s="28">
        <v>45380</v>
      </c>
      <c r="H891" s="28">
        <v>45410</v>
      </c>
      <c r="I891" s="2">
        <v>3769.5</v>
      </c>
      <c r="J891" s="28">
        <v>45400</v>
      </c>
      <c r="K891" s="38">
        <v>20</v>
      </c>
      <c r="L891" s="38">
        <v>-10</v>
      </c>
      <c r="M891" s="27">
        <f t="shared" si="26"/>
        <v>75390</v>
      </c>
      <c r="N891" s="27">
        <f t="shared" si="27"/>
        <v>-37695</v>
      </c>
    </row>
    <row r="892" spans="1:14" ht="14.45" hidden="1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3675</v>
      </c>
      <c r="F892" s="3" t="s">
        <v>3676</v>
      </c>
      <c r="G892" s="28">
        <v>45288</v>
      </c>
      <c r="H892" s="28">
        <v>45318</v>
      </c>
      <c r="I892" s="2">
        <v>36551.599999999999</v>
      </c>
      <c r="J892" s="28">
        <v>45321</v>
      </c>
      <c r="K892" s="38">
        <v>29</v>
      </c>
      <c r="L892" s="38">
        <v>-1</v>
      </c>
      <c r="M892" s="27">
        <f t="shared" si="26"/>
        <v>1059996.3999999999</v>
      </c>
      <c r="N892" s="27">
        <f t="shared" si="27"/>
        <v>-36551.599999999999</v>
      </c>
    </row>
    <row r="893" spans="1:14" ht="14.45" hidden="1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3679</v>
      </c>
      <c r="F893" s="3" t="s">
        <v>3680</v>
      </c>
      <c r="G893" s="28">
        <v>45509</v>
      </c>
      <c r="H893" s="28">
        <v>45539</v>
      </c>
      <c r="I893" s="2">
        <v>1842.93</v>
      </c>
      <c r="J893" s="28">
        <v>45525</v>
      </c>
      <c r="K893" s="38">
        <v>16</v>
      </c>
      <c r="L893" s="38">
        <v>-14</v>
      </c>
      <c r="M893" s="27">
        <f t="shared" si="26"/>
        <v>29486.880000000001</v>
      </c>
      <c r="N893" s="27">
        <f t="shared" si="27"/>
        <v>-25801.02</v>
      </c>
    </row>
    <row r="894" spans="1:14" ht="14.45" hidden="1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3683</v>
      </c>
      <c r="F894" s="3" t="s">
        <v>3684</v>
      </c>
      <c r="G894" s="28">
        <v>45360</v>
      </c>
      <c r="H894" s="28">
        <v>45390</v>
      </c>
      <c r="I894" s="43">
        <v>328.8</v>
      </c>
      <c r="J894" s="28">
        <v>45397</v>
      </c>
      <c r="K894" s="38">
        <v>12</v>
      </c>
      <c r="L894" s="38">
        <v>-18</v>
      </c>
      <c r="M894" s="27">
        <f t="shared" si="26"/>
        <v>3945.6000000000004</v>
      </c>
      <c r="N894" s="27">
        <f t="shared" si="27"/>
        <v>-5918.4000000000005</v>
      </c>
    </row>
    <row r="895" spans="1:14" ht="14.45" hidden="1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3687</v>
      </c>
      <c r="F895" s="3" t="s">
        <v>3688</v>
      </c>
      <c r="G895" s="28">
        <v>45477</v>
      </c>
      <c r="H895" s="28">
        <v>45507</v>
      </c>
      <c r="I895" s="2">
        <v>2287.9299999999998</v>
      </c>
      <c r="J895" s="28">
        <v>45509</v>
      </c>
      <c r="K895" s="38">
        <v>32</v>
      </c>
      <c r="L895" s="38">
        <v>2</v>
      </c>
      <c r="M895" s="27">
        <f t="shared" si="26"/>
        <v>73213.759999999995</v>
      </c>
      <c r="N895" s="27">
        <f t="shared" si="27"/>
        <v>4575.8599999999997</v>
      </c>
    </row>
    <row r="896" spans="1:14" ht="14.45" hidden="1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3691</v>
      </c>
      <c r="F896" s="3" t="s">
        <v>3692</v>
      </c>
      <c r="G896" s="28">
        <v>45288</v>
      </c>
      <c r="H896" s="28">
        <v>45318</v>
      </c>
      <c r="I896" s="43">
        <v>376.43</v>
      </c>
      <c r="J896" s="28">
        <v>45313</v>
      </c>
      <c r="K896" s="38">
        <v>25</v>
      </c>
      <c r="L896" s="38">
        <v>-5</v>
      </c>
      <c r="M896" s="27">
        <f t="shared" si="26"/>
        <v>9410.75</v>
      </c>
      <c r="N896" s="27">
        <f t="shared" si="27"/>
        <v>-1882.15</v>
      </c>
    </row>
    <row r="897" spans="1:14" ht="14.45" hidden="1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3695</v>
      </c>
      <c r="F897" s="3" t="s">
        <v>3696</v>
      </c>
      <c r="G897" s="28">
        <v>45499</v>
      </c>
      <c r="H897" s="28">
        <v>45529</v>
      </c>
      <c r="I897" s="43">
        <v>397.4</v>
      </c>
      <c r="J897" s="28">
        <v>45531</v>
      </c>
      <c r="K897" s="38">
        <v>3</v>
      </c>
      <c r="L897" s="38">
        <v>-27</v>
      </c>
      <c r="M897" s="27">
        <f t="shared" si="26"/>
        <v>1192.1999999999998</v>
      </c>
      <c r="N897" s="27">
        <f t="shared" si="27"/>
        <v>-10729.8</v>
      </c>
    </row>
    <row r="898" spans="1:14" ht="14.45" hidden="1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3699</v>
      </c>
      <c r="F898" s="3" t="s">
        <v>3700</v>
      </c>
      <c r="G898" s="28">
        <v>45449</v>
      </c>
      <c r="H898" s="28">
        <v>45479</v>
      </c>
      <c r="I898" s="43">
        <v>84</v>
      </c>
      <c r="J898" s="28">
        <v>45460</v>
      </c>
      <c r="K898" s="38">
        <v>11</v>
      </c>
      <c r="L898" s="38">
        <v>-19</v>
      </c>
      <c r="M898" s="27">
        <f t="shared" si="26"/>
        <v>924</v>
      </c>
      <c r="N898" s="27">
        <f t="shared" si="27"/>
        <v>-1596</v>
      </c>
    </row>
    <row r="899" spans="1:14" ht="14.45" hidden="1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2587</v>
      </c>
      <c r="F899" s="3" t="s">
        <v>3703</v>
      </c>
      <c r="G899" s="28">
        <v>45310</v>
      </c>
      <c r="H899" s="28">
        <v>45340</v>
      </c>
      <c r="I899" s="2">
        <v>7419.68</v>
      </c>
      <c r="J899" s="28">
        <v>45336</v>
      </c>
      <c r="K899" s="38">
        <v>26</v>
      </c>
      <c r="L899" s="38">
        <v>-4</v>
      </c>
      <c r="M899" s="27">
        <f t="shared" si="26"/>
        <v>192911.68</v>
      </c>
      <c r="N899" s="27">
        <f t="shared" si="27"/>
        <v>-29678.720000000001</v>
      </c>
    </row>
    <row r="900" spans="1:14" ht="14.45" hidden="1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3706</v>
      </c>
      <c r="F900" s="3" t="s">
        <v>3707</v>
      </c>
      <c r="G900" s="28">
        <v>45467</v>
      </c>
      <c r="H900" s="28">
        <v>45497</v>
      </c>
      <c r="I900" s="2">
        <v>12859.73</v>
      </c>
      <c r="J900" s="28">
        <v>45477</v>
      </c>
      <c r="K900" s="38">
        <v>10</v>
      </c>
      <c r="L900" s="38">
        <v>-20</v>
      </c>
      <c r="M900" s="27">
        <f t="shared" si="26"/>
        <v>128597.29999999999</v>
      </c>
      <c r="N900" s="27">
        <f t="shared" si="27"/>
        <v>-257194.59999999998</v>
      </c>
    </row>
    <row r="901" spans="1:14" ht="14.45" hidden="1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3710</v>
      </c>
      <c r="F901" s="3" t="s">
        <v>3611</v>
      </c>
      <c r="G901" s="28">
        <v>45473</v>
      </c>
      <c r="H901" s="28">
        <v>45503</v>
      </c>
      <c r="I901" s="2">
        <v>8543.5</v>
      </c>
      <c r="J901" s="28">
        <v>45489</v>
      </c>
      <c r="K901" s="38">
        <v>16</v>
      </c>
      <c r="L901" s="38">
        <v>-14</v>
      </c>
      <c r="M901" s="27">
        <f t="shared" si="26"/>
        <v>136696</v>
      </c>
      <c r="N901" s="27">
        <f t="shared" si="27"/>
        <v>-119609</v>
      </c>
    </row>
    <row r="902" spans="1:14" ht="14.45" hidden="1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3713</v>
      </c>
      <c r="F902" s="3" t="s">
        <v>3714</v>
      </c>
      <c r="G902" s="28">
        <v>45275</v>
      </c>
      <c r="H902" s="28">
        <v>45305</v>
      </c>
      <c r="I902" s="2">
        <v>7911.2</v>
      </c>
      <c r="J902" s="28">
        <v>45306</v>
      </c>
      <c r="K902" s="38">
        <v>3</v>
      </c>
      <c r="L902" s="38">
        <v>-27</v>
      </c>
      <c r="M902" s="27">
        <f t="shared" si="26"/>
        <v>23733.599999999999</v>
      </c>
      <c r="N902" s="27">
        <f t="shared" si="27"/>
        <v>-213602.4</v>
      </c>
    </row>
    <row r="903" spans="1:14" ht="14.45" hidden="1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3717</v>
      </c>
      <c r="F903" s="3" t="s">
        <v>3718</v>
      </c>
      <c r="G903" s="28">
        <v>45294</v>
      </c>
      <c r="H903" s="28">
        <v>45330</v>
      </c>
      <c r="I903" s="2">
        <v>13064.42</v>
      </c>
      <c r="J903" s="28">
        <v>45348</v>
      </c>
      <c r="K903" s="38">
        <v>54</v>
      </c>
      <c r="L903" s="38">
        <v>18</v>
      </c>
      <c r="M903" s="27">
        <f t="shared" ref="M903:M966" si="28">I903*K903</f>
        <v>705478.68</v>
      </c>
      <c r="N903" s="27">
        <f t="shared" ref="N903:N966" si="29">I903*L903</f>
        <v>235159.56</v>
      </c>
    </row>
    <row r="904" spans="1:14" ht="14.45" hidden="1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3376</v>
      </c>
      <c r="F904" s="3" t="s">
        <v>3723</v>
      </c>
      <c r="G904" s="28">
        <v>45510</v>
      </c>
      <c r="H904" s="28">
        <v>45540</v>
      </c>
      <c r="I904" s="2">
        <v>2823.22</v>
      </c>
      <c r="J904" s="28">
        <v>45525</v>
      </c>
      <c r="K904" s="38">
        <v>15</v>
      </c>
      <c r="L904" s="38">
        <v>-15</v>
      </c>
      <c r="M904" s="27">
        <f t="shared" si="28"/>
        <v>42348.299999999996</v>
      </c>
      <c r="N904" s="27">
        <f t="shared" si="29"/>
        <v>-42348.299999999996</v>
      </c>
    </row>
    <row r="905" spans="1:14" ht="14.45" hidden="1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3726</v>
      </c>
      <c r="F905" s="3" t="s">
        <v>3723</v>
      </c>
      <c r="G905" s="28">
        <v>45509</v>
      </c>
      <c r="H905" s="28">
        <v>45539</v>
      </c>
      <c r="I905" s="2">
        <v>2823.22</v>
      </c>
      <c r="J905" s="28">
        <v>45525</v>
      </c>
      <c r="K905" s="38">
        <v>16</v>
      </c>
      <c r="L905" s="38">
        <v>-14</v>
      </c>
      <c r="M905" s="27">
        <f t="shared" si="28"/>
        <v>45171.519999999997</v>
      </c>
      <c r="N905" s="27">
        <f t="shared" si="29"/>
        <v>-39525.079999999994</v>
      </c>
    </row>
    <row r="906" spans="1:14" ht="14.45" hidden="1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3729</v>
      </c>
      <c r="F906" s="3" t="s">
        <v>3730</v>
      </c>
      <c r="G906" s="28">
        <v>45339</v>
      </c>
      <c r="H906" s="28">
        <v>45369</v>
      </c>
      <c r="I906" s="43">
        <v>357.82</v>
      </c>
      <c r="J906" s="28">
        <v>45349</v>
      </c>
      <c r="K906" s="38">
        <v>10</v>
      </c>
      <c r="L906" s="38">
        <v>-20</v>
      </c>
      <c r="M906" s="27">
        <f t="shared" si="28"/>
        <v>3578.2</v>
      </c>
      <c r="N906" s="27">
        <f t="shared" si="29"/>
        <v>-7156.4</v>
      </c>
    </row>
    <row r="907" spans="1:14" ht="14.45" hidden="1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3533</v>
      </c>
      <c r="F907" s="3" t="s">
        <v>3733</v>
      </c>
      <c r="G907" s="28">
        <v>45474</v>
      </c>
      <c r="H907" s="28">
        <v>45504</v>
      </c>
      <c r="I907" s="2">
        <v>2734.32</v>
      </c>
      <c r="J907" s="28">
        <v>45478</v>
      </c>
      <c r="K907" s="38">
        <v>4</v>
      </c>
      <c r="L907" s="38">
        <v>-26</v>
      </c>
      <c r="M907" s="27">
        <f t="shared" si="28"/>
        <v>10937.28</v>
      </c>
      <c r="N907" s="27">
        <f t="shared" si="29"/>
        <v>-71092.320000000007</v>
      </c>
    </row>
    <row r="908" spans="1:14" ht="14.45" hidden="1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3736</v>
      </c>
      <c r="F908" s="3" t="s">
        <v>3737</v>
      </c>
      <c r="G908" s="28">
        <v>45490</v>
      </c>
      <c r="H908" s="28">
        <v>45521</v>
      </c>
      <c r="I908" s="2">
        <v>23016</v>
      </c>
      <c r="J908" s="28">
        <v>45502</v>
      </c>
      <c r="K908" s="38">
        <v>12</v>
      </c>
      <c r="L908" s="38">
        <v>-19</v>
      </c>
      <c r="M908" s="27">
        <f t="shared" si="28"/>
        <v>276192</v>
      </c>
      <c r="N908" s="27">
        <f t="shared" si="29"/>
        <v>-437304</v>
      </c>
    </row>
    <row r="909" spans="1:14" ht="14.45" hidden="1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3740</v>
      </c>
      <c r="F909" s="3" t="s">
        <v>3741</v>
      </c>
      <c r="G909" s="28">
        <v>45444</v>
      </c>
      <c r="H909" s="28">
        <v>45474</v>
      </c>
      <c r="I909" s="2">
        <v>1033.56</v>
      </c>
      <c r="J909" s="28">
        <v>45449</v>
      </c>
      <c r="K909" s="38">
        <v>5</v>
      </c>
      <c r="L909" s="38">
        <v>-25</v>
      </c>
      <c r="M909" s="27">
        <f t="shared" si="28"/>
        <v>5167.7999999999993</v>
      </c>
      <c r="N909" s="27">
        <f t="shared" si="29"/>
        <v>-25839</v>
      </c>
    </row>
    <row r="910" spans="1:14" ht="14.45" hidden="1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3744</v>
      </c>
      <c r="F910" s="3" t="s">
        <v>3745</v>
      </c>
      <c r="G910" s="28">
        <v>45418</v>
      </c>
      <c r="H910" s="28">
        <v>45448</v>
      </c>
      <c r="I910" s="2">
        <v>11907.08</v>
      </c>
      <c r="J910" s="28">
        <v>45427</v>
      </c>
      <c r="K910" s="38">
        <v>9</v>
      </c>
      <c r="L910" s="38">
        <v>-21</v>
      </c>
      <c r="M910" s="27">
        <f t="shared" si="28"/>
        <v>107163.72</v>
      </c>
      <c r="N910" s="27">
        <f t="shared" si="29"/>
        <v>-250048.68</v>
      </c>
    </row>
    <row r="911" spans="1:14" ht="14.45" hidden="1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2599</v>
      </c>
      <c r="F911" s="3" t="s">
        <v>3750</v>
      </c>
      <c r="G911" s="28">
        <v>45266</v>
      </c>
      <c r="H911" s="28">
        <v>45296</v>
      </c>
      <c r="I911" s="2">
        <v>6450</v>
      </c>
      <c r="J911" s="28">
        <v>45307</v>
      </c>
      <c r="K911" s="38">
        <v>6</v>
      </c>
      <c r="L911" s="38">
        <v>-24</v>
      </c>
      <c r="M911" s="27">
        <f t="shared" si="28"/>
        <v>38700</v>
      </c>
      <c r="N911" s="27">
        <f t="shared" si="29"/>
        <v>-154800</v>
      </c>
    </row>
    <row r="912" spans="1:14" ht="14.45" hidden="1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3753</v>
      </c>
      <c r="F912" s="3" t="s">
        <v>3754</v>
      </c>
      <c r="G912" s="28">
        <v>45327</v>
      </c>
      <c r="H912" s="28">
        <v>45357</v>
      </c>
      <c r="I912" s="2">
        <v>11319.6</v>
      </c>
      <c r="J912" s="28">
        <v>45370</v>
      </c>
      <c r="K912" s="38">
        <v>43</v>
      </c>
      <c r="L912" s="38">
        <v>13</v>
      </c>
      <c r="M912" s="27">
        <f t="shared" si="28"/>
        <v>486742.8</v>
      </c>
      <c r="N912" s="27">
        <f t="shared" si="29"/>
        <v>147154.80000000002</v>
      </c>
    </row>
    <row r="913" spans="1:14" ht="14.45" hidden="1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3757</v>
      </c>
      <c r="F913" s="3" t="s">
        <v>3758</v>
      </c>
      <c r="G913" s="28">
        <v>45475</v>
      </c>
      <c r="H913" s="28">
        <v>45505</v>
      </c>
      <c r="I913" s="2">
        <v>25007.07</v>
      </c>
      <c r="J913" s="28">
        <v>45483</v>
      </c>
      <c r="K913" s="38">
        <v>8</v>
      </c>
      <c r="L913" s="38">
        <v>-22</v>
      </c>
      <c r="M913" s="27">
        <f t="shared" si="28"/>
        <v>200056.56</v>
      </c>
      <c r="N913" s="27">
        <f t="shared" si="29"/>
        <v>-550155.54</v>
      </c>
    </row>
    <row r="914" spans="1:14" ht="14.45" hidden="1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3761</v>
      </c>
      <c r="F914" s="3" t="s">
        <v>3762</v>
      </c>
      <c r="G914" s="28">
        <v>45278</v>
      </c>
      <c r="H914" s="28">
        <v>45308</v>
      </c>
      <c r="I914" s="2">
        <v>2648.59</v>
      </c>
      <c r="J914" s="28">
        <v>45299</v>
      </c>
      <c r="K914" s="38">
        <v>21</v>
      </c>
      <c r="L914" s="38">
        <v>-9</v>
      </c>
      <c r="M914" s="27">
        <f t="shared" si="28"/>
        <v>55620.39</v>
      </c>
      <c r="N914" s="27">
        <f t="shared" si="29"/>
        <v>-23837.31</v>
      </c>
    </row>
    <row r="915" spans="1:14" ht="14.45" hidden="1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3766</v>
      </c>
      <c r="F915" s="3" t="s">
        <v>3767</v>
      </c>
      <c r="G915" s="28">
        <v>45489</v>
      </c>
      <c r="H915" s="28">
        <v>45519</v>
      </c>
      <c r="I915" s="43">
        <v>511.47</v>
      </c>
      <c r="J915" s="28">
        <v>45502</v>
      </c>
      <c r="K915" s="38">
        <v>13</v>
      </c>
      <c r="L915" s="38">
        <v>-17</v>
      </c>
      <c r="M915" s="27">
        <f t="shared" si="28"/>
        <v>6649.1100000000006</v>
      </c>
      <c r="N915" s="27">
        <f t="shared" si="29"/>
        <v>-8694.99</v>
      </c>
    </row>
    <row r="916" spans="1:14" ht="14.45" hidden="1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3770</v>
      </c>
      <c r="F916" s="3" t="s">
        <v>3771</v>
      </c>
      <c r="G916" s="28">
        <v>45492</v>
      </c>
      <c r="H916" s="28">
        <v>45522</v>
      </c>
      <c r="I916" s="2">
        <v>14266.27</v>
      </c>
      <c r="J916" s="28">
        <v>45516</v>
      </c>
      <c r="K916" s="38">
        <v>7</v>
      </c>
      <c r="L916" s="38">
        <v>-23</v>
      </c>
      <c r="M916" s="27">
        <f t="shared" si="28"/>
        <v>99863.89</v>
      </c>
      <c r="N916" s="27">
        <f t="shared" si="29"/>
        <v>-328124.21000000002</v>
      </c>
    </row>
    <row r="917" spans="1:14" ht="14.45" hidden="1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3774</v>
      </c>
      <c r="F917" s="3" t="s">
        <v>3775</v>
      </c>
      <c r="G917" s="28">
        <v>45392</v>
      </c>
      <c r="H917" s="28">
        <v>45422</v>
      </c>
      <c r="I917" s="43">
        <v>506.06</v>
      </c>
      <c r="J917" s="28">
        <v>45420</v>
      </c>
      <c r="K917" s="38">
        <v>28</v>
      </c>
      <c r="L917" s="38">
        <v>-2</v>
      </c>
      <c r="M917" s="27">
        <f t="shared" si="28"/>
        <v>14169.68</v>
      </c>
      <c r="N917" s="27">
        <f t="shared" si="29"/>
        <v>-1012.12</v>
      </c>
    </row>
    <row r="918" spans="1:14" ht="14.45" hidden="1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2695</v>
      </c>
      <c r="F918" s="3" t="s">
        <v>3353</v>
      </c>
      <c r="G918" s="28">
        <v>45448</v>
      </c>
      <c r="H918" s="28">
        <v>45478</v>
      </c>
      <c r="I918" s="2">
        <v>2760.36</v>
      </c>
      <c r="J918" s="28">
        <v>45467</v>
      </c>
      <c r="K918" s="38">
        <v>19</v>
      </c>
      <c r="L918" s="38">
        <v>-11</v>
      </c>
      <c r="M918" s="27">
        <f t="shared" si="28"/>
        <v>52446.840000000004</v>
      </c>
      <c r="N918" s="27">
        <f t="shared" si="29"/>
        <v>-30363.960000000003</v>
      </c>
    </row>
    <row r="919" spans="1:14" ht="14.45" hidden="1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3780</v>
      </c>
      <c r="F919" s="3" t="s">
        <v>3781</v>
      </c>
      <c r="G919" s="28">
        <v>45498</v>
      </c>
      <c r="H919" s="28">
        <v>45528</v>
      </c>
      <c r="I919" s="2">
        <v>21463.33</v>
      </c>
      <c r="J919" s="28">
        <v>45504</v>
      </c>
      <c r="K919" s="38">
        <v>6</v>
      </c>
      <c r="L919" s="38">
        <v>-24</v>
      </c>
      <c r="M919" s="27">
        <f t="shared" si="28"/>
        <v>128779.98000000001</v>
      </c>
      <c r="N919" s="27">
        <f t="shared" si="29"/>
        <v>-515119.92000000004</v>
      </c>
    </row>
    <row r="920" spans="1:14" ht="14.45" hidden="1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2926</v>
      </c>
      <c r="F920" s="3" t="s">
        <v>3784</v>
      </c>
      <c r="G920" s="28">
        <v>45364</v>
      </c>
      <c r="H920" s="28">
        <v>45394</v>
      </c>
      <c r="I920" s="2">
        <v>12405.6</v>
      </c>
      <c r="J920" s="28">
        <v>45384</v>
      </c>
      <c r="K920" s="38">
        <v>20</v>
      </c>
      <c r="L920" s="38">
        <v>-10</v>
      </c>
      <c r="M920" s="27">
        <f t="shared" si="28"/>
        <v>248112</v>
      </c>
      <c r="N920" s="27">
        <f t="shared" si="29"/>
        <v>-124056</v>
      </c>
    </row>
    <row r="921" spans="1:14" ht="14.45" hidden="1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3787</v>
      </c>
      <c r="F921" s="3" t="s">
        <v>3788</v>
      </c>
      <c r="G921" s="28">
        <v>45463</v>
      </c>
      <c r="H921" s="28">
        <v>45493</v>
      </c>
      <c r="I921" s="43">
        <v>800</v>
      </c>
      <c r="J921" s="28">
        <v>45481</v>
      </c>
      <c r="K921" s="38">
        <v>18</v>
      </c>
      <c r="L921" s="38">
        <v>-12</v>
      </c>
      <c r="M921" s="27">
        <f t="shared" si="28"/>
        <v>14400</v>
      </c>
      <c r="N921" s="27">
        <f t="shared" si="29"/>
        <v>-9600</v>
      </c>
    </row>
    <row r="922" spans="1:14" ht="14.45" hidden="1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3791</v>
      </c>
      <c r="F922" s="3" t="s">
        <v>3792</v>
      </c>
      <c r="G922" s="28">
        <v>45485</v>
      </c>
      <c r="H922" s="28">
        <v>45515</v>
      </c>
      <c r="I922" s="2">
        <v>3210</v>
      </c>
      <c r="J922" s="28">
        <v>45503</v>
      </c>
      <c r="K922" s="38">
        <v>18</v>
      </c>
      <c r="L922" s="38">
        <v>-12</v>
      </c>
      <c r="M922" s="27">
        <f t="shared" si="28"/>
        <v>57780</v>
      </c>
      <c r="N922" s="27">
        <f t="shared" si="29"/>
        <v>-38520</v>
      </c>
    </row>
    <row r="923" spans="1:14" ht="14.45" hidden="1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3797</v>
      </c>
      <c r="F923" s="3" t="s">
        <v>3798</v>
      </c>
      <c r="G923" s="28">
        <v>45299</v>
      </c>
      <c r="H923" s="28">
        <v>45329</v>
      </c>
      <c r="I923" s="2">
        <v>9536.0499999999993</v>
      </c>
      <c r="J923" s="28">
        <v>45344</v>
      </c>
      <c r="K923" s="38">
        <v>45</v>
      </c>
      <c r="L923" s="38">
        <v>15</v>
      </c>
      <c r="M923" s="27">
        <f t="shared" si="28"/>
        <v>429122.24999999994</v>
      </c>
      <c r="N923" s="27">
        <f t="shared" si="29"/>
        <v>143040.75</v>
      </c>
    </row>
    <row r="924" spans="1:14" ht="14.45" hidden="1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2879</v>
      </c>
      <c r="F924" s="3" t="s">
        <v>3801</v>
      </c>
      <c r="G924" s="28">
        <v>45330</v>
      </c>
      <c r="H924" s="28">
        <v>45360</v>
      </c>
      <c r="I924" s="43">
        <v>447.69</v>
      </c>
      <c r="J924" s="28">
        <v>45364</v>
      </c>
      <c r="K924" s="38">
        <v>34</v>
      </c>
      <c r="L924" s="38">
        <v>4</v>
      </c>
      <c r="M924" s="27">
        <f t="shared" si="28"/>
        <v>15221.46</v>
      </c>
      <c r="N924" s="27">
        <f t="shared" si="29"/>
        <v>1790.76</v>
      </c>
    </row>
    <row r="925" spans="1:14" ht="14.45" hidden="1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3804</v>
      </c>
      <c r="F925" s="3" t="s">
        <v>3805</v>
      </c>
      <c r="G925" s="28">
        <v>45309</v>
      </c>
      <c r="H925" s="28">
        <v>45339</v>
      </c>
      <c r="I925" s="43">
        <v>165.81</v>
      </c>
      <c r="J925" s="28">
        <v>45338</v>
      </c>
      <c r="K925" s="38">
        <v>29</v>
      </c>
      <c r="L925" s="38">
        <v>-1</v>
      </c>
      <c r="M925" s="27">
        <f t="shared" si="28"/>
        <v>4808.49</v>
      </c>
      <c r="N925" s="27">
        <f t="shared" si="29"/>
        <v>-165.81</v>
      </c>
    </row>
    <row r="926" spans="1:14" ht="14.45" hidden="1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2947</v>
      </c>
      <c r="F926" s="3" t="s">
        <v>3810</v>
      </c>
      <c r="G926" s="28">
        <v>45509</v>
      </c>
      <c r="H926" s="28">
        <v>45539</v>
      </c>
      <c r="I926" s="2">
        <v>2823.23</v>
      </c>
      <c r="J926" s="28">
        <v>45525</v>
      </c>
      <c r="K926" s="38">
        <v>16</v>
      </c>
      <c r="L926" s="38">
        <v>-14</v>
      </c>
      <c r="M926" s="27">
        <f t="shared" si="28"/>
        <v>45171.68</v>
      </c>
      <c r="N926" s="27">
        <f t="shared" si="29"/>
        <v>-39525.22</v>
      </c>
    </row>
    <row r="927" spans="1:14" ht="14.45" hidden="1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3813</v>
      </c>
      <c r="F927" s="3" t="s">
        <v>3814</v>
      </c>
      <c r="G927" s="28">
        <v>45096</v>
      </c>
      <c r="H927" s="28">
        <v>45126</v>
      </c>
      <c r="I927" s="2">
        <v>2338.13</v>
      </c>
      <c r="J927" s="28">
        <v>45351</v>
      </c>
      <c r="K927" s="38">
        <v>1</v>
      </c>
      <c r="L927" s="38">
        <v>-29</v>
      </c>
      <c r="M927" s="27">
        <f t="shared" si="28"/>
        <v>2338.13</v>
      </c>
      <c r="N927" s="27">
        <f t="shared" si="29"/>
        <v>-67805.77</v>
      </c>
    </row>
    <row r="928" spans="1:14" ht="14.45" hidden="1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3817</v>
      </c>
      <c r="F928" s="3" t="s">
        <v>3818</v>
      </c>
      <c r="G928" s="28">
        <v>45427</v>
      </c>
      <c r="H928" s="28">
        <v>45457</v>
      </c>
      <c r="I928" s="43">
        <v>902.06</v>
      </c>
      <c r="J928" s="28">
        <v>45434</v>
      </c>
      <c r="K928" s="38">
        <v>7</v>
      </c>
      <c r="L928" s="38">
        <v>-23</v>
      </c>
      <c r="M928" s="27">
        <f t="shared" si="28"/>
        <v>6314.42</v>
      </c>
      <c r="N928" s="27">
        <f t="shared" si="29"/>
        <v>-20747.379999999997</v>
      </c>
    </row>
    <row r="929" spans="1:14" ht="14.45" hidden="1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3821</v>
      </c>
      <c r="F929" s="3" t="s">
        <v>3822</v>
      </c>
      <c r="G929" s="28">
        <v>45425</v>
      </c>
      <c r="H929" s="28">
        <v>45455</v>
      </c>
      <c r="I929" s="2">
        <v>1115.5899999999999</v>
      </c>
      <c r="J929" s="28">
        <v>45434</v>
      </c>
      <c r="K929" s="38">
        <v>9</v>
      </c>
      <c r="L929" s="38">
        <v>-21</v>
      </c>
      <c r="M929" s="27">
        <f t="shared" si="28"/>
        <v>10040.31</v>
      </c>
      <c r="N929" s="27">
        <f t="shared" si="29"/>
        <v>-23427.39</v>
      </c>
    </row>
    <row r="930" spans="1:14" ht="14.45" hidden="1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3825</v>
      </c>
      <c r="F930" s="3" t="s">
        <v>3826</v>
      </c>
      <c r="G930" s="28">
        <v>45378</v>
      </c>
      <c r="H930" s="28">
        <v>45408</v>
      </c>
      <c r="I930" s="43">
        <v>799.04</v>
      </c>
      <c r="J930" s="28">
        <v>45426</v>
      </c>
      <c r="K930" s="38">
        <v>19</v>
      </c>
      <c r="L930" s="38">
        <v>-11</v>
      </c>
      <c r="M930" s="27">
        <f t="shared" si="28"/>
        <v>15181.759999999998</v>
      </c>
      <c r="N930" s="27">
        <f t="shared" si="29"/>
        <v>-8789.4399999999987</v>
      </c>
    </row>
    <row r="931" spans="1:14" ht="14.45" hidden="1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3829</v>
      </c>
      <c r="F931" s="3" t="s">
        <v>3830</v>
      </c>
      <c r="G931" s="28">
        <v>45291</v>
      </c>
      <c r="H931" s="28">
        <v>45321</v>
      </c>
      <c r="I931" s="2">
        <v>3727.5</v>
      </c>
      <c r="J931" s="28">
        <v>45314</v>
      </c>
      <c r="K931" s="38">
        <v>10</v>
      </c>
      <c r="L931" s="38">
        <v>-20</v>
      </c>
      <c r="M931" s="27">
        <f t="shared" si="28"/>
        <v>37275</v>
      </c>
      <c r="N931" s="27">
        <f t="shared" si="29"/>
        <v>-74550</v>
      </c>
    </row>
    <row r="932" spans="1:14" ht="14.45" hidden="1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3833</v>
      </c>
      <c r="F932" s="3" t="s">
        <v>3834</v>
      </c>
      <c r="G932" s="28">
        <v>45497</v>
      </c>
      <c r="H932" s="28">
        <v>45527</v>
      </c>
      <c r="I932" s="43">
        <v>60.96</v>
      </c>
      <c r="J932" s="28">
        <v>45509</v>
      </c>
      <c r="K932" s="38">
        <v>12</v>
      </c>
      <c r="L932" s="38">
        <v>-18</v>
      </c>
      <c r="M932" s="27">
        <f t="shared" si="28"/>
        <v>731.52</v>
      </c>
      <c r="N932" s="27">
        <f t="shared" si="29"/>
        <v>-1097.28</v>
      </c>
    </row>
    <row r="933" spans="1:14" ht="14.45" hidden="1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2943</v>
      </c>
      <c r="F933" s="3" t="s">
        <v>3723</v>
      </c>
      <c r="G933" s="28">
        <v>45386</v>
      </c>
      <c r="H933" s="28">
        <v>45416</v>
      </c>
      <c r="I933" s="2">
        <v>2823.22</v>
      </c>
      <c r="J933" s="28">
        <v>45393</v>
      </c>
      <c r="K933" s="38">
        <v>7</v>
      </c>
      <c r="L933" s="38">
        <v>-23</v>
      </c>
      <c r="M933" s="27">
        <f t="shared" si="28"/>
        <v>19762.539999999997</v>
      </c>
      <c r="N933" s="27">
        <f t="shared" si="29"/>
        <v>-64934.06</v>
      </c>
    </row>
    <row r="934" spans="1:14" ht="14.45" hidden="1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111</v>
      </c>
      <c r="F934" s="3" t="s">
        <v>3839</v>
      </c>
      <c r="G934" s="28">
        <v>45322</v>
      </c>
      <c r="H934" s="28">
        <v>45352</v>
      </c>
      <c r="I934" s="2">
        <v>1310.3699999999999</v>
      </c>
      <c r="J934" s="28">
        <v>45352</v>
      </c>
      <c r="K934" s="38">
        <v>0</v>
      </c>
      <c r="L934" s="38">
        <v>-30</v>
      </c>
      <c r="M934" s="27">
        <f t="shared" si="28"/>
        <v>0</v>
      </c>
      <c r="N934" s="27">
        <f t="shared" si="29"/>
        <v>-39311.1</v>
      </c>
    </row>
    <row r="935" spans="1:14" ht="14.45" hidden="1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3842</v>
      </c>
      <c r="F935" s="3" t="s">
        <v>3843</v>
      </c>
      <c r="G935" s="28">
        <v>45432</v>
      </c>
      <c r="H935" s="28">
        <v>45462</v>
      </c>
      <c r="I935" s="43">
        <v>625.91</v>
      </c>
      <c r="J935" s="28">
        <v>45441</v>
      </c>
      <c r="K935" s="38">
        <v>9</v>
      </c>
      <c r="L935" s="38">
        <v>-21</v>
      </c>
      <c r="M935" s="27">
        <f t="shared" si="28"/>
        <v>5633.19</v>
      </c>
      <c r="N935" s="27">
        <f t="shared" si="29"/>
        <v>-13144.109999999999</v>
      </c>
    </row>
    <row r="936" spans="1:14" ht="14.45" hidden="1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3846</v>
      </c>
      <c r="F936" s="3" t="s">
        <v>3792</v>
      </c>
      <c r="G936" s="28">
        <v>45426</v>
      </c>
      <c r="H936" s="28">
        <v>45456</v>
      </c>
      <c r="I936" s="2">
        <v>3210</v>
      </c>
      <c r="J936" s="28">
        <v>45441</v>
      </c>
      <c r="K936" s="38">
        <v>15</v>
      </c>
      <c r="L936" s="38">
        <v>-15</v>
      </c>
      <c r="M936" s="27">
        <f t="shared" si="28"/>
        <v>48150</v>
      </c>
      <c r="N936" s="27">
        <f t="shared" si="29"/>
        <v>-48150</v>
      </c>
    </row>
    <row r="937" spans="1:14" ht="14.45" hidden="1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3849</v>
      </c>
      <c r="F937" s="3" t="s">
        <v>3850</v>
      </c>
      <c r="G937" s="28">
        <v>45414</v>
      </c>
      <c r="H937" s="28">
        <v>45444</v>
      </c>
      <c r="I937" s="43">
        <v>548.23</v>
      </c>
      <c r="J937" s="28">
        <v>45433</v>
      </c>
      <c r="K937" s="38">
        <v>19</v>
      </c>
      <c r="L937" s="38">
        <v>-11</v>
      </c>
      <c r="M937" s="27">
        <f t="shared" si="28"/>
        <v>10416.370000000001</v>
      </c>
      <c r="N937" s="27">
        <f t="shared" si="29"/>
        <v>-6030.5300000000007</v>
      </c>
    </row>
    <row r="938" spans="1:14" ht="14.45" hidden="1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3855</v>
      </c>
      <c r="F938" s="3" t="s">
        <v>3856</v>
      </c>
      <c r="G938" s="28">
        <v>45476</v>
      </c>
      <c r="H938" s="28">
        <v>45506</v>
      </c>
      <c r="I938" s="43">
        <v>248</v>
      </c>
      <c r="J938" s="28">
        <v>45491</v>
      </c>
      <c r="K938" s="38">
        <v>15</v>
      </c>
      <c r="L938" s="38">
        <v>-15</v>
      </c>
      <c r="M938" s="27">
        <f t="shared" si="28"/>
        <v>3720</v>
      </c>
      <c r="N938" s="27">
        <f t="shared" si="29"/>
        <v>-3720</v>
      </c>
    </row>
    <row r="939" spans="1:14" ht="14.45" hidden="1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3859</v>
      </c>
      <c r="F939" s="3" t="s">
        <v>3860</v>
      </c>
      <c r="G939" s="28">
        <v>45488</v>
      </c>
      <c r="H939" s="28">
        <v>45518</v>
      </c>
      <c r="I939" s="2">
        <v>1242.1300000000001</v>
      </c>
      <c r="J939" s="28">
        <v>45502</v>
      </c>
      <c r="K939" s="38">
        <v>14</v>
      </c>
      <c r="L939" s="38">
        <v>-16</v>
      </c>
      <c r="M939" s="27">
        <f t="shared" si="28"/>
        <v>17389.82</v>
      </c>
      <c r="N939" s="27">
        <f t="shared" si="29"/>
        <v>-19874.080000000002</v>
      </c>
    </row>
    <row r="940" spans="1:14" ht="14.45" hidden="1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3863</v>
      </c>
      <c r="F940" s="3" t="s">
        <v>3864</v>
      </c>
      <c r="G940" s="28">
        <v>45391</v>
      </c>
      <c r="H940" s="28">
        <v>45421</v>
      </c>
      <c r="I940" s="2">
        <v>4877.1899999999996</v>
      </c>
      <c r="J940" s="28">
        <v>45397</v>
      </c>
      <c r="K940" s="38">
        <v>6</v>
      </c>
      <c r="L940" s="38">
        <v>-24</v>
      </c>
      <c r="M940" s="27">
        <f t="shared" si="28"/>
        <v>29263.14</v>
      </c>
      <c r="N940" s="27">
        <f t="shared" si="29"/>
        <v>-117052.56</v>
      </c>
    </row>
    <row r="941" spans="1:14" ht="14.45" hidden="1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3198</v>
      </c>
      <c r="F941" s="3" t="s">
        <v>3869</v>
      </c>
      <c r="G941" s="28">
        <v>45447</v>
      </c>
      <c r="H941" s="28">
        <v>45477</v>
      </c>
      <c r="I941" s="43">
        <v>122.97</v>
      </c>
      <c r="J941" s="28">
        <v>45460</v>
      </c>
      <c r="K941" s="38">
        <v>13</v>
      </c>
      <c r="L941" s="38">
        <v>-17</v>
      </c>
      <c r="M941" s="27">
        <f t="shared" si="28"/>
        <v>1598.61</v>
      </c>
      <c r="N941" s="27">
        <f t="shared" si="29"/>
        <v>-2090.4899999999998</v>
      </c>
    </row>
    <row r="942" spans="1:14" ht="14.45" hidden="1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158</v>
      </c>
      <c r="F942" s="3" t="s">
        <v>3872</v>
      </c>
      <c r="G942" s="28">
        <v>45338</v>
      </c>
      <c r="H942" s="28">
        <v>45368</v>
      </c>
      <c r="I942" s="43">
        <v>328.22</v>
      </c>
      <c r="J942" s="28">
        <v>45348</v>
      </c>
      <c r="K942" s="38">
        <v>10</v>
      </c>
      <c r="L942" s="38">
        <v>-20</v>
      </c>
      <c r="M942" s="27">
        <f t="shared" si="28"/>
        <v>3282.2000000000003</v>
      </c>
      <c r="N942" s="27">
        <f t="shared" si="29"/>
        <v>-6564.4000000000005</v>
      </c>
    </row>
    <row r="943" spans="1:14" ht="14.45" hidden="1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2776</v>
      </c>
      <c r="F943" s="3" t="s">
        <v>3875</v>
      </c>
      <c r="G943" s="28">
        <v>45310</v>
      </c>
      <c r="H943" s="28">
        <v>45340</v>
      </c>
      <c r="I943" s="2">
        <v>1616.49</v>
      </c>
      <c r="J943" s="28">
        <v>45335</v>
      </c>
      <c r="K943" s="38">
        <v>25</v>
      </c>
      <c r="L943" s="38">
        <v>-5</v>
      </c>
      <c r="M943" s="27">
        <f t="shared" si="28"/>
        <v>40412.25</v>
      </c>
      <c r="N943" s="27">
        <f t="shared" si="29"/>
        <v>-8082.45</v>
      </c>
    </row>
    <row r="944" spans="1:14" ht="14.45" hidden="1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3878</v>
      </c>
      <c r="F944" s="3" t="s">
        <v>3879</v>
      </c>
      <c r="G944" s="28">
        <v>45302</v>
      </c>
      <c r="H944" s="28">
        <v>45332</v>
      </c>
      <c r="I944" s="2">
        <v>6552.11</v>
      </c>
      <c r="J944" s="28">
        <v>45334</v>
      </c>
      <c r="K944" s="38">
        <v>32</v>
      </c>
      <c r="L944" s="38">
        <v>2</v>
      </c>
      <c r="M944" s="27">
        <f t="shared" si="28"/>
        <v>209667.52</v>
      </c>
      <c r="N944" s="27">
        <f t="shared" si="29"/>
        <v>13104.22</v>
      </c>
    </row>
    <row r="945" spans="1:14" ht="14.45" hidden="1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3882</v>
      </c>
      <c r="F945" s="3" t="s">
        <v>3883</v>
      </c>
      <c r="G945" s="28">
        <v>45395</v>
      </c>
      <c r="H945" s="28">
        <v>45425</v>
      </c>
      <c r="I945" s="2">
        <v>3317</v>
      </c>
      <c r="J945" s="28">
        <v>45419</v>
      </c>
      <c r="K945" s="38">
        <v>24</v>
      </c>
      <c r="L945" s="38">
        <v>-6</v>
      </c>
      <c r="M945" s="27">
        <f t="shared" si="28"/>
        <v>79608</v>
      </c>
      <c r="N945" s="27">
        <f t="shared" si="29"/>
        <v>-19902</v>
      </c>
    </row>
    <row r="946" spans="1:14" ht="14.45" hidden="1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3886</v>
      </c>
      <c r="F946" s="3" t="s">
        <v>3887</v>
      </c>
      <c r="G946" s="28">
        <v>45401</v>
      </c>
      <c r="H946" s="28">
        <v>45431</v>
      </c>
      <c r="I946" s="2">
        <v>14741.2</v>
      </c>
      <c r="J946" s="28">
        <v>45419</v>
      </c>
      <c r="K946" s="38">
        <v>18</v>
      </c>
      <c r="L946" s="38">
        <v>-12</v>
      </c>
      <c r="M946" s="27">
        <f t="shared" si="28"/>
        <v>265341.60000000003</v>
      </c>
      <c r="N946" s="27">
        <f t="shared" si="29"/>
        <v>-176894.40000000002</v>
      </c>
    </row>
    <row r="947" spans="1:14" ht="14.45" hidden="1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3890</v>
      </c>
      <c r="F947" s="3" t="s">
        <v>3614</v>
      </c>
      <c r="G947" s="28">
        <v>45477</v>
      </c>
      <c r="H947" s="28">
        <v>45507</v>
      </c>
      <c r="I947" s="2">
        <v>2791.59</v>
      </c>
      <c r="J947" s="28">
        <v>45503</v>
      </c>
      <c r="K947" s="38">
        <v>26</v>
      </c>
      <c r="L947" s="38">
        <v>-4</v>
      </c>
      <c r="M947" s="27">
        <f t="shared" si="28"/>
        <v>72581.34</v>
      </c>
      <c r="N947" s="27">
        <f t="shared" si="29"/>
        <v>-11166.36</v>
      </c>
    </row>
    <row r="948" spans="1:14" ht="14.45" hidden="1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3893</v>
      </c>
      <c r="F948" s="3" t="s">
        <v>3894</v>
      </c>
      <c r="G948" s="28">
        <v>45337</v>
      </c>
      <c r="H948" s="28">
        <v>45367</v>
      </c>
      <c r="I948" s="2">
        <v>4619</v>
      </c>
      <c r="J948" s="28">
        <v>45351</v>
      </c>
      <c r="K948" s="38">
        <v>14</v>
      </c>
      <c r="L948" s="38">
        <v>-16</v>
      </c>
      <c r="M948" s="27">
        <f t="shared" si="28"/>
        <v>64666</v>
      </c>
      <c r="N948" s="27">
        <f t="shared" si="29"/>
        <v>-73904</v>
      </c>
    </row>
    <row r="949" spans="1:14" ht="14.45" hidden="1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3899</v>
      </c>
      <c r="F949" s="3" t="s">
        <v>3900</v>
      </c>
      <c r="G949" s="28">
        <v>45302</v>
      </c>
      <c r="H949" s="28">
        <v>45332</v>
      </c>
      <c r="I949" s="2">
        <v>2974.26</v>
      </c>
      <c r="J949" s="28">
        <v>45337</v>
      </c>
      <c r="K949" s="38">
        <v>35</v>
      </c>
      <c r="L949" s="38">
        <v>5</v>
      </c>
      <c r="M949" s="27">
        <f t="shared" si="28"/>
        <v>104099.1</v>
      </c>
      <c r="N949" s="27">
        <f t="shared" si="29"/>
        <v>14871.300000000001</v>
      </c>
    </row>
    <row r="950" spans="1:14" ht="14.45" hidden="1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2469</v>
      </c>
      <c r="F950" s="3" t="s">
        <v>3903</v>
      </c>
      <c r="G950" s="28">
        <v>45310</v>
      </c>
      <c r="H950" s="28">
        <v>45340</v>
      </c>
      <c r="I950" s="2">
        <v>10425.6</v>
      </c>
      <c r="J950" s="28">
        <v>45335</v>
      </c>
      <c r="K950" s="38">
        <v>25</v>
      </c>
      <c r="L950" s="38">
        <v>-5</v>
      </c>
      <c r="M950" s="27">
        <f t="shared" si="28"/>
        <v>260640</v>
      </c>
      <c r="N950" s="27">
        <f t="shared" si="29"/>
        <v>-52128</v>
      </c>
    </row>
    <row r="951" spans="1:14" ht="14.45" hidden="1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3906</v>
      </c>
      <c r="F951" s="3" t="s">
        <v>3907</v>
      </c>
      <c r="G951" s="28">
        <v>45288</v>
      </c>
      <c r="H951" s="28">
        <v>45318</v>
      </c>
      <c r="I951" s="43">
        <v>209.07</v>
      </c>
      <c r="J951" s="28">
        <v>45313</v>
      </c>
      <c r="K951" s="38">
        <v>25</v>
      </c>
      <c r="L951" s="38">
        <v>-5</v>
      </c>
      <c r="M951" s="27">
        <f t="shared" si="28"/>
        <v>5226.75</v>
      </c>
      <c r="N951" s="27">
        <f t="shared" si="29"/>
        <v>-1045.3499999999999</v>
      </c>
    </row>
    <row r="952" spans="1:14" ht="14.45" hidden="1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3910</v>
      </c>
      <c r="F952" s="3" t="s">
        <v>3911</v>
      </c>
      <c r="G952" s="28">
        <v>45288</v>
      </c>
      <c r="H952" s="28">
        <v>45318</v>
      </c>
      <c r="I952" s="43">
        <v>244.25</v>
      </c>
      <c r="J952" s="28">
        <v>45313</v>
      </c>
      <c r="K952" s="38">
        <v>25</v>
      </c>
      <c r="L952" s="38">
        <v>-5</v>
      </c>
      <c r="M952" s="27">
        <f t="shared" si="28"/>
        <v>6106.25</v>
      </c>
      <c r="N952" s="27">
        <f t="shared" si="29"/>
        <v>-1221.25</v>
      </c>
    </row>
    <row r="953" spans="1:14" ht="14.45" hidden="1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3914</v>
      </c>
      <c r="F953" s="3" t="s">
        <v>3915</v>
      </c>
      <c r="G953" s="28">
        <v>45447</v>
      </c>
      <c r="H953" s="28">
        <v>45477</v>
      </c>
      <c r="I953" s="2">
        <v>3038</v>
      </c>
      <c r="J953" s="28">
        <v>45474</v>
      </c>
      <c r="K953" s="38">
        <v>27</v>
      </c>
      <c r="L953" s="38">
        <v>-3</v>
      </c>
      <c r="M953" s="27">
        <f t="shared" si="28"/>
        <v>82026</v>
      </c>
      <c r="N953" s="27">
        <f t="shared" si="29"/>
        <v>-9114</v>
      </c>
    </row>
    <row r="954" spans="1:14" ht="14.45" hidden="1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3918</v>
      </c>
      <c r="F954" s="3" t="s">
        <v>3919</v>
      </c>
      <c r="G954" s="28">
        <v>45444</v>
      </c>
      <c r="H954" s="28">
        <v>45474</v>
      </c>
      <c r="I954" s="2">
        <v>1098.57</v>
      </c>
      <c r="J954" s="28">
        <v>45449</v>
      </c>
      <c r="K954" s="38">
        <v>5</v>
      </c>
      <c r="L954" s="38">
        <v>-25</v>
      </c>
      <c r="M954" s="27">
        <f t="shared" si="28"/>
        <v>5492.8499999999995</v>
      </c>
      <c r="N954" s="27">
        <f t="shared" si="29"/>
        <v>-27464.25</v>
      </c>
    </row>
    <row r="955" spans="1:14" ht="14.45" hidden="1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3922</v>
      </c>
      <c r="F955" s="3" t="s">
        <v>3923</v>
      </c>
      <c r="G955" s="28">
        <v>45357</v>
      </c>
      <c r="H955" s="28">
        <v>45387</v>
      </c>
      <c r="I955" s="43">
        <v>221.32</v>
      </c>
      <c r="J955" s="28">
        <v>45369</v>
      </c>
      <c r="K955" s="38">
        <v>12</v>
      </c>
      <c r="L955" s="38">
        <v>-18</v>
      </c>
      <c r="M955" s="27">
        <f t="shared" si="28"/>
        <v>2655.84</v>
      </c>
      <c r="N955" s="27">
        <f t="shared" si="29"/>
        <v>-3983.7599999999998</v>
      </c>
    </row>
    <row r="956" spans="1:14" ht="14.45" hidden="1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3927</v>
      </c>
      <c r="F956" s="3" t="s">
        <v>3928</v>
      </c>
      <c r="G956" s="28">
        <v>45485</v>
      </c>
      <c r="H956" s="28">
        <v>45515</v>
      </c>
      <c r="I956" s="2">
        <v>2665.07</v>
      </c>
      <c r="J956" s="28">
        <v>45510</v>
      </c>
      <c r="K956" s="38">
        <v>25</v>
      </c>
      <c r="L956" s="38">
        <v>-5</v>
      </c>
      <c r="M956" s="27">
        <f t="shared" si="28"/>
        <v>66626.75</v>
      </c>
      <c r="N956" s="27">
        <f t="shared" si="29"/>
        <v>-13325.35</v>
      </c>
    </row>
    <row r="957" spans="1:14" ht="14.45" hidden="1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3931</v>
      </c>
      <c r="F957" s="3" t="s">
        <v>3932</v>
      </c>
      <c r="G957" s="28">
        <v>45442</v>
      </c>
      <c r="H957" s="28">
        <v>45472</v>
      </c>
      <c r="I957" s="43">
        <v>61.89</v>
      </c>
      <c r="J957" s="28">
        <v>45464</v>
      </c>
      <c r="K957" s="38">
        <v>22</v>
      </c>
      <c r="L957" s="38">
        <v>-8</v>
      </c>
      <c r="M957" s="27">
        <f t="shared" si="28"/>
        <v>1361.58</v>
      </c>
      <c r="N957" s="27">
        <f t="shared" si="29"/>
        <v>-495.12</v>
      </c>
    </row>
    <row r="958" spans="1:14" ht="14.45" hidden="1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3935</v>
      </c>
      <c r="F958" s="3" t="s">
        <v>3615</v>
      </c>
      <c r="G958" s="28">
        <v>45349</v>
      </c>
      <c r="H958" s="28">
        <v>45379</v>
      </c>
      <c r="I958" s="2">
        <v>2791.59</v>
      </c>
      <c r="J958" s="28">
        <v>45365</v>
      </c>
      <c r="K958" s="38">
        <v>16</v>
      </c>
      <c r="L958" s="38">
        <v>-14</v>
      </c>
      <c r="M958" s="27">
        <f t="shared" si="28"/>
        <v>44665.440000000002</v>
      </c>
      <c r="N958" s="27">
        <f t="shared" si="29"/>
        <v>-39082.26</v>
      </c>
    </row>
    <row r="959" spans="1:14" ht="14.45" hidden="1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2668</v>
      </c>
      <c r="F959" s="3" t="s">
        <v>3839</v>
      </c>
      <c r="G959" s="28">
        <v>45322</v>
      </c>
      <c r="H959" s="28">
        <v>45352</v>
      </c>
      <c r="I959" s="2">
        <v>1310.3699999999999</v>
      </c>
      <c r="J959" s="28">
        <v>45357</v>
      </c>
      <c r="K959" s="38">
        <v>0</v>
      </c>
      <c r="L959" s="38">
        <v>-30</v>
      </c>
      <c r="M959" s="27">
        <f t="shared" si="28"/>
        <v>0</v>
      </c>
      <c r="N959" s="27">
        <f t="shared" si="29"/>
        <v>-39311.1</v>
      </c>
    </row>
    <row r="960" spans="1:14" ht="14.45" hidden="1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3940</v>
      </c>
      <c r="F960" s="3" t="s">
        <v>3941</v>
      </c>
      <c r="G960" s="28">
        <v>45498</v>
      </c>
      <c r="H960" s="28">
        <v>45528</v>
      </c>
      <c r="I960" s="2">
        <v>4256.13</v>
      </c>
      <c r="J960" s="28">
        <v>45516</v>
      </c>
      <c r="K960" s="38">
        <v>1</v>
      </c>
      <c r="L960" s="38">
        <v>-29</v>
      </c>
      <c r="M960" s="27">
        <f t="shared" si="28"/>
        <v>4256.13</v>
      </c>
      <c r="N960" s="27">
        <f t="shared" si="29"/>
        <v>-123427.77</v>
      </c>
    </row>
    <row r="961" spans="1:14" ht="14.45" hidden="1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3944</v>
      </c>
      <c r="F961" s="3" t="s">
        <v>3945</v>
      </c>
      <c r="G961" s="28">
        <v>45492</v>
      </c>
      <c r="H961" s="28">
        <v>45522</v>
      </c>
      <c r="I961" s="43">
        <v>61.84</v>
      </c>
      <c r="J961" s="28">
        <v>45531</v>
      </c>
      <c r="K961" s="38">
        <v>10</v>
      </c>
      <c r="L961" s="38">
        <v>-20</v>
      </c>
      <c r="M961" s="27">
        <f t="shared" si="28"/>
        <v>618.40000000000009</v>
      </c>
      <c r="N961" s="27">
        <f t="shared" si="29"/>
        <v>-1236.8000000000002</v>
      </c>
    </row>
    <row r="962" spans="1:14" ht="14.45" hidden="1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2705</v>
      </c>
      <c r="F962" s="3" t="s">
        <v>3948</v>
      </c>
      <c r="G962" s="28">
        <v>45380</v>
      </c>
      <c r="H962" s="28">
        <v>45410</v>
      </c>
      <c r="I962" s="43">
        <v>813.75</v>
      </c>
      <c r="J962" s="28">
        <v>45425</v>
      </c>
      <c r="K962" s="38">
        <v>17</v>
      </c>
      <c r="L962" s="38">
        <v>-13</v>
      </c>
      <c r="M962" s="27">
        <f t="shared" si="28"/>
        <v>13833.75</v>
      </c>
      <c r="N962" s="27">
        <f t="shared" si="29"/>
        <v>-10578.75</v>
      </c>
    </row>
    <row r="963" spans="1:14" ht="14.45" hidden="1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3952</v>
      </c>
      <c r="F963" s="3" t="s">
        <v>3953</v>
      </c>
      <c r="G963" s="28">
        <v>45305</v>
      </c>
      <c r="H963" s="28">
        <v>45335</v>
      </c>
      <c r="I963" s="2">
        <v>1268.0999999999999</v>
      </c>
      <c r="J963" s="28">
        <v>45352</v>
      </c>
      <c r="K963" s="38">
        <v>0</v>
      </c>
      <c r="L963" s="38">
        <v>-30</v>
      </c>
      <c r="M963" s="27">
        <f t="shared" si="28"/>
        <v>0</v>
      </c>
      <c r="N963" s="27">
        <f t="shared" si="29"/>
        <v>-38043</v>
      </c>
    </row>
    <row r="964" spans="1:14" ht="14.45" hidden="1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3956</v>
      </c>
      <c r="F964" s="3" t="s">
        <v>3957</v>
      </c>
      <c r="G964" s="28">
        <v>45544</v>
      </c>
      <c r="H964" s="28">
        <v>45574</v>
      </c>
      <c r="I964" s="2">
        <v>1602.39</v>
      </c>
      <c r="J964" s="28">
        <v>45554</v>
      </c>
      <c r="K964" s="38">
        <v>10</v>
      </c>
      <c r="L964" s="38">
        <v>-20</v>
      </c>
      <c r="M964" s="27">
        <f t="shared" si="28"/>
        <v>16023.900000000001</v>
      </c>
      <c r="N964" s="27">
        <f t="shared" si="29"/>
        <v>-32047.800000000003</v>
      </c>
    </row>
    <row r="965" spans="1:14" ht="14.45" hidden="1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3960</v>
      </c>
      <c r="F965" s="3" t="s">
        <v>3961</v>
      </c>
      <c r="G965" s="28">
        <v>45365</v>
      </c>
      <c r="H965" s="28">
        <v>45395</v>
      </c>
      <c r="I965" s="2">
        <v>4321</v>
      </c>
      <c r="J965" s="28">
        <v>45385</v>
      </c>
      <c r="K965" s="38">
        <v>20</v>
      </c>
      <c r="L965" s="38">
        <v>-10</v>
      </c>
      <c r="M965" s="27">
        <f t="shared" si="28"/>
        <v>86420</v>
      </c>
      <c r="N965" s="27">
        <f t="shared" si="29"/>
        <v>-43210</v>
      </c>
    </row>
    <row r="966" spans="1:14" ht="14.45" hidden="1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3964</v>
      </c>
      <c r="F966" s="3" t="s">
        <v>3965</v>
      </c>
      <c r="G966" s="28">
        <v>45369</v>
      </c>
      <c r="H966" s="28">
        <v>45399</v>
      </c>
      <c r="I966" s="2">
        <v>82634.850000000006</v>
      </c>
      <c r="J966" s="28">
        <v>45393</v>
      </c>
      <c r="K966" s="38">
        <v>24</v>
      </c>
      <c r="L966" s="38">
        <v>-6</v>
      </c>
      <c r="M966" s="27">
        <f t="shared" si="28"/>
        <v>1983236.4000000001</v>
      </c>
      <c r="N966" s="27">
        <f t="shared" si="29"/>
        <v>-495809.10000000003</v>
      </c>
    </row>
    <row r="967" spans="1:14" ht="14.45" hidden="1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3968</v>
      </c>
      <c r="F967" s="3" t="s">
        <v>3969</v>
      </c>
      <c r="G967" s="28">
        <v>45399</v>
      </c>
      <c r="H967" s="28">
        <v>45429</v>
      </c>
      <c r="I967" s="2">
        <v>5520.72</v>
      </c>
      <c r="J967" s="28">
        <v>45414</v>
      </c>
      <c r="K967" s="38">
        <v>15</v>
      </c>
      <c r="L967" s="38">
        <v>-15</v>
      </c>
      <c r="M967" s="27">
        <f t="shared" ref="M967:M1030" si="30">I967*K967</f>
        <v>82810.8</v>
      </c>
      <c r="N967" s="27">
        <f t="shared" ref="N967:N1030" si="31">I967*L967</f>
        <v>-82810.8</v>
      </c>
    </row>
    <row r="968" spans="1:14" ht="14.45" hidden="1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3972</v>
      </c>
      <c r="F968" s="3" t="s">
        <v>3923</v>
      </c>
      <c r="G968" s="28">
        <v>45419</v>
      </c>
      <c r="H968" s="28">
        <v>45449</v>
      </c>
      <c r="I968" s="43">
        <v>221.32</v>
      </c>
      <c r="J968" s="28">
        <v>45434</v>
      </c>
      <c r="K968" s="38">
        <v>15</v>
      </c>
      <c r="L968" s="38">
        <v>-15</v>
      </c>
      <c r="M968" s="27">
        <f t="shared" si="30"/>
        <v>3319.7999999999997</v>
      </c>
      <c r="N968" s="27">
        <f t="shared" si="31"/>
        <v>-3319.7999999999997</v>
      </c>
    </row>
    <row r="969" spans="1:14" ht="14.45" hidden="1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3975</v>
      </c>
      <c r="F969" s="3" t="s">
        <v>3976</v>
      </c>
      <c r="G969" s="28">
        <v>45364</v>
      </c>
      <c r="H969" s="28">
        <v>45394</v>
      </c>
      <c r="I969" s="2">
        <v>17280.27</v>
      </c>
      <c r="J969" s="28">
        <v>45397</v>
      </c>
      <c r="K969" s="38">
        <v>33</v>
      </c>
      <c r="L969" s="38">
        <v>3</v>
      </c>
      <c r="M969" s="27">
        <f t="shared" si="30"/>
        <v>570248.91</v>
      </c>
      <c r="N969" s="27">
        <f t="shared" si="31"/>
        <v>51840.81</v>
      </c>
    </row>
    <row r="970" spans="1:14" ht="14.45" hidden="1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3979</v>
      </c>
      <c r="F970" s="3" t="s">
        <v>3540</v>
      </c>
      <c r="G970" s="28">
        <v>45541</v>
      </c>
      <c r="H970" s="28">
        <v>45571</v>
      </c>
      <c r="I970" s="2">
        <v>1617.58</v>
      </c>
      <c r="J970" s="28">
        <v>45560</v>
      </c>
      <c r="K970" s="38">
        <v>19</v>
      </c>
      <c r="L970" s="38">
        <v>-11</v>
      </c>
      <c r="M970" s="27">
        <f t="shared" si="30"/>
        <v>30734.019999999997</v>
      </c>
      <c r="N970" s="27">
        <f t="shared" si="31"/>
        <v>-17793.379999999997</v>
      </c>
    </row>
    <row r="971" spans="1:14" ht="14.45" hidden="1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3982</v>
      </c>
      <c r="F971" s="3" t="s">
        <v>3983</v>
      </c>
      <c r="G971" s="28">
        <v>45406</v>
      </c>
      <c r="H971" s="28">
        <v>45436</v>
      </c>
      <c r="I971" s="2">
        <v>14111.37</v>
      </c>
      <c r="J971" s="28">
        <v>45421</v>
      </c>
      <c r="K971" s="38">
        <v>15</v>
      </c>
      <c r="L971" s="38">
        <v>-15</v>
      </c>
      <c r="M971" s="27">
        <f t="shared" si="30"/>
        <v>211670.55000000002</v>
      </c>
      <c r="N971" s="27">
        <f t="shared" si="31"/>
        <v>-211670.55000000002</v>
      </c>
    </row>
    <row r="972" spans="1:14" ht="14.45" hidden="1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3986</v>
      </c>
      <c r="F972" s="3" t="s">
        <v>3987</v>
      </c>
      <c r="G972" s="28">
        <v>45471</v>
      </c>
      <c r="H972" s="28">
        <v>45501</v>
      </c>
      <c r="I972" s="2">
        <v>9459.27</v>
      </c>
      <c r="J972" s="28">
        <v>45489</v>
      </c>
      <c r="K972" s="38">
        <v>18</v>
      </c>
      <c r="L972" s="38">
        <v>-12</v>
      </c>
      <c r="M972" s="27">
        <f t="shared" si="30"/>
        <v>170266.86000000002</v>
      </c>
      <c r="N972" s="27">
        <f t="shared" si="31"/>
        <v>-113511.24</v>
      </c>
    </row>
    <row r="973" spans="1:14" ht="14.45" hidden="1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3990</v>
      </c>
      <c r="F973" s="3" t="s">
        <v>3991</v>
      </c>
      <c r="G973" s="28">
        <v>45288</v>
      </c>
      <c r="H973" s="28">
        <v>45318</v>
      </c>
      <c r="I973" s="43">
        <v>326.5</v>
      </c>
      <c r="J973" s="28">
        <v>45313</v>
      </c>
      <c r="K973" s="38">
        <v>25</v>
      </c>
      <c r="L973" s="38">
        <v>-5</v>
      </c>
      <c r="M973" s="27">
        <f t="shared" si="30"/>
        <v>8162.5</v>
      </c>
      <c r="N973" s="27">
        <f t="shared" si="31"/>
        <v>-1632.5</v>
      </c>
    </row>
    <row r="974" spans="1:14" ht="14.45" hidden="1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3996</v>
      </c>
      <c r="F974" s="3" t="s">
        <v>3997</v>
      </c>
      <c r="G974" s="28">
        <v>45469</v>
      </c>
      <c r="H974" s="28">
        <v>45499</v>
      </c>
      <c r="I974" s="2">
        <v>1023.1</v>
      </c>
      <c r="J974" s="28">
        <v>45477</v>
      </c>
      <c r="K974" s="38">
        <v>8</v>
      </c>
      <c r="L974" s="38">
        <v>-22</v>
      </c>
      <c r="M974" s="27">
        <f t="shared" si="30"/>
        <v>8184.8</v>
      </c>
      <c r="N974" s="27">
        <f t="shared" si="31"/>
        <v>-22508.2</v>
      </c>
    </row>
    <row r="975" spans="1:14" ht="14.45" hidden="1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4000</v>
      </c>
      <c r="F975" s="3" t="s">
        <v>4001</v>
      </c>
      <c r="G975" s="28">
        <v>45485</v>
      </c>
      <c r="H975" s="28">
        <v>45515</v>
      </c>
      <c r="I975" s="2">
        <v>3781.2</v>
      </c>
      <c r="J975" s="28">
        <v>45499</v>
      </c>
      <c r="K975" s="38">
        <v>14</v>
      </c>
      <c r="L975" s="38">
        <v>-16</v>
      </c>
      <c r="M975" s="27">
        <f t="shared" si="30"/>
        <v>52936.799999999996</v>
      </c>
      <c r="N975" s="27">
        <f t="shared" si="31"/>
        <v>-60499.199999999997</v>
      </c>
    </row>
    <row r="976" spans="1:14" ht="14.45" hidden="1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4004</v>
      </c>
      <c r="F976" s="3" t="s">
        <v>4005</v>
      </c>
      <c r="G976" s="28">
        <v>45190</v>
      </c>
      <c r="H976" s="28">
        <v>45220</v>
      </c>
      <c r="I976" s="2">
        <v>1187.3399999999999</v>
      </c>
      <c r="J976" s="28">
        <v>45351</v>
      </c>
      <c r="K976" s="38">
        <v>9</v>
      </c>
      <c r="L976" s="38">
        <v>-21</v>
      </c>
      <c r="M976" s="27">
        <f t="shared" si="30"/>
        <v>10686.06</v>
      </c>
      <c r="N976" s="27">
        <f t="shared" si="31"/>
        <v>-24934.14</v>
      </c>
    </row>
    <row r="977" spans="1:14" ht="14.45" hidden="1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4008</v>
      </c>
      <c r="F977" s="3" t="s">
        <v>4009</v>
      </c>
      <c r="G977" s="28">
        <v>45341</v>
      </c>
      <c r="H977" s="28">
        <v>45371</v>
      </c>
      <c r="I977" s="43">
        <v>216</v>
      </c>
      <c r="J977" s="28">
        <v>45348</v>
      </c>
      <c r="K977" s="38">
        <v>7</v>
      </c>
      <c r="L977" s="38">
        <v>-23</v>
      </c>
      <c r="M977" s="27">
        <f t="shared" si="30"/>
        <v>1512</v>
      </c>
      <c r="N977" s="27">
        <f t="shared" si="31"/>
        <v>-4968</v>
      </c>
    </row>
    <row r="978" spans="1:14" ht="14.45" hidden="1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4012</v>
      </c>
      <c r="F978" s="3" t="s">
        <v>3367</v>
      </c>
      <c r="G978" s="28">
        <v>45299</v>
      </c>
      <c r="H978" s="28">
        <v>45329</v>
      </c>
      <c r="I978" s="2">
        <v>2618.75</v>
      </c>
      <c r="J978" s="28">
        <v>45328</v>
      </c>
      <c r="K978" s="38">
        <v>29</v>
      </c>
      <c r="L978" s="38">
        <v>-1</v>
      </c>
      <c r="M978" s="27">
        <f t="shared" si="30"/>
        <v>75943.75</v>
      </c>
      <c r="N978" s="27">
        <f t="shared" si="31"/>
        <v>-2618.75</v>
      </c>
    </row>
    <row r="979" spans="1:14" ht="14.45" hidden="1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4015</v>
      </c>
      <c r="F979" s="3" t="s">
        <v>4016</v>
      </c>
      <c r="G979" s="28">
        <v>45506</v>
      </c>
      <c r="H979" s="28">
        <v>45536</v>
      </c>
      <c r="I979" s="2">
        <v>6448.13</v>
      </c>
      <c r="J979" s="28">
        <v>45517</v>
      </c>
      <c r="K979" s="38">
        <v>11</v>
      </c>
      <c r="L979" s="38">
        <v>-19</v>
      </c>
      <c r="M979" s="27">
        <f t="shared" si="30"/>
        <v>70929.430000000008</v>
      </c>
      <c r="N979" s="27">
        <f t="shared" si="31"/>
        <v>-122514.47</v>
      </c>
    </row>
    <row r="980" spans="1:14" ht="14.45" hidden="1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4019</v>
      </c>
      <c r="F980" s="3" t="s">
        <v>4020</v>
      </c>
      <c r="G980" s="28">
        <v>45162</v>
      </c>
      <c r="H980" s="28">
        <v>45192</v>
      </c>
      <c r="I980" s="2">
        <v>1936.27</v>
      </c>
      <c r="J980" s="28">
        <v>45366</v>
      </c>
      <c r="K980" s="38">
        <v>2</v>
      </c>
      <c r="L980" s="38">
        <v>-28</v>
      </c>
      <c r="M980" s="27">
        <f t="shared" si="30"/>
        <v>3872.54</v>
      </c>
      <c r="N980" s="27">
        <f t="shared" si="31"/>
        <v>-54215.56</v>
      </c>
    </row>
    <row r="981" spans="1:14" ht="14.45" hidden="1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4023</v>
      </c>
      <c r="F981" s="3" t="s">
        <v>4024</v>
      </c>
      <c r="G981" s="28">
        <v>45355</v>
      </c>
      <c r="H981" s="28">
        <v>45385</v>
      </c>
      <c r="I981" s="2">
        <v>10277.4</v>
      </c>
      <c r="J981" s="28">
        <v>45369</v>
      </c>
      <c r="K981" s="38">
        <v>14</v>
      </c>
      <c r="L981" s="38">
        <v>-16</v>
      </c>
      <c r="M981" s="27">
        <f t="shared" si="30"/>
        <v>143883.6</v>
      </c>
      <c r="N981" s="27">
        <f t="shared" si="31"/>
        <v>-164438.39999999999</v>
      </c>
    </row>
    <row r="982" spans="1:14" ht="14.45" hidden="1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4027</v>
      </c>
      <c r="F982" s="3" t="s">
        <v>4028</v>
      </c>
      <c r="G982" s="28">
        <v>45474</v>
      </c>
      <c r="H982" s="28">
        <v>45504</v>
      </c>
      <c r="I982" s="2">
        <v>8731.4699999999993</v>
      </c>
      <c r="J982" s="28">
        <v>45483</v>
      </c>
      <c r="K982" s="38">
        <v>9</v>
      </c>
      <c r="L982" s="38">
        <v>-21</v>
      </c>
      <c r="M982" s="27">
        <f t="shared" si="30"/>
        <v>78583.23</v>
      </c>
      <c r="N982" s="27">
        <f t="shared" si="31"/>
        <v>-183360.87</v>
      </c>
    </row>
    <row r="983" spans="1:14" ht="14.45" hidden="1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4031</v>
      </c>
      <c r="F983" s="3" t="s">
        <v>3403</v>
      </c>
      <c r="G983" s="28">
        <v>45348</v>
      </c>
      <c r="H983" s="28">
        <v>45378</v>
      </c>
      <c r="I983" s="2">
        <v>7735.41</v>
      </c>
      <c r="J983" s="28">
        <v>45362</v>
      </c>
      <c r="K983" s="38">
        <v>14</v>
      </c>
      <c r="L983" s="38">
        <v>-16</v>
      </c>
      <c r="M983" s="27">
        <f t="shared" si="30"/>
        <v>108295.73999999999</v>
      </c>
      <c r="N983" s="27">
        <f t="shared" si="31"/>
        <v>-123766.56</v>
      </c>
    </row>
    <row r="984" spans="1:14" ht="14.45" hidden="1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4034</v>
      </c>
      <c r="F984" s="3" t="s">
        <v>4035</v>
      </c>
      <c r="G984" s="28">
        <v>45387</v>
      </c>
      <c r="H984" s="28">
        <v>45417</v>
      </c>
      <c r="I984" s="2">
        <v>7440</v>
      </c>
      <c r="J984" s="28">
        <v>45399</v>
      </c>
      <c r="K984" s="38">
        <v>12</v>
      </c>
      <c r="L984" s="38">
        <v>-18</v>
      </c>
      <c r="M984" s="27">
        <f t="shared" si="30"/>
        <v>89280</v>
      </c>
      <c r="N984" s="27">
        <f t="shared" si="31"/>
        <v>-133920</v>
      </c>
    </row>
    <row r="985" spans="1:14" ht="14.45" hidden="1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4038</v>
      </c>
      <c r="F985" s="3" t="s">
        <v>4039</v>
      </c>
      <c r="G985" s="28">
        <v>45386</v>
      </c>
      <c r="H985" s="28">
        <v>45416</v>
      </c>
      <c r="I985" s="43">
        <v>281.92</v>
      </c>
      <c r="J985" s="28">
        <v>45397</v>
      </c>
      <c r="K985" s="38">
        <v>11</v>
      </c>
      <c r="L985" s="38">
        <v>-19</v>
      </c>
      <c r="M985" s="27">
        <f t="shared" si="30"/>
        <v>3101.1200000000003</v>
      </c>
      <c r="N985" s="27">
        <f t="shared" si="31"/>
        <v>-5356.4800000000005</v>
      </c>
    </row>
    <row r="986" spans="1:14" ht="14.45" hidden="1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4044</v>
      </c>
      <c r="F986" s="3" t="s">
        <v>4045</v>
      </c>
      <c r="G986" s="28">
        <v>45458</v>
      </c>
      <c r="H986" s="28">
        <v>45490</v>
      </c>
      <c r="I986" s="2">
        <v>3795</v>
      </c>
      <c r="J986" s="28">
        <v>45469</v>
      </c>
      <c r="K986" s="38">
        <v>11</v>
      </c>
      <c r="L986" s="38">
        <v>-21</v>
      </c>
      <c r="M986" s="27">
        <f t="shared" si="30"/>
        <v>41745</v>
      </c>
      <c r="N986" s="27">
        <f t="shared" si="31"/>
        <v>-79695</v>
      </c>
    </row>
    <row r="987" spans="1:14" ht="14.45" hidden="1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4048</v>
      </c>
      <c r="F987" s="3" t="s">
        <v>4049</v>
      </c>
      <c r="G987" s="28">
        <v>45266</v>
      </c>
      <c r="H987" s="28">
        <v>45297</v>
      </c>
      <c r="I987" s="2">
        <v>5375</v>
      </c>
      <c r="J987" s="28">
        <v>45307</v>
      </c>
      <c r="K987" s="38">
        <v>6</v>
      </c>
      <c r="L987" s="38">
        <v>-25</v>
      </c>
      <c r="M987" s="27">
        <f t="shared" si="30"/>
        <v>32250</v>
      </c>
      <c r="N987" s="27">
        <f t="shared" si="31"/>
        <v>-134375</v>
      </c>
    </row>
    <row r="988" spans="1:14" ht="14.45" hidden="1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4052</v>
      </c>
      <c r="F988" s="3" t="s">
        <v>4053</v>
      </c>
      <c r="G988" s="28">
        <v>45397</v>
      </c>
      <c r="H988" s="28">
        <v>45427</v>
      </c>
      <c r="I988" s="2">
        <v>2728.33</v>
      </c>
      <c r="J988" s="28">
        <v>45414</v>
      </c>
      <c r="K988" s="38">
        <v>17</v>
      </c>
      <c r="L988" s="38">
        <v>-13</v>
      </c>
      <c r="M988" s="27">
        <f t="shared" si="30"/>
        <v>46381.61</v>
      </c>
      <c r="N988" s="27">
        <f t="shared" si="31"/>
        <v>-35468.29</v>
      </c>
    </row>
    <row r="989" spans="1:14" ht="14.45" hidden="1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4056</v>
      </c>
      <c r="F989" s="3" t="s">
        <v>4057</v>
      </c>
      <c r="G989" s="28">
        <v>45363</v>
      </c>
      <c r="H989" s="28">
        <v>45393</v>
      </c>
      <c r="I989" s="43">
        <v>905.67</v>
      </c>
      <c r="J989" s="28">
        <v>45393</v>
      </c>
      <c r="K989" s="38">
        <v>16</v>
      </c>
      <c r="L989" s="38">
        <v>-14</v>
      </c>
      <c r="M989" s="27">
        <f t="shared" si="30"/>
        <v>14490.72</v>
      </c>
      <c r="N989" s="27">
        <f t="shared" si="31"/>
        <v>-12679.38</v>
      </c>
    </row>
    <row r="990" spans="1:14" ht="14.45" hidden="1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4060</v>
      </c>
      <c r="F990" s="3" t="s">
        <v>4061</v>
      </c>
      <c r="G990" s="28">
        <v>45456</v>
      </c>
      <c r="H990" s="28">
        <v>45486</v>
      </c>
      <c r="I990" s="43">
        <v>422.87</v>
      </c>
      <c r="J990" s="28">
        <v>45474</v>
      </c>
      <c r="K990" s="38">
        <v>18</v>
      </c>
      <c r="L990" s="38">
        <v>-12</v>
      </c>
      <c r="M990" s="27">
        <f t="shared" si="30"/>
        <v>7611.66</v>
      </c>
      <c r="N990" s="27">
        <f t="shared" si="31"/>
        <v>-5074.4400000000005</v>
      </c>
    </row>
    <row r="991" spans="1:14" ht="14.45" hidden="1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4064</v>
      </c>
      <c r="F991" s="3" t="s">
        <v>4065</v>
      </c>
      <c r="G991" s="28">
        <v>45308</v>
      </c>
      <c r="H991" s="28">
        <v>45338</v>
      </c>
      <c r="I991" s="2">
        <v>10425.6</v>
      </c>
      <c r="J991" s="28">
        <v>45328</v>
      </c>
      <c r="K991" s="38">
        <v>20</v>
      </c>
      <c r="L991" s="38">
        <v>-10</v>
      </c>
      <c r="M991" s="27">
        <f t="shared" si="30"/>
        <v>208512</v>
      </c>
      <c r="N991" s="27">
        <f t="shared" si="31"/>
        <v>-104256</v>
      </c>
    </row>
    <row r="992" spans="1:14" ht="14.45" hidden="1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4068</v>
      </c>
      <c r="F992" s="3" t="s">
        <v>3894</v>
      </c>
      <c r="G992" s="28">
        <v>45514</v>
      </c>
      <c r="H992" s="28">
        <v>45544</v>
      </c>
      <c r="I992" s="2">
        <v>4619</v>
      </c>
      <c r="J992" s="28">
        <v>45531</v>
      </c>
      <c r="K992" s="38">
        <v>17</v>
      </c>
      <c r="L992" s="38">
        <v>-13</v>
      </c>
      <c r="M992" s="27">
        <f t="shared" si="30"/>
        <v>78523</v>
      </c>
      <c r="N992" s="27">
        <f t="shared" si="31"/>
        <v>-60047</v>
      </c>
    </row>
    <row r="993" spans="1:14" ht="14.45" hidden="1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4071</v>
      </c>
      <c r="F993" s="3" t="s">
        <v>4072</v>
      </c>
      <c r="G993" s="28">
        <v>45386</v>
      </c>
      <c r="H993" s="28">
        <v>45416</v>
      </c>
      <c r="I993" s="43">
        <v>145.80000000000001</v>
      </c>
      <c r="J993" s="28">
        <v>45397</v>
      </c>
      <c r="K993" s="38">
        <v>11</v>
      </c>
      <c r="L993" s="38">
        <v>-19</v>
      </c>
      <c r="M993" s="27">
        <f t="shared" si="30"/>
        <v>1603.8000000000002</v>
      </c>
      <c r="N993" s="27">
        <f t="shared" si="31"/>
        <v>-2770.2000000000003</v>
      </c>
    </row>
    <row r="994" spans="1:14" ht="14.45" hidden="1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4075</v>
      </c>
      <c r="F994" s="3" t="s">
        <v>3614</v>
      </c>
      <c r="G994" s="28">
        <v>45474</v>
      </c>
      <c r="H994" s="28">
        <v>45504</v>
      </c>
      <c r="I994" s="2">
        <v>2791.59</v>
      </c>
      <c r="J994" s="28">
        <v>45478</v>
      </c>
      <c r="K994" s="38">
        <v>4</v>
      </c>
      <c r="L994" s="38">
        <v>-26</v>
      </c>
      <c r="M994" s="27">
        <f t="shared" si="30"/>
        <v>11166.36</v>
      </c>
      <c r="N994" s="27">
        <f t="shared" si="31"/>
        <v>-72581.34</v>
      </c>
    </row>
    <row r="995" spans="1:14" ht="14.45" hidden="1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3032</v>
      </c>
      <c r="F995" s="3" t="s">
        <v>4078</v>
      </c>
      <c r="G995" s="28">
        <v>45315</v>
      </c>
      <c r="H995" s="28">
        <v>45345</v>
      </c>
      <c r="I995" s="2">
        <v>1436.19</v>
      </c>
      <c r="J995" s="28">
        <v>45334</v>
      </c>
      <c r="K995" s="38">
        <v>19</v>
      </c>
      <c r="L995" s="38">
        <v>-11</v>
      </c>
      <c r="M995" s="27">
        <f t="shared" si="30"/>
        <v>27287.61</v>
      </c>
      <c r="N995" s="27">
        <f t="shared" si="31"/>
        <v>-15798.09</v>
      </c>
    </row>
    <row r="996" spans="1:14" ht="14.45" hidden="1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4081</v>
      </c>
      <c r="F996" s="3" t="s">
        <v>4082</v>
      </c>
      <c r="G996" s="28">
        <v>45476</v>
      </c>
      <c r="H996" s="28">
        <v>45506</v>
      </c>
      <c r="I996" s="2">
        <v>1790.13</v>
      </c>
      <c r="J996" s="28">
        <v>45483</v>
      </c>
      <c r="K996" s="38">
        <v>7</v>
      </c>
      <c r="L996" s="38">
        <v>-23</v>
      </c>
      <c r="M996" s="27">
        <f t="shared" si="30"/>
        <v>12530.91</v>
      </c>
      <c r="N996" s="27">
        <f t="shared" si="31"/>
        <v>-41172.990000000005</v>
      </c>
    </row>
    <row r="997" spans="1:14" ht="14.45" hidden="1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4085</v>
      </c>
      <c r="F997" s="3" t="s">
        <v>4086</v>
      </c>
      <c r="G997" s="28">
        <v>45478</v>
      </c>
      <c r="H997" s="28">
        <v>45508</v>
      </c>
      <c r="I997" s="2">
        <v>1293.29</v>
      </c>
      <c r="J997" s="28">
        <v>45502</v>
      </c>
      <c r="K997" s="38">
        <v>24</v>
      </c>
      <c r="L997" s="38">
        <v>-6</v>
      </c>
      <c r="M997" s="27">
        <f t="shared" si="30"/>
        <v>31038.959999999999</v>
      </c>
      <c r="N997" s="27">
        <f t="shared" si="31"/>
        <v>-7759.74</v>
      </c>
    </row>
    <row r="998" spans="1:14" ht="14.45" hidden="1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4089</v>
      </c>
      <c r="F998" s="3" t="s">
        <v>4090</v>
      </c>
      <c r="G998" s="28">
        <v>45323</v>
      </c>
      <c r="H998" s="28">
        <v>45353</v>
      </c>
      <c r="I998" s="43">
        <v>105.09</v>
      </c>
      <c r="J998" s="28">
        <v>45335</v>
      </c>
      <c r="K998" s="38">
        <v>12</v>
      </c>
      <c r="L998" s="38">
        <v>-18</v>
      </c>
      <c r="M998" s="27">
        <f t="shared" si="30"/>
        <v>1261.08</v>
      </c>
      <c r="N998" s="27">
        <f t="shared" si="31"/>
        <v>-1891.6200000000001</v>
      </c>
    </row>
    <row r="999" spans="1:14" ht="14.45" hidden="1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4093</v>
      </c>
      <c r="F999" s="3" t="s">
        <v>4094</v>
      </c>
      <c r="G999" s="28">
        <v>45302</v>
      </c>
      <c r="H999" s="28">
        <v>45332</v>
      </c>
      <c r="I999" s="43">
        <v>843.43</v>
      </c>
      <c r="J999" s="28">
        <v>45314</v>
      </c>
      <c r="K999" s="38">
        <v>12</v>
      </c>
      <c r="L999" s="38">
        <v>-18</v>
      </c>
      <c r="M999" s="27">
        <f t="shared" si="30"/>
        <v>10121.16</v>
      </c>
      <c r="N999" s="27">
        <f t="shared" si="31"/>
        <v>-15181.74</v>
      </c>
    </row>
    <row r="1000" spans="1:14" ht="14.45" hidden="1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4097</v>
      </c>
      <c r="F1000" s="3" t="s">
        <v>4098</v>
      </c>
      <c r="G1000" s="28">
        <v>45462</v>
      </c>
      <c r="H1000" s="28">
        <v>45492</v>
      </c>
      <c r="I1000" s="43">
        <v>141.26</v>
      </c>
      <c r="J1000" s="28">
        <v>45475</v>
      </c>
      <c r="K1000" s="38">
        <v>13</v>
      </c>
      <c r="L1000" s="38">
        <v>-17</v>
      </c>
      <c r="M1000" s="27">
        <f t="shared" si="30"/>
        <v>1836.3799999999999</v>
      </c>
      <c r="N1000" s="27">
        <f t="shared" si="31"/>
        <v>-2401.42</v>
      </c>
    </row>
    <row r="1001" spans="1:14" ht="14.45" hidden="1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4101</v>
      </c>
      <c r="F1001" s="3" t="s">
        <v>3883</v>
      </c>
      <c r="G1001" s="28">
        <v>45456</v>
      </c>
      <c r="H1001" s="28">
        <v>45486</v>
      </c>
      <c r="I1001" s="2">
        <v>3317</v>
      </c>
      <c r="J1001" s="28">
        <v>45474</v>
      </c>
      <c r="K1001" s="38">
        <v>18</v>
      </c>
      <c r="L1001" s="38">
        <v>-12</v>
      </c>
      <c r="M1001" s="27">
        <f t="shared" si="30"/>
        <v>59706</v>
      </c>
      <c r="N1001" s="27">
        <f t="shared" si="31"/>
        <v>-39804</v>
      </c>
    </row>
    <row r="1002" spans="1:14" ht="14.45" hidden="1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4104</v>
      </c>
      <c r="F1002" s="3" t="s">
        <v>4105</v>
      </c>
      <c r="G1002" s="28">
        <v>45113</v>
      </c>
      <c r="H1002" s="28">
        <v>45143</v>
      </c>
      <c r="I1002" s="2">
        <v>3214.92</v>
      </c>
      <c r="J1002" s="28">
        <v>45405</v>
      </c>
      <c r="K1002" s="38">
        <v>4</v>
      </c>
      <c r="L1002" s="38">
        <v>-26</v>
      </c>
      <c r="M1002" s="27">
        <f t="shared" si="30"/>
        <v>12859.68</v>
      </c>
      <c r="N1002" s="27">
        <f t="shared" si="31"/>
        <v>-83587.92</v>
      </c>
    </row>
    <row r="1003" spans="1:14" ht="14.45" hidden="1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4108</v>
      </c>
      <c r="F1003" s="3" t="s">
        <v>4109</v>
      </c>
      <c r="G1003" s="28">
        <v>45405</v>
      </c>
      <c r="H1003" s="28">
        <v>45435</v>
      </c>
      <c r="I1003" s="2">
        <v>3929.32</v>
      </c>
      <c r="J1003" s="28">
        <v>45426</v>
      </c>
      <c r="K1003" s="38">
        <v>1</v>
      </c>
      <c r="L1003" s="38">
        <v>-29</v>
      </c>
      <c r="M1003" s="27">
        <f t="shared" si="30"/>
        <v>3929.32</v>
      </c>
      <c r="N1003" s="27">
        <f t="shared" si="31"/>
        <v>-113950.28</v>
      </c>
    </row>
    <row r="1004" spans="1:14" ht="14.45" hidden="1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4112</v>
      </c>
      <c r="F1004" s="3" t="s">
        <v>3839</v>
      </c>
      <c r="G1004" s="28">
        <v>45303</v>
      </c>
      <c r="H1004" s="28">
        <v>45333</v>
      </c>
      <c r="I1004" s="2">
        <v>1310.3699999999999</v>
      </c>
      <c r="J1004" s="28">
        <v>45352</v>
      </c>
      <c r="K1004" s="38">
        <v>0</v>
      </c>
      <c r="L1004" s="38">
        <v>-30</v>
      </c>
      <c r="M1004" s="27">
        <f t="shared" si="30"/>
        <v>0</v>
      </c>
      <c r="N1004" s="27">
        <f t="shared" si="31"/>
        <v>-39311.1</v>
      </c>
    </row>
    <row r="1005" spans="1:14" ht="14.45" hidden="1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2743</v>
      </c>
      <c r="F1005" s="3" t="s">
        <v>4115</v>
      </c>
      <c r="G1005" s="28">
        <v>45341</v>
      </c>
      <c r="H1005" s="28">
        <v>45371</v>
      </c>
      <c r="I1005" s="2">
        <v>11489.75</v>
      </c>
      <c r="J1005" s="28">
        <v>45390</v>
      </c>
      <c r="K1005" s="38">
        <v>49</v>
      </c>
      <c r="L1005" s="38">
        <v>19</v>
      </c>
      <c r="M1005" s="27">
        <f t="shared" si="30"/>
        <v>562997.75</v>
      </c>
      <c r="N1005" s="27">
        <f t="shared" si="31"/>
        <v>218305.25</v>
      </c>
    </row>
    <row r="1006" spans="1:14" ht="14.45" hidden="1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4118</v>
      </c>
      <c r="F1006" s="3" t="s">
        <v>4119</v>
      </c>
      <c r="G1006" s="28">
        <v>45321</v>
      </c>
      <c r="H1006" s="28">
        <v>45351</v>
      </c>
      <c r="I1006" s="2">
        <v>3795.78</v>
      </c>
      <c r="J1006" s="28">
        <v>45344</v>
      </c>
      <c r="K1006" s="38">
        <v>23</v>
      </c>
      <c r="L1006" s="38">
        <v>-7</v>
      </c>
      <c r="M1006" s="27">
        <f t="shared" si="30"/>
        <v>87302.94</v>
      </c>
      <c r="N1006" s="27">
        <f t="shared" si="31"/>
        <v>-26570.460000000003</v>
      </c>
    </row>
    <row r="1007" spans="1:14" ht="14.45" hidden="1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3219</v>
      </c>
      <c r="F1007" s="3" t="s">
        <v>3733</v>
      </c>
      <c r="G1007" s="28">
        <v>45503</v>
      </c>
      <c r="H1007" s="28">
        <v>45533</v>
      </c>
      <c r="I1007" s="2">
        <v>2734.32</v>
      </c>
      <c r="J1007" s="28">
        <v>45554</v>
      </c>
      <c r="K1007" s="38">
        <v>13</v>
      </c>
      <c r="L1007" s="38">
        <v>-17</v>
      </c>
      <c r="M1007" s="27">
        <f t="shared" si="30"/>
        <v>35546.160000000003</v>
      </c>
      <c r="N1007" s="27">
        <f t="shared" si="31"/>
        <v>-46483.44</v>
      </c>
    </row>
    <row r="1008" spans="1:14" ht="14.45" hidden="1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4124</v>
      </c>
      <c r="F1008" s="3" t="s">
        <v>4125</v>
      </c>
      <c r="G1008" s="28">
        <v>45113</v>
      </c>
      <c r="H1008" s="28">
        <v>45143</v>
      </c>
      <c r="I1008" s="2">
        <v>12640.54</v>
      </c>
      <c r="J1008" s="28">
        <v>45406</v>
      </c>
      <c r="K1008" s="38">
        <v>4</v>
      </c>
      <c r="L1008" s="38">
        <v>-26</v>
      </c>
      <c r="M1008" s="27">
        <f t="shared" si="30"/>
        <v>50562.16</v>
      </c>
      <c r="N1008" s="27">
        <f t="shared" si="31"/>
        <v>-328654.04000000004</v>
      </c>
    </row>
    <row r="1009" spans="1:14" ht="14.45" hidden="1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3555</v>
      </c>
      <c r="F1009" s="3" t="s">
        <v>4128</v>
      </c>
      <c r="G1009" s="28">
        <v>45481</v>
      </c>
      <c r="H1009" s="28">
        <v>45511</v>
      </c>
      <c r="I1009" s="2">
        <v>3130.8</v>
      </c>
      <c r="J1009" s="28">
        <v>45495</v>
      </c>
      <c r="K1009" s="38">
        <v>14</v>
      </c>
      <c r="L1009" s="38">
        <v>-16</v>
      </c>
      <c r="M1009" s="27">
        <f t="shared" si="30"/>
        <v>43831.200000000004</v>
      </c>
      <c r="N1009" s="27">
        <f t="shared" si="31"/>
        <v>-50092.800000000003</v>
      </c>
    </row>
    <row r="1010" spans="1:14" ht="14.45" hidden="1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4131</v>
      </c>
      <c r="F1010" s="3" t="s">
        <v>3923</v>
      </c>
      <c r="G1010" s="28">
        <v>45475</v>
      </c>
      <c r="H1010" s="28">
        <v>45505</v>
      </c>
      <c r="I1010" s="43">
        <v>221.32</v>
      </c>
      <c r="J1010" s="28">
        <v>45489</v>
      </c>
      <c r="K1010" s="38">
        <v>14</v>
      </c>
      <c r="L1010" s="38">
        <v>-16</v>
      </c>
      <c r="M1010" s="27">
        <f t="shared" si="30"/>
        <v>3098.48</v>
      </c>
      <c r="N1010" s="27">
        <f t="shared" si="31"/>
        <v>-3541.12</v>
      </c>
    </row>
    <row r="1011" spans="1:14" ht="14.45" hidden="1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4134</v>
      </c>
      <c r="F1011" s="3" t="s">
        <v>3953</v>
      </c>
      <c r="G1011" s="28">
        <v>45304</v>
      </c>
      <c r="H1011" s="28">
        <v>45334</v>
      </c>
      <c r="I1011" s="2">
        <v>1268.0999999999999</v>
      </c>
      <c r="J1011" s="28">
        <v>45358</v>
      </c>
      <c r="K1011" s="38">
        <v>0</v>
      </c>
      <c r="L1011" s="38">
        <v>-30</v>
      </c>
      <c r="M1011" s="27">
        <f t="shared" si="30"/>
        <v>0</v>
      </c>
      <c r="N1011" s="27">
        <f t="shared" si="31"/>
        <v>-38043</v>
      </c>
    </row>
    <row r="1012" spans="1:14" ht="14.45" hidden="1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4137</v>
      </c>
      <c r="F1012" s="3" t="s">
        <v>3839</v>
      </c>
      <c r="G1012" s="28">
        <v>45304</v>
      </c>
      <c r="H1012" s="28">
        <v>45334</v>
      </c>
      <c r="I1012" s="2">
        <v>1310.3699999999999</v>
      </c>
      <c r="J1012" s="28">
        <v>45358</v>
      </c>
      <c r="K1012" s="38">
        <v>0</v>
      </c>
      <c r="L1012" s="38">
        <v>-30</v>
      </c>
      <c r="M1012" s="27">
        <f t="shared" si="30"/>
        <v>0</v>
      </c>
      <c r="N1012" s="27">
        <f t="shared" si="31"/>
        <v>-39311.1</v>
      </c>
    </row>
    <row r="1013" spans="1:14" ht="14.45" hidden="1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4140</v>
      </c>
      <c r="F1013" s="3" t="s">
        <v>3353</v>
      </c>
      <c r="G1013" s="28">
        <v>45455</v>
      </c>
      <c r="H1013" s="28">
        <v>45485</v>
      </c>
      <c r="I1013" s="2">
        <v>2760.36</v>
      </c>
      <c r="J1013" s="28">
        <v>45474</v>
      </c>
      <c r="K1013" s="38">
        <v>19</v>
      </c>
      <c r="L1013" s="38">
        <v>-11</v>
      </c>
      <c r="M1013" s="27">
        <f t="shared" si="30"/>
        <v>52446.840000000004</v>
      </c>
      <c r="N1013" s="27">
        <f t="shared" si="31"/>
        <v>-30363.960000000003</v>
      </c>
    </row>
    <row r="1014" spans="1:14" ht="14.45" hidden="1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4143</v>
      </c>
      <c r="F1014" s="3" t="s">
        <v>3957</v>
      </c>
      <c r="G1014" s="28">
        <v>45544</v>
      </c>
      <c r="H1014" s="28">
        <v>45574</v>
      </c>
      <c r="I1014" s="2">
        <v>1602.39</v>
      </c>
      <c r="J1014" s="28">
        <v>45562</v>
      </c>
      <c r="K1014" s="38">
        <v>18</v>
      </c>
      <c r="L1014" s="38">
        <v>-12</v>
      </c>
      <c r="M1014" s="27">
        <f t="shared" si="30"/>
        <v>28843.02</v>
      </c>
      <c r="N1014" s="27">
        <f t="shared" si="31"/>
        <v>-19228.68</v>
      </c>
    </row>
    <row r="1015" spans="1:14" ht="14.45" hidden="1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4146</v>
      </c>
      <c r="F1015" s="3" t="s">
        <v>4147</v>
      </c>
      <c r="G1015" s="28">
        <v>45300</v>
      </c>
      <c r="H1015" s="28">
        <v>45330</v>
      </c>
      <c r="I1015" s="43">
        <v>27.27</v>
      </c>
      <c r="J1015" s="28">
        <v>45322</v>
      </c>
      <c r="K1015" s="38">
        <v>22</v>
      </c>
      <c r="L1015" s="38">
        <v>-8</v>
      </c>
      <c r="M1015" s="27">
        <f t="shared" si="30"/>
        <v>599.93999999999994</v>
      </c>
      <c r="N1015" s="27">
        <f t="shared" si="31"/>
        <v>-218.16</v>
      </c>
    </row>
    <row r="1016" spans="1:14" ht="14.45" hidden="1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4152</v>
      </c>
      <c r="F1016" s="3" t="s">
        <v>4153</v>
      </c>
      <c r="G1016" s="28">
        <v>45349</v>
      </c>
      <c r="H1016" s="28">
        <v>45379</v>
      </c>
      <c r="I1016" s="43">
        <v>22</v>
      </c>
      <c r="J1016" s="28">
        <v>45365</v>
      </c>
      <c r="K1016" s="38">
        <v>16</v>
      </c>
      <c r="L1016" s="38">
        <v>-14</v>
      </c>
      <c r="M1016" s="27">
        <f t="shared" si="30"/>
        <v>352</v>
      </c>
      <c r="N1016" s="27">
        <f t="shared" si="31"/>
        <v>-308</v>
      </c>
    </row>
    <row r="1017" spans="1:14" ht="14.45" hidden="1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4158</v>
      </c>
      <c r="F1017" s="3" t="s">
        <v>4159</v>
      </c>
      <c r="G1017" s="28">
        <v>45376</v>
      </c>
      <c r="H1017" s="28">
        <v>45450</v>
      </c>
      <c r="I1017" s="2">
        <v>14816.87</v>
      </c>
      <c r="J1017" s="28">
        <v>45420</v>
      </c>
      <c r="K1017" s="38">
        <v>44</v>
      </c>
      <c r="L1017" s="38">
        <v>-30</v>
      </c>
      <c r="M1017" s="27">
        <f t="shared" si="30"/>
        <v>651942.28</v>
      </c>
      <c r="N1017" s="27">
        <f t="shared" si="31"/>
        <v>-444506.10000000003</v>
      </c>
    </row>
    <row r="1018" spans="1:14" ht="14.45" hidden="1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4162</v>
      </c>
      <c r="F1018" s="3" t="s">
        <v>4163</v>
      </c>
      <c r="G1018" s="28">
        <v>45540</v>
      </c>
      <c r="H1018" s="28">
        <v>45570</v>
      </c>
      <c r="I1018" s="2">
        <v>13801.8</v>
      </c>
      <c r="J1018" s="28">
        <v>45559</v>
      </c>
      <c r="K1018" s="38">
        <v>19</v>
      </c>
      <c r="L1018" s="38">
        <v>-11</v>
      </c>
      <c r="M1018" s="27">
        <f t="shared" si="30"/>
        <v>262234.2</v>
      </c>
      <c r="N1018" s="27">
        <f t="shared" si="31"/>
        <v>-151819.79999999999</v>
      </c>
    </row>
    <row r="1019" spans="1:14" ht="14.45" hidden="1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4166</v>
      </c>
      <c r="F1019" s="3" t="s">
        <v>4167</v>
      </c>
      <c r="G1019" s="28">
        <v>45302</v>
      </c>
      <c r="H1019" s="28">
        <v>45332</v>
      </c>
      <c r="I1019" s="2">
        <v>18090</v>
      </c>
      <c r="J1019" s="28">
        <v>45337</v>
      </c>
      <c r="K1019" s="38">
        <v>35</v>
      </c>
      <c r="L1019" s="38">
        <v>5</v>
      </c>
      <c r="M1019" s="27">
        <f t="shared" si="30"/>
        <v>633150</v>
      </c>
      <c r="N1019" s="27">
        <f t="shared" si="31"/>
        <v>90450</v>
      </c>
    </row>
    <row r="1020" spans="1:14" ht="14.45" hidden="1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4170</v>
      </c>
      <c r="F1020" s="3" t="s">
        <v>4171</v>
      </c>
      <c r="G1020" s="28">
        <v>45484</v>
      </c>
      <c r="H1020" s="28">
        <v>45514</v>
      </c>
      <c r="I1020" s="2">
        <v>1457.68</v>
      </c>
      <c r="J1020" s="28">
        <v>45488</v>
      </c>
      <c r="K1020" s="38">
        <v>4</v>
      </c>
      <c r="L1020" s="38">
        <v>-26</v>
      </c>
      <c r="M1020" s="27">
        <f t="shared" si="30"/>
        <v>5830.72</v>
      </c>
      <c r="N1020" s="27">
        <f t="shared" si="31"/>
        <v>-37899.68</v>
      </c>
    </row>
    <row r="1021" spans="1:14" ht="14.45" hidden="1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3253</v>
      </c>
      <c r="F1021" s="3" t="s">
        <v>4174</v>
      </c>
      <c r="G1021" s="28">
        <v>45361</v>
      </c>
      <c r="H1021" s="28">
        <v>45391</v>
      </c>
      <c r="I1021" s="2">
        <v>2904.58</v>
      </c>
      <c r="J1021" s="28">
        <v>45376</v>
      </c>
      <c r="K1021" s="38">
        <v>15</v>
      </c>
      <c r="L1021" s="38">
        <v>-15</v>
      </c>
      <c r="M1021" s="27">
        <f t="shared" si="30"/>
        <v>43568.7</v>
      </c>
      <c r="N1021" s="27">
        <f t="shared" si="31"/>
        <v>-43568.7</v>
      </c>
    </row>
    <row r="1022" spans="1:14" ht="14.45" hidden="1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4177</v>
      </c>
      <c r="F1022" s="3" t="s">
        <v>4178</v>
      </c>
      <c r="G1022" s="28">
        <v>45378</v>
      </c>
      <c r="H1022" s="28">
        <v>45408</v>
      </c>
      <c r="I1022" s="43">
        <v>861.01</v>
      </c>
      <c r="J1022" s="28">
        <v>45426</v>
      </c>
      <c r="K1022" s="38">
        <v>19</v>
      </c>
      <c r="L1022" s="38">
        <v>-11</v>
      </c>
      <c r="M1022" s="27">
        <f t="shared" si="30"/>
        <v>16359.19</v>
      </c>
      <c r="N1022" s="27">
        <f t="shared" si="31"/>
        <v>-9471.11</v>
      </c>
    </row>
    <row r="1023" spans="1:14" ht="14.45" hidden="1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4181</v>
      </c>
      <c r="F1023" s="3" t="s">
        <v>4182</v>
      </c>
      <c r="G1023" s="28">
        <v>45365</v>
      </c>
      <c r="H1023" s="28">
        <v>45395</v>
      </c>
      <c r="I1023" s="2">
        <v>2759.96</v>
      </c>
      <c r="J1023" s="28">
        <v>45385</v>
      </c>
      <c r="K1023" s="38">
        <v>20</v>
      </c>
      <c r="L1023" s="38">
        <v>-10</v>
      </c>
      <c r="M1023" s="27">
        <f t="shared" si="30"/>
        <v>55199.199999999997</v>
      </c>
      <c r="N1023" s="27">
        <f t="shared" si="31"/>
        <v>-27599.599999999999</v>
      </c>
    </row>
    <row r="1024" spans="1:14" ht="14.45" hidden="1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2709</v>
      </c>
      <c r="F1024" s="3" t="s">
        <v>4185</v>
      </c>
      <c r="G1024" s="28">
        <v>45352</v>
      </c>
      <c r="H1024" s="28">
        <v>45382</v>
      </c>
      <c r="I1024" s="43">
        <v>690.48</v>
      </c>
      <c r="J1024" s="28">
        <v>45385</v>
      </c>
      <c r="K1024" s="38">
        <v>33</v>
      </c>
      <c r="L1024" s="38">
        <v>3</v>
      </c>
      <c r="M1024" s="27">
        <f t="shared" si="30"/>
        <v>22785.84</v>
      </c>
      <c r="N1024" s="27">
        <f t="shared" si="31"/>
        <v>2071.44</v>
      </c>
    </row>
    <row r="1025" spans="1:14" ht="14.45" hidden="1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4188</v>
      </c>
      <c r="F1025" s="3" t="s">
        <v>4189</v>
      </c>
      <c r="G1025" s="28">
        <v>45418</v>
      </c>
      <c r="H1025" s="28">
        <v>45448</v>
      </c>
      <c r="I1025" s="2">
        <v>2696.7</v>
      </c>
      <c r="J1025" s="28">
        <v>45433</v>
      </c>
      <c r="K1025" s="38">
        <v>15</v>
      </c>
      <c r="L1025" s="38">
        <v>-15</v>
      </c>
      <c r="M1025" s="27">
        <f t="shared" si="30"/>
        <v>40450.5</v>
      </c>
      <c r="N1025" s="27">
        <f t="shared" si="31"/>
        <v>-40450.5</v>
      </c>
    </row>
    <row r="1026" spans="1:14" ht="14.45" hidden="1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4192</v>
      </c>
      <c r="F1026" s="3" t="s">
        <v>4193</v>
      </c>
      <c r="G1026" s="28">
        <v>45380</v>
      </c>
      <c r="H1026" s="28">
        <v>45410</v>
      </c>
      <c r="I1026" s="2">
        <v>4639.74</v>
      </c>
      <c r="J1026" s="28">
        <v>45442</v>
      </c>
      <c r="K1026" s="38">
        <v>12</v>
      </c>
      <c r="L1026" s="38">
        <v>-18</v>
      </c>
      <c r="M1026" s="27">
        <f t="shared" si="30"/>
        <v>55676.88</v>
      </c>
      <c r="N1026" s="27">
        <f t="shared" si="31"/>
        <v>-83515.319999999992</v>
      </c>
    </row>
    <row r="1027" spans="1:14" ht="14.45" hidden="1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4196</v>
      </c>
      <c r="F1027" s="3" t="s">
        <v>4197</v>
      </c>
      <c r="G1027" s="28">
        <v>45336</v>
      </c>
      <c r="H1027" s="28">
        <v>45366</v>
      </c>
      <c r="I1027" s="2">
        <v>2550.9299999999998</v>
      </c>
      <c r="J1027" s="28">
        <v>45351</v>
      </c>
      <c r="K1027" s="38">
        <v>15</v>
      </c>
      <c r="L1027" s="38">
        <v>-15</v>
      </c>
      <c r="M1027" s="27">
        <f t="shared" si="30"/>
        <v>38263.949999999997</v>
      </c>
      <c r="N1027" s="27">
        <f t="shared" si="31"/>
        <v>-38263.949999999997</v>
      </c>
    </row>
    <row r="1028" spans="1:14" ht="14.45" hidden="1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4200</v>
      </c>
      <c r="F1028" s="3" t="s">
        <v>4201</v>
      </c>
      <c r="G1028" s="28">
        <v>45512</v>
      </c>
      <c r="H1028" s="28">
        <v>45542</v>
      </c>
      <c r="I1028" s="43">
        <v>540.95000000000005</v>
      </c>
      <c r="J1028" s="28">
        <v>45531</v>
      </c>
      <c r="K1028" s="38">
        <v>19</v>
      </c>
      <c r="L1028" s="38">
        <v>-11</v>
      </c>
      <c r="M1028" s="27">
        <f t="shared" si="30"/>
        <v>10278.050000000001</v>
      </c>
      <c r="N1028" s="27">
        <f t="shared" si="31"/>
        <v>-5950.4500000000007</v>
      </c>
    </row>
    <row r="1029" spans="1:14" ht="14.45" hidden="1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2926</v>
      </c>
      <c r="F1029" s="3" t="s">
        <v>3183</v>
      </c>
      <c r="G1029" s="28">
        <v>45315</v>
      </c>
      <c r="H1029" s="28">
        <v>45345</v>
      </c>
      <c r="I1029" s="43">
        <v>52</v>
      </c>
      <c r="J1029" s="28">
        <v>45335</v>
      </c>
      <c r="K1029" s="38">
        <v>20</v>
      </c>
      <c r="L1029" s="38">
        <v>-10</v>
      </c>
      <c r="M1029" s="27">
        <f t="shared" si="30"/>
        <v>1040</v>
      </c>
      <c r="N1029" s="27">
        <f t="shared" si="31"/>
        <v>-520</v>
      </c>
    </row>
    <row r="1030" spans="1:14" ht="14.45" hidden="1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2776</v>
      </c>
      <c r="F1030" s="3" t="s">
        <v>4206</v>
      </c>
      <c r="G1030" s="28">
        <v>45322</v>
      </c>
      <c r="H1030" s="28">
        <v>45352</v>
      </c>
      <c r="I1030" s="2">
        <v>2594.08</v>
      </c>
      <c r="J1030" s="28">
        <v>45366</v>
      </c>
      <c r="K1030" s="38">
        <v>2</v>
      </c>
      <c r="L1030" s="38">
        <v>-28</v>
      </c>
      <c r="M1030" s="27">
        <f t="shared" si="30"/>
        <v>5188.16</v>
      </c>
      <c r="N1030" s="27">
        <f t="shared" si="31"/>
        <v>-72634.239999999991</v>
      </c>
    </row>
    <row r="1031" spans="1:14" ht="14.45" hidden="1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4211</v>
      </c>
      <c r="F1031" s="3" t="s">
        <v>4212</v>
      </c>
      <c r="G1031" s="28">
        <v>45322</v>
      </c>
      <c r="H1031" s="28">
        <v>45352</v>
      </c>
      <c r="I1031" s="43">
        <v>876.24</v>
      </c>
      <c r="J1031" s="28">
        <v>45335</v>
      </c>
      <c r="K1031" s="38">
        <v>13</v>
      </c>
      <c r="L1031" s="38">
        <v>-17</v>
      </c>
      <c r="M1031" s="27">
        <f t="shared" ref="M1031:M1094" si="32">I1031*K1031</f>
        <v>11391.12</v>
      </c>
      <c r="N1031" s="27">
        <f t="shared" ref="N1031:N1094" si="33">I1031*L1031</f>
        <v>-14896.08</v>
      </c>
    </row>
    <row r="1032" spans="1:14" ht="14.45" hidden="1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4215</v>
      </c>
      <c r="F1032" s="3" t="s">
        <v>4216</v>
      </c>
      <c r="G1032" s="28">
        <v>45448</v>
      </c>
      <c r="H1032" s="28">
        <v>45478</v>
      </c>
      <c r="I1032" s="43">
        <v>949.87</v>
      </c>
      <c r="J1032" s="28">
        <v>45461</v>
      </c>
      <c r="K1032" s="38">
        <v>13</v>
      </c>
      <c r="L1032" s="38">
        <v>-17</v>
      </c>
      <c r="M1032" s="27">
        <f t="shared" si="32"/>
        <v>12348.31</v>
      </c>
      <c r="N1032" s="27">
        <f t="shared" si="33"/>
        <v>-16147.79</v>
      </c>
    </row>
    <row r="1033" spans="1:14" ht="14.45" hidden="1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4219</v>
      </c>
      <c r="F1033" s="3" t="s">
        <v>4220</v>
      </c>
      <c r="G1033" s="28">
        <v>45496</v>
      </c>
      <c r="H1033" s="28">
        <v>45526</v>
      </c>
      <c r="I1033" s="2">
        <v>9857.1</v>
      </c>
      <c r="J1033" s="28">
        <v>45512</v>
      </c>
      <c r="K1033" s="38">
        <v>16</v>
      </c>
      <c r="L1033" s="38">
        <v>-14</v>
      </c>
      <c r="M1033" s="27">
        <f t="shared" si="32"/>
        <v>157713.60000000001</v>
      </c>
      <c r="N1033" s="27">
        <f t="shared" si="33"/>
        <v>-137999.4</v>
      </c>
    </row>
    <row r="1034" spans="1:14" ht="14.45" hidden="1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4223</v>
      </c>
      <c r="F1034" s="3" t="s">
        <v>4224</v>
      </c>
      <c r="G1034" s="28">
        <v>45496</v>
      </c>
      <c r="H1034" s="28">
        <v>45526</v>
      </c>
      <c r="I1034" s="2">
        <v>14785.65</v>
      </c>
      <c r="J1034" s="28">
        <v>45512</v>
      </c>
      <c r="K1034" s="38">
        <v>16</v>
      </c>
      <c r="L1034" s="38">
        <v>-14</v>
      </c>
      <c r="M1034" s="27">
        <f t="shared" si="32"/>
        <v>236570.4</v>
      </c>
      <c r="N1034" s="27">
        <f t="shared" si="33"/>
        <v>-206999.1</v>
      </c>
    </row>
    <row r="1035" spans="1:14" ht="14.45" hidden="1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4227</v>
      </c>
      <c r="F1035" s="3" t="s">
        <v>4228</v>
      </c>
      <c r="G1035" s="28">
        <v>45267</v>
      </c>
      <c r="H1035" s="28">
        <v>45297</v>
      </c>
      <c r="I1035" s="2">
        <v>10376.200000000001</v>
      </c>
      <c r="J1035" s="28">
        <v>45299</v>
      </c>
      <c r="K1035" s="38">
        <v>32</v>
      </c>
      <c r="L1035" s="38">
        <v>2</v>
      </c>
      <c r="M1035" s="27">
        <f t="shared" si="32"/>
        <v>332038.40000000002</v>
      </c>
      <c r="N1035" s="27">
        <f t="shared" si="33"/>
        <v>20752.400000000001</v>
      </c>
    </row>
    <row r="1036" spans="1:14" ht="14.45" hidden="1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3249</v>
      </c>
      <c r="F1036" s="3" t="s">
        <v>3353</v>
      </c>
      <c r="G1036" s="28">
        <v>45540</v>
      </c>
      <c r="H1036" s="28">
        <v>45570</v>
      </c>
      <c r="I1036" s="2">
        <v>2760.36</v>
      </c>
      <c r="J1036" s="28">
        <v>45560</v>
      </c>
      <c r="K1036" s="38">
        <v>20</v>
      </c>
      <c r="L1036" s="38">
        <v>-10</v>
      </c>
      <c r="M1036" s="27">
        <f t="shared" si="32"/>
        <v>55207.200000000004</v>
      </c>
      <c r="N1036" s="27">
        <f t="shared" si="33"/>
        <v>-27603.600000000002</v>
      </c>
    </row>
    <row r="1037" spans="1:14" ht="14.45" hidden="1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4233</v>
      </c>
      <c r="F1037" s="3" t="s">
        <v>4234</v>
      </c>
      <c r="G1037" s="28">
        <v>45328</v>
      </c>
      <c r="H1037" s="28">
        <v>45358</v>
      </c>
      <c r="I1037" s="2">
        <v>1547.25</v>
      </c>
      <c r="J1037" s="28">
        <v>45362</v>
      </c>
      <c r="K1037" s="38">
        <v>14</v>
      </c>
      <c r="L1037" s="38">
        <v>-16</v>
      </c>
      <c r="M1037" s="27">
        <f t="shared" si="32"/>
        <v>21661.5</v>
      </c>
      <c r="N1037" s="27">
        <f t="shared" si="33"/>
        <v>-24756</v>
      </c>
    </row>
    <row r="1038" spans="1:14" ht="14.45" hidden="1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4237</v>
      </c>
      <c r="F1038" s="3" t="s">
        <v>4238</v>
      </c>
      <c r="G1038" s="28">
        <v>45241</v>
      </c>
      <c r="H1038" s="28">
        <v>45271</v>
      </c>
      <c r="I1038" s="2">
        <v>1971.06</v>
      </c>
      <c r="J1038" s="28">
        <v>45317</v>
      </c>
      <c r="K1038" s="38">
        <v>9</v>
      </c>
      <c r="L1038" s="38">
        <v>-21</v>
      </c>
      <c r="M1038" s="27">
        <f t="shared" si="32"/>
        <v>17739.54</v>
      </c>
      <c r="N1038" s="27">
        <f t="shared" si="33"/>
        <v>-41392.26</v>
      </c>
    </row>
    <row r="1039" spans="1:14" ht="14.45" hidden="1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4241</v>
      </c>
      <c r="F1039" s="3" t="s">
        <v>4242</v>
      </c>
      <c r="G1039" s="28">
        <v>45498</v>
      </c>
      <c r="H1039" s="28">
        <v>45528</v>
      </c>
      <c r="I1039" s="2">
        <v>1585.88</v>
      </c>
      <c r="J1039" s="28">
        <v>45531</v>
      </c>
      <c r="K1039" s="38">
        <v>4</v>
      </c>
      <c r="L1039" s="38">
        <v>-26</v>
      </c>
      <c r="M1039" s="27">
        <f t="shared" si="32"/>
        <v>6343.52</v>
      </c>
      <c r="N1039" s="27">
        <f t="shared" si="33"/>
        <v>-41232.880000000005</v>
      </c>
    </row>
    <row r="1040" spans="1:14" ht="14.45" hidden="1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2784</v>
      </c>
      <c r="F1040" s="3" t="s">
        <v>4245</v>
      </c>
      <c r="G1040" s="28">
        <v>45489</v>
      </c>
      <c r="H1040" s="28">
        <v>45519</v>
      </c>
      <c r="I1040" s="2">
        <v>1567.57</v>
      </c>
      <c r="J1040" s="28">
        <v>45503</v>
      </c>
      <c r="K1040" s="38">
        <v>14</v>
      </c>
      <c r="L1040" s="38">
        <v>-16</v>
      </c>
      <c r="M1040" s="27">
        <f t="shared" si="32"/>
        <v>21945.98</v>
      </c>
      <c r="N1040" s="27">
        <f t="shared" si="33"/>
        <v>-25081.119999999999</v>
      </c>
    </row>
    <row r="1041" spans="1:14" ht="14.45" hidden="1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4248</v>
      </c>
      <c r="F1041" s="3" t="s">
        <v>4249</v>
      </c>
      <c r="G1041" s="28">
        <v>45477</v>
      </c>
      <c r="H1041" s="28">
        <v>45507</v>
      </c>
      <c r="I1041" s="2">
        <v>11928.14</v>
      </c>
      <c r="J1041" s="28">
        <v>45484</v>
      </c>
      <c r="K1041" s="38">
        <v>7</v>
      </c>
      <c r="L1041" s="38">
        <v>-23</v>
      </c>
      <c r="M1041" s="27">
        <f t="shared" si="32"/>
        <v>83496.98</v>
      </c>
      <c r="N1041" s="27">
        <f t="shared" si="33"/>
        <v>-274347.21999999997</v>
      </c>
    </row>
    <row r="1042" spans="1:14" ht="14.45" hidden="1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4254</v>
      </c>
      <c r="F1042" s="3" t="s">
        <v>4255</v>
      </c>
      <c r="G1042" s="28">
        <v>45348</v>
      </c>
      <c r="H1042" s="28">
        <v>45378</v>
      </c>
      <c r="I1042" s="2">
        <v>1832.54</v>
      </c>
      <c r="J1042" s="28">
        <v>45365</v>
      </c>
      <c r="K1042" s="38">
        <v>17</v>
      </c>
      <c r="L1042" s="38">
        <v>-13</v>
      </c>
      <c r="M1042" s="27">
        <f t="shared" si="32"/>
        <v>31153.18</v>
      </c>
      <c r="N1042" s="27">
        <f t="shared" si="33"/>
        <v>-23823.02</v>
      </c>
    </row>
    <row r="1043" spans="1:14" ht="14.45" hidden="1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4258</v>
      </c>
      <c r="F1043" s="3" t="s">
        <v>4259</v>
      </c>
      <c r="G1043" s="28">
        <v>44005</v>
      </c>
      <c r="H1043" s="28">
        <v>44035</v>
      </c>
      <c r="I1043" s="2">
        <v>1990.22</v>
      </c>
      <c r="J1043" s="28">
        <v>45510</v>
      </c>
      <c r="K1043" s="38">
        <v>0</v>
      </c>
      <c r="L1043" s="38">
        <v>-30</v>
      </c>
      <c r="M1043" s="27">
        <f t="shared" si="32"/>
        <v>0</v>
      </c>
      <c r="N1043" s="27">
        <f t="shared" si="33"/>
        <v>-59706.6</v>
      </c>
    </row>
    <row r="1044" spans="1:14" ht="14.45" hidden="1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4264</v>
      </c>
      <c r="F1044" s="3" t="s">
        <v>4265</v>
      </c>
      <c r="G1044" s="28">
        <v>45338</v>
      </c>
      <c r="H1044" s="28">
        <v>45368</v>
      </c>
      <c r="I1044" s="2">
        <v>13412.66</v>
      </c>
      <c r="J1044" s="28">
        <v>45365</v>
      </c>
      <c r="K1044" s="38">
        <v>27</v>
      </c>
      <c r="L1044" s="38">
        <v>-3</v>
      </c>
      <c r="M1044" s="27">
        <f t="shared" si="32"/>
        <v>362141.82</v>
      </c>
      <c r="N1044" s="27">
        <f t="shared" si="33"/>
        <v>-40237.979999999996</v>
      </c>
    </row>
    <row r="1045" spans="1:14" ht="14.45" hidden="1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3064</v>
      </c>
      <c r="F1045" s="3" t="s">
        <v>4268</v>
      </c>
      <c r="G1045" s="28">
        <v>45323</v>
      </c>
      <c r="H1045" s="28">
        <v>45353</v>
      </c>
      <c r="I1045" s="2">
        <v>2530.2800000000002</v>
      </c>
      <c r="J1045" s="28">
        <v>45348</v>
      </c>
      <c r="K1045" s="38">
        <v>25</v>
      </c>
      <c r="L1045" s="38">
        <v>-5</v>
      </c>
      <c r="M1045" s="27">
        <f t="shared" si="32"/>
        <v>63257.000000000007</v>
      </c>
      <c r="N1045" s="27">
        <f t="shared" si="33"/>
        <v>-12651.400000000001</v>
      </c>
    </row>
    <row r="1046" spans="1:14" ht="14.45" hidden="1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4271</v>
      </c>
      <c r="F1046" s="3" t="s">
        <v>4272</v>
      </c>
      <c r="G1046" s="28">
        <v>45492</v>
      </c>
      <c r="H1046" s="28">
        <v>45522</v>
      </c>
      <c r="I1046" s="2">
        <v>2544.09</v>
      </c>
      <c r="J1046" s="28">
        <v>45531</v>
      </c>
      <c r="K1046" s="38">
        <v>10</v>
      </c>
      <c r="L1046" s="38">
        <v>-20</v>
      </c>
      <c r="M1046" s="27">
        <f t="shared" si="32"/>
        <v>25440.9</v>
      </c>
      <c r="N1046" s="27">
        <f t="shared" si="33"/>
        <v>-50881.8</v>
      </c>
    </row>
    <row r="1047" spans="1:14" ht="14.45" hidden="1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4275</v>
      </c>
      <c r="F1047" s="3" t="s">
        <v>3427</v>
      </c>
      <c r="G1047" s="28">
        <v>45477</v>
      </c>
      <c r="H1047" s="28">
        <v>45507</v>
      </c>
      <c r="I1047" s="2">
        <v>5468.64</v>
      </c>
      <c r="J1047" s="28">
        <v>45491</v>
      </c>
      <c r="K1047" s="38">
        <v>14</v>
      </c>
      <c r="L1047" s="38">
        <v>-16</v>
      </c>
      <c r="M1047" s="27">
        <f t="shared" si="32"/>
        <v>76560.960000000006</v>
      </c>
      <c r="N1047" s="27">
        <f t="shared" si="33"/>
        <v>-87498.240000000005</v>
      </c>
    </row>
    <row r="1048" spans="1:14" ht="14.45" hidden="1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2668</v>
      </c>
      <c r="F1048" s="3" t="s">
        <v>4278</v>
      </c>
      <c r="G1048" s="28">
        <v>45296</v>
      </c>
      <c r="H1048" s="28">
        <v>45326</v>
      </c>
      <c r="I1048" s="2">
        <v>5163.3999999999996</v>
      </c>
      <c r="J1048" s="28">
        <v>45313</v>
      </c>
      <c r="K1048" s="38">
        <v>17</v>
      </c>
      <c r="L1048" s="38">
        <v>-13</v>
      </c>
      <c r="M1048" s="27">
        <f t="shared" si="32"/>
        <v>87777.799999999988</v>
      </c>
      <c r="N1048" s="27">
        <f t="shared" si="33"/>
        <v>-67124.2</v>
      </c>
    </row>
    <row r="1049" spans="1:14" ht="14.45" hidden="1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4281</v>
      </c>
      <c r="F1049" s="3" t="s">
        <v>4282</v>
      </c>
      <c r="G1049" s="28">
        <v>45362</v>
      </c>
      <c r="H1049" s="28">
        <v>45392</v>
      </c>
      <c r="I1049" s="2">
        <v>15564.3</v>
      </c>
      <c r="J1049" s="28">
        <v>45385</v>
      </c>
      <c r="K1049" s="38">
        <v>0</v>
      </c>
      <c r="L1049" s="38">
        <v>-30</v>
      </c>
      <c r="M1049" s="27">
        <f t="shared" si="32"/>
        <v>0</v>
      </c>
      <c r="N1049" s="27">
        <f t="shared" si="33"/>
        <v>-466929</v>
      </c>
    </row>
    <row r="1050" spans="1:14" ht="14.45" hidden="1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4285</v>
      </c>
      <c r="F1050" s="3" t="s">
        <v>4286</v>
      </c>
      <c r="G1050" s="28">
        <v>45339</v>
      </c>
      <c r="H1050" s="28">
        <v>45369</v>
      </c>
      <c r="I1050" s="43">
        <v>96.61</v>
      </c>
      <c r="J1050" s="28">
        <v>45349</v>
      </c>
      <c r="K1050" s="38">
        <v>10</v>
      </c>
      <c r="L1050" s="38">
        <v>-20</v>
      </c>
      <c r="M1050" s="27">
        <f t="shared" si="32"/>
        <v>966.1</v>
      </c>
      <c r="N1050" s="27">
        <f t="shared" si="33"/>
        <v>-1932.2</v>
      </c>
    </row>
    <row r="1051" spans="1:14" ht="14.45" hidden="1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4289</v>
      </c>
      <c r="F1051" s="3" t="s">
        <v>4290</v>
      </c>
      <c r="G1051" s="28">
        <v>45485</v>
      </c>
      <c r="H1051" s="28">
        <v>45515</v>
      </c>
      <c r="I1051" s="2">
        <v>1187.33</v>
      </c>
      <c r="J1051" s="28">
        <v>45488</v>
      </c>
      <c r="K1051" s="38">
        <v>3</v>
      </c>
      <c r="L1051" s="38">
        <v>-27</v>
      </c>
      <c r="M1051" s="27">
        <f t="shared" si="32"/>
        <v>3561.99</v>
      </c>
      <c r="N1051" s="27">
        <f t="shared" si="33"/>
        <v>-32057.909999999996</v>
      </c>
    </row>
    <row r="1052" spans="1:14" ht="14.45" hidden="1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4293</v>
      </c>
      <c r="F1052" s="3" t="s">
        <v>4294</v>
      </c>
      <c r="G1052" s="28">
        <v>45364</v>
      </c>
      <c r="H1052" s="28">
        <v>45394</v>
      </c>
      <c r="I1052" s="2">
        <v>4679.6400000000003</v>
      </c>
      <c r="J1052" s="28">
        <v>45385</v>
      </c>
      <c r="K1052" s="38">
        <v>21</v>
      </c>
      <c r="L1052" s="38">
        <v>-9</v>
      </c>
      <c r="M1052" s="27">
        <f t="shared" si="32"/>
        <v>98272.44</v>
      </c>
      <c r="N1052" s="27">
        <f t="shared" si="33"/>
        <v>-42116.76</v>
      </c>
    </row>
    <row r="1053" spans="1:14" ht="14.45" hidden="1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4297</v>
      </c>
      <c r="F1053" s="3" t="s">
        <v>3723</v>
      </c>
      <c r="G1053" s="28">
        <v>45448</v>
      </c>
      <c r="H1053" s="28">
        <v>45478</v>
      </c>
      <c r="I1053" s="2">
        <v>2823.22</v>
      </c>
      <c r="J1053" s="28">
        <v>45468</v>
      </c>
      <c r="K1053" s="38">
        <v>20</v>
      </c>
      <c r="L1053" s="38">
        <v>-10</v>
      </c>
      <c r="M1053" s="27">
        <f t="shared" si="32"/>
        <v>56464.399999999994</v>
      </c>
      <c r="N1053" s="27">
        <f t="shared" si="33"/>
        <v>-28232.199999999997</v>
      </c>
    </row>
    <row r="1054" spans="1:14" ht="14.45" hidden="1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4302</v>
      </c>
      <c r="F1054" s="3" t="s">
        <v>4303</v>
      </c>
      <c r="G1054" s="28">
        <v>45289</v>
      </c>
      <c r="H1054" s="28">
        <v>45319</v>
      </c>
      <c r="I1054" s="43">
        <v>210</v>
      </c>
      <c r="J1054" s="28">
        <v>45317</v>
      </c>
      <c r="K1054" s="38">
        <v>28</v>
      </c>
      <c r="L1054" s="38">
        <v>-2</v>
      </c>
      <c r="M1054" s="27">
        <f t="shared" si="32"/>
        <v>5880</v>
      </c>
      <c r="N1054" s="27">
        <f t="shared" si="33"/>
        <v>-420</v>
      </c>
    </row>
    <row r="1055" spans="1:14" ht="14.45" hidden="1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4306</v>
      </c>
      <c r="F1055" s="3" t="s">
        <v>4307</v>
      </c>
      <c r="G1055" s="28">
        <v>45475</v>
      </c>
      <c r="H1055" s="28">
        <v>45505</v>
      </c>
      <c r="I1055" s="2">
        <v>23856.27</v>
      </c>
      <c r="J1055" s="28">
        <v>45483</v>
      </c>
      <c r="K1055" s="38">
        <v>8</v>
      </c>
      <c r="L1055" s="38">
        <v>-22</v>
      </c>
      <c r="M1055" s="27">
        <f t="shared" si="32"/>
        <v>190850.16</v>
      </c>
      <c r="N1055" s="27">
        <f t="shared" si="33"/>
        <v>-524837.94000000006</v>
      </c>
    </row>
    <row r="1056" spans="1:14" ht="14.45" hidden="1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4310</v>
      </c>
      <c r="F1056" s="3" t="s">
        <v>4311</v>
      </c>
      <c r="G1056" s="28">
        <v>45288</v>
      </c>
      <c r="H1056" s="28">
        <v>45318</v>
      </c>
      <c r="I1056" s="43">
        <v>351.96</v>
      </c>
      <c r="J1056" s="28">
        <v>45313</v>
      </c>
      <c r="K1056" s="38">
        <v>25</v>
      </c>
      <c r="L1056" s="38">
        <v>-5</v>
      </c>
      <c r="M1056" s="27">
        <f t="shared" si="32"/>
        <v>8799</v>
      </c>
      <c r="N1056" s="27">
        <f t="shared" si="33"/>
        <v>-1759.8</v>
      </c>
    </row>
    <row r="1057" spans="1:14" ht="14.45" hidden="1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4314</v>
      </c>
      <c r="F1057" s="3" t="s">
        <v>4315</v>
      </c>
      <c r="G1057" s="28">
        <v>45296</v>
      </c>
      <c r="H1057" s="28">
        <v>45324</v>
      </c>
      <c r="I1057" s="2">
        <v>2678.6</v>
      </c>
      <c r="J1057" s="28">
        <v>45306</v>
      </c>
      <c r="K1057" s="38">
        <v>10</v>
      </c>
      <c r="L1057" s="38">
        <v>-18</v>
      </c>
      <c r="M1057" s="27">
        <f t="shared" si="32"/>
        <v>26786</v>
      </c>
      <c r="N1057" s="27">
        <f t="shared" si="33"/>
        <v>-48214.799999999996</v>
      </c>
    </row>
    <row r="1058" spans="1:14" ht="14.45" hidden="1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4320</v>
      </c>
      <c r="F1058" s="3" t="s">
        <v>4321</v>
      </c>
      <c r="G1058" s="28">
        <v>45304</v>
      </c>
      <c r="H1058" s="28">
        <v>45334</v>
      </c>
      <c r="I1058" s="43">
        <v>90</v>
      </c>
      <c r="J1058" s="28">
        <v>45313</v>
      </c>
      <c r="K1058" s="38">
        <v>9</v>
      </c>
      <c r="L1058" s="38">
        <v>-21</v>
      </c>
      <c r="M1058" s="27">
        <f t="shared" si="32"/>
        <v>810</v>
      </c>
      <c r="N1058" s="27">
        <f t="shared" si="33"/>
        <v>-1890</v>
      </c>
    </row>
    <row r="1059" spans="1:14" ht="14.45" hidden="1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4325</v>
      </c>
      <c r="F1059" s="3" t="s">
        <v>4326</v>
      </c>
      <c r="G1059" s="28">
        <v>45497</v>
      </c>
      <c r="H1059" s="28">
        <v>45527</v>
      </c>
      <c r="I1059" s="2">
        <v>1404</v>
      </c>
      <c r="J1059" s="28">
        <v>45512</v>
      </c>
      <c r="K1059" s="38">
        <v>15</v>
      </c>
      <c r="L1059" s="38">
        <v>-15</v>
      </c>
      <c r="M1059" s="27">
        <f t="shared" si="32"/>
        <v>21060</v>
      </c>
      <c r="N1059" s="27">
        <f t="shared" si="33"/>
        <v>-21060</v>
      </c>
    </row>
    <row r="1060" spans="1:14" ht="14.45" hidden="1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4329</v>
      </c>
      <c r="F1060" s="3" t="s">
        <v>4330</v>
      </c>
      <c r="G1060" s="28">
        <v>45364</v>
      </c>
      <c r="H1060" s="28">
        <v>45394</v>
      </c>
      <c r="I1060" s="2">
        <v>3103</v>
      </c>
      <c r="J1060" s="28">
        <v>45384</v>
      </c>
      <c r="K1060" s="38">
        <v>20</v>
      </c>
      <c r="L1060" s="38">
        <v>-10</v>
      </c>
      <c r="M1060" s="27">
        <f t="shared" si="32"/>
        <v>62060</v>
      </c>
      <c r="N1060" s="27">
        <f t="shared" si="33"/>
        <v>-31030</v>
      </c>
    </row>
    <row r="1061" spans="1:14" ht="14.45" hidden="1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4333</v>
      </c>
      <c r="F1061" s="3" t="s">
        <v>4334</v>
      </c>
      <c r="G1061" s="28">
        <v>45384</v>
      </c>
      <c r="H1061" s="28">
        <v>45414</v>
      </c>
      <c r="I1061" s="43">
        <v>332.3</v>
      </c>
      <c r="J1061" s="28">
        <v>45393</v>
      </c>
      <c r="K1061" s="38">
        <v>9</v>
      </c>
      <c r="L1061" s="38">
        <v>-21</v>
      </c>
      <c r="M1061" s="27">
        <f t="shared" si="32"/>
        <v>2990.7000000000003</v>
      </c>
      <c r="N1061" s="27">
        <f t="shared" si="33"/>
        <v>-6978.3</v>
      </c>
    </row>
    <row r="1062" spans="1:14" ht="14.45" hidden="1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4337</v>
      </c>
      <c r="F1062" s="3" t="s">
        <v>4338</v>
      </c>
      <c r="G1062" s="28">
        <v>45390</v>
      </c>
      <c r="H1062" s="28">
        <v>45420</v>
      </c>
      <c r="I1062" s="2">
        <v>16812.8</v>
      </c>
      <c r="J1062" s="28">
        <v>45418</v>
      </c>
      <c r="K1062" s="38">
        <v>28</v>
      </c>
      <c r="L1062" s="38">
        <v>-2</v>
      </c>
      <c r="M1062" s="27">
        <f t="shared" si="32"/>
        <v>470758.39999999997</v>
      </c>
      <c r="N1062" s="27">
        <f t="shared" si="33"/>
        <v>-33625.599999999999</v>
      </c>
    </row>
    <row r="1063" spans="1:14" ht="14.45" hidden="1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4341</v>
      </c>
      <c r="F1063" s="3" t="s">
        <v>3894</v>
      </c>
      <c r="G1063" s="28">
        <v>45393</v>
      </c>
      <c r="H1063" s="28">
        <v>45423</v>
      </c>
      <c r="I1063" s="2">
        <v>4619</v>
      </c>
      <c r="J1063" s="28">
        <v>45420</v>
      </c>
      <c r="K1063" s="38">
        <v>27</v>
      </c>
      <c r="L1063" s="38">
        <v>-3</v>
      </c>
      <c r="M1063" s="27">
        <f t="shared" si="32"/>
        <v>124713</v>
      </c>
      <c r="N1063" s="27">
        <f t="shared" si="33"/>
        <v>-13857</v>
      </c>
    </row>
    <row r="1064" spans="1:14" ht="14.45" hidden="1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4344</v>
      </c>
      <c r="F1064" s="3" t="s">
        <v>4345</v>
      </c>
      <c r="G1064" s="28">
        <v>45425</v>
      </c>
      <c r="H1064" s="28">
        <v>45455</v>
      </c>
      <c r="I1064" s="2">
        <v>13671.6</v>
      </c>
      <c r="J1064" s="28">
        <v>45446</v>
      </c>
      <c r="K1064" s="38">
        <v>21</v>
      </c>
      <c r="L1064" s="38">
        <v>-9</v>
      </c>
      <c r="M1064" s="27">
        <f t="shared" si="32"/>
        <v>287103.60000000003</v>
      </c>
      <c r="N1064" s="27">
        <f t="shared" si="33"/>
        <v>-123044.40000000001</v>
      </c>
    </row>
    <row r="1065" spans="1:14" ht="14.45" hidden="1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4350</v>
      </c>
      <c r="F1065" s="3" t="s">
        <v>4351</v>
      </c>
      <c r="G1065" s="28">
        <v>45280</v>
      </c>
      <c r="H1065" s="28">
        <v>45310</v>
      </c>
      <c r="I1065" s="43">
        <v>31.97</v>
      </c>
      <c r="J1065" s="28">
        <v>45307</v>
      </c>
      <c r="K1065" s="38">
        <v>27</v>
      </c>
      <c r="L1065" s="38">
        <v>-3</v>
      </c>
      <c r="M1065" s="27">
        <f t="shared" si="32"/>
        <v>863.18999999999994</v>
      </c>
      <c r="N1065" s="27">
        <f t="shared" si="33"/>
        <v>-95.91</v>
      </c>
    </row>
    <row r="1066" spans="1:14" ht="14.45" hidden="1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4354</v>
      </c>
      <c r="F1066" s="3" t="s">
        <v>4355</v>
      </c>
      <c r="G1066" s="28">
        <v>45308</v>
      </c>
      <c r="H1066" s="28">
        <v>45338</v>
      </c>
      <c r="I1066" s="2">
        <v>1614.51</v>
      </c>
      <c r="J1066" s="28">
        <v>45335</v>
      </c>
      <c r="K1066" s="38">
        <v>27</v>
      </c>
      <c r="L1066" s="38">
        <v>-3</v>
      </c>
      <c r="M1066" s="27">
        <f t="shared" si="32"/>
        <v>43591.77</v>
      </c>
      <c r="N1066" s="27">
        <f t="shared" si="33"/>
        <v>-4843.53</v>
      </c>
    </row>
    <row r="1067" spans="1:14" ht="14.45" hidden="1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4360</v>
      </c>
      <c r="F1067" s="3" t="s">
        <v>4361</v>
      </c>
      <c r="G1067" s="28">
        <v>45307</v>
      </c>
      <c r="H1067" s="28">
        <v>45337</v>
      </c>
      <c r="I1067" s="43">
        <v>470</v>
      </c>
      <c r="J1067" s="28">
        <v>45317</v>
      </c>
      <c r="K1067" s="38">
        <v>10</v>
      </c>
      <c r="L1067" s="38">
        <v>-20</v>
      </c>
      <c r="M1067" s="27">
        <f t="shared" si="32"/>
        <v>4700</v>
      </c>
      <c r="N1067" s="27">
        <f t="shared" si="33"/>
        <v>-9400</v>
      </c>
    </row>
    <row r="1068" spans="1:14" ht="14.45" hidden="1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4364</v>
      </c>
      <c r="F1068" s="3" t="s">
        <v>2702</v>
      </c>
      <c r="G1068" s="28">
        <v>45329</v>
      </c>
      <c r="H1068" s="28">
        <v>45359</v>
      </c>
      <c r="I1068" s="2">
        <v>1500</v>
      </c>
      <c r="J1068" s="28">
        <v>45351</v>
      </c>
      <c r="K1068" s="38">
        <v>22</v>
      </c>
      <c r="L1068" s="38">
        <v>-8</v>
      </c>
      <c r="M1068" s="27">
        <f t="shared" si="32"/>
        <v>33000</v>
      </c>
      <c r="N1068" s="27">
        <f t="shared" si="33"/>
        <v>-12000</v>
      </c>
    </row>
    <row r="1069" spans="1:14" ht="14.45" hidden="1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4367</v>
      </c>
      <c r="F1069" s="3" t="s">
        <v>3894</v>
      </c>
      <c r="G1069" s="28">
        <v>45454</v>
      </c>
      <c r="H1069" s="28">
        <v>45484</v>
      </c>
      <c r="I1069" s="2">
        <v>4619</v>
      </c>
      <c r="J1069" s="28">
        <v>45468</v>
      </c>
      <c r="K1069" s="38">
        <v>14</v>
      </c>
      <c r="L1069" s="38">
        <v>-16</v>
      </c>
      <c r="M1069" s="27">
        <f t="shared" si="32"/>
        <v>64666</v>
      </c>
      <c r="N1069" s="27">
        <f t="shared" si="33"/>
        <v>-73904</v>
      </c>
    </row>
    <row r="1070" spans="1:14" ht="14.45" hidden="1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4370</v>
      </c>
      <c r="F1070" s="3" t="s">
        <v>4371</v>
      </c>
      <c r="G1070" s="28">
        <v>45384</v>
      </c>
      <c r="H1070" s="28">
        <v>45414</v>
      </c>
      <c r="I1070" s="2">
        <v>12969.33</v>
      </c>
      <c r="J1070" s="28">
        <v>45434</v>
      </c>
      <c r="K1070" s="38">
        <v>24</v>
      </c>
      <c r="L1070" s="38">
        <v>-6</v>
      </c>
      <c r="M1070" s="27">
        <f t="shared" si="32"/>
        <v>311263.92</v>
      </c>
      <c r="N1070" s="27">
        <f t="shared" si="33"/>
        <v>-77815.98</v>
      </c>
    </row>
    <row r="1071" spans="1:14" ht="14.45" hidden="1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4374</v>
      </c>
      <c r="F1071" s="3" t="s">
        <v>4375</v>
      </c>
      <c r="G1071" s="28">
        <v>45409</v>
      </c>
      <c r="H1071" s="28">
        <v>45439</v>
      </c>
      <c r="I1071" s="2">
        <v>1223.8699999999999</v>
      </c>
      <c r="J1071" s="28">
        <v>45418</v>
      </c>
      <c r="K1071" s="38">
        <v>9</v>
      </c>
      <c r="L1071" s="38">
        <v>-21</v>
      </c>
      <c r="M1071" s="27">
        <f t="shared" si="32"/>
        <v>11014.829999999998</v>
      </c>
      <c r="N1071" s="27">
        <f t="shared" si="33"/>
        <v>-25701.269999999997</v>
      </c>
    </row>
    <row r="1072" spans="1:14" ht="14.45" hidden="1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4378</v>
      </c>
      <c r="F1072" s="3" t="s">
        <v>4379</v>
      </c>
      <c r="G1072" s="28">
        <v>45350</v>
      </c>
      <c r="H1072" s="28">
        <v>45409</v>
      </c>
      <c r="I1072" s="43">
        <v>73.069999999999993</v>
      </c>
      <c r="J1072" s="28">
        <v>45418</v>
      </c>
      <c r="K1072" s="38">
        <v>68</v>
      </c>
      <c r="L1072" s="38">
        <v>9</v>
      </c>
      <c r="M1072" s="27">
        <f t="shared" si="32"/>
        <v>4968.7599999999993</v>
      </c>
      <c r="N1072" s="27">
        <f t="shared" si="33"/>
        <v>657.62999999999988</v>
      </c>
    </row>
    <row r="1073" spans="1:14" ht="14.45" hidden="1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2799</v>
      </c>
      <c r="F1073" s="3" t="s">
        <v>4315</v>
      </c>
      <c r="G1073" s="28">
        <v>45337</v>
      </c>
      <c r="H1073" s="28">
        <v>45367</v>
      </c>
      <c r="I1073" s="2">
        <v>2678.6</v>
      </c>
      <c r="J1073" s="28">
        <v>45352</v>
      </c>
      <c r="K1073" s="38">
        <v>15</v>
      </c>
      <c r="L1073" s="38">
        <v>-15</v>
      </c>
      <c r="M1073" s="27">
        <f t="shared" si="32"/>
        <v>40179</v>
      </c>
      <c r="N1073" s="27">
        <f t="shared" si="33"/>
        <v>-40179</v>
      </c>
    </row>
    <row r="1074" spans="1:14" ht="14.45" hidden="1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4384</v>
      </c>
      <c r="F1074" s="3" t="s">
        <v>4163</v>
      </c>
      <c r="G1074" s="28">
        <v>45385</v>
      </c>
      <c r="H1074" s="28">
        <v>45414</v>
      </c>
      <c r="I1074" s="2">
        <v>13801.8</v>
      </c>
      <c r="J1074" s="28">
        <v>45397</v>
      </c>
      <c r="K1074" s="38">
        <v>12</v>
      </c>
      <c r="L1074" s="38">
        <v>-17</v>
      </c>
      <c r="M1074" s="27">
        <f t="shared" si="32"/>
        <v>165621.59999999998</v>
      </c>
      <c r="N1074" s="27">
        <f t="shared" si="33"/>
        <v>-234630.59999999998</v>
      </c>
    </row>
    <row r="1075" spans="1:14" ht="14.45" hidden="1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4196</v>
      </c>
      <c r="F1075" s="3" t="s">
        <v>4387</v>
      </c>
      <c r="G1075" s="28">
        <v>45309</v>
      </c>
      <c r="H1075" s="28">
        <v>45339</v>
      </c>
      <c r="I1075" s="43">
        <v>247.6</v>
      </c>
      <c r="J1075" s="28">
        <v>45334</v>
      </c>
      <c r="K1075" s="38">
        <v>25</v>
      </c>
      <c r="L1075" s="38">
        <v>-5</v>
      </c>
      <c r="M1075" s="27">
        <f t="shared" si="32"/>
        <v>6190</v>
      </c>
      <c r="N1075" s="27">
        <f t="shared" si="33"/>
        <v>-1238</v>
      </c>
    </row>
    <row r="1076" spans="1:14" ht="14.45" hidden="1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4390</v>
      </c>
      <c r="F1076" s="3" t="s">
        <v>3839</v>
      </c>
      <c r="G1076" s="28">
        <v>45305</v>
      </c>
      <c r="H1076" s="28">
        <v>45335</v>
      </c>
      <c r="I1076" s="2">
        <v>1310.3699999999999</v>
      </c>
      <c r="J1076" s="28">
        <v>45352</v>
      </c>
      <c r="K1076" s="38">
        <v>0</v>
      </c>
      <c r="L1076" s="38">
        <v>-30</v>
      </c>
      <c r="M1076" s="27">
        <f t="shared" si="32"/>
        <v>0</v>
      </c>
      <c r="N1076" s="27">
        <f t="shared" si="33"/>
        <v>-39311.1</v>
      </c>
    </row>
    <row r="1077" spans="1:14" ht="14.45" hidden="1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4393</v>
      </c>
      <c r="F1077" s="3" t="s">
        <v>4394</v>
      </c>
      <c r="G1077" s="28">
        <v>45300</v>
      </c>
      <c r="H1077" s="28">
        <v>45330</v>
      </c>
      <c r="I1077" s="2">
        <v>6409.09</v>
      </c>
      <c r="J1077" s="28">
        <v>45322</v>
      </c>
      <c r="K1077" s="38">
        <v>22</v>
      </c>
      <c r="L1077" s="38">
        <v>-8</v>
      </c>
      <c r="M1077" s="27">
        <f t="shared" si="32"/>
        <v>140999.98000000001</v>
      </c>
      <c r="N1077" s="27">
        <f t="shared" si="33"/>
        <v>-51272.72</v>
      </c>
    </row>
    <row r="1078" spans="1:14" ht="14.45" hidden="1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2776</v>
      </c>
      <c r="F1078" s="3" t="s">
        <v>4397</v>
      </c>
      <c r="G1078" s="28">
        <v>45323</v>
      </c>
      <c r="H1078" s="28">
        <v>45353</v>
      </c>
      <c r="I1078" s="2">
        <v>1286.23</v>
      </c>
      <c r="J1078" s="28">
        <v>45348</v>
      </c>
      <c r="K1078" s="38">
        <v>25</v>
      </c>
      <c r="L1078" s="38">
        <v>-5</v>
      </c>
      <c r="M1078" s="27">
        <f t="shared" si="32"/>
        <v>32155.75</v>
      </c>
      <c r="N1078" s="27">
        <f t="shared" si="33"/>
        <v>-6431.15</v>
      </c>
    </row>
    <row r="1079" spans="1:14" ht="14.45" hidden="1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4400</v>
      </c>
      <c r="F1079" s="3" t="s">
        <v>4020</v>
      </c>
      <c r="G1079" s="28">
        <v>45506</v>
      </c>
      <c r="H1079" s="28">
        <v>45536</v>
      </c>
      <c r="I1079" s="2">
        <v>1936.27</v>
      </c>
      <c r="J1079" s="28">
        <v>45517</v>
      </c>
      <c r="K1079" s="38">
        <v>11</v>
      </c>
      <c r="L1079" s="38">
        <v>-19</v>
      </c>
      <c r="M1079" s="27">
        <f t="shared" si="32"/>
        <v>21298.97</v>
      </c>
      <c r="N1079" s="27">
        <f t="shared" si="33"/>
        <v>-36789.129999999997</v>
      </c>
    </row>
    <row r="1080" spans="1:14" ht="14.45" hidden="1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2575</v>
      </c>
      <c r="F1080" s="3" t="s">
        <v>4403</v>
      </c>
      <c r="G1080" s="28">
        <v>45336</v>
      </c>
      <c r="H1080" s="28">
        <v>45366</v>
      </c>
      <c r="I1080" s="43">
        <v>122.94</v>
      </c>
      <c r="J1080" s="28">
        <v>45366</v>
      </c>
      <c r="K1080" s="38">
        <v>2</v>
      </c>
      <c r="L1080" s="38">
        <v>-28</v>
      </c>
      <c r="M1080" s="27">
        <f t="shared" si="32"/>
        <v>245.88</v>
      </c>
      <c r="N1080" s="27">
        <f t="shared" si="33"/>
        <v>-3442.3199999999997</v>
      </c>
    </row>
    <row r="1081" spans="1:14" ht="14.45" hidden="1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4406</v>
      </c>
      <c r="F1081" s="3" t="s">
        <v>4407</v>
      </c>
      <c r="G1081" s="28">
        <v>45302</v>
      </c>
      <c r="H1081" s="28">
        <v>45332</v>
      </c>
      <c r="I1081" s="43">
        <v>18.27</v>
      </c>
      <c r="J1081" s="28">
        <v>45393</v>
      </c>
      <c r="K1081" s="38">
        <v>4</v>
      </c>
      <c r="L1081" s="38">
        <v>-26</v>
      </c>
      <c r="M1081" s="27">
        <f t="shared" si="32"/>
        <v>73.08</v>
      </c>
      <c r="N1081" s="27">
        <f t="shared" si="33"/>
        <v>-475.02</v>
      </c>
    </row>
    <row r="1082" spans="1:14" ht="14.45" hidden="1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4410</v>
      </c>
      <c r="F1082" s="3" t="s">
        <v>4411</v>
      </c>
      <c r="G1082" s="28">
        <v>45474</v>
      </c>
      <c r="H1082" s="28">
        <v>45504</v>
      </c>
      <c r="I1082" s="2">
        <v>9270.2800000000007</v>
      </c>
      <c r="J1082" s="28">
        <v>45502</v>
      </c>
      <c r="K1082" s="38">
        <v>4</v>
      </c>
      <c r="L1082" s="38">
        <v>-26</v>
      </c>
      <c r="M1082" s="27">
        <f t="shared" si="32"/>
        <v>37081.120000000003</v>
      </c>
      <c r="N1082" s="27">
        <f t="shared" si="33"/>
        <v>-241027.28000000003</v>
      </c>
    </row>
    <row r="1083" spans="1:14" ht="14.45" hidden="1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4414</v>
      </c>
      <c r="F1083" s="3" t="s">
        <v>4415</v>
      </c>
      <c r="G1083" s="28">
        <v>45488</v>
      </c>
      <c r="H1083" s="28">
        <v>45518</v>
      </c>
      <c r="I1083" s="43">
        <v>438.4</v>
      </c>
      <c r="J1083" s="28">
        <v>45502</v>
      </c>
      <c r="K1083" s="38">
        <v>14</v>
      </c>
      <c r="L1083" s="38">
        <v>-16</v>
      </c>
      <c r="M1083" s="27">
        <f t="shared" si="32"/>
        <v>6137.5999999999995</v>
      </c>
      <c r="N1083" s="27">
        <f t="shared" si="33"/>
        <v>-7014.4</v>
      </c>
    </row>
    <row r="1084" spans="1:14" ht="14.45" hidden="1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4418</v>
      </c>
      <c r="F1084" s="3" t="s">
        <v>4419</v>
      </c>
      <c r="G1084" s="28">
        <v>45470</v>
      </c>
      <c r="H1084" s="28">
        <v>45500</v>
      </c>
      <c r="I1084" s="43">
        <v>711.26</v>
      </c>
      <c r="J1084" s="28">
        <v>45484</v>
      </c>
      <c r="K1084" s="38">
        <v>14</v>
      </c>
      <c r="L1084" s="38">
        <v>-16</v>
      </c>
      <c r="M1084" s="27">
        <f t="shared" si="32"/>
        <v>9957.64</v>
      </c>
      <c r="N1084" s="27">
        <f t="shared" si="33"/>
        <v>-11380.16</v>
      </c>
    </row>
    <row r="1085" spans="1:14" ht="14.45" hidden="1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4422</v>
      </c>
      <c r="F1085" s="3" t="s">
        <v>3894</v>
      </c>
      <c r="G1085" s="28">
        <v>45301</v>
      </c>
      <c r="H1085" s="28">
        <v>45331</v>
      </c>
      <c r="I1085" s="2">
        <v>4619</v>
      </c>
      <c r="J1085" s="28">
        <v>45314</v>
      </c>
      <c r="K1085" s="38">
        <v>13</v>
      </c>
      <c r="L1085" s="38">
        <v>-17</v>
      </c>
      <c r="M1085" s="27">
        <f t="shared" si="32"/>
        <v>60047</v>
      </c>
      <c r="N1085" s="27">
        <f t="shared" si="33"/>
        <v>-78523</v>
      </c>
    </row>
    <row r="1086" spans="1:14" ht="14.45" hidden="1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4425</v>
      </c>
      <c r="F1086" s="3" t="s">
        <v>4426</v>
      </c>
      <c r="G1086" s="28">
        <v>45313</v>
      </c>
      <c r="H1086" s="28">
        <v>45343</v>
      </c>
      <c r="I1086" s="43">
        <v>350</v>
      </c>
      <c r="J1086" s="28">
        <v>45321</v>
      </c>
      <c r="K1086" s="38">
        <v>8</v>
      </c>
      <c r="L1086" s="38">
        <v>-22</v>
      </c>
      <c r="M1086" s="27">
        <f t="shared" si="32"/>
        <v>2800</v>
      </c>
      <c r="N1086" s="27">
        <f t="shared" si="33"/>
        <v>-7700</v>
      </c>
    </row>
    <row r="1087" spans="1:14" ht="14.45" hidden="1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4429</v>
      </c>
      <c r="F1087" s="3" t="s">
        <v>4430</v>
      </c>
      <c r="G1087" s="28">
        <v>45447</v>
      </c>
      <c r="H1087" s="28">
        <v>45477</v>
      </c>
      <c r="I1087" s="43">
        <v>66.66</v>
      </c>
      <c r="J1087" s="28">
        <v>45467</v>
      </c>
      <c r="K1087" s="38">
        <v>20</v>
      </c>
      <c r="L1087" s="38">
        <v>-10</v>
      </c>
      <c r="M1087" s="27">
        <f t="shared" si="32"/>
        <v>1333.1999999999998</v>
      </c>
      <c r="N1087" s="27">
        <f t="shared" si="33"/>
        <v>-666.59999999999991</v>
      </c>
    </row>
    <row r="1088" spans="1:14" ht="14.45" hidden="1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4433</v>
      </c>
      <c r="F1088" s="3" t="s">
        <v>4163</v>
      </c>
      <c r="G1088" s="28">
        <v>45513</v>
      </c>
      <c r="H1088" s="28">
        <v>45543</v>
      </c>
      <c r="I1088" s="2">
        <v>13801.8</v>
      </c>
      <c r="J1088" s="28">
        <v>45538</v>
      </c>
      <c r="K1088" s="38">
        <v>25</v>
      </c>
      <c r="L1088" s="38">
        <v>-5</v>
      </c>
      <c r="M1088" s="27">
        <f t="shared" si="32"/>
        <v>345045</v>
      </c>
      <c r="N1088" s="27">
        <f t="shared" si="33"/>
        <v>-69009</v>
      </c>
    </row>
    <row r="1089" spans="1:14" ht="14.45" hidden="1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4436</v>
      </c>
      <c r="F1089" s="3" t="s">
        <v>4437</v>
      </c>
      <c r="G1089" s="28">
        <v>45378</v>
      </c>
      <c r="H1089" s="28">
        <v>45408</v>
      </c>
      <c r="I1089" s="2">
        <v>1074.72</v>
      </c>
      <c r="J1089" s="28">
        <v>45426</v>
      </c>
      <c r="K1089" s="38">
        <v>19</v>
      </c>
      <c r="L1089" s="38">
        <v>-11</v>
      </c>
      <c r="M1089" s="27">
        <f t="shared" si="32"/>
        <v>20419.68</v>
      </c>
      <c r="N1089" s="27">
        <f t="shared" si="33"/>
        <v>-11821.92</v>
      </c>
    </row>
    <row r="1090" spans="1:14" ht="14.45" hidden="1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4440</v>
      </c>
      <c r="F1090" s="3" t="s">
        <v>4441</v>
      </c>
      <c r="G1090" s="28">
        <v>45320</v>
      </c>
      <c r="H1090" s="28">
        <v>45350</v>
      </c>
      <c r="I1090" s="2">
        <v>4090</v>
      </c>
      <c r="J1090" s="28">
        <v>45391</v>
      </c>
      <c r="K1090" s="38">
        <v>71</v>
      </c>
      <c r="L1090" s="38">
        <v>41</v>
      </c>
      <c r="M1090" s="27">
        <f t="shared" si="32"/>
        <v>290390</v>
      </c>
      <c r="N1090" s="27">
        <f t="shared" si="33"/>
        <v>167690</v>
      </c>
    </row>
    <row r="1091" spans="1:14" ht="14.45" hidden="1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2687</v>
      </c>
      <c r="F1091" s="3" t="s">
        <v>4444</v>
      </c>
      <c r="G1091" s="28">
        <v>45359</v>
      </c>
      <c r="H1091" s="28">
        <v>45389</v>
      </c>
      <c r="I1091" s="2">
        <v>8849.98</v>
      </c>
      <c r="J1091" s="28">
        <v>45390</v>
      </c>
      <c r="K1091" s="38">
        <v>31</v>
      </c>
      <c r="L1091" s="38">
        <v>1</v>
      </c>
      <c r="M1091" s="27">
        <f t="shared" si="32"/>
        <v>274349.38</v>
      </c>
      <c r="N1091" s="27">
        <f t="shared" si="33"/>
        <v>8849.98</v>
      </c>
    </row>
    <row r="1092" spans="1:14" ht="14.45" hidden="1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4447</v>
      </c>
      <c r="F1092" s="3" t="s">
        <v>4448</v>
      </c>
      <c r="G1092" s="28">
        <v>45421</v>
      </c>
      <c r="H1092" s="28">
        <v>45451</v>
      </c>
      <c r="I1092" s="43">
        <v>276.52</v>
      </c>
      <c r="J1092" s="28">
        <v>45440</v>
      </c>
      <c r="K1092" s="38">
        <v>19</v>
      </c>
      <c r="L1092" s="38">
        <v>-11</v>
      </c>
      <c r="M1092" s="27">
        <f t="shared" si="32"/>
        <v>5253.8799999999992</v>
      </c>
      <c r="N1092" s="27">
        <f t="shared" si="33"/>
        <v>-3041.72</v>
      </c>
    </row>
    <row r="1093" spans="1:14" ht="14.45" hidden="1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2583</v>
      </c>
      <c r="F1093" s="3" t="s">
        <v>3614</v>
      </c>
      <c r="G1093" s="28">
        <v>45422</v>
      </c>
      <c r="H1093" s="28">
        <v>45452</v>
      </c>
      <c r="I1093" s="2">
        <v>2791.59</v>
      </c>
      <c r="J1093" s="28">
        <v>45440</v>
      </c>
      <c r="K1093" s="38">
        <v>18</v>
      </c>
      <c r="L1093" s="38">
        <v>-12</v>
      </c>
      <c r="M1093" s="27">
        <f t="shared" si="32"/>
        <v>50248.62</v>
      </c>
      <c r="N1093" s="27">
        <f t="shared" si="33"/>
        <v>-33499.08</v>
      </c>
    </row>
    <row r="1094" spans="1:14" ht="14.45" hidden="1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4453</v>
      </c>
      <c r="F1094" s="3" t="s">
        <v>4454</v>
      </c>
      <c r="G1094" s="28">
        <v>45483</v>
      </c>
      <c r="H1094" s="28">
        <v>45513</v>
      </c>
      <c r="I1094" s="43">
        <v>613.76</v>
      </c>
      <c r="J1094" s="28">
        <v>45488</v>
      </c>
      <c r="K1094" s="38">
        <v>5</v>
      </c>
      <c r="L1094" s="38">
        <v>-25</v>
      </c>
      <c r="M1094" s="27">
        <f t="shared" si="32"/>
        <v>3068.8</v>
      </c>
      <c r="N1094" s="27">
        <f t="shared" si="33"/>
        <v>-15344</v>
      </c>
    </row>
    <row r="1095" spans="1:14" ht="14.45" hidden="1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4457</v>
      </c>
      <c r="F1095" s="3" t="s">
        <v>3493</v>
      </c>
      <c r="G1095" s="28">
        <v>45421</v>
      </c>
      <c r="H1095" s="28">
        <v>45451</v>
      </c>
      <c r="I1095" s="2">
        <v>10996.53</v>
      </c>
      <c r="J1095" s="28">
        <v>45433</v>
      </c>
      <c r="K1095" s="38">
        <v>12</v>
      </c>
      <c r="L1095" s="38">
        <v>-18</v>
      </c>
      <c r="M1095" s="27">
        <f t="shared" ref="M1095:M1158" si="34">I1095*K1095</f>
        <v>131958.36000000002</v>
      </c>
      <c r="N1095" s="27">
        <f t="shared" ref="N1095:N1158" si="35">I1095*L1095</f>
        <v>-197937.54</v>
      </c>
    </row>
    <row r="1096" spans="1:14" ht="14.45" hidden="1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4460</v>
      </c>
      <c r="F1096" s="3" t="s">
        <v>3953</v>
      </c>
      <c r="G1096" s="28">
        <v>45303</v>
      </c>
      <c r="H1096" s="28">
        <v>45333</v>
      </c>
      <c r="I1096" s="2">
        <v>1268.0999999999999</v>
      </c>
      <c r="J1096" s="28">
        <v>45352</v>
      </c>
      <c r="K1096" s="38">
        <v>0</v>
      </c>
      <c r="L1096" s="38">
        <v>-30</v>
      </c>
      <c r="M1096" s="27">
        <f t="shared" si="34"/>
        <v>0</v>
      </c>
      <c r="N1096" s="27">
        <f t="shared" si="35"/>
        <v>-38043</v>
      </c>
    </row>
    <row r="1097" spans="1:14" ht="14.45" hidden="1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2926</v>
      </c>
      <c r="F1097" s="3" t="s">
        <v>4465</v>
      </c>
      <c r="G1097" s="28">
        <v>45540</v>
      </c>
      <c r="H1097" s="28">
        <v>45570</v>
      </c>
      <c r="I1097" s="2">
        <v>5164.54</v>
      </c>
      <c r="J1097" s="28">
        <v>45560</v>
      </c>
      <c r="K1097" s="38">
        <v>20</v>
      </c>
      <c r="L1097" s="38">
        <v>-10</v>
      </c>
      <c r="M1097" s="27">
        <f t="shared" si="34"/>
        <v>103290.8</v>
      </c>
      <c r="N1097" s="27">
        <f t="shared" si="35"/>
        <v>-51645.4</v>
      </c>
    </row>
    <row r="1098" spans="1:14" ht="14.45" hidden="1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4468</v>
      </c>
      <c r="F1098" s="3" t="s">
        <v>4469</v>
      </c>
      <c r="G1098" s="28">
        <v>45485</v>
      </c>
      <c r="H1098" s="28">
        <v>45519</v>
      </c>
      <c r="I1098" s="2">
        <v>5873.84</v>
      </c>
      <c r="J1098" s="28">
        <v>45513</v>
      </c>
      <c r="K1098" s="38">
        <v>28</v>
      </c>
      <c r="L1098" s="38">
        <v>-6</v>
      </c>
      <c r="M1098" s="27">
        <f t="shared" si="34"/>
        <v>164467.52000000002</v>
      </c>
      <c r="N1098" s="27">
        <f t="shared" si="35"/>
        <v>-35243.040000000001</v>
      </c>
    </row>
    <row r="1099" spans="1:14" ht="14.45" hidden="1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4472</v>
      </c>
      <c r="F1099" s="3" t="s">
        <v>4473</v>
      </c>
      <c r="G1099" s="28">
        <v>45400</v>
      </c>
      <c r="H1099" s="28">
        <v>45430</v>
      </c>
      <c r="I1099" s="43">
        <v>196.11</v>
      </c>
      <c r="J1099" s="28">
        <v>45418</v>
      </c>
      <c r="K1099" s="38">
        <v>18</v>
      </c>
      <c r="L1099" s="38">
        <v>-12</v>
      </c>
      <c r="M1099" s="27">
        <f t="shared" si="34"/>
        <v>3529.9800000000005</v>
      </c>
      <c r="N1099" s="27">
        <f t="shared" si="35"/>
        <v>-2353.3200000000002</v>
      </c>
    </row>
    <row r="1100" spans="1:14" ht="14.45" hidden="1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4378</v>
      </c>
      <c r="F1100" s="3" t="s">
        <v>4476</v>
      </c>
      <c r="G1100" s="28">
        <v>45301</v>
      </c>
      <c r="H1100" s="28">
        <v>45331</v>
      </c>
      <c r="I1100" s="2">
        <v>5395.66</v>
      </c>
      <c r="J1100" s="28">
        <v>45306</v>
      </c>
      <c r="K1100" s="38">
        <v>5</v>
      </c>
      <c r="L1100" s="38">
        <v>-25</v>
      </c>
      <c r="M1100" s="27">
        <f t="shared" si="34"/>
        <v>26978.3</v>
      </c>
      <c r="N1100" s="27">
        <f t="shared" si="35"/>
        <v>-134891.5</v>
      </c>
    </row>
    <row r="1101" spans="1:14" ht="14.45" hidden="1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4481</v>
      </c>
      <c r="F1101" s="3" t="s">
        <v>4482</v>
      </c>
      <c r="G1101" s="28">
        <v>45296</v>
      </c>
      <c r="H1101" s="28">
        <v>45326</v>
      </c>
      <c r="I1101" s="43">
        <v>532.92999999999995</v>
      </c>
      <c r="J1101" s="28">
        <v>45317</v>
      </c>
      <c r="K1101" s="38">
        <v>21</v>
      </c>
      <c r="L1101" s="38">
        <v>-9</v>
      </c>
      <c r="M1101" s="27">
        <f t="shared" si="34"/>
        <v>11191.529999999999</v>
      </c>
      <c r="N1101" s="27">
        <f t="shared" si="35"/>
        <v>-4796.37</v>
      </c>
    </row>
    <row r="1102" spans="1:14" ht="14.45" hidden="1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4485</v>
      </c>
      <c r="F1102" s="3" t="s">
        <v>4486</v>
      </c>
      <c r="G1102" s="28">
        <v>45386</v>
      </c>
      <c r="H1102" s="28">
        <v>45416</v>
      </c>
      <c r="I1102" s="2">
        <v>2523.59</v>
      </c>
      <c r="J1102" s="28">
        <v>45398</v>
      </c>
      <c r="K1102" s="38">
        <v>12</v>
      </c>
      <c r="L1102" s="38">
        <v>-18</v>
      </c>
      <c r="M1102" s="27">
        <f t="shared" si="34"/>
        <v>30283.08</v>
      </c>
      <c r="N1102" s="27">
        <f t="shared" si="35"/>
        <v>-45424.62</v>
      </c>
    </row>
    <row r="1103" spans="1:14" ht="14.45" hidden="1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4489</v>
      </c>
      <c r="F1103" s="3" t="s">
        <v>4490</v>
      </c>
      <c r="G1103" s="28">
        <v>45482</v>
      </c>
      <c r="H1103" s="28">
        <v>45512</v>
      </c>
      <c r="I1103" s="2">
        <v>16484.04</v>
      </c>
      <c r="J1103" s="28">
        <v>45512</v>
      </c>
      <c r="K1103" s="38">
        <v>13</v>
      </c>
      <c r="L1103" s="38">
        <v>-17</v>
      </c>
      <c r="M1103" s="27">
        <f t="shared" si="34"/>
        <v>214292.52000000002</v>
      </c>
      <c r="N1103" s="27">
        <f t="shared" si="35"/>
        <v>-280228.68</v>
      </c>
    </row>
    <row r="1104" spans="1:14" ht="14.45" hidden="1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4493</v>
      </c>
      <c r="F1104" s="3" t="s">
        <v>4494</v>
      </c>
      <c r="G1104" s="28">
        <v>45288</v>
      </c>
      <c r="H1104" s="28">
        <v>45318</v>
      </c>
      <c r="I1104" s="43">
        <v>566.27</v>
      </c>
      <c r="J1104" s="28">
        <v>45321</v>
      </c>
      <c r="K1104" s="38">
        <v>29</v>
      </c>
      <c r="L1104" s="38">
        <v>-1</v>
      </c>
      <c r="M1104" s="27">
        <f t="shared" si="34"/>
        <v>16421.829999999998</v>
      </c>
      <c r="N1104" s="27">
        <f t="shared" si="35"/>
        <v>-566.27</v>
      </c>
    </row>
    <row r="1105" spans="1:14" ht="14.45" hidden="1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2879</v>
      </c>
      <c r="F1105" s="3" t="s">
        <v>3367</v>
      </c>
      <c r="G1105" s="28">
        <v>45386</v>
      </c>
      <c r="H1105" s="28">
        <v>45416</v>
      </c>
      <c r="I1105" s="2">
        <v>2618.75</v>
      </c>
      <c r="J1105" s="28">
        <v>45397</v>
      </c>
      <c r="K1105" s="38">
        <v>11</v>
      </c>
      <c r="L1105" s="38">
        <v>-19</v>
      </c>
      <c r="M1105" s="27">
        <f t="shared" si="34"/>
        <v>28806.25</v>
      </c>
      <c r="N1105" s="27">
        <f t="shared" si="35"/>
        <v>-49756.25</v>
      </c>
    </row>
    <row r="1106" spans="1:14" ht="14.45" hidden="1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2587</v>
      </c>
      <c r="F1106" s="3" t="s">
        <v>4499</v>
      </c>
      <c r="G1106" s="28">
        <v>45323</v>
      </c>
      <c r="H1106" s="28">
        <v>45353</v>
      </c>
      <c r="I1106" s="2">
        <v>2129.66</v>
      </c>
      <c r="J1106" s="28">
        <v>45348</v>
      </c>
      <c r="K1106" s="38">
        <v>25</v>
      </c>
      <c r="L1106" s="38">
        <v>-5</v>
      </c>
      <c r="M1106" s="27">
        <f t="shared" si="34"/>
        <v>53241.5</v>
      </c>
      <c r="N1106" s="27">
        <f t="shared" si="35"/>
        <v>-10648.3</v>
      </c>
    </row>
    <row r="1107" spans="1:14" ht="14.45" hidden="1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2958</v>
      </c>
      <c r="F1107" s="3" t="s">
        <v>3723</v>
      </c>
      <c r="G1107" s="28">
        <v>45446</v>
      </c>
      <c r="H1107" s="28">
        <v>45477</v>
      </c>
      <c r="I1107" s="2">
        <v>2823.22</v>
      </c>
      <c r="J1107" s="28">
        <v>45463</v>
      </c>
      <c r="K1107" s="38">
        <v>17</v>
      </c>
      <c r="L1107" s="38">
        <v>-14</v>
      </c>
      <c r="M1107" s="27">
        <f t="shared" si="34"/>
        <v>47994.74</v>
      </c>
      <c r="N1107" s="27">
        <f t="shared" si="35"/>
        <v>-39525.079999999994</v>
      </c>
    </row>
    <row r="1108" spans="1:14" ht="14.45" hidden="1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4504</v>
      </c>
      <c r="F1108" s="3" t="s">
        <v>4505</v>
      </c>
      <c r="G1108" s="28">
        <v>45440</v>
      </c>
      <c r="H1108" s="28">
        <v>45470</v>
      </c>
      <c r="I1108" s="43">
        <v>926.29</v>
      </c>
      <c r="J1108" s="28">
        <v>45464</v>
      </c>
      <c r="K1108" s="38">
        <v>24</v>
      </c>
      <c r="L1108" s="38">
        <v>-6</v>
      </c>
      <c r="M1108" s="27">
        <f t="shared" si="34"/>
        <v>22230.959999999999</v>
      </c>
      <c r="N1108" s="27">
        <f t="shared" si="35"/>
        <v>-5557.74</v>
      </c>
    </row>
    <row r="1109" spans="1:14" ht="14.45" hidden="1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4508</v>
      </c>
      <c r="F1109" s="3" t="s">
        <v>4509</v>
      </c>
      <c r="G1109" s="28">
        <v>45390</v>
      </c>
      <c r="H1109" s="28">
        <v>45420</v>
      </c>
      <c r="I1109" s="2">
        <v>25219.200000000001</v>
      </c>
      <c r="J1109" s="28">
        <v>45418</v>
      </c>
      <c r="K1109" s="38">
        <v>28</v>
      </c>
      <c r="L1109" s="38">
        <v>-2</v>
      </c>
      <c r="M1109" s="27">
        <f t="shared" si="34"/>
        <v>706137.59999999998</v>
      </c>
      <c r="N1109" s="27">
        <f t="shared" si="35"/>
        <v>-50438.400000000001</v>
      </c>
    </row>
    <row r="1110" spans="1:14" ht="14.45" hidden="1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4512</v>
      </c>
      <c r="F1110" s="3" t="s">
        <v>4513</v>
      </c>
      <c r="G1110" s="28">
        <v>45350</v>
      </c>
      <c r="H1110" s="28">
        <v>45380</v>
      </c>
      <c r="I1110" s="43">
        <v>439.3</v>
      </c>
      <c r="J1110" s="28">
        <v>45356</v>
      </c>
      <c r="K1110" s="38">
        <v>6</v>
      </c>
      <c r="L1110" s="38">
        <v>-24</v>
      </c>
      <c r="M1110" s="27">
        <f t="shared" si="34"/>
        <v>2635.8</v>
      </c>
      <c r="N1110" s="27">
        <f t="shared" si="35"/>
        <v>-10543.2</v>
      </c>
    </row>
    <row r="1111" spans="1:14" ht="14.45" hidden="1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4516</v>
      </c>
      <c r="F1111" s="3" t="s">
        <v>4517</v>
      </c>
      <c r="G1111" s="28">
        <v>45288</v>
      </c>
      <c r="H1111" s="28">
        <v>45318</v>
      </c>
      <c r="I1111" s="43">
        <v>281.45</v>
      </c>
      <c r="J1111" s="28">
        <v>45313</v>
      </c>
      <c r="K1111" s="38">
        <v>25</v>
      </c>
      <c r="L1111" s="38">
        <v>-5</v>
      </c>
      <c r="M1111" s="27">
        <f t="shared" si="34"/>
        <v>7036.25</v>
      </c>
      <c r="N1111" s="27">
        <f t="shared" si="35"/>
        <v>-1407.25</v>
      </c>
    </row>
    <row r="1112" spans="1:14" ht="14.45" hidden="1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4520</v>
      </c>
      <c r="F1112" s="3" t="s">
        <v>4521</v>
      </c>
      <c r="G1112" s="28">
        <v>45371</v>
      </c>
      <c r="H1112" s="28">
        <v>45401</v>
      </c>
      <c r="I1112" s="2">
        <v>140491.25</v>
      </c>
      <c r="J1112" s="28">
        <v>45393</v>
      </c>
      <c r="K1112" s="38">
        <v>22</v>
      </c>
      <c r="L1112" s="38">
        <v>-8</v>
      </c>
      <c r="M1112" s="27">
        <f t="shared" si="34"/>
        <v>3090807.5</v>
      </c>
      <c r="N1112" s="27">
        <f t="shared" si="35"/>
        <v>-1123930</v>
      </c>
    </row>
    <row r="1113" spans="1:14" ht="14.45" hidden="1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4524</v>
      </c>
      <c r="F1113" s="3" t="s">
        <v>4525</v>
      </c>
      <c r="G1113" s="28">
        <v>45176</v>
      </c>
      <c r="H1113" s="28">
        <v>45206</v>
      </c>
      <c r="I1113" s="43">
        <v>840.27</v>
      </c>
      <c r="J1113" s="28">
        <v>45406</v>
      </c>
      <c r="K1113" s="38">
        <v>13</v>
      </c>
      <c r="L1113" s="38">
        <v>-17</v>
      </c>
      <c r="M1113" s="27">
        <f t="shared" si="34"/>
        <v>10923.51</v>
      </c>
      <c r="N1113" s="27">
        <f t="shared" si="35"/>
        <v>-14284.59</v>
      </c>
    </row>
    <row r="1114" spans="1:14" ht="14.45" hidden="1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4528</v>
      </c>
      <c r="F1114" s="3" t="s">
        <v>3883</v>
      </c>
      <c r="G1114" s="28">
        <v>45364</v>
      </c>
      <c r="H1114" s="28">
        <v>45394</v>
      </c>
      <c r="I1114" s="2">
        <v>3317</v>
      </c>
      <c r="J1114" s="28">
        <v>45384</v>
      </c>
      <c r="K1114" s="38">
        <v>20</v>
      </c>
      <c r="L1114" s="38">
        <v>-10</v>
      </c>
      <c r="M1114" s="27">
        <f t="shared" si="34"/>
        <v>66340</v>
      </c>
      <c r="N1114" s="27">
        <f t="shared" si="35"/>
        <v>-33170</v>
      </c>
    </row>
    <row r="1115" spans="1:14" ht="14.45" hidden="1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4531</v>
      </c>
      <c r="F1115" s="3" t="s">
        <v>4532</v>
      </c>
      <c r="G1115" s="28">
        <v>45113</v>
      </c>
      <c r="H1115" s="28">
        <v>45143</v>
      </c>
      <c r="I1115" s="2">
        <v>9425.6</v>
      </c>
      <c r="J1115" s="28">
        <v>45366</v>
      </c>
      <c r="K1115" s="38">
        <v>4</v>
      </c>
      <c r="L1115" s="38">
        <v>-26</v>
      </c>
      <c r="M1115" s="27">
        <f t="shared" si="34"/>
        <v>37702.400000000001</v>
      </c>
      <c r="N1115" s="27">
        <f t="shared" si="35"/>
        <v>-245065.60000000001</v>
      </c>
    </row>
    <row r="1116" spans="1:14" ht="14.45" hidden="1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4535</v>
      </c>
      <c r="F1116" s="3" t="s">
        <v>4536</v>
      </c>
      <c r="G1116" s="28">
        <v>45497</v>
      </c>
      <c r="H1116" s="28">
        <v>45527</v>
      </c>
      <c r="I1116" s="2">
        <v>9428.7999999999993</v>
      </c>
      <c r="J1116" s="28">
        <v>45512</v>
      </c>
      <c r="K1116" s="38">
        <v>15</v>
      </c>
      <c r="L1116" s="38">
        <v>-15</v>
      </c>
      <c r="M1116" s="27">
        <f t="shared" si="34"/>
        <v>141432</v>
      </c>
      <c r="N1116" s="27">
        <f t="shared" si="35"/>
        <v>-141432</v>
      </c>
    </row>
    <row r="1117" spans="1:14" ht="14.45" hidden="1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4539</v>
      </c>
      <c r="F1117" s="3" t="s">
        <v>4540</v>
      </c>
      <c r="G1117" s="28">
        <v>45363</v>
      </c>
      <c r="H1117" s="28">
        <v>45393</v>
      </c>
      <c r="I1117" s="43">
        <v>752.61</v>
      </c>
      <c r="J1117" s="28">
        <v>45393</v>
      </c>
      <c r="K1117" s="38">
        <v>16</v>
      </c>
      <c r="L1117" s="38">
        <v>-14</v>
      </c>
      <c r="M1117" s="27">
        <f t="shared" si="34"/>
        <v>12041.76</v>
      </c>
      <c r="N1117" s="27">
        <f t="shared" si="35"/>
        <v>-10536.54</v>
      </c>
    </row>
    <row r="1118" spans="1:14" ht="14.45" hidden="1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4543</v>
      </c>
      <c r="F1118" s="3" t="s">
        <v>4544</v>
      </c>
      <c r="G1118" s="28">
        <v>45327</v>
      </c>
      <c r="H1118" s="28">
        <v>45357</v>
      </c>
      <c r="I1118" s="2">
        <v>7546.4</v>
      </c>
      <c r="J1118" s="28">
        <v>45350</v>
      </c>
      <c r="K1118" s="38">
        <v>23</v>
      </c>
      <c r="L1118" s="38">
        <v>-7</v>
      </c>
      <c r="M1118" s="27">
        <f t="shared" si="34"/>
        <v>173567.19999999998</v>
      </c>
      <c r="N1118" s="27">
        <f t="shared" si="35"/>
        <v>-52824.799999999996</v>
      </c>
    </row>
    <row r="1119" spans="1:14" ht="14.45" hidden="1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4547</v>
      </c>
      <c r="F1119" s="3" t="s">
        <v>4548</v>
      </c>
      <c r="G1119" s="28">
        <v>45485</v>
      </c>
      <c r="H1119" s="28">
        <v>45515</v>
      </c>
      <c r="I1119" s="2">
        <v>1012.11</v>
      </c>
      <c r="J1119" s="28">
        <v>45502</v>
      </c>
      <c r="K1119" s="38">
        <v>17</v>
      </c>
      <c r="L1119" s="38">
        <v>-13</v>
      </c>
      <c r="M1119" s="27">
        <f t="shared" si="34"/>
        <v>17205.87</v>
      </c>
      <c r="N1119" s="27">
        <f t="shared" si="35"/>
        <v>-13157.43</v>
      </c>
    </row>
    <row r="1120" spans="1:14" ht="14.45" hidden="1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4551</v>
      </c>
      <c r="F1120" s="3" t="s">
        <v>4552</v>
      </c>
      <c r="G1120" s="28">
        <v>45441</v>
      </c>
      <c r="H1120" s="28">
        <v>45471</v>
      </c>
      <c r="I1120" s="2">
        <v>2812.18</v>
      </c>
      <c r="J1120" s="28">
        <v>45461</v>
      </c>
      <c r="K1120" s="38">
        <v>20</v>
      </c>
      <c r="L1120" s="38">
        <v>-10</v>
      </c>
      <c r="M1120" s="27">
        <f t="shared" si="34"/>
        <v>56243.6</v>
      </c>
      <c r="N1120" s="27">
        <f t="shared" si="35"/>
        <v>-28121.8</v>
      </c>
    </row>
    <row r="1121" spans="1:14" ht="14.45" hidden="1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4555</v>
      </c>
      <c r="F1121" s="3" t="s">
        <v>4556</v>
      </c>
      <c r="G1121" s="28">
        <v>45490</v>
      </c>
      <c r="H1121" s="28">
        <v>45520</v>
      </c>
      <c r="I1121" s="2">
        <v>2283.33</v>
      </c>
      <c r="J1121" s="28">
        <v>45502</v>
      </c>
      <c r="K1121" s="38">
        <v>12</v>
      </c>
      <c r="L1121" s="38">
        <v>-18</v>
      </c>
      <c r="M1121" s="27">
        <f t="shared" si="34"/>
        <v>27399.96</v>
      </c>
      <c r="N1121" s="27">
        <f t="shared" si="35"/>
        <v>-41099.94</v>
      </c>
    </row>
    <row r="1122" spans="1:14" ht="14.45" hidden="1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4559</v>
      </c>
      <c r="F1122" s="3" t="s">
        <v>4560</v>
      </c>
      <c r="G1122" s="28">
        <v>45419</v>
      </c>
      <c r="H1122" s="28">
        <v>45449</v>
      </c>
      <c r="I1122" s="2">
        <v>3196.67</v>
      </c>
      <c r="J1122" s="28">
        <v>45433</v>
      </c>
      <c r="K1122" s="38">
        <v>14</v>
      </c>
      <c r="L1122" s="38">
        <v>-16</v>
      </c>
      <c r="M1122" s="27">
        <f t="shared" si="34"/>
        <v>44753.380000000005</v>
      </c>
      <c r="N1122" s="27">
        <f t="shared" si="35"/>
        <v>-51146.720000000001</v>
      </c>
    </row>
    <row r="1123" spans="1:14" ht="14.45" hidden="1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2829</v>
      </c>
      <c r="F1123" s="3" t="s">
        <v>3733</v>
      </c>
      <c r="G1123" s="28">
        <v>45413</v>
      </c>
      <c r="H1123" s="28">
        <v>45443</v>
      </c>
      <c r="I1123" s="2">
        <v>2734.32</v>
      </c>
      <c r="J1123" s="28">
        <v>45433</v>
      </c>
      <c r="K1123" s="38">
        <v>20</v>
      </c>
      <c r="L1123" s="38">
        <v>-10</v>
      </c>
      <c r="M1123" s="27">
        <f t="shared" si="34"/>
        <v>54686.400000000001</v>
      </c>
      <c r="N1123" s="27">
        <f t="shared" si="35"/>
        <v>-27343.200000000001</v>
      </c>
    </row>
    <row r="1124" spans="1:14" ht="14.45" hidden="1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3032</v>
      </c>
      <c r="F1124" s="3" t="s">
        <v>4565</v>
      </c>
      <c r="G1124" s="28">
        <v>45318</v>
      </c>
      <c r="H1124" s="28">
        <v>45348</v>
      </c>
      <c r="I1124" s="2">
        <v>106219.05</v>
      </c>
      <c r="J1124" s="28">
        <v>45358</v>
      </c>
      <c r="K1124" s="38">
        <v>9</v>
      </c>
      <c r="L1124" s="38">
        <v>-21</v>
      </c>
      <c r="M1124" s="27">
        <f t="shared" si="34"/>
        <v>955971.45000000007</v>
      </c>
      <c r="N1124" s="27">
        <f t="shared" si="35"/>
        <v>-2230600.0500000003</v>
      </c>
    </row>
    <row r="1125" spans="1:14" ht="14.45" hidden="1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4568</v>
      </c>
      <c r="F1125" s="3" t="s">
        <v>4569</v>
      </c>
      <c r="G1125" s="28">
        <v>45428</v>
      </c>
      <c r="H1125" s="28">
        <v>45458</v>
      </c>
      <c r="I1125" s="43">
        <v>985.26</v>
      </c>
      <c r="J1125" s="28">
        <v>45434</v>
      </c>
      <c r="K1125" s="38">
        <v>6</v>
      </c>
      <c r="L1125" s="38">
        <v>-24</v>
      </c>
      <c r="M1125" s="27">
        <f t="shared" si="34"/>
        <v>5911.5599999999995</v>
      </c>
      <c r="N1125" s="27">
        <f t="shared" si="35"/>
        <v>-23646.239999999998</v>
      </c>
    </row>
    <row r="1126" spans="1:14" ht="14.45" hidden="1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4572</v>
      </c>
      <c r="F1126" s="3" t="s">
        <v>4163</v>
      </c>
      <c r="G1126" s="28">
        <v>45447</v>
      </c>
      <c r="H1126" s="28">
        <v>45477</v>
      </c>
      <c r="I1126" s="2">
        <v>13801.8</v>
      </c>
      <c r="J1126" s="28">
        <v>45464</v>
      </c>
      <c r="K1126" s="38">
        <v>17</v>
      </c>
      <c r="L1126" s="38">
        <v>-13</v>
      </c>
      <c r="M1126" s="27">
        <f t="shared" si="34"/>
        <v>234630.59999999998</v>
      </c>
      <c r="N1126" s="27">
        <f t="shared" si="35"/>
        <v>-179423.4</v>
      </c>
    </row>
    <row r="1127" spans="1:14" ht="14.45" hidden="1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4575</v>
      </c>
      <c r="F1127" s="3" t="s">
        <v>4576</v>
      </c>
      <c r="G1127" s="28">
        <v>45357</v>
      </c>
      <c r="H1127" s="28">
        <v>45387</v>
      </c>
      <c r="I1127" s="2">
        <v>5114</v>
      </c>
      <c r="J1127" s="28">
        <v>45374</v>
      </c>
      <c r="K1127" s="38">
        <v>17</v>
      </c>
      <c r="L1127" s="38">
        <v>-13</v>
      </c>
      <c r="M1127" s="27">
        <f t="shared" si="34"/>
        <v>86938</v>
      </c>
      <c r="N1127" s="27">
        <f t="shared" si="35"/>
        <v>-66482</v>
      </c>
    </row>
    <row r="1128" spans="1:14" ht="14.45" hidden="1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4579</v>
      </c>
      <c r="F1128" s="3" t="s">
        <v>4255</v>
      </c>
      <c r="G1128" s="28">
        <v>45314</v>
      </c>
      <c r="H1128" s="28">
        <v>45344</v>
      </c>
      <c r="I1128" s="2">
        <v>2235.6999999999998</v>
      </c>
      <c r="J1128" s="28">
        <v>45365</v>
      </c>
      <c r="K1128" s="38">
        <v>51</v>
      </c>
      <c r="L1128" s="38">
        <v>21</v>
      </c>
      <c r="M1128" s="27">
        <f t="shared" si="34"/>
        <v>114020.7</v>
      </c>
      <c r="N1128" s="27">
        <f t="shared" si="35"/>
        <v>46949.7</v>
      </c>
    </row>
    <row r="1129" spans="1:14" ht="14.45" hidden="1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</v>
      </c>
      <c r="F1129" s="3" t="s">
        <v>4582</v>
      </c>
      <c r="G1129" s="28">
        <v>45384</v>
      </c>
      <c r="H1129" s="28">
        <v>45414</v>
      </c>
      <c r="I1129" s="43">
        <v>380.6</v>
      </c>
      <c r="J1129" s="28">
        <v>45393</v>
      </c>
      <c r="K1129" s="38">
        <v>9</v>
      </c>
      <c r="L1129" s="38">
        <v>-21</v>
      </c>
      <c r="M1129" s="27">
        <f t="shared" si="34"/>
        <v>3425.4</v>
      </c>
      <c r="N1129" s="27">
        <f t="shared" si="35"/>
        <v>-7992.6</v>
      </c>
    </row>
    <row r="1130" spans="1:14" ht="14.45" hidden="1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4585</v>
      </c>
      <c r="F1130" s="3" t="s">
        <v>4586</v>
      </c>
      <c r="G1130" s="28">
        <v>45279</v>
      </c>
      <c r="H1130" s="28">
        <v>45309</v>
      </c>
      <c r="I1130" s="2">
        <v>4612.8599999999997</v>
      </c>
      <c r="J1130" s="28">
        <v>45317</v>
      </c>
      <c r="K1130" s="38">
        <v>16</v>
      </c>
      <c r="L1130" s="38">
        <v>-14</v>
      </c>
      <c r="M1130" s="27">
        <f t="shared" si="34"/>
        <v>73805.759999999995</v>
      </c>
      <c r="N1130" s="27">
        <f t="shared" si="35"/>
        <v>-64580.039999999994</v>
      </c>
    </row>
    <row r="1131" spans="1:14" ht="14.45" hidden="1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3829</v>
      </c>
      <c r="F1131" s="3" t="s">
        <v>4589</v>
      </c>
      <c r="G1131" s="28">
        <v>45427</v>
      </c>
      <c r="H1131" s="28">
        <v>45457</v>
      </c>
      <c r="I1131" s="43">
        <v>219.2</v>
      </c>
      <c r="J1131" s="28">
        <v>45441</v>
      </c>
      <c r="K1131" s="38">
        <v>14</v>
      </c>
      <c r="L1131" s="38">
        <v>-16</v>
      </c>
      <c r="M1131" s="27">
        <f t="shared" si="34"/>
        <v>3068.7999999999997</v>
      </c>
      <c r="N1131" s="27">
        <f t="shared" si="35"/>
        <v>-3507.2</v>
      </c>
    </row>
    <row r="1132" spans="1:14" ht="14.45" hidden="1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4592</v>
      </c>
      <c r="F1132" s="3" t="s">
        <v>4593</v>
      </c>
      <c r="G1132" s="28">
        <v>45421</v>
      </c>
      <c r="H1132" s="28">
        <v>45451</v>
      </c>
      <c r="I1132" s="2">
        <v>17325.66</v>
      </c>
      <c r="J1132" s="28">
        <v>45440</v>
      </c>
      <c r="K1132" s="38">
        <v>19</v>
      </c>
      <c r="L1132" s="38">
        <v>-11</v>
      </c>
      <c r="M1132" s="27">
        <f t="shared" si="34"/>
        <v>329187.53999999998</v>
      </c>
      <c r="N1132" s="27">
        <f t="shared" si="35"/>
        <v>-190582.26</v>
      </c>
    </row>
    <row r="1133" spans="1:14" ht="14.45" hidden="1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4596</v>
      </c>
      <c r="F1133" s="3" t="s">
        <v>4597</v>
      </c>
      <c r="G1133" s="28">
        <v>45421</v>
      </c>
      <c r="H1133" s="28">
        <v>45451</v>
      </c>
      <c r="I1133" s="2">
        <v>5416.56</v>
      </c>
      <c r="J1133" s="28">
        <v>45440</v>
      </c>
      <c r="K1133" s="38">
        <v>19</v>
      </c>
      <c r="L1133" s="38">
        <v>-11</v>
      </c>
      <c r="M1133" s="27">
        <f t="shared" si="34"/>
        <v>102914.64000000001</v>
      </c>
      <c r="N1133" s="27">
        <f t="shared" si="35"/>
        <v>-59582.16</v>
      </c>
    </row>
    <row r="1134" spans="1:14" ht="14.45" hidden="1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4600</v>
      </c>
      <c r="F1134" s="3" t="s">
        <v>3733</v>
      </c>
      <c r="G1134" s="28">
        <v>45420</v>
      </c>
      <c r="H1134" s="28">
        <v>45450</v>
      </c>
      <c r="I1134" s="2">
        <v>2734.32</v>
      </c>
      <c r="J1134" s="28">
        <v>45436</v>
      </c>
      <c r="K1134" s="38">
        <v>16</v>
      </c>
      <c r="L1134" s="38">
        <v>-14</v>
      </c>
      <c r="M1134" s="27">
        <f t="shared" si="34"/>
        <v>43749.120000000003</v>
      </c>
      <c r="N1134" s="27">
        <f t="shared" si="35"/>
        <v>-38280.480000000003</v>
      </c>
    </row>
    <row r="1135" spans="1:14" ht="14.45" hidden="1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4603</v>
      </c>
      <c r="F1135" s="3" t="s">
        <v>3733</v>
      </c>
      <c r="G1135" s="28">
        <v>45425</v>
      </c>
      <c r="H1135" s="28">
        <v>45455</v>
      </c>
      <c r="I1135" s="2">
        <v>2734.32</v>
      </c>
      <c r="J1135" s="28">
        <v>45446</v>
      </c>
      <c r="K1135" s="38">
        <v>21</v>
      </c>
      <c r="L1135" s="38">
        <v>-9</v>
      </c>
      <c r="M1135" s="27">
        <f t="shared" si="34"/>
        <v>57420.72</v>
      </c>
      <c r="N1135" s="27">
        <f t="shared" si="35"/>
        <v>-24608.880000000001</v>
      </c>
    </row>
    <row r="1136" spans="1:14" ht="14.45" hidden="1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4606</v>
      </c>
      <c r="F1136" s="3" t="s">
        <v>4607</v>
      </c>
      <c r="G1136" s="28">
        <v>45306</v>
      </c>
      <c r="H1136" s="28">
        <v>45336</v>
      </c>
      <c r="I1136" s="2">
        <v>2191</v>
      </c>
      <c r="J1136" s="28">
        <v>45314</v>
      </c>
      <c r="K1136" s="38">
        <v>8</v>
      </c>
      <c r="L1136" s="38">
        <v>-22</v>
      </c>
      <c r="M1136" s="27">
        <f t="shared" si="34"/>
        <v>17528</v>
      </c>
      <c r="N1136" s="27">
        <f t="shared" si="35"/>
        <v>-48202</v>
      </c>
    </row>
    <row r="1137" spans="1:14" ht="14.45" hidden="1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4610</v>
      </c>
      <c r="F1137" s="3" t="s">
        <v>4611</v>
      </c>
      <c r="G1137" s="28">
        <v>45421</v>
      </c>
      <c r="H1137" s="28">
        <v>45451</v>
      </c>
      <c r="I1137" s="2">
        <v>297716.78000000003</v>
      </c>
      <c r="J1137" s="28">
        <v>45442</v>
      </c>
      <c r="K1137" s="38">
        <v>21</v>
      </c>
      <c r="L1137" s="38">
        <v>-9</v>
      </c>
      <c r="M1137" s="27">
        <f t="shared" si="34"/>
        <v>6252052.3800000008</v>
      </c>
      <c r="N1137" s="27">
        <f t="shared" si="35"/>
        <v>-2679451.0200000005</v>
      </c>
    </row>
    <row r="1138" spans="1:14" ht="14.45" hidden="1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254</v>
      </c>
      <c r="F1138" s="3" t="s">
        <v>3371</v>
      </c>
      <c r="G1138" s="28">
        <v>45328</v>
      </c>
      <c r="H1138" s="28">
        <v>45358</v>
      </c>
      <c r="I1138" s="2">
        <v>3915.77</v>
      </c>
      <c r="J1138" s="28">
        <v>45350</v>
      </c>
      <c r="K1138" s="38">
        <v>22</v>
      </c>
      <c r="L1138" s="38">
        <v>-8</v>
      </c>
      <c r="M1138" s="27">
        <f t="shared" si="34"/>
        <v>86146.94</v>
      </c>
      <c r="N1138" s="27">
        <f t="shared" si="35"/>
        <v>-31326.16</v>
      </c>
    </row>
    <row r="1139" spans="1:14" ht="14.45" hidden="1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4616</v>
      </c>
      <c r="F1139" s="3" t="s">
        <v>4617</v>
      </c>
      <c r="G1139" s="28">
        <v>45288</v>
      </c>
      <c r="H1139" s="28">
        <v>45318</v>
      </c>
      <c r="I1139" s="43">
        <v>372.48</v>
      </c>
      <c r="J1139" s="28">
        <v>45313</v>
      </c>
      <c r="K1139" s="38">
        <v>25</v>
      </c>
      <c r="L1139" s="38">
        <v>-5</v>
      </c>
      <c r="M1139" s="27">
        <f t="shared" si="34"/>
        <v>9312</v>
      </c>
      <c r="N1139" s="27">
        <f t="shared" si="35"/>
        <v>-1862.4</v>
      </c>
    </row>
    <row r="1140" spans="1:14" ht="14.45" hidden="1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4620</v>
      </c>
      <c r="F1140" s="3" t="s">
        <v>4621</v>
      </c>
      <c r="G1140" s="28">
        <v>45288</v>
      </c>
      <c r="H1140" s="28">
        <v>45318</v>
      </c>
      <c r="I1140" s="43">
        <v>252.03</v>
      </c>
      <c r="J1140" s="28">
        <v>45313</v>
      </c>
      <c r="K1140" s="38">
        <v>25</v>
      </c>
      <c r="L1140" s="38">
        <v>-5</v>
      </c>
      <c r="M1140" s="27">
        <f t="shared" si="34"/>
        <v>6300.75</v>
      </c>
      <c r="N1140" s="27">
        <f t="shared" si="35"/>
        <v>-1260.1500000000001</v>
      </c>
    </row>
    <row r="1141" spans="1:14" ht="14.45" hidden="1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4624</v>
      </c>
      <c r="F1141" s="3" t="s">
        <v>4625</v>
      </c>
      <c r="G1141" s="28">
        <v>45306</v>
      </c>
      <c r="H1141" s="28">
        <v>45337</v>
      </c>
      <c r="I1141" s="43">
        <v>491.47</v>
      </c>
      <c r="J1141" s="28">
        <v>45336</v>
      </c>
      <c r="K1141" s="38">
        <v>30</v>
      </c>
      <c r="L1141" s="38">
        <v>-1</v>
      </c>
      <c r="M1141" s="27">
        <f t="shared" si="34"/>
        <v>14744.1</v>
      </c>
      <c r="N1141" s="27">
        <f t="shared" si="35"/>
        <v>-491.47</v>
      </c>
    </row>
    <row r="1142" spans="1:14" ht="14.45" hidden="1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4630</v>
      </c>
      <c r="F1142" s="3" t="s">
        <v>2991</v>
      </c>
      <c r="G1142" s="28">
        <v>45299</v>
      </c>
      <c r="H1142" s="28">
        <v>45329</v>
      </c>
      <c r="I1142" s="43">
        <v>160</v>
      </c>
      <c r="J1142" s="28">
        <v>45320</v>
      </c>
      <c r="K1142" s="38">
        <v>21</v>
      </c>
      <c r="L1142" s="38">
        <v>-9</v>
      </c>
      <c r="M1142" s="27">
        <f t="shared" si="34"/>
        <v>3360</v>
      </c>
      <c r="N1142" s="27">
        <f t="shared" si="35"/>
        <v>-1440</v>
      </c>
    </row>
    <row r="1143" spans="1:14" ht="14.45" hidden="1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3606</v>
      </c>
      <c r="F1143" s="3" t="s">
        <v>3723</v>
      </c>
      <c r="G1143" s="28">
        <v>45336</v>
      </c>
      <c r="H1143" s="28">
        <v>45366</v>
      </c>
      <c r="I1143" s="2">
        <v>2823.22</v>
      </c>
      <c r="J1143" s="28">
        <v>45351</v>
      </c>
      <c r="K1143" s="38">
        <v>15</v>
      </c>
      <c r="L1143" s="38">
        <v>-15</v>
      </c>
      <c r="M1143" s="27">
        <f t="shared" si="34"/>
        <v>42348.299999999996</v>
      </c>
      <c r="N1143" s="27">
        <f t="shared" si="35"/>
        <v>-42348.299999999996</v>
      </c>
    </row>
    <row r="1144" spans="1:14" ht="14.45" hidden="1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4635</v>
      </c>
      <c r="F1144" s="3" t="s">
        <v>4636</v>
      </c>
      <c r="G1144" s="28">
        <v>45339</v>
      </c>
      <c r="H1144" s="28">
        <v>45369</v>
      </c>
      <c r="I1144" s="43">
        <v>133.49</v>
      </c>
      <c r="J1144" s="28">
        <v>45349</v>
      </c>
      <c r="K1144" s="38">
        <v>10</v>
      </c>
      <c r="L1144" s="38">
        <v>-20</v>
      </c>
      <c r="M1144" s="27">
        <f t="shared" si="34"/>
        <v>1334.9</v>
      </c>
      <c r="N1144" s="27">
        <f t="shared" si="35"/>
        <v>-2669.8</v>
      </c>
    </row>
    <row r="1145" spans="1:14" ht="14.45" hidden="1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458</v>
      </c>
      <c r="F1145" s="3" t="s">
        <v>4639</v>
      </c>
      <c r="G1145" s="28">
        <v>45304</v>
      </c>
      <c r="H1145" s="28">
        <v>45334</v>
      </c>
      <c r="I1145" s="2">
        <v>5206</v>
      </c>
      <c r="J1145" s="28">
        <v>45385</v>
      </c>
      <c r="K1145" s="38">
        <v>81</v>
      </c>
      <c r="L1145" s="38">
        <v>51</v>
      </c>
      <c r="M1145" s="27">
        <f t="shared" si="34"/>
        <v>421686</v>
      </c>
      <c r="N1145" s="27">
        <f t="shared" si="35"/>
        <v>265506</v>
      </c>
    </row>
    <row r="1146" spans="1:14" ht="14.45" hidden="1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3658</v>
      </c>
      <c r="F1146" s="3" t="s">
        <v>4556</v>
      </c>
      <c r="G1146" s="28">
        <v>45304</v>
      </c>
      <c r="H1146" s="28">
        <v>45334</v>
      </c>
      <c r="I1146" s="2">
        <v>2283.33</v>
      </c>
      <c r="J1146" s="28">
        <v>45385</v>
      </c>
      <c r="K1146" s="38">
        <v>81</v>
      </c>
      <c r="L1146" s="38">
        <v>51</v>
      </c>
      <c r="M1146" s="27">
        <f t="shared" si="34"/>
        <v>184949.72999999998</v>
      </c>
      <c r="N1146" s="27">
        <f t="shared" si="35"/>
        <v>116449.83</v>
      </c>
    </row>
    <row r="1147" spans="1:14" ht="14.45" hidden="1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4644</v>
      </c>
      <c r="F1147" s="3" t="s">
        <v>4645</v>
      </c>
      <c r="G1147" s="28">
        <v>45363</v>
      </c>
      <c r="H1147" s="28">
        <v>45393</v>
      </c>
      <c r="I1147" s="43">
        <v>760.16</v>
      </c>
      <c r="J1147" s="28">
        <v>45372</v>
      </c>
      <c r="K1147" s="38">
        <v>9</v>
      </c>
      <c r="L1147" s="38">
        <v>-21</v>
      </c>
      <c r="M1147" s="27">
        <f t="shared" si="34"/>
        <v>6841.44</v>
      </c>
      <c r="N1147" s="27">
        <f t="shared" si="35"/>
        <v>-15963.359999999999</v>
      </c>
    </row>
    <row r="1148" spans="1:14" ht="14.45" hidden="1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2664</v>
      </c>
      <c r="F1148" s="3" t="s">
        <v>4648</v>
      </c>
      <c r="G1148" s="28">
        <v>45352</v>
      </c>
      <c r="H1148" s="28">
        <v>45382</v>
      </c>
      <c r="I1148" s="2">
        <v>77634.850000000006</v>
      </c>
      <c r="J1148" s="28">
        <v>45393</v>
      </c>
      <c r="K1148" s="38">
        <v>41</v>
      </c>
      <c r="L1148" s="38">
        <v>11</v>
      </c>
      <c r="M1148" s="27">
        <f t="shared" si="34"/>
        <v>3183028.85</v>
      </c>
      <c r="N1148" s="27">
        <f t="shared" si="35"/>
        <v>853983.35000000009</v>
      </c>
    </row>
    <row r="1149" spans="1:14" ht="14.45" hidden="1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4652</v>
      </c>
      <c r="F1149" s="3" t="s">
        <v>4653</v>
      </c>
      <c r="G1149" s="28">
        <v>45540</v>
      </c>
      <c r="H1149" s="28">
        <v>45570</v>
      </c>
      <c r="I1149" s="2">
        <v>5520.72</v>
      </c>
      <c r="J1149" s="28">
        <v>45554</v>
      </c>
      <c r="K1149" s="38">
        <v>14</v>
      </c>
      <c r="L1149" s="38">
        <v>-16</v>
      </c>
      <c r="M1149" s="27">
        <f t="shared" si="34"/>
        <v>77290.080000000002</v>
      </c>
      <c r="N1149" s="27">
        <f t="shared" si="35"/>
        <v>-88331.520000000004</v>
      </c>
    </row>
    <row r="1150" spans="1:14" ht="14.45" hidden="1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4656</v>
      </c>
      <c r="F1150" s="3" t="s">
        <v>4657</v>
      </c>
      <c r="G1150" s="28">
        <v>45324</v>
      </c>
      <c r="H1150" s="28">
        <v>45354</v>
      </c>
      <c r="I1150" s="2">
        <v>4726</v>
      </c>
      <c r="J1150" s="28">
        <v>45335</v>
      </c>
      <c r="K1150" s="38">
        <v>11</v>
      </c>
      <c r="L1150" s="38">
        <v>-19</v>
      </c>
      <c r="M1150" s="27">
        <f t="shared" si="34"/>
        <v>51986</v>
      </c>
      <c r="N1150" s="27">
        <f t="shared" si="35"/>
        <v>-89794</v>
      </c>
    </row>
    <row r="1151" spans="1:14" ht="14.45" hidden="1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4660</v>
      </c>
      <c r="F1151" s="3" t="s">
        <v>4661</v>
      </c>
      <c r="G1151" s="28">
        <v>45444</v>
      </c>
      <c r="H1151" s="28">
        <v>45474</v>
      </c>
      <c r="I1151" s="2">
        <v>1346.67</v>
      </c>
      <c r="J1151" s="28">
        <v>45449</v>
      </c>
      <c r="K1151" s="38">
        <v>5</v>
      </c>
      <c r="L1151" s="38">
        <v>-25</v>
      </c>
      <c r="M1151" s="27">
        <f t="shared" si="34"/>
        <v>6733.35</v>
      </c>
      <c r="N1151" s="27">
        <f t="shared" si="35"/>
        <v>-33666.75</v>
      </c>
    </row>
    <row r="1152" spans="1:14" ht="14.45" hidden="1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4664</v>
      </c>
      <c r="F1152" s="3" t="s">
        <v>4094</v>
      </c>
      <c r="G1152" s="28">
        <v>45328</v>
      </c>
      <c r="H1152" s="28">
        <v>45358</v>
      </c>
      <c r="I1152" s="43">
        <v>843.43</v>
      </c>
      <c r="J1152" s="28">
        <v>45350</v>
      </c>
      <c r="K1152" s="38">
        <v>22</v>
      </c>
      <c r="L1152" s="38">
        <v>-8</v>
      </c>
      <c r="M1152" s="27">
        <f t="shared" si="34"/>
        <v>18555.46</v>
      </c>
      <c r="N1152" s="27">
        <f t="shared" si="35"/>
        <v>-6747.44</v>
      </c>
    </row>
    <row r="1153" spans="1:14" ht="14.45" hidden="1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2434</v>
      </c>
      <c r="F1153" s="3" t="s">
        <v>4667</v>
      </c>
      <c r="G1153" s="28">
        <v>45312</v>
      </c>
      <c r="H1153" s="28">
        <v>45342</v>
      </c>
      <c r="I1153" s="2">
        <v>5212.8</v>
      </c>
      <c r="J1153" s="28">
        <v>45337</v>
      </c>
      <c r="K1153" s="38">
        <v>25</v>
      </c>
      <c r="L1153" s="38">
        <v>-5</v>
      </c>
      <c r="M1153" s="27">
        <f t="shared" si="34"/>
        <v>130320</v>
      </c>
      <c r="N1153" s="27">
        <f t="shared" si="35"/>
        <v>-26064</v>
      </c>
    </row>
    <row r="1154" spans="1:14" ht="14.45" hidden="1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3104</v>
      </c>
      <c r="F1154" s="3" t="s">
        <v>4670</v>
      </c>
      <c r="G1154" s="28">
        <v>45300</v>
      </c>
      <c r="H1154" s="28">
        <v>45330</v>
      </c>
      <c r="I1154" s="43">
        <v>463.64</v>
      </c>
      <c r="J1154" s="28">
        <v>45322</v>
      </c>
      <c r="K1154" s="38">
        <v>22</v>
      </c>
      <c r="L1154" s="38">
        <v>-8</v>
      </c>
      <c r="M1154" s="27">
        <f t="shared" si="34"/>
        <v>10200.08</v>
      </c>
      <c r="N1154" s="27">
        <f t="shared" si="35"/>
        <v>-3709.12</v>
      </c>
    </row>
    <row r="1155" spans="1:14" ht="14.45" hidden="1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4673</v>
      </c>
      <c r="F1155" s="3" t="s">
        <v>4674</v>
      </c>
      <c r="G1155" s="28">
        <v>45296</v>
      </c>
      <c r="H1155" s="28">
        <v>45326</v>
      </c>
      <c r="I1155" s="43">
        <v>128</v>
      </c>
      <c r="J1155" s="28">
        <v>45313</v>
      </c>
      <c r="K1155" s="38">
        <v>17</v>
      </c>
      <c r="L1155" s="38">
        <v>-13</v>
      </c>
      <c r="M1155" s="27">
        <f t="shared" si="34"/>
        <v>2176</v>
      </c>
      <c r="N1155" s="27">
        <f t="shared" si="35"/>
        <v>-1664</v>
      </c>
    </row>
    <row r="1156" spans="1:14" ht="14.45" hidden="1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4677</v>
      </c>
      <c r="F1156" s="3" t="s">
        <v>3953</v>
      </c>
      <c r="G1156" s="28">
        <v>45303</v>
      </c>
      <c r="H1156" s="28">
        <v>45333</v>
      </c>
      <c r="I1156" s="2">
        <v>1268.0999999999999</v>
      </c>
      <c r="J1156" s="28">
        <v>45357</v>
      </c>
      <c r="K1156" s="38">
        <v>0</v>
      </c>
      <c r="L1156" s="38">
        <v>-30</v>
      </c>
      <c r="M1156" s="27">
        <f t="shared" si="34"/>
        <v>0</v>
      </c>
      <c r="N1156" s="27">
        <f t="shared" si="35"/>
        <v>-38043</v>
      </c>
    </row>
    <row r="1157" spans="1:14" ht="14.45" hidden="1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3182</v>
      </c>
      <c r="F1157" s="3" t="s">
        <v>4680</v>
      </c>
      <c r="G1157" s="28">
        <v>45329</v>
      </c>
      <c r="H1157" s="28">
        <v>45359</v>
      </c>
      <c r="I1157" s="2">
        <v>2793</v>
      </c>
      <c r="J1157" s="28">
        <v>45348</v>
      </c>
      <c r="K1157" s="38">
        <v>19</v>
      </c>
      <c r="L1157" s="38">
        <v>-11</v>
      </c>
      <c r="M1157" s="27">
        <f t="shared" si="34"/>
        <v>53067</v>
      </c>
      <c r="N1157" s="27">
        <f t="shared" si="35"/>
        <v>-30723</v>
      </c>
    </row>
    <row r="1158" spans="1:14" ht="14.45" hidden="1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4683</v>
      </c>
      <c r="F1158" s="3" t="s">
        <v>4684</v>
      </c>
      <c r="G1158" s="28">
        <v>45483</v>
      </c>
      <c r="H1158" s="28">
        <v>45513</v>
      </c>
      <c r="I1158" s="2">
        <v>2019.49</v>
      </c>
      <c r="J1158" s="28">
        <v>45502</v>
      </c>
      <c r="K1158" s="38">
        <v>19</v>
      </c>
      <c r="L1158" s="38">
        <v>-11</v>
      </c>
      <c r="M1158" s="27">
        <f t="shared" si="34"/>
        <v>38370.31</v>
      </c>
      <c r="N1158" s="27">
        <f t="shared" si="35"/>
        <v>-22214.39</v>
      </c>
    </row>
    <row r="1159" spans="1:14" ht="14.45" hidden="1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4687</v>
      </c>
      <c r="F1159" s="3" t="s">
        <v>3653</v>
      </c>
      <c r="G1159" s="28">
        <v>45267</v>
      </c>
      <c r="H1159" s="28">
        <v>45297</v>
      </c>
      <c r="I1159" s="2">
        <v>2594.0500000000002</v>
      </c>
      <c r="J1159" s="28">
        <v>45299</v>
      </c>
      <c r="K1159" s="38">
        <v>32</v>
      </c>
      <c r="L1159" s="38">
        <v>2</v>
      </c>
      <c r="M1159" s="27">
        <f t="shared" ref="M1159:M1222" si="36">I1159*K1159</f>
        <v>83009.600000000006</v>
      </c>
      <c r="N1159" s="27">
        <f t="shared" ref="N1159:N1222" si="37">I1159*L1159</f>
        <v>5188.1000000000004</v>
      </c>
    </row>
    <row r="1160" spans="1:14" ht="14.45" hidden="1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2668</v>
      </c>
      <c r="F1160" s="3" t="s">
        <v>4692</v>
      </c>
      <c r="G1160" s="28">
        <v>45296</v>
      </c>
      <c r="H1160" s="28">
        <v>45326</v>
      </c>
      <c r="I1160" s="2">
        <v>2900</v>
      </c>
      <c r="J1160" s="28">
        <v>45317</v>
      </c>
      <c r="K1160" s="38">
        <v>21</v>
      </c>
      <c r="L1160" s="38">
        <v>-9</v>
      </c>
      <c r="M1160" s="27">
        <f t="shared" si="36"/>
        <v>60900</v>
      </c>
      <c r="N1160" s="27">
        <f t="shared" si="37"/>
        <v>-26100</v>
      </c>
    </row>
    <row r="1161" spans="1:14" ht="14.45" hidden="1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4697</v>
      </c>
      <c r="F1161" s="3" t="s">
        <v>4698</v>
      </c>
      <c r="G1161" s="28">
        <v>45296</v>
      </c>
      <c r="H1161" s="28">
        <v>45326</v>
      </c>
      <c r="I1161" s="43">
        <v>690</v>
      </c>
      <c r="J1161" s="28">
        <v>45315</v>
      </c>
      <c r="K1161" s="38">
        <v>19</v>
      </c>
      <c r="L1161" s="38">
        <v>-11</v>
      </c>
      <c r="M1161" s="27">
        <f t="shared" si="36"/>
        <v>13110</v>
      </c>
      <c r="N1161" s="27">
        <f t="shared" si="37"/>
        <v>-7590</v>
      </c>
    </row>
    <row r="1162" spans="1:14" ht="14.45" hidden="1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4701</v>
      </c>
      <c r="F1162" s="3" t="s">
        <v>4702</v>
      </c>
      <c r="G1162" s="28">
        <v>45435</v>
      </c>
      <c r="H1162" s="28">
        <v>45465</v>
      </c>
      <c r="I1162" s="2">
        <v>4900.78</v>
      </c>
      <c r="J1162" s="28">
        <v>45461</v>
      </c>
      <c r="K1162" s="38">
        <v>26</v>
      </c>
      <c r="L1162" s="38">
        <v>-4</v>
      </c>
      <c r="M1162" s="27">
        <f t="shared" si="36"/>
        <v>127420.28</v>
      </c>
      <c r="N1162" s="27">
        <f t="shared" si="37"/>
        <v>-19603.12</v>
      </c>
    </row>
    <row r="1163" spans="1:14" ht="14.45" hidden="1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3249</v>
      </c>
      <c r="F1163" s="3" t="s">
        <v>4705</v>
      </c>
      <c r="G1163" s="28">
        <v>45397</v>
      </c>
      <c r="H1163" s="28">
        <v>45427</v>
      </c>
      <c r="I1163" s="2">
        <v>8904.08</v>
      </c>
      <c r="J1163" s="28">
        <v>45418</v>
      </c>
      <c r="K1163" s="38">
        <v>21</v>
      </c>
      <c r="L1163" s="38">
        <v>-9</v>
      </c>
      <c r="M1163" s="27">
        <f t="shared" si="36"/>
        <v>186985.68</v>
      </c>
      <c r="N1163" s="27">
        <f t="shared" si="37"/>
        <v>-80136.72</v>
      </c>
    </row>
    <row r="1164" spans="1:14" ht="14.45" hidden="1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4708</v>
      </c>
      <c r="F1164" s="3" t="s">
        <v>4709</v>
      </c>
      <c r="G1164" s="28">
        <v>45302</v>
      </c>
      <c r="H1164" s="28">
        <v>45332</v>
      </c>
      <c r="I1164" s="2">
        <v>14450</v>
      </c>
      <c r="J1164" s="28">
        <v>45337</v>
      </c>
      <c r="K1164" s="38">
        <v>35</v>
      </c>
      <c r="L1164" s="38">
        <v>5</v>
      </c>
      <c r="M1164" s="27">
        <f t="shared" si="36"/>
        <v>505750</v>
      </c>
      <c r="N1164" s="27">
        <f t="shared" si="37"/>
        <v>72250</v>
      </c>
    </row>
    <row r="1165" spans="1:14" ht="14.45" hidden="1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4600</v>
      </c>
      <c r="F1165" s="3" t="s">
        <v>3362</v>
      </c>
      <c r="G1165" s="28">
        <v>45474</v>
      </c>
      <c r="H1165" s="28">
        <v>45504</v>
      </c>
      <c r="I1165" s="2">
        <v>7753.5</v>
      </c>
      <c r="J1165" s="28">
        <v>45499</v>
      </c>
      <c r="K1165" s="38">
        <v>25</v>
      </c>
      <c r="L1165" s="38">
        <v>-5</v>
      </c>
      <c r="M1165" s="27">
        <f t="shared" si="36"/>
        <v>193837.5</v>
      </c>
      <c r="N1165" s="27">
        <f t="shared" si="37"/>
        <v>-38767.5</v>
      </c>
    </row>
    <row r="1166" spans="1:14" ht="14.45" hidden="1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4714</v>
      </c>
      <c r="F1166" s="3" t="s">
        <v>4715</v>
      </c>
      <c r="G1166" s="28">
        <v>45337</v>
      </c>
      <c r="H1166" s="28">
        <v>45367</v>
      </c>
      <c r="I1166" s="43">
        <v>66.55</v>
      </c>
      <c r="J1166" s="28">
        <v>45356</v>
      </c>
      <c r="K1166" s="38">
        <v>19</v>
      </c>
      <c r="L1166" s="38">
        <v>-11</v>
      </c>
      <c r="M1166" s="27">
        <f t="shared" si="36"/>
        <v>1264.45</v>
      </c>
      <c r="N1166" s="27">
        <f t="shared" si="37"/>
        <v>-732.05</v>
      </c>
    </row>
    <row r="1167" spans="1:14" ht="14.45" hidden="1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2837</v>
      </c>
      <c r="F1167" s="3" t="s">
        <v>3367</v>
      </c>
      <c r="G1167" s="28">
        <v>45387</v>
      </c>
      <c r="H1167" s="28">
        <v>45417</v>
      </c>
      <c r="I1167" s="2">
        <v>2618.75</v>
      </c>
      <c r="J1167" s="28">
        <v>45397</v>
      </c>
      <c r="K1167" s="38">
        <v>10</v>
      </c>
      <c r="L1167" s="38">
        <v>-20</v>
      </c>
      <c r="M1167" s="27">
        <f t="shared" si="36"/>
        <v>26187.5</v>
      </c>
      <c r="N1167" s="27">
        <f t="shared" si="37"/>
        <v>-52375</v>
      </c>
    </row>
    <row r="1168" spans="1:14" ht="14.45" hidden="1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4720</v>
      </c>
      <c r="F1168" s="3" t="s">
        <v>4721</v>
      </c>
      <c r="G1168" s="28">
        <v>45304</v>
      </c>
      <c r="H1168" s="28">
        <v>45334</v>
      </c>
      <c r="I1168" s="43">
        <v>253.62</v>
      </c>
      <c r="J1168" s="28">
        <v>45352</v>
      </c>
      <c r="K1168" s="38">
        <v>0</v>
      </c>
      <c r="L1168" s="38">
        <v>-30</v>
      </c>
      <c r="M1168" s="27">
        <f t="shared" si="36"/>
        <v>0</v>
      </c>
      <c r="N1168" s="27">
        <f t="shared" si="37"/>
        <v>-7608.6</v>
      </c>
    </row>
    <row r="1169" spans="1:14" ht="14.45" hidden="1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4724</v>
      </c>
      <c r="F1169" s="3" t="s">
        <v>4725</v>
      </c>
      <c r="G1169" s="28">
        <v>45365</v>
      </c>
      <c r="H1169" s="28">
        <v>45395</v>
      </c>
      <c r="I1169" s="2">
        <v>10850.4</v>
      </c>
      <c r="J1169" s="28">
        <v>45390</v>
      </c>
      <c r="K1169" s="38">
        <v>25</v>
      </c>
      <c r="L1169" s="38">
        <v>-5</v>
      </c>
      <c r="M1169" s="27">
        <f t="shared" si="36"/>
        <v>271260</v>
      </c>
      <c r="N1169" s="27">
        <f t="shared" si="37"/>
        <v>-54252</v>
      </c>
    </row>
    <row r="1170" spans="1:14" ht="14.45" hidden="1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4728</v>
      </c>
      <c r="F1170" s="3" t="s">
        <v>4729</v>
      </c>
      <c r="G1170" s="28">
        <v>45299</v>
      </c>
      <c r="H1170" s="28">
        <v>45329</v>
      </c>
      <c r="I1170" s="2">
        <v>10302.1</v>
      </c>
      <c r="J1170" s="28">
        <v>45328</v>
      </c>
      <c r="K1170" s="38">
        <v>29</v>
      </c>
      <c r="L1170" s="38">
        <v>-1</v>
      </c>
      <c r="M1170" s="27">
        <f t="shared" si="36"/>
        <v>298760.90000000002</v>
      </c>
      <c r="N1170" s="27">
        <f t="shared" si="37"/>
        <v>-10302.1</v>
      </c>
    </row>
    <row r="1171" spans="1:14" ht="14.45" hidden="1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4732</v>
      </c>
      <c r="F1171" s="3" t="s">
        <v>4733</v>
      </c>
      <c r="G1171" s="28">
        <v>45331</v>
      </c>
      <c r="H1171" s="28">
        <v>45361</v>
      </c>
      <c r="I1171" s="43">
        <v>738</v>
      </c>
      <c r="J1171" s="28">
        <v>45350</v>
      </c>
      <c r="K1171" s="38">
        <v>19</v>
      </c>
      <c r="L1171" s="38">
        <v>-11</v>
      </c>
      <c r="M1171" s="27">
        <f t="shared" si="36"/>
        <v>14022</v>
      </c>
      <c r="N1171" s="27">
        <f t="shared" si="37"/>
        <v>-8118</v>
      </c>
    </row>
    <row r="1172" spans="1:14" ht="14.45" hidden="1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2776</v>
      </c>
      <c r="F1172" s="3" t="s">
        <v>4736</v>
      </c>
      <c r="G1172" s="28">
        <v>45356</v>
      </c>
      <c r="H1172" s="28">
        <v>45386</v>
      </c>
      <c r="I1172" s="2">
        <v>6556.34</v>
      </c>
      <c r="J1172" s="28">
        <v>45387</v>
      </c>
      <c r="K1172" s="38">
        <v>31</v>
      </c>
      <c r="L1172" s="38">
        <v>1</v>
      </c>
      <c r="M1172" s="27">
        <f t="shared" si="36"/>
        <v>203246.54</v>
      </c>
      <c r="N1172" s="27">
        <f t="shared" si="37"/>
        <v>6556.34</v>
      </c>
    </row>
    <row r="1173" spans="1:14" ht="14.45" hidden="1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4739</v>
      </c>
      <c r="F1173" s="3" t="s">
        <v>4740</v>
      </c>
      <c r="G1173" s="28">
        <v>45323</v>
      </c>
      <c r="H1173" s="28">
        <v>45353</v>
      </c>
      <c r="I1173" s="43">
        <v>206.32</v>
      </c>
      <c r="J1173" s="28">
        <v>45335</v>
      </c>
      <c r="K1173" s="38">
        <v>12</v>
      </c>
      <c r="L1173" s="38">
        <v>-18</v>
      </c>
      <c r="M1173" s="27">
        <f t="shared" si="36"/>
        <v>2475.84</v>
      </c>
      <c r="N1173" s="27">
        <f t="shared" si="37"/>
        <v>-3713.7599999999998</v>
      </c>
    </row>
    <row r="1174" spans="1:14" ht="14.45" hidden="1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2528</v>
      </c>
      <c r="F1174" s="3" t="s">
        <v>4743</v>
      </c>
      <c r="G1174" s="28">
        <v>45315</v>
      </c>
      <c r="H1174" s="28">
        <v>45345</v>
      </c>
      <c r="I1174" s="2">
        <v>17790.63</v>
      </c>
      <c r="J1174" s="28">
        <v>45335</v>
      </c>
      <c r="K1174" s="38">
        <v>20</v>
      </c>
      <c r="L1174" s="38">
        <v>-10</v>
      </c>
      <c r="M1174" s="27">
        <f t="shared" si="36"/>
        <v>355812.60000000003</v>
      </c>
      <c r="N1174" s="27">
        <f t="shared" si="37"/>
        <v>-177906.30000000002</v>
      </c>
    </row>
    <row r="1175" spans="1:14" ht="14.45" hidden="1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4746</v>
      </c>
      <c r="F1175" s="3" t="s">
        <v>4747</v>
      </c>
      <c r="G1175" s="28">
        <v>45350</v>
      </c>
      <c r="H1175" s="28">
        <v>45380</v>
      </c>
      <c r="I1175" s="43">
        <v>209.09</v>
      </c>
      <c r="J1175" s="28">
        <v>45356</v>
      </c>
      <c r="K1175" s="38">
        <v>6</v>
      </c>
      <c r="L1175" s="38">
        <v>-24</v>
      </c>
      <c r="M1175" s="27">
        <f t="shared" si="36"/>
        <v>1254.54</v>
      </c>
      <c r="N1175" s="27">
        <f t="shared" si="37"/>
        <v>-5018.16</v>
      </c>
    </row>
    <row r="1176" spans="1:14" ht="14.45" hidden="1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4750</v>
      </c>
      <c r="F1176" s="3" t="s">
        <v>4751</v>
      </c>
      <c r="G1176" s="28">
        <v>45490</v>
      </c>
      <c r="H1176" s="28">
        <v>45520</v>
      </c>
      <c r="I1176" s="2">
        <v>13426</v>
      </c>
      <c r="J1176" s="28">
        <v>45502</v>
      </c>
      <c r="K1176" s="38">
        <v>12</v>
      </c>
      <c r="L1176" s="38">
        <v>-18</v>
      </c>
      <c r="M1176" s="27">
        <f t="shared" si="36"/>
        <v>161112</v>
      </c>
      <c r="N1176" s="27">
        <f t="shared" si="37"/>
        <v>-241668</v>
      </c>
    </row>
    <row r="1177" spans="1:14" ht="14.45" hidden="1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4754</v>
      </c>
      <c r="F1177" s="3" t="s">
        <v>3367</v>
      </c>
      <c r="G1177" s="28">
        <v>45299</v>
      </c>
      <c r="H1177" s="28">
        <v>45329</v>
      </c>
      <c r="I1177" s="2">
        <v>2618.75</v>
      </c>
      <c r="J1177" s="28">
        <v>45328</v>
      </c>
      <c r="K1177" s="38">
        <v>29</v>
      </c>
      <c r="L1177" s="38">
        <v>-1</v>
      </c>
      <c r="M1177" s="27">
        <f t="shared" si="36"/>
        <v>75943.75</v>
      </c>
      <c r="N1177" s="27">
        <f t="shared" si="37"/>
        <v>-2618.75</v>
      </c>
    </row>
    <row r="1178" spans="1:14" ht="14.45" hidden="1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4757</v>
      </c>
      <c r="F1178" s="3" t="s">
        <v>4758</v>
      </c>
      <c r="G1178" s="28">
        <v>45447</v>
      </c>
      <c r="H1178" s="28">
        <v>45477</v>
      </c>
      <c r="I1178" s="43">
        <v>287</v>
      </c>
      <c r="J1178" s="28">
        <v>45467</v>
      </c>
      <c r="K1178" s="38">
        <v>20</v>
      </c>
      <c r="L1178" s="38">
        <v>-10</v>
      </c>
      <c r="M1178" s="27">
        <f t="shared" si="36"/>
        <v>5740</v>
      </c>
      <c r="N1178" s="27">
        <f t="shared" si="37"/>
        <v>-2870</v>
      </c>
    </row>
    <row r="1179" spans="1:14" ht="14.45" hidden="1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595</v>
      </c>
      <c r="F1179" s="3" t="s">
        <v>4761</v>
      </c>
      <c r="G1179" s="28">
        <v>45341</v>
      </c>
      <c r="H1179" s="28">
        <v>45371</v>
      </c>
      <c r="I1179" s="2">
        <v>1096.46</v>
      </c>
      <c r="J1179" s="28">
        <v>45351</v>
      </c>
      <c r="K1179" s="38">
        <v>10</v>
      </c>
      <c r="L1179" s="38">
        <v>-20</v>
      </c>
      <c r="M1179" s="27">
        <f t="shared" si="36"/>
        <v>10964.6</v>
      </c>
      <c r="N1179" s="27">
        <f t="shared" si="37"/>
        <v>-21929.200000000001</v>
      </c>
    </row>
    <row r="1180" spans="1:14" ht="14.45" hidden="1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4764</v>
      </c>
      <c r="F1180" s="3" t="s">
        <v>4765</v>
      </c>
      <c r="G1180" s="28">
        <v>45419</v>
      </c>
      <c r="H1180" s="28">
        <v>45449</v>
      </c>
      <c r="I1180" s="2">
        <v>19307.900000000001</v>
      </c>
      <c r="J1180" s="28">
        <v>45449</v>
      </c>
      <c r="K1180" s="38">
        <v>13</v>
      </c>
      <c r="L1180" s="38">
        <v>-17</v>
      </c>
      <c r="M1180" s="27">
        <f t="shared" si="36"/>
        <v>251002.7</v>
      </c>
      <c r="N1180" s="27">
        <f t="shared" si="37"/>
        <v>-328234.30000000005</v>
      </c>
    </row>
    <row r="1181" spans="1:14" ht="14.45" hidden="1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4768</v>
      </c>
      <c r="F1181" s="3" t="s">
        <v>4345</v>
      </c>
      <c r="G1181" s="28">
        <v>45476</v>
      </c>
      <c r="H1181" s="28">
        <v>45506</v>
      </c>
      <c r="I1181" s="2">
        <v>13671.6</v>
      </c>
      <c r="J1181" s="28">
        <v>45489</v>
      </c>
      <c r="K1181" s="38">
        <v>13</v>
      </c>
      <c r="L1181" s="38">
        <v>-17</v>
      </c>
      <c r="M1181" s="27">
        <f t="shared" si="36"/>
        <v>177730.80000000002</v>
      </c>
      <c r="N1181" s="27">
        <f t="shared" si="37"/>
        <v>-232417.2</v>
      </c>
    </row>
    <row r="1182" spans="1:14" ht="14.45" hidden="1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4771</v>
      </c>
      <c r="F1182" s="3" t="s">
        <v>3839</v>
      </c>
      <c r="G1182" s="28">
        <v>45304</v>
      </c>
      <c r="H1182" s="28">
        <v>45334</v>
      </c>
      <c r="I1182" s="2">
        <v>1310.3699999999999</v>
      </c>
      <c r="J1182" s="28">
        <v>45357</v>
      </c>
      <c r="K1182" s="38">
        <v>0</v>
      </c>
      <c r="L1182" s="38">
        <v>-30</v>
      </c>
      <c r="M1182" s="27">
        <f t="shared" si="36"/>
        <v>0</v>
      </c>
      <c r="N1182" s="27">
        <f t="shared" si="37"/>
        <v>-39311.1</v>
      </c>
    </row>
    <row r="1183" spans="1:14" ht="14.45" hidden="1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4774</v>
      </c>
      <c r="F1183" s="3" t="s">
        <v>4775</v>
      </c>
      <c r="G1183" s="28">
        <v>45308</v>
      </c>
      <c r="H1183" s="28">
        <v>45338</v>
      </c>
      <c r="I1183" s="2">
        <v>7821.33</v>
      </c>
      <c r="J1183" s="28">
        <v>45351</v>
      </c>
      <c r="K1183" s="38">
        <v>19</v>
      </c>
      <c r="L1183" s="38">
        <v>-11</v>
      </c>
      <c r="M1183" s="27">
        <f t="shared" si="36"/>
        <v>148605.26999999999</v>
      </c>
      <c r="N1183" s="27">
        <f t="shared" si="37"/>
        <v>-86034.63</v>
      </c>
    </row>
    <row r="1184" spans="1:14" ht="14.45" hidden="1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4778</v>
      </c>
      <c r="F1184" s="3" t="s">
        <v>4779</v>
      </c>
      <c r="G1184" s="28">
        <v>45315</v>
      </c>
      <c r="H1184" s="28">
        <v>45345</v>
      </c>
      <c r="I1184" s="43">
        <v>18</v>
      </c>
      <c r="J1184" s="28">
        <v>45330</v>
      </c>
      <c r="K1184" s="38">
        <v>15</v>
      </c>
      <c r="L1184" s="38">
        <v>-15</v>
      </c>
      <c r="M1184" s="27">
        <f t="shared" si="36"/>
        <v>270</v>
      </c>
      <c r="N1184" s="27">
        <f t="shared" si="37"/>
        <v>-270</v>
      </c>
    </row>
    <row r="1185" spans="1:14" ht="14.45" hidden="1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4782</v>
      </c>
      <c r="F1185" s="3" t="s">
        <v>4783</v>
      </c>
      <c r="G1185" s="28">
        <v>45398</v>
      </c>
      <c r="H1185" s="28">
        <v>45428</v>
      </c>
      <c r="I1185" s="2">
        <v>4233.96</v>
      </c>
      <c r="J1185" s="28">
        <v>45436</v>
      </c>
      <c r="K1185" s="38">
        <v>38</v>
      </c>
      <c r="L1185" s="38">
        <v>8</v>
      </c>
      <c r="M1185" s="27">
        <f t="shared" si="36"/>
        <v>160890.48000000001</v>
      </c>
      <c r="N1185" s="27">
        <f t="shared" si="37"/>
        <v>33871.68</v>
      </c>
    </row>
    <row r="1186" spans="1:14" ht="14.45" hidden="1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2565</v>
      </c>
      <c r="F1186" s="3" t="s">
        <v>4786</v>
      </c>
      <c r="G1186" s="28">
        <v>45310</v>
      </c>
      <c r="H1186" s="28">
        <v>45340</v>
      </c>
      <c r="I1186" s="2">
        <v>3097.5</v>
      </c>
      <c r="J1186" s="28">
        <v>45322</v>
      </c>
      <c r="K1186" s="38">
        <v>12</v>
      </c>
      <c r="L1186" s="38">
        <v>-18</v>
      </c>
      <c r="M1186" s="27">
        <f t="shared" si="36"/>
        <v>37170</v>
      </c>
      <c r="N1186" s="27">
        <f t="shared" si="37"/>
        <v>-55755</v>
      </c>
    </row>
    <row r="1187" spans="1:14" ht="14.45" hidden="1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3198</v>
      </c>
      <c r="F1187" s="3" t="s">
        <v>4407</v>
      </c>
      <c r="G1187" s="28">
        <v>45365</v>
      </c>
      <c r="H1187" s="28">
        <v>45395</v>
      </c>
      <c r="I1187" s="43">
        <v>18.27</v>
      </c>
      <c r="J1187" s="28">
        <v>45399</v>
      </c>
      <c r="K1187" s="38">
        <v>34</v>
      </c>
      <c r="L1187" s="38">
        <v>4</v>
      </c>
      <c r="M1187" s="27">
        <f t="shared" si="36"/>
        <v>621.17999999999995</v>
      </c>
      <c r="N1187" s="27">
        <f t="shared" si="37"/>
        <v>73.08</v>
      </c>
    </row>
    <row r="1188" spans="1:14" ht="14.45" hidden="1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4793</v>
      </c>
      <c r="F1188" s="3" t="s">
        <v>4794</v>
      </c>
      <c r="G1188" s="28">
        <v>45429</v>
      </c>
      <c r="H1188" s="28">
        <v>45459</v>
      </c>
      <c r="I1188" s="2">
        <v>4526</v>
      </c>
      <c r="J1188" s="28">
        <v>45463</v>
      </c>
      <c r="K1188" s="38">
        <v>34</v>
      </c>
      <c r="L1188" s="38">
        <v>4</v>
      </c>
      <c r="M1188" s="27">
        <f t="shared" si="36"/>
        <v>153884</v>
      </c>
      <c r="N1188" s="27">
        <f t="shared" si="37"/>
        <v>18104</v>
      </c>
    </row>
    <row r="1189" spans="1:14" ht="14.45" hidden="1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4797</v>
      </c>
      <c r="F1189" s="3" t="s">
        <v>4798</v>
      </c>
      <c r="G1189" s="28">
        <v>45379</v>
      </c>
      <c r="H1189" s="28">
        <v>45408</v>
      </c>
      <c r="I1189" s="2">
        <v>2351</v>
      </c>
      <c r="J1189" s="28">
        <v>45393</v>
      </c>
      <c r="K1189" s="38">
        <v>14</v>
      </c>
      <c r="L1189" s="38">
        <v>-15</v>
      </c>
      <c r="M1189" s="27">
        <f t="shared" si="36"/>
        <v>32914</v>
      </c>
      <c r="N1189" s="27">
        <f t="shared" si="37"/>
        <v>-35265</v>
      </c>
    </row>
    <row r="1190" spans="1:14" ht="14.45" hidden="1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2943</v>
      </c>
      <c r="F1190" s="3" t="s">
        <v>3353</v>
      </c>
      <c r="G1190" s="28">
        <v>45444</v>
      </c>
      <c r="H1190" s="28">
        <v>45474</v>
      </c>
      <c r="I1190" s="2">
        <v>2760.36</v>
      </c>
      <c r="J1190" s="28">
        <v>45464</v>
      </c>
      <c r="K1190" s="38">
        <v>20</v>
      </c>
      <c r="L1190" s="38">
        <v>-10</v>
      </c>
      <c r="M1190" s="27">
        <f t="shared" si="36"/>
        <v>55207.200000000004</v>
      </c>
      <c r="N1190" s="27">
        <f t="shared" si="37"/>
        <v>-27603.600000000002</v>
      </c>
    </row>
    <row r="1191" spans="1:14" ht="14.45" hidden="1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4803</v>
      </c>
      <c r="F1191" s="3" t="s">
        <v>4804</v>
      </c>
      <c r="G1191" s="28">
        <v>45436</v>
      </c>
      <c r="H1191" s="28">
        <v>45466</v>
      </c>
      <c r="I1191" s="43">
        <v>630.54</v>
      </c>
      <c r="J1191" s="28">
        <v>45463</v>
      </c>
      <c r="K1191" s="38">
        <v>27</v>
      </c>
      <c r="L1191" s="38">
        <v>-3</v>
      </c>
      <c r="M1191" s="27">
        <f t="shared" si="36"/>
        <v>17024.579999999998</v>
      </c>
      <c r="N1191" s="27">
        <f t="shared" si="37"/>
        <v>-1891.62</v>
      </c>
    </row>
    <row r="1192" spans="1:14" ht="14.45" hidden="1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4807</v>
      </c>
      <c r="F1192" s="3" t="s">
        <v>4808</v>
      </c>
      <c r="G1192" s="28">
        <v>45422</v>
      </c>
      <c r="H1192" s="28">
        <v>45452</v>
      </c>
      <c r="I1192" s="43">
        <v>146.13</v>
      </c>
      <c r="J1192" s="28">
        <v>45442</v>
      </c>
      <c r="K1192" s="38">
        <v>20</v>
      </c>
      <c r="L1192" s="38">
        <v>-10</v>
      </c>
      <c r="M1192" s="27">
        <f t="shared" si="36"/>
        <v>2922.6</v>
      </c>
      <c r="N1192" s="27">
        <f t="shared" si="37"/>
        <v>-1461.3</v>
      </c>
    </row>
    <row r="1193" spans="1:14" ht="14.45" hidden="1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4754</v>
      </c>
      <c r="F1193" s="3" t="s">
        <v>4811</v>
      </c>
      <c r="G1193" s="28">
        <v>45328</v>
      </c>
      <c r="H1193" s="28">
        <v>45358</v>
      </c>
      <c r="I1193" s="2">
        <v>5237.5</v>
      </c>
      <c r="J1193" s="28">
        <v>45351</v>
      </c>
      <c r="K1193" s="38">
        <v>23</v>
      </c>
      <c r="L1193" s="38">
        <v>-7</v>
      </c>
      <c r="M1193" s="27">
        <f t="shared" si="36"/>
        <v>120462.5</v>
      </c>
      <c r="N1193" s="27">
        <f t="shared" si="37"/>
        <v>-36662.5</v>
      </c>
    </row>
    <row r="1194" spans="1:14" ht="14.45" hidden="1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4814</v>
      </c>
      <c r="F1194" s="3" t="s">
        <v>4815</v>
      </c>
      <c r="G1194" s="28">
        <v>45362</v>
      </c>
      <c r="H1194" s="28">
        <v>45392</v>
      </c>
      <c r="I1194" s="2">
        <v>2759.96</v>
      </c>
      <c r="J1194" s="28">
        <v>45384</v>
      </c>
      <c r="K1194" s="38">
        <v>22</v>
      </c>
      <c r="L1194" s="38">
        <v>-8</v>
      </c>
      <c r="M1194" s="27">
        <f t="shared" si="36"/>
        <v>60719.12</v>
      </c>
      <c r="N1194" s="27">
        <f t="shared" si="37"/>
        <v>-22079.68</v>
      </c>
    </row>
    <row r="1195" spans="1:14" ht="14.45" hidden="1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4818</v>
      </c>
      <c r="F1195" s="3" t="s">
        <v>4819</v>
      </c>
      <c r="G1195" s="28">
        <v>45309</v>
      </c>
      <c r="H1195" s="28">
        <v>45339</v>
      </c>
      <c r="I1195" s="2">
        <v>1972.8</v>
      </c>
      <c r="J1195" s="28">
        <v>45366</v>
      </c>
      <c r="K1195" s="38">
        <v>18</v>
      </c>
      <c r="L1195" s="38">
        <v>-12</v>
      </c>
      <c r="M1195" s="27">
        <f t="shared" si="36"/>
        <v>35510.400000000001</v>
      </c>
      <c r="N1195" s="27">
        <f t="shared" si="37"/>
        <v>-23673.599999999999</v>
      </c>
    </row>
    <row r="1196" spans="1:14" ht="14.45" hidden="1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4822</v>
      </c>
      <c r="F1196" s="3" t="s">
        <v>4823</v>
      </c>
      <c r="G1196" s="28">
        <v>45448</v>
      </c>
      <c r="H1196" s="28">
        <v>45478</v>
      </c>
      <c r="I1196" s="2">
        <v>2304.87</v>
      </c>
      <c r="J1196" s="28">
        <v>45468</v>
      </c>
      <c r="K1196" s="38">
        <v>20</v>
      </c>
      <c r="L1196" s="38">
        <v>-10</v>
      </c>
      <c r="M1196" s="27">
        <f t="shared" si="36"/>
        <v>46097.399999999994</v>
      </c>
      <c r="N1196" s="27">
        <f t="shared" si="37"/>
        <v>-23048.699999999997</v>
      </c>
    </row>
    <row r="1197" spans="1:14" ht="14.45" hidden="1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4826</v>
      </c>
      <c r="F1197" s="3" t="s">
        <v>4827</v>
      </c>
      <c r="G1197" s="28">
        <v>45434</v>
      </c>
      <c r="H1197" s="28">
        <v>45464</v>
      </c>
      <c r="I1197" s="2">
        <v>2263</v>
      </c>
      <c r="J1197" s="28">
        <v>45453</v>
      </c>
      <c r="K1197" s="38">
        <v>19</v>
      </c>
      <c r="L1197" s="38">
        <v>-11</v>
      </c>
      <c r="M1197" s="27">
        <f t="shared" si="36"/>
        <v>42997</v>
      </c>
      <c r="N1197" s="27">
        <f t="shared" si="37"/>
        <v>-24893</v>
      </c>
    </row>
    <row r="1198" spans="1:14" ht="14.45" hidden="1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4830</v>
      </c>
      <c r="F1198" s="3" t="s">
        <v>4831</v>
      </c>
      <c r="G1198" s="28">
        <v>45505</v>
      </c>
      <c r="H1198" s="28">
        <v>45535</v>
      </c>
      <c r="I1198" s="2">
        <v>1390.43</v>
      </c>
      <c r="J1198" s="28">
        <v>45513</v>
      </c>
      <c r="K1198" s="38">
        <v>8</v>
      </c>
      <c r="L1198" s="38">
        <v>-22</v>
      </c>
      <c r="M1198" s="27">
        <f t="shared" si="36"/>
        <v>11123.44</v>
      </c>
      <c r="N1198" s="27">
        <f t="shared" si="37"/>
        <v>-30589.460000000003</v>
      </c>
    </row>
    <row r="1199" spans="1:14" ht="14.45" hidden="1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4834</v>
      </c>
      <c r="F1199" s="3" t="s">
        <v>4835</v>
      </c>
      <c r="G1199" s="28">
        <v>45408</v>
      </c>
      <c r="H1199" s="28">
        <v>45438</v>
      </c>
      <c r="I1199" s="2">
        <v>5737.59</v>
      </c>
      <c r="J1199" s="28">
        <v>45426</v>
      </c>
      <c r="K1199" s="38">
        <v>18</v>
      </c>
      <c r="L1199" s="38">
        <v>-12</v>
      </c>
      <c r="M1199" s="27">
        <f t="shared" si="36"/>
        <v>103276.62</v>
      </c>
      <c r="N1199" s="27">
        <f t="shared" si="37"/>
        <v>-68851.08</v>
      </c>
    </row>
    <row r="1200" spans="1:14" ht="14.45" hidden="1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4838</v>
      </c>
      <c r="F1200" s="3" t="s">
        <v>4839</v>
      </c>
      <c r="G1200" s="28">
        <v>45437</v>
      </c>
      <c r="H1200" s="28">
        <v>45467</v>
      </c>
      <c r="I1200" s="2">
        <v>6794.36</v>
      </c>
      <c r="J1200" s="28">
        <v>45456</v>
      </c>
      <c r="K1200" s="38">
        <v>19</v>
      </c>
      <c r="L1200" s="38">
        <v>-11</v>
      </c>
      <c r="M1200" s="27">
        <f t="shared" si="36"/>
        <v>129092.84</v>
      </c>
      <c r="N1200" s="27">
        <f t="shared" si="37"/>
        <v>-74737.959999999992</v>
      </c>
    </row>
    <row r="1201" spans="1:14" ht="14.45" hidden="1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4842</v>
      </c>
      <c r="F1201" s="3" t="s">
        <v>4843</v>
      </c>
      <c r="G1201" s="28">
        <v>45453</v>
      </c>
      <c r="H1201" s="28">
        <v>45483</v>
      </c>
      <c r="I1201" s="43">
        <v>401.55</v>
      </c>
      <c r="J1201" s="28">
        <v>45464</v>
      </c>
      <c r="K1201" s="38">
        <v>11</v>
      </c>
      <c r="L1201" s="38">
        <v>-19</v>
      </c>
      <c r="M1201" s="27">
        <f t="shared" si="36"/>
        <v>4417.05</v>
      </c>
      <c r="N1201" s="27">
        <f t="shared" si="37"/>
        <v>-7629.45</v>
      </c>
    </row>
    <row r="1202" spans="1:14" ht="14.45" hidden="1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4846</v>
      </c>
      <c r="F1202" s="3" t="s">
        <v>4847</v>
      </c>
      <c r="G1202" s="28">
        <v>45448</v>
      </c>
      <c r="H1202" s="28">
        <v>45478</v>
      </c>
      <c r="I1202" s="2">
        <v>10160.44</v>
      </c>
      <c r="J1202" s="28">
        <v>45464</v>
      </c>
      <c r="K1202" s="38">
        <v>12</v>
      </c>
      <c r="L1202" s="38">
        <v>-18</v>
      </c>
      <c r="M1202" s="27">
        <f t="shared" si="36"/>
        <v>121925.28</v>
      </c>
      <c r="N1202" s="27">
        <f t="shared" si="37"/>
        <v>-182887.92</v>
      </c>
    </row>
    <row r="1203" spans="1:14" ht="14.45" hidden="1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4850</v>
      </c>
      <c r="F1203" s="3" t="s">
        <v>4851</v>
      </c>
      <c r="G1203" s="28">
        <v>45440</v>
      </c>
      <c r="H1203" s="28">
        <v>45470</v>
      </c>
      <c r="I1203" s="2">
        <v>6847.26</v>
      </c>
      <c r="J1203" s="28">
        <v>45463</v>
      </c>
      <c r="K1203" s="38">
        <v>23</v>
      </c>
      <c r="L1203" s="38">
        <v>-7</v>
      </c>
      <c r="M1203" s="27">
        <f t="shared" si="36"/>
        <v>157486.98000000001</v>
      </c>
      <c r="N1203" s="27">
        <f t="shared" si="37"/>
        <v>-47930.82</v>
      </c>
    </row>
    <row r="1204" spans="1:14" ht="14.45" hidden="1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4854</v>
      </c>
      <c r="F1204" s="3" t="s">
        <v>4855</v>
      </c>
      <c r="G1204" s="28">
        <v>45539</v>
      </c>
      <c r="H1204" s="28">
        <v>45569</v>
      </c>
      <c r="I1204" s="2">
        <v>13119.21</v>
      </c>
      <c r="J1204" s="28">
        <v>45554</v>
      </c>
      <c r="K1204" s="38">
        <v>15</v>
      </c>
      <c r="L1204" s="38">
        <v>-15</v>
      </c>
      <c r="M1204" s="27">
        <f t="shared" si="36"/>
        <v>196788.15</v>
      </c>
      <c r="N1204" s="27">
        <f t="shared" si="37"/>
        <v>-196788.15</v>
      </c>
    </row>
    <row r="1205" spans="1:14" ht="14.45" hidden="1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4858</v>
      </c>
      <c r="F1205" s="3" t="s">
        <v>4859</v>
      </c>
      <c r="G1205" s="28">
        <v>45447</v>
      </c>
      <c r="H1205" s="28">
        <v>45477</v>
      </c>
      <c r="I1205" s="2">
        <v>7564</v>
      </c>
      <c r="J1205" s="28">
        <v>45475</v>
      </c>
      <c r="K1205" s="38">
        <v>28</v>
      </c>
      <c r="L1205" s="38">
        <v>-2</v>
      </c>
      <c r="M1205" s="27">
        <f t="shared" si="36"/>
        <v>211792</v>
      </c>
      <c r="N1205" s="27">
        <f t="shared" si="37"/>
        <v>-15128</v>
      </c>
    </row>
    <row r="1206" spans="1:14" ht="14.45" hidden="1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4862</v>
      </c>
      <c r="F1206" s="3" t="s">
        <v>4863</v>
      </c>
      <c r="G1206" s="28">
        <v>45450</v>
      </c>
      <c r="H1206" s="28">
        <v>45480</v>
      </c>
      <c r="I1206" s="2">
        <v>8011.95</v>
      </c>
      <c r="J1206" s="28">
        <v>45468</v>
      </c>
      <c r="K1206" s="38">
        <v>18</v>
      </c>
      <c r="L1206" s="38">
        <v>-12</v>
      </c>
      <c r="M1206" s="27">
        <f t="shared" si="36"/>
        <v>144215.1</v>
      </c>
      <c r="N1206" s="27">
        <f t="shared" si="37"/>
        <v>-96143.4</v>
      </c>
    </row>
    <row r="1207" spans="1:14" ht="14.45" hidden="1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2731</v>
      </c>
      <c r="F1207" s="3" t="s">
        <v>4866</v>
      </c>
      <c r="G1207" s="28">
        <v>45308</v>
      </c>
      <c r="H1207" s="28">
        <v>45338</v>
      </c>
      <c r="I1207" s="43">
        <v>36.53</v>
      </c>
      <c r="J1207" s="28">
        <v>45351</v>
      </c>
      <c r="K1207" s="38">
        <v>1</v>
      </c>
      <c r="L1207" s="38">
        <v>-29</v>
      </c>
      <c r="M1207" s="27">
        <f t="shared" si="36"/>
        <v>36.53</v>
      </c>
      <c r="N1207" s="27">
        <f t="shared" si="37"/>
        <v>-1059.3700000000001</v>
      </c>
    </row>
    <row r="1208" spans="1:14" ht="14.45" hidden="1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3032</v>
      </c>
      <c r="F1208" s="3" t="s">
        <v>3367</v>
      </c>
      <c r="G1208" s="28">
        <v>45294</v>
      </c>
      <c r="H1208" s="28">
        <v>45326</v>
      </c>
      <c r="I1208" s="2">
        <v>2618.75</v>
      </c>
      <c r="J1208" s="28">
        <v>45313</v>
      </c>
      <c r="K1208" s="38">
        <v>19</v>
      </c>
      <c r="L1208" s="38">
        <v>-13</v>
      </c>
      <c r="M1208" s="27">
        <f t="shared" si="36"/>
        <v>49756.25</v>
      </c>
      <c r="N1208" s="27">
        <f t="shared" si="37"/>
        <v>-34043.75</v>
      </c>
    </row>
    <row r="1209" spans="1:14" ht="14.45" hidden="1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4871</v>
      </c>
      <c r="F1209" s="3" t="s">
        <v>4872</v>
      </c>
      <c r="G1209" s="28">
        <v>45401</v>
      </c>
      <c r="H1209" s="28">
        <v>45431</v>
      </c>
      <c r="I1209" s="43">
        <v>197.4</v>
      </c>
      <c r="J1209" s="28">
        <v>45418</v>
      </c>
      <c r="K1209" s="38">
        <v>17</v>
      </c>
      <c r="L1209" s="38">
        <v>-13</v>
      </c>
      <c r="M1209" s="27">
        <f t="shared" si="36"/>
        <v>3355.8</v>
      </c>
      <c r="N1209" s="27">
        <f t="shared" si="37"/>
        <v>-2566.2000000000003</v>
      </c>
    </row>
    <row r="1210" spans="1:14" ht="14.45" hidden="1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4875</v>
      </c>
      <c r="F1210" s="3" t="s">
        <v>4876</v>
      </c>
      <c r="G1210" s="28">
        <v>45401</v>
      </c>
      <c r="H1210" s="28">
        <v>45431</v>
      </c>
      <c r="I1210" s="43">
        <v>193.56</v>
      </c>
      <c r="J1210" s="28">
        <v>45418</v>
      </c>
      <c r="K1210" s="38">
        <v>17</v>
      </c>
      <c r="L1210" s="38">
        <v>-13</v>
      </c>
      <c r="M1210" s="27">
        <f t="shared" si="36"/>
        <v>3290.52</v>
      </c>
      <c r="N1210" s="27">
        <f t="shared" si="37"/>
        <v>-2516.2800000000002</v>
      </c>
    </row>
    <row r="1211" spans="1:14" ht="14.45" hidden="1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1858</v>
      </c>
      <c r="F1211" s="3" t="s">
        <v>4879</v>
      </c>
      <c r="G1211" s="28">
        <v>45309</v>
      </c>
      <c r="H1211" s="28">
        <v>45339</v>
      </c>
      <c r="I1211" s="2">
        <v>4589.3999999999996</v>
      </c>
      <c r="J1211" s="28">
        <v>45338</v>
      </c>
      <c r="K1211" s="38">
        <v>29</v>
      </c>
      <c r="L1211" s="38">
        <v>-1</v>
      </c>
      <c r="M1211" s="27">
        <f t="shared" si="36"/>
        <v>133092.59999999998</v>
      </c>
      <c r="N1211" s="27">
        <f t="shared" si="37"/>
        <v>-4589.3999999999996</v>
      </c>
    </row>
    <row r="1212" spans="1:14" ht="14.45" hidden="1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4882</v>
      </c>
      <c r="F1212" s="3" t="s">
        <v>4883</v>
      </c>
      <c r="G1212" s="28">
        <v>45291</v>
      </c>
      <c r="H1212" s="28">
        <v>45321</v>
      </c>
      <c r="I1212" s="2">
        <v>16033.5</v>
      </c>
      <c r="J1212" s="28">
        <v>45306</v>
      </c>
      <c r="K1212" s="38">
        <v>15</v>
      </c>
      <c r="L1212" s="38">
        <v>-15</v>
      </c>
      <c r="M1212" s="27">
        <f t="shared" si="36"/>
        <v>240502.5</v>
      </c>
      <c r="N1212" s="27">
        <f t="shared" si="37"/>
        <v>-240502.5</v>
      </c>
    </row>
    <row r="1213" spans="1:14" ht="14.45" hidden="1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3804</v>
      </c>
      <c r="F1213" s="3" t="s">
        <v>4886</v>
      </c>
      <c r="G1213" s="28">
        <v>45406</v>
      </c>
      <c r="H1213" s="28">
        <v>45436</v>
      </c>
      <c r="I1213" s="2">
        <v>2635.71</v>
      </c>
      <c r="J1213" s="28">
        <v>45421</v>
      </c>
      <c r="K1213" s="38">
        <v>15</v>
      </c>
      <c r="L1213" s="38">
        <v>-15</v>
      </c>
      <c r="M1213" s="27">
        <f t="shared" si="36"/>
        <v>39535.65</v>
      </c>
      <c r="N1213" s="27">
        <f t="shared" si="37"/>
        <v>-39535.65</v>
      </c>
    </row>
    <row r="1214" spans="1:14" ht="14.45" hidden="1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4889</v>
      </c>
      <c r="F1214" s="3" t="s">
        <v>3983</v>
      </c>
      <c r="G1214" s="28">
        <v>45406</v>
      </c>
      <c r="H1214" s="28">
        <v>45436</v>
      </c>
      <c r="I1214" s="2">
        <v>14111.37</v>
      </c>
      <c r="J1214" s="28">
        <v>45421</v>
      </c>
      <c r="K1214" s="38">
        <v>15</v>
      </c>
      <c r="L1214" s="38">
        <v>-15</v>
      </c>
      <c r="M1214" s="27">
        <f t="shared" si="36"/>
        <v>211670.55000000002</v>
      </c>
      <c r="N1214" s="27">
        <f t="shared" si="37"/>
        <v>-211670.55000000002</v>
      </c>
    </row>
    <row r="1215" spans="1:14" ht="14.45" hidden="1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2528</v>
      </c>
      <c r="F1215" s="3" t="s">
        <v>3953</v>
      </c>
      <c r="G1215" s="28">
        <v>45322</v>
      </c>
      <c r="H1215" s="28">
        <v>45352</v>
      </c>
      <c r="I1215" s="2">
        <v>1268.0999999999999</v>
      </c>
      <c r="J1215" s="28">
        <v>45352</v>
      </c>
      <c r="K1215" s="38">
        <v>0</v>
      </c>
      <c r="L1215" s="38">
        <v>-30</v>
      </c>
      <c r="M1215" s="27">
        <f t="shared" si="36"/>
        <v>0</v>
      </c>
      <c r="N1215" s="27">
        <f t="shared" si="37"/>
        <v>-38043</v>
      </c>
    </row>
    <row r="1216" spans="1:14" ht="14.45" hidden="1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4894</v>
      </c>
      <c r="F1216" s="3" t="s">
        <v>4895</v>
      </c>
      <c r="G1216" s="28">
        <v>45386</v>
      </c>
      <c r="H1216" s="28">
        <v>45416</v>
      </c>
      <c r="I1216" s="43">
        <v>120.62</v>
      </c>
      <c r="J1216" s="28">
        <v>45397</v>
      </c>
      <c r="K1216" s="38">
        <v>11</v>
      </c>
      <c r="L1216" s="38">
        <v>-19</v>
      </c>
      <c r="M1216" s="27">
        <f t="shared" si="36"/>
        <v>1326.8200000000002</v>
      </c>
      <c r="N1216" s="27">
        <f t="shared" si="37"/>
        <v>-2291.7800000000002</v>
      </c>
    </row>
    <row r="1217" spans="1:14" ht="14.45" hidden="1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2528</v>
      </c>
      <c r="F1217" s="3" t="s">
        <v>3367</v>
      </c>
      <c r="G1217" s="28">
        <v>45328</v>
      </c>
      <c r="H1217" s="28">
        <v>45358</v>
      </c>
      <c r="I1217" s="2">
        <v>2618.75</v>
      </c>
      <c r="J1217" s="28">
        <v>45350</v>
      </c>
      <c r="K1217" s="38">
        <v>22</v>
      </c>
      <c r="L1217" s="38">
        <v>-8</v>
      </c>
      <c r="M1217" s="27">
        <f t="shared" si="36"/>
        <v>57612.5</v>
      </c>
      <c r="N1217" s="27">
        <f t="shared" si="37"/>
        <v>-20950</v>
      </c>
    </row>
    <row r="1218" spans="1:14" ht="14.45" hidden="1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4900</v>
      </c>
      <c r="F1218" s="3" t="s">
        <v>4901</v>
      </c>
      <c r="G1218" s="28">
        <v>45457</v>
      </c>
      <c r="H1218" s="28">
        <v>45487</v>
      </c>
      <c r="I1218" s="2">
        <v>4809.63</v>
      </c>
      <c r="J1218" s="28">
        <v>45464</v>
      </c>
      <c r="K1218" s="38">
        <v>7</v>
      </c>
      <c r="L1218" s="38">
        <v>-23</v>
      </c>
      <c r="M1218" s="27">
        <f t="shared" si="36"/>
        <v>33667.410000000003</v>
      </c>
      <c r="N1218" s="27">
        <f t="shared" si="37"/>
        <v>-110621.49</v>
      </c>
    </row>
    <row r="1219" spans="1:14" ht="14.45" hidden="1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4904</v>
      </c>
      <c r="F1219" s="3" t="s">
        <v>4905</v>
      </c>
      <c r="G1219" s="28">
        <v>45314</v>
      </c>
      <c r="H1219" s="28">
        <v>45344</v>
      </c>
      <c r="I1219" s="2">
        <v>11408</v>
      </c>
      <c r="J1219" s="28">
        <v>45350</v>
      </c>
      <c r="K1219" s="38">
        <v>36</v>
      </c>
      <c r="L1219" s="38">
        <v>6</v>
      </c>
      <c r="M1219" s="27">
        <f t="shared" si="36"/>
        <v>410688</v>
      </c>
      <c r="N1219" s="27">
        <f t="shared" si="37"/>
        <v>68448</v>
      </c>
    </row>
    <row r="1220" spans="1:14" ht="14.45" hidden="1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4433</v>
      </c>
      <c r="F1220" s="3" t="s">
        <v>4908</v>
      </c>
      <c r="G1220" s="28">
        <v>45444</v>
      </c>
      <c r="H1220" s="28">
        <v>45474</v>
      </c>
      <c r="I1220" s="2">
        <v>6375.08</v>
      </c>
      <c r="J1220" s="28">
        <v>45449</v>
      </c>
      <c r="K1220" s="38">
        <v>5</v>
      </c>
      <c r="L1220" s="38">
        <v>-25</v>
      </c>
      <c r="M1220" s="27">
        <f t="shared" si="36"/>
        <v>31875.4</v>
      </c>
      <c r="N1220" s="27">
        <f t="shared" si="37"/>
        <v>-159377</v>
      </c>
    </row>
    <row r="1221" spans="1:14" ht="14.45" hidden="1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4911</v>
      </c>
      <c r="F1221" s="3" t="s">
        <v>4912</v>
      </c>
      <c r="G1221" s="28">
        <v>45440</v>
      </c>
      <c r="H1221" s="28">
        <v>45470</v>
      </c>
      <c r="I1221" s="2">
        <v>11569.11</v>
      </c>
      <c r="J1221" s="28">
        <v>45449</v>
      </c>
      <c r="K1221" s="38">
        <v>9</v>
      </c>
      <c r="L1221" s="38">
        <v>-21</v>
      </c>
      <c r="M1221" s="27">
        <f t="shared" si="36"/>
        <v>104121.99</v>
      </c>
      <c r="N1221" s="27">
        <f t="shared" si="37"/>
        <v>-242951.31</v>
      </c>
    </row>
    <row r="1222" spans="1:14" ht="14.45" hidden="1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4915</v>
      </c>
      <c r="F1222" s="3" t="s">
        <v>4916</v>
      </c>
      <c r="G1222" s="28">
        <v>45302</v>
      </c>
      <c r="H1222" s="28">
        <v>45332</v>
      </c>
      <c r="I1222" s="2">
        <v>20460</v>
      </c>
      <c r="J1222" s="28">
        <v>45337</v>
      </c>
      <c r="K1222" s="38">
        <v>35</v>
      </c>
      <c r="L1222" s="38">
        <v>5</v>
      </c>
      <c r="M1222" s="27">
        <f t="shared" si="36"/>
        <v>716100</v>
      </c>
      <c r="N1222" s="27">
        <f t="shared" si="37"/>
        <v>102300</v>
      </c>
    </row>
    <row r="1223" spans="1:14" ht="14.45" hidden="1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680</v>
      </c>
      <c r="F1223" s="3" t="s">
        <v>4667</v>
      </c>
      <c r="G1223" s="28">
        <v>45303</v>
      </c>
      <c r="H1223" s="28">
        <v>45333</v>
      </c>
      <c r="I1223" s="2">
        <v>5212.8</v>
      </c>
      <c r="J1223" s="28">
        <v>45337</v>
      </c>
      <c r="K1223" s="38">
        <v>34</v>
      </c>
      <c r="L1223" s="38">
        <v>4</v>
      </c>
      <c r="M1223" s="27">
        <f t="shared" ref="M1223:M1286" si="38">I1223*K1223</f>
        <v>177235.20000000001</v>
      </c>
      <c r="N1223" s="27">
        <f t="shared" ref="N1223:N1286" si="39">I1223*L1223</f>
        <v>20851.2</v>
      </c>
    </row>
    <row r="1224" spans="1:14" ht="14.45" hidden="1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4921</v>
      </c>
      <c r="F1224" s="3" t="s">
        <v>4315</v>
      </c>
      <c r="G1224" s="28">
        <v>45307</v>
      </c>
      <c r="H1224" s="28">
        <v>45337</v>
      </c>
      <c r="I1224" s="2">
        <v>2678.6</v>
      </c>
      <c r="J1224" s="28">
        <v>45314</v>
      </c>
      <c r="K1224" s="38">
        <v>7</v>
      </c>
      <c r="L1224" s="38">
        <v>-23</v>
      </c>
      <c r="M1224" s="27">
        <f t="shared" si="38"/>
        <v>18750.2</v>
      </c>
      <c r="N1224" s="27">
        <f t="shared" si="39"/>
        <v>-61607.799999999996</v>
      </c>
    </row>
    <row r="1225" spans="1:14" ht="14.45" hidden="1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4924</v>
      </c>
      <c r="F1225" s="3" t="s">
        <v>4925</v>
      </c>
      <c r="G1225" s="28">
        <v>45324</v>
      </c>
      <c r="H1225" s="28">
        <v>45354</v>
      </c>
      <c r="I1225" s="2">
        <v>1938</v>
      </c>
      <c r="J1225" s="28">
        <v>45335</v>
      </c>
      <c r="K1225" s="38">
        <v>11</v>
      </c>
      <c r="L1225" s="38">
        <v>-19</v>
      </c>
      <c r="M1225" s="27">
        <f t="shared" si="38"/>
        <v>21318</v>
      </c>
      <c r="N1225" s="27">
        <f t="shared" si="39"/>
        <v>-36822</v>
      </c>
    </row>
    <row r="1226" spans="1:14" ht="14.45" hidden="1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4928</v>
      </c>
      <c r="F1226" s="3" t="s">
        <v>4929</v>
      </c>
      <c r="G1226" s="28">
        <v>45302</v>
      </c>
      <c r="H1226" s="28">
        <v>45332</v>
      </c>
      <c r="I1226" s="2">
        <v>2463.85</v>
      </c>
      <c r="J1226" s="28">
        <v>45334</v>
      </c>
      <c r="K1226" s="38">
        <v>32</v>
      </c>
      <c r="L1226" s="38">
        <v>2</v>
      </c>
      <c r="M1226" s="27">
        <f t="shared" si="38"/>
        <v>78843.199999999997</v>
      </c>
      <c r="N1226" s="27">
        <f t="shared" si="39"/>
        <v>4927.7</v>
      </c>
    </row>
    <row r="1227" spans="1:14" ht="14.45" hidden="1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4932</v>
      </c>
      <c r="F1227" s="3" t="s">
        <v>3560</v>
      </c>
      <c r="G1227" s="28">
        <v>45344</v>
      </c>
      <c r="H1227" s="28">
        <v>45374</v>
      </c>
      <c r="I1227" s="2">
        <v>5156.9399999999996</v>
      </c>
      <c r="J1227" s="28">
        <v>45352</v>
      </c>
      <c r="K1227" s="38">
        <v>8</v>
      </c>
      <c r="L1227" s="38">
        <v>-22</v>
      </c>
      <c r="M1227" s="27">
        <f t="shared" si="38"/>
        <v>41255.519999999997</v>
      </c>
      <c r="N1227" s="27">
        <f t="shared" si="39"/>
        <v>-113452.68</v>
      </c>
    </row>
    <row r="1228" spans="1:14" ht="14.45" hidden="1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4935</v>
      </c>
      <c r="F1228" s="3" t="s">
        <v>4936</v>
      </c>
      <c r="G1228" s="28">
        <v>45288</v>
      </c>
      <c r="H1228" s="28">
        <v>45318</v>
      </c>
      <c r="I1228" s="2">
        <v>2392.9299999999998</v>
      </c>
      <c r="J1228" s="28">
        <v>45321</v>
      </c>
      <c r="K1228" s="38">
        <v>29</v>
      </c>
      <c r="L1228" s="38">
        <v>-1</v>
      </c>
      <c r="M1228" s="27">
        <f t="shared" si="38"/>
        <v>69394.97</v>
      </c>
      <c r="N1228" s="27">
        <f t="shared" si="39"/>
        <v>-2392.9299999999998</v>
      </c>
    </row>
    <row r="1229" spans="1:14" ht="14.45" hidden="1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4939</v>
      </c>
      <c r="F1229" s="3" t="s">
        <v>4653</v>
      </c>
      <c r="G1229" s="28">
        <v>45510</v>
      </c>
      <c r="H1229" s="28">
        <v>45540</v>
      </c>
      <c r="I1229" s="2">
        <v>5520.72</v>
      </c>
      <c r="J1229" s="28">
        <v>45526</v>
      </c>
      <c r="K1229" s="38">
        <v>16</v>
      </c>
      <c r="L1229" s="38">
        <v>-14</v>
      </c>
      <c r="M1229" s="27">
        <f t="shared" si="38"/>
        <v>88331.520000000004</v>
      </c>
      <c r="N1229" s="27">
        <f t="shared" si="39"/>
        <v>-77290.080000000002</v>
      </c>
    </row>
    <row r="1230" spans="1:14" ht="14.45" hidden="1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4942</v>
      </c>
      <c r="F1230" s="3" t="s">
        <v>4943</v>
      </c>
      <c r="G1230" s="28">
        <v>45467</v>
      </c>
      <c r="H1230" s="28">
        <v>45497</v>
      </c>
      <c r="I1230" s="2">
        <v>11215.73</v>
      </c>
      <c r="J1230" s="28">
        <v>45475</v>
      </c>
      <c r="K1230" s="38">
        <v>8</v>
      </c>
      <c r="L1230" s="38">
        <v>-22</v>
      </c>
      <c r="M1230" s="27">
        <f t="shared" si="38"/>
        <v>89725.84</v>
      </c>
      <c r="N1230" s="27">
        <f t="shared" si="39"/>
        <v>-246746.06</v>
      </c>
    </row>
    <row r="1231" spans="1:14" ht="14.45" hidden="1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4946</v>
      </c>
      <c r="F1231" s="3" t="s">
        <v>3733</v>
      </c>
      <c r="G1231" s="28">
        <v>45474</v>
      </c>
      <c r="H1231" s="28">
        <v>45504</v>
      </c>
      <c r="I1231" s="2">
        <v>2734.32</v>
      </c>
      <c r="J1231" s="28">
        <v>45478</v>
      </c>
      <c r="K1231" s="38">
        <v>4</v>
      </c>
      <c r="L1231" s="38">
        <v>-26</v>
      </c>
      <c r="M1231" s="27">
        <f t="shared" si="38"/>
        <v>10937.28</v>
      </c>
      <c r="N1231" s="27">
        <f t="shared" si="39"/>
        <v>-71092.320000000007</v>
      </c>
    </row>
    <row r="1232" spans="1:14" ht="14.45" hidden="1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4949</v>
      </c>
      <c r="F1232" s="3" t="s">
        <v>4950</v>
      </c>
      <c r="G1232" s="28">
        <v>45477</v>
      </c>
      <c r="H1232" s="28">
        <v>45507</v>
      </c>
      <c r="I1232" s="2">
        <v>1455.84</v>
      </c>
      <c r="J1232" s="28">
        <v>45502</v>
      </c>
      <c r="K1232" s="38">
        <v>25</v>
      </c>
      <c r="L1232" s="38">
        <v>-5</v>
      </c>
      <c r="M1232" s="27">
        <f t="shared" si="38"/>
        <v>36396</v>
      </c>
      <c r="N1232" s="27">
        <f t="shared" si="39"/>
        <v>-7279.2</v>
      </c>
    </row>
    <row r="1233" spans="1:14" ht="14.45" hidden="1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4953</v>
      </c>
      <c r="F1233" s="3" t="s">
        <v>4954</v>
      </c>
      <c r="G1233" s="28">
        <v>45478</v>
      </c>
      <c r="H1233" s="28">
        <v>45508</v>
      </c>
      <c r="I1233" s="2">
        <v>1584.65</v>
      </c>
      <c r="J1233" s="28">
        <v>45502</v>
      </c>
      <c r="K1233" s="38">
        <v>24</v>
      </c>
      <c r="L1233" s="38">
        <v>-6</v>
      </c>
      <c r="M1233" s="27">
        <f t="shared" si="38"/>
        <v>38031.600000000006</v>
      </c>
      <c r="N1233" s="27">
        <f t="shared" si="39"/>
        <v>-9507.9000000000015</v>
      </c>
    </row>
    <row r="1234" spans="1:14" ht="14.45" hidden="1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4957</v>
      </c>
      <c r="F1234" s="3" t="s">
        <v>4958</v>
      </c>
      <c r="G1234" s="28">
        <v>45304</v>
      </c>
      <c r="H1234" s="28">
        <v>45334</v>
      </c>
      <c r="I1234" s="2">
        <v>3554.3</v>
      </c>
      <c r="J1234" s="28">
        <v>45322</v>
      </c>
      <c r="K1234" s="38">
        <v>18</v>
      </c>
      <c r="L1234" s="38">
        <v>-12</v>
      </c>
      <c r="M1234" s="27">
        <f t="shared" si="38"/>
        <v>63977.4</v>
      </c>
      <c r="N1234" s="27">
        <f t="shared" si="39"/>
        <v>-42651.600000000006</v>
      </c>
    </row>
    <row r="1235" spans="1:14" ht="14.45" hidden="1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4961</v>
      </c>
      <c r="F1235" s="3" t="s">
        <v>4962</v>
      </c>
      <c r="G1235" s="28">
        <v>45288</v>
      </c>
      <c r="H1235" s="28">
        <v>45318</v>
      </c>
      <c r="I1235" s="2">
        <v>34359.599999999999</v>
      </c>
      <c r="J1235" s="28">
        <v>45322</v>
      </c>
      <c r="K1235" s="38">
        <v>29</v>
      </c>
      <c r="L1235" s="38">
        <v>-1</v>
      </c>
      <c r="M1235" s="27">
        <f t="shared" si="38"/>
        <v>996428.39999999991</v>
      </c>
      <c r="N1235" s="27">
        <f t="shared" si="39"/>
        <v>-34359.599999999999</v>
      </c>
    </row>
    <row r="1236" spans="1:14" ht="14.45" hidden="1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2825</v>
      </c>
      <c r="F1236" s="3" t="s">
        <v>4965</v>
      </c>
      <c r="G1236" s="28">
        <v>45352</v>
      </c>
      <c r="H1236" s="28">
        <v>45382</v>
      </c>
      <c r="I1236" s="2">
        <v>235729.34</v>
      </c>
      <c r="J1236" s="28">
        <v>45369</v>
      </c>
      <c r="K1236" s="38">
        <v>17</v>
      </c>
      <c r="L1236" s="38">
        <v>-13</v>
      </c>
      <c r="M1236" s="27">
        <f t="shared" si="38"/>
        <v>4007398.78</v>
      </c>
      <c r="N1236" s="27">
        <f t="shared" si="39"/>
        <v>-3064481.42</v>
      </c>
    </row>
    <row r="1237" spans="1:14" ht="14.45" hidden="1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4968</v>
      </c>
      <c r="F1237" s="3" t="s">
        <v>3957</v>
      </c>
      <c r="G1237" s="28">
        <v>45448</v>
      </c>
      <c r="H1237" s="28">
        <v>45478</v>
      </c>
      <c r="I1237" s="2">
        <v>1602.39</v>
      </c>
      <c r="J1237" s="28">
        <v>45461</v>
      </c>
      <c r="K1237" s="38">
        <v>13</v>
      </c>
      <c r="L1237" s="38">
        <v>-17</v>
      </c>
      <c r="M1237" s="27">
        <f t="shared" si="38"/>
        <v>20831.07</v>
      </c>
      <c r="N1237" s="27">
        <f t="shared" si="39"/>
        <v>-27240.63</v>
      </c>
    </row>
    <row r="1238" spans="1:14" ht="14.45" hidden="1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4971</v>
      </c>
      <c r="F1238" s="3" t="s">
        <v>4972</v>
      </c>
      <c r="G1238" s="28">
        <v>45317</v>
      </c>
      <c r="H1238" s="28">
        <v>45347</v>
      </c>
      <c r="I1238" s="2">
        <v>17383.189999999999</v>
      </c>
      <c r="J1238" s="28">
        <v>45351</v>
      </c>
      <c r="K1238" s="38">
        <v>10</v>
      </c>
      <c r="L1238" s="38">
        <v>-20</v>
      </c>
      <c r="M1238" s="27">
        <f t="shared" si="38"/>
        <v>173831.9</v>
      </c>
      <c r="N1238" s="27">
        <f t="shared" si="39"/>
        <v>-347663.8</v>
      </c>
    </row>
    <row r="1239" spans="1:14" ht="14.45" hidden="1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2565</v>
      </c>
      <c r="F1239" s="3" t="s">
        <v>4975</v>
      </c>
      <c r="G1239" s="28">
        <v>45304</v>
      </c>
      <c r="H1239" s="28">
        <v>45334</v>
      </c>
      <c r="I1239" s="2">
        <v>3125.6</v>
      </c>
      <c r="J1239" s="28">
        <v>45337</v>
      </c>
      <c r="K1239" s="38">
        <v>33</v>
      </c>
      <c r="L1239" s="38">
        <v>3</v>
      </c>
      <c r="M1239" s="27">
        <f t="shared" si="38"/>
        <v>103144.8</v>
      </c>
      <c r="N1239" s="27">
        <f t="shared" si="39"/>
        <v>9376.7999999999993</v>
      </c>
    </row>
    <row r="1240" spans="1:14" ht="14.45" hidden="1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4978</v>
      </c>
      <c r="F1240" s="3" t="s">
        <v>4979</v>
      </c>
      <c r="G1240" s="28">
        <v>45358</v>
      </c>
      <c r="H1240" s="28">
        <v>45388</v>
      </c>
      <c r="I1240" s="43">
        <v>352.7</v>
      </c>
      <c r="J1240" s="28">
        <v>45366</v>
      </c>
      <c r="K1240" s="38">
        <v>8</v>
      </c>
      <c r="L1240" s="38">
        <v>-22</v>
      </c>
      <c r="M1240" s="27">
        <f t="shared" si="38"/>
        <v>2821.6</v>
      </c>
      <c r="N1240" s="27">
        <f t="shared" si="39"/>
        <v>-7759.4</v>
      </c>
    </row>
    <row r="1241" spans="1:14" ht="14.45" hidden="1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4982</v>
      </c>
      <c r="F1241" s="3" t="s">
        <v>4983</v>
      </c>
      <c r="G1241" s="28">
        <v>45477</v>
      </c>
      <c r="H1241" s="28">
        <v>45507</v>
      </c>
      <c r="I1241" s="2">
        <v>1893.33</v>
      </c>
      <c r="J1241" s="28">
        <v>45524</v>
      </c>
      <c r="K1241" s="38">
        <v>18</v>
      </c>
      <c r="L1241" s="38">
        <v>-12</v>
      </c>
      <c r="M1241" s="27">
        <f t="shared" si="38"/>
        <v>34079.94</v>
      </c>
      <c r="N1241" s="27">
        <f t="shared" si="39"/>
        <v>-22719.96</v>
      </c>
    </row>
    <row r="1242" spans="1:14" ht="14.45" hidden="1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4986</v>
      </c>
      <c r="F1242" s="3" t="s">
        <v>4987</v>
      </c>
      <c r="G1242" s="28">
        <v>45420</v>
      </c>
      <c r="H1242" s="28">
        <v>45450</v>
      </c>
      <c r="I1242" s="2">
        <v>8380.1200000000008</v>
      </c>
      <c r="J1242" s="28">
        <v>45427</v>
      </c>
      <c r="K1242" s="38">
        <v>7</v>
      </c>
      <c r="L1242" s="38">
        <v>-23</v>
      </c>
      <c r="M1242" s="27">
        <f t="shared" si="38"/>
        <v>58660.840000000004</v>
      </c>
      <c r="N1242" s="27">
        <f t="shared" si="39"/>
        <v>-192742.76</v>
      </c>
    </row>
    <row r="1243" spans="1:14" ht="14.45" hidden="1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4535</v>
      </c>
      <c r="F1243" s="3" t="s">
        <v>4990</v>
      </c>
      <c r="G1243" s="28">
        <v>45476</v>
      </c>
      <c r="H1243" s="28">
        <v>45506</v>
      </c>
      <c r="I1243" s="2">
        <v>5600.56</v>
      </c>
      <c r="J1243" s="28">
        <v>45484</v>
      </c>
      <c r="K1243" s="38">
        <v>8</v>
      </c>
      <c r="L1243" s="38">
        <v>-22</v>
      </c>
      <c r="M1243" s="27">
        <f t="shared" si="38"/>
        <v>44804.480000000003</v>
      </c>
      <c r="N1243" s="27">
        <f t="shared" si="39"/>
        <v>-123212.32</v>
      </c>
    </row>
    <row r="1244" spans="1:14" ht="14.45" hidden="1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4993</v>
      </c>
      <c r="F1244" s="3" t="s">
        <v>4994</v>
      </c>
      <c r="G1244" s="28">
        <v>45434</v>
      </c>
      <c r="H1244" s="28">
        <v>45464</v>
      </c>
      <c r="I1244" s="43">
        <v>903.91</v>
      </c>
      <c r="J1244" s="28">
        <v>45453</v>
      </c>
      <c r="K1244" s="38">
        <v>19</v>
      </c>
      <c r="L1244" s="38">
        <v>-11</v>
      </c>
      <c r="M1244" s="27">
        <f t="shared" si="38"/>
        <v>17174.29</v>
      </c>
      <c r="N1244" s="27">
        <f t="shared" si="39"/>
        <v>-9943.01</v>
      </c>
    </row>
    <row r="1245" spans="1:14" ht="14.45" hidden="1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4997</v>
      </c>
      <c r="F1245" s="3" t="s">
        <v>4998</v>
      </c>
      <c r="G1245" s="28">
        <v>45544</v>
      </c>
      <c r="H1245" s="28">
        <v>45574</v>
      </c>
      <c r="I1245" s="2">
        <v>1550.7</v>
      </c>
      <c r="J1245" s="28">
        <v>45562</v>
      </c>
      <c r="K1245" s="38">
        <v>18</v>
      </c>
      <c r="L1245" s="38">
        <v>-12</v>
      </c>
      <c r="M1245" s="27">
        <f t="shared" si="38"/>
        <v>27912.600000000002</v>
      </c>
      <c r="N1245" s="27">
        <f t="shared" si="39"/>
        <v>-18608.400000000001</v>
      </c>
    </row>
    <row r="1246" spans="1:14" ht="14.45" hidden="1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5001</v>
      </c>
      <c r="F1246" s="3" t="s">
        <v>5002</v>
      </c>
      <c r="G1246" s="28">
        <v>45470</v>
      </c>
      <c r="H1246" s="28">
        <v>45500</v>
      </c>
      <c r="I1246" s="43">
        <v>905.85</v>
      </c>
      <c r="J1246" s="28">
        <v>45484</v>
      </c>
      <c r="K1246" s="38">
        <v>14</v>
      </c>
      <c r="L1246" s="38">
        <v>-16</v>
      </c>
      <c r="M1246" s="27">
        <f t="shared" si="38"/>
        <v>12681.9</v>
      </c>
      <c r="N1246" s="27">
        <f t="shared" si="39"/>
        <v>-14493.6</v>
      </c>
    </row>
    <row r="1247" spans="1:14" ht="14.45" hidden="1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2345</v>
      </c>
      <c r="F1247" s="3" t="s">
        <v>5005</v>
      </c>
      <c r="G1247" s="28">
        <v>45315</v>
      </c>
      <c r="H1247" s="28">
        <v>45345</v>
      </c>
      <c r="I1247" s="2">
        <v>92738.09</v>
      </c>
      <c r="J1247" s="28">
        <v>45358</v>
      </c>
      <c r="K1247" s="38">
        <v>12</v>
      </c>
      <c r="L1247" s="38">
        <v>-18</v>
      </c>
      <c r="M1247" s="27">
        <f t="shared" si="38"/>
        <v>1112857.08</v>
      </c>
      <c r="N1247" s="27">
        <f t="shared" si="39"/>
        <v>-1669285.6199999999</v>
      </c>
    </row>
    <row r="1248" spans="1:14" ht="14.45" hidden="1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5008</v>
      </c>
      <c r="F1248" s="3" t="s">
        <v>5009</v>
      </c>
      <c r="G1248" s="28">
        <v>45450</v>
      </c>
      <c r="H1248" s="28">
        <v>45480</v>
      </c>
      <c r="I1248" s="2">
        <v>10989.36</v>
      </c>
      <c r="J1248" s="28">
        <v>45475</v>
      </c>
      <c r="K1248" s="38">
        <v>25</v>
      </c>
      <c r="L1248" s="38">
        <v>-5</v>
      </c>
      <c r="M1248" s="27">
        <f t="shared" si="38"/>
        <v>274734</v>
      </c>
      <c r="N1248" s="27">
        <f t="shared" si="39"/>
        <v>-54946.8</v>
      </c>
    </row>
    <row r="1249" spans="1:14" ht="14.45" hidden="1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3486</v>
      </c>
      <c r="F1249" s="3" t="s">
        <v>5012</v>
      </c>
      <c r="G1249" s="28">
        <v>45456</v>
      </c>
      <c r="H1249" s="28">
        <v>45486</v>
      </c>
      <c r="I1249" s="2">
        <v>1052.8599999999999</v>
      </c>
      <c r="J1249" s="28">
        <v>45475</v>
      </c>
      <c r="K1249" s="38">
        <v>19</v>
      </c>
      <c r="L1249" s="38">
        <v>-11</v>
      </c>
      <c r="M1249" s="27">
        <f t="shared" si="38"/>
        <v>20004.339999999997</v>
      </c>
      <c r="N1249" s="27">
        <f t="shared" si="39"/>
        <v>-11581.46</v>
      </c>
    </row>
    <row r="1250" spans="1:14" ht="14.45" hidden="1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5015</v>
      </c>
      <c r="F1250" s="3" t="s">
        <v>5016</v>
      </c>
      <c r="G1250" s="28">
        <v>45502</v>
      </c>
      <c r="H1250" s="28">
        <v>45532</v>
      </c>
      <c r="I1250" s="43">
        <v>573.41</v>
      </c>
      <c r="J1250" s="28">
        <v>45524</v>
      </c>
      <c r="K1250" s="38">
        <v>22</v>
      </c>
      <c r="L1250" s="38">
        <v>-8</v>
      </c>
      <c r="M1250" s="27">
        <f t="shared" si="38"/>
        <v>12615.019999999999</v>
      </c>
      <c r="N1250" s="27">
        <f t="shared" si="39"/>
        <v>-4587.28</v>
      </c>
    </row>
    <row r="1251" spans="1:14" ht="14.45" hidden="1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5019</v>
      </c>
      <c r="F1251" s="3" t="s">
        <v>5020</v>
      </c>
      <c r="G1251" s="28">
        <v>45314</v>
      </c>
      <c r="H1251" s="28">
        <v>45344</v>
      </c>
      <c r="I1251" s="2">
        <v>1798</v>
      </c>
      <c r="J1251" s="28">
        <v>45350</v>
      </c>
      <c r="K1251" s="38">
        <v>36</v>
      </c>
      <c r="L1251" s="38">
        <v>6</v>
      </c>
      <c r="M1251" s="27">
        <f t="shared" si="38"/>
        <v>64728</v>
      </c>
      <c r="N1251" s="27">
        <f t="shared" si="39"/>
        <v>10788</v>
      </c>
    </row>
    <row r="1252" spans="1:14" ht="14.45" hidden="1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254</v>
      </c>
      <c r="F1252" s="3" t="s">
        <v>3839</v>
      </c>
      <c r="G1252" s="28">
        <v>45322</v>
      </c>
      <c r="H1252" s="28">
        <v>45352</v>
      </c>
      <c r="I1252" s="2">
        <v>1310.3699999999999</v>
      </c>
      <c r="J1252" s="28">
        <v>45352</v>
      </c>
      <c r="K1252" s="38">
        <v>0</v>
      </c>
      <c r="L1252" s="38">
        <v>-30</v>
      </c>
      <c r="M1252" s="27">
        <f t="shared" si="38"/>
        <v>0</v>
      </c>
      <c r="N1252" s="27">
        <f t="shared" si="39"/>
        <v>-39311.1</v>
      </c>
    </row>
    <row r="1253" spans="1:14" ht="14.45" hidden="1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5025</v>
      </c>
      <c r="F1253" s="3" t="s">
        <v>5026</v>
      </c>
      <c r="G1253" s="28">
        <v>45495</v>
      </c>
      <c r="H1253" s="28">
        <v>45525</v>
      </c>
      <c r="I1253" s="43">
        <v>184.45</v>
      </c>
      <c r="J1253" s="28">
        <v>45504</v>
      </c>
      <c r="K1253" s="38">
        <v>9</v>
      </c>
      <c r="L1253" s="38">
        <v>-21</v>
      </c>
      <c r="M1253" s="27">
        <f t="shared" si="38"/>
        <v>1660.05</v>
      </c>
      <c r="N1253" s="27">
        <f t="shared" si="39"/>
        <v>-3873.45</v>
      </c>
    </row>
    <row r="1254" spans="1:14" ht="14.45" hidden="1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5029</v>
      </c>
      <c r="F1254" s="3" t="s">
        <v>5030</v>
      </c>
      <c r="G1254" s="28">
        <v>45288</v>
      </c>
      <c r="H1254" s="28">
        <v>45318</v>
      </c>
      <c r="I1254" s="2">
        <v>4895.47</v>
      </c>
      <c r="J1254" s="28">
        <v>45322</v>
      </c>
      <c r="K1254" s="38">
        <v>29</v>
      </c>
      <c r="L1254" s="38">
        <v>-1</v>
      </c>
      <c r="M1254" s="27">
        <f t="shared" si="38"/>
        <v>141968.63</v>
      </c>
      <c r="N1254" s="27">
        <f t="shared" si="39"/>
        <v>-4895.47</v>
      </c>
    </row>
    <row r="1255" spans="1:14" ht="14.45" hidden="1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4008</v>
      </c>
      <c r="F1255" s="3" t="s">
        <v>5033</v>
      </c>
      <c r="G1255" s="28">
        <v>45496</v>
      </c>
      <c r="H1255" s="28">
        <v>45526</v>
      </c>
      <c r="I1255" s="2">
        <v>1918.91</v>
      </c>
      <c r="J1255" s="28">
        <v>45513</v>
      </c>
      <c r="K1255" s="38">
        <v>17</v>
      </c>
      <c r="L1255" s="38">
        <v>-13</v>
      </c>
      <c r="M1255" s="27">
        <f t="shared" si="38"/>
        <v>32621.47</v>
      </c>
      <c r="N1255" s="27">
        <f t="shared" si="39"/>
        <v>-24945.83</v>
      </c>
    </row>
    <row r="1256" spans="1:14" ht="14.45" hidden="1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5036</v>
      </c>
      <c r="F1256" s="3" t="s">
        <v>5037</v>
      </c>
      <c r="G1256" s="28">
        <v>45415</v>
      </c>
      <c r="H1256" s="28">
        <v>45445</v>
      </c>
      <c r="I1256" s="43">
        <v>21.09</v>
      </c>
      <c r="J1256" s="28">
        <v>45433</v>
      </c>
      <c r="K1256" s="38">
        <v>18</v>
      </c>
      <c r="L1256" s="38">
        <v>-12</v>
      </c>
      <c r="M1256" s="27">
        <f t="shared" si="38"/>
        <v>379.62</v>
      </c>
      <c r="N1256" s="27">
        <f t="shared" si="39"/>
        <v>-253.07999999999998</v>
      </c>
    </row>
    <row r="1257" spans="1:14" ht="14.45" hidden="1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5040</v>
      </c>
      <c r="F1257" s="3" t="s">
        <v>3615</v>
      </c>
      <c r="G1257" s="28">
        <v>45448</v>
      </c>
      <c r="H1257" s="28">
        <v>45478</v>
      </c>
      <c r="I1257" s="2">
        <v>2791.59</v>
      </c>
      <c r="J1257" s="28">
        <v>45467</v>
      </c>
      <c r="K1257" s="38">
        <v>19</v>
      </c>
      <c r="L1257" s="38">
        <v>-11</v>
      </c>
      <c r="M1257" s="27">
        <f t="shared" si="38"/>
        <v>53040.210000000006</v>
      </c>
      <c r="N1257" s="27">
        <f t="shared" si="39"/>
        <v>-30707.49</v>
      </c>
    </row>
    <row r="1258" spans="1:14" ht="14.45" hidden="1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5043</v>
      </c>
      <c r="F1258" s="3" t="s">
        <v>5044</v>
      </c>
      <c r="G1258" s="28">
        <v>45419</v>
      </c>
      <c r="H1258" s="28">
        <v>45449</v>
      </c>
      <c r="I1258" s="2">
        <v>2044.74</v>
      </c>
      <c r="J1258" s="28">
        <v>45433</v>
      </c>
      <c r="K1258" s="38">
        <v>14</v>
      </c>
      <c r="L1258" s="38">
        <v>-16</v>
      </c>
      <c r="M1258" s="27">
        <f t="shared" si="38"/>
        <v>28626.36</v>
      </c>
      <c r="N1258" s="27">
        <f t="shared" si="39"/>
        <v>-32715.84</v>
      </c>
    </row>
    <row r="1259" spans="1:14" ht="14.45" hidden="1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5047</v>
      </c>
      <c r="F1259" s="3" t="s">
        <v>5048</v>
      </c>
      <c r="G1259" s="28">
        <v>45421</v>
      </c>
      <c r="H1259" s="28">
        <v>45451</v>
      </c>
      <c r="I1259" s="2">
        <v>32496.400000000001</v>
      </c>
      <c r="J1259" s="28">
        <v>45433</v>
      </c>
      <c r="K1259" s="38">
        <v>12</v>
      </c>
      <c r="L1259" s="38">
        <v>-18</v>
      </c>
      <c r="M1259" s="27">
        <f t="shared" si="38"/>
        <v>389956.80000000005</v>
      </c>
      <c r="N1259" s="27">
        <f t="shared" si="39"/>
        <v>-584935.20000000007</v>
      </c>
    </row>
    <row r="1260" spans="1:14" ht="14.45" hidden="1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5051</v>
      </c>
      <c r="F1260" s="3" t="s">
        <v>5052</v>
      </c>
      <c r="G1260" s="28">
        <v>45346</v>
      </c>
      <c r="H1260" s="28">
        <v>45376</v>
      </c>
      <c r="I1260" s="2">
        <v>2403.77</v>
      </c>
      <c r="J1260" s="28">
        <v>45369</v>
      </c>
      <c r="K1260" s="38">
        <v>23</v>
      </c>
      <c r="L1260" s="38">
        <v>-7</v>
      </c>
      <c r="M1260" s="27">
        <f t="shared" si="38"/>
        <v>55286.71</v>
      </c>
      <c r="N1260" s="27">
        <f t="shared" si="39"/>
        <v>-16826.39</v>
      </c>
    </row>
    <row r="1261" spans="1:14" ht="14.45" hidden="1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4797</v>
      </c>
      <c r="F1261" s="3" t="s">
        <v>5055</v>
      </c>
      <c r="G1261" s="28">
        <v>45530</v>
      </c>
      <c r="H1261" s="28">
        <v>45560</v>
      </c>
      <c r="I1261" s="43">
        <v>129.83000000000001</v>
      </c>
      <c r="J1261" s="28">
        <v>45540</v>
      </c>
      <c r="K1261" s="38">
        <v>10</v>
      </c>
      <c r="L1261" s="38">
        <v>-20</v>
      </c>
      <c r="M1261" s="27">
        <f t="shared" si="38"/>
        <v>1298.3000000000002</v>
      </c>
      <c r="N1261" s="27">
        <f t="shared" si="39"/>
        <v>-2596.6000000000004</v>
      </c>
    </row>
    <row r="1262" spans="1:14" ht="14.45" hidden="1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5058</v>
      </c>
      <c r="F1262" s="3" t="s">
        <v>5059</v>
      </c>
      <c r="G1262" s="28">
        <v>45497</v>
      </c>
      <c r="H1262" s="28">
        <v>45527</v>
      </c>
      <c r="I1262" s="43">
        <v>748.53</v>
      </c>
      <c r="J1262" s="28">
        <v>45512</v>
      </c>
      <c r="K1262" s="38">
        <v>15</v>
      </c>
      <c r="L1262" s="38">
        <v>-15</v>
      </c>
      <c r="M1262" s="27">
        <f t="shared" si="38"/>
        <v>11227.949999999999</v>
      </c>
      <c r="N1262" s="27">
        <f t="shared" si="39"/>
        <v>-11227.949999999999</v>
      </c>
    </row>
    <row r="1263" spans="1:14" ht="14.45" hidden="1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5062</v>
      </c>
      <c r="F1263" s="3" t="s">
        <v>703</v>
      </c>
      <c r="G1263" s="28">
        <v>45356</v>
      </c>
      <c r="H1263" s="28">
        <v>45386</v>
      </c>
      <c r="I1263" s="43">
        <v>280</v>
      </c>
      <c r="J1263" s="28">
        <v>45366</v>
      </c>
      <c r="K1263" s="38">
        <v>10</v>
      </c>
      <c r="L1263" s="38">
        <v>-20</v>
      </c>
      <c r="M1263" s="27">
        <f t="shared" si="38"/>
        <v>2800</v>
      </c>
      <c r="N1263" s="27">
        <f t="shared" si="39"/>
        <v>-5600</v>
      </c>
    </row>
    <row r="1264" spans="1:14" ht="14.45" hidden="1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5065</v>
      </c>
      <c r="F1264" s="3" t="s">
        <v>5066</v>
      </c>
      <c r="G1264" s="28">
        <v>44998</v>
      </c>
      <c r="H1264" s="28">
        <v>45028</v>
      </c>
      <c r="I1264" s="2">
        <v>5754</v>
      </c>
      <c r="J1264" s="28">
        <v>45351</v>
      </c>
      <c r="K1264" s="38">
        <v>39</v>
      </c>
      <c r="L1264" s="38">
        <v>9</v>
      </c>
      <c r="M1264" s="27">
        <f t="shared" si="38"/>
        <v>224406</v>
      </c>
      <c r="N1264" s="27">
        <f t="shared" si="39"/>
        <v>51786</v>
      </c>
    </row>
    <row r="1265" spans="1:14" ht="14.45" hidden="1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5069</v>
      </c>
      <c r="F1265" s="3" t="s">
        <v>4998</v>
      </c>
      <c r="G1265" s="28">
        <v>45417</v>
      </c>
      <c r="H1265" s="28">
        <v>45447</v>
      </c>
      <c r="I1265" s="2">
        <v>1550.7</v>
      </c>
      <c r="J1265" s="28">
        <v>45441</v>
      </c>
      <c r="K1265" s="38">
        <v>24</v>
      </c>
      <c r="L1265" s="38">
        <v>-6</v>
      </c>
      <c r="M1265" s="27">
        <f t="shared" si="38"/>
        <v>37216.800000000003</v>
      </c>
      <c r="N1265" s="27">
        <f t="shared" si="39"/>
        <v>-9304.2000000000007</v>
      </c>
    </row>
    <row r="1266" spans="1:14" ht="14.45" hidden="1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4701</v>
      </c>
      <c r="F1266" s="3" t="s">
        <v>5072</v>
      </c>
      <c r="G1266" s="28">
        <v>45419</v>
      </c>
      <c r="H1266" s="28">
        <v>45449</v>
      </c>
      <c r="I1266" s="2">
        <v>2139.6799999999998</v>
      </c>
      <c r="J1266" s="28">
        <v>45433</v>
      </c>
      <c r="K1266" s="38">
        <v>14</v>
      </c>
      <c r="L1266" s="38">
        <v>-16</v>
      </c>
      <c r="M1266" s="27">
        <f t="shared" si="38"/>
        <v>29955.519999999997</v>
      </c>
      <c r="N1266" s="27">
        <f t="shared" si="39"/>
        <v>-34234.879999999997</v>
      </c>
    </row>
    <row r="1267" spans="1:14" ht="14.45" hidden="1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5075</v>
      </c>
      <c r="F1267" s="3" t="s">
        <v>5076</v>
      </c>
      <c r="G1267" s="28">
        <v>45418</v>
      </c>
      <c r="H1267" s="28">
        <v>45448</v>
      </c>
      <c r="I1267" s="43">
        <v>708.05</v>
      </c>
      <c r="J1267" s="28">
        <v>45433</v>
      </c>
      <c r="K1267" s="38">
        <v>15</v>
      </c>
      <c r="L1267" s="38">
        <v>-15</v>
      </c>
      <c r="M1267" s="27">
        <f t="shared" si="38"/>
        <v>10620.75</v>
      </c>
      <c r="N1267" s="27">
        <f t="shared" si="39"/>
        <v>-10620.75</v>
      </c>
    </row>
    <row r="1268" spans="1:14" ht="14.45" hidden="1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5079</v>
      </c>
      <c r="F1268" s="3" t="s">
        <v>5080</v>
      </c>
      <c r="G1268" s="28">
        <v>45278</v>
      </c>
      <c r="H1268" s="28">
        <v>45308</v>
      </c>
      <c r="I1268" s="2">
        <v>2190</v>
      </c>
      <c r="J1268" s="28">
        <v>45299</v>
      </c>
      <c r="K1268" s="38">
        <v>21</v>
      </c>
      <c r="L1268" s="38">
        <v>-9</v>
      </c>
      <c r="M1268" s="27">
        <f t="shared" si="38"/>
        <v>45990</v>
      </c>
      <c r="N1268" s="27">
        <f t="shared" si="39"/>
        <v>-19710</v>
      </c>
    </row>
    <row r="1269" spans="1:14" ht="14.45" hidden="1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5085</v>
      </c>
      <c r="F1269" s="3" t="s">
        <v>5086</v>
      </c>
      <c r="G1269" s="28">
        <v>45280</v>
      </c>
      <c r="H1269" s="28">
        <v>45310</v>
      </c>
      <c r="I1269" s="2">
        <v>3954.18</v>
      </c>
      <c r="J1269" s="28">
        <v>45299</v>
      </c>
      <c r="K1269" s="38">
        <v>19</v>
      </c>
      <c r="L1269" s="38">
        <v>-11</v>
      </c>
      <c r="M1269" s="27">
        <f t="shared" si="38"/>
        <v>75129.42</v>
      </c>
      <c r="N1269" s="27">
        <f t="shared" si="39"/>
        <v>-43495.979999999996</v>
      </c>
    </row>
    <row r="1270" spans="1:14" ht="14.45" hidden="1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176</v>
      </c>
      <c r="F1270" s="3" t="s">
        <v>3839</v>
      </c>
      <c r="G1270" s="28">
        <v>45322</v>
      </c>
      <c r="H1270" s="28">
        <v>45352</v>
      </c>
      <c r="I1270" s="2">
        <v>1310.3699999999999</v>
      </c>
      <c r="J1270" s="28">
        <v>45358</v>
      </c>
      <c r="K1270" s="38">
        <v>0</v>
      </c>
      <c r="L1270" s="38">
        <v>-30</v>
      </c>
      <c r="M1270" s="27">
        <f t="shared" si="38"/>
        <v>0</v>
      </c>
      <c r="N1270" s="27">
        <f t="shared" si="39"/>
        <v>-39311.1</v>
      </c>
    </row>
    <row r="1271" spans="1:14" ht="14.45" hidden="1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5091</v>
      </c>
      <c r="F1271" s="3" t="s">
        <v>3953</v>
      </c>
      <c r="G1271" s="28">
        <v>45304</v>
      </c>
      <c r="H1271" s="28">
        <v>45334</v>
      </c>
      <c r="I1271" s="2">
        <v>1268.0999999999999</v>
      </c>
      <c r="J1271" s="28">
        <v>45358</v>
      </c>
      <c r="K1271" s="38">
        <v>0</v>
      </c>
      <c r="L1271" s="38">
        <v>-30</v>
      </c>
      <c r="M1271" s="27">
        <f t="shared" si="38"/>
        <v>0</v>
      </c>
      <c r="N1271" s="27">
        <f t="shared" si="39"/>
        <v>-38043</v>
      </c>
    </row>
    <row r="1272" spans="1:14" ht="14.45" hidden="1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4297</v>
      </c>
      <c r="F1272" s="3" t="s">
        <v>5094</v>
      </c>
      <c r="G1272" s="28">
        <v>45095</v>
      </c>
      <c r="H1272" s="28">
        <v>45125</v>
      </c>
      <c r="I1272" s="2">
        <v>1004.67</v>
      </c>
      <c r="J1272" s="28">
        <v>45351</v>
      </c>
      <c r="K1272" s="38">
        <v>2</v>
      </c>
      <c r="L1272" s="38">
        <v>-28</v>
      </c>
      <c r="M1272" s="27">
        <f t="shared" si="38"/>
        <v>2009.34</v>
      </c>
      <c r="N1272" s="27">
        <f t="shared" si="39"/>
        <v>-28130.76</v>
      </c>
    </row>
    <row r="1273" spans="1:14" ht="14.45" hidden="1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5099</v>
      </c>
      <c r="F1273" s="3" t="s">
        <v>5100</v>
      </c>
      <c r="G1273" s="28">
        <v>45328</v>
      </c>
      <c r="H1273" s="28">
        <v>45358</v>
      </c>
      <c r="I1273" s="2">
        <v>38394.839999999997</v>
      </c>
      <c r="J1273" s="28">
        <v>45398</v>
      </c>
      <c r="K1273" s="38">
        <v>0</v>
      </c>
      <c r="L1273" s="38">
        <v>-30</v>
      </c>
      <c r="M1273" s="27">
        <f t="shared" si="38"/>
        <v>0</v>
      </c>
      <c r="N1273" s="27">
        <f t="shared" si="39"/>
        <v>-1151845.2</v>
      </c>
    </row>
    <row r="1274" spans="1:14" ht="14.45" hidden="1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3480</v>
      </c>
      <c r="F1274" s="3" t="s">
        <v>5103</v>
      </c>
      <c r="G1274" s="28">
        <v>45469</v>
      </c>
      <c r="H1274" s="28">
        <v>45499</v>
      </c>
      <c r="I1274" s="2">
        <v>14140.74</v>
      </c>
      <c r="J1274" s="28">
        <v>45489</v>
      </c>
      <c r="K1274" s="38">
        <v>20</v>
      </c>
      <c r="L1274" s="38">
        <v>-10</v>
      </c>
      <c r="M1274" s="27">
        <f t="shared" si="38"/>
        <v>282814.8</v>
      </c>
      <c r="N1274" s="27">
        <f t="shared" si="39"/>
        <v>-141407.4</v>
      </c>
    </row>
    <row r="1275" spans="1:14" ht="14.45" hidden="1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5106</v>
      </c>
      <c r="F1275" s="3" t="s">
        <v>5107</v>
      </c>
      <c r="G1275" s="28">
        <v>45470</v>
      </c>
      <c r="H1275" s="28">
        <v>45500</v>
      </c>
      <c r="I1275" s="43">
        <v>543.89</v>
      </c>
      <c r="J1275" s="28">
        <v>45484</v>
      </c>
      <c r="K1275" s="38">
        <v>14</v>
      </c>
      <c r="L1275" s="38">
        <v>-16</v>
      </c>
      <c r="M1275" s="27">
        <f t="shared" si="38"/>
        <v>7614.46</v>
      </c>
      <c r="N1275" s="27">
        <f t="shared" si="39"/>
        <v>-8702.24</v>
      </c>
    </row>
    <row r="1276" spans="1:14" ht="14.45" hidden="1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2731</v>
      </c>
      <c r="F1276" s="3" t="s">
        <v>3367</v>
      </c>
      <c r="G1276" s="28">
        <v>45348</v>
      </c>
      <c r="H1276" s="28">
        <v>45378</v>
      </c>
      <c r="I1276" s="2">
        <v>2618.75</v>
      </c>
      <c r="J1276" s="28">
        <v>45363</v>
      </c>
      <c r="K1276" s="38">
        <v>15</v>
      </c>
      <c r="L1276" s="38">
        <v>-15</v>
      </c>
      <c r="M1276" s="27">
        <f t="shared" si="38"/>
        <v>39281.25</v>
      </c>
      <c r="N1276" s="27">
        <f t="shared" si="39"/>
        <v>-39281.25</v>
      </c>
    </row>
    <row r="1277" spans="1:14" ht="14.45" hidden="1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5112</v>
      </c>
      <c r="F1277" s="3" t="s">
        <v>3353</v>
      </c>
      <c r="G1277" s="28">
        <v>45510</v>
      </c>
      <c r="H1277" s="28">
        <v>45540</v>
      </c>
      <c r="I1277" s="2">
        <v>2760.36</v>
      </c>
      <c r="J1277" s="28">
        <v>45526</v>
      </c>
      <c r="K1277" s="38">
        <v>16</v>
      </c>
      <c r="L1277" s="38">
        <v>-14</v>
      </c>
      <c r="M1277" s="27">
        <f t="shared" si="38"/>
        <v>44165.760000000002</v>
      </c>
      <c r="N1277" s="27">
        <f t="shared" si="39"/>
        <v>-38645.040000000001</v>
      </c>
    </row>
    <row r="1278" spans="1:14" ht="14.45" hidden="1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5115</v>
      </c>
      <c r="F1278" s="3" t="s">
        <v>5116</v>
      </c>
      <c r="G1278" s="28">
        <v>45432</v>
      </c>
      <c r="H1278" s="28">
        <v>45462</v>
      </c>
      <c r="I1278" s="2">
        <v>1025.01</v>
      </c>
      <c r="J1278" s="28">
        <v>45441</v>
      </c>
      <c r="K1278" s="38">
        <v>9</v>
      </c>
      <c r="L1278" s="38">
        <v>-21</v>
      </c>
      <c r="M1278" s="27">
        <f t="shared" si="38"/>
        <v>9225.09</v>
      </c>
      <c r="N1278" s="27">
        <f t="shared" si="39"/>
        <v>-21525.21</v>
      </c>
    </row>
    <row r="1279" spans="1:14" ht="14.45" hidden="1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3182</v>
      </c>
      <c r="F1279" s="3" t="s">
        <v>3367</v>
      </c>
      <c r="G1279" s="28">
        <v>45327</v>
      </c>
      <c r="H1279" s="28">
        <v>45357</v>
      </c>
      <c r="I1279" s="2">
        <v>2618.75</v>
      </c>
      <c r="J1279" s="28">
        <v>45350</v>
      </c>
      <c r="K1279" s="38">
        <v>23</v>
      </c>
      <c r="L1279" s="38">
        <v>-7</v>
      </c>
      <c r="M1279" s="27">
        <f t="shared" si="38"/>
        <v>60231.25</v>
      </c>
      <c r="N1279" s="27">
        <f t="shared" si="39"/>
        <v>-18331.25</v>
      </c>
    </row>
    <row r="1280" spans="1:14" ht="14.45" hidden="1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5121</v>
      </c>
      <c r="F1280" s="3" t="s">
        <v>5122</v>
      </c>
      <c r="G1280" s="28">
        <v>44022</v>
      </c>
      <c r="H1280" s="28">
        <v>44052</v>
      </c>
      <c r="I1280" s="2">
        <v>2014.46</v>
      </c>
      <c r="J1280" s="28">
        <v>45510</v>
      </c>
      <c r="K1280" s="38">
        <v>0</v>
      </c>
      <c r="L1280" s="38">
        <v>-30</v>
      </c>
      <c r="M1280" s="27">
        <f t="shared" si="38"/>
        <v>0</v>
      </c>
      <c r="N1280" s="27">
        <f t="shared" si="39"/>
        <v>-60433.8</v>
      </c>
    </row>
    <row r="1281" spans="1:14" ht="14.45" hidden="1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5125</v>
      </c>
      <c r="F1281" s="3" t="s">
        <v>3763</v>
      </c>
      <c r="G1281" s="28">
        <v>45278</v>
      </c>
      <c r="H1281" s="28">
        <v>45308</v>
      </c>
      <c r="I1281" s="2">
        <v>2648.59</v>
      </c>
      <c r="J1281" s="28">
        <v>45299</v>
      </c>
      <c r="K1281" s="38">
        <v>21</v>
      </c>
      <c r="L1281" s="38">
        <v>-9</v>
      </c>
      <c r="M1281" s="27">
        <f t="shared" si="38"/>
        <v>55620.39</v>
      </c>
      <c r="N1281" s="27">
        <f t="shared" si="39"/>
        <v>-23837.31</v>
      </c>
    </row>
    <row r="1282" spans="1:14" ht="14.45" hidden="1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5128</v>
      </c>
      <c r="F1282" s="3" t="s">
        <v>5129</v>
      </c>
      <c r="G1282" s="28">
        <v>45512</v>
      </c>
      <c r="H1282" s="28">
        <v>45542</v>
      </c>
      <c r="I1282" s="2">
        <v>4308.43</v>
      </c>
      <c r="J1282" s="28">
        <v>45540</v>
      </c>
      <c r="K1282" s="38">
        <v>28</v>
      </c>
      <c r="L1282" s="38">
        <v>-2</v>
      </c>
      <c r="M1282" s="27">
        <f t="shared" si="38"/>
        <v>120636.04000000001</v>
      </c>
      <c r="N1282" s="27">
        <f t="shared" si="39"/>
        <v>-8616.86</v>
      </c>
    </row>
    <row r="1283" spans="1:14" ht="14.45" hidden="1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2895</v>
      </c>
      <c r="F1283" s="3" t="s">
        <v>5132</v>
      </c>
      <c r="G1283" s="28">
        <v>45309</v>
      </c>
      <c r="H1283" s="28">
        <v>45339</v>
      </c>
      <c r="I1283" s="2">
        <v>2628.51</v>
      </c>
      <c r="J1283" s="28">
        <v>45334</v>
      </c>
      <c r="K1283" s="38">
        <v>25</v>
      </c>
      <c r="L1283" s="38">
        <v>-5</v>
      </c>
      <c r="M1283" s="27">
        <f t="shared" si="38"/>
        <v>65712.75</v>
      </c>
      <c r="N1283" s="27">
        <f t="shared" si="39"/>
        <v>-13142.550000000001</v>
      </c>
    </row>
    <row r="1284" spans="1:14" ht="14.45" hidden="1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5135</v>
      </c>
      <c r="F1284" s="3" t="s">
        <v>5136</v>
      </c>
      <c r="G1284" s="28">
        <v>45408</v>
      </c>
      <c r="H1284" s="28">
        <v>45438</v>
      </c>
      <c r="I1284" s="43">
        <v>258.45</v>
      </c>
      <c r="J1284" s="28">
        <v>45425</v>
      </c>
      <c r="K1284" s="38">
        <v>17</v>
      </c>
      <c r="L1284" s="38">
        <v>-13</v>
      </c>
      <c r="M1284" s="27">
        <f t="shared" si="38"/>
        <v>4393.6499999999996</v>
      </c>
      <c r="N1284" s="27">
        <f t="shared" si="39"/>
        <v>-3359.85</v>
      </c>
    </row>
    <row r="1285" spans="1:14" ht="14.45" hidden="1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5139</v>
      </c>
      <c r="F1285" s="3" t="s">
        <v>5140</v>
      </c>
      <c r="G1285" s="28">
        <v>45398</v>
      </c>
      <c r="H1285" s="28">
        <v>45428</v>
      </c>
      <c r="I1285" s="2">
        <v>4201.33</v>
      </c>
      <c r="J1285" s="28">
        <v>45405</v>
      </c>
      <c r="K1285" s="38">
        <v>7</v>
      </c>
      <c r="L1285" s="38">
        <v>-23</v>
      </c>
      <c r="M1285" s="27">
        <f t="shared" si="38"/>
        <v>29409.309999999998</v>
      </c>
      <c r="N1285" s="27">
        <f t="shared" si="39"/>
        <v>-96630.59</v>
      </c>
    </row>
    <row r="1286" spans="1:14" ht="14.45" hidden="1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5143</v>
      </c>
      <c r="F1286" s="3" t="s">
        <v>3353</v>
      </c>
      <c r="G1286" s="28">
        <v>45505</v>
      </c>
      <c r="H1286" s="28">
        <v>45535</v>
      </c>
      <c r="I1286" s="2">
        <v>2760.36</v>
      </c>
      <c r="J1286" s="28">
        <v>45513</v>
      </c>
      <c r="K1286" s="38">
        <v>8</v>
      </c>
      <c r="L1286" s="38">
        <v>-22</v>
      </c>
      <c r="M1286" s="27">
        <f t="shared" si="38"/>
        <v>22082.880000000001</v>
      </c>
      <c r="N1286" s="27">
        <f t="shared" si="39"/>
        <v>-60727.920000000006</v>
      </c>
    </row>
    <row r="1287" spans="1:14" ht="14.45" hidden="1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5147</v>
      </c>
      <c r="F1287" s="3" t="s">
        <v>5148</v>
      </c>
      <c r="G1287" s="28">
        <v>45337</v>
      </c>
      <c r="H1287" s="28">
        <v>45367</v>
      </c>
      <c r="I1287" s="2">
        <v>1177</v>
      </c>
      <c r="J1287" s="28">
        <v>45358</v>
      </c>
      <c r="K1287" s="38">
        <v>21</v>
      </c>
      <c r="L1287" s="38">
        <v>-9</v>
      </c>
      <c r="M1287" s="27">
        <f t="shared" ref="M1287:M1350" si="40">I1287*K1287</f>
        <v>24717</v>
      </c>
      <c r="N1287" s="27">
        <f t="shared" ref="N1287:N1350" si="41">I1287*L1287</f>
        <v>-10593</v>
      </c>
    </row>
    <row r="1288" spans="1:14" ht="14.45" hidden="1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5151</v>
      </c>
      <c r="F1288" s="3" t="s">
        <v>5152</v>
      </c>
      <c r="G1288" s="28">
        <v>45552</v>
      </c>
      <c r="H1288" s="28">
        <v>45582</v>
      </c>
      <c r="I1288" s="43">
        <v>159.6</v>
      </c>
      <c r="J1288" s="28">
        <v>45559</v>
      </c>
      <c r="K1288" s="38">
        <v>7</v>
      </c>
      <c r="L1288" s="38">
        <v>-23</v>
      </c>
      <c r="M1288" s="27">
        <f t="shared" si="40"/>
        <v>1117.2</v>
      </c>
      <c r="N1288" s="27">
        <f t="shared" si="41"/>
        <v>-3670.7999999999997</v>
      </c>
    </row>
    <row r="1289" spans="1:14" ht="14.45" hidden="1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5155</v>
      </c>
      <c r="F1289" s="3" t="s">
        <v>5156</v>
      </c>
      <c r="G1289" s="28">
        <v>45476</v>
      </c>
      <c r="H1289" s="28">
        <v>45506</v>
      </c>
      <c r="I1289" s="2">
        <v>1802.92</v>
      </c>
      <c r="J1289" s="28">
        <v>45484</v>
      </c>
      <c r="K1289" s="38">
        <v>8</v>
      </c>
      <c r="L1289" s="38">
        <v>-22</v>
      </c>
      <c r="M1289" s="27">
        <f t="shared" si="40"/>
        <v>14423.36</v>
      </c>
      <c r="N1289" s="27">
        <f t="shared" si="41"/>
        <v>-39664.240000000005</v>
      </c>
    </row>
    <row r="1290" spans="1:14" ht="14.45" hidden="1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4971</v>
      </c>
      <c r="F1290" s="3" t="s">
        <v>5159</v>
      </c>
      <c r="G1290" s="28">
        <v>45512</v>
      </c>
      <c r="H1290" s="28">
        <v>45542</v>
      </c>
      <c r="I1290" s="2">
        <v>137342.85999999999</v>
      </c>
      <c r="J1290" s="28">
        <v>45526</v>
      </c>
      <c r="K1290" s="38">
        <v>14</v>
      </c>
      <c r="L1290" s="38">
        <v>-16</v>
      </c>
      <c r="M1290" s="27">
        <f t="shared" si="40"/>
        <v>1922800.0399999998</v>
      </c>
      <c r="N1290" s="27">
        <f t="shared" si="41"/>
        <v>-2197485.7599999998</v>
      </c>
    </row>
    <row r="1291" spans="1:14" ht="14.45" hidden="1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5162</v>
      </c>
      <c r="F1291" s="3" t="s">
        <v>5163</v>
      </c>
      <c r="G1291" s="28">
        <v>45512</v>
      </c>
      <c r="H1291" s="28">
        <v>45542</v>
      </c>
      <c r="I1291" s="2">
        <v>2048.27</v>
      </c>
      <c r="J1291" s="28">
        <v>45526</v>
      </c>
      <c r="K1291" s="38">
        <v>14</v>
      </c>
      <c r="L1291" s="38">
        <v>-16</v>
      </c>
      <c r="M1291" s="27">
        <f t="shared" si="40"/>
        <v>28675.78</v>
      </c>
      <c r="N1291" s="27">
        <f t="shared" si="41"/>
        <v>-32772.32</v>
      </c>
    </row>
    <row r="1292" spans="1:14" ht="14.45" hidden="1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5166</v>
      </c>
      <c r="F1292" s="3" t="s">
        <v>3839</v>
      </c>
      <c r="G1292" s="28">
        <v>45304</v>
      </c>
      <c r="H1292" s="28">
        <v>45334</v>
      </c>
      <c r="I1292" s="2">
        <v>1310.3699999999999</v>
      </c>
      <c r="J1292" s="28">
        <v>45357</v>
      </c>
      <c r="K1292" s="38">
        <v>0</v>
      </c>
      <c r="L1292" s="38">
        <v>-30</v>
      </c>
      <c r="M1292" s="27">
        <f t="shared" si="40"/>
        <v>0</v>
      </c>
      <c r="N1292" s="27">
        <f t="shared" si="41"/>
        <v>-39311.1</v>
      </c>
    </row>
    <row r="1293" spans="1:14" ht="14.45" hidden="1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5169</v>
      </c>
      <c r="F1293" s="3" t="s">
        <v>5170</v>
      </c>
      <c r="G1293" s="28">
        <v>45477</v>
      </c>
      <c r="H1293" s="28">
        <v>45507</v>
      </c>
      <c r="I1293" s="2">
        <v>40131.870000000003</v>
      </c>
      <c r="J1293" s="28">
        <v>45504</v>
      </c>
      <c r="K1293" s="38">
        <v>5</v>
      </c>
      <c r="L1293" s="38">
        <v>-25</v>
      </c>
      <c r="M1293" s="27">
        <f t="shared" si="40"/>
        <v>200659.35</v>
      </c>
      <c r="N1293" s="27">
        <f t="shared" si="41"/>
        <v>-1003296.7500000001</v>
      </c>
    </row>
    <row r="1294" spans="1:14" ht="14.45" hidden="1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5173</v>
      </c>
      <c r="F1294" s="3" t="s">
        <v>5174</v>
      </c>
      <c r="G1294" s="28">
        <v>45450</v>
      </c>
      <c r="H1294" s="28">
        <v>45480</v>
      </c>
      <c r="I1294" s="43">
        <v>127.87</v>
      </c>
      <c r="J1294" s="28">
        <v>45460</v>
      </c>
      <c r="K1294" s="38">
        <v>10</v>
      </c>
      <c r="L1294" s="38">
        <v>-20</v>
      </c>
      <c r="M1294" s="27">
        <f t="shared" si="40"/>
        <v>1278.7</v>
      </c>
      <c r="N1294" s="27">
        <f t="shared" si="41"/>
        <v>-2557.4</v>
      </c>
    </row>
    <row r="1295" spans="1:14" ht="14.45" hidden="1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5177</v>
      </c>
      <c r="F1295" s="3" t="s">
        <v>4808</v>
      </c>
      <c r="G1295" s="28">
        <v>45450</v>
      </c>
      <c r="H1295" s="28">
        <v>45480</v>
      </c>
      <c r="I1295" s="43">
        <v>146.13</v>
      </c>
      <c r="J1295" s="28">
        <v>45460</v>
      </c>
      <c r="K1295" s="38">
        <v>10</v>
      </c>
      <c r="L1295" s="38">
        <v>-20</v>
      </c>
      <c r="M1295" s="27">
        <f t="shared" si="40"/>
        <v>1461.3</v>
      </c>
      <c r="N1295" s="27">
        <f t="shared" si="41"/>
        <v>-2922.6</v>
      </c>
    </row>
    <row r="1296" spans="1:14" ht="14.45" hidden="1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5182</v>
      </c>
      <c r="F1296" s="3" t="s">
        <v>5183</v>
      </c>
      <c r="G1296" s="28">
        <v>45461</v>
      </c>
      <c r="H1296" s="28">
        <v>45491</v>
      </c>
      <c r="I1296" s="2">
        <v>5626.03</v>
      </c>
      <c r="J1296" s="28">
        <v>45475</v>
      </c>
      <c r="K1296" s="38">
        <v>14</v>
      </c>
      <c r="L1296" s="38">
        <v>-16</v>
      </c>
      <c r="M1296" s="27">
        <f t="shared" si="40"/>
        <v>78764.42</v>
      </c>
      <c r="N1296" s="27">
        <f t="shared" si="41"/>
        <v>-90016.48</v>
      </c>
    </row>
    <row r="1297" spans="1:14" ht="14.45" hidden="1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5186</v>
      </c>
      <c r="F1297" s="3" t="s">
        <v>5187</v>
      </c>
      <c r="G1297" s="28">
        <v>45352</v>
      </c>
      <c r="H1297" s="28">
        <v>45382</v>
      </c>
      <c r="I1297" s="2">
        <v>2674.08</v>
      </c>
      <c r="J1297" s="28">
        <v>45356</v>
      </c>
      <c r="K1297" s="38">
        <v>4</v>
      </c>
      <c r="L1297" s="38">
        <v>-26</v>
      </c>
      <c r="M1297" s="27">
        <f t="shared" si="40"/>
        <v>10696.32</v>
      </c>
      <c r="N1297" s="27">
        <f t="shared" si="41"/>
        <v>-69526.080000000002</v>
      </c>
    </row>
    <row r="1298" spans="1:14" ht="14.45" hidden="1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5190</v>
      </c>
      <c r="F1298" s="3" t="s">
        <v>5191</v>
      </c>
      <c r="G1298" s="28">
        <v>45498</v>
      </c>
      <c r="H1298" s="28">
        <v>45528</v>
      </c>
      <c r="I1298" s="2">
        <v>6155.87</v>
      </c>
      <c r="J1298" s="28">
        <v>45504</v>
      </c>
      <c r="K1298" s="38">
        <v>6</v>
      </c>
      <c r="L1298" s="38">
        <v>-24</v>
      </c>
      <c r="M1298" s="27">
        <f t="shared" si="40"/>
        <v>36935.22</v>
      </c>
      <c r="N1298" s="27">
        <f t="shared" si="41"/>
        <v>-147740.88</v>
      </c>
    </row>
    <row r="1299" spans="1:14" ht="14.45" hidden="1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5099</v>
      </c>
      <c r="F1299" s="3" t="s">
        <v>5194</v>
      </c>
      <c r="G1299" s="28">
        <v>45335</v>
      </c>
      <c r="H1299" s="28">
        <v>45365</v>
      </c>
      <c r="I1299" s="2">
        <v>10475</v>
      </c>
      <c r="J1299" s="28">
        <v>45352</v>
      </c>
      <c r="K1299" s="38">
        <v>17</v>
      </c>
      <c r="L1299" s="38">
        <v>-13</v>
      </c>
      <c r="M1299" s="27">
        <f t="shared" si="40"/>
        <v>178075</v>
      </c>
      <c r="N1299" s="27">
        <f t="shared" si="41"/>
        <v>-136175</v>
      </c>
    </row>
    <row r="1300" spans="1:14" ht="14.45" hidden="1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5199</v>
      </c>
      <c r="F1300" s="3" t="s">
        <v>4182</v>
      </c>
      <c r="G1300" s="28">
        <v>45538</v>
      </c>
      <c r="H1300" s="28">
        <v>45568</v>
      </c>
      <c r="I1300" s="2">
        <v>2759.96</v>
      </c>
      <c r="J1300" s="28">
        <v>45560</v>
      </c>
      <c r="K1300" s="38">
        <v>22</v>
      </c>
      <c r="L1300" s="38">
        <v>-8</v>
      </c>
      <c r="M1300" s="27">
        <f t="shared" si="40"/>
        <v>60719.12</v>
      </c>
      <c r="N1300" s="27">
        <f t="shared" si="41"/>
        <v>-22079.68</v>
      </c>
    </row>
    <row r="1301" spans="1:14" ht="14.45" hidden="1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5202</v>
      </c>
      <c r="F1301" s="3" t="s">
        <v>3839</v>
      </c>
      <c r="G1301" s="28">
        <v>45304</v>
      </c>
      <c r="H1301" s="28">
        <v>45334</v>
      </c>
      <c r="I1301" s="2">
        <v>1310.3699999999999</v>
      </c>
      <c r="J1301" s="28">
        <v>45358</v>
      </c>
      <c r="K1301" s="38">
        <v>0</v>
      </c>
      <c r="L1301" s="38">
        <v>-30</v>
      </c>
      <c r="M1301" s="27">
        <f t="shared" si="40"/>
        <v>0</v>
      </c>
      <c r="N1301" s="27">
        <f t="shared" si="41"/>
        <v>-39311.1</v>
      </c>
    </row>
    <row r="1302" spans="1:14" ht="14.45" hidden="1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3139</v>
      </c>
      <c r="F1302" s="3" t="s">
        <v>4863</v>
      </c>
      <c r="G1302" s="28">
        <v>45391</v>
      </c>
      <c r="H1302" s="28">
        <v>45421</v>
      </c>
      <c r="I1302" s="2">
        <v>8011.95</v>
      </c>
      <c r="J1302" s="28">
        <v>45399</v>
      </c>
      <c r="K1302" s="38">
        <v>8</v>
      </c>
      <c r="L1302" s="38">
        <v>-22</v>
      </c>
      <c r="M1302" s="27">
        <f t="shared" si="40"/>
        <v>64095.6</v>
      </c>
      <c r="N1302" s="27">
        <f t="shared" si="41"/>
        <v>-176262.9</v>
      </c>
    </row>
    <row r="1303" spans="1:14" ht="14.45" hidden="1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5207</v>
      </c>
      <c r="F1303" s="3" t="s">
        <v>3723</v>
      </c>
      <c r="G1303" s="28">
        <v>45386</v>
      </c>
      <c r="H1303" s="28">
        <v>45416</v>
      </c>
      <c r="I1303" s="2">
        <v>2823.22</v>
      </c>
      <c r="J1303" s="28">
        <v>45398</v>
      </c>
      <c r="K1303" s="38">
        <v>12</v>
      </c>
      <c r="L1303" s="38">
        <v>-18</v>
      </c>
      <c r="M1303" s="27">
        <f t="shared" si="40"/>
        <v>33878.639999999999</v>
      </c>
      <c r="N1303" s="27">
        <f t="shared" si="41"/>
        <v>-50817.96</v>
      </c>
    </row>
    <row r="1304" spans="1:14" ht="14.45" hidden="1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5210</v>
      </c>
      <c r="F1304" s="3" t="s">
        <v>3953</v>
      </c>
      <c r="G1304" s="28">
        <v>45304</v>
      </c>
      <c r="H1304" s="28">
        <v>45334</v>
      </c>
      <c r="I1304" s="2">
        <v>1268.0999999999999</v>
      </c>
      <c r="J1304" s="28">
        <v>45357</v>
      </c>
      <c r="K1304" s="38">
        <v>0</v>
      </c>
      <c r="L1304" s="38">
        <v>-30</v>
      </c>
      <c r="M1304" s="27">
        <f t="shared" si="40"/>
        <v>0</v>
      </c>
      <c r="N1304" s="27">
        <f t="shared" si="41"/>
        <v>-38043</v>
      </c>
    </row>
    <row r="1305" spans="1:14" ht="14.45" hidden="1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53</v>
      </c>
      <c r="F1305" s="3" t="s">
        <v>5214</v>
      </c>
      <c r="G1305" s="28">
        <v>45341</v>
      </c>
      <c r="H1305" s="28">
        <v>45371</v>
      </c>
      <c r="I1305" s="2">
        <v>1415.18</v>
      </c>
      <c r="J1305" s="28">
        <v>45363</v>
      </c>
      <c r="K1305" s="38">
        <v>22</v>
      </c>
      <c r="L1305" s="38">
        <v>-8</v>
      </c>
      <c r="M1305" s="27">
        <f t="shared" si="40"/>
        <v>31133.960000000003</v>
      </c>
      <c r="N1305" s="27">
        <f t="shared" si="41"/>
        <v>-11321.44</v>
      </c>
    </row>
    <row r="1306" spans="1:14" ht="14.45" hidden="1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5219</v>
      </c>
      <c r="F1306" s="3" t="s">
        <v>5220</v>
      </c>
      <c r="G1306" s="28">
        <v>45288</v>
      </c>
      <c r="H1306" s="28">
        <v>45318</v>
      </c>
      <c r="I1306" s="2">
        <v>7794.93</v>
      </c>
      <c r="J1306" s="28">
        <v>45348</v>
      </c>
      <c r="K1306" s="38">
        <v>60</v>
      </c>
      <c r="L1306" s="38">
        <v>30</v>
      </c>
      <c r="M1306" s="27">
        <f t="shared" si="40"/>
        <v>467695.80000000005</v>
      </c>
      <c r="N1306" s="27">
        <f t="shared" si="41"/>
        <v>233847.90000000002</v>
      </c>
    </row>
    <row r="1307" spans="1:14" ht="14.45" hidden="1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5225</v>
      </c>
      <c r="F1307" s="3" t="s">
        <v>5226</v>
      </c>
      <c r="G1307" s="28">
        <v>45302</v>
      </c>
      <c r="H1307" s="28">
        <v>45332</v>
      </c>
      <c r="I1307" s="2">
        <v>4140.8999999999996</v>
      </c>
      <c r="J1307" s="28">
        <v>45373</v>
      </c>
      <c r="K1307" s="38">
        <v>71</v>
      </c>
      <c r="L1307" s="38">
        <v>41</v>
      </c>
      <c r="M1307" s="27">
        <f t="shared" si="40"/>
        <v>294003.89999999997</v>
      </c>
      <c r="N1307" s="27">
        <f t="shared" si="41"/>
        <v>169776.9</v>
      </c>
    </row>
    <row r="1308" spans="1:14" ht="14.45" hidden="1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5229</v>
      </c>
      <c r="F1308" s="3" t="s">
        <v>5230</v>
      </c>
      <c r="G1308" s="28">
        <v>45483</v>
      </c>
      <c r="H1308" s="28">
        <v>45513</v>
      </c>
      <c r="I1308" s="2">
        <v>5980.89</v>
      </c>
      <c r="J1308" s="28">
        <v>45565</v>
      </c>
      <c r="K1308" s="38">
        <v>82</v>
      </c>
      <c r="L1308" s="38">
        <v>52</v>
      </c>
      <c r="M1308" s="27">
        <f t="shared" si="40"/>
        <v>490432.98000000004</v>
      </c>
      <c r="N1308" s="27">
        <f t="shared" si="41"/>
        <v>311006.28000000003</v>
      </c>
    </row>
    <row r="1309" spans="1:14" ht="14.45" hidden="1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5235</v>
      </c>
      <c r="F1309" s="3" t="s">
        <v>5236</v>
      </c>
      <c r="G1309" s="28">
        <v>45435</v>
      </c>
      <c r="H1309" s="28">
        <v>45465</v>
      </c>
      <c r="I1309" s="2">
        <v>12295.05</v>
      </c>
      <c r="J1309" s="28">
        <v>45504</v>
      </c>
      <c r="K1309" s="38">
        <v>69</v>
      </c>
      <c r="L1309" s="38">
        <v>39</v>
      </c>
      <c r="M1309" s="27">
        <f t="shared" si="40"/>
        <v>848358.45</v>
      </c>
      <c r="N1309" s="27">
        <f t="shared" si="41"/>
        <v>479506.94999999995</v>
      </c>
    </row>
    <row r="1310" spans="1:14" ht="14.45" hidden="1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5239</v>
      </c>
      <c r="F1310" s="3" t="s">
        <v>5240</v>
      </c>
      <c r="G1310" s="28">
        <v>45439</v>
      </c>
      <c r="H1310" s="28">
        <v>45469</v>
      </c>
      <c r="I1310" s="2">
        <v>147262.17000000001</v>
      </c>
      <c r="J1310" s="28">
        <v>45469</v>
      </c>
      <c r="K1310" s="38">
        <v>30</v>
      </c>
      <c r="L1310" s="38">
        <v>0</v>
      </c>
      <c r="M1310" s="27">
        <f t="shared" si="40"/>
        <v>4417865.1000000006</v>
      </c>
      <c r="N1310" s="27">
        <f t="shared" si="41"/>
        <v>0</v>
      </c>
    </row>
    <row r="1311" spans="1:14" ht="14.45" hidden="1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5245</v>
      </c>
      <c r="F1311" s="3" t="s">
        <v>5246</v>
      </c>
      <c r="G1311" s="28">
        <v>45404</v>
      </c>
      <c r="H1311" s="28">
        <v>45434</v>
      </c>
      <c r="I1311" s="2">
        <v>48717.05</v>
      </c>
      <c r="J1311" s="28">
        <v>45433</v>
      </c>
      <c r="K1311" s="38">
        <v>29</v>
      </c>
      <c r="L1311" s="38">
        <v>-1</v>
      </c>
      <c r="M1311" s="27">
        <f t="shared" si="40"/>
        <v>1412794.4500000002</v>
      </c>
      <c r="N1311" s="27">
        <f t="shared" si="41"/>
        <v>-48717.05</v>
      </c>
    </row>
    <row r="1312" spans="1:14" ht="14.45" hidden="1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5251</v>
      </c>
      <c r="F1312" s="3" t="s">
        <v>5252</v>
      </c>
      <c r="G1312" s="28">
        <v>45439</v>
      </c>
      <c r="H1312" s="28">
        <v>45469</v>
      </c>
      <c r="I1312" s="2">
        <v>17868.86</v>
      </c>
      <c r="J1312" s="28">
        <v>45484</v>
      </c>
      <c r="K1312" s="38">
        <v>45</v>
      </c>
      <c r="L1312" s="38">
        <v>15</v>
      </c>
      <c r="M1312" s="27">
        <f t="shared" si="40"/>
        <v>804098.70000000007</v>
      </c>
      <c r="N1312" s="27">
        <f t="shared" si="41"/>
        <v>268032.90000000002</v>
      </c>
    </row>
    <row r="1313" spans="1:14" ht="14.45" hidden="1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5257</v>
      </c>
      <c r="F1313" s="3" t="s">
        <v>5258</v>
      </c>
      <c r="G1313" s="28">
        <v>45419</v>
      </c>
      <c r="H1313" s="28">
        <v>45449</v>
      </c>
      <c r="I1313" s="2">
        <v>15938.49</v>
      </c>
      <c r="J1313" s="28">
        <v>45446</v>
      </c>
      <c r="K1313" s="38">
        <v>27</v>
      </c>
      <c r="L1313" s="38">
        <v>-3</v>
      </c>
      <c r="M1313" s="27">
        <f t="shared" si="40"/>
        <v>430339.23</v>
      </c>
      <c r="N1313" s="27">
        <f t="shared" si="41"/>
        <v>-47815.47</v>
      </c>
    </row>
    <row r="1314" spans="1:14" ht="14.45" hidden="1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5263</v>
      </c>
      <c r="F1314" s="3" t="s">
        <v>5264</v>
      </c>
      <c r="G1314" s="28">
        <v>45478</v>
      </c>
      <c r="H1314" s="28">
        <v>45508</v>
      </c>
      <c r="I1314" s="43">
        <v>1.75</v>
      </c>
      <c r="J1314" s="28">
        <v>45516</v>
      </c>
      <c r="K1314" s="38">
        <v>3</v>
      </c>
      <c r="L1314" s="38">
        <v>-27</v>
      </c>
      <c r="M1314" s="27">
        <f t="shared" si="40"/>
        <v>5.25</v>
      </c>
      <c r="N1314" s="27">
        <f t="shared" si="41"/>
        <v>-47.25</v>
      </c>
    </row>
    <row r="1315" spans="1:14" ht="14.45" hidden="1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5263</v>
      </c>
      <c r="F1315" s="3" t="s">
        <v>5264</v>
      </c>
      <c r="G1315" s="28">
        <v>45478</v>
      </c>
      <c r="H1315" s="28">
        <v>45508</v>
      </c>
      <c r="I1315" s="2">
        <v>3476.07</v>
      </c>
      <c r="J1315" s="28">
        <v>45516</v>
      </c>
      <c r="K1315" s="38">
        <v>38</v>
      </c>
      <c r="L1315" s="38">
        <v>8</v>
      </c>
      <c r="M1315" s="27">
        <f t="shared" si="40"/>
        <v>132090.66</v>
      </c>
      <c r="N1315" s="27">
        <f t="shared" si="41"/>
        <v>27808.560000000001</v>
      </c>
    </row>
    <row r="1316" spans="1:14" ht="14.45" hidden="1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5269</v>
      </c>
      <c r="F1316" s="3" t="s">
        <v>5270</v>
      </c>
      <c r="G1316" s="28">
        <v>45512</v>
      </c>
      <c r="H1316" s="28">
        <v>45542</v>
      </c>
      <c r="I1316" s="2">
        <v>6660.44</v>
      </c>
      <c r="J1316" s="28">
        <v>45555</v>
      </c>
      <c r="K1316" s="38">
        <v>43</v>
      </c>
      <c r="L1316" s="38">
        <v>13</v>
      </c>
      <c r="M1316" s="27">
        <f t="shared" si="40"/>
        <v>286398.92</v>
      </c>
      <c r="N1316" s="27">
        <f t="shared" si="41"/>
        <v>86585.72</v>
      </c>
    </row>
    <row r="1317" spans="1:14" ht="14.45" hidden="1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5273</v>
      </c>
      <c r="F1317" s="3" t="s">
        <v>5274</v>
      </c>
      <c r="G1317" s="28">
        <v>45439</v>
      </c>
      <c r="H1317" s="28">
        <v>45469</v>
      </c>
      <c r="I1317" s="2">
        <v>45114.9</v>
      </c>
      <c r="J1317" s="28">
        <v>45469</v>
      </c>
      <c r="K1317" s="38">
        <v>30</v>
      </c>
      <c r="L1317" s="38">
        <v>0</v>
      </c>
      <c r="M1317" s="27">
        <f t="shared" si="40"/>
        <v>1353447</v>
      </c>
      <c r="N1317" s="27">
        <f t="shared" si="41"/>
        <v>0</v>
      </c>
    </row>
    <row r="1318" spans="1:14" ht="14.45" hidden="1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5277</v>
      </c>
      <c r="F1318" s="3" t="s">
        <v>5278</v>
      </c>
      <c r="G1318" s="28">
        <v>45377</v>
      </c>
      <c r="H1318" s="28">
        <v>45409</v>
      </c>
      <c r="I1318" s="2">
        <v>8078.2</v>
      </c>
      <c r="J1318" s="28">
        <v>45429</v>
      </c>
      <c r="K1318" s="38">
        <v>52</v>
      </c>
      <c r="L1318" s="38">
        <v>20</v>
      </c>
      <c r="M1318" s="27">
        <f t="shared" si="40"/>
        <v>420066.39999999997</v>
      </c>
      <c r="N1318" s="27">
        <f t="shared" si="41"/>
        <v>161564</v>
      </c>
    </row>
    <row r="1319" spans="1:14" ht="14.45" hidden="1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5281</v>
      </c>
      <c r="F1319" s="3" t="s">
        <v>5282</v>
      </c>
      <c r="G1319" s="28">
        <v>45439</v>
      </c>
      <c r="H1319" s="28">
        <v>45469</v>
      </c>
      <c r="I1319" s="2">
        <v>3153.33</v>
      </c>
      <c r="J1319" s="28">
        <v>45484</v>
      </c>
      <c r="K1319" s="38">
        <v>45</v>
      </c>
      <c r="L1319" s="38">
        <v>15</v>
      </c>
      <c r="M1319" s="27">
        <f t="shared" si="40"/>
        <v>141899.85</v>
      </c>
      <c r="N1319" s="27">
        <f t="shared" si="41"/>
        <v>47299.95</v>
      </c>
    </row>
    <row r="1320" spans="1:14" ht="14.45" hidden="1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5287</v>
      </c>
      <c r="F1320" s="3" t="s">
        <v>5288</v>
      </c>
      <c r="G1320" s="28">
        <v>45361</v>
      </c>
      <c r="H1320" s="28">
        <v>45391</v>
      </c>
      <c r="I1320" s="2">
        <v>2090.48</v>
      </c>
      <c r="J1320" s="28">
        <v>45432</v>
      </c>
      <c r="K1320" s="38">
        <v>71</v>
      </c>
      <c r="L1320" s="38">
        <v>41</v>
      </c>
      <c r="M1320" s="27">
        <f t="shared" si="40"/>
        <v>148424.07999999999</v>
      </c>
      <c r="N1320" s="27">
        <f t="shared" si="41"/>
        <v>85709.680000000008</v>
      </c>
    </row>
    <row r="1321" spans="1:14" ht="14.45" hidden="1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254</v>
      </c>
      <c r="F1321" s="3" t="s">
        <v>5293</v>
      </c>
      <c r="G1321" s="28">
        <v>45505</v>
      </c>
      <c r="H1321" s="28">
        <v>45535</v>
      </c>
      <c r="I1321" s="2">
        <v>19711.080000000002</v>
      </c>
      <c r="J1321" s="28">
        <v>45530</v>
      </c>
      <c r="K1321" s="38">
        <v>25</v>
      </c>
      <c r="L1321" s="38">
        <v>-5</v>
      </c>
      <c r="M1321" s="27">
        <f t="shared" si="40"/>
        <v>492777.00000000006</v>
      </c>
      <c r="N1321" s="27">
        <f t="shared" si="41"/>
        <v>-98555.400000000009</v>
      </c>
    </row>
    <row r="1322" spans="1:14" ht="14.45" hidden="1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5298</v>
      </c>
      <c r="F1322" s="3" t="s">
        <v>5299</v>
      </c>
      <c r="G1322" s="28">
        <v>45488</v>
      </c>
      <c r="H1322" s="28">
        <v>45518</v>
      </c>
      <c r="I1322" s="43">
        <v>220</v>
      </c>
      <c r="J1322" s="28">
        <v>45534</v>
      </c>
      <c r="K1322" s="38">
        <v>46</v>
      </c>
      <c r="L1322" s="38">
        <v>16</v>
      </c>
      <c r="M1322" s="27">
        <f t="shared" si="40"/>
        <v>10120</v>
      </c>
      <c r="N1322" s="27">
        <f t="shared" si="41"/>
        <v>3520</v>
      </c>
    </row>
    <row r="1323" spans="1:14" ht="14.45" hidden="1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5305</v>
      </c>
      <c r="F1323" s="3" t="s">
        <v>5306</v>
      </c>
      <c r="G1323" s="28">
        <v>45411</v>
      </c>
      <c r="H1323" s="28">
        <v>45441</v>
      </c>
      <c r="I1323" s="43">
        <v>688.82</v>
      </c>
      <c r="J1323" s="28">
        <v>45565</v>
      </c>
      <c r="K1323" s="38">
        <v>154</v>
      </c>
      <c r="L1323" s="38">
        <v>124</v>
      </c>
      <c r="M1323" s="27">
        <f t="shared" si="40"/>
        <v>106078.28000000001</v>
      </c>
      <c r="N1323" s="27">
        <f t="shared" si="41"/>
        <v>85413.680000000008</v>
      </c>
    </row>
    <row r="1324" spans="1:14" ht="14.45" hidden="1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5309</v>
      </c>
      <c r="F1324" s="3" t="s">
        <v>5310</v>
      </c>
      <c r="G1324" s="28">
        <v>45535</v>
      </c>
      <c r="H1324" s="28">
        <v>45565</v>
      </c>
      <c r="I1324" s="43">
        <v>166.17</v>
      </c>
      <c r="J1324" s="28">
        <v>45565</v>
      </c>
      <c r="K1324" s="38">
        <v>30</v>
      </c>
      <c r="L1324" s="38">
        <v>0</v>
      </c>
      <c r="M1324" s="27">
        <f t="shared" si="40"/>
        <v>4985.0999999999995</v>
      </c>
      <c r="N1324" s="27">
        <f t="shared" si="41"/>
        <v>0</v>
      </c>
    </row>
    <row r="1325" spans="1:14" ht="14.45" hidden="1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5313</v>
      </c>
      <c r="F1325" s="3" t="s">
        <v>5314</v>
      </c>
      <c r="G1325" s="28">
        <v>45464</v>
      </c>
      <c r="H1325" s="28">
        <v>45494</v>
      </c>
      <c r="I1325" s="2">
        <v>44615.68</v>
      </c>
      <c r="J1325" s="28">
        <v>45488</v>
      </c>
      <c r="K1325" s="38">
        <v>24</v>
      </c>
      <c r="L1325" s="38">
        <v>-6</v>
      </c>
      <c r="M1325" s="27">
        <f t="shared" si="40"/>
        <v>1070776.3200000001</v>
      </c>
      <c r="N1325" s="27">
        <f t="shared" si="41"/>
        <v>-267694.08000000002</v>
      </c>
    </row>
    <row r="1326" spans="1:14" ht="14.45" hidden="1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</v>
      </c>
      <c r="F1326" s="3" t="s">
        <v>5319</v>
      </c>
      <c r="G1326" s="28">
        <v>45497</v>
      </c>
      <c r="H1326" s="28">
        <v>45527</v>
      </c>
      <c r="I1326" s="2">
        <v>5107.5</v>
      </c>
      <c r="J1326" s="28">
        <v>45538</v>
      </c>
      <c r="K1326" s="38">
        <v>41</v>
      </c>
      <c r="L1326" s="38">
        <v>11</v>
      </c>
      <c r="M1326" s="27">
        <f t="shared" si="40"/>
        <v>209407.5</v>
      </c>
      <c r="N1326" s="27">
        <f t="shared" si="41"/>
        <v>56182.5</v>
      </c>
    </row>
    <row r="1327" spans="1:14" ht="14.45" hidden="1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5322</v>
      </c>
      <c r="F1327" s="3" t="s">
        <v>1358</v>
      </c>
      <c r="G1327" s="28">
        <v>45485</v>
      </c>
      <c r="H1327" s="28">
        <v>45515</v>
      </c>
      <c r="I1327" s="43">
        <v>110</v>
      </c>
      <c r="J1327" s="28">
        <v>45534</v>
      </c>
      <c r="K1327" s="38">
        <v>49</v>
      </c>
      <c r="L1327" s="38">
        <v>19</v>
      </c>
      <c r="M1327" s="27">
        <f t="shared" si="40"/>
        <v>5390</v>
      </c>
      <c r="N1327" s="27">
        <f t="shared" si="41"/>
        <v>2090</v>
      </c>
    </row>
    <row r="1328" spans="1:14" ht="14.45" hidden="1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5325</v>
      </c>
      <c r="F1328" s="3" t="s">
        <v>232</v>
      </c>
      <c r="G1328" s="28">
        <v>45283</v>
      </c>
      <c r="H1328" s="28">
        <v>45322</v>
      </c>
      <c r="I1328" s="43">
        <v>490</v>
      </c>
      <c r="J1328" s="28">
        <v>45322</v>
      </c>
      <c r="K1328" s="38">
        <v>39</v>
      </c>
      <c r="L1328" s="38">
        <v>0</v>
      </c>
      <c r="M1328" s="27">
        <f t="shared" si="40"/>
        <v>19110</v>
      </c>
      <c r="N1328" s="27">
        <f t="shared" si="41"/>
        <v>0</v>
      </c>
    </row>
    <row r="1329" spans="1:14" ht="14.45" hidden="1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5328</v>
      </c>
      <c r="F1329" s="3" t="s">
        <v>5329</v>
      </c>
      <c r="G1329" s="28">
        <v>45485</v>
      </c>
      <c r="H1329" s="28">
        <v>45515</v>
      </c>
      <c r="I1329" s="43">
        <v>440</v>
      </c>
      <c r="J1329" s="28">
        <v>45534</v>
      </c>
      <c r="K1329" s="38">
        <v>49</v>
      </c>
      <c r="L1329" s="38">
        <v>19</v>
      </c>
      <c r="M1329" s="27">
        <f t="shared" si="40"/>
        <v>21560</v>
      </c>
      <c r="N1329" s="27">
        <f t="shared" si="41"/>
        <v>8360</v>
      </c>
    </row>
    <row r="1330" spans="1:14" ht="14.45" hidden="1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5332</v>
      </c>
      <c r="F1330" s="3" t="s">
        <v>5306</v>
      </c>
      <c r="G1330" s="28">
        <v>45503</v>
      </c>
      <c r="H1330" s="28">
        <v>45533</v>
      </c>
      <c r="I1330" s="43">
        <v>688.82</v>
      </c>
      <c r="J1330" s="28">
        <v>45565</v>
      </c>
      <c r="K1330" s="38">
        <v>62</v>
      </c>
      <c r="L1330" s="38">
        <v>32</v>
      </c>
      <c r="M1330" s="27">
        <f t="shared" si="40"/>
        <v>42706.840000000004</v>
      </c>
      <c r="N1330" s="27">
        <f t="shared" si="41"/>
        <v>22042.240000000002</v>
      </c>
    </row>
    <row r="1331" spans="1:14" ht="14.45" hidden="1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5337</v>
      </c>
      <c r="F1331" s="3" t="s">
        <v>5338</v>
      </c>
      <c r="G1331" s="28">
        <v>45428</v>
      </c>
      <c r="H1331" s="28">
        <v>45458</v>
      </c>
      <c r="I1331" s="2">
        <v>63749.98</v>
      </c>
      <c r="J1331" s="28">
        <v>45457</v>
      </c>
      <c r="K1331" s="38">
        <v>29</v>
      </c>
      <c r="L1331" s="38">
        <v>-1</v>
      </c>
      <c r="M1331" s="27">
        <f t="shared" si="40"/>
        <v>1848749.4200000002</v>
      </c>
      <c r="N1331" s="27">
        <f t="shared" si="41"/>
        <v>-63749.98</v>
      </c>
    </row>
    <row r="1332" spans="1:14" ht="14.45" hidden="1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5343</v>
      </c>
      <c r="F1332" s="3" t="s">
        <v>5344</v>
      </c>
      <c r="G1332" s="28">
        <v>45503</v>
      </c>
      <c r="H1332" s="28">
        <v>45533</v>
      </c>
      <c r="I1332" s="2">
        <v>5621.06</v>
      </c>
      <c r="J1332" s="28">
        <v>45561</v>
      </c>
      <c r="K1332" s="38">
        <v>58</v>
      </c>
      <c r="L1332" s="38">
        <v>28</v>
      </c>
      <c r="M1332" s="27">
        <f t="shared" si="40"/>
        <v>326021.48000000004</v>
      </c>
      <c r="N1332" s="27">
        <f t="shared" si="41"/>
        <v>157389.68000000002</v>
      </c>
    </row>
    <row r="1333" spans="1:14" ht="14.45" hidden="1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5347</v>
      </c>
      <c r="F1333" s="3" t="s">
        <v>5348</v>
      </c>
      <c r="G1333" s="28">
        <v>45364</v>
      </c>
      <c r="H1333" s="28">
        <v>45395</v>
      </c>
      <c r="I1333" s="2">
        <v>150370.04999999999</v>
      </c>
      <c r="J1333" s="28">
        <v>45397</v>
      </c>
      <c r="K1333" s="38">
        <v>33</v>
      </c>
      <c r="L1333" s="38">
        <v>2</v>
      </c>
      <c r="M1333" s="27">
        <f t="shared" si="40"/>
        <v>4962211.6499999994</v>
      </c>
      <c r="N1333" s="27">
        <f t="shared" si="41"/>
        <v>300740.09999999998</v>
      </c>
    </row>
    <row r="1334" spans="1:14" ht="14.45" hidden="1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5351</v>
      </c>
      <c r="F1334" s="3" t="s">
        <v>5352</v>
      </c>
      <c r="G1334" s="28">
        <v>45341</v>
      </c>
      <c r="H1334" s="28">
        <v>45371</v>
      </c>
      <c r="I1334" s="43">
        <v>348.8</v>
      </c>
      <c r="J1334" s="28">
        <v>45372</v>
      </c>
      <c r="K1334" s="38">
        <v>31</v>
      </c>
      <c r="L1334" s="38">
        <v>1</v>
      </c>
      <c r="M1334" s="27">
        <f t="shared" si="40"/>
        <v>10812.800000000001</v>
      </c>
      <c r="N1334" s="27">
        <f t="shared" si="41"/>
        <v>348.8</v>
      </c>
    </row>
    <row r="1335" spans="1:14" ht="14.45" hidden="1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5357</v>
      </c>
      <c r="F1335" s="3" t="s">
        <v>5358</v>
      </c>
      <c r="G1335" s="28">
        <v>45358</v>
      </c>
      <c r="H1335" s="28">
        <v>45388</v>
      </c>
      <c r="I1335" s="43">
        <v>686.6</v>
      </c>
      <c r="J1335" s="28">
        <v>45565</v>
      </c>
      <c r="K1335" s="38">
        <v>207</v>
      </c>
      <c r="L1335" s="38">
        <v>177</v>
      </c>
      <c r="M1335" s="27">
        <f t="shared" si="40"/>
        <v>142126.20000000001</v>
      </c>
      <c r="N1335" s="27">
        <f t="shared" si="41"/>
        <v>121528.2</v>
      </c>
    </row>
    <row r="1336" spans="1:14" ht="14.45" hidden="1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5363</v>
      </c>
      <c r="F1336" s="3" t="s">
        <v>5364</v>
      </c>
      <c r="G1336" s="28">
        <v>45434</v>
      </c>
      <c r="H1336" s="28">
        <v>45464</v>
      </c>
      <c r="I1336" s="2">
        <v>43022.5</v>
      </c>
      <c r="J1336" s="28">
        <v>45477</v>
      </c>
      <c r="K1336" s="38">
        <v>43</v>
      </c>
      <c r="L1336" s="38">
        <v>13</v>
      </c>
      <c r="M1336" s="27">
        <f t="shared" si="40"/>
        <v>1849967.5</v>
      </c>
      <c r="N1336" s="27">
        <f t="shared" si="41"/>
        <v>559292.5</v>
      </c>
    </row>
    <row r="1337" spans="1:14" ht="14.45" hidden="1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5367</v>
      </c>
      <c r="F1337" s="3" t="s">
        <v>5368</v>
      </c>
      <c r="G1337" s="28">
        <v>45454</v>
      </c>
      <c r="H1337" s="28">
        <v>45484</v>
      </c>
      <c r="I1337" s="43">
        <v>433.35</v>
      </c>
      <c r="J1337" s="28">
        <v>45565</v>
      </c>
      <c r="K1337" s="38">
        <v>111</v>
      </c>
      <c r="L1337" s="38">
        <v>81</v>
      </c>
      <c r="M1337" s="27">
        <f t="shared" si="40"/>
        <v>48101.850000000006</v>
      </c>
      <c r="N1337" s="27">
        <f t="shared" si="41"/>
        <v>35101.35</v>
      </c>
    </row>
    <row r="1338" spans="1:14" ht="14.45" hidden="1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5373</v>
      </c>
      <c r="F1338" s="3" t="s">
        <v>5374</v>
      </c>
      <c r="G1338" s="28">
        <v>45331</v>
      </c>
      <c r="H1338" s="28">
        <v>45361</v>
      </c>
      <c r="I1338" s="2">
        <v>3597.25</v>
      </c>
      <c r="J1338" s="28">
        <v>45364</v>
      </c>
      <c r="K1338" s="38">
        <v>33</v>
      </c>
      <c r="L1338" s="38">
        <v>3</v>
      </c>
      <c r="M1338" s="27">
        <f t="shared" si="40"/>
        <v>118709.25</v>
      </c>
      <c r="N1338" s="27">
        <f t="shared" si="41"/>
        <v>10791.75</v>
      </c>
    </row>
    <row r="1339" spans="1:14" ht="14.45" hidden="1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5377</v>
      </c>
      <c r="F1339" s="3" t="s">
        <v>5378</v>
      </c>
      <c r="G1339" s="28">
        <v>45358</v>
      </c>
      <c r="H1339" s="28">
        <v>45388</v>
      </c>
      <c r="I1339" s="2">
        <v>153502.38</v>
      </c>
      <c r="J1339" s="28">
        <v>45565</v>
      </c>
      <c r="K1339" s="38">
        <v>207</v>
      </c>
      <c r="L1339" s="38">
        <v>177</v>
      </c>
      <c r="M1339" s="27">
        <f t="shared" si="40"/>
        <v>31774992.66</v>
      </c>
      <c r="N1339" s="27">
        <f t="shared" si="41"/>
        <v>27169921.260000002</v>
      </c>
    </row>
    <row r="1340" spans="1:14" ht="14.45" hidden="1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5383</v>
      </c>
      <c r="F1340" s="3" t="s">
        <v>5384</v>
      </c>
      <c r="G1340" s="28">
        <v>45509</v>
      </c>
      <c r="H1340" s="28">
        <v>45539</v>
      </c>
      <c r="I1340" s="43">
        <v>244.9</v>
      </c>
      <c r="J1340" s="28">
        <v>45565</v>
      </c>
      <c r="K1340" s="38">
        <v>56</v>
      </c>
      <c r="L1340" s="38">
        <v>26</v>
      </c>
      <c r="M1340" s="27">
        <f t="shared" si="40"/>
        <v>13714.4</v>
      </c>
      <c r="N1340" s="27">
        <f t="shared" si="41"/>
        <v>6367.4000000000005</v>
      </c>
    </row>
    <row r="1341" spans="1:14" ht="14.45" hidden="1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5387</v>
      </c>
      <c r="F1341" s="3" t="s">
        <v>243</v>
      </c>
      <c r="G1341" s="28">
        <v>45288</v>
      </c>
      <c r="H1341" s="28">
        <v>45318</v>
      </c>
      <c r="I1341" s="43">
        <v>245.9</v>
      </c>
      <c r="J1341" s="28">
        <v>45313</v>
      </c>
      <c r="K1341" s="38">
        <v>25</v>
      </c>
      <c r="L1341" s="38">
        <v>-5</v>
      </c>
      <c r="M1341" s="27">
        <f t="shared" si="40"/>
        <v>6147.5</v>
      </c>
      <c r="N1341" s="27">
        <f t="shared" si="41"/>
        <v>-1229.5</v>
      </c>
    </row>
    <row r="1342" spans="1:14" ht="14.45" hidden="1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5390</v>
      </c>
      <c r="F1342" s="3" t="s">
        <v>5391</v>
      </c>
      <c r="G1342" s="28">
        <v>45496</v>
      </c>
      <c r="H1342" s="28">
        <v>45526</v>
      </c>
      <c r="I1342" s="43">
        <v>198.36</v>
      </c>
      <c r="J1342" s="28">
        <v>45545</v>
      </c>
      <c r="K1342" s="38">
        <v>49</v>
      </c>
      <c r="L1342" s="38">
        <v>19</v>
      </c>
      <c r="M1342" s="27">
        <f t="shared" si="40"/>
        <v>9719.6400000000012</v>
      </c>
      <c r="N1342" s="27">
        <f t="shared" si="41"/>
        <v>3768.84</v>
      </c>
    </row>
    <row r="1343" spans="1:14" ht="14.45" hidden="1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5277</v>
      </c>
      <c r="F1343" s="3" t="s">
        <v>5394</v>
      </c>
      <c r="G1343" s="28">
        <v>45391</v>
      </c>
      <c r="H1343" s="28">
        <v>45421</v>
      </c>
      <c r="I1343" s="2">
        <v>123193.97</v>
      </c>
      <c r="J1343" s="28">
        <v>45429</v>
      </c>
      <c r="K1343" s="38">
        <v>38</v>
      </c>
      <c r="L1343" s="38">
        <v>8</v>
      </c>
      <c r="M1343" s="27">
        <f t="shared" si="40"/>
        <v>4681370.8600000003</v>
      </c>
      <c r="N1343" s="27">
        <f t="shared" si="41"/>
        <v>985551.76</v>
      </c>
    </row>
    <row r="1344" spans="1:14" ht="14.45" hidden="1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2895</v>
      </c>
      <c r="F1344" s="3" t="s">
        <v>5399</v>
      </c>
      <c r="G1344" s="28">
        <v>45303</v>
      </c>
      <c r="H1344" s="28">
        <v>45333</v>
      </c>
      <c r="I1344" s="43">
        <v>904.5</v>
      </c>
      <c r="J1344" s="28">
        <v>45345</v>
      </c>
      <c r="K1344" s="38">
        <v>42</v>
      </c>
      <c r="L1344" s="38">
        <v>12</v>
      </c>
      <c r="M1344" s="27">
        <f t="shared" si="40"/>
        <v>37989</v>
      </c>
      <c r="N1344" s="27">
        <f t="shared" si="41"/>
        <v>10854</v>
      </c>
    </row>
    <row r="1345" spans="1:14" ht="14.45" hidden="1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5402</v>
      </c>
      <c r="F1345" s="3" t="s">
        <v>5403</v>
      </c>
      <c r="G1345" s="28">
        <v>45306</v>
      </c>
      <c r="H1345" s="28">
        <v>45336</v>
      </c>
      <c r="I1345" s="2">
        <v>1125</v>
      </c>
      <c r="J1345" s="28">
        <v>45345</v>
      </c>
      <c r="K1345" s="38">
        <v>39</v>
      </c>
      <c r="L1345" s="38">
        <v>9</v>
      </c>
      <c r="M1345" s="27">
        <f t="shared" si="40"/>
        <v>43875</v>
      </c>
      <c r="N1345" s="27">
        <f t="shared" si="41"/>
        <v>10125</v>
      </c>
    </row>
    <row r="1346" spans="1:14" ht="14.45" hidden="1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5406</v>
      </c>
      <c r="F1346" s="3" t="s">
        <v>5407</v>
      </c>
      <c r="G1346" s="28">
        <v>45265</v>
      </c>
      <c r="H1346" s="28">
        <v>45295</v>
      </c>
      <c r="I1346" s="2">
        <v>86223.44</v>
      </c>
      <c r="J1346" s="28">
        <v>45309</v>
      </c>
      <c r="K1346" s="38">
        <v>44</v>
      </c>
      <c r="L1346" s="38">
        <v>14</v>
      </c>
      <c r="M1346" s="27">
        <f t="shared" si="40"/>
        <v>3793831.3600000003</v>
      </c>
      <c r="N1346" s="27">
        <f t="shared" si="41"/>
        <v>1207128.1600000001</v>
      </c>
    </row>
    <row r="1347" spans="1:14" ht="14.45" hidden="1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5410</v>
      </c>
      <c r="F1347" s="3" t="s">
        <v>5411</v>
      </c>
      <c r="G1347" s="28">
        <v>45512</v>
      </c>
      <c r="H1347" s="28">
        <v>45542</v>
      </c>
      <c r="I1347" s="2">
        <v>7695.74</v>
      </c>
      <c r="J1347" s="28">
        <v>45561</v>
      </c>
      <c r="K1347" s="38">
        <v>49</v>
      </c>
      <c r="L1347" s="38">
        <v>19</v>
      </c>
      <c r="M1347" s="27">
        <f t="shared" si="40"/>
        <v>377091.26</v>
      </c>
      <c r="N1347" s="27">
        <f t="shared" si="41"/>
        <v>146219.06</v>
      </c>
    </row>
    <row r="1348" spans="1:14" ht="14.45" hidden="1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5414</v>
      </c>
      <c r="F1348" s="3" t="s">
        <v>5415</v>
      </c>
      <c r="G1348" s="28">
        <v>45422</v>
      </c>
      <c r="H1348" s="28">
        <v>45452</v>
      </c>
      <c r="I1348" s="2">
        <v>2988.38</v>
      </c>
      <c r="J1348" s="28">
        <v>45495</v>
      </c>
      <c r="K1348" s="38">
        <v>73</v>
      </c>
      <c r="L1348" s="38">
        <v>43</v>
      </c>
      <c r="M1348" s="27">
        <f t="shared" si="40"/>
        <v>218151.74000000002</v>
      </c>
      <c r="N1348" s="27">
        <f t="shared" si="41"/>
        <v>128500.34000000001</v>
      </c>
    </row>
    <row r="1349" spans="1:14" ht="14.45" hidden="1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5420</v>
      </c>
      <c r="F1349" s="3" t="s">
        <v>5421</v>
      </c>
      <c r="G1349" s="28">
        <v>45532</v>
      </c>
      <c r="H1349" s="28">
        <v>45562</v>
      </c>
      <c r="I1349" s="2">
        <v>4850.29</v>
      </c>
      <c r="J1349" s="28">
        <v>45565</v>
      </c>
      <c r="K1349" s="38">
        <v>33</v>
      </c>
      <c r="L1349" s="38">
        <v>3</v>
      </c>
      <c r="M1349" s="27">
        <f t="shared" si="40"/>
        <v>160059.57</v>
      </c>
      <c r="N1349" s="27">
        <f t="shared" si="41"/>
        <v>14550.869999999999</v>
      </c>
    </row>
    <row r="1350" spans="1:14" ht="14.45" hidden="1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5426</v>
      </c>
      <c r="F1350" s="3" t="s">
        <v>5427</v>
      </c>
      <c r="G1350" s="28">
        <v>45397</v>
      </c>
      <c r="H1350" s="28">
        <v>45427</v>
      </c>
      <c r="I1350" s="2">
        <v>14000</v>
      </c>
      <c r="J1350" s="28">
        <v>45455</v>
      </c>
      <c r="K1350" s="38">
        <v>58</v>
      </c>
      <c r="L1350" s="38">
        <v>28</v>
      </c>
      <c r="M1350" s="27">
        <f t="shared" si="40"/>
        <v>812000</v>
      </c>
      <c r="N1350" s="27">
        <f t="shared" si="41"/>
        <v>392000</v>
      </c>
    </row>
    <row r="1351" spans="1:14" ht="14.45" hidden="1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5430</v>
      </c>
      <c r="F1351" s="3" t="s">
        <v>5274</v>
      </c>
      <c r="G1351" s="28">
        <v>45439</v>
      </c>
      <c r="H1351" s="28">
        <v>45469</v>
      </c>
      <c r="I1351" s="2">
        <v>45114.9</v>
      </c>
      <c r="J1351" s="28">
        <v>45469</v>
      </c>
      <c r="K1351" s="38">
        <v>30</v>
      </c>
      <c r="L1351" s="38">
        <v>0</v>
      </c>
      <c r="M1351" s="27">
        <f t="shared" ref="M1351:M1414" si="42">I1351*K1351</f>
        <v>1353447</v>
      </c>
      <c r="N1351" s="27">
        <f t="shared" ref="N1351:N1414" si="43">I1351*L1351</f>
        <v>0</v>
      </c>
    </row>
    <row r="1352" spans="1:14" ht="14.45" hidden="1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5433</v>
      </c>
      <c r="F1352" s="3" t="s">
        <v>5434</v>
      </c>
      <c r="G1352" s="28">
        <v>45263</v>
      </c>
      <c r="H1352" s="28">
        <v>45293</v>
      </c>
      <c r="I1352" s="2">
        <v>3993.6</v>
      </c>
      <c r="J1352" s="28">
        <v>45310</v>
      </c>
      <c r="K1352" s="38">
        <v>47</v>
      </c>
      <c r="L1352" s="38">
        <v>17</v>
      </c>
      <c r="M1352" s="27">
        <f t="shared" si="42"/>
        <v>187699.19999999998</v>
      </c>
      <c r="N1352" s="27">
        <f t="shared" si="43"/>
        <v>67891.199999999997</v>
      </c>
    </row>
    <row r="1353" spans="1:14" ht="14.45" hidden="1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5439</v>
      </c>
      <c r="F1353" s="3" t="s">
        <v>5440</v>
      </c>
      <c r="G1353" s="28">
        <v>45538</v>
      </c>
      <c r="H1353" s="28">
        <v>45568</v>
      </c>
      <c r="I1353" s="2">
        <v>22400</v>
      </c>
      <c r="J1353" s="28">
        <v>45551</v>
      </c>
      <c r="K1353" s="38">
        <v>13</v>
      </c>
      <c r="L1353" s="38">
        <v>-17</v>
      </c>
      <c r="M1353" s="27">
        <f t="shared" si="42"/>
        <v>291200</v>
      </c>
      <c r="N1353" s="27">
        <f t="shared" si="43"/>
        <v>-380800</v>
      </c>
    </row>
    <row r="1354" spans="1:14" ht="14.45" hidden="1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5445</v>
      </c>
      <c r="F1354" s="3" t="s">
        <v>5446</v>
      </c>
      <c r="G1354" s="28">
        <v>45485</v>
      </c>
      <c r="H1354" s="28">
        <v>45515</v>
      </c>
      <c r="I1354" s="2">
        <v>232723.20000000001</v>
      </c>
      <c r="J1354" s="28">
        <v>45547</v>
      </c>
      <c r="K1354" s="38">
        <v>62</v>
      </c>
      <c r="L1354" s="38">
        <v>32</v>
      </c>
      <c r="M1354" s="27">
        <f t="shared" si="42"/>
        <v>14428838.4</v>
      </c>
      <c r="N1354" s="27">
        <f t="shared" si="43"/>
        <v>7447142.4000000004</v>
      </c>
    </row>
    <row r="1355" spans="1:14" ht="14.45" hidden="1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3899</v>
      </c>
      <c r="F1355" s="3" t="s">
        <v>5451</v>
      </c>
      <c r="G1355" s="28">
        <v>45335</v>
      </c>
      <c r="H1355" s="28">
        <v>45365</v>
      </c>
      <c r="I1355" s="2">
        <v>4643.93</v>
      </c>
      <c r="J1355" s="28">
        <v>45358</v>
      </c>
      <c r="K1355" s="38">
        <v>23</v>
      </c>
      <c r="L1355" s="38">
        <v>-7</v>
      </c>
      <c r="M1355" s="27">
        <f t="shared" si="42"/>
        <v>106810.39000000001</v>
      </c>
      <c r="N1355" s="27">
        <f t="shared" si="43"/>
        <v>-32507.510000000002</v>
      </c>
    </row>
    <row r="1356" spans="1:14" ht="14.45" hidden="1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176</v>
      </c>
      <c r="F1356" s="3" t="s">
        <v>5456</v>
      </c>
      <c r="G1356" s="28">
        <v>45373</v>
      </c>
      <c r="H1356" s="28">
        <v>45403</v>
      </c>
      <c r="I1356" s="2">
        <v>5202.08</v>
      </c>
      <c r="J1356" s="28">
        <v>45391</v>
      </c>
      <c r="K1356" s="38">
        <v>18</v>
      </c>
      <c r="L1356" s="38">
        <v>-12</v>
      </c>
      <c r="M1356" s="27">
        <f t="shared" si="42"/>
        <v>93637.440000000002</v>
      </c>
      <c r="N1356" s="27">
        <f t="shared" si="43"/>
        <v>-62424.959999999999</v>
      </c>
    </row>
    <row r="1357" spans="1:14" ht="14.45" hidden="1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4803</v>
      </c>
      <c r="F1357" s="3" t="s">
        <v>5459</v>
      </c>
      <c r="G1357" s="28">
        <v>45372</v>
      </c>
      <c r="H1357" s="28">
        <v>45402</v>
      </c>
      <c r="I1357" s="2">
        <v>41588.06</v>
      </c>
      <c r="J1357" s="28">
        <v>45391</v>
      </c>
      <c r="K1357" s="38">
        <v>19</v>
      </c>
      <c r="L1357" s="38">
        <v>-11</v>
      </c>
      <c r="M1357" s="27">
        <f t="shared" si="42"/>
        <v>790173.1399999999</v>
      </c>
      <c r="N1357" s="27">
        <f t="shared" si="43"/>
        <v>-457468.66</v>
      </c>
    </row>
    <row r="1358" spans="1:14" ht="14.45" hidden="1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5462</v>
      </c>
      <c r="F1358" s="3" t="s">
        <v>5463</v>
      </c>
      <c r="G1358" s="28">
        <v>45358</v>
      </c>
      <c r="H1358" s="28">
        <v>45388</v>
      </c>
      <c r="I1358" s="43">
        <v>532.54</v>
      </c>
      <c r="J1358" s="28">
        <v>45565</v>
      </c>
      <c r="K1358" s="38">
        <v>207</v>
      </c>
      <c r="L1358" s="38">
        <v>177</v>
      </c>
      <c r="M1358" s="27">
        <f t="shared" si="42"/>
        <v>110235.78</v>
      </c>
      <c r="N1358" s="27">
        <f t="shared" si="43"/>
        <v>94259.579999999987</v>
      </c>
    </row>
    <row r="1359" spans="1:14" ht="14.45" hidden="1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3507</v>
      </c>
      <c r="F1359" s="3" t="s">
        <v>5468</v>
      </c>
      <c r="G1359" s="28">
        <v>45377</v>
      </c>
      <c r="H1359" s="28">
        <v>45407</v>
      </c>
      <c r="I1359" s="2">
        <v>25575.040000000001</v>
      </c>
      <c r="J1359" s="28">
        <v>45408</v>
      </c>
      <c r="K1359" s="38">
        <v>31</v>
      </c>
      <c r="L1359" s="38">
        <v>1</v>
      </c>
      <c r="M1359" s="27">
        <f t="shared" si="42"/>
        <v>792826.24</v>
      </c>
      <c r="N1359" s="27">
        <f t="shared" si="43"/>
        <v>25575.040000000001</v>
      </c>
    </row>
    <row r="1360" spans="1:14" ht="14.45" hidden="1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5471</v>
      </c>
      <c r="F1360" s="3" t="s">
        <v>5472</v>
      </c>
      <c r="G1360" s="28">
        <v>45404</v>
      </c>
      <c r="H1360" s="28">
        <v>45434</v>
      </c>
      <c r="I1360" s="2">
        <v>244663.38</v>
      </c>
      <c r="J1360" s="28">
        <v>45433</v>
      </c>
      <c r="K1360" s="38">
        <v>29</v>
      </c>
      <c r="L1360" s="38">
        <v>-1</v>
      </c>
      <c r="M1360" s="27">
        <f t="shared" si="42"/>
        <v>7095238.0200000005</v>
      </c>
      <c r="N1360" s="27">
        <f t="shared" si="43"/>
        <v>-244663.38</v>
      </c>
    </row>
    <row r="1361" spans="1:14" ht="14.45" hidden="1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3717</v>
      </c>
      <c r="F1361" s="3" t="s">
        <v>5475</v>
      </c>
      <c r="G1361" s="28">
        <v>45335</v>
      </c>
      <c r="H1361" s="28">
        <v>45365</v>
      </c>
      <c r="I1361" s="2">
        <v>3384</v>
      </c>
      <c r="J1361" s="28">
        <v>45358</v>
      </c>
      <c r="K1361" s="38">
        <v>23</v>
      </c>
      <c r="L1361" s="38">
        <v>-7</v>
      </c>
      <c r="M1361" s="27">
        <f t="shared" si="42"/>
        <v>77832</v>
      </c>
      <c r="N1361" s="27">
        <f t="shared" si="43"/>
        <v>-23688</v>
      </c>
    </row>
    <row r="1362" spans="1:14" ht="14.45" hidden="1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5480</v>
      </c>
      <c r="F1362" s="3" t="s">
        <v>5481</v>
      </c>
      <c r="G1362" s="28">
        <v>45506</v>
      </c>
      <c r="H1362" s="28">
        <v>45536</v>
      </c>
      <c r="I1362" s="2">
        <v>7239.52</v>
      </c>
      <c r="J1362" s="28">
        <v>45555</v>
      </c>
      <c r="K1362" s="38">
        <v>49</v>
      </c>
      <c r="L1362" s="38">
        <v>19</v>
      </c>
      <c r="M1362" s="27">
        <f t="shared" si="42"/>
        <v>354736.48000000004</v>
      </c>
      <c r="N1362" s="27">
        <f t="shared" si="43"/>
        <v>137550.88</v>
      </c>
    </row>
    <row r="1363" spans="1:14" ht="14.45" hidden="1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5484</v>
      </c>
      <c r="F1363" s="3" t="s">
        <v>5485</v>
      </c>
      <c r="G1363" s="28">
        <v>45302</v>
      </c>
      <c r="H1363" s="28">
        <v>45332</v>
      </c>
      <c r="I1363" s="2">
        <v>3040</v>
      </c>
      <c r="J1363" s="28">
        <v>45358</v>
      </c>
      <c r="K1363" s="38">
        <v>56</v>
      </c>
      <c r="L1363" s="38">
        <v>26</v>
      </c>
      <c r="M1363" s="27">
        <f t="shared" si="42"/>
        <v>170240</v>
      </c>
      <c r="N1363" s="27">
        <f t="shared" si="43"/>
        <v>79040</v>
      </c>
    </row>
    <row r="1364" spans="1:14" ht="14.45" hidden="1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5488</v>
      </c>
      <c r="F1364" s="3" t="s">
        <v>5489</v>
      </c>
      <c r="G1364" s="28">
        <v>45461</v>
      </c>
      <c r="H1364" s="28">
        <v>45491</v>
      </c>
      <c r="I1364" s="43">
        <v>274.63</v>
      </c>
      <c r="J1364" s="28">
        <v>45475</v>
      </c>
      <c r="K1364" s="38">
        <v>14</v>
      </c>
      <c r="L1364" s="38">
        <v>-16</v>
      </c>
      <c r="M1364" s="27">
        <f t="shared" si="42"/>
        <v>3844.8199999999997</v>
      </c>
      <c r="N1364" s="27">
        <f t="shared" si="43"/>
        <v>-4394.08</v>
      </c>
    </row>
    <row r="1365" spans="1:14" ht="14.45" hidden="1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5492</v>
      </c>
      <c r="F1365" s="3" t="s">
        <v>5493</v>
      </c>
      <c r="G1365" s="28">
        <v>45279</v>
      </c>
      <c r="H1365" s="28">
        <v>45309</v>
      </c>
      <c r="I1365" s="2">
        <v>39941.629999999997</v>
      </c>
      <c r="J1365" s="28">
        <v>45299</v>
      </c>
      <c r="K1365" s="38">
        <v>20</v>
      </c>
      <c r="L1365" s="38">
        <v>-10</v>
      </c>
      <c r="M1365" s="27">
        <f t="shared" si="42"/>
        <v>798832.6</v>
      </c>
      <c r="N1365" s="27">
        <f t="shared" si="43"/>
        <v>-399416.3</v>
      </c>
    </row>
    <row r="1366" spans="1:14" ht="14.45" hidden="1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5498</v>
      </c>
      <c r="F1366" s="3" t="s">
        <v>5499</v>
      </c>
      <c r="G1366" s="28">
        <v>45289</v>
      </c>
      <c r="H1366" s="28">
        <v>45319</v>
      </c>
      <c r="I1366" s="2">
        <v>33688.519999999997</v>
      </c>
      <c r="J1366" s="28">
        <v>45300</v>
      </c>
      <c r="K1366" s="38">
        <v>11</v>
      </c>
      <c r="L1366" s="38">
        <v>-19</v>
      </c>
      <c r="M1366" s="27">
        <f t="shared" si="42"/>
        <v>370573.72</v>
      </c>
      <c r="N1366" s="27">
        <f t="shared" si="43"/>
        <v>-640081.87999999989</v>
      </c>
    </row>
    <row r="1367" spans="1:14" ht="14.45" hidden="1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5504</v>
      </c>
      <c r="F1367" s="3" t="s">
        <v>5505</v>
      </c>
      <c r="G1367" s="28">
        <v>45287</v>
      </c>
      <c r="H1367" s="28">
        <v>45317</v>
      </c>
      <c r="I1367" s="2">
        <v>4746</v>
      </c>
      <c r="J1367" s="28">
        <v>45299</v>
      </c>
      <c r="K1367" s="38">
        <v>12</v>
      </c>
      <c r="L1367" s="38">
        <v>-18</v>
      </c>
      <c r="M1367" s="27">
        <f t="shared" si="42"/>
        <v>56952</v>
      </c>
      <c r="N1367" s="27">
        <f t="shared" si="43"/>
        <v>-85428</v>
      </c>
    </row>
    <row r="1368" spans="1:14" ht="14.45" hidden="1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5510</v>
      </c>
      <c r="F1368" s="3" t="s">
        <v>5511</v>
      </c>
      <c r="G1368" s="28">
        <v>45484</v>
      </c>
      <c r="H1368" s="28">
        <v>45514</v>
      </c>
      <c r="I1368" s="2">
        <v>1078.33</v>
      </c>
      <c r="J1368" s="28">
        <v>45498</v>
      </c>
      <c r="K1368" s="38">
        <v>14</v>
      </c>
      <c r="L1368" s="38">
        <v>-16</v>
      </c>
      <c r="M1368" s="27">
        <f t="shared" si="42"/>
        <v>15096.619999999999</v>
      </c>
      <c r="N1368" s="27">
        <f t="shared" si="43"/>
        <v>-17253.28</v>
      </c>
    </row>
    <row r="1369" spans="1:14" ht="14.45" hidden="1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5516</v>
      </c>
      <c r="F1369" s="3" t="s">
        <v>5517</v>
      </c>
      <c r="G1369" s="28">
        <v>45391</v>
      </c>
      <c r="H1369" s="28">
        <v>45421</v>
      </c>
      <c r="I1369" s="2">
        <v>624886.31000000006</v>
      </c>
      <c r="J1369" s="28">
        <v>45405</v>
      </c>
      <c r="K1369" s="38">
        <v>14</v>
      </c>
      <c r="L1369" s="38">
        <v>-16</v>
      </c>
      <c r="M1369" s="27">
        <f t="shared" si="42"/>
        <v>8748408.3399999999</v>
      </c>
      <c r="N1369" s="27">
        <f t="shared" si="43"/>
        <v>-9998180.9600000009</v>
      </c>
    </row>
    <row r="1370" spans="1:14" ht="14.45" hidden="1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5520</v>
      </c>
      <c r="F1370" s="3" t="s">
        <v>5521</v>
      </c>
      <c r="G1370" s="28">
        <v>45279</v>
      </c>
      <c r="H1370" s="28">
        <v>45309</v>
      </c>
      <c r="I1370" s="2">
        <v>43765.18</v>
      </c>
      <c r="J1370" s="28">
        <v>45299</v>
      </c>
      <c r="K1370" s="38">
        <v>20</v>
      </c>
      <c r="L1370" s="38">
        <v>-10</v>
      </c>
      <c r="M1370" s="27">
        <f t="shared" si="42"/>
        <v>875303.6</v>
      </c>
      <c r="N1370" s="27">
        <f t="shared" si="43"/>
        <v>-437651.8</v>
      </c>
    </row>
    <row r="1371" spans="1:14" ht="14.45" hidden="1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5524</v>
      </c>
      <c r="F1371" s="3" t="s">
        <v>5525</v>
      </c>
      <c r="G1371" s="28">
        <v>45364</v>
      </c>
      <c r="H1371" s="28">
        <v>45394</v>
      </c>
      <c r="I1371" s="2">
        <v>1345.52</v>
      </c>
      <c r="J1371" s="28">
        <v>45429</v>
      </c>
      <c r="K1371" s="38">
        <v>65</v>
      </c>
      <c r="L1371" s="38">
        <v>35</v>
      </c>
      <c r="M1371" s="27">
        <f t="shared" si="42"/>
        <v>87458.8</v>
      </c>
      <c r="N1371" s="27">
        <f t="shared" si="43"/>
        <v>47093.2</v>
      </c>
    </row>
    <row r="1372" spans="1:14" ht="14.45" hidden="1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5528</v>
      </c>
      <c r="F1372" s="3" t="s">
        <v>5529</v>
      </c>
      <c r="G1372" s="28">
        <v>45266</v>
      </c>
      <c r="H1372" s="28">
        <v>45296</v>
      </c>
      <c r="I1372" s="2">
        <v>12795.87</v>
      </c>
      <c r="J1372" s="28">
        <v>45352</v>
      </c>
      <c r="K1372" s="38">
        <v>86</v>
      </c>
      <c r="L1372" s="38">
        <v>56</v>
      </c>
      <c r="M1372" s="27">
        <f t="shared" si="42"/>
        <v>1100444.82</v>
      </c>
      <c r="N1372" s="27">
        <f t="shared" si="43"/>
        <v>716568.72000000009</v>
      </c>
    </row>
    <row r="1373" spans="1:14" ht="14.45" hidden="1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5532</v>
      </c>
      <c r="F1373" s="3" t="s">
        <v>5533</v>
      </c>
      <c r="G1373" s="28">
        <v>45416</v>
      </c>
      <c r="H1373" s="28">
        <v>45446</v>
      </c>
      <c r="I1373" s="43">
        <v>721.1</v>
      </c>
      <c r="J1373" s="28">
        <v>45488</v>
      </c>
      <c r="K1373" s="38">
        <v>72</v>
      </c>
      <c r="L1373" s="38">
        <v>42</v>
      </c>
      <c r="M1373" s="27">
        <f t="shared" si="42"/>
        <v>51919.200000000004</v>
      </c>
      <c r="N1373" s="27">
        <f t="shared" si="43"/>
        <v>30286.2</v>
      </c>
    </row>
    <row r="1374" spans="1:14" ht="14.45" hidden="1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5536</v>
      </c>
      <c r="F1374" s="3" t="s">
        <v>5537</v>
      </c>
      <c r="G1374" s="28">
        <v>45421</v>
      </c>
      <c r="H1374" s="28">
        <v>45451</v>
      </c>
      <c r="I1374" s="2">
        <v>228178.6</v>
      </c>
      <c r="J1374" s="28">
        <v>45476</v>
      </c>
      <c r="K1374" s="38">
        <v>55</v>
      </c>
      <c r="L1374" s="38">
        <v>25</v>
      </c>
      <c r="M1374" s="27">
        <f t="shared" si="42"/>
        <v>12549823</v>
      </c>
      <c r="N1374" s="27">
        <f t="shared" si="43"/>
        <v>5704465</v>
      </c>
    </row>
    <row r="1375" spans="1:14" ht="14.45" hidden="1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5540</v>
      </c>
      <c r="F1375" s="3" t="s">
        <v>5541</v>
      </c>
      <c r="G1375" s="28">
        <v>45506</v>
      </c>
      <c r="H1375" s="28">
        <v>45536</v>
      </c>
      <c r="I1375" s="2">
        <v>1234</v>
      </c>
      <c r="J1375" s="28">
        <v>45565</v>
      </c>
      <c r="K1375" s="38">
        <v>59</v>
      </c>
      <c r="L1375" s="38">
        <v>29</v>
      </c>
      <c r="M1375" s="27">
        <f t="shared" si="42"/>
        <v>72806</v>
      </c>
      <c r="N1375" s="27">
        <f t="shared" si="43"/>
        <v>35786</v>
      </c>
    </row>
    <row r="1376" spans="1:14" ht="14.45" hidden="1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5544</v>
      </c>
      <c r="F1376" s="3" t="s">
        <v>5545</v>
      </c>
      <c r="G1376" s="28">
        <v>45366</v>
      </c>
      <c r="H1376" s="28">
        <v>45396</v>
      </c>
      <c r="I1376" s="43">
        <v>253.94</v>
      </c>
      <c r="J1376" s="28">
        <v>45565</v>
      </c>
      <c r="K1376" s="38">
        <v>199</v>
      </c>
      <c r="L1376" s="38">
        <v>169</v>
      </c>
      <c r="M1376" s="27">
        <f t="shared" si="42"/>
        <v>50534.06</v>
      </c>
      <c r="N1376" s="27">
        <f t="shared" si="43"/>
        <v>42915.86</v>
      </c>
    </row>
    <row r="1377" spans="1:14" ht="14.45" hidden="1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3631</v>
      </c>
      <c r="F1377" s="3" t="s">
        <v>5548</v>
      </c>
      <c r="G1377" s="28">
        <v>45341</v>
      </c>
      <c r="H1377" s="28">
        <v>45371</v>
      </c>
      <c r="I1377" s="2">
        <v>68246.720000000001</v>
      </c>
      <c r="J1377" s="28">
        <v>45363</v>
      </c>
      <c r="K1377" s="38">
        <v>22</v>
      </c>
      <c r="L1377" s="38">
        <v>-8</v>
      </c>
      <c r="M1377" s="27">
        <f t="shared" si="42"/>
        <v>1501427.84</v>
      </c>
      <c r="N1377" s="27">
        <f t="shared" si="43"/>
        <v>-545973.76000000001</v>
      </c>
    </row>
    <row r="1378" spans="1:14" ht="14.45" hidden="1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3182</v>
      </c>
      <c r="F1378" s="3" t="s">
        <v>5553</v>
      </c>
      <c r="G1378" s="28">
        <v>45335</v>
      </c>
      <c r="H1378" s="28">
        <v>45365</v>
      </c>
      <c r="I1378" s="2">
        <v>35923.86</v>
      </c>
      <c r="J1378" s="28">
        <v>45387</v>
      </c>
      <c r="K1378" s="38">
        <v>52</v>
      </c>
      <c r="L1378" s="38">
        <v>22</v>
      </c>
      <c r="M1378" s="27">
        <f t="shared" si="42"/>
        <v>1868040.72</v>
      </c>
      <c r="N1378" s="27">
        <f t="shared" si="43"/>
        <v>790324.92</v>
      </c>
    </row>
    <row r="1379" spans="1:14" ht="14.45" hidden="1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2565</v>
      </c>
      <c r="F1379" s="3" t="s">
        <v>5558</v>
      </c>
      <c r="G1379" s="28">
        <v>45365</v>
      </c>
      <c r="H1379" s="28">
        <v>45395</v>
      </c>
      <c r="I1379" s="2">
        <v>9549.17</v>
      </c>
      <c r="J1379" s="28">
        <v>45426</v>
      </c>
      <c r="K1379" s="38">
        <v>61</v>
      </c>
      <c r="L1379" s="38">
        <v>31</v>
      </c>
      <c r="M1379" s="27">
        <f t="shared" si="42"/>
        <v>582499.37</v>
      </c>
      <c r="N1379" s="27">
        <f t="shared" si="43"/>
        <v>296024.27</v>
      </c>
    </row>
    <row r="1380" spans="1:14" ht="14.45" hidden="1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2502</v>
      </c>
      <c r="F1380" s="3" t="s">
        <v>5562</v>
      </c>
      <c r="G1380" s="28">
        <v>45502</v>
      </c>
      <c r="H1380" s="28">
        <v>45532</v>
      </c>
      <c r="I1380" s="2">
        <v>1444.5</v>
      </c>
      <c r="J1380" s="28">
        <v>45538</v>
      </c>
      <c r="K1380" s="38">
        <v>36</v>
      </c>
      <c r="L1380" s="38">
        <v>6</v>
      </c>
      <c r="M1380" s="27">
        <f t="shared" si="42"/>
        <v>52002</v>
      </c>
      <c r="N1380" s="27">
        <f t="shared" si="43"/>
        <v>8667</v>
      </c>
    </row>
    <row r="1381" spans="1:14" ht="14.45" hidden="1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5565</v>
      </c>
      <c r="F1381" s="3" t="s">
        <v>5566</v>
      </c>
      <c r="G1381" s="28">
        <v>45306</v>
      </c>
      <c r="H1381" s="28">
        <v>45336</v>
      </c>
      <c r="I1381" s="2">
        <v>2020.5</v>
      </c>
      <c r="J1381" s="28">
        <v>45344</v>
      </c>
      <c r="K1381" s="38">
        <v>38</v>
      </c>
      <c r="L1381" s="38">
        <v>8</v>
      </c>
      <c r="M1381" s="27">
        <f t="shared" si="42"/>
        <v>76779</v>
      </c>
      <c r="N1381" s="27">
        <f t="shared" si="43"/>
        <v>16164</v>
      </c>
    </row>
    <row r="1382" spans="1:14" ht="14.45" hidden="1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3631</v>
      </c>
      <c r="F1382" s="3" t="s">
        <v>5569</v>
      </c>
      <c r="G1382" s="28">
        <v>45420</v>
      </c>
      <c r="H1382" s="28">
        <v>45450</v>
      </c>
      <c r="I1382" s="2">
        <v>5157</v>
      </c>
      <c r="J1382" s="28">
        <v>45467</v>
      </c>
      <c r="K1382" s="38">
        <v>47</v>
      </c>
      <c r="L1382" s="38">
        <v>17</v>
      </c>
      <c r="M1382" s="27">
        <f t="shared" si="42"/>
        <v>242379</v>
      </c>
      <c r="N1382" s="27">
        <f t="shared" si="43"/>
        <v>87669</v>
      </c>
    </row>
    <row r="1383" spans="1:14" ht="14.45" hidden="1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5572</v>
      </c>
      <c r="F1383" s="3" t="s">
        <v>5282</v>
      </c>
      <c r="G1383" s="28">
        <v>45439</v>
      </c>
      <c r="H1383" s="28">
        <v>45469</v>
      </c>
      <c r="I1383" s="2">
        <v>3153.33</v>
      </c>
      <c r="J1383" s="28">
        <v>45484</v>
      </c>
      <c r="K1383" s="38">
        <v>45</v>
      </c>
      <c r="L1383" s="38">
        <v>15</v>
      </c>
      <c r="M1383" s="27">
        <f t="shared" si="42"/>
        <v>141899.85</v>
      </c>
      <c r="N1383" s="27">
        <f t="shared" si="43"/>
        <v>47299.95</v>
      </c>
    </row>
    <row r="1384" spans="1:14" ht="14.45" hidden="1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5575</v>
      </c>
      <c r="F1384" s="3" t="s">
        <v>5576</v>
      </c>
      <c r="G1384" s="28">
        <v>45477</v>
      </c>
      <c r="H1384" s="28">
        <v>45507</v>
      </c>
      <c r="I1384" s="2">
        <v>9678.7099999999991</v>
      </c>
      <c r="J1384" s="28">
        <v>45516</v>
      </c>
      <c r="K1384" s="38">
        <v>39</v>
      </c>
      <c r="L1384" s="38">
        <v>9</v>
      </c>
      <c r="M1384" s="27">
        <f t="shared" si="42"/>
        <v>377469.68999999994</v>
      </c>
      <c r="N1384" s="27">
        <f t="shared" si="43"/>
        <v>87108.389999999985</v>
      </c>
    </row>
    <row r="1385" spans="1:14" ht="14.45" hidden="1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5579</v>
      </c>
      <c r="F1385" s="3" t="s">
        <v>2635</v>
      </c>
      <c r="G1385" s="28">
        <v>45300</v>
      </c>
      <c r="H1385" s="28">
        <v>45330</v>
      </c>
      <c r="I1385" s="2">
        <v>2800</v>
      </c>
      <c r="J1385" s="28">
        <v>45323</v>
      </c>
      <c r="K1385" s="38">
        <v>23</v>
      </c>
      <c r="L1385" s="38">
        <v>-7</v>
      </c>
      <c r="M1385" s="27">
        <f t="shared" si="42"/>
        <v>64400</v>
      </c>
      <c r="N1385" s="27">
        <f t="shared" si="43"/>
        <v>-19600</v>
      </c>
    </row>
    <row r="1386" spans="1:14" ht="14.45" hidden="1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5582</v>
      </c>
      <c r="F1386" s="3" t="s">
        <v>5583</v>
      </c>
      <c r="G1386" s="28">
        <v>45279</v>
      </c>
      <c r="H1386" s="28">
        <v>45309</v>
      </c>
      <c r="I1386" s="2">
        <v>1368.5</v>
      </c>
      <c r="J1386" s="28">
        <v>45337</v>
      </c>
      <c r="K1386" s="38">
        <v>58</v>
      </c>
      <c r="L1386" s="38">
        <v>28</v>
      </c>
      <c r="M1386" s="27">
        <f t="shared" si="42"/>
        <v>79373</v>
      </c>
      <c r="N1386" s="27">
        <f t="shared" si="43"/>
        <v>38318</v>
      </c>
    </row>
    <row r="1387" spans="1:14" ht="14.45" hidden="1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158</v>
      </c>
      <c r="F1387" s="3" t="s">
        <v>5588</v>
      </c>
      <c r="G1387" s="28">
        <v>45279</v>
      </c>
      <c r="H1387" s="28">
        <v>45309</v>
      </c>
      <c r="I1387" s="2">
        <v>1710</v>
      </c>
      <c r="J1387" s="28">
        <v>45313</v>
      </c>
      <c r="K1387" s="38">
        <v>34</v>
      </c>
      <c r="L1387" s="38">
        <v>4</v>
      </c>
      <c r="M1387" s="27">
        <f t="shared" si="42"/>
        <v>58140</v>
      </c>
      <c r="N1387" s="27">
        <f t="shared" si="43"/>
        <v>6840</v>
      </c>
    </row>
    <row r="1388" spans="1:14" ht="14.45" hidden="1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5593</v>
      </c>
      <c r="F1388" s="3" t="s">
        <v>5594</v>
      </c>
      <c r="G1388" s="28">
        <v>45491</v>
      </c>
      <c r="H1388" s="28">
        <v>45521</v>
      </c>
      <c r="I1388" s="43">
        <v>816</v>
      </c>
      <c r="J1388" s="28">
        <v>45561</v>
      </c>
      <c r="K1388" s="38">
        <v>70</v>
      </c>
      <c r="L1388" s="38">
        <v>40</v>
      </c>
      <c r="M1388" s="27">
        <f t="shared" si="42"/>
        <v>57120</v>
      </c>
      <c r="N1388" s="27">
        <f t="shared" si="43"/>
        <v>32640</v>
      </c>
    </row>
    <row r="1389" spans="1:14" ht="14.45" hidden="1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2947</v>
      </c>
      <c r="F1389" s="3" t="s">
        <v>5599</v>
      </c>
      <c r="G1389" s="28">
        <v>45310</v>
      </c>
      <c r="H1389" s="28">
        <v>45340</v>
      </c>
      <c r="I1389" s="2">
        <v>1720</v>
      </c>
      <c r="J1389" s="28">
        <v>45328</v>
      </c>
      <c r="K1389" s="38">
        <v>18</v>
      </c>
      <c r="L1389" s="38">
        <v>-12</v>
      </c>
      <c r="M1389" s="27">
        <f t="shared" si="42"/>
        <v>30960</v>
      </c>
      <c r="N1389" s="27">
        <f t="shared" si="43"/>
        <v>-20640</v>
      </c>
    </row>
    <row r="1390" spans="1:14" ht="14.45" hidden="1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5602</v>
      </c>
      <c r="F1390" s="3" t="s">
        <v>5603</v>
      </c>
      <c r="G1390" s="28">
        <v>45444</v>
      </c>
      <c r="H1390" s="28">
        <v>45474</v>
      </c>
      <c r="I1390" s="43">
        <v>277.05</v>
      </c>
      <c r="J1390" s="28">
        <v>45475</v>
      </c>
      <c r="K1390" s="38">
        <v>31</v>
      </c>
      <c r="L1390" s="38">
        <v>1</v>
      </c>
      <c r="M1390" s="27">
        <f t="shared" si="42"/>
        <v>8588.5500000000011</v>
      </c>
      <c r="N1390" s="27">
        <f t="shared" si="43"/>
        <v>277.05</v>
      </c>
    </row>
    <row r="1391" spans="1:14" ht="14.45" hidden="1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3964</v>
      </c>
      <c r="F1391" s="3" t="s">
        <v>5606</v>
      </c>
      <c r="G1391" s="28">
        <v>45475</v>
      </c>
      <c r="H1391" s="28">
        <v>45505</v>
      </c>
      <c r="I1391" s="2">
        <v>52671.29</v>
      </c>
      <c r="J1391" s="28">
        <v>45489</v>
      </c>
      <c r="K1391" s="38">
        <v>14</v>
      </c>
      <c r="L1391" s="38">
        <v>-16</v>
      </c>
      <c r="M1391" s="27">
        <f t="shared" si="42"/>
        <v>737398.06</v>
      </c>
      <c r="N1391" s="27">
        <f t="shared" si="43"/>
        <v>-842740.64</v>
      </c>
    </row>
    <row r="1392" spans="1:14" ht="14.45" hidden="1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5609</v>
      </c>
      <c r="F1392" s="3" t="s">
        <v>5306</v>
      </c>
      <c r="G1392" s="28">
        <v>45378</v>
      </c>
      <c r="H1392" s="28">
        <v>45408</v>
      </c>
      <c r="I1392" s="43">
        <v>688.82</v>
      </c>
      <c r="J1392" s="28">
        <v>45565</v>
      </c>
      <c r="K1392" s="38">
        <v>187</v>
      </c>
      <c r="L1392" s="38">
        <v>157</v>
      </c>
      <c r="M1392" s="27">
        <f t="shared" si="42"/>
        <v>128809.34000000001</v>
      </c>
      <c r="N1392" s="27">
        <f t="shared" si="43"/>
        <v>108144.74</v>
      </c>
    </row>
    <row r="1393" spans="1:14" ht="14.45" hidden="1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5612</v>
      </c>
      <c r="F1393" s="3" t="s">
        <v>5613</v>
      </c>
      <c r="G1393" s="28">
        <v>45275</v>
      </c>
      <c r="H1393" s="28">
        <v>45305</v>
      </c>
      <c r="I1393" s="2">
        <v>2095.0100000000002</v>
      </c>
      <c r="J1393" s="28">
        <v>45358</v>
      </c>
      <c r="K1393" s="38">
        <v>83</v>
      </c>
      <c r="L1393" s="38">
        <v>53</v>
      </c>
      <c r="M1393" s="27">
        <f t="shared" si="42"/>
        <v>173885.83000000002</v>
      </c>
      <c r="N1393" s="27">
        <f t="shared" si="43"/>
        <v>111035.53000000001</v>
      </c>
    </row>
    <row r="1394" spans="1:14" ht="14.45" hidden="1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5593</v>
      </c>
      <c r="F1394" s="3" t="s">
        <v>5616</v>
      </c>
      <c r="G1394" s="28">
        <v>45527</v>
      </c>
      <c r="H1394" s="28">
        <v>45557</v>
      </c>
      <c r="I1394" s="2">
        <v>5404.73</v>
      </c>
      <c r="J1394" s="28">
        <v>45552</v>
      </c>
      <c r="K1394" s="38">
        <v>25</v>
      </c>
      <c r="L1394" s="38">
        <v>-5</v>
      </c>
      <c r="M1394" s="27">
        <f t="shared" si="42"/>
        <v>135118.25</v>
      </c>
      <c r="N1394" s="27">
        <f t="shared" si="43"/>
        <v>-27023.649999999998</v>
      </c>
    </row>
    <row r="1395" spans="1:14" ht="14.45" hidden="1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2731</v>
      </c>
      <c r="F1395" s="3" t="s">
        <v>5619</v>
      </c>
      <c r="G1395" s="28">
        <v>45315</v>
      </c>
      <c r="H1395" s="28">
        <v>45342</v>
      </c>
      <c r="I1395" s="2">
        <v>25948.5</v>
      </c>
      <c r="J1395" s="28">
        <v>45362</v>
      </c>
      <c r="K1395" s="38">
        <v>47</v>
      </c>
      <c r="L1395" s="38">
        <v>20</v>
      </c>
      <c r="M1395" s="27">
        <f t="shared" si="42"/>
        <v>1219579.5</v>
      </c>
      <c r="N1395" s="27">
        <f t="shared" si="43"/>
        <v>518970</v>
      </c>
    </row>
    <row r="1396" spans="1:14" ht="14.45" hidden="1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4838</v>
      </c>
      <c r="F1396" s="3" t="s">
        <v>5622</v>
      </c>
      <c r="G1396" s="28">
        <v>45351</v>
      </c>
      <c r="H1396" s="28">
        <v>45381</v>
      </c>
      <c r="I1396" s="2">
        <v>115412.28</v>
      </c>
      <c r="J1396" s="28">
        <v>45370</v>
      </c>
      <c r="K1396" s="38">
        <v>19</v>
      </c>
      <c r="L1396" s="38">
        <v>-11</v>
      </c>
      <c r="M1396" s="27">
        <f t="shared" si="42"/>
        <v>2192833.3199999998</v>
      </c>
      <c r="N1396" s="27">
        <f t="shared" si="43"/>
        <v>-1269535.08</v>
      </c>
    </row>
    <row r="1397" spans="1:14" ht="14.45" hidden="1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5625</v>
      </c>
      <c r="F1397" s="3" t="s">
        <v>5626</v>
      </c>
      <c r="G1397" s="28">
        <v>45266</v>
      </c>
      <c r="H1397" s="28">
        <v>45296</v>
      </c>
      <c r="I1397" s="2">
        <v>1903.27</v>
      </c>
      <c r="J1397" s="28">
        <v>45313</v>
      </c>
      <c r="K1397" s="38">
        <v>47</v>
      </c>
      <c r="L1397" s="38">
        <v>17</v>
      </c>
      <c r="M1397" s="27">
        <f t="shared" si="42"/>
        <v>89453.69</v>
      </c>
      <c r="N1397" s="27">
        <f t="shared" si="43"/>
        <v>32355.59</v>
      </c>
    </row>
    <row r="1398" spans="1:14" ht="14.45" hidden="1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5629</v>
      </c>
      <c r="F1398" s="3" t="s">
        <v>5630</v>
      </c>
      <c r="G1398" s="28">
        <v>45527</v>
      </c>
      <c r="H1398" s="28">
        <v>45557</v>
      </c>
      <c r="I1398" s="2">
        <v>4798.45</v>
      </c>
      <c r="J1398" s="28">
        <v>45552</v>
      </c>
      <c r="K1398" s="38">
        <v>25</v>
      </c>
      <c r="L1398" s="38">
        <v>-5</v>
      </c>
      <c r="M1398" s="27">
        <f t="shared" si="42"/>
        <v>119961.25</v>
      </c>
      <c r="N1398" s="27">
        <f t="shared" si="43"/>
        <v>-23992.25</v>
      </c>
    </row>
    <row r="1399" spans="1:14" ht="14.45" hidden="1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5633</v>
      </c>
      <c r="F1399" s="3" t="s">
        <v>5634</v>
      </c>
      <c r="G1399" s="28">
        <v>45273</v>
      </c>
      <c r="H1399" s="28">
        <v>45303</v>
      </c>
      <c r="I1399" s="2">
        <v>5376</v>
      </c>
      <c r="J1399" s="28">
        <v>45337</v>
      </c>
      <c r="K1399" s="38">
        <v>64</v>
      </c>
      <c r="L1399" s="38">
        <v>34</v>
      </c>
      <c r="M1399" s="27">
        <f t="shared" si="42"/>
        <v>344064</v>
      </c>
      <c r="N1399" s="27">
        <f t="shared" si="43"/>
        <v>182784</v>
      </c>
    </row>
    <row r="1400" spans="1:14" ht="14.45" hidden="1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3139</v>
      </c>
      <c r="F1400" s="3" t="s">
        <v>5637</v>
      </c>
      <c r="G1400" s="28">
        <v>45505</v>
      </c>
      <c r="H1400" s="28">
        <v>45535</v>
      </c>
      <c r="I1400" s="2">
        <v>3546</v>
      </c>
      <c r="J1400" s="28">
        <v>45565</v>
      </c>
      <c r="K1400" s="38">
        <v>60</v>
      </c>
      <c r="L1400" s="38">
        <v>30</v>
      </c>
      <c r="M1400" s="27">
        <f t="shared" si="42"/>
        <v>212760</v>
      </c>
      <c r="N1400" s="27">
        <f t="shared" si="43"/>
        <v>106380</v>
      </c>
    </row>
    <row r="1401" spans="1:14" ht="14.45" hidden="1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2747</v>
      </c>
      <c r="F1401" s="3" t="s">
        <v>5640</v>
      </c>
      <c r="G1401" s="28">
        <v>45355</v>
      </c>
      <c r="H1401" s="28">
        <v>45385</v>
      </c>
      <c r="I1401" s="2">
        <v>2862</v>
      </c>
      <c r="J1401" s="28">
        <v>45372</v>
      </c>
      <c r="K1401" s="38">
        <v>17</v>
      </c>
      <c r="L1401" s="38">
        <v>-13</v>
      </c>
      <c r="M1401" s="27">
        <f t="shared" si="42"/>
        <v>48654</v>
      </c>
      <c r="N1401" s="27">
        <f t="shared" si="43"/>
        <v>-37206</v>
      </c>
    </row>
    <row r="1402" spans="1:14" ht="14.45" hidden="1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5643</v>
      </c>
      <c r="F1402" s="3" t="s">
        <v>5644</v>
      </c>
      <c r="G1402" s="28">
        <v>45358</v>
      </c>
      <c r="H1402" s="28">
        <v>45388</v>
      </c>
      <c r="I1402" s="2">
        <v>68477.83</v>
      </c>
      <c r="J1402" s="28">
        <v>45565</v>
      </c>
      <c r="K1402" s="38">
        <v>207</v>
      </c>
      <c r="L1402" s="38">
        <v>177</v>
      </c>
      <c r="M1402" s="27">
        <f t="shared" si="42"/>
        <v>14174910.810000001</v>
      </c>
      <c r="N1402" s="27">
        <f t="shared" si="43"/>
        <v>12120575.91</v>
      </c>
    </row>
    <row r="1403" spans="1:14" ht="14.45" hidden="1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5647</v>
      </c>
      <c r="F1403" s="3" t="s">
        <v>5648</v>
      </c>
      <c r="G1403" s="28">
        <v>45420</v>
      </c>
      <c r="H1403" s="28">
        <v>45450</v>
      </c>
      <c r="I1403" s="2">
        <v>5280.11</v>
      </c>
      <c r="J1403" s="28">
        <v>45469</v>
      </c>
      <c r="K1403" s="38">
        <v>49</v>
      </c>
      <c r="L1403" s="38">
        <v>19</v>
      </c>
      <c r="M1403" s="27">
        <f t="shared" si="42"/>
        <v>258725.38999999998</v>
      </c>
      <c r="N1403" s="27">
        <f t="shared" si="43"/>
        <v>100322.09</v>
      </c>
    </row>
    <row r="1404" spans="1:14" ht="14.45" hidden="1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254</v>
      </c>
      <c r="F1404" s="3" t="s">
        <v>5651</v>
      </c>
      <c r="G1404" s="28">
        <v>45384</v>
      </c>
      <c r="H1404" s="28">
        <v>45414</v>
      </c>
      <c r="I1404" s="2">
        <v>2641.5</v>
      </c>
      <c r="J1404" s="28">
        <v>45421</v>
      </c>
      <c r="K1404" s="38">
        <v>37</v>
      </c>
      <c r="L1404" s="38">
        <v>7</v>
      </c>
      <c r="M1404" s="27">
        <f t="shared" si="42"/>
        <v>97735.5</v>
      </c>
      <c r="N1404" s="27">
        <f t="shared" si="43"/>
        <v>18490.5</v>
      </c>
    </row>
    <row r="1405" spans="1:14" ht="14.45" hidden="1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5654</v>
      </c>
      <c r="F1405" s="3" t="s">
        <v>5655</v>
      </c>
      <c r="G1405" s="28">
        <v>45378</v>
      </c>
      <c r="H1405" s="28">
        <v>45408</v>
      </c>
      <c r="I1405" s="2">
        <v>8341.11</v>
      </c>
      <c r="J1405" s="28">
        <v>45408</v>
      </c>
      <c r="K1405" s="38">
        <v>30</v>
      </c>
      <c r="L1405" s="38">
        <v>0</v>
      </c>
      <c r="M1405" s="27">
        <f t="shared" si="42"/>
        <v>250233.30000000002</v>
      </c>
      <c r="N1405" s="27">
        <f t="shared" si="43"/>
        <v>0</v>
      </c>
    </row>
    <row r="1406" spans="1:14" ht="14.45" hidden="1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5658</v>
      </c>
      <c r="F1406" s="3" t="s">
        <v>5659</v>
      </c>
      <c r="G1406" s="28">
        <v>45526</v>
      </c>
      <c r="H1406" s="28">
        <v>45556</v>
      </c>
      <c r="I1406" s="43">
        <v>59.23</v>
      </c>
      <c r="J1406" s="28">
        <v>45565</v>
      </c>
      <c r="K1406" s="38">
        <v>39</v>
      </c>
      <c r="L1406" s="38">
        <v>9</v>
      </c>
      <c r="M1406" s="27">
        <f t="shared" si="42"/>
        <v>2309.9699999999998</v>
      </c>
      <c r="N1406" s="27">
        <f t="shared" si="43"/>
        <v>533.06999999999994</v>
      </c>
    </row>
    <row r="1407" spans="1:14" ht="14.45" hidden="1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5662</v>
      </c>
      <c r="F1407" s="3" t="s">
        <v>5663</v>
      </c>
      <c r="G1407" s="28">
        <v>45470</v>
      </c>
      <c r="H1407" s="28">
        <v>45500</v>
      </c>
      <c r="I1407" s="2">
        <v>26640.59</v>
      </c>
      <c r="J1407" s="28">
        <v>45534</v>
      </c>
      <c r="K1407" s="38">
        <v>64</v>
      </c>
      <c r="L1407" s="38">
        <v>34</v>
      </c>
      <c r="M1407" s="27">
        <f t="shared" si="42"/>
        <v>1704997.76</v>
      </c>
      <c r="N1407" s="27">
        <f t="shared" si="43"/>
        <v>905780.06</v>
      </c>
    </row>
    <row r="1408" spans="1:14" ht="14.45" hidden="1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2705</v>
      </c>
      <c r="F1408" s="3" t="s">
        <v>5666</v>
      </c>
      <c r="G1408" s="28">
        <v>45419</v>
      </c>
      <c r="H1408" s="28">
        <v>45449</v>
      </c>
      <c r="I1408" s="2">
        <v>18361.04</v>
      </c>
      <c r="J1408" s="28">
        <v>45463</v>
      </c>
      <c r="K1408" s="38">
        <v>44</v>
      </c>
      <c r="L1408" s="38">
        <v>14</v>
      </c>
      <c r="M1408" s="27">
        <f t="shared" si="42"/>
        <v>807885.76</v>
      </c>
      <c r="N1408" s="27">
        <f t="shared" si="43"/>
        <v>257054.56</v>
      </c>
    </row>
    <row r="1409" spans="1:14" ht="14.45" hidden="1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5669</v>
      </c>
      <c r="F1409" s="3" t="s">
        <v>5670</v>
      </c>
      <c r="G1409" s="28">
        <v>45390</v>
      </c>
      <c r="H1409" s="28">
        <v>45420</v>
      </c>
      <c r="I1409" s="2">
        <v>1817.76</v>
      </c>
      <c r="J1409" s="28">
        <v>45460</v>
      </c>
      <c r="K1409" s="38">
        <v>70</v>
      </c>
      <c r="L1409" s="38">
        <v>40</v>
      </c>
      <c r="M1409" s="27">
        <f t="shared" si="42"/>
        <v>127243.2</v>
      </c>
      <c r="N1409" s="27">
        <f t="shared" si="43"/>
        <v>72710.399999999994</v>
      </c>
    </row>
    <row r="1410" spans="1:14" ht="14.45" hidden="1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5675</v>
      </c>
      <c r="F1410" s="3" t="s">
        <v>5676</v>
      </c>
      <c r="G1410" s="28">
        <v>45294</v>
      </c>
      <c r="H1410" s="28">
        <v>45324</v>
      </c>
      <c r="I1410" s="43">
        <v>19.440000000000001</v>
      </c>
      <c r="J1410" s="28">
        <v>45374</v>
      </c>
      <c r="K1410" s="38">
        <v>80</v>
      </c>
      <c r="L1410" s="38">
        <v>50</v>
      </c>
      <c r="M1410" s="27">
        <f t="shared" si="42"/>
        <v>1555.2</v>
      </c>
      <c r="N1410" s="27">
        <f t="shared" si="43"/>
        <v>972.00000000000011</v>
      </c>
    </row>
    <row r="1411" spans="1:14" ht="14.45" hidden="1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5679</v>
      </c>
      <c r="F1411" s="3" t="s">
        <v>5680</v>
      </c>
      <c r="G1411" s="28">
        <v>45266</v>
      </c>
      <c r="H1411" s="28">
        <v>45296</v>
      </c>
      <c r="I1411" s="2">
        <v>758711.14</v>
      </c>
      <c r="J1411" s="28">
        <v>45352</v>
      </c>
      <c r="K1411" s="38">
        <v>86</v>
      </c>
      <c r="L1411" s="38">
        <v>56</v>
      </c>
      <c r="M1411" s="27">
        <f t="shared" si="42"/>
        <v>65249158.039999999</v>
      </c>
      <c r="N1411" s="27">
        <f t="shared" si="43"/>
        <v>42487823.840000004</v>
      </c>
    </row>
    <row r="1412" spans="1:14" ht="14.45" hidden="1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2469</v>
      </c>
      <c r="F1412" s="3" t="s">
        <v>5685</v>
      </c>
      <c r="G1412" s="28">
        <v>45387</v>
      </c>
      <c r="H1412" s="28">
        <v>45417</v>
      </c>
      <c r="I1412" s="2">
        <v>4852.75</v>
      </c>
      <c r="J1412" s="28">
        <v>45420</v>
      </c>
      <c r="K1412" s="38">
        <v>33</v>
      </c>
      <c r="L1412" s="38">
        <v>3</v>
      </c>
      <c r="M1412" s="27">
        <f t="shared" si="42"/>
        <v>160140.75</v>
      </c>
      <c r="N1412" s="27">
        <f t="shared" si="43"/>
        <v>14558.25</v>
      </c>
    </row>
    <row r="1413" spans="1:14" ht="14.45" hidden="1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5688</v>
      </c>
      <c r="F1413" s="3" t="s">
        <v>5689</v>
      </c>
      <c r="G1413" s="28">
        <v>45362</v>
      </c>
      <c r="H1413" s="28">
        <v>45392</v>
      </c>
      <c r="I1413" s="2">
        <v>3793.6</v>
      </c>
      <c r="J1413" s="28">
        <v>45425</v>
      </c>
      <c r="K1413" s="38">
        <v>63</v>
      </c>
      <c r="L1413" s="38">
        <v>33</v>
      </c>
      <c r="M1413" s="27">
        <f t="shared" si="42"/>
        <v>238996.8</v>
      </c>
      <c r="N1413" s="27">
        <f t="shared" si="43"/>
        <v>125188.8</v>
      </c>
    </row>
    <row r="1414" spans="1:14" ht="14.45" hidden="1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5692</v>
      </c>
      <c r="F1414" s="3" t="s">
        <v>5693</v>
      </c>
      <c r="G1414" s="28">
        <v>45394</v>
      </c>
      <c r="H1414" s="28">
        <v>45424</v>
      </c>
      <c r="I1414" s="2">
        <v>6370.43</v>
      </c>
      <c r="J1414" s="28">
        <v>45414</v>
      </c>
      <c r="K1414" s="38">
        <v>20</v>
      </c>
      <c r="L1414" s="38">
        <v>-10</v>
      </c>
      <c r="M1414" s="27">
        <f t="shared" si="42"/>
        <v>127408.6</v>
      </c>
      <c r="N1414" s="27">
        <f t="shared" si="43"/>
        <v>-63704.3</v>
      </c>
    </row>
    <row r="1415" spans="1:14" ht="14.45" hidden="1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5696</v>
      </c>
      <c r="F1415" s="3" t="s">
        <v>5697</v>
      </c>
      <c r="G1415" s="28">
        <v>45303</v>
      </c>
      <c r="H1415" s="28">
        <v>45333</v>
      </c>
      <c r="I1415" s="2">
        <v>1535.79</v>
      </c>
      <c r="J1415" s="28">
        <v>45364</v>
      </c>
      <c r="K1415" s="38">
        <v>61</v>
      </c>
      <c r="L1415" s="38">
        <v>31</v>
      </c>
      <c r="M1415" s="27">
        <f t="shared" ref="M1415:M1478" si="44">I1415*K1415</f>
        <v>93683.19</v>
      </c>
      <c r="N1415" s="27">
        <f t="shared" ref="N1415:N1478" si="45">I1415*L1415</f>
        <v>47609.49</v>
      </c>
    </row>
    <row r="1416" spans="1:14" ht="14.45" hidden="1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5700</v>
      </c>
      <c r="F1416" s="3" t="s">
        <v>5701</v>
      </c>
      <c r="G1416" s="28">
        <v>45363</v>
      </c>
      <c r="H1416" s="28">
        <v>45393</v>
      </c>
      <c r="I1416" s="43">
        <v>65</v>
      </c>
      <c r="J1416" s="28">
        <v>45376</v>
      </c>
      <c r="K1416" s="38">
        <v>13</v>
      </c>
      <c r="L1416" s="38">
        <v>-17</v>
      </c>
      <c r="M1416" s="27">
        <f t="shared" si="44"/>
        <v>845</v>
      </c>
      <c r="N1416" s="27">
        <f t="shared" si="45"/>
        <v>-1105</v>
      </c>
    </row>
    <row r="1417" spans="1:14" ht="14.45" hidden="1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2962</v>
      </c>
      <c r="F1417" s="3" t="s">
        <v>5705</v>
      </c>
      <c r="G1417" s="28">
        <v>45495</v>
      </c>
      <c r="H1417" s="28">
        <v>45525</v>
      </c>
      <c r="I1417" s="2">
        <v>26132.86</v>
      </c>
      <c r="J1417" s="28">
        <v>45503</v>
      </c>
      <c r="K1417" s="38">
        <v>8</v>
      </c>
      <c r="L1417" s="38">
        <v>-22</v>
      </c>
      <c r="M1417" s="27">
        <f t="shared" si="44"/>
        <v>209062.88</v>
      </c>
      <c r="N1417" s="27">
        <f t="shared" si="45"/>
        <v>-574922.92000000004</v>
      </c>
    </row>
    <row r="1418" spans="1:14" ht="14.45" hidden="1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2345</v>
      </c>
      <c r="F1418" s="3" t="s">
        <v>5709</v>
      </c>
      <c r="G1418" s="28">
        <v>45505</v>
      </c>
      <c r="H1418" s="28">
        <v>45535</v>
      </c>
      <c r="I1418" s="2">
        <v>14755</v>
      </c>
      <c r="J1418" s="28">
        <v>45565</v>
      </c>
      <c r="K1418" s="38">
        <v>60</v>
      </c>
      <c r="L1418" s="38">
        <v>30</v>
      </c>
      <c r="M1418" s="27">
        <f t="shared" si="44"/>
        <v>885300</v>
      </c>
      <c r="N1418" s="27">
        <f t="shared" si="45"/>
        <v>442650</v>
      </c>
    </row>
    <row r="1419" spans="1:14" ht="14.45" hidden="1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5714</v>
      </c>
      <c r="F1419" s="3" t="s">
        <v>5715</v>
      </c>
      <c r="G1419" s="28">
        <v>45355</v>
      </c>
      <c r="H1419" s="28">
        <v>45385</v>
      </c>
      <c r="I1419" s="2">
        <v>4098.24</v>
      </c>
      <c r="J1419" s="28">
        <v>45384</v>
      </c>
      <c r="K1419" s="38">
        <v>29</v>
      </c>
      <c r="L1419" s="38">
        <v>-1</v>
      </c>
      <c r="M1419" s="27">
        <f t="shared" si="44"/>
        <v>118848.95999999999</v>
      </c>
      <c r="N1419" s="27">
        <f t="shared" si="45"/>
        <v>-4098.24</v>
      </c>
    </row>
    <row r="1420" spans="1:14" ht="14.45" hidden="1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5718</v>
      </c>
      <c r="F1420" s="3" t="s">
        <v>5719</v>
      </c>
      <c r="G1420" s="28">
        <v>45457</v>
      </c>
      <c r="H1420" s="28">
        <v>45487</v>
      </c>
      <c r="I1420" s="2">
        <v>5865.94</v>
      </c>
      <c r="J1420" s="28">
        <v>45512</v>
      </c>
      <c r="K1420" s="38">
        <v>55</v>
      </c>
      <c r="L1420" s="38">
        <v>25</v>
      </c>
      <c r="M1420" s="27">
        <f t="shared" si="44"/>
        <v>322626.69999999995</v>
      </c>
      <c r="N1420" s="27">
        <f t="shared" si="45"/>
        <v>146648.5</v>
      </c>
    </row>
    <row r="1421" spans="1:14" ht="14.45" hidden="1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5722</v>
      </c>
      <c r="F1421" s="3" t="s">
        <v>5723</v>
      </c>
      <c r="G1421" s="28">
        <v>45412</v>
      </c>
      <c r="H1421" s="28">
        <v>45449</v>
      </c>
      <c r="I1421" s="2">
        <v>144163.4</v>
      </c>
      <c r="J1421" s="28">
        <v>45450</v>
      </c>
      <c r="K1421" s="38">
        <v>38</v>
      </c>
      <c r="L1421" s="38">
        <v>1</v>
      </c>
      <c r="M1421" s="27">
        <f t="shared" si="44"/>
        <v>5478209.2000000002</v>
      </c>
      <c r="N1421" s="27">
        <f t="shared" si="45"/>
        <v>144163.4</v>
      </c>
    </row>
    <row r="1422" spans="1:14" ht="14.45" hidden="1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53</v>
      </c>
      <c r="F1422" s="3" t="s">
        <v>5728</v>
      </c>
      <c r="G1422" s="28">
        <v>45498</v>
      </c>
      <c r="H1422" s="28">
        <v>45528</v>
      </c>
      <c r="I1422" s="2">
        <v>8293.5</v>
      </c>
      <c r="J1422" s="28">
        <v>45555</v>
      </c>
      <c r="K1422" s="38">
        <v>57</v>
      </c>
      <c r="L1422" s="38">
        <v>27</v>
      </c>
      <c r="M1422" s="27">
        <f t="shared" si="44"/>
        <v>472729.5</v>
      </c>
      <c r="N1422" s="27">
        <f t="shared" si="45"/>
        <v>223924.5</v>
      </c>
    </row>
    <row r="1423" spans="1:14" ht="14.45" hidden="1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5731</v>
      </c>
      <c r="F1423" s="3" t="s">
        <v>5732</v>
      </c>
      <c r="G1423" s="28">
        <v>45419</v>
      </c>
      <c r="H1423" s="28">
        <v>45449</v>
      </c>
      <c r="I1423" s="43">
        <v>620.88</v>
      </c>
      <c r="J1423" s="28">
        <v>45446</v>
      </c>
      <c r="K1423" s="38">
        <v>27</v>
      </c>
      <c r="L1423" s="38">
        <v>-3</v>
      </c>
      <c r="M1423" s="27">
        <f t="shared" si="44"/>
        <v>16763.759999999998</v>
      </c>
      <c r="N1423" s="27">
        <f t="shared" si="45"/>
        <v>-1862.6399999999999</v>
      </c>
    </row>
    <row r="1424" spans="1:14" ht="14.45" hidden="1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5735</v>
      </c>
      <c r="F1424" s="3" t="s">
        <v>5736</v>
      </c>
      <c r="G1424" s="28">
        <v>45439</v>
      </c>
      <c r="H1424" s="28">
        <v>45469</v>
      </c>
      <c r="I1424" s="2">
        <v>11912.58</v>
      </c>
      <c r="J1424" s="28">
        <v>45484</v>
      </c>
      <c r="K1424" s="38">
        <v>45</v>
      </c>
      <c r="L1424" s="38">
        <v>15</v>
      </c>
      <c r="M1424" s="27">
        <f t="shared" si="44"/>
        <v>536066.1</v>
      </c>
      <c r="N1424" s="27">
        <f t="shared" si="45"/>
        <v>178688.7</v>
      </c>
    </row>
    <row r="1425" spans="1:14" ht="14.45" hidden="1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5739</v>
      </c>
      <c r="F1425" s="3" t="s">
        <v>5740</v>
      </c>
      <c r="G1425" s="28">
        <v>45483</v>
      </c>
      <c r="H1425" s="28">
        <v>45513</v>
      </c>
      <c r="I1425" s="2">
        <v>3827.18</v>
      </c>
      <c r="J1425" s="28">
        <v>45517</v>
      </c>
      <c r="K1425" s="38">
        <v>34</v>
      </c>
      <c r="L1425" s="38">
        <v>4</v>
      </c>
      <c r="M1425" s="27">
        <f t="shared" si="44"/>
        <v>130124.12</v>
      </c>
      <c r="N1425" s="27">
        <f t="shared" si="45"/>
        <v>15308.72</v>
      </c>
    </row>
    <row r="1426" spans="1:14" ht="14.45" hidden="1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5743</v>
      </c>
      <c r="F1426" s="3" t="s">
        <v>5744</v>
      </c>
      <c r="G1426" s="28">
        <v>45482</v>
      </c>
      <c r="H1426" s="28">
        <v>45512</v>
      </c>
      <c r="I1426" s="2">
        <v>6190.18</v>
      </c>
      <c r="J1426" s="28">
        <v>45517</v>
      </c>
      <c r="K1426" s="38">
        <v>35</v>
      </c>
      <c r="L1426" s="38">
        <v>5</v>
      </c>
      <c r="M1426" s="27">
        <f t="shared" si="44"/>
        <v>216656.30000000002</v>
      </c>
      <c r="N1426" s="27">
        <f t="shared" si="45"/>
        <v>30950.9</v>
      </c>
    </row>
    <row r="1427" spans="1:14" ht="14.45" hidden="1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5747</v>
      </c>
      <c r="F1427" s="3" t="s">
        <v>5748</v>
      </c>
      <c r="G1427" s="28">
        <v>45393</v>
      </c>
      <c r="H1427" s="28">
        <v>45423</v>
      </c>
      <c r="I1427" s="2">
        <v>1747.27</v>
      </c>
      <c r="J1427" s="28">
        <v>45429</v>
      </c>
      <c r="K1427" s="38">
        <v>36</v>
      </c>
      <c r="L1427" s="38">
        <v>6</v>
      </c>
      <c r="M1427" s="27">
        <f t="shared" si="44"/>
        <v>62901.72</v>
      </c>
      <c r="N1427" s="27">
        <f t="shared" si="45"/>
        <v>10483.619999999999</v>
      </c>
    </row>
    <row r="1428" spans="1:14" ht="14.45" hidden="1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5751</v>
      </c>
      <c r="F1428" s="3" t="s">
        <v>5752</v>
      </c>
      <c r="G1428" s="28">
        <v>45266</v>
      </c>
      <c r="H1428" s="28">
        <v>45296</v>
      </c>
      <c r="I1428" s="2">
        <v>87854.399999999994</v>
      </c>
      <c r="J1428" s="28">
        <v>45352</v>
      </c>
      <c r="K1428" s="38">
        <v>86</v>
      </c>
      <c r="L1428" s="38">
        <v>56</v>
      </c>
      <c r="M1428" s="27">
        <f t="shared" si="44"/>
        <v>7555478.3999999994</v>
      </c>
      <c r="N1428" s="27">
        <f t="shared" si="45"/>
        <v>4919846.3999999994</v>
      </c>
    </row>
    <row r="1429" spans="1:14" ht="14.45" hidden="1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2345</v>
      </c>
      <c r="F1429" s="3" t="s">
        <v>5755</v>
      </c>
      <c r="G1429" s="28">
        <v>45330</v>
      </c>
      <c r="H1429" s="28">
        <v>45360</v>
      </c>
      <c r="I1429" s="2">
        <v>9100</v>
      </c>
      <c r="J1429" s="28">
        <v>45414</v>
      </c>
      <c r="K1429" s="38">
        <v>84</v>
      </c>
      <c r="L1429" s="38">
        <v>54</v>
      </c>
      <c r="M1429" s="27">
        <f t="shared" si="44"/>
        <v>764400</v>
      </c>
      <c r="N1429" s="27">
        <f t="shared" si="45"/>
        <v>491400</v>
      </c>
    </row>
    <row r="1430" spans="1:14" ht="14.45" hidden="1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5758</v>
      </c>
      <c r="F1430" s="3" t="s">
        <v>5759</v>
      </c>
      <c r="G1430" s="28">
        <v>45296</v>
      </c>
      <c r="H1430" s="28">
        <v>45326</v>
      </c>
      <c r="I1430" s="43">
        <v>553.5</v>
      </c>
      <c r="J1430" s="28">
        <v>45374</v>
      </c>
      <c r="K1430" s="38">
        <v>78</v>
      </c>
      <c r="L1430" s="38">
        <v>48</v>
      </c>
      <c r="M1430" s="27">
        <f t="shared" si="44"/>
        <v>43173</v>
      </c>
      <c r="N1430" s="27">
        <f t="shared" si="45"/>
        <v>26568</v>
      </c>
    </row>
    <row r="1431" spans="1:14" ht="14.45" hidden="1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5762</v>
      </c>
      <c r="F1431" s="3" t="s">
        <v>5763</v>
      </c>
      <c r="G1431" s="28">
        <v>45457</v>
      </c>
      <c r="H1431" s="28">
        <v>45487</v>
      </c>
      <c r="I1431" s="2">
        <v>127000</v>
      </c>
      <c r="J1431" s="28">
        <v>45469</v>
      </c>
      <c r="K1431" s="38">
        <v>12</v>
      </c>
      <c r="L1431" s="38">
        <v>-18</v>
      </c>
      <c r="M1431" s="27">
        <f t="shared" si="44"/>
        <v>1524000</v>
      </c>
      <c r="N1431" s="27">
        <f t="shared" si="45"/>
        <v>-2286000</v>
      </c>
    </row>
    <row r="1432" spans="1:14" ht="14.45" hidden="1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5766</v>
      </c>
      <c r="F1432" s="3" t="s">
        <v>5306</v>
      </c>
      <c r="G1432" s="28">
        <v>45335</v>
      </c>
      <c r="H1432" s="28">
        <v>45365</v>
      </c>
      <c r="I1432" s="43">
        <v>688.82</v>
      </c>
      <c r="J1432" s="28">
        <v>45359</v>
      </c>
      <c r="K1432" s="38">
        <v>24</v>
      </c>
      <c r="L1432" s="38">
        <v>-6</v>
      </c>
      <c r="M1432" s="27">
        <f t="shared" si="44"/>
        <v>16531.68</v>
      </c>
      <c r="N1432" s="27">
        <f t="shared" si="45"/>
        <v>-4132.92</v>
      </c>
    </row>
    <row r="1433" spans="1:14" ht="14.45" hidden="1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3631</v>
      </c>
      <c r="F1433" s="3" t="s">
        <v>5769</v>
      </c>
      <c r="G1433" s="28">
        <v>45420</v>
      </c>
      <c r="H1433" s="28">
        <v>45450</v>
      </c>
      <c r="I1433" s="2">
        <v>8365.5</v>
      </c>
      <c r="J1433" s="28">
        <v>45469</v>
      </c>
      <c r="K1433" s="38">
        <v>49</v>
      </c>
      <c r="L1433" s="38">
        <v>19</v>
      </c>
      <c r="M1433" s="27">
        <f t="shared" si="44"/>
        <v>409909.5</v>
      </c>
      <c r="N1433" s="27">
        <f t="shared" si="45"/>
        <v>158944.5</v>
      </c>
    </row>
    <row r="1434" spans="1:14" ht="14.45" hidden="1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5772</v>
      </c>
      <c r="F1434" s="3" t="s">
        <v>5773</v>
      </c>
      <c r="G1434" s="28">
        <v>45442</v>
      </c>
      <c r="H1434" s="28">
        <v>45472</v>
      </c>
      <c r="I1434" s="2">
        <v>5128.3100000000004</v>
      </c>
      <c r="J1434" s="28">
        <v>45512</v>
      </c>
      <c r="K1434" s="38">
        <v>70</v>
      </c>
      <c r="L1434" s="38">
        <v>40</v>
      </c>
      <c r="M1434" s="27">
        <f t="shared" si="44"/>
        <v>358981.7</v>
      </c>
      <c r="N1434" s="27">
        <f t="shared" si="45"/>
        <v>205132.40000000002</v>
      </c>
    </row>
    <row r="1435" spans="1:14" ht="14.45" hidden="1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5776</v>
      </c>
      <c r="F1435" s="3" t="s">
        <v>5777</v>
      </c>
      <c r="G1435" s="28">
        <v>45394</v>
      </c>
      <c r="H1435" s="28">
        <v>45424</v>
      </c>
      <c r="I1435" s="2">
        <v>8527.66</v>
      </c>
      <c r="J1435" s="28">
        <v>45414</v>
      </c>
      <c r="K1435" s="38">
        <v>20</v>
      </c>
      <c r="L1435" s="38">
        <v>-10</v>
      </c>
      <c r="M1435" s="27">
        <f t="shared" si="44"/>
        <v>170553.2</v>
      </c>
      <c r="N1435" s="27">
        <f t="shared" si="45"/>
        <v>-85276.6</v>
      </c>
    </row>
    <row r="1436" spans="1:14" ht="14.45" hidden="1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111</v>
      </c>
      <c r="F1436" s="3" t="s">
        <v>5780</v>
      </c>
      <c r="G1436" s="28">
        <v>45433</v>
      </c>
      <c r="H1436" s="28">
        <v>45463</v>
      </c>
      <c r="I1436" s="2">
        <v>2997</v>
      </c>
      <c r="J1436" s="28">
        <v>45463</v>
      </c>
      <c r="K1436" s="38">
        <v>30</v>
      </c>
      <c r="L1436" s="38">
        <v>0</v>
      </c>
      <c r="M1436" s="27">
        <f t="shared" si="44"/>
        <v>89910</v>
      </c>
      <c r="N1436" s="27">
        <f t="shared" si="45"/>
        <v>0</v>
      </c>
    </row>
    <row r="1437" spans="1:14" ht="14.45" hidden="1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3717</v>
      </c>
      <c r="F1437" s="3" t="s">
        <v>5783</v>
      </c>
      <c r="G1437" s="28">
        <v>45343</v>
      </c>
      <c r="H1437" s="28">
        <v>45373</v>
      </c>
      <c r="I1437" s="43">
        <v>990</v>
      </c>
      <c r="J1437" s="28">
        <v>45359</v>
      </c>
      <c r="K1437" s="38">
        <v>16</v>
      </c>
      <c r="L1437" s="38">
        <v>-14</v>
      </c>
      <c r="M1437" s="27">
        <f t="shared" si="44"/>
        <v>15840</v>
      </c>
      <c r="N1437" s="27">
        <f t="shared" si="45"/>
        <v>-13860</v>
      </c>
    </row>
    <row r="1438" spans="1:14" ht="14.45" hidden="1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5786</v>
      </c>
      <c r="F1438" s="3" t="s">
        <v>5787</v>
      </c>
      <c r="G1438" s="28">
        <v>45358</v>
      </c>
      <c r="H1438" s="28">
        <v>45388</v>
      </c>
      <c r="I1438" s="2">
        <v>300259.02</v>
      </c>
      <c r="J1438" s="28">
        <v>45565</v>
      </c>
      <c r="K1438" s="38">
        <v>207</v>
      </c>
      <c r="L1438" s="38">
        <v>177</v>
      </c>
      <c r="M1438" s="27">
        <f t="shared" si="44"/>
        <v>62153617.140000001</v>
      </c>
      <c r="N1438" s="27">
        <f t="shared" si="45"/>
        <v>53145846.540000007</v>
      </c>
    </row>
    <row r="1439" spans="1:14" ht="14.45" hidden="1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5790</v>
      </c>
      <c r="F1439" s="3" t="s">
        <v>5791</v>
      </c>
      <c r="G1439" s="28">
        <v>45439</v>
      </c>
      <c r="H1439" s="28">
        <v>45469</v>
      </c>
      <c r="I1439" s="2">
        <v>2102.2199999999998</v>
      </c>
      <c r="J1439" s="28">
        <v>45484</v>
      </c>
      <c r="K1439" s="38">
        <v>45</v>
      </c>
      <c r="L1439" s="38">
        <v>15</v>
      </c>
      <c r="M1439" s="27">
        <f t="shared" si="44"/>
        <v>94599.9</v>
      </c>
      <c r="N1439" s="27">
        <f t="shared" si="45"/>
        <v>31533.299999999996</v>
      </c>
    </row>
    <row r="1440" spans="1:14" ht="14.45" hidden="1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5796</v>
      </c>
      <c r="F1440" s="3" t="s">
        <v>5797</v>
      </c>
      <c r="G1440" s="28">
        <v>45475</v>
      </c>
      <c r="H1440" s="28">
        <v>45505</v>
      </c>
      <c r="I1440" s="2">
        <v>5758.2</v>
      </c>
      <c r="J1440" s="28">
        <v>45516</v>
      </c>
      <c r="K1440" s="38">
        <v>41</v>
      </c>
      <c r="L1440" s="38">
        <v>11</v>
      </c>
      <c r="M1440" s="27">
        <f t="shared" si="44"/>
        <v>236086.19999999998</v>
      </c>
      <c r="N1440" s="27">
        <f t="shared" si="45"/>
        <v>63340.2</v>
      </c>
    </row>
    <row r="1441" spans="1:14" ht="14.45" hidden="1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458</v>
      </c>
      <c r="F1441" s="3" t="s">
        <v>5802</v>
      </c>
      <c r="G1441" s="28">
        <v>45471</v>
      </c>
      <c r="H1441" s="28">
        <v>45501</v>
      </c>
      <c r="I1441" s="2">
        <v>39482.67</v>
      </c>
      <c r="J1441" s="28">
        <v>45495</v>
      </c>
      <c r="K1441" s="38">
        <v>24</v>
      </c>
      <c r="L1441" s="38">
        <v>-6</v>
      </c>
      <c r="M1441" s="27">
        <f t="shared" si="44"/>
        <v>947584.08</v>
      </c>
      <c r="N1441" s="27">
        <f t="shared" si="45"/>
        <v>-236896.02</v>
      </c>
    </row>
    <row r="1442" spans="1:14" ht="14.45" hidden="1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5805</v>
      </c>
      <c r="F1442" s="3" t="s">
        <v>5806</v>
      </c>
      <c r="G1442" s="28">
        <v>45345</v>
      </c>
      <c r="H1442" s="28">
        <v>45375</v>
      </c>
      <c r="I1442" s="2">
        <v>3529.61</v>
      </c>
      <c r="J1442" s="28">
        <v>45386</v>
      </c>
      <c r="K1442" s="38">
        <v>41</v>
      </c>
      <c r="L1442" s="38">
        <v>11</v>
      </c>
      <c r="M1442" s="27">
        <f t="shared" si="44"/>
        <v>144714.01</v>
      </c>
      <c r="N1442" s="27">
        <f t="shared" si="45"/>
        <v>38825.71</v>
      </c>
    </row>
    <row r="1443" spans="1:14" ht="14.45" hidden="1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4924</v>
      </c>
      <c r="F1443" s="3" t="s">
        <v>5811</v>
      </c>
      <c r="G1443" s="28">
        <v>45456</v>
      </c>
      <c r="H1443" s="28">
        <v>45486</v>
      </c>
      <c r="I1443" s="2">
        <v>3009.85</v>
      </c>
      <c r="J1443" s="28">
        <v>45476</v>
      </c>
      <c r="K1443" s="38">
        <v>20</v>
      </c>
      <c r="L1443" s="38">
        <v>-10</v>
      </c>
      <c r="M1443" s="27">
        <f t="shared" si="44"/>
        <v>60197</v>
      </c>
      <c r="N1443" s="27">
        <f t="shared" si="45"/>
        <v>-30098.5</v>
      </c>
    </row>
    <row r="1444" spans="1:14" ht="14.45" hidden="1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5815</v>
      </c>
      <c r="F1444" s="3" t="s">
        <v>5816</v>
      </c>
      <c r="G1444" s="28">
        <v>45527</v>
      </c>
      <c r="H1444" s="28">
        <v>45557</v>
      </c>
      <c r="I1444" s="2">
        <v>671216.99</v>
      </c>
      <c r="J1444" s="28">
        <v>45539</v>
      </c>
      <c r="K1444" s="38">
        <v>12</v>
      </c>
      <c r="L1444" s="38">
        <v>-18</v>
      </c>
      <c r="M1444" s="27">
        <f t="shared" si="44"/>
        <v>8054603.8799999999</v>
      </c>
      <c r="N1444" s="27">
        <f t="shared" si="45"/>
        <v>-12081905.82</v>
      </c>
    </row>
    <row r="1445" spans="1:14" ht="14.45" hidden="1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5821</v>
      </c>
      <c r="F1445" s="3" t="s">
        <v>3105</v>
      </c>
      <c r="G1445" s="28">
        <v>45425</v>
      </c>
      <c r="H1445" s="28">
        <v>45455</v>
      </c>
      <c r="I1445" s="43">
        <v>66.209999999999994</v>
      </c>
      <c r="J1445" s="28">
        <v>45450</v>
      </c>
      <c r="K1445" s="38">
        <v>25</v>
      </c>
      <c r="L1445" s="38">
        <v>-5</v>
      </c>
      <c r="M1445" s="27">
        <f t="shared" si="44"/>
        <v>1655.2499999999998</v>
      </c>
      <c r="N1445" s="27">
        <f t="shared" si="45"/>
        <v>-331.04999999999995</v>
      </c>
    </row>
    <row r="1446" spans="1:14" ht="14.45" hidden="1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5824</v>
      </c>
      <c r="F1446" s="3" t="s">
        <v>5825</v>
      </c>
      <c r="G1446" s="28">
        <v>45392</v>
      </c>
      <c r="H1446" s="28">
        <v>45422</v>
      </c>
      <c r="I1446" s="2">
        <v>229555.8</v>
      </c>
      <c r="J1446" s="28">
        <v>45449</v>
      </c>
      <c r="K1446" s="38">
        <v>57</v>
      </c>
      <c r="L1446" s="38">
        <v>27</v>
      </c>
      <c r="M1446" s="27">
        <f t="shared" si="44"/>
        <v>13084680.6</v>
      </c>
      <c r="N1446" s="27">
        <f t="shared" si="45"/>
        <v>6198006.5999999996</v>
      </c>
    </row>
    <row r="1447" spans="1:14" ht="14.45" hidden="1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5828</v>
      </c>
      <c r="F1447" s="3" t="s">
        <v>5829</v>
      </c>
      <c r="G1447" s="28">
        <v>45449</v>
      </c>
      <c r="H1447" s="28">
        <v>45479</v>
      </c>
      <c r="I1447" s="2">
        <v>240164.52</v>
      </c>
      <c r="J1447" s="28">
        <v>45478</v>
      </c>
      <c r="K1447" s="38">
        <v>29</v>
      </c>
      <c r="L1447" s="38">
        <v>-1</v>
      </c>
      <c r="M1447" s="27">
        <f t="shared" si="44"/>
        <v>6964771.0800000001</v>
      </c>
      <c r="N1447" s="27">
        <f t="shared" si="45"/>
        <v>-240164.52</v>
      </c>
    </row>
    <row r="1448" spans="1:14" ht="14.45" hidden="1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5832</v>
      </c>
      <c r="F1448" s="3" t="s">
        <v>5833</v>
      </c>
      <c r="G1448" s="28">
        <v>45418</v>
      </c>
      <c r="H1448" s="28">
        <v>45448</v>
      </c>
      <c r="I1448" s="2">
        <v>2597.9699999999998</v>
      </c>
      <c r="J1448" s="28">
        <v>45440</v>
      </c>
      <c r="K1448" s="38">
        <v>22</v>
      </c>
      <c r="L1448" s="38">
        <v>-8</v>
      </c>
      <c r="M1448" s="27">
        <f t="shared" si="44"/>
        <v>57155.34</v>
      </c>
      <c r="N1448" s="27">
        <f t="shared" si="45"/>
        <v>-20783.759999999998</v>
      </c>
    </row>
    <row r="1449" spans="1:14" ht="14.45" hidden="1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5832</v>
      </c>
      <c r="F1449" s="3" t="s">
        <v>5833</v>
      </c>
      <c r="G1449" s="28">
        <v>45418</v>
      </c>
      <c r="H1449" s="28">
        <v>45448</v>
      </c>
      <c r="I1449" s="43">
        <v>0.01</v>
      </c>
      <c r="J1449" s="28">
        <v>45565</v>
      </c>
      <c r="K1449" s="38">
        <v>147</v>
      </c>
      <c r="L1449" s="38">
        <v>117</v>
      </c>
      <c r="M1449" s="27">
        <f t="shared" si="44"/>
        <v>1.47</v>
      </c>
      <c r="N1449" s="27">
        <f t="shared" si="45"/>
        <v>1.17</v>
      </c>
    </row>
    <row r="1450" spans="1:14" ht="14.45" hidden="1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5836</v>
      </c>
      <c r="F1450" s="3" t="s">
        <v>5837</v>
      </c>
      <c r="G1450" s="28">
        <v>45406</v>
      </c>
      <c r="H1450" s="28">
        <v>45436</v>
      </c>
      <c r="I1450" s="2">
        <v>32353.02</v>
      </c>
      <c r="J1450" s="28">
        <v>45434</v>
      </c>
      <c r="K1450" s="38">
        <v>28</v>
      </c>
      <c r="L1450" s="38">
        <v>-2</v>
      </c>
      <c r="M1450" s="27">
        <f t="shared" si="44"/>
        <v>905884.56</v>
      </c>
      <c r="N1450" s="27">
        <f t="shared" si="45"/>
        <v>-64706.04</v>
      </c>
    </row>
    <row r="1451" spans="1:14" ht="14.45" hidden="1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3253</v>
      </c>
      <c r="F1451" s="3" t="s">
        <v>5842</v>
      </c>
      <c r="G1451" s="28">
        <v>45471</v>
      </c>
      <c r="H1451" s="28">
        <v>45501</v>
      </c>
      <c r="I1451" s="2">
        <v>20867.7</v>
      </c>
      <c r="J1451" s="28">
        <v>45481</v>
      </c>
      <c r="K1451" s="38">
        <v>10</v>
      </c>
      <c r="L1451" s="38">
        <v>-20</v>
      </c>
      <c r="M1451" s="27">
        <f t="shared" si="44"/>
        <v>208677</v>
      </c>
      <c r="N1451" s="27">
        <f t="shared" si="45"/>
        <v>-417354</v>
      </c>
    </row>
    <row r="1452" spans="1:14" ht="14.45" hidden="1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5845</v>
      </c>
      <c r="F1452" s="3" t="s">
        <v>5846</v>
      </c>
      <c r="G1452" s="28">
        <v>45331</v>
      </c>
      <c r="H1452" s="28">
        <v>45361</v>
      </c>
      <c r="I1452" s="2">
        <v>2274.2199999999998</v>
      </c>
      <c r="J1452" s="28">
        <v>45429</v>
      </c>
      <c r="K1452" s="38">
        <v>98</v>
      </c>
      <c r="L1452" s="38">
        <v>68</v>
      </c>
      <c r="M1452" s="27">
        <f t="shared" si="44"/>
        <v>222873.55999999997</v>
      </c>
      <c r="N1452" s="27">
        <f t="shared" si="45"/>
        <v>154646.96</v>
      </c>
    </row>
    <row r="1453" spans="1:14" ht="14.45" hidden="1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5851</v>
      </c>
      <c r="F1453" s="3" t="s">
        <v>5852</v>
      </c>
      <c r="G1453" s="28">
        <v>45491</v>
      </c>
      <c r="H1453" s="28">
        <v>45521</v>
      </c>
      <c r="I1453" s="43">
        <v>219.25</v>
      </c>
      <c r="J1453" s="28">
        <v>45565</v>
      </c>
      <c r="K1453" s="38">
        <v>74</v>
      </c>
      <c r="L1453" s="38">
        <v>44</v>
      </c>
      <c r="M1453" s="27">
        <f t="shared" si="44"/>
        <v>16224.5</v>
      </c>
      <c r="N1453" s="27">
        <f t="shared" si="45"/>
        <v>9647</v>
      </c>
    </row>
    <row r="1454" spans="1:14" ht="14.45" hidden="1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5857</v>
      </c>
      <c r="F1454" s="3" t="s">
        <v>5858</v>
      </c>
      <c r="G1454" s="28">
        <v>45364</v>
      </c>
      <c r="H1454" s="28">
        <v>45394</v>
      </c>
      <c r="I1454" s="2">
        <v>198126.95</v>
      </c>
      <c r="J1454" s="28">
        <v>45387</v>
      </c>
      <c r="K1454" s="38">
        <v>23</v>
      </c>
      <c r="L1454" s="38">
        <v>-7</v>
      </c>
      <c r="M1454" s="27">
        <f t="shared" si="44"/>
        <v>4556919.8500000006</v>
      </c>
      <c r="N1454" s="27">
        <f t="shared" si="45"/>
        <v>-1386888.6500000001</v>
      </c>
    </row>
    <row r="1455" spans="1:14" ht="14.45" hidden="1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5861</v>
      </c>
      <c r="F1455" s="3" t="s">
        <v>5862</v>
      </c>
      <c r="G1455" s="28">
        <v>45428</v>
      </c>
      <c r="H1455" s="28">
        <v>45458</v>
      </c>
      <c r="I1455" s="2">
        <v>196995.47</v>
      </c>
      <c r="J1455" s="28">
        <v>45499</v>
      </c>
      <c r="K1455" s="38">
        <v>71</v>
      </c>
      <c r="L1455" s="38">
        <v>41</v>
      </c>
      <c r="M1455" s="27">
        <f t="shared" si="44"/>
        <v>13986678.369999999</v>
      </c>
      <c r="N1455" s="27">
        <f t="shared" si="45"/>
        <v>8076814.2700000005</v>
      </c>
    </row>
    <row r="1456" spans="1:14" ht="14.45" hidden="1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5865</v>
      </c>
      <c r="F1456" s="3" t="s">
        <v>5866</v>
      </c>
      <c r="G1456" s="28">
        <v>45390</v>
      </c>
      <c r="H1456" s="28">
        <v>45420</v>
      </c>
      <c r="I1456" s="2">
        <v>6700</v>
      </c>
      <c r="J1456" s="28">
        <v>45429</v>
      </c>
      <c r="K1456" s="38">
        <v>39</v>
      </c>
      <c r="L1456" s="38">
        <v>9</v>
      </c>
      <c r="M1456" s="27">
        <f t="shared" si="44"/>
        <v>261300</v>
      </c>
      <c r="N1456" s="27">
        <f t="shared" si="45"/>
        <v>60300</v>
      </c>
    </row>
    <row r="1457" spans="1:14" ht="14.45" hidden="1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5871</v>
      </c>
      <c r="F1457" s="3" t="s">
        <v>5872</v>
      </c>
      <c r="G1457" s="28">
        <v>45415</v>
      </c>
      <c r="H1457" s="28">
        <v>45445</v>
      </c>
      <c r="I1457" s="2">
        <v>22904.880000000001</v>
      </c>
      <c r="J1457" s="28">
        <v>45477</v>
      </c>
      <c r="K1457" s="38">
        <v>62</v>
      </c>
      <c r="L1457" s="38">
        <v>32</v>
      </c>
      <c r="M1457" s="27">
        <f t="shared" si="44"/>
        <v>1420102.56</v>
      </c>
      <c r="N1457" s="27">
        <f t="shared" si="45"/>
        <v>732956.16000000003</v>
      </c>
    </row>
    <row r="1458" spans="1:14" ht="14.45" hidden="1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5877</v>
      </c>
      <c r="F1458" s="3" t="s">
        <v>5878</v>
      </c>
      <c r="G1458" s="28">
        <v>45309</v>
      </c>
      <c r="H1458" s="28">
        <v>45339</v>
      </c>
      <c r="I1458" s="43">
        <v>182</v>
      </c>
      <c r="J1458" s="28">
        <v>45327</v>
      </c>
      <c r="K1458" s="38">
        <v>18</v>
      </c>
      <c r="L1458" s="38">
        <v>-12</v>
      </c>
      <c r="M1458" s="27">
        <f t="shared" si="44"/>
        <v>3276</v>
      </c>
      <c r="N1458" s="27">
        <f t="shared" si="45"/>
        <v>-2184</v>
      </c>
    </row>
    <row r="1459" spans="1:14" ht="14.45" hidden="1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5883</v>
      </c>
      <c r="F1459" s="3" t="s">
        <v>5884</v>
      </c>
      <c r="G1459" s="28">
        <v>45458</v>
      </c>
      <c r="H1459" s="28">
        <v>45488</v>
      </c>
      <c r="I1459" s="2">
        <v>1188</v>
      </c>
      <c r="J1459" s="28">
        <v>45488</v>
      </c>
      <c r="K1459" s="38">
        <v>30</v>
      </c>
      <c r="L1459" s="38">
        <v>0</v>
      </c>
      <c r="M1459" s="27">
        <f t="shared" si="44"/>
        <v>35640</v>
      </c>
      <c r="N1459" s="27">
        <f t="shared" si="45"/>
        <v>0</v>
      </c>
    </row>
    <row r="1460" spans="1:14" ht="14.45" hidden="1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4774</v>
      </c>
      <c r="F1460" s="3" t="s">
        <v>5889</v>
      </c>
      <c r="G1460" s="28">
        <v>45436</v>
      </c>
      <c r="H1460" s="28">
        <v>45466</v>
      </c>
      <c r="I1460" s="2">
        <v>120220.07</v>
      </c>
      <c r="J1460" s="28">
        <v>45460</v>
      </c>
      <c r="K1460" s="38">
        <v>24</v>
      </c>
      <c r="L1460" s="38">
        <v>-6</v>
      </c>
      <c r="M1460" s="27">
        <f t="shared" si="44"/>
        <v>2885281.68</v>
      </c>
      <c r="N1460" s="27">
        <f t="shared" si="45"/>
        <v>-721320.42</v>
      </c>
    </row>
    <row r="1461" spans="1:14" ht="14.45" hidden="1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1810</v>
      </c>
      <c r="F1461" s="3" t="s">
        <v>5892</v>
      </c>
      <c r="G1461" s="28">
        <v>45334</v>
      </c>
      <c r="H1461" s="28">
        <v>45364</v>
      </c>
      <c r="I1461" s="2">
        <v>114729.51</v>
      </c>
      <c r="J1461" s="28">
        <v>45359</v>
      </c>
      <c r="K1461" s="38">
        <v>25</v>
      </c>
      <c r="L1461" s="38">
        <v>-5</v>
      </c>
      <c r="M1461" s="27">
        <f t="shared" si="44"/>
        <v>2868237.75</v>
      </c>
      <c r="N1461" s="27">
        <f t="shared" si="45"/>
        <v>-573647.54999999993</v>
      </c>
    </row>
    <row r="1462" spans="1:14" ht="14.45" hidden="1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2619</v>
      </c>
      <c r="F1462" s="3" t="s">
        <v>5897</v>
      </c>
      <c r="G1462" s="28">
        <v>45454</v>
      </c>
      <c r="H1462" s="28">
        <v>45484</v>
      </c>
      <c r="I1462" s="2">
        <v>14241.49</v>
      </c>
      <c r="J1462" s="28">
        <v>45498</v>
      </c>
      <c r="K1462" s="38">
        <v>44</v>
      </c>
      <c r="L1462" s="38">
        <v>14</v>
      </c>
      <c r="M1462" s="27">
        <f t="shared" si="44"/>
        <v>626625.55999999994</v>
      </c>
      <c r="N1462" s="27">
        <f t="shared" si="45"/>
        <v>199380.86</v>
      </c>
    </row>
    <row r="1463" spans="1:14" ht="14.45" hidden="1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5900</v>
      </c>
      <c r="F1463" s="3" t="s">
        <v>5901</v>
      </c>
      <c r="G1463" s="28">
        <v>45513</v>
      </c>
      <c r="H1463" s="28">
        <v>45543</v>
      </c>
      <c r="I1463" s="2">
        <v>243877</v>
      </c>
      <c r="J1463" s="28">
        <v>45561</v>
      </c>
      <c r="K1463" s="38">
        <v>48</v>
      </c>
      <c r="L1463" s="38">
        <v>18</v>
      </c>
      <c r="M1463" s="27">
        <f t="shared" si="44"/>
        <v>11706096</v>
      </c>
      <c r="N1463" s="27">
        <f t="shared" si="45"/>
        <v>4389786</v>
      </c>
    </row>
    <row r="1464" spans="1:14" ht="14.45" hidden="1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5904</v>
      </c>
      <c r="F1464" s="3" t="s">
        <v>5905</v>
      </c>
      <c r="G1464" s="28">
        <v>45505</v>
      </c>
      <c r="H1464" s="28">
        <v>45535</v>
      </c>
      <c r="I1464" s="2">
        <v>2592</v>
      </c>
      <c r="J1464" s="28">
        <v>45561</v>
      </c>
      <c r="K1464" s="38">
        <v>56</v>
      </c>
      <c r="L1464" s="38">
        <v>26</v>
      </c>
      <c r="M1464" s="27">
        <f t="shared" si="44"/>
        <v>145152</v>
      </c>
      <c r="N1464" s="27">
        <f t="shared" si="45"/>
        <v>67392</v>
      </c>
    </row>
    <row r="1465" spans="1:14" ht="14.45" hidden="1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5910</v>
      </c>
      <c r="F1465" s="3" t="s">
        <v>5911</v>
      </c>
      <c r="G1465" s="28">
        <v>45290</v>
      </c>
      <c r="H1465" s="28">
        <v>45320</v>
      </c>
      <c r="I1465" s="43">
        <v>450</v>
      </c>
      <c r="J1465" s="28">
        <v>45314</v>
      </c>
      <c r="K1465" s="38">
        <v>24</v>
      </c>
      <c r="L1465" s="38">
        <v>-6</v>
      </c>
      <c r="M1465" s="27">
        <f t="shared" si="44"/>
        <v>10800</v>
      </c>
      <c r="N1465" s="27">
        <f t="shared" si="45"/>
        <v>-2700</v>
      </c>
    </row>
    <row r="1466" spans="1:14" ht="14.45" hidden="1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5914</v>
      </c>
      <c r="F1466" s="3" t="s">
        <v>5915</v>
      </c>
      <c r="G1466" s="28">
        <v>45324</v>
      </c>
      <c r="H1466" s="28">
        <v>45354</v>
      </c>
      <c r="I1466" s="43">
        <v>741.2</v>
      </c>
      <c r="J1466" s="28">
        <v>45565</v>
      </c>
      <c r="K1466" s="38">
        <v>241</v>
      </c>
      <c r="L1466" s="38">
        <v>211</v>
      </c>
      <c r="M1466" s="27">
        <f t="shared" si="44"/>
        <v>178629.2</v>
      </c>
      <c r="N1466" s="27">
        <f t="shared" si="45"/>
        <v>156393.20000000001</v>
      </c>
    </row>
    <row r="1467" spans="1:14" ht="14.45" hidden="1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5918</v>
      </c>
      <c r="F1467" s="3" t="s">
        <v>5919</v>
      </c>
      <c r="G1467" s="28">
        <v>45449</v>
      </c>
      <c r="H1467" s="28">
        <v>45479</v>
      </c>
      <c r="I1467" s="2">
        <v>1086</v>
      </c>
      <c r="J1467" s="28">
        <v>45531</v>
      </c>
      <c r="K1467" s="38">
        <v>82</v>
      </c>
      <c r="L1467" s="38">
        <v>52</v>
      </c>
      <c r="M1467" s="27">
        <f t="shared" si="44"/>
        <v>89052</v>
      </c>
      <c r="N1467" s="27">
        <f t="shared" si="45"/>
        <v>56472</v>
      </c>
    </row>
    <row r="1468" spans="1:14" ht="14.45" hidden="1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5922</v>
      </c>
      <c r="F1468" s="3" t="s">
        <v>5923</v>
      </c>
      <c r="G1468" s="28">
        <v>45484</v>
      </c>
      <c r="H1468" s="28">
        <v>45514</v>
      </c>
      <c r="I1468" s="2">
        <v>8853.15</v>
      </c>
      <c r="J1468" s="28">
        <v>45532</v>
      </c>
      <c r="K1468" s="38">
        <v>48</v>
      </c>
      <c r="L1468" s="38">
        <v>18</v>
      </c>
      <c r="M1468" s="27">
        <f t="shared" si="44"/>
        <v>424951.19999999995</v>
      </c>
      <c r="N1468" s="27">
        <f t="shared" si="45"/>
        <v>159356.69999999998</v>
      </c>
    </row>
    <row r="1469" spans="1:14" ht="14.45" hidden="1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5926</v>
      </c>
      <c r="F1469" s="3" t="s">
        <v>5927</v>
      </c>
      <c r="G1469" s="28">
        <v>45421</v>
      </c>
      <c r="H1469" s="28">
        <v>45451</v>
      </c>
      <c r="I1469" s="2">
        <v>5267.12</v>
      </c>
      <c r="J1469" s="28">
        <v>45469</v>
      </c>
      <c r="K1469" s="38">
        <v>48</v>
      </c>
      <c r="L1469" s="38">
        <v>18</v>
      </c>
      <c r="M1469" s="27">
        <f t="shared" si="44"/>
        <v>252821.76000000001</v>
      </c>
      <c r="N1469" s="27">
        <f t="shared" si="45"/>
        <v>94808.16</v>
      </c>
    </row>
    <row r="1470" spans="1:14" ht="14.45" hidden="1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5930</v>
      </c>
      <c r="F1470" s="3" t="s">
        <v>5931</v>
      </c>
      <c r="G1470" s="28">
        <v>45377</v>
      </c>
      <c r="H1470" s="28">
        <v>45407</v>
      </c>
      <c r="I1470" s="2">
        <v>37484.51</v>
      </c>
      <c r="J1470" s="28">
        <v>45397</v>
      </c>
      <c r="K1470" s="38">
        <v>20</v>
      </c>
      <c r="L1470" s="38">
        <v>-10</v>
      </c>
      <c r="M1470" s="27">
        <f t="shared" si="44"/>
        <v>749690.20000000007</v>
      </c>
      <c r="N1470" s="27">
        <f t="shared" si="45"/>
        <v>-374845.10000000003</v>
      </c>
    </row>
    <row r="1471" spans="1:14" ht="14.45" hidden="1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5934</v>
      </c>
      <c r="F1471" s="3" t="s">
        <v>5935</v>
      </c>
      <c r="G1471" s="28">
        <v>45287</v>
      </c>
      <c r="H1471" s="28">
        <v>45317</v>
      </c>
      <c r="I1471" s="2">
        <v>223203.64</v>
      </c>
      <c r="J1471" s="28">
        <v>45299</v>
      </c>
      <c r="K1471" s="38">
        <v>12</v>
      </c>
      <c r="L1471" s="38">
        <v>-18</v>
      </c>
      <c r="M1471" s="27">
        <f t="shared" si="44"/>
        <v>2678443.6800000002</v>
      </c>
      <c r="N1471" s="27">
        <f t="shared" si="45"/>
        <v>-4017665.5200000005</v>
      </c>
    </row>
    <row r="1472" spans="1:14" ht="14.45" hidden="1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5938</v>
      </c>
      <c r="F1472" s="3" t="s">
        <v>5939</v>
      </c>
      <c r="G1472" s="28">
        <v>45287</v>
      </c>
      <c r="H1472" s="28">
        <v>45317</v>
      </c>
      <c r="I1472" s="2">
        <v>4036.5</v>
      </c>
      <c r="J1472" s="28">
        <v>45299</v>
      </c>
      <c r="K1472" s="38">
        <v>12</v>
      </c>
      <c r="L1472" s="38">
        <v>-18</v>
      </c>
      <c r="M1472" s="27">
        <f t="shared" si="44"/>
        <v>48438</v>
      </c>
      <c r="N1472" s="27">
        <f t="shared" si="45"/>
        <v>-72657</v>
      </c>
    </row>
    <row r="1473" spans="1:14" ht="14.45" hidden="1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5942</v>
      </c>
      <c r="F1473" s="3" t="s">
        <v>5943</v>
      </c>
      <c r="G1473" s="28">
        <v>45527</v>
      </c>
      <c r="H1473" s="28">
        <v>45557</v>
      </c>
      <c r="I1473" s="2">
        <v>5214</v>
      </c>
      <c r="J1473" s="28">
        <v>45565</v>
      </c>
      <c r="K1473" s="38">
        <v>38</v>
      </c>
      <c r="L1473" s="38">
        <v>8</v>
      </c>
      <c r="M1473" s="27">
        <f t="shared" si="44"/>
        <v>198132</v>
      </c>
      <c r="N1473" s="27">
        <f t="shared" si="45"/>
        <v>41712</v>
      </c>
    </row>
    <row r="1474" spans="1:14" ht="14.45" hidden="1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5946</v>
      </c>
      <c r="F1474" s="3" t="s">
        <v>5947</v>
      </c>
      <c r="G1474" s="28">
        <v>45357</v>
      </c>
      <c r="H1474" s="28">
        <v>45387</v>
      </c>
      <c r="I1474" s="2">
        <v>81555.45</v>
      </c>
      <c r="J1474" s="28">
        <v>45384</v>
      </c>
      <c r="K1474" s="38">
        <v>27</v>
      </c>
      <c r="L1474" s="38">
        <v>-3</v>
      </c>
      <c r="M1474" s="27">
        <f t="shared" si="44"/>
        <v>2201997.15</v>
      </c>
      <c r="N1474" s="27">
        <f t="shared" si="45"/>
        <v>-244666.34999999998</v>
      </c>
    </row>
    <row r="1475" spans="1:14" ht="14.45" hidden="1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5950</v>
      </c>
      <c r="F1475" s="3" t="s">
        <v>5951</v>
      </c>
      <c r="G1475" s="28">
        <v>45450</v>
      </c>
      <c r="H1475" s="28">
        <v>45480</v>
      </c>
      <c r="I1475" s="2">
        <v>7032.95</v>
      </c>
      <c r="J1475" s="28">
        <v>45488</v>
      </c>
      <c r="K1475" s="38">
        <v>38</v>
      </c>
      <c r="L1475" s="38">
        <v>8</v>
      </c>
      <c r="M1475" s="27">
        <f t="shared" si="44"/>
        <v>267252.09999999998</v>
      </c>
      <c r="N1475" s="27">
        <f t="shared" si="45"/>
        <v>56263.6</v>
      </c>
    </row>
    <row r="1476" spans="1:14" ht="14.45" hidden="1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5954</v>
      </c>
      <c r="F1476" s="3" t="s">
        <v>5955</v>
      </c>
      <c r="G1476" s="28">
        <v>45334</v>
      </c>
      <c r="H1476" s="28">
        <v>45364</v>
      </c>
      <c r="I1476" s="2">
        <v>541133.93999999994</v>
      </c>
      <c r="J1476" s="28">
        <v>45363</v>
      </c>
      <c r="K1476" s="38">
        <v>29</v>
      </c>
      <c r="L1476" s="38">
        <v>-1</v>
      </c>
      <c r="M1476" s="27">
        <f t="shared" si="44"/>
        <v>15692884.259999998</v>
      </c>
      <c r="N1476" s="27">
        <f t="shared" si="45"/>
        <v>-541133.93999999994</v>
      </c>
    </row>
    <row r="1477" spans="1:14" ht="14.45" hidden="1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5954</v>
      </c>
      <c r="F1477" s="3" t="s">
        <v>5955</v>
      </c>
      <c r="G1477" s="28">
        <v>45334</v>
      </c>
      <c r="H1477" s="28">
        <v>45364</v>
      </c>
      <c r="I1477" s="2">
        <v>181941.7</v>
      </c>
      <c r="J1477" s="28">
        <v>45565</v>
      </c>
      <c r="K1477" s="38">
        <v>231</v>
      </c>
      <c r="L1477" s="38">
        <v>201</v>
      </c>
      <c r="M1477" s="27">
        <f t="shared" si="44"/>
        <v>42028532.700000003</v>
      </c>
      <c r="N1477" s="27">
        <f t="shared" si="45"/>
        <v>36570281.700000003</v>
      </c>
    </row>
    <row r="1478" spans="1:14" ht="14.45" hidden="1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2619</v>
      </c>
      <c r="F1478" s="3" t="s">
        <v>5958</v>
      </c>
      <c r="G1478" s="28">
        <v>45301</v>
      </c>
      <c r="H1478" s="28">
        <v>45331</v>
      </c>
      <c r="I1478" s="43">
        <v>100</v>
      </c>
      <c r="J1478" s="28">
        <v>45334</v>
      </c>
      <c r="K1478" s="38">
        <v>33</v>
      </c>
      <c r="L1478" s="38">
        <v>3</v>
      </c>
      <c r="M1478" s="27">
        <f t="shared" si="44"/>
        <v>3300</v>
      </c>
      <c r="N1478" s="27">
        <f t="shared" si="45"/>
        <v>300</v>
      </c>
    </row>
    <row r="1479" spans="1:14" ht="14.45" hidden="1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5961</v>
      </c>
      <c r="F1479" s="3" t="s">
        <v>5962</v>
      </c>
      <c r="G1479" s="28">
        <v>45439</v>
      </c>
      <c r="H1479" s="28">
        <v>45469</v>
      </c>
      <c r="I1479" s="2">
        <v>12030.64</v>
      </c>
      <c r="J1479" s="28">
        <v>45469</v>
      </c>
      <c r="K1479" s="38">
        <v>30</v>
      </c>
      <c r="L1479" s="38">
        <v>0</v>
      </c>
      <c r="M1479" s="27">
        <f t="shared" ref="M1479:M1542" si="46">I1479*K1479</f>
        <v>360919.19999999995</v>
      </c>
      <c r="N1479" s="27">
        <f t="shared" ref="N1479:N1542" si="47">I1479*L1479</f>
        <v>0</v>
      </c>
    </row>
    <row r="1480" spans="1:14" ht="14.45" hidden="1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3717</v>
      </c>
      <c r="F1480" s="3" t="s">
        <v>5965</v>
      </c>
      <c r="G1480" s="28">
        <v>45478</v>
      </c>
      <c r="H1480" s="28">
        <v>45508</v>
      </c>
      <c r="I1480" s="2">
        <v>97500</v>
      </c>
      <c r="J1480" s="28">
        <v>45537</v>
      </c>
      <c r="K1480" s="38">
        <v>59</v>
      </c>
      <c r="L1480" s="38">
        <v>29</v>
      </c>
      <c r="M1480" s="27">
        <f t="shared" si="46"/>
        <v>5752500</v>
      </c>
      <c r="N1480" s="27">
        <f t="shared" si="47"/>
        <v>2827500</v>
      </c>
    </row>
    <row r="1481" spans="1:14" ht="14.45" hidden="1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5968</v>
      </c>
      <c r="F1481" s="3" t="s">
        <v>5306</v>
      </c>
      <c r="G1481" s="28">
        <v>45526</v>
      </c>
      <c r="H1481" s="28">
        <v>45556</v>
      </c>
      <c r="I1481" s="43">
        <v>688.82</v>
      </c>
      <c r="J1481" s="28">
        <v>45565</v>
      </c>
      <c r="K1481" s="38">
        <v>39</v>
      </c>
      <c r="L1481" s="38">
        <v>9</v>
      </c>
      <c r="M1481" s="27">
        <f t="shared" si="46"/>
        <v>26863.980000000003</v>
      </c>
      <c r="N1481" s="27">
        <f t="shared" si="47"/>
        <v>6199.38</v>
      </c>
    </row>
    <row r="1482" spans="1:14" ht="14.45" hidden="1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5439</v>
      </c>
      <c r="F1482" s="3" t="s">
        <v>5971</v>
      </c>
      <c r="G1482" s="28">
        <v>45394</v>
      </c>
      <c r="H1482" s="28">
        <v>45424</v>
      </c>
      <c r="I1482" s="2">
        <v>31628.32</v>
      </c>
      <c r="J1482" s="28">
        <v>45565</v>
      </c>
      <c r="K1482" s="38">
        <v>171</v>
      </c>
      <c r="L1482" s="38">
        <v>141</v>
      </c>
      <c r="M1482" s="27">
        <f t="shared" si="46"/>
        <v>5408442.7199999997</v>
      </c>
      <c r="N1482" s="27">
        <f t="shared" si="47"/>
        <v>4459593.12</v>
      </c>
    </row>
    <row r="1483" spans="1:14" ht="14.45" hidden="1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4797</v>
      </c>
      <c r="F1483" s="3" t="s">
        <v>5974</v>
      </c>
      <c r="G1483" s="28">
        <v>45406</v>
      </c>
      <c r="H1483" s="28">
        <v>45436</v>
      </c>
      <c r="I1483" s="2">
        <v>23021.040000000001</v>
      </c>
      <c r="J1483" s="28">
        <v>45498</v>
      </c>
      <c r="K1483" s="38">
        <v>92</v>
      </c>
      <c r="L1483" s="38">
        <v>62</v>
      </c>
      <c r="M1483" s="27">
        <f t="shared" si="46"/>
        <v>2117935.6800000002</v>
      </c>
      <c r="N1483" s="27">
        <f t="shared" si="47"/>
        <v>1427304.48</v>
      </c>
    </row>
    <row r="1484" spans="1:14" ht="14.45" hidden="1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5977</v>
      </c>
      <c r="F1484" s="3" t="s">
        <v>5978</v>
      </c>
      <c r="G1484" s="28">
        <v>45464</v>
      </c>
      <c r="H1484" s="28">
        <v>45494</v>
      </c>
      <c r="I1484" s="2">
        <v>6921.2</v>
      </c>
      <c r="J1484" s="28">
        <v>45488</v>
      </c>
      <c r="K1484" s="38">
        <v>24</v>
      </c>
      <c r="L1484" s="38">
        <v>-6</v>
      </c>
      <c r="M1484" s="27">
        <f t="shared" si="46"/>
        <v>166108.79999999999</v>
      </c>
      <c r="N1484" s="27">
        <f t="shared" si="47"/>
        <v>-41527.199999999997</v>
      </c>
    </row>
    <row r="1485" spans="1:14" ht="14.45" hidden="1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5981</v>
      </c>
      <c r="F1485" s="3" t="s">
        <v>5306</v>
      </c>
      <c r="G1485" s="28">
        <v>45335</v>
      </c>
      <c r="H1485" s="28">
        <v>45365</v>
      </c>
      <c r="I1485" s="43">
        <v>688.82</v>
      </c>
      <c r="J1485" s="28">
        <v>45359</v>
      </c>
      <c r="K1485" s="38">
        <v>24</v>
      </c>
      <c r="L1485" s="38">
        <v>-6</v>
      </c>
      <c r="M1485" s="27">
        <f t="shared" si="46"/>
        <v>16531.68</v>
      </c>
      <c r="N1485" s="27">
        <f t="shared" si="47"/>
        <v>-4132.92</v>
      </c>
    </row>
    <row r="1486" spans="1:14" ht="14.45" hidden="1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5984</v>
      </c>
      <c r="F1486" s="3" t="s">
        <v>5985</v>
      </c>
      <c r="G1486" s="28">
        <v>45485</v>
      </c>
      <c r="H1486" s="28">
        <v>45515</v>
      </c>
      <c r="I1486" s="43">
        <v>966</v>
      </c>
      <c r="J1486" s="28">
        <v>45561</v>
      </c>
      <c r="K1486" s="38">
        <v>76</v>
      </c>
      <c r="L1486" s="38">
        <v>46</v>
      </c>
      <c r="M1486" s="27">
        <f t="shared" si="46"/>
        <v>73416</v>
      </c>
      <c r="N1486" s="27">
        <f t="shared" si="47"/>
        <v>44436</v>
      </c>
    </row>
    <row r="1487" spans="1:14" ht="14.45" hidden="1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5988</v>
      </c>
      <c r="F1487" s="3" t="s">
        <v>5989</v>
      </c>
      <c r="G1487" s="28">
        <v>45273</v>
      </c>
      <c r="H1487" s="28">
        <v>45303</v>
      </c>
      <c r="I1487" s="2">
        <v>9860</v>
      </c>
      <c r="J1487" s="28">
        <v>45338</v>
      </c>
      <c r="K1487" s="38">
        <v>65</v>
      </c>
      <c r="L1487" s="38">
        <v>35</v>
      </c>
      <c r="M1487" s="27">
        <f t="shared" si="46"/>
        <v>640900</v>
      </c>
      <c r="N1487" s="27">
        <f t="shared" si="47"/>
        <v>345100</v>
      </c>
    </row>
    <row r="1488" spans="1:14" ht="14.45" hidden="1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5992</v>
      </c>
      <c r="F1488" s="3" t="s">
        <v>5993</v>
      </c>
      <c r="G1488" s="28">
        <v>45294</v>
      </c>
      <c r="H1488" s="28">
        <v>45324</v>
      </c>
      <c r="I1488" s="2">
        <v>4099.68</v>
      </c>
      <c r="J1488" s="28">
        <v>45374</v>
      </c>
      <c r="K1488" s="38">
        <v>80</v>
      </c>
      <c r="L1488" s="38">
        <v>50</v>
      </c>
      <c r="M1488" s="27">
        <f t="shared" si="46"/>
        <v>327974.40000000002</v>
      </c>
      <c r="N1488" s="27">
        <f t="shared" si="47"/>
        <v>204984</v>
      </c>
    </row>
    <row r="1489" spans="1:14" ht="14.45" hidden="1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2619</v>
      </c>
      <c r="F1489" s="3" t="s">
        <v>5998</v>
      </c>
      <c r="G1489" s="28">
        <v>45335</v>
      </c>
      <c r="H1489" s="28">
        <v>45365</v>
      </c>
      <c r="I1489" s="2">
        <v>2000</v>
      </c>
      <c r="J1489" s="28">
        <v>45357</v>
      </c>
      <c r="K1489" s="38">
        <v>22</v>
      </c>
      <c r="L1489" s="38">
        <v>-8</v>
      </c>
      <c r="M1489" s="27">
        <f t="shared" si="46"/>
        <v>44000</v>
      </c>
      <c r="N1489" s="27">
        <f t="shared" si="47"/>
        <v>-16000</v>
      </c>
    </row>
    <row r="1490" spans="1:14" ht="14.45" hidden="1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6003</v>
      </c>
      <c r="F1490" s="3" t="s">
        <v>6004</v>
      </c>
      <c r="G1490" s="28">
        <v>45364</v>
      </c>
      <c r="H1490" s="28">
        <v>45394</v>
      </c>
      <c r="I1490" s="43">
        <v>76.2</v>
      </c>
      <c r="J1490" s="28">
        <v>45374</v>
      </c>
      <c r="K1490" s="38">
        <v>10</v>
      </c>
      <c r="L1490" s="38">
        <v>-20</v>
      </c>
      <c r="M1490" s="27">
        <f t="shared" si="46"/>
        <v>762</v>
      </c>
      <c r="N1490" s="27">
        <f t="shared" si="47"/>
        <v>-1524</v>
      </c>
    </row>
    <row r="1491" spans="1:14" ht="14.45" hidden="1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176</v>
      </c>
      <c r="F1491" s="3" t="s">
        <v>6009</v>
      </c>
      <c r="G1491" s="28">
        <v>45358</v>
      </c>
      <c r="H1491" s="28">
        <v>45388</v>
      </c>
      <c r="I1491" s="2">
        <v>6302</v>
      </c>
      <c r="J1491" s="28">
        <v>45392</v>
      </c>
      <c r="K1491" s="38">
        <v>34</v>
      </c>
      <c r="L1491" s="38">
        <v>4</v>
      </c>
      <c r="M1491" s="27">
        <f t="shared" si="46"/>
        <v>214268</v>
      </c>
      <c r="N1491" s="27">
        <f t="shared" si="47"/>
        <v>25208</v>
      </c>
    </row>
    <row r="1492" spans="1:14" ht="14.45" hidden="1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4610</v>
      </c>
      <c r="F1492" s="3" t="s">
        <v>6012</v>
      </c>
      <c r="G1492" s="28">
        <v>45363</v>
      </c>
      <c r="H1492" s="28">
        <v>45393</v>
      </c>
      <c r="I1492" s="2">
        <v>9000</v>
      </c>
      <c r="J1492" s="28">
        <v>45414</v>
      </c>
      <c r="K1492" s="38">
        <v>51</v>
      </c>
      <c r="L1492" s="38">
        <v>21</v>
      </c>
      <c r="M1492" s="27">
        <f t="shared" si="46"/>
        <v>459000</v>
      </c>
      <c r="N1492" s="27">
        <f t="shared" si="47"/>
        <v>189000</v>
      </c>
    </row>
    <row r="1493" spans="1:14" ht="14.45" hidden="1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6015</v>
      </c>
      <c r="F1493" s="3" t="s">
        <v>6016</v>
      </c>
      <c r="G1493" s="28">
        <v>45464</v>
      </c>
      <c r="H1493" s="28">
        <v>45494</v>
      </c>
      <c r="I1493" s="43">
        <v>920.66</v>
      </c>
      <c r="J1493" s="28">
        <v>45510</v>
      </c>
      <c r="K1493" s="38">
        <v>46</v>
      </c>
      <c r="L1493" s="38">
        <v>16</v>
      </c>
      <c r="M1493" s="27">
        <f t="shared" si="46"/>
        <v>42350.36</v>
      </c>
      <c r="N1493" s="27">
        <f t="shared" si="47"/>
        <v>14730.56</v>
      </c>
    </row>
    <row r="1494" spans="1:14" ht="14.45" hidden="1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2683</v>
      </c>
      <c r="F1494" s="3" t="s">
        <v>6021</v>
      </c>
      <c r="G1494" s="28">
        <v>45334</v>
      </c>
      <c r="H1494" s="28">
        <v>45364</v>
      </c>
      <c r="I1494" s="43">
        <v>670</v>
      </c>
      <c r="J1494" s="28">
        <v>45349</v>
      </c>
      <c r="K1494" s="38">
        <v>15</v>
      </c>
      <c r="L1494" s="38">
        <v>-15</v>
      </c>
      <c r="M1494" s="27">
        <f t="shared" si="46"/>
        <v>10050</v>
      </c>
      <c r="N1494" s="27">
        <f t="shared" si="47"/>
        <v>-10050</v>
      </c>
    </row>
    <row r="1495" spans="1:14" ht="14.45" hidden="1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6024</v>
      </c>
      <c r="F1495" s="3" t="s">
        <v>6025</v>
      </c>
      <c r="G1495" s="28">
        <v>45358</v>
      </c>
      <c r="H1495" s="28">
        <v>45388</v>
      </c>
      <c r="I1495" s="2">
        <v>11337.94</v>
      </c>
      <c r="J1495" s="28">
        <v>45565</v>
      </c>
      <c r="K1495" s="38">
        <v>207</v>
      </c>
      <c r="L1495" s="38">
        <v>177</v>
      </c>
      <c r="M1495" s="27">
        <f t="shared" si="46"/>
        <v>2346953.58</v>
      </c>
      <c r="N1495" s="27">
        <f t="shared" si="47"/>
        <v>2006815.3800000001</v>
      </c>
    </row>
    <row r="1496" spans="1:14" ht="14.45" hidden="1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6028</v>
      </c>
      <c r="F1496" s="3" t="s">
        <v>6029</v>
      </c>
      <c r="G1496" s="28">
        <v>45289</v>
      </c>
      <c r="H1496" s="28">
        <v>45319</v>
      </c>
      <c r="I1496" s="2">
        <v>1522.95</v>
      </c>
      <c r="J1496" s="28">
        <v>45323</v>
      </c>
      <c r="K1496" s="38">
        <v>34</v>
      </c>
      <c r="L1496" s="38">
        <v>4</v>
      </c>
      <c r="M1496" s="27">
        <f t="shared" si="46"/>
        <v>51780.3</v>
      </c>
      <c r="N1496" s="27">
        <f t="shared" si="47"/>
        <v>6091.8</v>
      </c>
    </row>
    <row r="1497" spans="1:14" ht="14.45" hidden="1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6032</v>
      </c>
      <c r="F1497" s="3" t="s">
        <v>6033</v>
      </c>
      <c r="G1497" s="28">
        <v>45296</v>
      </c>
      <c r="H1497" s="28">
        <v>45326</v>
      </c>
      <c r="I1497" s="2">
        <v>7796</v>
      </c>
      <c r="J1497" s="28">
        <v>45372</v>
      </c>
      <c r="K1497" s="38">
        <v>76</v>
      </c>
      <c r="L1497" s="38">
        <v>46</v>
      </c>
      <c r="M1497" s="27">
        <f t="shared" si="46"/>
        <v>592496</v>
      </c>
      <c r="N1497" s="27">
        <f t="shared" si="47"/>
        <v>358616</v>
      </c>
    </row>
    <row r="1498" spans="1:14" ht="14.45" hidden="1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6036</v>
      </c>
      <c r="F1498" s="3" t="s">
        <v>6037</v>
      </c>
      <c r="G1498" s="28">
        <v>45405</v>
      </c>
      <c r="H1498" s="28">
        <v>45435</v>
      </c>
      <c r="I1498" s="2">
        <v>1589.77</v>
      </c>
      <c r="J1498" s="28">
        <v>45447</v>
      </c>
      <c r="K1498" s="38">
        <v>42</v>
      </c>
      <c r="L1498" s="38">
        <v>12</v>
      </c>
      <c r="M1498" s="27">
        <f t="shared" si="46"/>
        <v>66770.34</v>
      </c>
      <c r="N1498" s="27">
        <f t="shared" si="47"/>
        <v>19077.239999999998</v>
      </c>
    </row>
    <row r="1499" spans="1:14" ht="14.45" hidden="1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2528</v>
      </c>
      <c r="F1499" s="3" t="s">
        <v>6040</v>
      </c>
      <c r="G1499" s="28">
        <v>45390</v>
      </c>
      <c r="H1499" s="28">
        <v>45420</v>
      </c>
      <c r="I1499" s="2">
        <v>2394</v>
      </c>
      <c r="J1499" s="28">
        <v>45421</v>
      </c>
      <c r="K1499" s="38">
        <v>31</v>
      </c>
      <c r="L1499" s="38">
        <v>1</v>
      </c>
      <c r="M1499" s="27">
        <f t="shared" si="46"/>
        <v>74214</v>
      </c>
      <c r="N1499" s="27">
        <f t="shared" si="47"/>
        <v>2394</v>
      </c>
    </row>
    <row r="1500" spans="1:14" ht="14.45" hidden="1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6043</v>
      </c>
      <c r="F1500" s="3" t="s">
        <v>6044</v>
      </c>
      <c r="G1500" s="28">
        <v>45420</v>
      </c>
      <c r="H1500" s="28">
        <v>45450</v>
      </c>
      <c r="I1500" s="2">
        <v>6986.45</v>
      </c>
      <c r="J1500" s="28">
        <v>45460</v>
      </c>
      <c r="K1500" s="38">
        <v>40</v>
      </c>
      <c r="L1500" s="38">
        <v>10</v>
      </c>
      <c r="M1500" s="27">
        <f t="shared" si="46"/>
        <v>279458</v>
      </c>
      <c r="N1500" s="27">
        <f t="shared" si="47"/>
        <v>69864.5</v>
      </c>
    </row>
    <row r="1501" spans="1:14" ht="14.45" hidden="1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3473</v>
      </c>
      <c r="F1501" s="3" t="s">
        <v>6047</v>
      </c>
      <c r="G1501" s="28">
        <v>45390</v>
      </c>
      <c r="H1501" s="28">
        <v>45420</v>
      </c>
      <c r="I1501" s="2">
        <v>12568.38</v>
      </c>
      <c r="J1501" s="28">
        <v>45460</v>
      </c>
      <c r="K1501" s="38">
        <v>70</v>
      </c>
      <c r="L1501" s="38">
        <v>40</v>
      </c>
      <c r="M1501" s="27">
        <f t="shared" si="46"/>
        <v>879786.6</v>
      </c>
      <c r="N1501" s="27">
        <f t="shared" si="47"/>
        <v>502735.19999999995</v>
      </c>
    </row>
    <row r="1502" spans="1:14" ht="14.45" hidden="1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3231</v>
      </c>
      <c r="F1502" s="3" t="s">
        <v>6050</v>
      </c>
      <c r="G1502" s="28">
        <v>45327</v>
      </c>
      <c r="H1502" s="28">
        <v>45357</v>
      </c>
      <c r="I1502" s="2">
        <v>4350.24</v>
      </c>
      <c r="J1502" s="28">
        <v>45420</v>
      </c>
      <c r="K1502" s="38">
        <v>93</v>
      </c>
      <c r="L1502" s="38">
        <v>63</v>
      </c>
      <c r="M1502" s="27">
        <f t="shared" si="46"/>
        <v>404572.32</v>
      </c>
      <c r="N1502" s="27">
        <f t="shared" si="47"/>
        <v>274065.12</v>
      </c>
    </row>
    <row r="1503" spans="1:14" ht="14.45" hidden="1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6053</v>
      </c>
      <c r="F1503" s="3" t="s">
        <v>6054</v>
      </c>
      <c r="G1503" s="28">
        <v>45322</v>
      </c>
      <c r="H1503" s="28">
        <v>45352</v>
      </c>
      <c r="I1503" s="2">
        <v>8774.7999999999993</v>
      </c>
      <c r="J1503" s="28">
        <v>45418</v>
      </c>
      <c r="K1503" s="38">
        <v>96</v>
      </c>
      <c r="L1503" s="38">
        <v>66</v>
      </c>
      <c r="M1503" s="27">
        <f t="shared" si="46"/>
        <v>842380.79999999993</v>
      </c>
      <c r="N1503" s="27">
        <f t="shared" si="47"/>
        <v>579136.79999999993</v>
      </c>
    </row>
    <row r="1504" spans="1:14" ht="14.45" hidden="1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6057</v>
      </c>
      <c r="F1504" s="3" t="s">
        <v>6058</v>
      </c>
      <c r="G1504" s="28">
        <v>45281</v>
      </c>
      <c r="H1504" s="28">
        <v>45311</v>
      </c>
      <c r="I1504" s="2">
        <v>25759.09</v>
      </c>
      <c r="J1504" s="28">
        <v>45313</v>
      </c>
      <c r="K1504" s="38">
        <v>32</v>
      </c>
      <c r="L1504" s="38">
        <v>2</v>
      </c>
      <c r="M1504" s="27">
        <f t="shared" si="46"/>
        <v>824290.88</v>
      </c>
      <c r="N1504" s="27">
        <f t="shared" si="47"/>
        <v>51518.18</v>
      </c>
    </row>
    <row r="1505" spans="1:14" ht="14.45" hidden="1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6061</v>
      </c>
      <c r="F1505" s="3" t="s">
        <v>6062</v>
      </c>
      <c r="G1505" s="28">
        <v>45289</v>
      </c>
      <c r="H1505" s="28">
        <v>45319</v>
      </c>
      <c r="I1505" s="2">
        <v>7359.32</v>
      </c>
      <c r="J1505" s="28">
        <v>45315</v>
      </c>
      <c r="K1505" s="38">
        <v>26</v>
      </c>
      <c r="L1505" s="38">
        <v>-4</v>
      </c>
      <c r="M1505" s="27">
        <f t="shared" si="46"/>
        <v>191342.32</v>
      </c>
      <c r="N1505" s="27">
        <f t="shared" si="47"/>
        <v>-29437.279999999999</v>
      </c>
    </row>
    <row r="1506" spans="1:14" ht="14.45" hidden="1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6065</v>
      </c>
      <c r="F1506" s="3" t="s">
        <v>6066</v>
      </c>
      <c r="G1506" s="28">
        <v>45358</v>
      </c>
      <c r="H1506" s="28">
        <v>45388</v>
      </c>
      <c r="I1506" s="2">
        <v>37160</v>
      </c>
      <c r="J1506" s="28">
        <v>45374</v>
      </c>
      <c r="K1506" s="38">
        <v>16</v>
      </c>
      <c r="L1506" s="38">
        <v>-14</v>
      </c>
      <c r="M1506" s="27">
        <f t="shared" si="46"/>
        <v>594560</v>
      </c>
      <c r="N1506" s="27">
        <f t="shared" si="47"/>
        <v>-520240</v>
      </c>
    </row>
    <row r="1507" spans="1:14" ht="14.45" hidden="1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6069</v>
      </c>
      <c r="F1507" s="3" t="s">
        <v>6070</v>
      </c>
      <c r="G1507" s="28">
        <v>45358</v>
      </c>
      <c r="H1507" s="28">
        <v>45388</v>
      </c>
      <c r="I1507" s="2">
        <v>139022.10999999999</v>
      </c>
      <c r="J1507" s="28">
        <v>45565</v>
      </c>
      <c r="K1507" s="38">
        <v>207</v>
      </c>
      <c r="L1507" s="38">
        <v>177</v>
      </c>
      <c r="M1507" s="27">
        <f t="shared" si="46"/>
        <v>28777576.769999996</v>
      </c>
      <c r="N1507" s="27">
        <f t="shared" si="47"/>
        <v>24606913.469999999</v>
      </c>
    </row>
    <row r="1508" spans="1:14" ht="14.45" hidden="1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6073</v>
      </c>
      <c r="F1508" s="3" t="s">
        <v>6074</v>
      </c>
      <c r="G1508" s="28">
        <v>45385</v>
      </c>
      <c r="H1508" s="28">
        <v>45415</v>
      </c>
      <c r="I1508" s="2">
        <v>54119.8</v>
      </c>
      <c r="J1508" s="28">
        <v>45449</v>
      </c>
      <c r="K1508" s="38">
        <v>64</v>
      </c>
      <c r="L1508" s="38">
        <v>34</v>
      </c>
      <c r="M1508" s="27">
        <f t="shared" si="46"/>
        <v>3463667.2</v>
      </c>
      <c r="N1508" s="27">
        <f t="shared" si="47"/>
        <v>1840073.2000000002</v>
      </c>
    </row>
    <row r="1509" spans="1:14" ht="14.45" hidden="1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6077</v>
      </c>
      <c r="F1509" s="3" t="s">
        <v>6078</v>
      </c>
      <c r="G1509" s="28">
        <v>45464</v>
      </c>
      <c r="H1509" s="28">
        <v>45494</v>
      </c>
      <c r="I1509" s="2">
        <v>77800.12</v>
      </c>
      <c r="J1509" s="28">
        <v>45491</v>
      </c>
      <c r="K1509" s="38">
        <v>27</v>
      </c>
      <c r="L1509" s="38">
        <v>-3</v>
      </c>
      <c r="M1509" s="27">
        <f t="shared" si="46"/>
        <v>2100603.2399999998</v>
      </c>
      <c r="N1509" s="27">
        <f t="shared" si="47"/>
        <v>-233400.36</v>
      </c>
    </row>
    <row r="1510" spans="1:14" ht="14.45" hidden="1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6081</v>
      </c>
      <c r="F1510" s="3" t="s">
        <v>6082</v>
      </c>
      <c r="G1510" s="28">
        <v>45302</v>
      </c>
      <c r="H1510" s="28">
        <v>45332</v>
      </c>
      <c r="I1510" s="43">
        <v>281.60000000000002</v>
      </c>
      <c r="J1510" s="28">
        <v>45362</v>
      </c>
      <c r="K1510" s="38">
        <v>60</v>
      </c>
      <c r="L1510" s="38">
        <v>30</v>
      </c>
      <c r="M1510" s="27">
        <f t="shared" si="46"/>
        <v>16896</v>
      </c>
      <c r="N1510" s="27">
        <f t="shared" si="47"/>
        <v>8448</v>
      </c>
    </row>
    <row r="1511" spans="1:14" ht="14.45" hidden="1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6087</v>
      </c>
      <c r="F1511" s="3" t="s">
        <v>6088</v>
      </c>
      <c r="G1511" s="28">
        <v>45527</v>
      </c>
      <c r="H1511" s="28">
        <v>45557</v>
      </c>
      <c r="I1511" s="43">
        <v>66.91</v>
      </c>
      <c r="J1511" s="28">
        <v>45552</v>
      </c>
      <c r="K1511" s="38">
        <v>25</v>
      </c>
      <c r="L1511" s="38">
        <v>-5</v>
      </c>
      <c r="M1511" s="27">
        <f t="shared" si="46"/>
        <v>1672.75</v>
      </c>
      <c r="N1511" s="27">
        <f t="shared" si="47"/>
        <v>-334.54999999999995</v>
      </c>
    </row>
    <row r="1512" spans="1:14" ht="14.45" hidden="1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176</v>
      </c>
      <c r="F1512" s="3" t="s">
        <v>1190</v>
      </c>
      <c r="G1512" s="28">
        <v>45345</v>
      </c>
      <c r="H1512" s="28">
        <v>45375</v>
      </c>
      <c r="I1512" s="43">
        <v>500</v>
      </c>
      <c r="J1512" s="28">
        <v>45358</v>
      </c>
      <c r="K1512" s="38">
        <v>13</v>
      </c>
      <c r="L1512" s="38">
        <v>-17</v>
      </c>
      <c r="M1512" s="27">
        <f t="shared" si="46"/>
        <v>6500</v>
      </c>
      <c r="N1512" s="27">
        <f t="shared" si="47"/>
        <v>-8500</v>
      </c>
    </row>
    <row r="1513" spans="1:14" ht="14.45" hidden="1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6095</v>
      </c>
      <c r="F1513" s="3" t="s">
        <v>5300</v>
      </c>
      <c r="G1513" s="28">
        <v>45503</v>
      </c>
      <c r="H1513" s="28">
        <v>45533</v>
      </c>
      <c r="I1513" s="43">
        <v>180.33</v>
      </c>
      <c r="J1513" s="28">
        <v>45527</v>
      </c>
      <c r="K1513" s="38">
        <v>24</v>
      </c>
      <c r="L1513" s="38">
        <v>-6</v>
      </c>
      <c r="M1513" s="27">
        <f t="shared" si="46"/>
        <v>4327.92</v>
      </c>
      <c r="N1513" s="27">
        <f t="shared" si="47"/>
        <v>-1081.98</v>
      </c>
    </row>
    <row r="1514" spans="1:14" ht="14.45" hidden="1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4818</v>
      </c>
      <c r="F1514" s="3" t="s">
        <v>6098</v>
      </c>
      <c r="G1514" s="28">
        <v>45504</v>
      </c>
      <c r="H1514" s="28">
        <v>45534</v>
      </c>
      <c r="I1514" s="2">
        <v>23545.99</v>
      </c>
      <c r="J1514" s="28">
        <v>45534</v>
      </c>
      <c r="K1514" s="38">
        <v>30</v>
      </c>
      <c r="L1514" s="38">
        <v>0</v>
      </c>
      <c r="M1514" s="27">
        <f t="shared" si="46"/>
        <v>706379.70000000007</v>
      </c>
      <c r="N1514" s="27">
        <f t="shared" si="47"/>
        <v>0</v>
      </c>
    </row>
    <row r="1515" spans="1:14" ht="14.45" hidden="1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6101</v>
      </c>
      <c r="F1515" s="3" t="s">
        <v>6102</v>
      </c>
      <c r="G1515" s="28">
        <v>45385</v>
      </c>
      <c r="H1515" s="28">
        <v>45415</v>
      </c>
      <c r="I1515" s="2">
        <v>6350.4</v>
      </c>
      <c r="J1515" s="28">
        <v>45448</v>
      </c>
      <c r="K1515" s="38">
        <v>63</v>
      </c>
      <c r="L1515" s="38">
        <v>33</v>
      </c>
      <c r="M1515" s="27">
        <f t="shared" si="46"/>
        <v>400075.19999999995</v>
      </c>
      <c r="N1515" s="27">
        <f t="shared" si="47"/>
        <v>209563.19999999998</v>
      </c>
    </row>
    <row r="1516" spans="1:14" ht="14.45" hidden="1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2569</v>
      </c>
      <c r="F1516" s="3" t="s">
        <v>6105</v>
      </c>
      <c r="G1516" s="28">
        <v>45264</v>
      </c>
      <c r="H1516" s="28">
        <v>45294</v>
      </c>
      <c r="I1516" s="2">
        <v>3847.5</v>
      </c>
      <c r="J1516" s="28">
        <v>45330</v>
      </c>
      <c r="K1516" s="38">
        <v>66</v>
      </c>
      <c r="L1516" s="38">
        <v>36</v>
      </c>
      <c r="M1516" s="27">
        <f t="shared" si="46"/>
        <v>253935</v>
      </c>
      <c r="N1516" s="27">
        <f t="shared" si="47"/>
        <v>138510</v>
      </c>
    </row>
    <row r="1517" spans="1:14" ht="14.45" hidden="1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6108</v>
      </c>
      <c r="F1517" s="3" t="s">
        <v>6109</v>
      </c>
      <c r="G1517" s="28">
        <v>45288</v>
      </c>
      <c r="H1517" s="28">
        <v>45351</v>
      </c>
      <c r="I1517" s="2">
        <v>6693.21</v>
      </c>
      <c r="J1517" s="28">
        <v>45386</v>
      </c>
      <c r="K1517" s="38">
        <v>98</v>
      </c>
      <c r="L1517" s="38">
        <v>35</v>
      </c>
      <c r="M1517" s="27">
        <f t="shared" si="46"/>
        <v>655934.57999999996</v>
      </c>
      <c r="N1517" s="27">
        <f t="shared" si="47"/>
        <v>234262.35</v>
      </c>
    </row>
    <row r="1518" spans="1:14" ht="14.45" hidden="1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6112</v>
      </c>
      <c r="F1518" s="3" t="s">
        <v>6113</v>
      </c>
      <c r="G1518" s="28">
        <v>45287</v>
      </c>
      <c r="H1518" s="28">
        <v>45317</v>
      </c>
      <c r="I1518" s="2">
        <v>19291.8</v>
      </c>
      <c r="J1518" s="28">
        <v>45348</v>
      </c>
      <c r="K1518" s="38">
        <v>61</v>
      </c>
      <c r="L1518" s="38">
        <v>31</v>
      </c>
      <c r="M1518" s="27">
        <f t="shared" si="46"/>
        <v>1176799.8</v>
      </c>
      <c r="N1518" s="27">
        <f t="shared" si="47"/>
        <v>598045.79999999993</v>
      </c>
    </row>
    <row r="1519" spans="1:14" ht="14.45" hidden="1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2434</v>
      </c>
      <c r="F1519" s="3" t="s">
        <v>6116</v>
      </c>
      <c r="G1519" s="28">
        <v>45538</v>
      </c>
      <c r="H1519" s="28">
        <v>45568</v>
      </c>
      <c r="I1519" s="2">
        <v>24500</v>
      </c>
      <c r="J1519" s="28">
        <v>45547</v>
      </c>
      <c r="K1519" s="38">
        <v>9</v>
      </c>
      <c r="L1519" s="38">
        <v>-21</v>
      </c>
      <c r="M1519" s="27">
        <f t="shared" si="46"/>
        <v>220500</v>
      </c>
      <c r="N1519" s="27">
        <f t="shared" si="47"/>
        <v>-514500</v>
      </c>
    </row>
    <row r="1520" spans="1:14" ht="14.45" hidden="1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6119</v>
      </c>
      <c r="F1520" s="3" t="s">
        <v>6120</v>
      </c>
      <c r="G1520" s="28">
        <v>45359</v>
      </c>
      <c r="H1520" s="28">
        <v>45389</v>
      </c>
      <c r="I1520" s="2">
        <v>12083.28</v>
      </c>
      <c r="J1520" s="28">
        <v>45411</v>
      </c>
      <c r="K1520" s="38">
        <v>52</v>
      </c>
      <c r="L1520" s="38">
        <v>22</v>
      </c>
      <c r="M1520" s="27">
        <f t="shared" si="46"/>
        <v>628330.56000000006</v>
      </c>
      <c r="N1520" s="27">
        <f t="shared" si="47"/>
        <v>265832.16000000003</v>
      </c>
    </row>
    <row r="1521" spans="1:14" ht="14.45" hidden="1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6123</v>
      </c>
      <c r="F1521" s="3" t="s">
        <v>6124</v>
      </c>
      <c r="G1521" s="28">
        <v>45465</v>
      </c>
      <c r="H1521" s="28">
        <v>45495</v>
      </c>
      <c r="I1521" s="2">
        <v>4913.7</v>
      </c>
      <c r="J1521" s="28">
        <v>45488</v>
      </c>
      <c r="K1521" s="38">
        <v>23</v>
      </c>
      <c r="L1521" s="38">
        <v>-7</v>
      </c>
      <c r="M1521" s="27">
        <f t="shared" si="46"/>
        <v>113015.09999999999</v>
      </c>
      <c r="N1521" s="27">
        <f t="shared" si="47"/>
        <v>-34395.9</v>
      </c>
    </row>
    <row r="1522" spans="1:14" ht="14.45" hidden="1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6127</v>
      </c>
      <c r="F1522" s="3" t="s">
        <v>6128</v>
      </c>
      <c r="G1522" s="28">
        <v>45279</v>
      </c>
      <c r="H1522" s="28">
        <v>45309</v>
      </c>
      <c r="I1522" s="2">
        <v>198161.25</v>
      </c>
      <c r="J1522" s="28">
        <v>45299</v>
      </c>
      <c r="K1522" s="38">
        <v>20</v>
      </c>
      <c r="L1522" s="38">
        <v>-10</v>
      </c>
      <c r="M1522" s="27">
        <f t="shared" si="46"/>
        <v>3963225</v>
      </c>
      <c r="N1522" s="27">
        <f t="shared" si="47"/>
        <v>-1981612.5</v>
      </c>
    </row>
    <row r="1523" spans="1:14" ht="14.45" hidden="1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6131</v>
      </c>
      <c r="F1523" s="3" t="s">
        <v>6132</v>
      </c>
      <c r="G1523" s="28">
        <v>45527</v>
      </c>
      <c r="H1523" s="28">
        <v>45557</v>
      </c>
      <c r="I1523" s="2">
        <v>81921.2</v>
      </c>
      <c r="J1523" s="28">
        <v>45565</v>
      </c>
      <c r="K1523" s="38">
        <v>38</v>
      </c>
      <c r="L1523" s="38">
        <v>8</v>
      </c>
      <c r="M1523" s="27">
        <f t="shared" si="46"/>
        <v>3113005.6</v>
      </c>
      <c r="N1523" s="27">
        <f t="shared" si="47"/>
        <v>655369.6</v>
      </c>
    </row>
    <row r="1524" spans="1:14" ht="14.45" hidden="1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2579</v>
      </c>
      <c r="F1524" s="3" t="s">
        <v>6135</v>
      </c>
      <c r="G1524" s="28">
        <v>45377</v>
      </c>
      <c r="H1524" s="28">
        <v>45407</v>
      </c>
      <c r="I1524" s="2">
        <v>23432.77</v>
      </c>
      <c r="J1524" s="28">
        <v>45408</v>
      </c>
      <c r="K1524" s="38">
        <v>31</v>
      </c>
      <c r="L1524" s="38">
        <v>1</v>
      </c>
      <c r="M1524" s="27">
        <f t="shared" si="46"/>
        <v>726415.87</v>
      </c>
      <c r="N1524" s="27">
        <f t="shared" si="47"/>
        <v>23432.77</v>
      </c>
    </row>
    <row r="1525" spans="1:14" ht="14.45" hidden="1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6138</v>
      </c>
      <c r="F1525" s="3" t="s">
        <v>6139</v>
      </c>
      <c r="G1525" s="28">
        <v>45322</v>
      </c>
      <c r="H1525" s="28">
        <v>45352</v>
      </c>
      <c r="I1525" s="2">
        <v>104649.55</v>
      </c>
      <c r="J1525" s="28">
        <v>45341</v>
      </c>
      <c r="K1525" s="38">
        <v>19</v>
      </c>
      <c r="L1525" s="38">
        <v>-11</v>
      </c>
      <c r="M1525" s="27">
        <f t="shared" si="46"/>
        <v>1988341.45</v>
      </c>
      <c r="N1525" s="27">
        <f t="shared" si="47"/>
        <v>-1151145.05</v>
      </c>
    </row>
    <row r="1526" spans="1:14" ht="14.45" hidden="1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2651</v>
      </c>
      <c r="F1526" s="3" t="s">
        <v>6142</v>
      </c>
      <c r="G1526" s="28">
        <v>45301</v>
      </c>
      <c r="H1526" s="28">
        <v>45331</v>
      </c>
      <c r="I1526" s="2">
        <v>65573.77</v>
      </c>
      <c r="J1526" s="28">
        <v>45310</v>
      </c>
      <c r="K1526" s="38">
        <v>9</v>
      </c>
      <c r="L1526" s="38">
        <v>-21</v>
      </c>
      <c r="M1526" s="27">
        <f t="shared" si="46"/>
        <v>590163.93000000005</v>
      </c>
      <c r="N1526" s="27">
        <f t="shared" si="47"/>
        <v>-1377049.1700000002</v>
      </c>
    </row>
    <row r="1527" spans="1:14" ht="14.45" hidden="1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6147</v>
      </c>
      <c r="F1527" s="3" t="s">
        <v>6148</v>
      </c>
      <c r="G1527" s="28">
        <v>45540</v>
      </c>
      <c r="H1527" s="28">
        <v>45570</v>
      </c>
      <c r="I1527" s="2">
        <v>40500</v>
      </c>
      <c r="J1527" s="28">
        <v>45546</v>
      </c>
      <c r="K1527" s="38">
        <v>6</v>
      </c>
      <c r="L1527" s="38">
        <v>-24</v>
      </c>
      <c r="M1527" s="27">
        <f t="shared" si="46"/>
        <v>243000</v>
      </c>
      <c r="N1527" s="27">
        <f t="shared" si="47"/>
        <v>-972000</v>
      </c>
    </row>
    <row r="1528" spans="1:14" ht="14.45" hidden="1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2747</v>
      </c>
      <c r="F1528" s="3" t="s">
        <v>6151</v>
      </c>
      <c r="G1528" s="28">
        <v>45468</v>
      </c>
      <c r="H1528" s="28">
        <v>45498</v>
      </c>
      <c r="I1528" s="2">
        <v>52696.99</v>
      </c>
      <c r="J1528" s="28">
        <v>45512</v>
      </c>
      <c r="K1528" s="38">
        <v>44</v>
      </c>
      <c r="L1528" s="38">
        <v>14</v>
      </c>
      <c r="M1528" s="27">
        <f t="shared" si="46"/>
        <v>2318667.56</v>
      </c>
      <c r="N1528" s="27">
        <f t="shared" si="47"/>
        <v>737757.86</v>
      </c>
    </row>
    <row r="1529" spans="1:14" ht="14.45" hidden="1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2575</v>
      </c>
      <c r="F1529" s="3" t="s">
        <v>6154</v>
      </c>
      <c r="G1529" s="28">
        <v>45357</v>
      </c>
      <c r="H1529" s="28">
        <v>45387</v>
      </c>
      <c r="I1529" s="2">
        <v>3659.04</v>
      </c>
      <c r="J1529" s="28">
        <v>45420</v>
      </c>
      <c r="K1529" s="38">
        <v>63</v>
      </c>
      <c r="L1529" s="38">
        <v>33</v>
      </c>
      <c r="M1529" s="27">
        <f t="shared" si="46"/>
        <v>230519.52</v>
      </c>
      <c r="N1529" s="27">
        <f t="shared" si="47"/>
        <v>120748.31999999999</v>
      </c>
    </row>
    <row r="1530" spans="1:14" ht="14.45" hidden="1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6157</v>
      </c>
      <c r="F1530" s="3" t="s">
        <v>6158</v>
      </c>
      <c r="G1530" s="28">
        <v>45296</v>
      </c>
      <c r="H1530" s="28">
        <v>45326</v>
      </c>
      <c r="I1530" s="43">
        <v>199</v>
      </c>
      <c r="J1530" s="28">
        <v>45449</v>
      </c>
      <c r="K1530" s="38">
        <v>153</v>
      </c>
      <c r="L1530" s="38">
        <v>123</v>
      </c>
      <c r="M1530" s="27">
        <f t="shared" si="46"/>
        <v>30447</v>
      </c>
      <c r="N1530" s="27">
        <f t="shared" si="47"/>
        <v>24477</v>
      </c>
    </row>
    <row r="1531" spans="1:14" ht="14.45" hidden="1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6161</v>
      </c>
      <c r="F1531" s="3" t="s">
        <v>5306</v>
      </c>
      <c r="G1531" s="28">
        <v>45400</v>
      </c>
      <c r="H1531" s="28">
        <v>45430</v>
      </c>
      <c r="I1531" s="43">
        <v>688.82</v>
      </c>
      <c r="J1531" s="28">
        <v>45565</v>
      </c>
      <c r="K1531" s="38">
        <v>165</v>
      </c>
      <c r="L1531" s="38">
        <v>135</v>
      </c>
      <c r="M1531" s="27">
        <f t="shared" si="46"/>
        <v>113655.3</v>
      </c>
      <c r="N1531" s="27">
        <f t="shared" si="47"/>
        <v>92990.700000000012</v>
      </c>
    </row>
    <row r="1532" spans="1:14" ht="14.45" hidden="1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6164</v>
      </c>
      <c r="F1532" s="3" t="s">
        <v>6165</v>
      </c>
      <c r="G1532" s="28">
        <v>45369</v>
      </c>
      <c r="H1532" s="28">
        <v>45399</v>
      </c>
      <c r="I1532" s="2">
        <v>1920.16</v>
      </c>
      <c r="J1532" s="28">
        <v>45398</v>
      </c>
      <c r="K1532" s="38">
        <v>29</v>
      </c>
      <c r="L1532" s="38">
        <v>-1</v>
      </c>
      <c r="M1532" s="27">
        <f t="shared" si="46"/>
        <v>55684.639999999999</v>
      </c>
      <c r="N1532" s="27">
        <f t="shared" si="47"/>
        <v>-1920.16</v>
      </c>
    </row>
    <row r="1533" spans="1:14" ht="14.45" hidden="1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6164</v>
      </c>
      <c r="F1533" s="3" t="s">
        <v>6165</v>
      </c>
      <c r="G1533" s="28">
        <v>45369</v>
      </c>
      <c r="H1533" s="28">
        <v>45399</v>
      </c>
      <c r="I1533" s="2">
        <v>3853.55</v>
      </c>
      <c r="J1533" s="28">
        <v>45565</v>
      </c>
      <c r="K1533" s="38">
        <v>196</v>
      </c>
      <c r="L1533" s="38">
        <v>166</v>
      </c>
      <c r="M1533" s="27">
        <f t="shared" si="46"/>
        <v>755295.8</v>
      </c>
      <c r="N1533" s="27">
        <f t="shared" si="47"/>
        <v>639689.30000000005</v>
      </c>
    </row>
    <row r="1534" spans="1:14" ht="14.45" hidden="1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3259</v>
      </c>
      <c r="F1534" s="3" t="s">
        <v>6168</v>
      </c>
      <c r="G1534" s="28">
        <v>45278</v>
      </c>
      <c r="H1534" s="28">
        <v>45308</v>
      </c>
      <c r="I1534" s="43">
        <v>737.7</v>
      </c>
      <c r="J1534" s="28">
        <v>45336</v>
      </c>
      <c r="K1534" s="38">
        <v>58</v>
      </c>
      <c r="L1534" s="38">
        <v>28</v>
      </c>
      <c r="M1534" s="27">
        <f t="shared" si="46"/>
        <v>42786.600000000006</v>
      </c>
      <c r="N1534" s="27">
        <f t="shared" si="47"/>
        <v>20655.600000000002</v>
      </c>
    </row>
    <row r="1535" spans="1:14" ht="14.45" hidden="1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2579</v>
      </c>
      <c r="F1535" s="3" t="s">
        <v>6171</v>
      </c>
      <c r="G1535" s="28">
        <v>45271</v>
      </c>
      <c r="H1535" s="28">
        <v>45301</v>
      </c>
      <c r="I1535" s="43">
        <v>747.74</v>
      </c>
      <c r="J1535" s="28">
        <v>45336</v>
      </c>
      <c r="K1535" s="38">
        <v>65</v>
      </c>
      <c r="L1535" s="38">
        <v>35</v>
      </c>
      <c r="M1535" s="27">
        <f t="shared" si="46"/>
        <v>48603.1</v>
      </c>
      <c r="N1535" s="27">
        <f t="shared" si="47"/>
        <v>26170.9</v>
      </c>
    </row>
    <row r="1536" spans="1:14" ht="14.45" hidden="1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158</v>
      </c>
      <c r="F1536" s="3" t="s">
        <v>6176</v>
      </c>
      <c r="G1536" s="28">
        <v>45308</v>
      </c>
      <c r="H1536" s="28">
        <v>45338</v>
      </c>
      <c r="I1536" s="43">
        <v>780</v>
      </c>
      <c r="J1536" s="28">
        <v>45334</v>
      </c>
      <c r="K1536" s="38">
        <v>26</v>
      </c>
      <c r="L1536" s="38">
        <v>-4</v>
      </c>
      <c r="M1536" s="27">
        <f t="shared" si="46"/>
        <v>20280</v>
      </c>
      <c r="N1536" s="27">
        <f t="shared" si="47"/>
        <v>-3120</v>
      </c>
    </row>
    <row r="1537" spans="1:14" ht="14.45" hidden="1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6180</v>
      </c>
      <c r="F1537" s="3" t="s">
        <v>6181</v>
      </c>
      <c r="G1537" s="28">
        <v>45433</v>
      </c>
      <c r="H1537" s="28">
        <v>45463</v>
      </c>
      <c r="I1537" s="2">
        <v>7300.8</v>
      </c>
      <c r="J1537" s="28">
        <v>45477</v>
      </c>
      <c r="K1537" s="38">
        <v>44</v>
      </c>
      <c r="L1537" s="38">
        <v>14</v>
      </c>
      <c r="M1537" s="27">
        <f t="shared" si="46"/>
        <v>321235.20000000001</v>
      </c>
      <c r="N1537" s="27">
        <f t="shared" si="47"/>
        <v>102211.2</v>
      </c>
    </row>
    <row r="1538" spans="1:14" ht="14.45" hidden="1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5565</v>
      </c>
      <c r="F1538" s="3" t="s">
        <v>6184</v>
      </c>
      <c r="G1538" s="28">
        <v>45307</v>
      </c>
      <c r="H1538" s="28">
        <v>45337</v>
      </c>
      <c r="I1538" s="43">
        <v>378</v>
      </c>
      <c r="J1538" s="28">
        <v>45344</v>
      </c>
      <c r="K1538" s="38">
        <v>37</v>
      </c>
      <c r="L1538" s="38">
        <v>7</v>
      </c>
      <c r="M1538" s="27">
        <f t="shared" si="46"/>
        <v>13986</v>
      </c>
      <c r="N1538" s="27">
        <f t="shared" si="47"/>
        <v>2646</v>
      </c>
    </row>
    <row r="1539" spans="1:14" ht="14.45" hidden="1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6187</v>
      </c>
      <c r="F1539" s="3" t="s">
        <v>4692</v>
      </c>
      <c r="G1539" s="28">
        <v>45335</v>
      </c>
      <c r="H1539" s="28">
        <v>45365</v>
      </c>
      <c r="I1539" s="2">
        <v>2900</v>
      </c>
      <c r="J1539" s="28">
        <v>45565</v>
      </c>
      <c r="K1539" s="38">
        <v>230</v>
      </c>
      <c r="L1539" s="38">
        <v>200</v>
      </c>
      <c r="M1539" s="27">
        <f t="shared" si="46"/>
        <v>667000</v>
      </c>
      <c r="N1539" s="27">
        <f t="shared" si="47"/>
        <v>580000</v>
      </c>
    </row>
    <row r="1540" spans="1:14" ht="14.45" hidden="1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6190</v>
      </c>
      <c r="F1540" s="3" t="s">
        <v>6191</v>
      </c>
      <c r="G1540" s="28">
        <v>45262</v>
      </c>
      <c r="H1540" s="28">
        <v>45292</v>
      </c>
      <c r="I1540" s="43">
        <v>99.4</v>
      </c>
      <c r="J1540" s="28">
        <v>45449</v>
      </c>
      <c r="K1540" s="38">
        <v>187</v>
      </c>
      <c r="L1540" s="38">
        <v>157</v>
      </c>
      <c r="M1540" s="27">
        <f t="shared" si="46"/>
        <v>18587.8</v>
      </c>
      <c r="N1540" s="27">
        <f t="shared" si="47"/>
        <v>15605.800000000001</v>
      </c>
    </row>
    <row r="1541" spans="1:14" ht="14.45" hidden="1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6194</v>
      </c>
      <c r="F1541" s="3" t="s">
        <v>6195</v>
      </c>
      <c r="G1541" s="28">
        <v>45450</v>
      </c>
      <c r="H1541" s="28">
        <v>45480</v>
      </c>
      <c r="I1541" s="2">
        <v>135523.1</v>
      </c>
      <c r="J1541" s="28">
        <v>45478</v>
      </c>
      <c r="K1541" s="38">
        <v>28</v>
      </c>
      <c r="L1541" s="38">
        <v>-2</v>
      </c>
      <c r="M1541" s="27">
        <f t="shared" si="46"/>
        <v>3794646.8000000003</v>
      </c>
      <c r="N1541" s="27">
        <f t="shared" si="47"/>
        <v>-271046.2</v>
      </c>
    </row>
    <row r="1542" spans="1:14" ht="14.45" hidden="1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6200</v>
      </c>
      <c r="F1542" s="3" t="s">
        <v>6201</v>
      </c>
      <c r="G1542" s="28">
        <v>45318</v>
      </c>
      <c r="H1542" s="28">
        <v>45348</v>
      </c>
      <c r="I1542" s="2">
        <v>5226.3900000000003</v>
      </c>
      <c r="J1542" s="28">
        <v>45338</v>
      </c>
      <c r="K1542" s="38">
        <v>20</v>
      </c>
      <c r="L1542" s="38">
        <v>-10</v>
      </c>
      <c r="M1542" s="27">
        <f t="shared" si="46"/>
        <v>104527.8</v>
      </c>
      <c r="N1542" s="27">
        <f t="shared" si="47"/>
        <v>-52263.9</v>
      </c>
    </row>
    <row r="1543" spans="1:14" ht="14.45" hidden="1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6204</v>
      </c>
      <c r="F1543" s="3" t="s">
        <v>6205</v>
      </c>
      <c r="G1543" s="28">
        <v>45469</v>
      </c>
      <c r="H1543" s="28">
        <v>45499</v>
      </c>
      <c r="I1543" s="2">
        <v>3171.12</v>
      </c>
      <c r="J1543" s="28">
        <v>45503</v>
      </c>
      <c r="K1543" s="38">
        <v>34</v>
      </c>
      <c r="L1543" s="38">
        <v>4</v>
      </c>
      <c r="M1543" s="27">
        <f t="shared" ref="M1543:M1606" si="48">I1543*K1543</f>
        <v>107818.08</v>
      </c>
      <c r="N1543" s="27">
        <f t="shared" ref="N1543:N1606" si="49">I1543*L1543</f>
        <v>12684.48</v>
      </c>
    </row>
    <row r="1544" spans="1:14" ht="14.45" hidden="1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6210</v>
      </c>
      <c r="F1544" s="3" t="s">
        <v>6211</v>
      </c>
      <c r="G1544" s="28">
        <v>45433</v>
      </c>
      <c r="H1544" s="28">
        <v>45463</v>
      </c>
      <c r="I1544" s="2">
        <v>2750</v>
      </c>
      <c r="J1544" s="28">
        <v>45565</v>
      </c>
      <c r="K1544" s="38">
        <v>132</v>
      </c>
      <c r="L1544" s="38">
        <v>102</v>
      </c>
      <c r="M1544" s="27">
        <f t="shared" si="48"/>
        <v>363000</v>
      </c>
      <c r="N1544" s="27">
        <f t="shared" si="49"/>
        <v>280500</v>
      </c>
    </row>
    <row r="1545" spans="1:14" ht="14.45" hidden="1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6214</v>
      </c>
      <c r="F1545" s="3" t="s">
        <v>6215</v>
      </c>
      <c r="G1545" s="28">
        <v>45364</v>
      </c>
      <c r="H1545" s="28">
        <v>45394</v>
      </c>
      <c r="I1545" s="2">
        <v>3262.4</v>
      </c>
      <c r="J1545" s="28">
        <v>45425</v>
      </c>
      <c r="K1545" s="38">
        <v>61</v>
      </c>
      <c r="L1545" s="38">
        <v>31</v>
      </c>
      <c r="M1545" s="27">
        <f t="shared" si="48"/>
        <v>199006.4</v>
      </c>
      <c r="N1545" s="27">
        <f t="shared" si="49"/>
        <v>101134.40000000001</v>
      </c>
    </row>
    <row r="1546" spans="1:14" ht="14.45" hidden="1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2772</v>
      </c>
      <c r="F1546" s="3" t="s">
        <v>6218</v>
      </c>
      <c r="G1546" s="28">
        <v>45539</v>
      </c>
      <c r="H1546" s="28">
        <v>45569</v>
      </c>
      <c r="I1546" s="2">
        <v>3900</v>
      </c>
      <c r="J1546" s="28">
        <v>45553</v>
      </c>
      <c r="K1546" s="38">
        <v>14</v>
      </c>
      <c r="L1546" s="38">
        <v>-16</v>
      </c>
      <c r="M1546" s="27">
        <f t="shared" si="48"/>
        <v>54600</v>
      </c>
      <c r="N1546" s="27">
        <f t="shared" si="49"/>
        <v>-62400</v>
      </c>
    </row>
    <row r="1547" spans="1:14" ht="14.45" hidden="1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6221</v>
      </c>
      <c r="F1547" s="3" t="s">
        <v>6222</v>
      </c>
      <c r="G1547" s="28">
        <v>45266</v>
      </c>
      <c r="H1547" s="28">
        <v>45296</v>
      </c>
      <c r="I1547" s="2">
        <v>287373.14</v>
      </c>
      <c r="J1547" s="28">
        <v>45352</v>
      </c>
      <c r="K1547" s="38">
        <v>86</v>
      </c>
      <c r="L1547" s="38">
        <v>56</v>
      </c>
      <c r="M1547" s="27">
        <f t="shared" si="48"/>
        <v>24714090.040000003</v>
      </c>
      <c r="N1547" s="27">
        <f t="shared" si="49"/>
        <v>16092895.84</v>
      </c>
    </row>
    <row r="1548" spans="1:14" ht="14.45" hidden="1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6225</v>
      </c>
      <c r="F1548" s="3" t="s">
        <v>6226</v>
      </c>
      <c r="G1548" s="28">
        <v>45289</v>
      </c>
      <c r="H1548" s="28">
        <v>45319</v>
      </c>
      <c r="I1548" s="2">
        <v>2841.63</v>
      </c>
      <c r="J1548" s="28">
        <v>45348</v>
      </c>
      <c r="K1548" s="38">
        <v>59</v>
      </c>
      <c r="L1548" s="38">
        <v>29</v>
      </c>
      <c r="M1548" s="27">
        <f t="shared" si="48"/>
        <v>167656.17000000001</v>
      </c>
      <c r="N1548" s="27">
        <f t="shared" si="49"/>
        <v>82407.27</v>
      </c>
    </row>
    <row r="1549" spans="1:14" ht="14.45" hidden="1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6229</v>
      </c>
      <c r="F1549" s="3" t="s">
        <v>6230</v>
      </c>
      <c r="G1549" s="28">
        <v>45497</v>
      </c>
      <c r="H1549" s="28">
        <v>45527</v>
      </c>
      <c r="I1549" s="2">
        <v>9800</v>
      </c>
      <c r="J1549" s="28">
        <v>45534</v>
      </c>
      <c r="K1549" s="38">
        <v>37</v>
      </c>
      <c r="L1549" s="38">
        <v>7</v>
      </c>
      <c r="M1549" s="27">
        <f t="shared" si="48"/>
        <v>362600</v>
      </c>
      <c r="N1549" s="27">
        <f t="shared" si="49"/>
        <v>68600</v>
      </c>
    </row>
    <row r="1550" spans="1:14" ht="14.45" hidden="1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595</v>
      </c>
      <c r="F1550" s="3" t="s">
        <v>6233</v>
      </c>
      <c r="G1550" s="28">
        <v>45450</v>
      </c>
      <c r="H1550" s="28">
        <v>45480</v>
      </c>
      <c r="I1550" s="2">
        <v>18604.849999999999</v>
      </c>
      <c r="J1550" s="28">
        <v>45474</v>
      </c>
      <c r="K1550" s="38">
        <v>24</v>
      </c>
      <c r="L1550" s="38">
        <v>-6</v>
      </c>
      <c r="M1550" s="27">
        <f t="shared" si="48"/>
        <v>446516.39999999997</v>
      </c>
      <c r="N1550" s="27">
        <f t="shared" si="49"/>
        <v>-111629.09999999999</v>
      </c>
    </row>
    <row r="1551" spans="1:14" ht="14.45" hidden="1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6238</v>
      </c>
      <c r="F1551" s="3" t="s">
        <v>6239</v>
      </c>
      <c r="G1551" s="28">
        <v>45471</v>
      </c>
      <c r="H1551" s="28">
        <v>45501</v>
      </c>
      <c r="I1551" s="2">
        <v>81875.38</v>
      </c>
      <c r="J1551" s="28">
        <v>45489</v>
      </c>
      <c r="K1551" s="38">
        <v>18</v>
      </c>
      <c r="L1551" s="38">
        <v>-12</v>
      </c>
      <c r="M1551" s="27">
        <f t="shared" si="48"/>
        <v>1473756.84</v>
      </c>
      <c r="N1551" s="27">
        <f t="shared" si="49"/>
        <v>-982504.56</v>
      </c>
    </row>
    <row r="1552" spans="1:14" ht="14.45" hidden="1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2731</v>
      </c>
      <c r="F1552" s="3" t="s">
        <v>6244</v>
      </c>
      <c r="G1552" s="28">
        <v>45545</v>
      </c>
      <c r="H1552" s="28">
        <v>45574</v>
      </c>
      <c r="I1552" s="2">
        <v>14640.25</v>
      </c>
      <c r="J1552" s="28">
        <v>45561</v>
      </c>
      <c r="K1552" s="38">
        <v>16</v>
      </c>
      <c r="L1552" s="38">
        <v>-13</v>
      </c>
      <c r="M1552" s="27">
        <f t="shared" si="48"/>
        <v>234244</v>
      </c>
      <c r="N1552" s="27">
        <f t="shared" si="49"/>
        <v>-190323.25</v>
      </c>
    </row>
    <row r="1553" spans="1:14" ht="14.45" hidden="1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6247</v>
      </c>
      <c r="F1553" s="3" t="s">
        <v>6248</v>
      </c>
      <c r="G1553" s="28">
        <v>45405</v>
      </c>
      <c r="H1553" s="28">
        <v>45435</v>
      </c>
      <c r="I1553" s="2">
        <v>44766.22</v>
      </c>
      <c r="J1553" s="28">
        <v>45435</v>
      </c>
      <c r="K1553" s="38">
        <v>30</v>
      </c>
      <c r="L1553" s="38">
        <v>0</v>
      </c>
      <c r="M1553" s="27">
        <f t="shared" si="48"/>
        <v>1342986.6</v>
      </c>
      <c r="N1553" s="27">
        <f t="shared" si="49"/>
        <v>0</v>
      </c>
    </row>
    <row r="1554" spans="1:14" ht="14.45" hidden="1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4004</v>
      </c>
      <c r="F1554" s="3" t="s">
        <v>6251</v>
      </c>
      <c r="G1554" s="28">
        <v>45390</v>
      </c>
      <c r="H1554" s="28">
        <v>45420</v>
      </c>
      <c r="I1554" s="2">
        <v>4280</v>
      </c>
      <c r="J1554" s="28">
        <v>45426</v>
      </c>
      <c r="K1554" s="38">
        <v>36</v>
      </c>
      <c r="L1554" s="38">
        <v>6</v>
      </c>
      <c r="M1554" s="27">
        <f t="shared" si="48"/>
        <v>154080</v>
      </c>
      <c r="N1554" s="27">
        <f t="shared" si="49"/>
        <v>25680</v>
      </c>
    </row>
    <row r="1555" spans="1:14" ht="14.45" hidden="1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6254</v>
      </c>
      <c r="F1555" s="3" t="s">
        <v>6255</v>
      </c>
      <c r="G1555" s="28">
        <v>45471</v>
      </c>
      <c r="H1555" s="28">
        <v>45501</v>
      </c>
      <c r="I1555" s="2">
        <v>167062.21</v>
      </c>
      <c r="J1555" s="28">
        <v>45489</v>
      </c>
      <c r="K1555" s="38">
        <v>18</v>
      </c>
      <c r="L1555" s="38">
        <v>-12</v>
      </c>
      <c r="M1555" s="27">
        <f t="shared" si="48"/>
        <v>3007119.78</v>
      </c>
      <c r="N1555" s="27">
        <f t="shared" si="49"/>
        <v>-2004746.52</v>
      </c>
    </row>
    <row r="1556" spans="1:14" ht="14.45" hidden="1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6260</v>
      </c>
      <c r="F1556" s="3" t="s">
        <v>6261</v>
      </c>
      <c r="G1556" s="28">
        <v>45267</v>
      </c>
      <c r="H1556" s="28">
        <v>45297</v>
      </c>
      <c r="I1556" s="2">
        <v>17579.900000000001</v>
      </c>
      <c r="J1556" s="28">
        <v>45299</v>
      </c>
      <c r="K1556" s="38">
        <v>32</v>
      </c>
      <c r="L1556" s="38">
        <v>2</v>
      </c>
      <c r="M1556" s="27">
        <f t="shared" si="48"/>
        <v>562556.80000000005</v>
      </c>
      <c r="N1556" s="27">
        <f t="shared" si="49"/>
        <v>35159.800000000003</v>
      </c>
    </row>
    <row r="1557" spans="1:14" ht="14.45" hidden="1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3507</v>
      </c>
      <c r="F1557" s="3" t="s">
        <v>6264</v>
      </c>
      <c r="G1557" s="28">
        <v>45271</v>
      </c>
      <c r="H1557" s="28">
        <v>45301</v>
      </c>
      <c r="I1557" s="2">
        <v>44759.11</v>
      </c>
      <c r="J1557" s="28">
        <v>45336</v>
      </c>
      <c r="K1557" s="38">
        <v>65</v>
      </c>
      <c r="L1557" s="38">
        <v>35</v>
      </c>
      <c r="M1557" s="27">
        <f t="shared" si="48"/>
        <v>2909342.15</v>
      </c>
      <c r="N1557" s="27">
        <f t="shared" si="49"/>
        <v>1566568.85</v>
      </c>
    </row>
    <row r="1558" spans="1:14" ht="14.45" hidden="1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6267</v>
      </c>
      <c r="F1558" s="3" t="s">
        <v>6268</v>
      </c>
      <c r="G1558" s="28">
        <v>45279</v>
      </c>
      <c r="H1558" s="28">
        <v>45309</v>
      </c>
      <c r="I1558" s="2">
        <v>42082.080000000002</v>
      </c>
      <c r="J1558" s="28">
        <v>45299</v>
      </c>
      <c r="K1558" s="38">
        <v>20</v>
      </c>
      <c r="L1558" s="38">
        <v>-10</v>
      </c>
      <c r="M1558" s="27">
        <f t="shared" si="48"/>
        <v>841641.60000000009</v>
      </c>
      <c r="N1558" s="27">
        <f t="shared" si="49"/>
        <v>-420820.80000000005</v>
      </c>
    </row>
    <row r="1559" spans="1:14" ht="14.45" hidden="1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6271</v>
      </c>
      <c r="F1559" s="3" t="s">
        <v>6272</v>
      </c>
      <c r="G1559" s="28">
        <v>45279</v>
      </c>
      <c r="H1559" s="28">
        <v>45309</v>
      </c>
      <c r="I1559" s="2">
        <v>190472.48</v>
      </c>
      <c r="J1559" s="28">
        <v>45299</v>
      </c>
      <c r="K1559" s="38">
        <v>20</v>
      </c>
      <c r="L1559" s="38">
        <v>-10</v>
      </c>
      <c r="M1559" s="27">
        <f t="shared" si="48"/>
        <v>3809449.6</v>
      </c>
      <c r="N1559" s="27">
        <f t="shared" si="49"/>
        <v>-1904724.8</v>
      </c>
    </row>
    <row r="1560" spans="1:14" ht="14.45" hidden="1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6275</v>
      </c>
      <c r="F1560" s="3" t="s">
        <v>6276</v>
      </c>
      <c r="G1560" s="28">
        <v>45302</v>
      </c>
      <c r="H1560" s="28">
        <v>45336</v>
      </c>
      <c r="I1560" s="2">
        <v>2079</v>
      </c>
      <c r="J1560" s="28">
        <v>45344</v>
      </c>
      <c r="K1560" s="38">
        <v>42</v>
      </c>
      <c r="L1560" s="38">
        <v>8</v>
      </c>
      <c r="M1560" s="27">
        <f t="shared" si="48"/>
        <v>87318</v>
      </c>
      <c r="N1560" s="27">
        <f t="shared" si="49"/>
        <v>16632</v>
      </c>
    </row>
    <row r="1561" spans="1:14" ht="14.45" hidden="1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6279</v>
      </c>
      <c r="F1561" s="3" t="s">
        <v>6280</v>
      </c>
      <c r="G1561" s="28">
        <v>45449</v>
      </c>
      <c r="H1561" s="28">
        <v>45479</v>
      </c>
      <c r="I1561" s="2">
        <v>47102.239999999998</v>
      </c>
      <c r="J1561" s="28">
        <v>45478</v>
      </c>
      <c r="K1561" s="38">
        <v>29</v>
      </c>
      <c r="L1561" s="38">
        <v>-1</v>
      </c>
      <c r="M1561" s="27">
        <f t="shared" si="48"/>
        <v>1365964.96</v>
      </c>
      <c r="N1561" s="27">
        <f t="shared" si="49"/>
        <v>-47102.239999999998</v>
      </c>
    </row>
    <row r="1562" spans="1:14" ht="14.45" hidden="1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6283</v>
      </c>
      <c r="F1562" s="3" t="s">
        <v>6284</v>
      </c>
      <c r="G1562" s="28">
        <v>45373</v>
      </c>
      <c r="H1562" s="28">
        <v>45403</v>
      </c>
      <c r="I1562" s="2">
        <v>4361.2</v>
      </c>
      <c r="J1562" s="28">
        <v>45392</v>
      </c>
      <c r="K1562" s="38">
        <v>19</v>
      </c>
      <c r="L1562" s="38">
        <v>-11</v>
      </c>
      <c r="M1562" s="27">
        <f t="shared" si="48"/>
        <v>82862.8</v>
      </c>
      <c r="N1562" s="27">
        <f t="shared" si="49"/>
        <v>-47973.2</v>
      </c>
    </row>
    <row r="1563" spans="1:14" ht="14.45" hidden="1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6287</v>
      </c>
      <c r="F1563" s="3" t="s">
        <v>6288</v>
      </c>
      <c r="G1563" s="28">
        <v>45287</v>
      </c>
      <c r="H1563" s="28">
        <v>45317</v>
      </c>
      <c r="I1563" s="2">
        <v>3231</v>
      </c>
      <c r="J1563" s="28">
        <v>45299</v>
      </c>
      <c r="K1563" s="38">
        <v>12</v>
      </c>
      <c r="L1563" s="38">
        <v>-18</v>
      </c>
      <c r="M1563" s="27">
        <f t="shared" si="48"/>
        <v>38772</v>
      </c>
      <c r="N1563" s="27">
        <f t="shared" si="49"/>
        <v>-58158</v>
      </c>
    </row>
    <row r="1564" spans="1:14" ht="14.45" hidden="1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6291</v>
      </c>
      <c r="F1564" s="3" t="s">
        <v>5252</v>
      </c>
      <c r="G1564" s="28">
        <v>45439</v>
      </c>
      <c r="H1564" s="28">
        <v>45469</v>
      </c>
      <c r="I1564" s="2">
        <v>17868.86</v>
      </c>
      <c r="J1564" s="28">
        <v>45484</v>
      </c>
      <c r="K1564" s="38">
        <v>45</v>
      </c>
      <c r="L1564" s="38">
        <v>15</v>
      </c>
      <c r="M1564" s="27">
        <f t="shared" si="48"/>
        <v>804098.70000000007</v>
      </c>
      <c r="N1564" s="27">
        <f t="shared" si="49"/>
        <v>268032.90000000002</v>
      </c>
    </row>
    <row r="1565" spans="1:14" ht="14.45" hidden="1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6296</v>
      </c>
      <c r="F1565" s="3" t="s">
        <v>6297</v>
      </c>
      <c r="G1565" s="28">
        <v>45401</v>
      </c>
      <c r="H1565" s="28">
        <v>45431</v>
      </c>
      <c r="I1565" s="2">
        <v>3200</v>
      </c>
      <c r="J1565" s="28">
        <v>45415</v>
      </c>
      <c r="K1565" s="38">
        <v>14</v>
      </c>
      <c r="L1565" s="38">
        <v>-16</v>
      </c>
      <c r="M1565" s="27">
        <f t="shared" si="48"/>
        <v>44800</v>
      </c>
      <c r="N1565" s="27">
        <f t="shared" si="49"/>
        <v>-51200</v>
      </c>
    </row>
    <row r="1566" spans="1:14" ht="14.45" hidden="1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6300</v>
      </c>
      <c r="F1566" s="3" t="s">
        <v>6301</v>
      </c>
      <c r="G1566" s="28">
        <v>45378</v>
      </c>
      <c r="H1566" s="28">
        <v>45408</v>
      </c>
      <c r="I1566" s="2">
        <v>2500</v>
      </c>
      <c r="J1566" s="28">
        <v>45398</v>
      </c>
      <c r="K1566" s="38">
        <v>20</v>
      </c>
      <c r="L1566" s="38">
        <v>-10</v>
      </c>
      <c r="M1566" s="27">
        <f t="shared" si="48"/>
        <v>50000</v>
      </c>
      <c r="N1566" s="27">
        <f t="shared" si="49"/>
        <v>-25000</v>
      </c>
    </row>
    <row r="1567" spans="1:14" ht="14.45" hidden="1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6304</v>
      </c>
      <c r="F1567" s="3" t="s">
        <v>6305</v>
      </c>
      <c r="G1567" s="28">
        <v>45524</v>
      </c>
      <c r="H1567" s="28">
        <v>45554</v>
      </c>
      <c r="I1567" s="2">
        <v>3411.76</v>
      </c>
      <c r="J1567" s="28">
        <v>45562</v>
      </c>
      <c r="K1567" s="38">
        <v>38</v>
      </c>
      <c r="L1567" s="38">
        <v>8</v>
      </c>
      <c r="M1567" s="27">
        <f t="shared" si="48"/>
        <v>129646.88</v>
      </c>
      <c r="N1567" s="27">
        <f t="shared" si="49"/>
        <v>27294.080000000002</v>
      </c>
    </row>
    <row r="1568" spans="1:14" ht="14.45" hidden="1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6310</v>
      </c>
      <c r="F1568" s="3" t="s">
        <v>6311</v>
      </c>
      <c r="G1568" s="28">
        <v>45302</v>
      </c>
      <c r="H1568" s="28">
        <v>45332</v>
      </c>
      <c r="I1568" s="2">
        <v>50478.68</v>
      </c>
      <c r="J1568" s="28">
        <v>45421</v>
      </c>
      <c r="K1568" s="38">
        <v>119</v>
      </c>
      <c r="L1568" s="38">
        <v>89</v>
      </c>
      <c r="M1568" s="27">
        <f t="shared" si="48"/>
        <v>6006962.9199999999</v>
      </c>
      <c r="N1568" s="27">
        <f t="shared" si="49"/>
        <v>4492602.5200000005</v>
      </c>
    </row>
    <row r="1569" spans="1:14" ht="14.45" hidden="1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6315</v>
      </c>
      <c r="F1569" s="3" t="s">
        <v>6316</v>
      </c>
      <c r="G1569" s="28">
        <v>45537</v>
      </c>
      <c r="H1569" s="28">
        <v>45568</v>
      </c>
      <c r="I1569" s="2">
        <v>195943.18</v>
      </c>
      <c r="J1569" s="28">
        <v>45551</v>
      </c>
      <c r="K1569" s="38">
        <v>14</v>
      </c>
      <c r="L1569" s="38">
        <v>-17</v>
      </c>
      <c r="M1569" s="27">
        <f t="shared" si="48"/>
        <v>2743204.52</v>
      </c>
      <c r="N1569" s="27">
        <f t="shared" si="49"/>
        <v>-3331034.06</v>
      </c>
    </row>
    <row r="1570" spans="1:14" ht="14.45" hidden="1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6319</v>
      </c>
      <c r="F1570" s="3" t="s">
        <v>6320</v>
      </c>
      <c r="G1570" s="28">
        <v>45440</v>
      </c>
      <c r="H1570" s="28">
        <v>45470</v>
      </c>
      <c r="I1570" s="2">
        <v>20730.88</v>
      </c>
      <c r="J1570" s="28">
        <v>45478</v>
      </c>
      <c r="K1570" s="38">
        <v>38</v>
      </c>
      <c r="L1570" s="38">
        <v>8</v>
      </c>
      <c r="M1570" s="27">
        <f t="shared" si="48"/>
        <v>787773.44000000006</v>
      </c>
      <c r="N1570" s="27">
        <f t="shared" si="49"/>
        <v>165847.04000000001</v>
      </c>
    </row>
    <row r="1571" spans="1:14" ht="14.45" hidden="1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6323</v>
      </c>
      <c r="F1571" s="3" t="s">
        <v>6324</v>
      </c>
      <c r="G1571" s="28">
        <v>45262</v>
      </c>
      <c r="H1571" s="28">
        <v>45292</v>
      </c>
      <c r="I1571" s="43">
        <v>742.8</v>
      </c>
      <c r="J1571" s="28">
        <v>45565</v>
      </c>
      <c r="K1571" s="38">
        <v>303</v>
      </c>
      <c r="L1571" s="38">
        <v>273</v>
      </c>
      <c r="M1571" s="27">
        <f t="shared" si="48"/>
        <v>225068.4</v>
      </c>
      <c r="N1571" s="27">
        <f t="shared" si="49"/>
        <v>202784.4</v>
      </c>
    </row>
    <row r="1572" spans="1:14" ht="14.45" hidden="1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6329</v>
      </c>
      <c r="F1572" s="3" t="s">
        <v>6330</v>
      </c>
      <c r="G1572" s="28">
        <v>45390</v>
      </c>
      <c r="H1572" s="28">
        <v>45420</v>
      </c>
      <c r="I1572" s="2">
        <v>22838.02</v>
      </c>
      <c r="J1572" s="28">
        <v>45419</v>
      </c>
      <c r="K1572" s="38">
        <v>29</v>
      </c>
      <c r="L1572" s="38">
        <v>-1</v>
      </c>
      <c r="M1572" s="27">
        <f t="shared" si="48"/>
        <v>662302.57999999996</v>
      </c>
      <c r="N1572" s="27">
        <f t="shared" si="49"/>
        <v>-22838.02</v>
      </c>
    </row>
    <row r="1573" spans="1:14" ht="14.45" hidden="1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2841</v>
      </c>
      <c r="F1573" s="3" t="s">
        <v>6333</v>
      </c>
      <c r="G1573" s="28">
        <v>45418</v>
      </c>
      <c r="H1573" s="28">
        <v>45448</v>
      </c>
      <c r="I1573" s="2">
        <v>4355.6400000000003</v>
      </c>
      <c r="J1573" s="28">
        <v>45456</v>
      </c>
      <c r="K1573" s="38">
        <v>38</v>
      </c>
      <c r="L1573" s="38">
        <v>8</v>
      </c>
      <c r="M1573" s="27">
        <f t="shared" si="48"/>
        <v>165514.32</v>
      </c>
      <c r="N1573" s="27">
        <f t="shared" si="49"/>
        <v>34845.120000000003</v>
      </c>
    </row>
    <row r="1574" spans="1:14" ht="14.45" hidden="1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6336</v>
      </c>
      <c r="F1574" s="3" t="s">
        <v>6337</v>
      </c>
      <c r="G1574" s="28">
        <v>45376</v>
      </c>
      <c r="H1574" s="28">
        <v>45406</v>
      </c>
      <c r="I1574" s="2">
        <v>60823.25</v>
      </c>
      <c r="J1574" s="28">
        <v>45426</v>
      </c>
      <c r="K1574" s="38">
        <v>50</v>
      </c>
      <c r="L1574" s="38">
        <v>20</v>
      </c>
      <c r="M1574" s="27">
        <f t="shared" si="48"/>
        <v>3041162.5</v>
      </c>
      <c r="N1574" s="27">
        <f t="shared" si="49"/>
        <v>1216465</v>
      </c>
    </row>
    <row r="1575" spans="1:14" ht="14.45" hidden="1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6340</v>
      </c>
      <c r="F1575" s="3" t="s">
        <v>6341</v>
      </c>
      <c r="G1575" s="28">
        <v>45289</v>
      </c>
      <c r="H1575" s="28">
        <v>45319</v>
      </c>
      <c r="I1575" s="2">
        <v>22304.97</v>
      </c>
      <c r="J1575" s="28">
        <v>45348</v>
      </c>
      <c r="K1575" s="38">
        <v>59</v>
      </c>
      <c r="L1575" s="38">
        <v>29</v>
      </c>
      <c r="M1575" s="27">
        <f t="shared" si="48"/>
        <v>1315993.23</v>
      </c>
      <c r="N1575" s="27">
        <f t="shared" si="49"/>
        <v>646844.13</v>
      </c>
    </row>
    <row r="1576" spans="1:14" ht="14.45" hidden="1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6344</v>
      </c>
      <c r="F1576" s="3" t="s">
        <v>6345</v>
      </c>
      <c r="G1576" s="28">
        <v>45477</v>
      </c>
      <c r="H1576" s="28">
        <v>45507</v>
      </c>
      <c r="I1576" s="2">
        <v>678690.41</v>
      </c>
      <c r="J1576" s="28">
        <v>45496</v>
      </c>
      <c r="K1576" s="38">
        <v>19</v>
      </c>
      <c r="L1576" s="38">
        <v>-11</v>
      </c>
      <c r="M1576" s="27">
        <f t="shared" si="48"/>
        <v>12895117.790000001</v>
      </c>
      <c r="N1576" s="27">
        <f t="shared" si="49"/>
        <v>-7465594.5100000007</v>
      </c>
    </row>
    <row r="1577" spans="1:14" ht="14.45" hidden="1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6348</v>
      </c>
      <c r="F1577" s="3" t="s">
        <v>6349</v>
      </c>
      <c r="G1577" s="28">
        <v>45299</v>
      </c>
      <c r="H1577" s="28">
        <v>45329</v>
      </c>
      <c r="I1577" s="43">
        <v>48.6</v>
      </c>
      <c r="J1577" s="28">
        <v>45565</v>
      </c>
      <c r="K1577" s="38">
        <v>266</v>
      </c>
      <c r="L1577" s="38">
        <v>236</v>
      </c>
      <c r="M1577" s="27">
        <f t="shared" si="48"/>
        <v>12927.6</v>
      </c>
      <c r="N1577" s="27">
        <f t="shared" si="49"/>
        <v>11469.6</v>
      </c>
    </row>
    <row r="1578" spans="1:14" ht="14.45" hidden="1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2668</v>
      </c>
      <c r="F1578" s="3" t="s">
        <v>6352</v>
      </c>
      <c r="G1578" s="28">
        <v>45485</v>
      </c>
      <c r="H1578" s="28">
        <v>45515</v>
      </c>
      <c r="I1578" s="2">
        <v>1570.54</v>
      </c>
      <c r="J1578" s="28">
        <v>45565</v>
      </c>
      <c r="K1578" s="38">
        <v>80</v>
      </c>
      <c r="L1578" s="38">
        <v>50</v>
      </c>
      <c r="M1578" s="27">
        <f t="shared" si="48"/>
        <v>125643.2</v>
      </c>
      <c r="N1578" s="27">
        <f t="shared" si="49"/>
        <v>78527</v>
      </c>
    </row>
    <row r="1579" spans="1:14" ht="14.45" hidden="1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3182</v>
      </c>
      <c r="F1579" s="3" t="s">
        <v>6355</v>
      </c>
      <c r="G1579" s="28">
        <v>45303</v>
      </c>
      <c r="H1579" s="28">
        <v>45333</v>
      </c>
      <c r="I1579" s="2">
        <v>5251.5</v>
      </c>
      <c r="J1579" s="28">
        <v>45345</v>
      </c>
      <c r="K1579" s="38">
        <v>42</v>
      </c>
      <c r="L1579" s="38">
        <v>12</v>
      </c>
      <c r="M1579" s="27">
        <f t="shared" si="48"/>
        <v>220563</v>
      </c>
      <c r="N1579" s="27">
        <f t="shared" si="49"/>
        <v>63018</v>
      </c>
    </row>
    <row r="1580" spans="1:14" ht="14.45" hidden="1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6360</v>
      </c>
      <c r="F1580" s="3" t="s">
        <v>6361</v>
      </c>
      <c r="G1580" s="28">
        <v>45288</v>
      </c>
      <c r="H1580" s="28">
        <v>45318</v>
      </c>
      <c r="I1580" s="2">
        <v>1078</v>
      </c>
      <c r="J1580" s="28">
        <v>45370</v>
      </c>
      <c r="K1580" s="38">
        <v>82</v>
      </c>
      <c r="L1580" s="38">
        <v>52</v>
      </c>
      <c r="M1580" s="27">
        <f t="shared" si="48"/>
        <v>88396</v>
      </c>
      <c r="N1580" s="27">
        <f t="shared" si="49"/>
        <v>56056</v>
      </c>
    </row>
    <row r="1581" spans="1:14" ht="14.45" hidden="1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6364</v>
      </c>
      <c r="F1581" s="3" t="s">
        <v>5338</v>
      </c>
      <c r="G1581" s="28">
        <v>45527</v>
      </c>
      <c r="H1581" s="28">
        <v>45557</v>
      </c>
      <c r="I1581" s="2">
        <v>63749.98</v>
      </c>
      <c r="J1581" s="28">
        <v>45555</v>
      </c>
      <c r="K1581" s="38">
        <v>28</v>
      </c>
      <c r="L1581" s="38">
        <v>-2</v>
      </c>
      <c r="M1581" s="27">
        <f t="shared" si="48"/>
        <v>1784999.4400000002</v>
      </c>
      <c r="N1581" s="27">
        <f t="shared" si="49"/>
        <v>-127499.96</v>
      </c>
    </row>
    <row r="1582" spans="1:14" ht="14.45" hidden="1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6369</v>
      </c>
      <c r="F1582" s="3" t="s">
        <v>6370</v>
      </c>
      <c r="G1582" s="28">
        <v>45371</v>
      </c>
      <c r="H1582" s="28">
        <v>45401</v>
      </c>
      <c r="I1582" s="2">
        <v>81360.929999999993</v>
      </c>
      <c r="J1582" s="28">
        <v>45399</v>
      </c>
      <c r="K1582" s="38">
        <v>28</v>
      </c>
      <c r="L1582" s="38">
        <v>-2</v>
      </c>
      <c r="M1582" s="27">
        <f t="shared" si="48"/>
        <v>2278106.04</v>
      </c>
      <c r="N1582" s="27">
        <f t="shared" si="49"/>
        <v>-162721.85999999999</v>
      </c>
    </row>
    <row r="1583" spans="1:14" ht="14.45" hidden="1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6373</v>
      </c>
      <c r="F1583" s="3" t="s">
        <v>6374</v>
      </c>
      <c r="G1583" s="28">
        <v>45492</v>
      </c>
      <c r="H1583" s="28">
        <v>45522</v>
      </c>
      <c r="I1583" s="2">
        <v>2990.81</v>
      </c>
      <c r="J1583" s="28">
        <v>45537</v>
      </c>
      <c r="K1583" s="38">
        <v>45</v>
      </c>
      <c r="L1583" s="38">
        <v>15</v>
      </c>
      <c r="M1583" s="27">
        <f t="shared" si="48"/>
        <v>134586.45000000001</v>
      </c>
      <c r="N1583" s="27">
        <f t="shared" si="49"/>
        <v>44862.15</v>
      </c>
    </row>
    <row r="1584" spans="1:14" ht="14.45" hidden="1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6377</v>
      </c>
      <c r="F1584" s="3" t="s">
        <v>6378</v>
      </c>
      <c r="G1584" s="28">
        <v>45366</v>
      </c>
      <c r="H1584" s="28">
        <v>45396</v>
      </c>
      <c r="I1584" s="2">
        <v>666899.81999999995</v>
      </c>
      <c r="J1584" s="28">
        <v>45386</v>
      </c>
      <c r="K1584" s="38">
        <v>20</v>
      </c>
      <c r="L1584" s="38">
        <v>-10</v>
      </c>
      <c r="M1584" s="27">
        <f t="shared" si="48"/>
        <v>13337996.399999999</v>
      </c>
      <c r="N1584" s="27">
        <f t="shared" si="49"/>
        <v>-6668998.1999999993</v>
      </c>
    </row>
    <row r="1585" spans="1:14" ht="14.45" hidden="1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6382</v>
      </c>
      <c r="F1585" s="3" t="s">
        <v>6383</v>
      </c>
      <c r="G1585" s="28">
        <v>45328</v>
      </c>
      <c r="H1585" s="28">
        <v>45358</v>
      </c>
      <c r="I1585" s="2">
        <v>4374.24</v>
      </c>
      <c r="J1585" s="28">
        <v>45399</v>
      </c>
      <c r="K1585" s="38">
        <v>71</v>
      </c>
      <c r="L1585" s="38">
        <v>41</v>
      </c>
      <c r="M1585" s="27">
        <f t="shared" si="48"/>
        <v>310571.03999999998</v>
      </c>
      <c r="N1585" s="27">
        <f t="shared" si="49"/>
        <v>179343.84</v>
      </c>
    </row>
    <row r="1586" spans="1:14" ht="14.45" hidden="1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6386</v>
      </c>
      <c r="F1586" s="3" t="s">
        <v>6387</v>
      </c>
      <c r="G1586" s="28">
        <v>45502</v>
      </c>
      <c r="H1586" s="28">
        <v>45533</v>
      </c>
      <c r="I1586" s="2">
        <v>1516.5</v>
      </c>
      <c r="J1586" s="28">
        <v>45538</v>
      </c>
      <c r="K1586" s="38">
        <v>36</v>
      </c>
      <c r="L1586" s="38">
        <v>5</v>
      </c>
      <c r="M1586" s="27">
        <f t="shared" si="48"/>
        <v>54594</v>
      </c>
      <c r="N1586" s="27">
        <f t="shared" si="49"/>
        <v>7582.5</v>
      </c>
    </row>
    <row r="1587" spans="1:14" ht="14.45" hidden="1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6390</v>
      </c>
      <c r="F1587" s="3" t="s">
        <v>6391</v>
      </c>
      <c r="G1587" s="28">
        <v>45310</v>
      </c>
      <c r="H1587" s="28">
        <v>45340</v>
      </c>
      <c r="I1587" s="2">
        <v>14739.95</v>
      </c>
      <c r="J1587" s="28">
        <v>45352</v>
      </c>
      <c r="K1587" s="38">
        <v>42</v>
      </c>
      <c r="L1587" s="38">
        <v>12</v>
      </c>
      <c r="M1587" s="27">
        <f t="shared" si="48"/>
        <v>619077.9</v>
      </c>
      <c r="N1587" s="27">
        <f t="shared" si="49"/>
        <v>176879.40000000002</v>
      </c>
    </row>
    <row r="1588" spans="1:14" ht="14.45" hidden="1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6394</v>
      </c>
      <c r="F1588" s="3" t="s">
        <v>6395</v>
      </c>
      <c r="G1588" s="28">
        <v>45469</v>
      </c>
      <c r="H1588" s="28">
        <v>45499</v>
      </c>
      <c r="I1588" s="2">
        <v>16600</v>
      </c>
      <c r="J1588" s="28">
        <v>45565</v>
      </c>
      <c r="K1588" s="38">
        <v>96</v>
      </c>
      <c r="L1588" s="38">
        <v>66</v>
      </c>
      <c r="M1588" s="27">
        <f t="shared" si="48"/>
        <v>1593600</v>
      </c>
      <c r="N1588" s="27">
        <f t="shared" si="49"/>
        <v>1095600</v>
      </c>
    </row>
    <row r="1589" spans="1:14" ht="14.45" hidden="1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6398</v>
      </c>
      <c r="F1589" s="3" t="s">
        <v>6399</v>
      </c>
      <c r="G1589" s="28">
        <v>45271</v>
      </c>
      <c r="H1589" s="28">
        <v>45301</v>
      </c>
      <c r="I1589" s="2">
        <v>3125.59</v>
      </c>
      <c r="J1589" s="28">
        <v>45313</v>
      </c>
      <c r="K1589" s="38">
        <v>42</v>
      </c>
      <c r="L1589" s="38">
        <v>12</v>
      </c>
      <c r="M1589" s="27">
        <f t="shared" si="48"/>
        <v>131274.78</v>
      </c>
      <c r="N1589" s="27">
        <f t="shared" si="49"/>
        <v>37507.08</v>
      </c>
    </row>
    <row r="1590" spans="1:14" ht="14.45" hidden="1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6402</v>
      </c>
      <c r="F1590" s="3" t="s">
        <v>6403</v>
      </c>
      <c r="G1590" s="28">
        <v>45358</v>
      </c>
      <c r="H1590" s="28">
        <v>45388</v>
      </c>
      <c r="I1590" s="43">
        <v>786.48</v>
      </c>
      <c r="J1590" s="28">
        <v>45565</v>
      </c>
      <c r="K1590" s="38">
        <v>207</v>
      </c>
      <c r="L1590" s="38">
        <v>177</v>
      </c>
      <c r="M1590" s="27">
        <f t="shared" si="48"/>
        <v>162801.36000000002</v>
      </c>
      <c r="N1590" s="27">
        <f t="shared" si="49"/>
        <v>139206.96</v>
      </c>
    </row>
    <row r="1591" spans="1:14" ht="14.45" hidden="1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6406</v>
      </c>
      <c r="F1591" s="3" t="s">
        <v>6407</v>
      </c>
      <c r="G1591" s="28">
        <v>45321</v>
      </c>
      <c r="H1591" s="28">
        <v>45351</v>
      </c>
      <c r="I1591" s="2">
        <v>8125.59</v>
      </c>
      <c r="J1591" s="28">
        <v>45386</v>
      </c>
      <c r="K1591" s="38">
        <v>65</v>
      </c>
      <c r="L1591" s="38">
        <v>35</v>
      </c>
      <c r="M1591" s="27">
        <f t="shared" si="48"/>
        <v>528163.35</v>
      </c>
      <c r="N1591" s="27">
        <f t="shared" si="49"/>
        <v>284395.65000000002</v>
      </c>
    </row>
    <row r="1592" spans="1:14" ht="14.45" hidden="1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3064</v>
      </c>
      <c r="F1592" s="3" t="s">
        <v>6410</v>
      </c>
      <c r="G1592" s="28">
        <v>45387</v>
      </c>
      <c r="H1592" s="28">
        <v>45417</v>
      </c>
      <c r="I1592" s="2">
        <v>4186.08</v>
      </c>
      <c r="J1592" s="28">
        <v>45440</v>
      </c>
      <c r="K1592" s="38">
        <v>53</v>
      </c>
      <c r="L1592" s="38">
        <v>23</v>
      </c>
      <c r="M1592" s="27">
        <f t="shared" si="48"/>
        <v>221862.24</v>
      </c>
      <c r="N1592" s="27">
        <f t="shared" si="49"/>
        <v>96279.84</v>
      </c>
    </row>
    <row r="1593" spans="1:14" ht="14.45" hidden="1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2668</v>
      </c>
      <c r="F1593" s="3" t="s">
        <v>6413</v>
      </c>
      <c r="G1593" s="28">
        <v>45415</v>
      </c>
      <c r="H1593" s="28">
        <v>45445</v>
      </c>
      <c r="I1593" s="2">
        <v>1670.87</v>
      </c>
      <c r="J1593" s="28">
        <v>45498</v>
      </c>
      <c r="K1593" s="38">
        <v>83</v>
      </c>
      <c r="L1593" s="38">
        <v>53</v>
      </c>
      <c r="M1593" s="27">
        <f t="shared" si="48"/>
        <v>138682.21</v>
      </c>
      <c r="N1593" s="27">
        <f t="shared" si="49"/>
        <v>88556.11</v>
      </c>
    </row>
    <row r="1594" spans="1:14" ht="14.45" hidden="1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2799</v>
      </c>
      <c r="F1594" s="3" t="s">
        <v>6418</v>
      </c>
      <c r="G1594" s="28">
        <v>45421</v>
      </c>
      <c r="H1594" s="28">
        <v>45451</v>
      </c>
      <c r="I1594" s="2">
        <v>5074.71</v>
      </c>
      <c r="J1594" s="28">
        <v>45512</v>
      </c>
      <c r="K1594" s="38">
        <v>91</v>
      </c>
      <c r="L1594" s="38">
        <v>61</v>
      </c>
      <c r="M1594" s="27">
        <f t="shared" si="48"/>
        <v>461798.61</v>
      </c>
      <c r="N1594" s="27">
        <f t="shared" si="49"/>
        <v>309557.31</v>
      </c>
    </row>
    <row r="1595" spans="1:14" ht="14.45" hidden="1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2926</v>
      </c>
      <c r="F1595" s="3" t="s">
        <v>6421</v>
      </c>
      <c r="G1595" s="28">
        <v>45433</v>
      </c>
      <c r="H1595" s="28">
        <v>45463</v>
      </c>
      <c r="I1595" s="2">
        <v>2461.5</v>
      </c>
      <c r="J1595" s="28">
        <v>45463</v>
      </c>
      <c r="K1595" s="38">
        <v>30</v>
      </c>
      <c r="L1595" s="38">
        <v>0</v>
      </c>
      <c r="M1595" s="27">
        <f t="shared" si="48"/>
        <v>73845</v>
      </c>
      <c r="N1595" s="27">
        <f t="shared" si="49"/>
        <v>0</v>
      </c>
    </row>
    <row r="1596" spans="1:14" ht="14.45" hidden="1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6424</v>
      </c>
      <c r="F1596" s="3" t="s">
        <v>243</v>
      </c>
      <c r="G1596" s="28">
        <v>45288</v>
      </c>
      <c r="H1596" s="28">
        <v>45318</v>
      </c>
      <c r="I1596" s="43">
        <v>245.9</v>
      </c>
      <c r="J1596" s="28">
        <v>45313</v>
      </c>
      <c r="K1596" s="38">
        <v>25</v>
      </c>
      <c r="L1596" s="38">
        <v>-5</v>
      </c>
      <c r="M1596" s="27">
        <f t="shared" si="48"/>
        <v>6147.5</v>
      </c>
      <c r="N1596" s="27">
        <f t="shared" si="49"/>
        <v>-1229.5</v>
      </c>
    </row>
    <row r="1597" spans="1:14" ht="14.45" hidden="1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3253</v>
      </c>
      <c r="F1597" s="3" t="s">
        <v>6427</v>
      </c>
      <c r="G1597" s="28">
        <v>45266</v>
      </c>
      <c r="H1597" s="28">
        <v>45296</v>
      </c>
      <c r="I1597" s="2">
        <v>7780.2</v>
      </c>
      <c r="J1597" s="28">
        <v>45364</v>
      </c>
      <c r="K1597" s="38">
        <v>98</v>
      </c>
      <c r="L1597" s="38">
        <v>68</v>
      </c>
      <c r="M1597" s="27">
        <f t="shared" si="48"/>
        <v>762459.6</v>
      </c>
      <c r="N1597" s="27">
        <f t="shared" si="49"/>
        <v>529053.6</v>
      </c>
    </row>
    <row r="1598" spans="1:14" ht="14.45" hidden="1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6430</v>
      </c>
      <c r="F1598" s="3" t="s">
        <v>6431</v>
      </c>
      <c r="G1598" s="28">
        <v>45450</v>
      </c>
      <c r="H1598" s="28">
        <v>45480</v>
      </c>
      <c r="I1598" s="2">
        <v>8437.51</v>
      </c>
      <c r="J1598" s="28">
        <v>45488</v>
      </c>
      <c r="K1598" s="38">
        <v>38</v>
      </c>
      <c r="L1598" s="38">
        <v>8</v>
      </c>
      <c r="M1598" s="27">
        <f t="shared" si="48"/>
        <v>320625.38</v>
      </c>
      <c r="N1598" s="27">
        <f t="shared" si="49"/>
        <v>67500.08</v>
      </c>
    </row>
    <row r="1599" spans="1:14" ht="14.45" hidden="1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6436</v>
      </c>
      <c r="F1599" s="3" t="s">
        <v>6437</v>
      </c>
      <c r="G1599" s="28">
        <v>45517</v>
      </c>
      <c r="H1599" s="28">
        <v>45547</v>
      </c>
      <c r="I1599" s="2">
        <v>8597.4</v>
      </c>
      <c r="J1599" s="28">
        <v>45565</v>
      </c>
      <c r="K1599" s="38">
        <v>48</v>
      </c>
      <c r="L1599" s="38">
        <v>18</v>
      </c>
      <c r="M1599" s="27">
        <f t="shared" si="48"/>
        <v>412675.19999999995</v>
      </c>
      <c r="N1599" s="27">
        <f t="shared" si="49"/>
        <v>154753.19999999998</v>
      </c>
    </row>
    <row r="1600" spans="1:14" ht="14.45" hidden="1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6440</v>
      </c>
      <c r="F1600" s="3" t="s">
        <v>6441</v>
      </c>
      <c r="G1600" s="28">
        <v>45369</v>
      </c>
      <c r="H1600" s="28">
        <v>45399</v>
      </c>
      <c r="I1600" s="2">
        <v>151266.28</v>
      </c>
      <c r="J1600" s="28">
        <v>45426</v>
      </c>
      <c r="K1600" s="38">
        <v>57</v>
      </c>
      <c r="L1600" s="38">
        <v>27</v>
      </c>
      <c r="M1600" s="27">
        <f t="shared" si="48"/>
        <v>8622177.959999999</v>
      </c>
      <c r="N1600" s="27">
        <f t="shared" si="49"/>
        <v>4084189.56</v>
      </c>
    </row>
    <row r="1601" spans="1:14" ht="14.45" hidden="1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2469</v>
      </c>
      <c r="F1601" s="3" t="s">
        <v>6444</v>
      </c>
      <c r="G1601" s="28">
        <v>45335</v>
      </c>
      <c r="H1601" s="28">
        <v>45365</v>
      </c>
      <c r="I1601" s="2">
        <v>3420</v>
      </c>
      <c r="J1601" s="28">
        <v>45358</v>
      </c>
      <c r="K1601" s="38">
        <v>23</v>
      </c>
      <c r="L1601" s="38">
        <v>-7</v>
      </c>
      <c r="M1601" s="27">
        <f t="shared" si="48"/>
        <v>78660</v>
      </c>
      <c r="N1601" s="27">
        <f t="shared" si="49"/>
        <v>-23940</v>
      </c>
    </row>
    <row r="1602" spans="1:14" ht="14.45" hidden="1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6447</v>
      </c>
      <c r="F1602" s="3" t="s">
        <v>6448</v>
      </c>
      <c r="G1602" s="28">
        <v>45405</v>
      </c>
      <c r="H1602" s="28">
        <v>45435</v>
      </c>
      <c r="I1602" s="2">
        <v>8735.36</v>
      </c>
      <c r="J1602" s="28">
        <v>45432</v>
      </c>
      <c r="K1602" s="38">
        <v>27</v>
      </c>
      <c r="L1602" s="38">
        <v>-3</v>
      </c>
      <c r="M1602" s="27">
        <f t="shared" si="48"/>
        <v>235854.72000000003</v>
      </c>
      <c r="N1602" s="27">
        <f t="shared" si="49"/>
        <v>-26206.080000000002</v>
      </c>
    </row>
    <row r="1603" spans="1:14" ht="14.45" hidden="1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4008</v>
      </c>
      <c r="F1603" s="3" t="s">
        <v>6451</v>
      </c>
      <c r="G1603" s="28">
        <v>45365</v>
      </c>
      <c r="H1603" s="28">
        <v>45395</v>
      </c>
      <c r="I1603" s="2">
        <v>130400</v>
      </c>
      <c r="J1603" s="28">
        <v>45392</v>
      </c>
      <c r="K1603" s="38">
        <v>27</v>
      </c>
      <c r="L1603" s="38">
        <v>-3</v>
      </c>
      <c r="M1603" s="27">
        <f t="shared" si="48"/>
        <v>3520800</v>
      </c>
      <c r="N1603" s="27">
        <f t="shared" si="49"/>
        <v>-391200</v>
      </c>
    </row>
    <row r="1604" spans="1:14" ht="14.45" hidden="1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6454</v>
      </c>
      <c r="F1604" s="3" t="s">
        <v>6455</v>
      </c>
      <c r="G1604" s="28">
        <v>45432</v>
      </c>
      <c r="H1604" s="28">
        <v>45462</v>
      </c>
      <c r="I1604" s="2">
        <v>689854.47</v>
      </c>
      <c r="J1604" s="28">
        <v>45449</v>
      </c>
      <c r="K1604" s="38">
        <v>17</v>
      </c>
      <c r="L1604" s="38">
        <v>-13</v>
      </c>
      <c r="M1604" s="27">
        <f t="shared" si="48"/>
        <v>11727525.99</v>
      </c>
      <c r="N1604" s="27">
        <f t="shared" si="49"/>
        <v>-8968108.1099999994</v>
      </c>
    </row>
    <row r="1605" spans="1:14" ht="14.45" hidden="1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6458</v>
      </c>
      <c r="F1605" s="3" t="s">
        <v>6459</v>
      </c>
      <c r="G1605" s="28">
        <v>45482</v>
      </c>
      <c r="H1605" s="28">
        <v>45512</v>
      </c>
      <c r="I1605" s="2">
        <v>2046</v>
      </c>
      <c r="J1605" s="28">
        <v>45497</v>
      </c>
      <c r="K1605" s="38">
        <v>15</v>
      </c>
      <c r="L1605" s="38">
        <v>-15</v>
      </c>
      <c r="M1605" s="27">
        <f t="shared" si="48"/>
        <v>30690</v>
      </c>
      <c r="N1605" s="27">
        <f t="shared" si="49"/>
        <v>-30690</v>
      </c>
    </row>
    <row r="1606" spans="1:14" ht="14.45" hidden="1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6462</v>
      </c>
      <c r="F1606" s="3" t="s">
        <v>232</v>
      </c>
      <c r="G1606" s="28">
        <v>45376</v>
      </c>
      <c r="H1606" s="28">
        <v>45412</v>
      </c>
      <c r="I1606" s="43">
        <v>490</v>
      </c>
      <c r="J1606" s="28">
        <v>45398</v>
      </c>
      <c r="K1606" s="38">
        <v>22</v>
      </c>
      <c r="L1606" s="38">
        <v>-14</v>
      </c>
      <c r="M1606" s="27">
        <f t="shared" si="48"/>
        <v>10780</v>
      </c>
      <c r="N1606" s="27">
        <f t="shared" si="49"/>
        <v>-6860</v>
      </c>
    </row>
    <row r="1607" spans="1:14" ht="14.45" hidden="1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6465</v>
      </c>
      <c r="F1607" s="3" t="s">
        <v>6466</v>
      </c>
      <c r="G1607" s="28">
        <v>45302</v>
      </c>
      <c r="H1607" s="28">
        <v>45332</v>
      </c>
      <c r="I1607" s="2">
        <v>3166.78</v>
      </c>
      <c r="J1607" s="28">
        <v>45386</v>
      </c>
      <c r="K1607" s="38">
        <v>84</v>
      </c>
      <c r="L1607" s="38">
        <v>54</v>
      </c>
      <c r="M1607" s="27">
        <f t="shared" ref="M1607:M1670" si="50">I1607*K1607</f>
        <v>266009.52</v>
      </c>
      <c r="N1607" s="27">
        <f t="shared" ref="N1607:N1670" si="51">I1607*L1607</f>
        <v>171006.12000000002</v>
      </c>
    </row>
    <row r="1608" spans="1:14" ht="14.45" hidden="1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6469</v>
      </c>
      <c r="F1608" s="3" t="s">
        <v>6470</v>
      </c>
      <c r="G1608" s="28">
        <v>45402</v>
      </c>
      <c r="H1608" s="28">
        <v>45432</v>
      </c>
      <c r="I1608" s="2">
        <v>8925.7999999999993</v>
      </c>
      <c r="J1608" s="28">
        <v>45429</v>
      </c>
      <c r="K1608" s="38">
        <v>27</v>
      </c>
      <c r="L1608" s="38">
        <v>-3</v>
      </c>
      <c r="M1608" s="27">
        <f t="shared" si="50"/>
        <v>240996.59999999998</v>
      </c>
      <c r="N1608" s="27">
        <f t="shared" si="51"/>
        <v>-26777.399999999998</v>
      </c>
    </row>
    <row r="1609" spans="1:14" ht="14.45" hidden="1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6475</v>
      </c>
      <c r="F1609" s="3" t="s">
        <v>6301</v>
      </c>
      <c r="G1609" s="28">
        <v>45302</v>
      </c>
      <c r="H1609" s="28">
        <v>45332</v>
      </c>
      <c r="I1609" s="2">
        <v>2500</v>
      </c>
      <c r="J1609" s="28">
        <v>45336</v>
      </c>
      <c r="K1609" s="38">
        <v>34</v>
      </c>
      <c r="L1609" s="38">
        <v>4</v>
      </c>
      <c r="M1609" s="27">
        <f t="shared" si="50"/>
        <v>85000</v>
      </c>
      <c r="N1609" s="27">
        <f t="shared" si="51"/>
        <v>10000</v>
      </c>
    </row>
    <row r="1610" spans="1:14" ht="14.45" hidden="1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6478</v>
      </c>
      <c r="F1610" s="3" t="s">
        <v>6479</v>
      </c>
      <c r="G1610" s="28">
        <v>45416</v>
      </c>
      <c r="H1610" s="28">
        <v>45442</v>
      </c>
      <c r="I1610" s="2">
        <v>2256</v>
      </c>
      <c r="J1610" s="28">
        <v>45461</v>
      </c>
      <c r="K1610" s="38">
        <v>45</v>
      </c>
      <c r="L1610" s="38">
        <v>19</v>
      </c>
      <c r="M1610" s="27">
        <f t="shared" si="50"/>
        <v>101520</v>
      </c>
      <c r="N1610" s="27">
        <f t="shared" si="51"/>
        <v>42864</v>
      </c>
    </row>
    <row r="1611" spans="1:14" ht="14.45" hidden="1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6482</v>
      </c>
      <c r="F1611" s="3" t="s">
        <v>6483</v>
      </c>
      <c r="G1611" s="28">
        <v>45299</v>
      </c>
      <c r="H1611" s="28">
        <v>45329</v>
      </c>
      <c r="I1611" s="43">
        <v>86.4</v>
      </c>
      <c r="J1611" s="28">
        <v>45370</v>
      </c>
      <c r="K1611" s="38">
        <v>71</v>
      </c>
      <c r="L1611" s="38">
        <v>41</v>
      </c>
      <c r="M1611" s="27">
        <f t="shared" si="50"/>
        <v>6134.4000000000005</v>
      </c>
      <c r="N1611" s="27">
        <f t="shared" si="51"/>
        <v>3542.4</v>
      </c>
    </row>
    <row r="1612" spans="1:14" ht="14.45" hidden="1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6488</v>
      </c>
      <c r="F1612" s="3" t="s">
        <v>6489</v>
      </c>
      <c r="G1612" s="28">
        <v>45323</v>
      </c>
      <c r="H1612" s="28">
        <v>45353</v>
      </c>
      <c r="I1612" s="2">
        <v>94252.75</v>
      </c>
      <c r="J1612" s="28">
        <v>45362</v>
      </c>
      <c r="K1612" s="38">
        <v>39</v>
      </c>
      <c r="L1612" s="38">
        <v>9</v>
      </c>
      <c r="M1612" s="27">
        <f t="shared" si="50"/>
        <v>3675857.25</v>
      </c>
      <c r="N1612" s="27">
        <f t="shared" si="51"/>
        <v>848274.75</v>
      </c>
    </row>
    <row r="1613" spans="1:14" ht="14.45" hidden="1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6492</v>
      </c>
      <c r="F1613" s="3" t="s">
        <v>6493</v>
      </c>
      <c r="G1613" s="28">
        <v>45467</v>
      </c>
      <c r="H1613" s="28">
        <v>45497</v>
      </c>
      <c r="I1613" s="43">
        <v>81.91</v>
      </c>
      <c r="J1613" s="28">
        <v>45488</v>
      </c>
      <c r="K1613" s="38">
        <v>21</v>
      </c>
      <c r="L1613" s="38">
        <v>-9</v>
      </c>
      <c r="M1613" s="27">
        <f t="shared" si="50"/>
        <v>1720.11</v>
      </c>
      <c r="N1613" s="27">
        <f t="shared" si="51"/>
        <v>-737.18999999999994</v>
      </c>
    </row>
    <row r="1614" spans="1:14" ht="14.45" hidden="1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2768</v>
      </c>
      <c r="F1614" s="3" t="s">
        <v>6496</v>
      </c>
      <c r="G1614" s="28">
        <v>45342</v>
      </c>
      <c r="H1614" s="28">
        <v>45372</v>
      </c>
      <c r="I1614" s="2">
        <v>1105</v>
      </c>
      <c r="J1614" s="28">
        <v>45364</v>
      </c>
      <c r="K1614" s="38">
        <v>22</v>
      </c>
      <c r="L1614" s="38">
        <v>-8</v>
      </c>
      <c r="M1614" s="27">
        <f t="shared" si="50"/>
        <v>24310</v>
      </c>
      <c r="N1614" s="27">
        <f t="shared" si="51"/>
        <v>-8840</v>
      </c>
    </row>
    <row r="1615" spans="1:14" ht="14.45" hidden="1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6499</v>
      </c>
      <c r="F1615" s="3" t="s">
        <v>5306</v>
      </c>
      <c r="G1615" s="28">
        <v>45492</v>
      </c>
      <c r="H1615" s="28">
        <v>45522</v>
      </c>
      <c r="I1615" s="43">
        <v>688.82</v>
      </c>
      <c r="J1615" s="28">
        <v>45565</v>
      </c>
      <c r="K1615" s="38">
        <v>73</v>
      </c>
      <c r="L1615" s="38">
        <v>43</v>
      </c>
      <c r="M1615" s="27">
        <f t="shared" si="50"/>
        <v>50283.86</v>
      </c>
      <c r="N1615" s="27">
        <f t="shared" si="51"/>
        <v>29619.260000000002</v>
      </c>
    </row>
    <row r="1616" spans="1:14" ht="14.45" hidden="1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6502</v>
      </c>
      <c r="F1616" s="3" t="s">
        <v>6503</v>
      </c>
      <c r="G1616" s="28">
        <v>45427</v>
      </c>
      <c r="H1616" s="28">
        <v>45457</v>
      </c>
      <c r="I1616" s="2">
        <v>1504.8</v>
      </c>
      <c r="J1616" s="28">
        <v>45488</v>
      </c>
      <c r="K1616" s="38">
        <v>61</v>
      </c>
      <c r="L1616" s="38">
        <v>31</v>
      </c>
      <c r="M1616" s="27">
        <f t="shared" si="50"/>
        <v>91792.8</v>
      </c>
      <c r="N1616" s="27">
        <f t="shared" si="51"/>
        <v>46648.799999999996</v>
      </c>
    </row>
    <row r="1617" spans="1:14" ht="14.45" hidden="1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4333</v>
      </c>
      <c r="F1617" s="3" t="s">
        <v>6506</v>
      </c>
      <c r="G1617" s="28">
        <v>45406</v>
      </c>
      <c r="H1617" s="28">
        <v>45436</v>
      </c>
      <c r="I1617" s="2">
        <v>4076.43</v>
      </c>
      <c r="J1617" s="28">
        <v>45498</v>
      </c>
      <c r="K1617" s="38">
        <v>92</v>
      </c>
      <c r="L1617" s="38">
        <v>62</v>
      </c>
      <c r="M1617" s="27">
        <f t="shared" si="50"/>
        <v>375031.56</v>
      </c>
      <c r="N1617" s="27">
        <f t="shared" si="51"/>
        <v>252738.66</v>
      </c>
    </row>
    <row r="1618" spans="1:14" ht="14.45" hidden="1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6509</v>
      </c>
      <c r="F1618" s="3" t="s">
        <v>6510</v>
      </c>
      <c r="G1618" s="28">
        <v>45506</v>
      </c>
      <c r="H1618" s="28">
        <v>45536</v>
      </c>
      <c r="I1618" s="2">
        <v>2726.92</v>
      </c>
      <c r="J1618" s="28">
        <v>45565</v>
      </c>
      <c r="K1618" s="38">
        <v>59</v>
      </c>
      <c r="L1618" s="38">
        <v>29</v>
      </c>
      <c r="M1618" s="27">
        <f t="shared" si="50"/>
        <v>160888.28</v>
      </c>
      <c r="N1618" s="27">
        <f t="shared" si="51"/>
        <v>79080.680000000008</v>
      </c>
    </row>
    <row r="1619" spans="1:14" ht="14.45" hidden="1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6513</v>
      </c>
      <c r="F1619" s="3" t="s">
        <v>6514</v>
      </c>
      <c r="G1619" s="28">
        <v>45506</v>
      </c>
      <c r="H1619" s="28">
        <v>45536</v>
      </c>
      <c r="I1619" s="2">
        <v>1955.25</v>
      </c>
      <c r="J1619" s="28">
        <v>45565</v>
      </c>
      <c r="K1619" s="38">
        <v>59</v>
      </c>
      <c r="L1619" s="38">
        <v>29</v>
      </c>
      <c r="M1619" s="27">
        <f t="shared" si="50"/>
        <v>115359.75</v>
      </c>
      <c r="N1619" s="27">
        <f t="shared" si="51"/>
        <v>56702.25</v>
      </c>
    </row>
    <row r="1620" spans="1:14" ht="14.45" hidden="1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6517</v>
      </c>
      <c r="F1620" s="3" t="s">
        <v>5306</v>
      </c>
      <c r="G1620" s="28">
        <v>45265</v>
      </c>
      <c r="H1620" s="28">
        <v>45295</v>
      </c>
      <c r="I1620" s="43">
        <v>688.82</v>
      </c>
      <c r="J1620" s="28">
        <v>45359</v>
      </c>
      <c r="K1620" s="38">
        <v>94</v>
      </c>
      <c r="L1620" s="38">
        <v>64</v>
      </c>
      <c r="M1620" s="27">
        <f t="shared" si="50"/>
        <v>64749.08</v>
      </c>
      <c r="N1620" s="27">
        <f t="shared" si="51"/>
        <v>44084.480000000003</v>
      </c>
    </row>
    <row r="1621" spans="1:14" ht="14.45" hidden="1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6520</v>
      </c>
      <c r="F1621" s="3" t="s">
        <v>6521</v>
      </c>
      <c r="G1621" s="28">
        <v>45483</v>
      </c>
      <c r="H1621" s="28">
        <v>45513</v>
      </c>
      <c r="I1621" s="2">
        <v>6613.57</v>
      </c>
      <c r="J1621" s="28">
        <v>45532</v>
      </c>
      <c r="K1621" s="38">
        <v>49</v>
      </c>
      <c r="L1621" s="38">
        <v>19</v>
      </c>
      <c r="M1621" s="27">
        <f t="shared" si="50"/>
        <v>324064.93</v>
      </c>
      <c r="N1621" s="27">
        <f t="shared" si="51"/>
        <v>125657.82999999999</v>
      </c>
    </row>
    <row r="1622" spans="1:14" ht="14.45" hidden="1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6524</v>
      </c>
      <c r="F1622" s="3" t="s">
        <v>6525</v>
      </c>
      <c r="G1622" s="28">
        <v>45282</v>
      </c>
      <c r="H1622" s="28">
        <v>45312</v>
      </c>
      <c r="I1622" s="2">
        <v>7155.2</v>
      </c>
      <c r="J1622" s="28">
        <v>45371</v>
      </c>
      <c r="K1622" s="38">
        <v>89</v>
      </c>
      <c r="L1622" s="38">
        <v>59</v>
      </c>
      <c r="M1622" s="27">
        <f t="shared" si="50"/>
        <v>636812.79999999993</v>
      </c>
      <c r="N1622" s="27">
        <f t="shared" si="51"/>
        <v>422156.79999999999</v>
      </c>
    </row>
    <row r="1623" spans="1:14" ht="14.45" hidden="1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6528</v>
      </c>
      <c r="F1623" s="3" t="s">
        <v>6529</v>
      </c>
      <c r="G1623" s="28">
        <v>45282</v>
      </c>
      <c r="H1623" s="28">
        <v>45312</v>
      </c>
      <c r="I1623" s="2">
        <v>1785</v>
      </c>
      <c r="J1623" s="28">
        <v>45373</v>
      </c>
      <c r="K1623" s="38">
        <v>91</v>
      </c>
      <c r="L1623" s="38">
        <v>61</v>
      </c>
      <c r="M1623" s="27">
        <f t="shared" si="50"/>
        <v>162435</v>
      </c>
      <c r="N1623" s="27">
        <f t="shared" si="51"/>
        <v>108885</v>
      </c>
    </row>
    <row r="1624" spans="1:14" ht="14.45" hidden="1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6534</v>
      </c>
      <c r="F1624" s="3" t="s">
        <v>6535</v>
      </c>
      <c r="G1624" s="28">
        <v>45483</v>
      </c>
      <c r="H1624" s="28">
        <v>45513</v>
      </c>
      <c r="I1624" s="43">
        <v>143.44</v>
      </c>
      <c r="J1624" s="28">
        <v>45551</v>
      </c>
      <c r="K1624" s="38">
        <v>68</v>
      </c>
      <c r="L1624" s="38">
        <v>38</v>
      </c>
      <c r="M1624" s="27">
        <f t="shared" si="50"/>
        <v>9753.92</v>
      </c>
      <c r="N1624" s="27">
        <f t="shared" si="51"/>
        <v>5450.72</v>
      </c>
    </row>
    <row r="1625" spans="1:14" ht="14.45" hidden="1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6538</v>
      </c>
      <c r="F1625" s="3" t="s">
        <v>6539</v>
      </c>
      <c r="G1625" s="28">
        <v>45455</v>
      </c>
      <c r="H1625" s="28">
        <v>45485</v>
      </c>
      <c r="I1625" s="2">
        <v>646170.06000000006</v>
      </c>
      <c r="J1625" s="28">
        <v>45477</v>
      </c>
      <c r="K1625" s="38">
        <v>22</v>
      </c>
      <c r="L1625" s="38">
        <v>-8</v>
      </c>
      <c r="M1625" s="27">
        <f t="shared" si="50"/>
        <v>14215741.32</v>
      </c>
      <c r="N1625" s="27">
        <f t="shared" si="51"/>
        <v>-5169360.4800000004</v>
      </c>
    </row>
    <row r="1626" spans="1:14" ht="14.45" hidden="1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6542</v>
      </c>
      <c r="F1626" s="3" t="s">
        <v>6543</v>
      </c>
      <c r="G1626" s="28">
        <v>45450</v>
      </c>
      <c r="H1626" s="28">
        <v>45480</v>
      </c>
      <c r="I1626" s="2">
        <v>3702.22</v>
      </c>
      <c r="J1626" s="28">
        <v>45512</v>
      </c>
      <c r="K1626" s="38">
        <v>62</v>
      </c>
      <c r="L1626" s="38">
        <v>32</v>
      </c>
      <c r="M1626" s="27">
        <f t="shared" si="50"/>
        <v>229537.63999999998</v>
      </c>
      <c r="N1626" s="27">
        <f t="shared" si="51"/>
        <v>118471.03999999999</v>
      </c>
    </row>
    <row r="1627" spans="1:14" ht="14.45" hidden="1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6296</v>
      </c>
      <c r="F1627" s="3" t="s">
        <v>6546</v>
      </c>
      <c r="G1627" s="28">
        <v>45370</v>
      </c>
      <c r="H1627" s="28">
        <v>45400</v>
      </c>
      <c r="I1627" s="43">
        <v>30</v>
      </c>
      <c r="J1627" s="28">
        <v>45391</v>
      </c>
      <c r="K1627" s="38">
        <v>21</v>
      </c>
      <c r="L1627" s="38">
        <v>-9</v>
      </c>
      <c r="M1627" s="27">
        <f t="shared" si="50"/>
        <v>630</v>
      </c>
      <c r="N1627" s="27">
        <f t="shared" si="51"/>
        <v>-270</v>
      </c>
    </row>
    <row r="1628" spans="1:14" ht="14.45" hidden="1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3231</v>
      </c>
      <c r="F1628" s="3" t="s">
        <v>6549</v>
      </c>
      <c r="G1628" s="28">
        <v>45477</v>
      </c>
      <c r="H1628" s="28">
        <v>45507</v>
      </c>
      <c r="I1628" s="2">
        <v>8000</v>
      </c>
      <c r="J1628" s="28">
        <v>45488</v>
      </c>
      <c r="K1628" s="38">
        <v>11</v>
      </c>
      <c r="L1628" s="38">
        <v>-19</v>
      </c>
      <c r="M1628" s="27">
        <f t="shared" si="50"/>
        <v>88000</v>
      </c>
      <c r="N1628" s="27">
        <f t="shared" si="51"/>
        <v>-152000</v>
      </c>
    </row>
    <row r="1629" spans="1:14" ht="14.45" hidden="1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6552</v>
      </c>
      <c r="F1629" s="3" t="s">
        <v>6553</v>
      </c>
      <c r="G1629" s="28">
        <v>45262</v>
      </c>
      <c r="H1629" s="28">
        <v>45292</v>
      </c>
      <c r="I1629" s="43">
        <v>77.2</v>
      </c>
      <c r="J1629" s="28">
        <v>45461</v>
      </c>
      <c r="K1629" s="38">
        <v>199</v>
      </c>
      <c r="L1629" s="38">
        <v>169</v>
      </c>
      <c r="M1629" s="27">
        <f t="shared" si="50"/>
        <v>15362.800000000001</v>
      </c>
      <c r="N1629" s="27">
        <f t="shared" si="51"/>
        <v>13046.800000000001</v>
      </c>
    </row>
    <row r="1630" spans="1:14" ht="14.45" hidden="1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6556</v>
      </c>
      <c r="F1630" s="3" t="s">
        <v>6557</v>
      </c>
      <c r="G1630" s="28">
        <v>45358</v>
      </c>
      <c r="H1630" s="28">
        <v>45388</v>
      </c>
      <c r="I1630" s="2">
        <v>37829.040000000001</v>
      </c>
      <c r="J1630" s="28">
        <v>45398</v>
      </c>
      <c r="K1630" s="38">
        <v>40</v>
      </c>
      <c r="L1630" s="38">
        <v>10</v>
      </c>
      <c r="M1630" s="27">
        <f t="shared" si="50"/>
        <v>1513161.6</v>
      </c>
      <c r="N1630" s="27">
        <f t="shared" si="51"/>
        <v>378290.4</v>
      </c>
    </row>
    <row r="1631" spans="1:14" ht="14.45" hidden="1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6556</v>
      </c>
      <c r="F1631" s="3" t="s">
        <v>6557</v>
      </c>
      <c r="G1631" s="28">
        <v>45358</v>
      </c>
      <c r="H1631" s="28">
        <v>45388</v>
      </c>
      <c r="I1631" s="2">
        <v>41817.040000000001</v>
      </c>
      <c r="J1631" s="28">
        <v>45565</v>
      </c>
      <c r="K1631" s="38">
        <v>207</v>
      </c>
      <c r="L1631" s="38">
        <v>177</v>
      </c>
      <c r="M1631" s="27">
        <f t="shared" si="50"/>
        <v>8656127.2799999993</v>
      </c>
      <c r="N1631" s="27">
        <f t="shared" si="51"/>
        <v>7401616.0800000001</v>
      </c>
    </row>
    <row r="1632" spans="1:14" ht="14.45" hidden="1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6560</v>
      </c>
      <c r="F1632" s="3" t="s">
        <v>6561</v>
      </c>
      <c r="G1632" s="28">
        <v>45525</v>
      </c>
      <c r="H1632" s="28">
        <v>45555</v>
      </c>
      <c r="I1632" s="2">
        <v>23803.47</v>
      </c>
      <c r="J1632" s="28">
        <v>45552</v>
      </c>
      <c r="K1632" s="38">
        <v>27</v>
      </c>
      <c r="L1632" s="38">
        <v>-3</v>
      </c>
      <c r="M1632" s="27">
        <f t="shared" si="50"/>
        <v>642693.69000000006</v>
      </c>
      <c r="N1632" s="27">
        <f t="shared" si="51"/>
        <v>-71410.41</v>
      </c>
    </row>
    <row r="1633" spans="1:14" ht="14.45" hidden="1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6566</v>
      </c>
      <c r="F1633" s="3" t="s">
        <v>6567</v>
      </c>
      <c r="G1633" s="28">
        <v>45351</v>
      </c>
      <c r="H1633" s="28">
        <v>45381</v>
      </c>
      <c r="I1633" s="2">
        <v>2362.4699999999998</v>
      </c>
      <c r="J1633" s="28">
        <v>45357</v>
      </c>
      <c r="K1633" s="38">
        <v>6</v>
      </c>
      <c r="L1633" s="38">
        <v>-24</v>
      </c>
      <c r="M1633" s="27">
        <f t="shared" si="50"/>
        <v>14174.82</v>
      </c>
      <c r="N1633" s="27">
        <f t="shared" si="51"/>
        <v>-56699.28</v>
      </c>
    </row>
    <row r="1634" spans="1:14" ht="14.45" hidden="1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6570</v>
      </c>
      <c r="F1634" s="3" t="s">
        <v>6571</v>
      </c>
      <c r="G1634" s="28">
        <v>45502</v>
      </c>
      <c r="H1634" s="28">
        <v>45532</v>
      </c>
      <c r="I1634" s="2">
        <v>38530.44</v>
      </c>
      <c r="J1634" s="28">
        <v>45565</v>
      </c>
      <c r="K1634" s="38">
        <v>63</v>
      </c>
      <c r="L1634" s="38">
        <v>33</v>
      </c>
      <c r="M1634" s="27">
        <f t="shared" si="50"/>
        <v>2427417.7200000002</v>
      </c>
      <c r="N1634" s="27">
        <f t="shared" si="51"/>
        <v>1271504.52</v>
      </c>
    </row>
    <row r="1635" spans="1:14" ht="14.45" hidden="1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6574</v>
      </c>
      <c r="F1635" s="3" t="s">
        <v>6575</v>
      </c>
      <c r="G1635" s="28">
        <v>45496</v>
      </c>
      <c r="H1635" s="28">
        <v>45526</v>
      </c>
      <c r="I1635" s="2">
        <v>123117.28</v>
      </c>
      <c r="J1635" s="28">
        <v>45561</v>
      </c>
      <c r="K1635" s="38">
        <v>65</v>
      </c>
      <c r="L1635" s="38">
        <v>35</v>
      </c>
      <c r="M1635" s="27">
        <f t="shared" si="50"/>
        <v>8002623.2000000002</v>
      </c>
      <c r="N1635" s="27">
        <f t="shared" si="51"/>
        <v>4309104.8</v>
      </c>
    </row>
    <row r="1636" spans="1:14" ht="14.45" hidden="1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6578</v>
      </c>
      <c r="F1636" s="3" t="s">
        <v>6579</v>
      </c>
      <c r="G1636" s="28">
        <v>45496</v>
      </c>
      <c r="H1636" s="28">
        <v>45526</v>
      </c>
      <c r="I1636" s="2">
        <v>4869.8</v>
      </c>
      <c r="J1636" s="28">
        <v>45545</v>
      </c>
      <c r="K1636" s="38">
        <v>49</v>
      </c>
      <c r="L1636" s="38">
        <v>19</v>
      </c>
      <c r="M1636" s="27">
        <f t="shared" si="50"/>
        <v>238620.2</v>
      </c>
      <c r="N1636" s="27">
        <f t="shared" si="51"/>
        <v>92526.2</v>
      </c>
    </row>
    <row r="1637" spans="1:14" ht="14.45" hidden="1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6582</v>
      </c>
      <c r="F1637" s="3" t="s">
        <v>6583</v>
      </c>
      <c r="G1637" s="28">
        <v>45470</v>
      </c>
      <c r="H1637" s="28">
        <v>45500</v>
      </c>
      <c r="I1637" s="2">
        <v>44396.23</v>
      </c>
      <c r="J1637" s="28">
        <v>45534</v>
      </c>
      <c r="K1637" s="38">
        <v>64</v>
      </c>
      <c r="L1637" s="38">
        <v>34</v>
      </c>
      <c r="M1637" s="27">
        <f t="shared" si="50"/>
        <v>2841358.72</v>
      </c>
      <c r="N1637" s="27">
        <f t="shared" si="51"/>
        <v>1509471.82</v>
      </c>
    </row>
    <row r="1638" spans="1:14" ht="14.45" hidden="1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6586</v>
      </c>
      <c r="F1638" s="3" t="s">
        <v>6587</v>
      </c>
      <c r="G1638" s="28">
        <v>45488</v>
      </c>
      <c r="H1638" s="28">
        <v>45518</v>
      </c>
      <c r="I1638" s="2">
        <v>4130.01</v>
      </c>
      <c r="J1638" s="28">
        <v>45534</v>
      </c>
      <c r="K1638" s="38">
        <v>46</v>
      </c>
      <c r="L1638" s="38">
        <v>16</v>
      </c>
      <c r="M1638" s="27">
        <f t="shared" si="50"/>
        <v>189980.46000000002</v>
      </c>
      <c r="N1638" s="27">
        <f t="shared" si="51"/>
        <v>66080.160000000003</v>
      </c>
    </row>
    <row r="1639" spans="1:14" ht="14.45" hidden="1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2829</v>
      </c>
      <c r="F1639" s="3" t="s">
        <v>6592</v>
      </c>
      <c r="G1639" s="28">
        <v>45495</v>
      </c>
      <c r="H1639" s="28">
        <v>45525</v>
      </c>
      <c r="I1639" s="2">
        <v>2096.31</v>
      </c>
      <c r="J1639" s="28">
        <v>45565</v>
      </c>
      <c r="K1639" s="38">
        <v>70</v>
      </c>
      <c r="L1639" s="38">
        <v>40</v>
      </c>
      <c r="M1639" s="27">
        <f t="shared" si="50"/>
        <v>146741.69999999998</v>
      </c>
      <c r="N1639" s="27">
        <f t="shared" si="51"/>
        <v>83852.399999999994</v>
      </c>
    </row>
    <row r="1640" spans="1:14" ht="14.45" hidden="1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6595</v>
      </c>
      <c r="F1640" s="3" t="s">
        <v>6596</v>
      </c>
      <c r="G1640" s="28">
        <v>45491</v>
      </c>
      <c r="H1640" s="28">
        <v>45521</v>
      </c>
      <c r="I1640" s="2">
        <v>36836.51</v>
      </c>
      <c r="J1640" s="28">
        <v>45544</v>
      </c>
      <c r="K1640" s="38">
        <v>53</v>
      </c>
      <c r="L1640" s="38">
        <v>23</v>
      </c>
      <c r="M1640" s="27">
        <f t="shared" si="50"/>
        <v>1952335.03</v>
      </c>
      <c r="N1640" s="27">
        <f t="shared" si="51"/>
        <v>847239.7300000001</v>
      </c>
    </row>
    <row r="1641" spans="1:14" ht="14.45" hidden="1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6599</v>
      </c>
      <c r="F1641" s="3" t="s">
        <v>6600</v>
      </c>
      <c r="G1641" s="28">
        <v>45324</v>
      </c>
      <c r="H1641" s="28">
        <v>45354</v>
      </c>
      <c r="I1641" s="2">
        <v>81636.429999999993</v>
      </c>
      <c r="J1641" s="28">
        <v>45341</v>
      </c>
      <c r="K1641" s="38">
        <v>17</v>
      </c>
      <c r="L1641" s="38">
        <v>-13</v>
      </c>
      <c r="M1641" s="27">
        <f t="shared" si="50"/>
        <v>1387819.3099999998</v>
      </c>
      <c r="N1641" s="27">
        <f t="shared" si="51"/>
        <v>-1061273.5899999999</v>
      </c>
    </row>
    <row r="1642" spans="1:14" ht="14.45" hidden="1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4166</v>
      </c>
      <c r="F1642" s="3" t="s">
        <v>6603</v>
      </c>
      <c r="G1642" s="28">
        <v>45300</v>
      </c>
      <c r="H1642" s="28">
        <v>45330</v>
      </c>
      <c r="I1642" s="2">
        <v>3998.8</v>
      </c>
      <c r="J1642" s="28">
        <v>45313</v>
      </c>
      <c r="K1642" s="38">
        <v>13</v>
      </c>
      <c r="L1642" s="38">
        <v>-17</v>
      </c>
      <c r="M1642" s="27">
        <f t="shared" si="50"/>
        <v>51984.4</v>
      </c>
      <c r="N1642" s="27">
        <f t="shared" si="51"/>
        <v>-67979.600000000006</v>
      </c>
    </row>
    <row r="1643" spans="1:14" ht="14.45" hidden="1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5112</v>
      </c>
      <c r="F1643" s="3" t="s">
        <v>6606</v>
      </c>
      <c r="G1643" s="28">
        <v>45448</v>
      </c>
      <c r="H1643" s="28">
        <v>45478</v>
      </c>
      <c r="I1643" s="2">
        <v>4200</v>
      </c>
      <c r="J1643" s="28">
        <v>45477</v>
      </c>
      <c r="K1643" s="38">
        <v>29</v>
      </c>
      <c r="L1643" s="38">
        <v>-1</v>
      </c>
      <c r="M1643" s="27">
        <f t="shared" si="50"/>
        <v>121800</v>
      </c>
      <c r="N1643" s="27">
        <f t="shared" si="51"/>
        <v>-4200</v>
      </c>
    </row>
    <row r="1644" spans="1:14" ht="14.45" hidden="1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6609</v>
      </c>
      <c r="F1644" s="3" t="s">
        <v>6610</v>
      </c>
      <c r="G1644" s="28">
        <v>45455</v>
      </c>
      <c r="H1644" s="28">
        <v>45485</v>
      </c>
      <c r="I1644" s="2">
        <v>243058.6</v>
      </c>
      <c r="J1644" s="28">
        <v>45477</v>
      </c>
      <c r="K1644" s="38">
        <v>22</v>
      </c>
      <c r="L1644" s="38">
        <v>-8</v>
      </c>
      <c r="M1644" s="27">
        <f t="shared" si="50"/>
        <v>5347289.2</v>
      </c>
      <c r="N1644" s="27">
        <f t="shared" si="51"/>
        <v>-1944468.8</v>
      </c>
    </row>
    <row r="1645" spans="1:14" ht="14.45" hidden="1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6613</v>
      </c>
      <c r="F1645" s="3" t="s">
        <v>6614</v>
      </c>
      <c r="G1645" s="28">
        <v>45289</v>
      </c>
      <c r="H1645" s="28">
        <v>45319</v>
      </c>
      <c r="I1645" s="2">
        <v>1590.27</v>
      </c>
      <c r="J1645" s="28">
        <v>45348</v>
      </c>
      <c r="K1645" s="38">
        <v>59</v>
      </c>
      <c r="L1645" s="38">
        <v>29</v>
      </c>
      <c r="M1645" s="27">
        <f t="shared" si="50"/>
        <v>93825.93</v>
      </c>
      <c r="N1645" s="27">
        <f t="shared" si="51"/>
        <v>46117.83</v>
      </c>
    </row>
    <row r="1646" spans="1:14" ht="14.45" hidden="1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2619</v>
      </c>
      <c r="F1646" s="3" t="s">
        <v>6619</v>
      </c>
      <c r="G1646" s="28">
        <v>45308</v>
      </c>
      <c r="H1646" s="28">
        <v>45338</v>
      </c>
      <c r="I1646" s="2">
        <v>1038.3900000000001</v>
      </c>
      <c r="J1646" s="28">
        <v>45399</v>
      </c>
      <c r="K1646" s="38">
        <v>91</v>
      </c>
      <c r="L1646" s="38">
        <v>61</v>
      </c>
      <c r="M1646" s="27">
        <f t="shared" si="50"/>
        <v>94493.49</v>
      </c>
      <c r="N1646" s="27">
        <f t="shared" si="51"/>
        <v>63341.790000000008</v>
      </c>
    </row>
    <row r="1647" spans="1:14" ht="14.45" hidden="1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2619</v>
      </c>
      <c r="F1647" s="3" t="s">
        <v>6619</v>
      </c>
      <c r="G1647" s="28">
        <v>45308</v>
      </c>
      <c r="H1647" s="28">
        <v>45338</v>
      </c>
      <c r="I1647" s="43">
        <v>0.01</v>
      </c>
      <c r="J1647" s="28">
        <v>45565</v>
      </c>
      <c r="K1647" s="38">
        <v>257</v>
      </c>
      <c r="L1647" s="38">
        <v>227</v>
      </c>
      <c r="M1647" s="27">
        <f t="shared" si="50"/>
        <v>2.57</v>
      </c>
      <c r="N1647" s="27">
        <f t="shared" si="51"/>
        <v>2.27</v>
      </c>
    </row>
    <row r="1648" spans="1:14" ht="14.45" hidden="1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6622</v>
      </c>
      <c r="F1648" s="3" t="s">
        <v>1358</v>
      </c>
      <c r="G1648" s="28">
        <v>45490</v>
      </c>
      <c r="H1648" s="28">
        <v>45520</v>
      </c>
      <c r="I1648" s="43">
        <v>110</v>
      </c>
      <c r="J1648" s="28">
        <v>45534</v>
      </c>
      <c r="K1648" s="38">
        <v>44</v>
      </c>
      <c r="L1648" s="38">
        <v>14</v>
      </c>
      <c r="M1648" s="27">
        <f t="shared" si="50"/>
        <v>4840</v>
      </c>
      <c r="N1648" s="27">
        <f t="shared" si="51"/>
        <v>1540</v>
      </c>
    </row>
    <row r="1649" spans="1:14" ht="14.45" hidden="1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6625</v>
      </c>
      <c r="F1649" s="3" t="s">
        <v>6626</v>
      </c>
      <c r="G1649" s="28">
        <v>45470</v>
      </c>
      <c r="H1649" s="28">
        <v>45500</v>
      </c>
      <c r="I1649" s="2">
        <v>133958.26999999999</v>
      </c>
      <c r="J1649" s="28">
        <v>45534</v>
      </c>
      <c r="K1649" s="38">
        <v>64</v>
      </c>
      <c r="L1649" s="38">
        <v>34</v>
      </c>
      <c r="M1649" s="27">
        <f t="shared" si="50"/>
        <v>8573329.2799999993</v>
      </c>
      <c r="N1649" s="27">
        <f t="shared" si="51"/>
        <v>4554581.18</v>
      </c>
    </row>
    <row r="1650" spans="1:14" ht="14.45" hidden="1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6629</v>
      </c>
      <c r="F1650" s="3" t="s">
        <v>6630</v>
      </c>
      <c r="G1650" s="28">
        <v>45302</v>
      </c>
      <c r="H1650" s="28">
        <v>45332</v>
      </c>
      <c r="I1650" s="2">
        <v>1370</v>
      </c>
      <c r="J1650" s="28">
        <v>45344</v>
      </c>
      <c r="K1650" s="38">
        <v>42</v>
      </c>
      <c r="L1650" s="38">
        <v>12</v>
      </c>
      <c r="M1650" s="27">
        <f t="shared" si="50"/>
        <v>57540</v>
      </c>
      <c r="N1650" s="27">
        <f t="shared" si="51"/>
        <v>16440</v>
      </c>
    </row>
    <row r="1651" spans="1:14" ht="14.45" hidden="1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2469</v>
      </c>
      <c r="F1651" s="3" t="s">
        <v>6633</v>
      </c>
      <c r="G1651" s="28">
        <v>45335</v>
      </c>
      <c r="H1651" s="28">
        <v>45365</v>
      </c>
      <c r="I1651" s="2">
        <v>3586.5</v>
      </c>
      <c r="J1651" s="28">
        <v>45358</v>
      </c>
      <c r="K1651" s="38">
        <v>23</v>
      </c>
      <c r="L1651" s="38">
        <v>-7</v>
      </c>
      <c r="M1651" s="27">
        <f t="shared" si="50"/>
        <v>82489.5</v>
      </c>
      <c r="N1651" s="27">
        <f t="shared" si="51"/>
        <v>-25105.5</v>
      </c>
    </row>
    <row r="1652" spans="1:14" ht="14.45" hidden="1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6638</v>
      </c>
      <c r="F1652" s="3" t="s">
        <v>6639</v>
      </c>
      <c r="G1652" s="28">
        <v>45462</v>
      </c>
      <c r="H1652" s="28">
        <v>45492</v>
      </c>
      <c r="I1652" s="2">
        <v>1003.96</v>
      </c>
      <c r="J1652" s="28">
        <v>45488</v>
      </c>
      <c r="K1652" s="38">
        <v>26</v>
      </c>
      <c r="L1652" s="38">
        <v>-4</v>
      </c>
      <c r="M1652" s="27">
        <f t="shared" si="50"/>
        <v>26102.959999999999</v>
      </c>
      <c r="N1652" s="27">
        <f t="shared" si="51"/>
        <v>-4015.84</v>
      </c>
    </row>
    <row r="1653" spans="1:14" ht="14.45" hidden="1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6642</v>
      </c>
      <c r="F1653" s="3" t="s">
        <v>6643</v>
      </c>
      <c r="G1653" s="28">
        <v>45492</v>
      </c>
      <c r="H1653" s="28">
        <v>45522</v>
      </c>
      <c r="I1653" s="2">
        <v>4010.32</v>
      </c>
      <c r="J1653" s="28">
        <v>45537</v>
      </c>
      <c r="K1653" s="38">
        <v>45</v>
      </c>
      <c r="L1653" s="38">
        <v>15</v>
      </c>
      <c r="M1653" s="27">
        <f t="shared" si="50"/>
        <v>180464.4</v>
      </c>
      <c r="N1653" s="27">
        <f t="shared" si="51"/>
        <v>60154.8</v>
      </c>
    </row>
    <row r="1654" spans="1:14" ht="14.45" hidden="1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6646</v>
      </c>
      <c r="F1654" s="3" t="s">
        <v>6374</v>
      </c>
      <c r="G1654" s="28">
        <v>45482</v>
      </c>
      <c r="H1654" s="28">
        <v>45512</v>
      </c>
      <c r="I1654" s="2">
        <v>2990.81</v>
      </c>
      <c r="J1654" s="28">
        <v>45537</v>
      </c>
      <c r="K1654" s="38">
        <v>55</v>
      </c>
      <c r="L1654" s="38">
        <v>25</v>
      </c>
      <c r="M1654" s="27">
        <f t="shared" si="50"/>
        <v>164494.54999999999</v>
      </c>
      <c r="N1654" s="27">
        <f t="shared" si="51"/>
        <v>74770.25</v>
      </c>
    </row>
    <row r="1655" spans="1:14" ht="14.45" hidden="1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6649</v>
      </c>
      <c r="F1655" s="3" t="s">
        <v>6650</v>
      </c>
      <c r="G1655" s="28">
        <v>45477</v>
      </c>
      <c r="H1655" s="28">
        <v>45507</v>
      </c>
      <c r="I1655" s="2">
        <v>3906.46</v>
      </c>
      <c r="J1655" s="28">
        <v>45559</v>
      </c>
      <c r="K1655" s="38">
        <v>82</v>
      </c>
      <c r="L1655" s="38">
        <v>52</v>
      </c>
      <c r="M1655" s="27">
        <f t="shared" si="50"/>
        <v>320329.72000000003</v>
      </c>
      <c r="N1655" s="27">
        <f t="shared" si="51"/>
        <v>203135.92</v>
      </c>
    </row>
    <row r="1656" spans="1:14" ht="14.45" hidden="1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6653</v>
      </c>
      <c r="F1656" s="3" t="s">
        <v>6654</v>
      </c>
      <c r="G1656" s="28">
        <v>45483</v>
      </c>
      <c r="H1656" s="28">
        <v>45513</v>
      </c>
      <c r="I1656" s="2">
        <v>2034</v>
      </c>
      <c r="J1656" s="28">
        <v>45497</v>
      </c>
      <c r="K1656" s="38">
        <v>14</v>
      </c>
      <c r="L1656" s="38">
        <v>-16</v>
      </c>
      <c r="M1656" s="27">
        <f t="shared" si="50"/>
        <v>28476</v>
      </c>
      <c r="N1656" s="27">
        <f t="shared" si="51"/>
        <v>-32544</v>
      </c>
    </row>
    <row r="1657" spans="1:14" ht="14.45" hidden="1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6657</v>
      </c>
      <c r="F1657" s="3" t="s">
        <v>6658</v>
      </c>
      <c r="G1657" s="28">
        <v>45470</v>
      </c>
      <c r="H1657" s="28">
        <v>45500</v>
      </c>
      <c r="I1657" s="2">
        <v>80383.58</v>
      </c>
      <c r="J1657" s="28">
        <v>45534</v>
      </c>
      <c r="K1657" s="38">
        <v>64</v>
      </c>
      <c r="L1657" s="38">
        <v>34</v>
      </c>
      <c r="M1657" s="27">
        <f t="shared" si="50"/>
        <v>5144549.12</v>
      </c>
      <c r="N1657" s="27">
        <f t="shared" si="51"/>
        <v>2733041.72</v>
      </c>
    </row>
    <row r="1658" spans="1:14" ht="14.45" hidden="1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6661</v>
      </c>
      <c r="F1658" s="3" t="s">
        <v>6662</v>
      </c>
      <c r="G1658" s="28">
        <v>45496</v>
      </c>
      <c r="H1658" s="28">
        <v>45526</v>
      </c>
      <c r="I1658" s="43">
        <v>594</v>
      </c>
      <c r="J1658" s="28">
        <v>45534</v>
      </c>
      <c r="K1658" s="38">
        <v>38</v>
      </c>
      <c r="L1658" s="38">
        <v>8</v>
      </c>
      <c r="M1658" s="27">
        <f t="shared" si="50"/>
        <v>22572</v>
      </c>
      <c r="N1658" s="27">
        <f t="shared" si="51"/>
        <v>4752</v>
      </c>
    </row>
    <row r="1659" spans="1:14" ht="14.45" hidden="1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2651</v>
      </c>
      <c r="F1659" s="3" t="s">
        <v>6667</v>
      </c>
      <c r="G1659" s="28">
        <v>45303</v>
      </c>
      <c r="H1659" s="28">
        <v>45333</v>
      </c>
      <c r="I1659" s="2">
        <v>12516.83</v>
      </c>
      <c r="J1659" s="28">
        <v>45314</v>
      </c>
      <c r="K1659" s="38">
        <v>11</v>
      </c>
      <c r="L1659" s="38">
        <v>-19</v>
      </c>
      <c r="M1659" s="27">
        <f t="shared" si="50"/>
        <v>137685.13</v>
      </c>
      <c r="N1659" s="27">
        <f t="shared" si="51"/>
        <v>-237819.77</v>
      </c>
    </row>
    <row r="1660" spans="1:14" ht="14.45" hidden="1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6670</v>
      </c>
      <c r="F1660" s="3" t="s">
        <v>5306</v>
      </c>
      <c r="G1660" s="28">
        <v>45492</v>
      </c>
      <c r="H1660" s="28">
        <v>45522</v>
      </c>
      <c r="I1660" s="43">
        <v>688.82</v>
      </c>
      <c r="J1660" s="28">
        <v>45565</v>
      </c>
      <c r="K1660" s="38">
        <v>73</v>
      </c>
      <c r="L1660" s="38">
        <v>43</v>
      </c>
      <c r="M1660" s="27">
        <f t="shared" si="50"/>
        <v>50283.86</v>
      </c>
      <c r="N1660" s="27">
        <f t="shared" si="51"/>
        <v>29619.260000000002</v>
      </c>
    </row>
    <row r="1661" spans="1:14" ht="14.45" hidden="1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2709</v>
      </c>
      <c r="F1661" s="3" t="s">
        <v>6673</v>
      </c>
      <c r="G1661" s="28">
        <v>45505</v>
      </c>
      <c r="H1661" s="28">
        <v>45535</v>
      </c>
      <c r="I1661" s="2">
        <v>5562</v>
      </c>
      <c r="J1661" s="28">
        <v>45565</v>
      </c>
      <c r="K1661" s="38">
        <v>60</v>
      </c>
      <c r="L1661" s="38">
        <v>30</v>
      </c>
      <c r="M1661" s="27">
        <f t="shared" si="50"/>
        <v>333720</v>
      </c>
      <c r="N1661" s="27">
        <f t="shared" si="51"/>
        <v>166860</v>
      </c>
    </row>
    <row r="1662" spans="1:14" ht="14.45" hidden="1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6676</v>
      </c>
      <c r="F1662" s="3" t="s">
        <v>6677</v>
      </c>
      <c r="G1662" s="28">
        <v>45503</v>
      </c>
      <c r="H1662" s="28">
        <v>45533</v>
      </c>
      <c r="I1662" s="43">
        <v>7.5</v>
      </c>
      <c r="J1662" s="28">
        <v>45565</v>
      </c>
      <c r="K1662" s="38">
        <v>62</v>
      </c>
      <c r="L1662" s="38">
        <v>32</v>
      </c>
      <c r="M1662" s="27">
        <f t="shared" si="50"/>
        <v>465</v>
      </c>
      <c r="N1662" s="27">
        <f t="shared" si="51"/>
        <v>240</v>
      </c>
    </row>
    <row r="1663" spans="1:14" ht="14.45" hidden="1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2651</v>
      </c>
      <c r="F1663" s="3" t="s">
        <v>6680</v>
      </c>
      <c r="G1663" s="28">
        <v>45301</v>
      </c>
      <c r="H1663" s="28">
        <v>45331</v>
      </c>
      <c r="I1663" s="2">
        <v>81054.69</v>
      </c>
      <c r="J1663" s="28">
        <v>45313</v>
      </c>
      <c r="K1663" s="38">
        <v>12</v>
      </c>
      <c r="L1663" s="38">
        <v>-18</v>
      </c>
      <c r="M1663" s="27">
        <f t="shared" si="50"/>
        <v>972656.28</v>
      </c>
      <c r="N1663" s="27">
        <f t="shared" si="51"/>
        <v>-1458984.42</v>
      </c>
    </row>
    <row r="1664" spans="1:14" ht="14.45" hidden="1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2383</v>
      </c>
      <c r="F1664" s="3" t="s">
        <v>6683</v>
      </c>
      <c r="G1664" s="28">
        <v>45502</v>
      </c>
      <c r="H1664" s="28">
        <v>45532</v>
      </c>
      <c r="I1664" s="2">
        <v>1957.5</v>
      </c>
      <c r="J1664" s="28">
        <v>45538</v>
      </c>
      <c r="K1664" s="38">
        <v>36</v>
      </c>
      <c r="L1664" s="38">
        <v>6</v>
      </c>
      <c r="M1664" s="27">
        <f t="shared" si="50"/>
        <v>70470</v>
      </c>
      <c r="N1664" s="27">
        <f t="shared" si="51"/>
        <v>11745</v>
      </c>
    </row>
    <row r="1665" spans="1:14" ht="14.45" hidden="1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6686</v>
      </c>
      <c r="F1665" s="3" t="s">
        <v>6571</v>
      </c>
      <c r="G1665" s="28">
        <v>45441</v>
      </c>
      <c r="H1665" s="28">
        <v>45471</v>
      </c>
      <c r="I1665" s="2">
        <v>38530.44</v>
      </c>
      <c r="J1665" s="28">
        <v>45491</v>
      </c>
      <c r="K1665" s="38">
        <v>50</v>
      </c>
      <c r="L1665" s="38">
        <v>20</v>
      </c>
      <c r="M1665" s="27">
        <f t="shared" si="50"/>
        <v>1926522</v>
      </c>
      <c r="N1665" s="27">
        <f t="shared" si="51"/>
        <v>770608.8</v>
      </c>
    </row>
    <row r="1666" spans="1:14" ht="14.45" hidden="1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6689</v>
      </c>
      <c r="F1666" s="3" t="s">
        <v>6690</v>
      </c>
      <c r="G1666" s="28">
        <v>45470</v>
      </c>
      <c r="H1666" s="28">
        <v>45500</v>
      </c>
      <c r="I1666" s="2">
        <v>2478.27</v>
      </c>
      <c r="J1666" s="28">
        <v>45534</v>
      </c>
      <c r="K1666" s="38">
        <v>64</v>
      </c>
      <c r="L1666" s="38">
        <v>34</v>
      </c>
      <c r="M1666" s="27">
        <f t="shared" si="50"/>
        <v>158609.28</v>
      </c>
      <c r="N1666" s="27">
        <f t="shared" si="51"/>
        <v>84261.18</v>
      </c>
    </row>
    <row r="1667" spans="1:14" ht="14.45" hidden="1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6694</v>
      </c>
      <c r="F1667" s="3" t="s">
        <v>6695</v>
      </c>
      <c r="G1667" s="28">
        <v>45337</v>
      </c>
      <c r="H1667" s="28">
        <v>45367</v>
      </c>
      <c r="I1667" s="43">
        <v>212.11</v>
      </c>
      <c r="J1667" s="28">
        <v>45351</v>
      </c>
      <c r="K1667" s="38">
        <v>14</v>
      </c>
      <c r="L1667" s="38">
        <v>-16</v>
      </c>
      <c r="M1667" s="27">
        <f t="shared" si="50"/>
        <v>2969.54</v>
      </c>
      <c r="N1667" s="27">
        <f t="shared" si="51"/>
        <v>-3393.76</v>
      </c>
    </row>
    <row r="1668" spans="1:14" ht="14.45" hidden="1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6698</v>
      </c>
      <c r="F1668" s="3" t="s">
        <v>6606</v>
      </c>
      <c r="G1668" s="28">
        <v>45355</v>
      </c>
      <c r="H1668" s="28">
        <v>45385</v>
      </c>
      <c r="I1668" s="2">
        <v>4200</v>
      </c>
      <c r="J1668" s="28">
        <v>45393</v>
      </c>
      <c r="K1668" s="38">
        <v>38</v>
      </c>
      <c r="L1668" s="38">
        <v>8</v>
      </c>
      <c r="M1668" s="27">
        <f t="shared" si="50"/>
        <v>159600</v>
      </c>
      <c r="N1668" s="27">
        <f t="shared" si="51"/>
        <v>33600</v>
      </c>
    </row>
    <row r="1669" spans="1:14" ht="14.45" hidden="1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6703</v>
      </c>
      <c r="F1669" s="3" t="s">
        <v>6704</v>
      </c>
      <c r="G1669" s="28">
        <v>45397</v>
      </c>
      <c r="H1669" s="28">
        <v>45427</v>
      </c>
      <c r="I1669" s="43">
        <v>877.3</v>
      </c>
      <c r="J1669" s="28">
        <v>45421</v>
      </c>
      <c r="K1669" s="38">
        <v>24</v>
      </c>
      <c r="L1669" s="38">
        <v>-6</v>
      </c>
      <c r="M1669" s="27">
        <f t="shared" si="50"/>
        <v>21055.199999999997</v>
      </c>
      <c r="N1669" s="27">
        <f t="shared" si="51"/>
        <v>-5263.7999999999993</v>
      </c>
    </row>
    <row r="1670" spans="1:14" ht="14.45" hidden="1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6709</v>
      </c>
      <c r="F1670" s="3" t="s">
        <v>6710</v>
      </c>
      <c r="G1670" s="28">
        <v>45289</v>
      </c>
      <c r="H1670" s="28">
        <v>45319</v>
      </c>
      <c r="I1670" s="43">
        <v>124.8</v>
      </c>
      <c r="J1670" s="28">
        <v>45310</v>
      </c>
      <c r="K1670" s="38">
        <v>21</v>
      </c>
      <c r="L1670" s="38">
        <v>-9</v>
      </c>
      <c r="M1670" s="27">
        <f t="shared" si="50"/>
        <v>2620.7999999999997</v>
      </c>
      <c r="N1670" s="27">
        <f t="shared" si="51"/>
        <v>-1123.2</v>
      </c>
    </row>
    <row r="1671" spans="1:14" ht="14.45" hidden="1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6715</v>
      </c>
      <c r="F1671" s="3" t="s">
        <v>6716</v>
      </c>
      <c r="G1671" s="28">
        <v>45461</v>
      </c>
      <c r="H1671" s="28">
        <v>45491</v>
      </c>
      <c r="I1671" s="43">
        <v>363.09</v>
      </c>
      <c r="J1671" s="28">
        <v>45477</v>
      </c>
      <c r="K1671" s="38">
        <v>16</v>
      </c>
      <c r="L1671" s="38">
        <v>-14</v>
      </c>
      <c r="M1671" s="27">
        <f t="shared" ref="M1671:M1734" si="52">I1671*K1671</f>
        <v>5809.44</v>
      </c>
      <c r="N1671" s="27">
        <f t="shared" ref="N1671:N1734" si="53">I1671*L1671</f>
        <v>-5083.2599999999993</v>
      </c>
    </row>
    <row r="1672" spans="1:14" ht="14.45" hidden="1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6721</v>
      </c>
      <c r="F1672" s="3" t="s">
        <v>6722</v>
      </c>
      <c r="G1672" s="28">
        <v>45443</v>
      </c>
      <c r="H1672" s="28">
        <v>45473</v>
      </c>
      <c r="I1672" s="43">
        <v>670.14</v>
      </c>
      <c r="J1672" s="28">
        <v>45565</v>
      </c>
      <c r="K1672" s="38">
        <v>122</v>
      </c>
      <c r="L1672" s="38">
        <v>92</v>
      </c>
      <c r="M1672" s="27">
        <f t="shared" si="52"/>
        <v>81757.08</v>
      </c>
      <c r="N1672" s="27">
        <f t="shared" si="53"/>
        <v>61652.88</v>
      </c>
    </row>
    <row r="1673" spans="1:14" ht="14.45" hidden="1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6725</v>
      </c>
      <c r="F1673" s="3" t="s">
        <v>6726</v>
      </c>
      <c r="G1673" s="28">
        <v>45443</v>
      </c>
      <c r="H1673" s="28">
        <v>45473</v>
      </c>
      <c r="I1673" s="2">
        <v>1190.04</v>
      </c>
      <c r="J1673" s="28">
        <v>45565</v>
      </c>
      <c r="K1673" s="38">
        <v>122</v>
      </c>
      <c r="L1673" s="38">
        <v>92</v>
      </c>
      <c r="M1673" s="27">
        <f t="shared" si="52"/>
        <v>145184.88</v>
      </c>
      <c r="N1673" s="27">
        <f t="shared" si="53"/>
        <v>109483.68</v>
      </c>
    </row>
    <row r="1674" spans="1:14" ht="14.45" hidden="1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6729</v>
      </c>
      <c r="F1674" s="3" t="s">
        <v>6730</v>
      </c>
      <c r="G1674" s="28">
        <v>45421</v>
      </c>
      <c r="H1674" s="28">
        <v>45451</v>
      </c>
      <c r="I1674" s="43">
        <v>793.36</v>
      </c>
      <c r="J1674" s="28">
        <v>45565</v>
      </c>
      <c r="K1674" s="38">
        <v>144</v>
      </c>
      <c r="L1674" s="38">
        <v>114</v>
      </c>
      <c r="M1674" s="27">
        <f t="shared" si="52"/>
        <v>114243.84</v>
      </c>
      <c r="N1674" s="27">
        <f t="shared" si="53"/>
        <v>90443.040000000008</v>
      </c>
    </row>
    <row r="1675" spans="1:14" ht="14.45" hidden="1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6733</v>
      </c>
      <c r="F1675" s="3" t="s">
        <v>6710</v>
      </c>
      <c r="G1675" s="28">
        <v>45289</v>
      </c>
      <c r="H1675" s="28">
        <v>45319</v>
      </c>
      <c r="I1675" s="43">
        <v>124.8</v>
      </c>
      <c r="J1675" s="28">
        <v>45310</v>
      </c>
      <c r="K1675" s="38">
        <v>21</v>
      </c>
      <c r="L1675" s="38">
        <v>-9</v>
      </c>
      <c r="M1675" s="27">
        <f t="shared" si="52"/>
        <v>2620.7999999999997</v>
      </c>
      <c r="N1675" s="27">
        <f t="shared" si="53"/>
        <v>-1123.2</v>
      </c>
    </row>
    <row r="1676" spans="1:14" ht="14.45" hidden="1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6736</v>
      </c>
      <c r="F1676" s="3" t="s">
        <v>6695</v>
      </c>
      <c r="G1676" s="28">
        <v>45394</v>
      </c>
      <c r="H1676" s="28">
        <v>45424</v>
      </c>
      <c r="I1676" s="43">
        <v>212.12</v>
      </c>
      <c r="J1676" s="28">
        <v>45420</v>
      </c>
      <c r="K1676" s="38">
        <v>26</v>
      </c>
      <c r="L1676" s="38">
        <v>-4</v>
      </c>
      <c r="M1676" s="27">
        <f t="shared" si="52"/>
        <v>5515.12</v>
      </c>
      <c r="N1676" s="27">
        <f t="shared" si="53"/>
        <v>-848.48</v>
      </c>
    </row>
    <row r="1677" spans="1:14" ht="14.45" hidden="1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6739</v>
      </c>
      <c r="F1677" s="3" t="s">
        <v>6740</v>
      </c>
      <c r="G1677" s="28">
        <v>45397</v>
      </c>
      <c r="H1677" s="28">
        <v>45427</v>
      </c>
      <c r="I1677" s="43">
        <v>834.3</v>
      </c>
      <c r="J1677" s="28">
        <v>45414</v>
      </c>
      <c r="K1677" s="38">
        <v>17</v>
      </c>
      <c r="L1677" s="38">
        <v>-13</v>
      </c>
      <c r="M1677" s="27">
        <f t="shared" si="52"/>
        <v>14183.099999999999</v>
      </c>
      <c r="N1677" s="27">
        <f t="shared" si="53"/>
        <v>-10845.9</v>
      </c>
    </row>
    <row r="1678" spans="1:14" ht="14.45" hidden="1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3524</v>
      </c>
      <c r="F1678" s="3" t="s">
        <v>6743</v>
      </c>
      <c r="G1678" s="28">
        <v>45358</v>
      </c>
      <c r="H1678" s="28">
        <v>45388</v>
      </c>
      <c r="I1678" s="2">
        <v>1611.9</v>
      </c>
      <c r="J1678" s="28">
        <v>45374</v>
      </c>
      <c r="K1678" s="38">
        <v>16</v>
      </c>
      <c r="L1678" s="38">
        <v>-14</v>
      </c>
      <c r="M1678" s="27">
        <f t="shared" si="52"/>
        <v>25790.400000000001</v>
      </c>
      <c r="N1678" s="27">
        <f t="shared" si="53"/>
        <v>-22566.600000000002</v>
      </c>
    </row>
    <row r="1679" spans="1:14" ht="14.45" hidden="1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6746</v>
      </c>
      <c r="F1679" s="3" t="s">
        <v>6747</v>
      </c>
      <c r="G1679" s="28">
        <v>45461</v>
      </c>
      <c r="H1679" s="28">
        <v>45491</v>
      </c>
      <c r="I1679" s="43">
        <v>79.81</v>
      </c>
      <c r="J1679" s="28">
        <v>45477</v>
      </c>
      <c r="K1679" s="38">
        <v>16</v>
      </c>
      <c r="L1679" s="38">
        <v>-14</v>
      </c>
      <c r="M1679" s="27">
        <f t="shared" si="52"/>
        <v>1276.96</v>
      </c>
      <c r="N1679" s="27">
        <f t="shared" si="53"/>
        <v>-1117.3400000000001</v>
      </c>
    </row>
    <row r="1680" spans="1:14" ht="14.45" hidden="1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6752</v>
      </c>
      <c r="F1680" s="3" t="s">
        <v>2464</v>
      </c>
      <c r="G1680" s="28">
        <v>45449</v>
      </c>
      <c r="H1680" s="28">
        <v>45479</v>
      </c>
      <c r="I1680" s="43">
        <v>150</v>
      </c>
      <c r="J1680" s="28">
        <v>45461</v>
      </c>
      <c r="K1680" s="38">
        <v>12</v>
      </c>
      <c r="L1680" s="38">
        <v>-18</v>
      </c>
      <c r="M1680" s="27">
        <f t="shared" si="52"/>
        <v>1800</v>
      </c>
      <c r="N1680" s="27">
        <f t="shared" si="53"/>
        <v>-2700</v>
      </c>
    </row>
    <row r="1681" spans="1:14" ht="14.45" hidden="1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6755</v>
      </c>
      <c r="F1681" s="3" t="s">
        <v>6756</v>
      </c>
      <c r="G1681" s="28">
        <v>45461</v>
      </c>
      <c r="H1681" s="28">
        <v>45491</v>
      </c>
      <c r="I1681" s="2">
        <v>5469.23</v>
      </c>
      <c r="J1681" s="28">
        <v>45477</v>
      </c>
      <c r="K1681" s="38">
        <v>16</v>
      </c>
      <c r="L1681" s="38">
        <v>-14</v>
      </c>
      <c r="M1681" s="27">
        <f t="shared" si="52"/>
        <v>87507.68</v>
      </c>
      <c r="N1681" s="27">
        <f t="shared" si="53"/>
        <v>-76569.22</v>
      </c>
    </row>
    <row r="1682" spans="1:14" ht="14.45" hidden="1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6761</v>
      </c>
      <c r="F1682" s="3" t="s">
        <v>6762</v>
      </c>
      <c r="G1682" s="28">
        <v>45384</v>
      </c>
      <c r="H1682" s="28">
        <v>45414</v>
      </c>
      <c r="I1682" s="2">
        <v>2095.8000000000002</v>
      </c>
      <c r="J1682" s="28">
        <v>45405</v>
      </c>
      <c r="K1682" s="38">
        <v>21</v>
      </c>
      <c r="L1682" s="38">
        <v>-9</v>
      </c>
      <c r="M1682" s="27">
        <f t="shared" si="52"/>
        <v>44011.8</v>
      </c>
      <c r="N1682" s="27">
        <f t="shared" si="53"/>
        <v>-18862.2</v>
      </c>
    </row>
    <row r="1683" spans="1:14" ht="14.45" hidden="1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6765</v>
      </c>
      <c r="F1683" s="3" t="s">
        <v>6766</v>
      </c>
      <c r="G1683" s="28">
        <v>45461</v>
      </c>
      <c r="H1683" s="28">
        <v>45491</v>
      </c>
      <c r="I1683" s="43">
        <v>624.51</v>
      </c>
      <c r="J1683" s="28">
        <v>45477</v>
      </c>
      <c r="K1683" s="38">
        <v>16</v>
      </c>
      <c r="L1683" s="38">
        <v>-14</v>
      </c>
      <c r="M1683" s="27">
        <f t="shared" si="52"/>
        <v>9992.16</v>
      </c>
      <c r="N1683" s="27">
        <f t="shared" si="53"/>
        <v>-8743.14</v>
      </c>
    </row>
    <row r="1684" spans="1:14" ht="14.45" hidden="1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4978</v>
      </c>
      <c r="F1684" s="3" t="s">
        <v>243</v>
      </c>
      <c r="G1684" s="28">
        <v>45460</v>
      </c>
      <c r="H1684" s="28">
        <v>45490</v>
      </c>
      <c r="I1684" s="43">
        <v>300</v>
      </c>
      <c r="J1684" s="28">
        <v>45476</v>
      </c>
      <c r="K1684" s="38">
        <v>16</v>
      </c>
      <c r="L1684" s="38">
        <v>-14</v>
      </c>
      <c r="M1684" s="27">
        <f t="shared" si="52"/>
        <v>4800</v>
      </c>
      <c r="N1684" s="27">
        <f t="shared" si="53"/>
        <v>-4200</v>
      </c>
    </row>
    <row r="1685" spans="1:14" ht="14.45" hidden="1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4192</v>
      </c>
      <c r="F1685" s="3" t="s">
        <v>6771</v>
      </c>
      <c r="G1685" s="28">
        <v>45352</v>
      </c>
      <c r="H1685" s="28">
        <v>45382</v>
      </c>
      <c r="I1685" s="2">
        <v>1433.7</v>
      </c>
      <c r="J1685" s="28">
        <v>45370</v>
      </c>
      <c r="K1685" s="38">
        <v>18</v>
      </c>
      <c r="L1685" s="38">
        <v>-12</v>
      </c>
      <c r="M1685" s="27">
        <f t="shared" si="52"/>
        <v>25806.600000000002</v>
      </c>
      <c r="N1685" s="27">
        <f t="shared" si="53"/>
        <v>-17204.400000000001</v>
      </c>
    </row>
    <row r="1686" spans="1:14" ht="14.45" hidden="1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6776</v>
      </c>
      <c r="F1686" s="3" t="s">
        <v>6176</v>
      </c>
      <c r="G1686" s="28">
        <v>45295</v>
      </c>
      <c r="H1686" s="28">
        <v>45325</v>
      </c>
      <c r="I1686" s="43">
        <v>780</v>
      </c>
      <c r="J1686" s="28">
        <v>45309</v>
      </c>
      <c r="K1686" s="38">
        <v>14</v>
      </c>
      <c r="L1686" s="38">
        <v>-16</v>
      </c>
      <c r="M1686" s="27">
        <f t="shared" si="52"/>
        <v>10920</v>
      </c>
      <c r="N1686" s="27">
        <f t="shared" si="53"/>
        <v>-12480</v>
      </c>
    </row>
    <row r="1687" spans="1:14" ht="14.45" hidden="1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6779</v>
      </c>
      <c r="F1687" s="3" t="s">
        <v>6780</v>
      </c>
      <c r="G1687" s="28">
        <v>45398</v>
      </c>
      <c r="H1687" s="28">
        <v>45428</v>
      </c>
      <c r="I1687" s="2">
        <v>2994</v>
      </c>
      <c r="J1687" s="28">
        <v>45415</v>
      </c>
      <c r="K1687" s="38">
        <v>17</v>
      </c>
      <c r="L1687" s="38">
        <v>-13</v>
      </c>
      <c r="M1687" s="27">
        <f t="shared" si="52"/>
        <v>50898</v>
      </c>
      <c r="N1687" s="27">
        <f t="shared" si="53"/>
        <v>-38922</v>
      </c>
    </row>
    <row r="1688" spans="1:14" ht="14.45" hidden="1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6783</v>
      </c>
      <c r="F1688" s="3" t="s">
        <v>6730</v>
      </c>
      <c r="G1688" s="28">
        <v>45486</v>
      </c>
      <c r="H1688" s="28">
        <v>45516</v>
      </c>
      <c r="I1688" s="43">
        <v>793.36</v>
      </c>
      <c r="J1688" s="28">
        <v>45565</v>
      </c>
      <c r="K1688" s="38">
        <v>79</v>
      </c>
      <c r="L1688" s="38">
        <v>49</v>
      </c>
      <c r="M1688" s="27">
        <f t="shared" si="52"/>
        <v>62675.44</v>
      </c>
      <c r="N1688" s="27">
        <f t="shared" si="53"/>
        <v>38874.639999999999</v>
      </c>
    </row>
    <row r="1689" spans="1:14" ht="14.45" hidden="1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6786</v>
      </c>
      <c r="F1689" s="3" t="s">
        <v>6787</v>
      </c>
      <c r="G1689" s="28">
        <v>45299</v>
      </c>
      <c r="H1689" s="28">
        <v>45329</v>
      </c>
      <c r="I1689" s="2">
        <v>8982</v>
      </c>
      <c r="J1689" s="28">
        <v>45309</v>
      </c>
      <c r="K1689" s="38">
        <v>10</v>
      </c>
      <c r="L1689" s="38">
        <v>-20</v>
      </c>
      <c r="M1689" s="27">
        <f t="shared" si="52"/>
        <v>89820</v>
      </c>
      <c r="N1689" s="27">
        <f t="shared" si="53"/>
        <v>-179640</v>
      </c>
    </row>
    <row r="1690" spans="1:14" ht="14.45" hidden="1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2528</v>
      </c>
      <c r="F1690" s="3" t="s">
        <v>6792</v>
      </c>
      <c r="G1690" s="28">
        <v>45475</v>
      </c>
      <c r="H1690" s="28">
        <v>45505</v>
      </c>
      <c r="I1690" s="43">
        <v>249.6</v>
      </c>
      <c r="J1690" s="28">
        <v>45495</v>
      </c>
      <c r="K1690" s="38">
        <v>20</v>
      </c>
      <c r="L1690" s="38">
        <v>-10</v>
      </c>
      <c r="M1690" s="27">
        <f t="shared" si="52"/>
        <v>4992</v>
      </c>
      <c r="N1690" s="27">
        <f t="shared" si="53"/>
        <v>-2496</v>
      </c>
    </row>
    <row r="1691" spans="1:14" ht="14.45" hidden="1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6795</v>
      </c>
      <c r="F1691" s="3" t="s">
        <v>6796</v>
      </c>
      <c r="G1691" s="28">
        <v>45478</v>
      </c>
      <c r="H1691" s="28">
        <v>45508</v>
      </c>
      <c r="I1691" s="43">
        <v>37.81</v>
      </c>
      <c r="J1691" s="28">
        <v>45492</v>
      </c>
      <c r="K1691" s="38">
        <v>14</v>
      </c>
      <c r="L1691" s="38">
        <v>-16</v>
      </c>
      <c r="M1691" s="27">
        <f t="shared" si="52"/>
        <v>529.34</v>
      </c>
      <c r="N1691" s="27">
        <f t="shared" si="53"/>
        <v>-604.96</v>
      </c>
    </row>
    <row r="1692" spans="1:14" ht="14.45" hidden="1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6799</v>
      </c>
      <c r="F1692" s="3" t="s">
        <v>6800</v>
      </c>
      <c r="G1692" s="28">
        <v>45391</v>
      </c>
      <c r="H1692" s="28">
        <v>45421</v>
      </c>
      <c r="I1692" s="43">
        <v>300</v>
      </c>
      <c r="J1692" s="28">
        <v>45427</v>
      </c>
      <c r="K1692" s="38">
        <v>36</v>
      </c>
      <c r="L1692" s="38">
        <v>6</v>
      </c>
      <c r="M1692" s="27">
        <f t="shared" si="52"/>
        <v>10800</v>
      </c>
      <c r="N1692" s="27">
        <f t="shared" si="53"/>
        <v>1800</v>
      </c>
    </row>
    <row r="1693" spans="1:14" ht="14.45" hidden="1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2931</v>
      </c>
      <c r="F1693" s="3" t="s">
        <v>6803</v>
      </c>
      <c r="G1693" s="28">
        <v>45420</v>
      </c>
      <c r="H1693" s="28">
        <v>45450</v>
      </c>
      <c r="I1693" s="43">
        <v>826.2</v>
      </c>
      <c r="J1693" s="28">
        <v>45434</v>
      </c>
      <c r="K1693" s="38">
        <v>14</v>
      </c>
      <c r="L1693" s="38">
        <v>-16</v>
      </c>
      <c r="M1693" s="27">
        <f t="shared" si="52"/>
        <v>11566.800000000001</v>
      </c>
      <c r="N1693" s="27">
        <f t="shared" si="53"/>
        <v>-13219.2</v>
      </c>
    </row>
    <row r="1694" spans="1:14" ht="14.45" hidden="1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6806</v>
      </c>
      <c r="F1694" s="3" t="s">
        <v>6807</v>
      </c>
      <c r="G1694" s="28">
        <v>45461</v>
      </c>
      <c r="H1694" s="28">
        <v>45491</v>
      </c>
      <c r="I1694" s="43">
        <v>521.54</v>
      </c>
      <c r="J1694" s="28">
        <v>45477</v>
      </c>
      <c r="K1694" s="38">
        <v>16</v>
      </c>
      <c r="L1694" s="38">
        <v>-14</v>
      </c>
      <c r="M1694" s="27">
        <f t="shared" si="52"/>
        <v>8344.64</v>
      </c>
      <c r="N1694" s="27">
        <f t="shared" si="53"/>
        <v>-7301.5599999999995</v>
      </c>
    </row>
    <row r="1695" spans="1:14" ht="14.45" hidden="1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6810</v>
      </c>
      <c r="F1695" s="3" t="s">
        <v>6811</v>
      </c>
      <c r="G1695" s="28">
        <v>45461</v>
      </c>
      <c r="H1695" s="28">
        <v>45491</v>
      </c>
      <c r="I1695" s="43">
        <v>420.81</v>
      </c>
      <c r="J1695" s="28">
        <v>45477</v>
      </c>
      <c r="K1695" s="38">
        <v>16</v>
      </c>
      <c r="L1695" s="38">
        <v>-14</v>
      </c>
      <c r="M1695" s="27">
        <f t="shared" si="52"/>
        <v>6732.96</v>
      </c>
      <c r="N1695" s="27">
        <f t="shared" si="53"/>
        <v>-5891.34</v>
      </c>
    </row>
    <row r="1696" spans="1:14" ht="14.45" hidden="1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6814</v>
      </c>
      <c r="F1696" s="3" t="s">
        <v>6815</v>
      </c>
      <c r="G1696" s="28">
        <v>45331</v>
      </c>
      <c r="H1696" s="28">
        <v>45361</v>
      </c>
      <c r="I1696" s="43">
        <v>509.06</v>
      </c>
      <c r="J1696" s="28">
        <v>45349</v>
      </c>
      <c r="K1696" s="38">
        <v>18</v>
      </c>
      <c r="L1696" s="38">
        <v>-12</v>
      </c>
      <c r="M1696" s="27">
        <f t="shared" si="52"/>
        <v>9163.08</v>
      </c>
      <c r="N1696" s="27">
        <f t="shared" si="53"/>
        <v>-6108.72</v>
      </c>
    </row>
    <row r="1697" spans="1:14" ht="14.45" hidden="1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6818</v>
      </c>
      <c r="F1697" s="3" t="s">
        <v>6819</v>
      </c>
      <c r="G1697" s="28">
        <v>45509</v>
      </c>
      <c r="H1697" s="28">
        <v>45539</v>
      </c>
      <c r="I1697" s="43">
        <v>309.81</v>
      </c>
      <c r="J1697" s="28">
        <v>45565</v>
      </c>
      <c r="K1697" s="38">
        <v>56</v>
      </c>
      <c r="L1697" s="38">
        <v>26</v>
      </c>
      <c r="M1697" s="27">
        <f t="shared" si="52"/>
        <v>17349.36</v>
      </c>
      <c r="N1697" s="27">
        <f t="shared" si="53"/>
        <v>8055.06</v>
      </c>
    </row>
    <row r="1698" spans="1:14" ht="14.45" hidden="1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6822</v>
      </c>
      <c r="F1698" s="3" t="s">
        <v>6823</v>
      </c>
      <c r="G1698" s="28">
        <v>45509</v>
      </c>
      <c r="H1698" s="28">
        <v>45539</v>
      </c>
      <c r="I1698" s="43">
        <v>198.35</v>
      </c>
      <c r="J1698" s="28">
        <v>45565</v>
      </c>
      <c r="K1698" s="38">
        <v>56</v>
      </c>
      <c r="L1698" s="38">
        <v>26</v>
      </c>
      <c r="M1698" s="27">
        <f t="shared" si="52"/>
        <v>11107.6</v>
      </c>
      <c r="N1698" s="27">
        <f t="shared" si="53"/>
        <v>5157.0999999999995</v>
      </c>
    </row>
    <row r="1699" spans="1:14" ht="14.45" hidden="1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2747</v>
      </c>
      <c r="F1699" s="3" t="s">
        <v>6792</v>
      </c>
      <c r="G1699" s="28">
        <v>45475</v>
      </c>
      <c r="H1699" s="28">
        <v>45505</v>
      </c>
      <c r="I1699" s="43">
        <v>249.6</v>
      </c>
      <c r="J1699" s="28">
        <v>45516</v>
      </c>
      <c r="K1699" s="38">
        <v>41</v>
      </c>
      <c r="L1699" s="38">
        <v>11</v>
      </c>
      <c r="M1699" s="27">
        <f t="shared" si="52"/>
        <v>10233.6</v>
      </c>
      <c r="N1699" s="27">
        <f t="shared" si="53"/>
        <v>2745.6</v>
      </c>
    </row>
    <row r="1700" spans="1:14" ht="14.45" hidden="1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6828</v>
      </c>
      <c r="F1700" s="3" t="s">
        <v>6829</v>
      </c>
      <c r="G1700" s="28">
        <v>45485</v>
      </c>
      <c r="H1700" s="28">
        <v>45515</v>
      </c>
      <c r="I1700" s="43">
        <v>716.9</v>
      </c>
      <c r="J1700" s="28">
        <v>45565</v>
      </c>
      <c r="K1700" s="38">
        <v>80</v>
      </c>
      <c r="L1700" s="38">
        <v>50</v>
      </c>
      <c r="M1700" s="27">
        <f t="shared" si="52"/>
        <v>57352</v>
      </c>
      <c r="N1700" s="27">
        <f t="shared" si="53"/>
        <v>35845</v>
      </c>
    </row>
    <row r="1701" spans="1:14" ht="14.45" hidden="1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158</v>
      </c>
      <c r="F1701" s="3" t="s">
        <v>6834</v>
      </c>
      <c r="G1701" s="28">
        <v>45392</v>
      </c>
      <c r="H1701" s="28">
        <v>45422</v>
      </c>
      <c r="I1701" s="43">
        <v>362.5</v>
      </c>
      <c r="J1701" s="28">
        <v>45414</v>
      </c>
      <c r="K1701" s="38">
        <v>22</v>
      </c>
      <c r="L1701" s="38">
        <v>-8</v>
      </c>
      <c r="M1701" s="27">
        <f t="shared" si="52"/>
        <v>7975</v>
      </c>
      <c r="N1701" s="27">
        <f t="shared" si="53"/>
        <v>-2900</v>
      </c>
    </row>
    <row r="1702" spans="1:14" ht="14.45" hidden="1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6837</v>
      </c>
      <c r="F1702" s="3" t="s">
        <v>6838</v>
      </c>
      <c r="G1702" s="28">
        <v>45421</v>
      </c>
      <c r="H1702" s="28">
        <v>45451</v>
      </c>
      <c r="I1702" s="43">
        <v>987.03</v>
      </c>
      <c r="J1702" s="28">
        <v>45565</v>
      </c>
      <c r="K1702" s="38">
        <v>144</v>
      </c>
      <c r="L1702" s="38">
        <v>114</v>
      </c>
      <c r="M1702" s="27">
        <f t="shared" si="52"/>
        <v>142132.32</v>
      </c>
      <c r="N1702" s="27">
        <f t="shared" si="53"/>
        <v>112521.42</v>
      </c>
    </row>
    <row r="1703" spans="1:14" ht="14.45" hidden="1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6841</v>
      </c>
      <c r="F1703" s="3" t="s">
        <v>6807</v>
      </c>
      <c r="G1703" s="28">
        <v>45461</v>
      </c>
      <c r="H1703" s="28">
        <v>45491</v>
      </c>
      <c r="I1703" s="43">
        <v>521.54</v>
      </c>
      <c r="J1703" s="28">
        <v>45477</v>
      </c>
      <c r="K1703" s="38">
        <v>16</v>
      </c>
      <c r="L1703" s="38">
        <v>-14</v>
      </c>
      <c r="M1703" s="27">
        <f t="shared" si="52"/>
        <v>8344.64</v>
      </c>
      <c r="N1703" s="27">
        <f t="shared" si="53"/>
        <v>-7301.5599999999995</v>
      </c>
    </row>
    <row r="1704" spans="1:14" ht="14.45" hidden="1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3270</v>
      </c>
      <c r="F1704" s="3" t="s">
        <v>6844</v>
      </c>
      <c r="G1704" s="28">
        <v>45304</v>
      </c>
      <c r="H1704" s="28">
        <v>45334</v>
      </c>
      <c r="I1704" s="2">
        <v>1644.5</v>
      </c>
      <c r="J1704" s="28">
        <v>45327</v>
      </c>
      <c r="K1704" s="38">
        <v>23</v>
      </c>
      <c r="L1704" s="38">
        <v>-7</v>
      </c>
      <c r="M1704" s="27">
        <f t="shared" si="52"/>
        <v>37823.5</v>
      </c>
      <c r="N1704" s="27">
        <f t="shared" si="53"/>
        <v>-11511.5</v>
      </c>
    </row>
    <row r="1705" spans="1:14" ht="14.45" hidden="1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158</v>
      </c>
      <c r="F1705" s="3" t="s">
        <v>4322</v>
      </c>
      <c r="G1705" s="28">
        <v>45301</v>
      </c>
      <c r="H1705" s="28">
        <v>45331</v>
      </c>
      <c r="I1705" s="43">
        <v>90</v>
      </c>
      <c r="J1705" s="28">
        <v>45334</v>
      </c>
      <c r="K1705" s="38">
        <v>33</v>
      </c>
      <c r="L1705" s="38">
        <v>3</v>
      </c>
      <c r="M1705" s="27">
        <f t="shared" si="52"/>
        <v>2970</v>
      </c>
      <c r="N1705" s="27">
        <f t="shared" si="53"/>
        <v>270</v>
      </c>
    </row>
    <row r="1706" spans="1:14" ht="14.45" hidden="1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6849</v>
      </c>
      <c r="F1706" s="3" t="s">
        <v>6815</v>
      </c>
      <c r="G1706" s="28">
        <v>45422</v>
      </c>
      <c r="H1706" s="28">
        <v>45452</v>
      </c>
      <c r="I1706" s="43">
        <v>509.06</v>
      </c>
      <c r="J1706" s="28">
        <v>45441</v>
      </c>
      <c r="K1706" s="38">
        <v>19</v>
      </c>
      <c r="L1706" s="38">
        <v>-11</v>
      </c>
      <c r="M1706" s="27">
        <f t="shared" si="52"/>
        <v>9672.14</v>
      </c>
      <c r="N1706" s="27">
        <f t="shared" si="53"/>
        <v>-5599.66</v>
      </c>
    </row>
    <row r="1707" spans="1:14" ht="14.45" hidden="1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6852</v>
      </c>
      <c r="F1707" s="3" t="s">
        <v>6853</v>
      </c>
      <c r="G1707" s="28">
        <v>45352</v>
      </c>
      <c r="H1707" s="28">
        <v>45382</v>
      </c>
      <c r="I1707" s="2">
        <v>4990</v>
      </c>
      <c r="J1707" s="28">
        <v>45364</v>
      </c>
      <c r="K1707" s="38">
        <v>12</v>
      </c>
      <c r="L1707" s="38">
        <v>-18</v>
      </c>
      <c r="M1707" s="27">
        <f t="shared" si="52"/>
        <v>59880</v>
      </c>
      <c r="N1707" s="27">
        <f t="shared" si="53"/>
        <v>-89820</v>
      </c>
    </row>
    <row r="1708" spans="1:14" ht="14.45" hidden="1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2668</v>
      </c>
      <c r="F1708" s="3" t="s">
        <v>6710</v>
      </c>
      <c r="G1708" s="28">
        <v>45475</v>
      </c>
      <c r="H1708" s="28">
        <v>45505</v>
      </c>
      <c r="I1708" s="43">
        <v>124.8</v>
      </c>
      <c r="J1708" s="28">
        <v>45496</v>
      </c>
      <c r="K1708" s="38">
        <v>21</v>
      </c>
      <c r="L1708" s="38">
        <v>-9</v>
      </c>
      <c r="M1708" s="27">
        <f t="shared" si="52"/>
        <v>2620.7999999999997</v>
      </c>
      <c r="N1708" s="27">
        <f t="shared" si="53"/>
        <v>-1123.2</v>
      </c>
    </row>
    <row r="1709" spans="1:14" ht="14.45" hidden="1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176</v>
      </c>
      <c r="F1709" s="3" t="s">
        <v>6710</v>
      </c>
      <c r="G1709" s="28">
        <v>45475</v>
      </c>
      <c r="H1709" s="28">
        <v>45505</v>
      </c>
      <c r="I1709" s="43">
        <v>124.8</v>
      </c>
      <c r="J1709" s="28">
        <v>45495</v>
      </c>
      <c r="K1709" s="38">
        <v>20</v>
      </c>
      <c r="L1709" s="38">
        <v>-10</v>
      </c>
      <c r="M1709" s="27">
        <f t="shared" si="52"/>
        <v>2496</v>
      </c>
      <c r="N1709" s="27">
        <f t="shared" si="53"/>
        <v>-1248</v>
      </c>
    </row>
    <row r="1710" spans="1:14" ht="14.45" hidden="1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2619</v>
      </c>
      <c r="F1710" s="3" t="s">
        <v>6860</v>
      </c>
      <c r="G1710" s="28">
        <v>45295</v>
      </c>
      <c r="H1710" s="28">
        <v>45325</v>
      </c>
      <c r="I1710" s="2">
        <v>1300</v>
      </c>
      <c r="J1710" s="28">
        <v>45309</v>
      </c>
      <c r="K1710" s="38">
        <v>14</v>
      </c>
      <c r="L1710" s="38">
        <v>-16</v>
      </c>
      <c r="M1710" s="27">
        <f t="shared" si="52"/>
        <v>18200</v>
      </c>
      <c r="N1710" s="27">
        <f t="shared" si="53"/>
        <v>-20800</v>
      </c>
    </row>
    <row r="1711" spans="1:14" ht="14.45" hidden="1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6863</v>
      </c>
      <c r="F1711" s="3" t="s">
        <v>6864</v>
      </c>
      <c r="G1711" s="28">
        <v>45461</v>
      </c>
      <c r="H1711" s="28">
        <v>45491</v>
      </c>
      <c r="I1711" s="43">
        <v>639.66999999999996</v>
      </c>
      <c r="J1711" s="28">
        <v>45477</v>
      </c>
      <c r="K1711" s="38">
        <v>16</v>
      </c>
      <c r="L1711" s="38">
        <v>-14</v>
      </c>
      <c r="M1711" s="27">
        <f t="shared" si="52"/>
        <v>10234.719999999999</v>
      </c>
      <c r="N1711" s="27">
        <f t="shared" si="53"/>
        <v>-8955.3799999999992</v>
      </c>
    </row>
    <row r="1712" spans="1:14" ht="14.45" hidden="1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6867</v>
      </c>
      <c r="F1712" s="3" t="s">
        <v>6815</v>
      </c>
      <c r="G1712" s="28">
        <v>45513</v>
      </c>
      <c r="H1712" s="28">
        <v>45543</v>
      </c>
      <c r="I1712" s="43">
        <v>509.06</v>
      </c>
      <c r="J1712" s="28">
        <v>45531</v>
      </c>
      <c r="K1712" s="38">
        <v>18</v>
      </c>
      <c r="L1712" s="38">
        <v>-12</v>
      </c>
      <c r="M1712" s="27">
        <f t="shared" si="52"/>
        <v>9163.08</v>
      </c>
      <c r="N1712" s="27">
        <f t="shared" si="53"/>
        <v>-6108.72</v>
      </c>
    </row>
    <row r="1713" spans="1:14" ht="14.45" hidden="1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6870</v>
      </c>
      <c r="F1713" s="3" t="s">
        <v>6695</v>
      </c>
      <c r="G1713" s="28">
        <v>45483</v>
      </c>
      <c r="H1713" s="28">
        <v>45513</v>
      </c>
      <c r="I1713" s="43">
        <v>212.12</v>
      </c>
      <c r="J1713" s="28">
        <v>45495</v>
      </c>
      <c r="K1713" s="38">
        <v>12</v>
      </c>
      <c r="L1713" s="38">
        <v>-18</v>
      </c>
      <c r="M1713" s="27">
        <f t="shared" si="52"/>
        <v>2545.44</v>
      </c>
      <c r="N1713" s="27">
        <f t="shared" si="53"/>
        <v>-3818.16</v>
      </c>
    </row>
    <row r="1714" spans="1:14" ht="14.45" hidden="1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254</v>
      </c>
      <c r="F1714" s="3" t="s">
        <v>6792</v>
      </c>
      <c r="G1714" s="28">
        <v>45475</v>
      </c>
      <c r="H1714" s="28">
        <v>45505</v>
      </c>
      <c r="I1714" s="43">
        <v>249.6</v>
      </c>
      <c r="J1714" s="28">
        <v>45496</v>
      </c>
      <c r="K1714" s="38">
        <v>21</v>
      </c>
      <c r="L1714" s="38">
        <v>-9</v>
      </c>
      <c r="M1714" s="27">
        <f t="shared" si="52"/>
        <v>5241.5999999999995</v>
      </c>
      <c r="N1714" s="27">
        <f t="shared" si="53"/>
        <v>-2246.4</v>
      </c>
    </row>
    <row r="1715" spans="1:14" ht="14.45" hidden="1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6876</v>
      </c>
      <c r="F1715" s="3" t="s">
        <v>6877</v>
      </c>
      <c r="G1715" s="28">
        <v>45316</v>
      </c>
      <c r="H1715" s="28">
        <v>45347</v>
      </c>
      <c r="I1715" s="43">
        <v>520</v>
      </c>
      <c r="J1715" s="28">
        <v>45320</v>
      </c>
      <c r="K1715" s="38">
        <v>4</v>
      </c>
      <c r="L1715" s="38">
        <v>-27</v>
      </c>
      <c r="M1715" s="27">
        <f t="shared" si="52"/>
        <v>2080</v>
      </c>
      <c r="N1715" s="27">
        <f t="shared" si="53"/>
        <v>-14040</v>
      </c>
    </row>
    <row r="1716" spans="1:14" ht="14.45" hidden="1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6882</v>
      </c>
      <c r="F1716" s="3" t="s">
        <v>6883</v>
      </c>
      <c r="G1716" s="28">
        <v>45418</v>
      </c>
      <c r="H1716" s="28">
        <v>45449</v>
      </c>
      <c r="I1716" s="2">
        <v>4958.71</v>
      </c>
      <c r="J1716" s="28">
        <v>45432</v>
      </c>
      <c r="K1716" s="38">
        <v>14</v>
      </c>
      <c r="L1716" s="38">
        <v>-17</v>
      </c>
      <c r="M1716" s="27">
        <f t="shared" si="52"/>
        <v>69421.94</v>
      </c>
      <c r="N1716" s="27">
        <f t="shared" si="53"/>
        <v>-84298.07</v>
      </c>
    </row>
    <row r="1717" spans="1:14" ht="14.45" hidden="1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6886</v>
      </c>
      <c r="F1717" s="3" t="s">
        <v>6887</v>
      </c>
      <c r="G1717" s="28">
        <v>45296</v>
      </c>
      <c r="H1717" s="28">
        <v>45326</v>
      </c>
      <c r="I1717" s="43">
        <v>837.29</v>
      </c>
      <c r="J1717" s="28">
        <v>45303</v>
      </c>
      <c r="K1717" s="38">
        <v>7</v>
      </c>
      <c r="L1717" s="38">
        <v>-23</v>
      </c>
      <c r="M1717" s="27">
        <f t="shared" si="52"/>
        <v>5861.03</v>
      </c>
      <c r="N1717" s="27">
        <f t="shared" si="53"/>
        <v>-19257.669999999998</v>
      </c>
    </row>
    <row r="1718" spans="1:14" ht="14.45" hidden="1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6890</v>
      </c>
      <c r="F1718" s="3" t="s">
        <v>6891</v>
      </c>
      <c r="G1718" s="28">
        <v>45366</v>
      </c>
      <c r="H1718" s="28">
        <v>45396</v>
      </c>
      <c r="I1718" s="2">
        <v>4865.3500000000004</v>
      </c>
      <c r="J1718" s="28">
        <v>45384</v>
      </c>
      <c r="K1718" s="38">
        <v>18</v>
      </c>
      <c r="L1718" s="38">
        <v>-12</v>
      </c>
      <c r="M1718" s="27">
        <f t="shared" si="52"/>
        <v>87576.3</v>
      </c>
      <c r="N1718" s="27">
        <f t="shared" si="53"/>
        <v>-58384.200000000004</v>
      </c>
    </row>
    <row r="1719" spans="1:14" ht="14.45" hidden="1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6894</v>
      </c>
      <c r="F1719" s="3" t="s">
        <v>6895</v>
      </c>
      <c r="G1719" s="28">
        <v>45299</v>
      </c>
      <c r="H1719" s="28">
        <v>45329</v>
      </c>
      <c r="I1719" s="2">
        <v>4771.7</v>
      </c>
      <c r="J1719" s="28">
        <v>45320</v>
      </c>
      <c r="K1719" s="38">
        <v>21</v>
      </c>
      <c r="L1719" s="38">
        <v>-9</v>
      </c>
      <c r="M1719" s="27">
        <f t="shared" si="52"/>
        <v>100205.7</v>
      </c>
      <c r="N1719" s="27">
        <f t="shared" si="53"/>
        <v>-42945.299999999996</v>
      </c>
    </row>
    <row r="1720" spans="1:14" ht="14.45" hidden="1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2926</v>
      </c>
      <c r="F1720" s="3" t="s">
        <v>6900</v>
      </c>
      <c r="G1720" s="28">
        <v>45355</v>
      </c>
      <c r="H1720" s="28">
        <v>45385</v>
      </c>
      <c r="I1720" s="2">
        <v>3214.7</v>
      </c>
      <c r="J1720" s="28">
        <v>45372</v>
      </c>
      <c r="K1720" s="38">
        <v>17</v>
      </c>
      <c r="L1720" s="38">
        <v>-13</v>
      </c>
      <c r="M1720" s="27">
        <f t="shared" si="52"/>
        <v>54649.899999999994</v>
      </c>
      <c r="N1720" s="27">
        <f t="shared" si="53"/>
        <v>-41791.1</v>
      </c>
    </row>
    <row r="1721" spans="1:14" ht="14.45" hidden="1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254</v>
      </c>
      <c r="F1721" s="3" t="s">
        <v>6903</v>
      </c>
      <c r="G1721" s="28">
        <v>45296</v>
      </c>
      <c r="H1721" s="28">
        <v>45326</v>
      </c>
      <c r="I1721" s="2">
        <v>3911.23</v>
      </c>
      <c r="J1721" s="28">
        <v>45320</v>
      </c>
      <c r="K1721" s="38">
        <v>24</v>
      </c>
      <c r="L1721" s="38">
        <v>-6</v>
      </c>
      <c r="M1721" s="27">
        <f t="shared" si="52"/>
        <v>93869.52</v>
      </c>
      <c r="N1721" s="27">
        <f t="shared" si="53"/>
        <v>-23467.38</v>
      </c>
    </row>
    <row r="1722" spans="1:14" ht="14.45" hidden="1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6906</v>
      </c>
      <c r="F1722" s="3" t="s">
        <v>6907</v>
      </c>
      <c r="G1722" s="28">
        <v>45475</v>
      </c>
      <c r="H1722" s="28">
        <v>45505</v>
      </c>
      <c r="I1722" s="2">
        <v>5063.43</v>
      </c>
      <c r="J1722" s="28">
        <v>45491</v>
      </c>
      <c r="K1722" s="38">
        <v>16</v>
      </c>
      <c r="L1722" s="38">
        <v>-14</v>
      </c>
      <c r="M1722" s="27">
        <f t="shared" si="52"/>
        <v>81014.880000000005</v>
      </c>
      <c r="N1722" s="27">
        <f t="shared" si="53"/>
        <v>-70888.02</v>
      </c>
    </row>
    <row r="1723" spans="1:14" ht="14.45" hidden="1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2410</v>
      </c>
      <c r="F1723" s="3" t="s">
        <v>6912</v>
      </c>
      <c r="G1723" s="28">
        <v>45352</v>
      </c>
      <c r="H1723" s="28">
        <v>45382</v>
      </c>
      <c r="I1723" s="2">
        <v>5337</v>
      </c>
      <c r="J1723" s="28">
        <v>45372</v>
      </c>
      <c r="K1723" s="38">
        <v>20</v>
      </c>
      <c r="L1723" s="38">
        <v>-10</v>
      </c>
      <c r="M1723" s="27">
        <f t="shared" si="52"/>
        <v>106740</v>
      </c>
      <c r="N1723" s="27">
        <f t="shared" si="53"/>
        <v>-53370</v>
      </c>
    </row>
    <row r="1724" spans="1:14" ht="14.45" hidden="1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2565</v>
      </c>
      <c r="F1724" s="3" t="s">
        <v>6915</v>
      </c>
      <c r="G1724" s="28">
        <v>45295</v>
      </c>
      <c r="H1724" s="28">
        <v>45325</v>
      </c>
      <c r="I1724" s="2">
        <v>6398.68</v>
      </c>
      <c r="J1724" s="28">
        <v>45320</v>
      </c>
      <c r="K1724" s="38">
        <v>25</v>
      </c>
      <c r="L1724" s="38">
        <v>-5</v>
      </c>
      <c r="M1724" s="27">
        <f t="shared" si="52"/>
        <v>159967</v>
      </c>
      <c r="N1724" s="27">
        <f t="shared" si="53"/>
        <v>-31993.4</v>
      </c>
    </row>
    <row r="1725" spans="1:14" ht="14.45" hidden="1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6920</v>
      </c>
      <c r="F1725" s="3" t="s">
        <v>6921</v>
      </c>
      <c r="G1725" s="28">
        <v>45297</v>
      </c>
      <c r="H1725" s="28">
        <v>45329</v>
      </c>
      <c r="I1725" s="2">
        <v>5555.33</v>
      </c>
      <c r="J1725" s="28">
        <v>45327</v>
      </c>
      <c r="K1725" s="38">
        <v>30</v>
      </c>
      <c r="L1725" s="38">
        <v>-2</v>
      </c>
      <c r="M1725" s="27">
        <f t="shared" si="52"/>
        <v>166659.9</v>
      </c>
      <c r="N1725" s="27">
        <f t="shared" si="53"/>
        <v>-11110.66</v>
      </c>
    </row>
    <row r="1726" spans="1:14" ht="14.45" hidden="1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6924</v>
      </c>
      <c r="F1726" s="3" t="s">
        <v>3105</v>
      </c>
      <c r="G1726" s="28">
        <v>45420</v>
      </c>
      <c r="H1726" s="28">
        <v>45450</v>
      </c>
      <c r="I1726" s="43">
        <v>66.209999999999994</v>
      </c>
      <c r="J1726" s="28">
        <v>45433</v>
      </c>
      <c r="K1726" s="38">
        <v>13</v>
      </c>
      <c r="L1726" s="38">
        <v>-17</v>
      </c>
      <c r="M1726" s="27">
        <f t="shared" si="52"/>
        <v>860.7299999999999</v>
      </c>
      <c r="N1726" s="27">
        <f t="shared" si="53"/>
        <v>-1125.57</v>
      </c>
    </row>
    <row r="1727" spans="1:14" ht="14.45" hidden="1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2768</v>
      </c>
      <c r="F1727" s="3" t="s">
        <v>607</v>
      </c>
      <c r="G1727" s="28">
        <v>45302</v>
      </c>
      <c r="H1727" s="28">
        <v>45332</v>
      </c>
      <c r="I1727" s="2">
        <v>3000</v>
      </c>
      <c r="J1727" s="28">
        <v>45317</v>
      </c>
      <c r="K1727" s="38">
        <v>15</v>
      </c>
      <c r="L1727" s="38">
        <v>-15</v>
      </c>
      <c r="M1727" s="27">
        <f t="shared" si="52"/>
        <v>45000</v>
      </c>
      <c r="N1727" s="27">
        <f t="shared" si="53"/>
        <v>-45000</v>
      </c>
    </row>
    <row r="1728" spans="1:14" ht="14.45" hidden="1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6929</v>
      </c>
      <c r="F1728" s="3" t="s">
        <v>6930</v>
      </c>
      <c r="G1728" s="28">
        <v>45355</v>
      </c>
      <c r="H1728" s="28">
        <v>45385</v>
      </c>
      <c r="I1728" s="43">
        <v>218.11</v>
      </c>
      <c r="J1728" s="28">
        <v>45372</v>
      </c>
      <c r="K1728" s="38">
        <v>17</v>
      </c>
      <c r="L1728" s="38">
        <v>-13</v>
      </c>
      <c r="M1728" s="27">
        <f t="shared" si="52"/>
        <v>3707.8700000000003</v>
      </c>
      <c r="N1728" s="27">
        <f t="shared" si="53"/>
        <v>-2835.4300000000003</v>
      </c>
    </row>
    <row r="1729" spans="1:14" ht="14.45" hidden="1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6933</v>
      </c>
      <c r="F1729" s="3" t="s">
        <v>6934</v>
      </c>
      <c r="G1729" s="28">
        <v>45474</v>
      </c>
      <c r="H1729" s="28">
        <v>45504</v>
      </c>
      <c r="I1729" s="2">
        <v>3268.28</v>
      </c>
      <c r="J1729" s="28">
        <v>45491</v>
      </c>
      <c r="K1729" s="38">
        <v>17</v>
      </c>
      <c r="L1729" s="38">
        <v>-13</v>
      </c>
      <c r="M1729" s="27">
        <f t="shared" si="52"/>
        <v>55560.76</v>
      </c>
      <c r="N1729" s="27">
        <f t="shared" si="53"/>
        <v>-42487.64</v>
      </c>
    </row>
    <row r="1730" spans="1:14" ht="14.45" hidden="1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6937</v>
      </c>
      <c r="F1730" s="3" t="s">
        <v>6938</v>
      </c>
      <c r="G1730" s="28">
        <v>45317</v>
      </c>
      <c r="H1730" s="28">
        <v>45350</v>
      </c>
      <c r="I1730" s="43">
        <v>858.75</v>
      </c>
      <c r="J1730" s="28">
        <v>45320</v>
      </c>
      <c r="K1730" s="38">
        <v>3</v>
      </c>
      <c r="L1730" s="38">
        <v>-30</v>
      </c>
      <c r="M1730" s="27">
        <f t="shared" si="52"/>
        <v>2576.25</v>
      </c>
      <c r="N1730" s="27">
        <f t="shared" si="53"/>
        <v>-25762.5</v>
      </c>
    </row>
    <row r="1731" spans="1:14" ht="14.45" hidden="1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6941</v>
      </c>
      <c r="F1731" s="3" t="s">
        <v>6942</v>
      </c>
      <c r="G1731" s="28">
        <v>45362</v>
      </c>
      <c r="H1731" s="28">
        <v>45392</v>
      </c>
      <c r="I1731" s="2">
        <v>1466.07</v>
      </c>
      <c r="J1731" s="28">
        <v>45392</v>
      </c>
      <c r="K1731" s="38">
        <v>30</v>
      </c>
      <c r="L1731" s="38">
        <v>0</v>
      </c>
      <c r="M1731" s="27">
        <f t="shared" si="52"/>
        <v>43982.1</v>
      </c>
      <c r="N1731" s="27">
        <f t="shared" si="53"/>
        <v>0</v>
      </c>
    </row>
    <row r="1732" spans="1:14" ht="14.45" hidden="1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6945</v>
      </c>
      <c r="F1732" s="3" t="s">
        <v>130</v>
      </c>
      <c r="G1732" s="28">
        <v>45482</v>
      </c>
      <c r="H1732" s="28">
        <v>45510</v>
      </c>
      <c r="I1732" s="43">
        <v>610.95000000000005</v>
      </c>
      <c r="J1732" s="28">
        <v>45541</v>
      </c>
      <c r="K1732" s="38">
        <v>59</v>
      </c>
      <c r="L1732" s="38">
        <v>31</v>
      </c>
      <c r="M1732" s="27">
        <f t="shared" si="52"/>
        <v>36046.050000000003</v>
      </c>
      <c r="N1732" s="27">
        <f t="shared" si="53"/>
        <v>18939.45</v>
      </c>
    </row>
    <row r="1733" spans="1:14" ht="14.45" hidden="1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595</v>
      </c>
      <c r="F1733" s="3" t="s">
        <v>6948</v>
      </c>
      <c r="G1733" s="28">
        <v>45474</v>
      </c>
      <c r="H1733" s="28">
        <v>45504</v>
      </c>
      <c r="I1733" s="2">
        <v>5463.51</v>
      </c>
      <c r="J1733" s="28">
        <v>45491</v>
      </c>
      <c r="K1733" s="38">
        <v>17</v>
      </c>
      <c r="L1733" s="38">
        <v>-13</v>
      </c>
      <c r="M1733" s="27">
        <f t="shared" si="52"/>
        <v>92879.67</v>
      </c>
      <c r="N1733" s="27">
        <f t="shared" si="53"/>
        <v>-71025.63</v>
      </c>
    </row>
    <row r="1734" spans="1:14" ht="14.45" hidden="1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6953</v>
      </c>
      <c r="F1734" s="3" t="s">
        <v>3216</v>
      </c>
      <c r="G1734" s="28">
        <v>45409</v>
      </c>
      <c r="H1734" s="28">
        <v>45441</v>
      </c>
      <c r="I1734" s="2">
        <v>7000</v>
      </c>
      <c r="J1734" s="28">
        <v>45439</v>
      </c>
      <c r="K1734" s="38">
        <v>30</v>
      </c>
      <c r="L1734" s="38">
        <v>-2</v>
      </c>
      <c r="M1734" s="27">
        <f t="shared" si="52"/>
        <v>210000</v>
      </c>
      <c r="N1734" s="27">
        <f t="shared" si="53"/>
        <v>-14000</v>
      </c>
    </row>
    <row r="1735" spans="1:14" ht="14.45" hidden="1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2579</v>
      </c>
      <c r="F1735" s="3" t="s">
        <v>6956</v>
      </c>
      <c r="G1735" s="28">
        <v>45538</v>
      </c>
      <c r="H1735" s="28">
        <v>45568</v>
      </c>
      <c r="I1735" s="2">
        <v>5272.49</v>
      </c>
      <c r="J1735" s="28">
        <v>45553</v>
      </c>
      <c r="K1735" s="38">
        <v>15</v>
      </c>
      <c r="L1735" s="38">
        <v>-15</v>
      </c>
      <c r="M1735" s="27">
        <f t="shared" ref="M1735:M1798" si="54">I1735*K1735</f>
        <v>79087.349999999991</v>
      </c>
      <c r="N1735" s="27">
        <f t="shared" ref="N1735:N1798" si="55">I1735*L1735</f>
        <v>-79087.349999999991</v>
      </c>
    </row>
    <row r="1736" spans="1:14" ht="14.45" hidden="1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4862</v>
      </c>
      <c r="F1736" s="3" t="s">
        <v>6934</v>
      </c>
      <c r="G1736" s="28">
        <v>45416</v>
      </c>
      <c r="H1736" s="28">
        <v>45446</v>
      </c>
      <c r="I1736" s="2">
        <v>3268.28</v>
      </c>
      <c r="J1736" s="28">
        <v>45436</v>
      </c>
      <c r="K1736" s="38">
        <v>20</v>
      </c>
      <c r="L1736" s="38">
        <v>-10</v>
      </c>
      <c r="M1736" s="27">
        <f t="shared" si="54"/>
        <v>65365.600000000006</v>
      </c>
      <c r="N1736" s="27">
        <f t="shared" si="55"/>
        <v>-32682.800000000003</v>
      </c>
    </row>
    <row r="1737" spans="1:14" ht="14.45" hidden="1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6961</v>
      </c>
      <c r="F1737" s="3" t="s">
        <v>6962</v>
      </c>
      <c r="G1737" s="28">
        <v>45538</v>
      </c>
      <c r="H1737" s="28">
        <v>45568</v>
      </c>
      <c r="I1737" s="2">
        <v>4488.6099999999997</v>
      </c>
      <c r="J1737" s="28">
        <v>45553</v>
      </c>
      <c r="K1737" s="38">
        <v>15</v>
      </c>
      <c r="L1737" s="38">
        <v>-15</v>
      </c>
      <c r="M1737" s="27">
        <f t="shared" si="54"/>
        <v>67329.149999999994</v>
      </c>
      <c r="N1737" s="27">
        <f t="shared" si="55"/>
        <v>-67329.149999999994</v>
      </c>
    </row>
    <row r="1738" spans="1:14" ht="14.45" hidden="1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6967</v>
      </c>
      <c r="F1738" s="3" t="s">
        <v>6968</v>
      </c>
      <c r="G1738" s="28">
        <v>45420</v>
      </c>
      <c r="H1738" s="28">
        <v>45450</v>
      </c>
      <c r="I1738" s="43">
        <v>93.99</v>
      </c>
      <c r="J1738" s="28">
        <v>45436</v>
      </c>
      <c r="K1738" s="38">
        <v>16</v>
      </c>
      <c r="L1738" s="38">
        <v>-14</v>
      </c>
      <c r="M1738" s="27">
        <f t="shared" si="54"/>
        <v>1503.84</v>
      </c>
      <c r="N1738" s="27">
        <f t="shared" si="55"/>
        <v>-1315.86</v>
      </c>
    </row>
    <row r="1739" spans="1:14" ht="14.45" hidden="1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6973</v>
      </c>
      <c r="F1739" s="3" t="s">
        <v>6974</v>
      </c>
      <c r="G1739" s="28">
        <v>45530</v>
      </c>
      <c r="H1739" s="28">
        <v>45561</v>
      </c>
      <c r="I1739" s="2">
        <v>3120</v>
      </c>
      <c r="J1739" s="28">
        <v>45551</v>
      </c>
      <c r="K1739" s="38">
        <v>21</v>
      </c>
      <c r="L1739" s="38">
        <v>-10</v>
      </c>
      <c r="M1739" s="27">
        <f t="shared" si="54"/>
        <v>65520</v>
      </c>
      <c r="N1739" s="27">
        <f t="shared" si="55"/>
        <v>-31200</v>
      </c>
    </row>
    <row r="1740" spans="1:14" ht="14.45" hidden="1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2879</v>
      </c>
      <c r="F1740" s="3" t="s">
        <v>6977</v>
      </c>
      <c r="G1740" s="28">
        <v>45414</v>
      </c>
      <c r="H1740" s="28">
        <v>45444</v>
      </c>
      <c r="I1740" s="2">
        <v>5387.27</v>
      </c>
      <c r="J1740" s="28">
        <v>45432</v>
      </c>
      <c r="K1740" s="38">
        <v>18</v>
      </c>
      <c r="L1740" s="38">
        <v>-12</v>
      </c>
      <c r="M1740" s="27">
        <f t="shared" si="54"/>
        <v>96970.860000000015</v>
      </c>
      <c r="N1740" s="27">
        <f t="shared" si="55"/>
        <v>-64647.240000000005</v>
      </c>
    </row>
    <row r="1741" spans="1:14" ht="14.45" hidden="1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3533</v>
      </c>
      <c r="F1741" s="3" t="s">
        <v>6980</v>
      </c>
      <c r="G1741" s="28">
        <v>45537</v>
      </c>
      <c r="H1741" s="28">
        <v>45567</v>
      </c>
      <c r="I1741" s="2">
        <v>3321.86</v>
      </c>
      <c r="J1741" s="28">
        <v>45553</v>
      </c>
      <c r="K1741" s="38">
        <v>16</v>
      </c>
      <c r="L1741" s="38">
        <v>-14</v>
      </c>
      <c r="M1741" s="27">
        <f t="shared" si="54"/>
        <v>53149.760000000002</v>
      </c>
      <c r="N1741" s="27">
        <f t="shared" si="55"/>
        <v>-46506.04</v>
      </c>
    </row>
    <row r="1742" spans="1:14" ht="14.45" hidden="1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6985</v>
      </c>
      <c r="F1742" s="3" t="s">
        <v>6986</v>
      </c>
      <c r="G1742" s="28">
        <v>45288</v>
      </c>
      <c r="H1742" s="28">
        <v>45318</v>
      </c>
      <c r="I1742" s="2">
        <v>1672</v>
      </c>
      <c r="J1742" s="28">
        <v>45300</v>
      </c>
      <c r="K1742" s="38">
        <v>12</v>
      </c>
      <c r="L1742" s="38">
        <v>-18</v>
      </c>
      <c r="M1742" s="27">
        <f t="shared" si="54"/>
        <v>20064</v>
      </c>
      <c r="N1742" s="27">
        <f t="shared" si="55"/>
        <v>-30096</v>
      </c>
    </row>
    <row r="1743" spans="1:14" ht="14.45" hidden="1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6989</v>
      </c>
      <c r="F1743" s="3" t="s">
        <v>6877</v>
      </c>
      <c r="G1743" s="28">
        <v>45309</v>
      </c>
      <c r="H1743" s="28">
        <v>45340</v>
      </c>
      <c r="I1743" s="43">
        <v>520</v>
      </c>
      <c r="J1743" s="28">
        <v>45320</v>
      </c>
      <c r="K1743" s="38">
        <v>7</v>
      </c>
      <c r="L1743" s="38">
        <v>-24</v>
      </c>
      <c r="M1743" s="27">
        <f t="shared" si="54"/>
        <v>3640</v>
      </c>
      <c r="N1743" s="27">
        <f t="shared" si="55"/>
        <v>-12480</v>
      </c>
    </row>
    <row r="1744" spans="1:14" ht="14.45" hidden="1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3492</v>
      </c>
      <c r="F1744" s="3" t="s">
        <v>6995</v>
      </c>
      <c r="G1744" s="28">
        <v>45475</v>
      </c>
      <c r="H1744" s="28">
        <v>45505</v>
      </c>
      <c r="I1744" s="2">
        <v>2265.2800000000002</v>
      </c>
      <c r="J1744" s="28">
        <v>45492</v>
      </c>
      <c r="K1744" s="38">
        <v>17</v>
      </c>
      <c r="L1744" s="38">
        <v>-13</v>
      </c>
      <c r="M1744" s="27">
        <f t="shared" si="54"/>
        <v>38509.760000000002</v>
      </c>
      <c r="N1744" s="27">
        <f t="shared" si="55"/>
        <v>-29448.640000000003</v>
      </c>
    </row>
    <row r="1745" spans="1:14" ht="14.45" hidden="1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7000</v>
      </c>
      <c r="F1745" s="3" t="s">
        <v>7001</v>
      </c>
      <c r="G1745" s="28">
        <v>45416</v>
      </c>
      <c r="H1745" s="28">
        <v>45446</v>
      </c>
      <c r="I1745" s="2">
        <v>2680.2</v>
      </c>
      <c r="J1745" s="28">
        <v>45435</v>
      </c>
      <c r="K1745" s="38">
        <v>19</v>
      </c>
      <c r="L1745" s="38">
        <v>-11</v>
      </c>
      <c r="M1745" s="27">
        <f t="shared" si="54"/>
        <v>50923.799999999996</v>
      </c>
      <c r="N1745" s="27">
        <f t="shared" si="55"/>
        <v>-29482.199999999997</v>
      </c>
    </row>
    <row r="1746" spans="1:14" ht="14.45" hidden="1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7006</v>
      </c>
      <c r="F1746" s="3" t="s">
        <v>7007</v>
      </c>
      <c r="G1746" s="28">
        <v>45422</v>
      </c>
      <c r="H1746" s="28">
        <v>45452</v>
      </c>
      <c r="I1746" s="2">
        <v>3394.08</v>
      </c>
      <c r="J1746" s="28">
        <v>45434</v>
      </c>
      <c r="K1746" s="38">
        <v>12</v>
      </c>
      <c r="L1746" s="38">
        <v>-18</v>
      </c>
      <c r="M1746" s="27">
        <f t="shared" si="54"/>
        <v>40728.959999999999</v>
      </c>
      <c r="N1746" s="27">
        <f t="shared" si="55"/>
        <v>-61093.440000000002</v>
      </c>
    </row>
    <row r="1747" spans="1:14" ht="14.45" hidden="1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4600</v>
      </c>
      <c r="F1747" s="3" t="s">
        <v>7010</v>
      </c>
      <c r="G1747" s="28">
        <v>45482</v>
      </c>
      <c r="H1747" s="28">
        <v>45512</v>
      </c>
      <c r="I1747" s="2">
        <v>2091.8000000000002</v>
      </c>
      <c r="J1747" s="28">
        <v>45492</v>
      </c>
      <c r="K1747" s="38">
        <v>10</v>
      </c>
      <c r="L1747" s="38">
        <v>-20</v>
      </c>
      <c r="M1747" s="27">
        <f t="shared" si="54"/>
        <v>20918</v>
      </c>
      <c r="N1747" s="27">
        <f t="shared" si="55"/>
        <v>-41836</v>
      </c>
    </row>
    <row r="1748" spans="1:14" ht="14.45" hidden="1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7013</v>
      </c>
      <c r="F1748" s="3" t="s">
        <v>7014</v>
      </c>
      <c r="G1748" s="28">
        <v>45541</v>
      </c>
      <c r="H1748" s="28">
        <v>45571</v>
      </c>
      <c r="I1748" s="43">
        <v>689.74</v>
      </c>
      <c r="J1748" s="28">
        <v>45560</v>
      </c>
      <c r="K1748" s="38">
        <v>19</v>
      </c>
      <c r="L1748" s="38">
        <v>-11</v>
      </c>
      <c r="M1748" s="27">
        <f t="shared" si="54"/>
        <v>13105.06</v>
      </c>
      <c r="N1748" s="27">
        <f t="shared" si="55"/>
        <v>-7587.14</v>
      </c>
    </row>
    <row r="1749" spans="1:14" ht="14.45" hidden="1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2768</v>
      </c>
      <c r="F1749" s="3" t="s">
        <v>7019</v>
      </c>
      <c r="G1749" s="28">
        <v>45359</v>
      </c>
      <c r="H1749" s="28">
        <v>45389</v>
      </c>
      <c r="I1749" s="2">
        <v>1124.76</v>
      </c>
      <c r="J1749" s="28">
        <v>45374</v>
      </c>
      <c r="K1749" s="38">
        <v>15</v>
      </c>
      <c r="L1749" s="38">
        <v>-15</v>
      </c>
      <c r="M1749" s="27">
        <f t="shared" si="54"/>
        <v>16871.400000000001</v>
      </c>
      <c r="N1749" s="27">
        <f t="shared" si="55"/>
        <v>-16871.400000000001</v>
      </c>
    </row>
    <row r="1750" spans="1:14" ht="14.45" hidden="1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2962</v>
      </c>
      <c r="F1750" s="3" t="s">
        <v>7022</v>
      </c>
      <c r="G1750" s="28">
        <v>45363</v>
      </c>
      <c r="H1750" s="28">
        <v>45393</v>
      </c>
      <c r="I1750" s="2">
        <v>11088.58</v>
      </c>
      <c r="J1750" s="28">
        <v>45374</v>
      </c>
      <c r="K1750" s="38">
        <v>11</v>
      </c>
      <c r="L1750" s="38">
        <v>-19</v>
      </c>
      <c r="M1750" s="27">
        <f t="shared" si="54"/>
        <v>121974.38</v>
      </c>
      <c r="N1750" s="27">
        <f t="shared" si="55"/>
        <v>-210683.02</v>
      </c>
    </row>
    <row r="1751" spans="1:14" ht="14.45" hidden="1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7025</v>
      </c>
      <c r="F1751" s="3" t="s">
        <v>7026</v>
      </c>
      <c r="G1751" s="28">
        <v>45329</v>
      </c>
      <c r="H1751" s="28">
        <v>45359</v>
      </c>
      <c r="I1751" s="2">
        <v>1454.91</v>
      </c>
      <c r="J1751" s="28">
        <v>45344</v>
      </c>
      <c r="K1751" s="38">
        <v>15</v>
      </c>
      <c r="L1751" s="38">
        <v>-15</v>
      </c>
      <c r="M1751" s="27">
        <f t="shared" si="54"/>
        <v>21823.65</v>
      </c>
      <c r="N1751" s="27">
        <f t="shared" si="55"/>
        <v>-21823.65</v>
      </c>
    </row>
    <row r="1752" spans="1:14" ht="14.45" hidden="1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680</v>
      </c>
      <c r="F1752" s="3" t="s">
        <v>7031</v>
      </c>
      <c r="G1752" s="28">
        <v>45484</v>
      </c>
      <c r="H1752" s="28">
        <v>45514</v>
      </c>
      <c r="I1752" s="2">
        <v>1094.6600000000001</v>
      </c>
      <c r="J1752" s="28">
        <v>45496</v>
      </c>
      <c r="K1752" s="38">
        <v>12</v>
      </c>
      <c r="L1752" s="38">
        <v>-18</v>
      </c>
      <c r="M1752" s="27">
        <f t="shared" si="54"/>
        <v>13135.920000000002</v>
      </c>
      <c r="N1752" s="27">
        <f t="shared" si="55"/>
        <v>-19703.88</v>
      </c>
    </row>
    <row r="1753" spans="1:14" ht="14.45" hidden="1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4862</v>
      </c>
      <c r="F1753" s="3" t="s">
        <v>7034</v>
      </c>
      <c r="G1753" s="28">
        <v>45346</v>
      </c>
      <c r="H1753" s="28">
        <v>45376</v>
      </c>
      <c r="I1753" s="43">
        <v>264</v>
      </c>
      <c r="J1753" s="28">
        <v>45362</v>
      </c>
      <c r="K1753" s="38">
        <v>16</v>
      </c>
      <c r="L1753" s="38">
        <v>-14</v>
      </c>
      <c r="M1753" s="27">
        <f t="shared" si="54"/>
        <v>4224</v>
      </c>
      <c r="N1753" s="27">
        <f t="shared" si="55"/>
        <v>-3696</v>
      </c>
    </row>
    <row r="1754" spans="1:14" ht="14.45" hidden="1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922</v>
      </c>
      <c r="F1754" s="3" t="s">
        <v>7037</v>
      </c>
      <c r="G1754" s="28">
        <v>45321</v>
      </c>
      <c r="H1754" s="28">
        <v>45351</v>
      </c>
      <c r="I1754" s="43">
        <v>421.71</v>
      </c>
      <c r="J1754" s="28">
        <v>45348</v>
      </c>
      <c r="K1754" s="38">
        <v>27</v>
      </c>
      <c r="L1754" s="38">
        <v>-3</v>
      </c>
      <c r="M1754" s="27">
        <f t="shared" si="54"/>
        <v>11386.17</v>
      </c>
      <c r="N1754" s="27">
        <f t="shared" si="55"/>
        <v>-1265.1299999999999</v>
      </c>
    </row>
    <row r="1755" spans="1:14" ht="14.45" hidden="1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7040</v>
      </c>
      <c r="F1755" s="3" t="s">
        <v>7041</v>
      </c>
      <c r="G1755" s="28">
        <v>45455</v>
      </c>
      <c r="H1755" s="28">
        <v>45485</v>
      </c>
      <c r="I1755" s="2">
        <v>4343.66</v>
      </c>
      <c r="J1755" s="28">
        <v>45461</v>
      </c>
      <c r="K1755" s="38">
        <v>6</v>
      </c>
      <c r="L1755" s="38">
        <v>-24</v>
      </c>
      <c r="M1755" s="27">
        <f t="shared" si="54"/>
        <v>26061.96</v>
      </c>
      <c r="N1755" s="27">
        <f t="shared" si="55"/>
        <v>-104247.84</v>
      </c>
    </row>
    <row r="1756" spans="1:14" ht="14.45" hidden="1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2709</v>
      </c>
      <c r="F1756" s="3" t="s">
        <v>7044</v>
      </c>
      <c r="G1756" s="28">
        <v>45339</v>
      </c>
      <c r="H1756" s="28">
        <v>45369</v>
      </c>
      <c r="I1756" s="43">
        <v>11</v>
      </c>
      <c r="J1756" s="28">
        <v>45362</v>
      </c>
      <c r="K1756" s="38">
        <v>23</v>
      </c>
      <c r="L1756" s="38">
        <v>-7</v>
      </c>
      <c r="M1756" s="27">
        <f t="shared" si="54"/>
        <v>253</v>
      </c>
      <c r="N1756" s="27">
        <f t="shared" si="55"/>
        <v>-77</v>
      </c>
    </row>
    <row r="1757" spans="1:14" ht="14.45" hidden="1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2994</v>
      </c>
      <c r="F1757" s="3" t="s">
        <v>7047</v>
      </c>
      <c r="G1757" s="28">
        <v>45330</v>
      </c>
      <c r="H1757" s="28">
        <v>45360</v>
      </c>
      <c r="I1757" s="2">
        <v>7548.68</v>
      </c>
      <c r="J1757" s="28">
        <v>45349</v>
      </c>
      <c r="K1757" s="38">
        <v>19</v>
      </c>
      <c r="L1757" s="38">
        <v>-11</v>
      </c>
      <c r="M1757" s="27">
        <f t="shared" si="54"/>
        <v>143424.92000000001</v>
      </c>
      <c r="N1757" s="27">
        <f t="shared" si="55"/>
        <v>-83035.48000000001</v>
      </c>
    </row>
    <row r="1758" spans="1:14" ht="14.45" hidden="1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7050</v>
      </c>
      <c r="F1758" s="3" t="s">
        <v>4589</v>
      </c>
      <c r="G1758" s="28">
        <v>45358</v>
      </c>
      <c r="H1758" s="28">
        <v>45388</v>
      </c>
      <c r="I1758" s="43">
        <v>219.2</v>
      </c>
      <c r="J1758" s="28">
        <v>45392</v>
      </c>
      <c r="K1758" s="38">
        <v>34</v>
      </c>
      <c r="L1758" s="38">
        <v>4</v>
      </c>
      <c r="M1758" s="27">
        <f t="shared" si="54"/>
        <v>7452.7999999999993</v>
      </c>
      <c r="N1758" s="27">
        <f t="shared" si="55"/>
        <v>876.8</v>
      </c>
    </row>
    <row r="1759" spans="1:14" ht="14.45" hidden="1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7053</v>
      </c>
      <c r="F1759" s="3" t="s">
        <v>7054</v>
      </c>
      <c r="G1759" s="28">
        <v>45455</v>
      </c>
      <c r="H1759" s="28">
        <v>45485</v>
      </c>
      <c r="I1759" s="2">
        <v>1560.34</v>
      </c>
      <c r="J1759" s="28">
        <v>45464</v>
      </c>
      <c r="K1759" s="38">
        <v>9</v>
      </c>
      <c r="L1759" s="38">
        <v>-21</v>
      </c>
      <c r="M1759" s="27">
        <f t="shared" si="54"/>
        <v>14043.06</v>
      </c>
      <c r="N1759" s="27">
        <f t="shared" si="55"/>
        <v>-32767.14</v>
      </c>
    </row>
    <row r="1760" spans="1:14" ht="14.45" hidden="1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7059</v>
      </c>
      <c r="F1760" s="3" t="s">
        <v>7060</v>
      </c>
      <c r="G1760" s="28">
        <v>45512</v>
      </c>
      <c r="H1760" s="28">
        <v>45542</v>
      </c>
      <c r="I1760" s="2">
        <v>2433.6799999999998</v>
      </c>
      <c r="J1760" s="28">
        <v>45539</v>
      </c>
      <c r="K1760" s="38">
        <v>27</v>
      </c>
      <c r="L1760" s="38">
        <v>-3</v>
      </c>
      <c r="M1760" s="27">
        <f t="shared" si="54"/>
        <v>65709.36</v>
      </c>
      <c r="N1760" s="27">
        <f t="shared" si="55"/>
        <v>-7301.0399999999991</v>
      </c>
    </row>
    <row r="1761" spans="1:14" ht="14.45" hidden="1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7063</v>
      </c>
      <c r="F1761" s="3" t="s">
        <v>7064</v>
      </c>
      <c r="G1761" s="28">
        <v>45552</v>
      </c>
      <c r="H1761" s="28">
        <v>45582</v>
      </c>
      <c r="I1761" s="2">
        <v>1188.5</v>
      </c>
      <c r="J1761" s="28">
        <v>45560</v>
      </c>
      <c r="K1761" s="38">
        <v>8</v>
      </c>
      <c r="L1761" s="38">
        <v>-22</v>
      </c>
      <c r="M1761" s="27">
        <f t="shared" si="54"/>
        <v>9508</v>
      </c>
      <c r="N1761" s="27">
        <f t="shared" si="55"/>
        <v>-26147</v>
      </c>
    </row>
    <row r="1762" spans="1:14" ht="14.45" hidden="1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111</v>
      </c>
      <c r="F1762" s="3" t="s">
        <v>7069</v>
      </c>
      <c r="G1762" s="28">
        <v>45446</v>
      </c>
      <c r="H1762" s="28">
        <v>45476</v>
      </c>
      <c r="I1762" s="2">
        <v>2799.32</v>
      </c>
      <c r="J1762" s="28">
        <v>45460</v>
      </c>
      <c r="K1762" s="38">
        <v>14</v>
      </c>
      <c r="L1762" s="38">
        <v>-16</v>
      </c>
      <c r="M1762" s="27">
        <f t="shared" si="54"/>
        <v>39190.480000000003</v>
      </c>
      <c r="N1762" s="27">
        <f t="shared" si="55"/>
        <v>-44789.120000000003</v>
      </c>
    </row>
    <row r="1763" spans="1:14" ht="14.45" hidden="1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7072</v>
      </c>
      <c r="F1763" s="3" t="s">
        <v>4548</v>
      </c>
      <c r="G1763" s="28">
        <v>45447</v>
      </c>
      <c r="H1763" s="28">
        <v>45477</v>
      </c>
      <c r="I1763" s="2">
        <v>1012.11</v>
      </c>
      <c r="J1763" s="28">
        <v>45461</v>
      </c>
      <c r="K1763" s="38">
        <v>14</v>
      </c>
      <c r="L1763" s="38">
        <v>-16</v>
      </c>
      <c r="M1763" s="27">
        <f t="shared" si="54"/>
        <v>14169.54</v>
      </c>
      <c r="N1763" s="27">
        <f t="shared" si="55"/>
        <v>-16193.76</v>
      </c>
    </row>
    <row r="1764" spans="1:14" ht="14.45" hidden="1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4108</v>
      </c>
      <c r="F1764" s="3" t="s">
        <v>7075</v>
      </c>
      <c r="G1764" s="28">
        <v>45542</v>
      </c>
      <c r="H1764" s="28">
        <v>45572</v>
      </c>
      <c r="I1764" s="2">
        <v>7750.48</v>
      </c>
      <c r="J1764" s="28">
        <v>45560</v>
      </c>
      <c r="K1764" s="38">
        <v>18</v>
      </c>
      <c r="L1764" s="38">
        <v>-12</v>
      </c>
      <c r="M1764" s="27">
        <f t="shared" si="54"/>
        <v>139508.63999999998</v>
      </c>
      <c r="N1764" s="27">
        <f t="shared" si="55"/>
        <v>-93005.759999999995</v>
      </c>
    </row>
    <row r="1765" spans="1:14" ht="14.45" hidden="1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2926</v>
      </c>
      <c r="F1765" s="3" t="s">
        <v>7078</v>
      </c>
      <c r="G1765" s="28">
        <v>45472</v>
      </c>
      <c r="H1765" s="28">
        <v>45502</v>
      </c>
      <c r="I1765" s="2">
        <v>2382.4</v>
      </c>
      <c r="J1765" s="28">
        <v>45476</v>
      </c>
      <c r="K1765" s="38">
        <v>4</v>
      </c>
      <c r="L1765" s="38">
        <v>-26</v>
      </c>
      <c r="M1765" s="27">
        <f t="shared" si="54"/>
        <v>9529.6</v>
      </c>
      <c r="N1765" s="27">
        <f t="shared" si="55"/>
        <v>-61942.400000000001</v>
      </c>
    </row>
    <row r="1766" spans="1:14" ht="14.45" hidden="1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7081</v>
      </c>
      <c r="F1766" s="3" t="s">
        <v>7082</v>
      </c>
      <c r="G1766" s="28">
        <v>45474</v>
      </c>
      <c r="H1766" s="28">
        <v>45504</v>
      </c>
      <c r="I1766" s="2">
        <v>3732.17</v>
      </c>
      <c r="J1766" s="28">
        <v>45478</v>
      </c>
      <c r="K1766" s="38">
        <v>4</v>
      </c>
      <c r="L1766" s="38">
        <v>-26</v>
      </c>
      <c r="M1766" s="27">
        <f t="shared" si="54"/>
        <v>14928.68</v>
      </c>
      <c r="N1766" s="27">
        <f t="shared" si="55"/>
        <v>-97036.42</v>
      </c>
    </row>
    <row r="1767" spans="1:14" ht="14.45" hidden="1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7085</v>
      </c>
      <c r="F1767" s="3" t="s">
        <v>7086</v>
      </c>
      <c r="G1767" s="28">
        <v>45475</v>
      </c>
      <c r="H1767" s="28">
        <v>45505</v>
      </c>
      <c r="I1767" s="2">
        <v>1345.94</v>
      </c>
      <c r="J1767" s="28">
        <v>45478</v>
      </c>
      <c r="K1767" s="38">
        <v>3</v>
      </c>
      <c r="L1767" s="38">
        <v>-27</v>
      </c>
      <c r="M1767" s="27">
        <f t="shared" si="54"/>
        <v>4037.82</v>
      </c>
      <c r="N1767" s="27">
        <f t="shared" si="55"/>
        <v>-36340.380000000005</v>
      </c>
    </row>
    <row r="1768" spans="1:14" ht="14.45" hidden="1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7091</v>
      </c>
      <c r="F1768" s="3" t="s">
        <v>7092</v>
      </c>
      <c r="G1768" s="28">
        <v>45468</v>
      </c>
      <c r="H1768" s="28">
        <v>45528</v>
      </c>
      <c r="I1768" s="2">
        <v>1049.8900000000001</v>
      </c>
      <c r="J1768" s="28">
        <v>45478</v>
      </c>
      <c r="K1768" s="38">
        <v>10</v>
      </c>
      <c r="L1768" s="38">
        <v>-50</v>
      </c>
      <c r="M1768" s="27">
        <f t="shared" si="54"/>
        <v>10498.900000000001</v>
      </c>
      <c r="N1768" s="27">
        <f t="shared" si="55"/>
        <v>-52494.500000000007</v>
      </c>
    </row>
    <row r="1769" spans="1:14" ht="14.45" hidden="1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7095</v>
      </c>
      <c r="F1769" s="3" t="s">
        <v>7096</v>
      </c>
      <c r="G1769" s="28">
        <v>45287</v>
      </c>
      <c r="H1769" s="28">
        <v>45317</v>
      </c>
      <c r="I1769" s="2">
        <v>10833.04</v>
      </c>
      <c r="J1769" s="28">
        <v>45324</v>
      </c>
      <c r="K1769" s="38">
        <v>37</v>
      </c>
      <c r="L1769" s="38">
        <v>7</v>
      </c>
      <c r="M1769" s="27">
        <f t="shared" si="54"/>
        <v>400822.48000000004</v>
      </c>
      <c r="N1769" s="27">
        <f t="shared" si="55"/>
        <v>75831.28</v>
      </c>
    </row>
    <row r="1770" spans="1:14" ht="14.45" hidden="1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7099</v>
      </c>
      <c r="F1770" s="3" t="s">
        <v>7100</v>
      </c>
      <c r="G1770" s="28">
        <v>45477</v>
      </c>
      <c r="H1770" s="28">
        <v>45507</v>
      </c>
      <c r="I1770" s="43">
        <v>380</v>
      </c>
      <c r="J1770" s="28">
        <v>45489</v>
      </c>
      <c r="K1770" s="38">
        <v>12</v>
      </c>
      <c r="L1770" s="38">
        <v>-18</v>
      </c>
      <c r="M1770" s="27">
        <f t="shared" si="54"/>
        <v>4560</v>
      </c>
      <c r="N1770" s="27">
        <f t="shared" si="55"/>
        <v>-6840</v>
      </c>
    </row>
    <row r="1771" spans="1:14" ht="14.45" hidden="1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7099</v>
      </c>
      <c r="F1771" s="3" t="s">
        <v>7100</v>
      </c>
      <c r="G1771" s="28">
        <v>45477</v>
      </c>
      <c r="H1771" s="28">
        <v>45507</v>
      </c>
      <c r="I1771" s="43">
        <v>83.6</v>
      </c>
      <c r="J1771" s="28">
        <v>45565</v>
      </c>
      <c r="K1771" s="38">
        <v>88</v>
      </c>
      <c r="L1771" s="38">
        <v>58</v>
      </c>
      <c r="M1771" s="27">
        <f t="shared" si="54"/>
        <v>7356.7999999999993</v>
      </c>
      <c r="N1771" s="27">
        <f t="shared" si="55"/>
        <v>4848.7999999999993</v>
      </c>
    </row>
    <row r="1772" spans="1:14" ht="14.45" hidden="1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5155</v>
      </c>
      <c r="F1772" s="3" t="s">
        <v>7103</v>
      </c>
      <c r="G1772" s="28">
        <v>45497</v>
      </c>
      <c r="H1772" s="28">
        <v>45527</v>
      </c>
      <c r="I1772" s="2">
        <v>14846</v>
      </c>
      <c r="J1772" s="28">
        <v>45565</v>
      </c>
      <c r="K1772" s="38">
        <v>68</v>
      </c>
      <c r="L1772" s="38">
        <v>38</v>
      </c>
      <c r="M1772" s="27">
        <f t="shared" si="54"/>
        <v>1009528</v>
      </c>
      <c r="N1772" s="27">
        <f t="shared" si="55"/>
        <v>564148</v>
      </c>
    </row>
    <row r="1773" spans="1:14" ht="14.45" hidden="1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2651</v>
      </c>
      <c r="F1773" s="3" t="s">
        <v>7108</v>
      </c>
      <c r="G1773" s="28">
        <v>45460</v>
      </c>
      <c r="H1773" s="28">
        <v>45490</v>
      </c>
      <c r="I1773" s="2">
        <v>2703.04</v>
      </c>
      <c r="J1773" s="28">
        <v>45478</v>
      </c>
      <c r="K1773" s="38">
        <v>18</v>
      </c>
      <c r="L1773" s="38">
        <v>-12</v>
      </c>
      <c r="M1773" s="27">
        <f t="shared" si="54"/>
        <v>48654.720000000001</v>
      </c>
      <c r="N1773" s="27">
        <f t="shared" si="55"/>
        <v>-32436.48</v>
      </c>
    </row>
    <row r="1774" spans="1:14" ht="14.45" hidden="1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7111</v>
      </c>
      <c r="F1774" s="3" t="s">
        <v>7112</v>
      </c>
      <c r="G1774" s="28">
        <v>45455</v>
      </c>
      <c r="H1774" s="28">
        <v>45485</v>
      </c>
      <c r="I1774" s="2">
        <v>3500.23</v>
      </c>
      <c r="J1774" s="28">
        <v>45464</v>
      </c>
      <c r="K1774" s="38">
        <v>9</v>
      </c>
      <c r="L1774" s="38">
        <v>-21</v>
      </c>
      <c r="M1774" s="27">
        <f t="shared" si="54"/>
        <v>31502.07</v>
      </c>
      <c r="N1774" s="27">
        <f t="shared" si="55"/>
        <v>-73504.83</v>
      </c>
    </row>
    <row r="1775" spans="1:14" ht="14.45" hidden="1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7117</v>
      </c>
      <c r="F1775" s="3" t="s">
        <v>7118</v>
      </c>
      <c r="G1775" s="28">
        <v>45399</v>
      </c>
      <c r="H1775" s="28">
        <v>45429</v>
      </c>
      <c r="I1775" s="2">
        <v>1557.24</v>
      </c>
      <c r="J1775" s="28">
        <v>45422</v>
      </c>
      <c r="K1775" s="38">
        <v>23</v>
      </c>
      <c r="L1775" s="38">
        <v>-7</v>
      </c>
      <c r="M1775" s="27">
        <f t="shared" si="54"/>
        <v>35816.519999999997</v>
      </c>
      <c r="N1775" s="27">
        <f t="shared" si="55"/>
        <v>-10900.68</v>
      </c>
    </row>
    <row r="1776" spans="1:14" ht="14.45" hidden="1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7123</v>
      </c>
      <c r="F1776" s="3" t="s">
        <v>7124</v>
      </c>
      <c r="G1776" s="28">
        <v>45504</v>
      </c>
      <c r="H1776" s="28">
        <v>45534</v>
      </c>
      <c r="I1776" s="2">
        <v>1162.04</v>
      </c>
      <c r="J1776" s="28">
        <v>45524</v>
      </c>
      <c r="K1776" s="38">
        <v>20</v>
      </c>
      <c r="L1776" s="38">
        <v>-10</v>
      </c>
      <c r="M1776" s="27">
        <f t="shared" si="54"/>
        <v>23240.799999999999</v>
      </c>
      <c r="N1776" s="27">
        <f t="shared" si="55"/>
        <v>-11620.4</v>
      </c>
    </row>
    <row r="1777" spans="1:14" ht="14.45" hidden="1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7127</v>
      </c>
      <c r="F1777" s="3" t="s">
        <v>7128</v>
      </c>
      <c r="G1777" s="28">
        <v>45408</v>
      </c>
      <c r="H1777" s="28">
        <v>45438</v>
      </c>
      <c r="I1777" s="2">
        <v>1386.07</v>
      </c>
      <c r="J1777" s="28">
        <v>45427</v>
      </c>
      <c r="K1777" s="38">
        <v>19</v>
      </c>
      <c r="L1777" s="38">
        <v>-11</v>
      </c>
      <c r="M1777" s="27">
        <f t="shared" si="54"/>
        <v>26335.329999999998</v>
      </c>
      <c r="N1777" s="27">
        <f t="shared" si="55"/>
        <v>-15246.769999999999</v>
      </c>
    </row>
    <row r="1778" spans="1:14" ht="14.45" hidden="1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7131</v>
      </c>
      <c r="F1778" s="3" t="s">
        <v>7132</v>
      </c>
      <c r="G1778" s="28">
        <v>45488</v>
      </c>
      <c r="H1778" s="28">
        <v>45518</v>
      </c>
      <c r="I1778" s="2">
        <v>5429.94</v>
      </c>
      <c r="J1778" s="28">
        <v>45496</v>
      </c>
      <c r="K1778" s="38">
        <v>8</v>
      </c>
      <c r="L1778" s="38">
        <v>-22</v>
      </c>
      <c r="M1778" s="27">
        <f t="shared" si="54"/>
        <v>43439.519999999997</v>
      </c>
      <c r="N1778" s="27">
        <f t="shared" si="55"/>
        <v>-119458.68</v>
      </c>
    </row>
    <row r="1779" spans="1:14" ht="14.45" hidden="1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2583</v>
      </c>
      <c r="F1779" s="3" t="s">
        <v>7135</v>
      </c>
      <c r="G1779" s="28">
        <v>45365</v>
      </c>
      <c r="H1779" s="28">
        <v>45395</v>
      </c>
      <c r="I1779" s="43">
        <v>337.37</v>
      </c>
      <c r="J1779" s="28">
        <v>45388</v>
      </c>
      <c r="K1779" s="38">
        <v>23</v>
      </c>
      <c r="L1779" s="38">
        <v>-7</v>
      </c>
      <c r="M1779" s="27">
        <f t="shared" si="54"/>
        <v>7759.51</v>
      </c>
      <c r="N1779" s="27">
        <f t="shared" si="55"/>
        <v>-2361.59</v>
      </c>
    </row>
    <row r="1780" spans="1:14" ht="14.45" hidden="1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7138</v>
      </c>
      <c r="F1780" s="3" t="s">
        <v>7139</v>
      </c>
      <c r="G1780" s="28">
        <v>45440</v>
      </c>
      <c r="H1780" s="28">
        <v>45470</v>
      </c>
      <c r="I1780" s="43">
        <v>253.03</v>
      </c>
      <c r="J1780" s="28">
        <v>45456</v>
      </c>
      <c r="K1780" s="38">
        <v>16</v>
      </c>
      <c r="L1780" s="38">
        <v>-14</v>
      </c>
      <c r="M1780" s="27">
        <f t="shared" si="54"/>
        <v>4048.48</v>
      </c>
      <c r="N1780" s="27">
        <f t="shared" si="55"/>
        <v>-3542.42</v>
      </c>
    </row>
    <row r="1781" spans="1:14" ht="14.45" hidden="1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3492</v>
      </c>
      <c r="F1781" s="3" t="s">
        <v>7142</v>
      </c>
      <c r="G1781" s="28">
        <v>45345</v>
      </c>
      <c r="H1781" s="28">
        <v>45375</v>
      </c>
      <c r="I1781" s="2">
        <v>2886</v>
      </c>
      <c r="J1781" s="28">
        <v>45362</v>
      </c>
      <c r="K1781" s="38">
        <v>17</v>
      </c>
      <c r="L1781" s="38">
        <v>-13</v>
      </c>
      <c r="M1781" s="27">
        <f t="shared" si="54"/>
        <v>49062</v>
      </c>
      <c r="N1781" s="27">
        <f t="shared" si="55"/>
        <v>-37518</v>
      </c>
    </row>
    <row r="1782" spans="1:14" ht="14.45" hidden="1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7145</v>
      </c>
      <c r="F1782" s="3" t="s">
        <v>7146</v>
      </c>
      <c r="G1782" s="28">
        <v>45456</v>
      </c>
      <c r="H1782" s="28">
        <v>45486</v>
      </c>
      <c r="I1782" s="43">
        <v>822.34</v>
      </c>
      <c r="J1782" s="28">
        <v>45475</v>
      </c>
      <c r="K1782" s="38">
        <v>19</v>
      </c>
      <c r="L1782" s="38">
        <v>-11</v>
      </c>
      <c r="M1782" s="27">
        <f t="shared" si="54"/>
        <v>15624.460000000001</v>
      </c>
      <c r="N1782" s="27">
        <f t="shared" si="55"/>
        <v>-9045.74</v>
      </c>
    </row>
    <row r="1783" spans="1:14" ht="14.45" hidden="1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7149</v>
      </c>
      <c r="F1783" s="3" t="s">
        <v>7150</v>
      </c>
      <c r="G1783" s="28">
        <v>45456</v>
      </c>
      <c r="H1783" s="28">
        <v>45486</v>
      </c>
      <c r="I1783" s="43">
        <v>215.54</v>
      </c>
      <c r="J1783" s="28">
        <v>45475</v>
      </c>
      <c r="K1783" s="38">
        <v>19</v>
      </c>
      <c r="L1783" s="38">
        <v>-11</v>
      </c>
      <c r="M1783" s="27">
        <f t="shared" si="54"/>
        <v>4095.2599999999998</v>
      </c>
      <c r="N1783" s="27">
        <f t="shared" si="55"/>
        <v>-2370.94</v>
      </c>
    </row>
    <row r="1784" spans="1:14" ht="14.45" hidden="1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158</v>
      </c>
      <c r="F1784" s="3" t="s">
        <v>7153</v>
      </c>
      <c r="G1784" s="28">
        <v>45495</v>
      </c>
      <c r="H1784" s="28">
        <v>45525</v>
      </c>
      <c r="I1784" s="43">
        <v>178.09</v>
      </c>
      <c r="J1784" s="28">
        <v>45504</v>
      </c>
      <c r="K1784" s="38">
        <v>9</v>
      </c>
      <c r="L1784" s="38">
        <v>-21</v>
      </c>
      <c r="M1784" s="27">
        <f t="shared" si="54"/>
        <v>1602.81</v>
      </c>
      <c r="N1784" s="27">
        <f t="shared" si="55"/>
        <v>-3739.89</v>
      </c>
    </row>
    <row r="1785" spans="1:14" ht="14.45" hidden="1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4354</v>
      </c>
      <c r="F1785" s="3" t="s">
        <v>5702</v>
      </c>
      <c r="G1785" s="28">
        <v>45551</v>
      </c>
      <c r="H1785" s="28">
        <v>45581</v>
      </c>
      <c r="I1785" s="43">
        <v>61.9</v>
      </c>
      <c r="J1785" s="28">
        <v>45560</v>
      </c>
      <c r="K1785" s="38">
        <v>9</v>
      </c>
      <c r="L1785" s="38">
        <v>-21</v>
      </c>
      <c r="M1785" s="27">
        <f t="shared" si="54"/>
        <v>557.1</v>
      </c>
      <c r="N1785" s="27">
        <f t="shared" si="55"/>
        <v>-1299.8999999999999</v>
      </c>
    </row>
    <row r="1786" spans="1:14" ht="14.45" hidden="1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7158</v>
      </c>
      <c r="F1786" s="3" t="s">
        <v>7159</v>
      </c>
      <c r="G1786" s="28">
        <v>45541</v>
      </c>
      <c r="H1786" s="28">
        <v>45571</v>
      </c>
      <c r="I1786" s="2">
        <v>10669.37</v>
      </c>
      <c r="J1786" s="28">
        <v>45559</v>
      </c>
      <c r="K1786" s="38">
        <v>18</v>
      </c>
      <c r="L1786" s="38">
        <v>-12</v>
      </c>
      <c r="M1786" s="27">
        <f t="shared" si="54"/>
        <v>192048.66</v>
      </c>
      <c r="N1786" s="27">
        <f t="shared" si="55"/>
        <v>-128032.44</v>
      </c>
    </row>
    <row r="1787" spans="1:14" ht="14.45" hidden="1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7162</v>
      </c>
      <c r="F1787" s="3" t="s">
        <v>7163</v>
      </c>
      <c r="G1787" s="28">
        <v>45507</v>
      </c>
      <c r="H1787" s="28">
        <v>45537</v>
      </c>
      <c r="I1787" s="43">
        <v>385</v>
      </c>
      <c r="J1787" s="28">
        <v>45525</v>
      </c>
      <c r="K1787" s="38">
        <v>18</v>
      </c>
      <c r="L1787" s="38">
        <v>-12</v>
      </c>
      <c r="M1787" s="27">
        <f t="shared" si="54"/>
        <v>6930</v>
      </c>
      <c r="N1787" s="27">
        <f t="shared" si="55"/>
        <v>-4620</v>
      </c>
    </row>
    <row r="1788" spans="1:14" ht="14.45" hidden="1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7166</v>
      </c>
      <c r="F1788" s="3" t="s">
        <v>7167</v>
      </c>
      <c r="G1788" s="28">
        <v>45393</v>
      </c>
      <c r="H1788" s="28">
        <v>45423</v>
      </c>
      <c r="I1788" s="2">
        <v>2025.04</v>
      </c>
      <c r="J1788" s="28">
        <v>45405</v>
      </c>
      <c r="K1788" s="38">
        <v>12</v>
      </c>
      <c r="L1788" s="38">
        <v>-18</v>
      </c>
      <c r="M1788" s="27">
        <f t="shared" si="54"/>
        <v>24300.48</v>
      </c>
      <c r="N1788" s="27">
        <f t="shared" si="55"/>
        <v>-36450.720000000001</v>
      </c>
    </row>
    <row r="1789" spans="1:14" ht="14.45" hidden="1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7172</v>
      </c>
      <c r="F1789" s="3" t="s">
        <v>7173</v>
      </c>
      <c r="G1789" s="28">
        <v>45509</v>
      </c>
      <c r="H1789" s="28">
        <v>45539</v>
      </c>
      <c r="I1789" s="2">
        <v>1267.68</v>
      </c>
      <c r="J1789" s="28">
        <v>45524</v>
      </c>
      <c r="K1789" s="38">
        <v>15</v>
      </c>
      <c r="L1789" s="38">
        <v>-15</v>
      </c>
      <c r="M1789" s="27">
        <f t="shared" si="54"/>
        <v>19015.2</v>
      </c>
      <c r="N1789" s="27">
        <f t="shared" si="55"/>
        <v>-19015.2</v>
      </c>
    </row>
    <row r="1790" spans="1:14" ht="14.45" hidden="1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254</v>
      </c>
      <c r="F1790" s="3" t="s">
        <v>7176</v>
      </c>
      <c r="G1790" s="28">
        <v>45391</v>
      </c>
      <c r="H1790" s="28">
        <v>45421</v>
      </c>
      <c r="I1790" s="2">
        <v>2441.86</v>
      </c>
      <c r="J1790" s="28">
        <v>45406</v>
      </c>
      <c r="K1790" s="38">
        <v>15</v>
      </c>
      <c r="L1790" s="38">
        <v>-15</v>
      </c>
      <c r="M1790" s="27">
        <f t="shared" si="54"/>
        <v>36627.9</v>
      </c>
      <c r="N1790" s="27">
        <f t="shared" si="55"/>
        <v>-36627.9</v>
      </c>
    </row>
    <row r="1791" spans="1:14" ht="14.45" hidden="1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7179</v>
      </c>
      <c r="F1791" s="3" t="s">
        <v>7180</v>
      </c>
      <c r="G1791" s="28">
        <v>45546</v>
      </c>
      <c r="H1791" s="28">
        <v>45576</v>
      </c>
      <c r="I1791" s="43">
        <v>126.51</v>
      </c>
      <c r="J1791" s="28">
        <v>45559</v>
      </c>
      <c r="K1791" s="38">
        <v>13</v>
      </c>
      <c r="L1791" s="38">
        <v>-17</v>
      </c>
      <c r="M1791" s="27">
        <f t="shared" si="54"/>
        <v>1644.63</v>
      </c>
      <c r="N1791" s="27">
        <f t="shared" si="55"/>
        <v>-2150.67</v>
      </c>
    </row>
    <row r="1792" spans="1:14" ht="14.45" hidden="1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7183</v>
      </c>
      <c r="F1792" s="3" t="s">
        <v>7184</v>
      </c>
      <c r="G1792" s="28">
        <v>45432</v>
      </c>
      <c r="H1792" s="28">
        <v>45462</v>
      </c>
      <c r="I1792" s="2">
        <v>24796.799999999999</v>
      </c>
      <c r="J1792" s="28">
        <v>45441</v>
      </c>
      <c r="K1792" s="38">
        <v>9</v>
      </c>
      <c r="L1792" s="38">
        <v>-21</v>
      </c>
      <c r="M1792" s="27">
        <f t="shared" si="54"/>
        <v>223171.19999999998</v>
      </c>
      <c r="N1792" s="27">
        <f t="shared" si="55"/>
        <v>-520732.8</v>
      </c>
    </row>
    <row r="1793" spans="1:14" ht="14.45" hidden="1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4924</v>
      </c>
      <c r="F1793" s="3" t="s">
        <v>7187</v>
      </c>
      <c r="G1793" s="28">
        <v>45419</v>
      </c>
      <c r="H1793" s="28">
        <v>45449</v>
      </c>
      <c r="I1793" s="43">
        <v>104</v>
      </c>
      <c r="J1793" s="28">
        <v>45441</v>
      </c>
      <c r="K1793" s="38">
        <v>22</v>
      </c>
      <c r="L1793" s="38">
        <v>-8</v>
      </c>
      <c r="M1793" s="27">
        <f t="shared" si="54"/>
        <v>2288</v>
      </c>
      <c r="N1793" s="27">
        <f t="shared" si="55"/>
        <v>-832</v>
      </c>
    </row>
    <row r="1794" spans="1:14" ht="14.45" hidden="1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2768</v>
      </c>
      <c r="F1794" s="3" t="s">
        <v>7190</v>
      </c>
      <c r="G1794" s="28">
        <v>45471</v>
      </c>
      <c r="H1794" s="28">
        <v>45501</v>
      </c>
      <c r="I1794" s="43">
        <v>871.4</v>
      </c>
      <c r="J1794" s="28">
        <v>45478</v>
      </c>
      <c r="K1794" s="38">
        <v>7</v>
      </c>
      <c r="L1794" s="38">
        <v>-23</v>
      </c>
      <c r="M1794" s="27">
        <f t="shared" si="54"/>
        <v>6099.8</v>
      </c>
      <c r="N1794" s="27">
        <f t="shared" si="55"/>
        <v>-20042.2</v>
      </c>
    </row>
    <row r="1795" spans="1:14" ht="14.45" hidden="1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7193</v>
      </c>
      <c r="F1795" s="3" t="s">
        <v>7194</v>
      </c>
      <c r="G1795" s="28">
        <v>45506</v>
      </c>
      <c r="H1795" s="28">
        <v>45536</v>
      </c>
      <c r="I1795" s="43">
        <v>168.69</v>
      </c>
      <c r="J1795" s="28">
        <v>45513</v>
      </c>
      <c r="K1795" s="38">
        <v>7</v>
      </c>
      <c r="L1795" s="38">
        <v>-23</v>
      </c>
      <c r="M1795" s="27">
        <f t="shared" si="54"/>
        <v>1180.83</v>
      </c>
      <c r="N1795" s="27">
        <f t="shared" si="55"/>
        <v>-3879.87</v>
      </c>
    </row>
    <row r="1796" spans="1:14" ht="14.45" hidden="1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7197</v>
      </c>
      <c r="F1796" s="3" t="s">
        <v>7198</v>
      </c>
      <c r="G1796" s="28">
        <v>45406</v>
      </c>
      <c r="H1796" s="28">
        <v>45436</v>
      </c>
      <c r="I1796" s="2">
        <v>21992.39</v>
      </c>
      <c r="J1796" s="28">
        <v>45432</v>
      </c>
      <c r="K1796" s="38">
        <v>26</v>
      </c>
      <c r="L1796" s="38">
        <v>-4</v>
      </c>
      <c r="M1796" s="27">
        <f t="shared" si="54"/>
        <v>571802.14</v>
      </c>
      <c r="N1796" s="27">
        <f t="shared" si="55"/>
        <v>-87969.56</v>
      </c>
    </row>
    <row r="1797" spans="1:14" ht="14.45" hidden="1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7201</v>
      </c>
      <c r="F1797" s="3" t="s">
        <v>7202</v>
      </c>
      <c r="G1797" s="28">
        <v>45511</v>
      </c>
      <c r="H1797" s="28">
        <v>45541</v>
      </c>
      <c r="I1797" s="2">
        <v>17048.57</v>
      </c>
      <c r="J1797" s="28">
        <v>45526</v>
      </c>
      <c r="K1797" s="38">
        <v>15</v>
      </c>
      <c r="L1797" s="38">
        <v>-15</v>
      </c>
      <c r="M1797" s="27">
        <f t="shared" si="54"/>
        <v>255728.55</v>
      </c>
      <c r="N1797" s="27">
        <f t="shared" si="55"/>
        <v>-255728.55</v>
      </c>
    </row>
    <row r="1798" spans="1:14" ht="14.45" hidden="1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7205</v>
      </c>
      <c r="F1798" s="3" t="s">
        <v>7206</v>
      </c>
      <c r="G1798" s="28">
        <v>45511</v>
      </c>
      <c r="H1798" s="28">
        <v>45541</v>
      </c>
      <c r="I1798" s="2">
        <v>9815.01</v>
      </c>
      <c r="J1798" s="28">
        <v>45525</v>
      </c>
      <c r="K1798" s="38">
        <v>14</v>
      </c>
      <c r="L1798" s="38">
        <v>-16</v>
      </c>
      <c r="M1798" s="27">
        <f t="shared" si="54"/>
        <v>137410.14000000001</v>
      </c>
      <c r="N1798" s="27">
        <f t="shared" si="55"/>
        <v>-157040.16</v>
      </c>
    </row>
    <row r="1799" spans="1:14" ht="14.45" hidden="1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7209</v>
      </c>
      <c r="F1799" s="3" t="s">
        <v>7210</v>
      </c>
      <c r="G1799" s="28">
        <v>45483</v>
      </c>
      <c r="H1799" s="28">
        <v>45514</v>
      </c>
      <c r="I1799" s="2">
        <v>1250.93</v>
      </c>
      <c r="J1799" s="28">
        <v>45496</v>
      </c>
      <c r="K1799" s="38">
        <v>13</v>
      </c>
      <c r="L1799" s="38">
        <v>-18</v>
      </c>
      <c r="M1799" s="27">
        <f t="shared" ref="M1799:M1862" si="56">I1799*K1799</f>
        <v>16262.09</v>
      </c>
      <c r="N1799" s="27">
        <f t="shared" ref="N1799:N1862" si="57">I1799*L1799</f>
        <v>-22516.74</v>
      </c>
    </row>
    <row r="1800" spans="1:14" ht="14.45" hidden="1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2668</v>
      </c>
      <c r="F1800" s="3" t="s">
        <v>7213</v>
      </c>
      <c r="G1800" s="28">
        <v>45355</v>
      </c>
      <c r="H1800" s="28">
        <v>45385</v>
      </c>
      <c r="I1800" s="2">
        <v>3573.61</v>
      </c>
      <c r="J1800" s="28">
        <v>45393</v>
      </c>
      <c r="K1800" s="38">
        <v>38</v>
      </c>
      <c r="L1800" s="38">
        <v>8</v>
      </c>
      <c r="M1800" s="27">
        <f t="shared" si="56"/>
        <v>135797.18</v>
      </c>
      <c r="N1800" s="27">
        <f t="shared" si="57"/>
        <v>28588.880000000001</v>
      </c>
    </row>
    <row r="1801" spans="1:14" ht="14.45" hidden="1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7216</v>
      </c>
      <c r="F1801" s="3" t="s">
        <v>6177</v>
      </c>
      <c r="G1801" s="28">
        <v>45540</v>
      </c>
      <c r="H1801" s="28">
        <v>45570</v>
      </c>
      <c r="I1801" s="43">
        <v>742.86</v>
      </c>
      <c r="J1801" s="28">
        <v>45559</v>
      </c>
      <c r="K1801" s="38">
        <v>19</v>
      </c>
      <c r="L1801" s="38">
        <v>-11</v>
      </c>
      <c r="M1801" s="27">
        <f t="shared" si="56"/>
        <v>14114.34</v>
      </c>
      <c r="N1801" s="27">
        <f t="shared" si="57"/>
        <v>-8171.46</v>
      </c>
    </row>
    <row r="1802" spans="1:14" ht="14.45" hidden="1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7219</v>
      </c>
      <c r="F1802" s="3" t="s">
        <v>7220</v>
      </c>
      <c r="G1802" s="28">
        <v>45540</v>
      </c>
      <c r="H1802" s="28">
        <v>45570</v>
      </c>
      <c r="I1802" s="2">
        <v>12974.4</v>
      </c>
      <c r="J1802" s="28">
        <v>45560</v>
      </c>
      <c r="K1802" s="38">
        <v>20</v>
      </c>
      <c r="L1802" s="38">
        <v>-10</v>
      </c>
      <c r="M1802" s="27">
        <f t="shared" si="56"/>
        <v>259488</v>
      </c>
      <c r="N1802" s="27">
        <f t="shared" si="57"/>
        <v>-129744</v>
      </c>
    </row>
    <row r="1803" spans="1:14" ht="14.45" hidden="1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7223</v>
      </c>
      <c r="F1803" s="3" t="s">
        <v>7224</v>
      </c>
      <c r="G1803" s="28">
        <v>45540</v>
      </c>
      <c r="H1803" s="28">
        <v>45570</v>
      </c>
      <c r="I1803" s="2">
        <v>1144.0899999999999</v>
      </c>
      <c r="J1803" s="28">
        <v>45554</v>
      </c>
      <c r="K1803" s="38">
        <v>14</v>
      </c>
      <c r="L1803" s="38">
        <v>-16</v>
      </c>
      <c r="M1803" s="27">
        <f t="shared" si="56"/>
        <v>16017.259999999998</v>
      </c>
      <c r="N1803" s="27">
        <f t="shared" si="57"/>
        <v>-18305.439999999999</v>
      </c>
    </row>
    <row r="1804" spans="1:14" ht="14.45" hidden="1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7227</v>
      </c>
      <c r="F1804" s="3" t="s">
        <v>7228</v>
      </c>
      <c r="G1804" s="28">
        <v>45513</v>
      </c>
      <c r="H1804" s="28">
        <v>45543</v>
      </c>
      <c r="I1804" s="2">
        <v>15687.76</v>
      </c>
      <c r="J1804" s="28">
        <v>45525</v>
      </c>
      <c r="K1804" s="38">
        <v>12</v>
      </c>
      <c r="L1804" s="38">
        <v>-18</v>
      </c>
      <c r="M1804" s="27">
        <f t="shared" si="56"/>
        <v>188253.12</v>
      </c>
      <c r="N1804" s="27">
        <f t="shared" si="57"/>
        <v>-282379.68</v>
      </c>
    </row>
    <row r="1805" spans="1:14" ht="14.45" hidden="1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7231</v>
      </c>
      <c r="F1805" s="3" t="s">
        <v>7232</v>
      </c>
      <c r="G1805" s="28">
        <v>45358</v>
      </c>
      <c r="H1805" s="28">
        <v>45388</v>
      </c>
      <c r="I1805" s="43">
        <v>42.17</v>
      </c>
      <c r="J1805" s="28">
        <v>45387</v>
      </c>
      <c r="K1805" s="38">
        <v>29</v>
      </c>
      <c r="L1805" s="38">
        <v>-1</v>
      </c>
      <c r="M1805" s="27">
        <f t="shared" si="56"/>
        <v>1222.93</v>
      </c>
      <c r="N1805" s="27">
        <f t="shared" si="57"/>
        <v>-42.17</v>
      </c>
    </row>
    <row r="1806" spans="1:14" ht="14.45" hidden="1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4957</v>
      </c>
      <c r="F1806" s="3" t="s">
        <v>4094</v>
      </c>
      <c r="G1806" s="28">
        <v>45363</v>
      </c>
      <c r="H1806" s="28">
        <v>45393</v>
      </c>
      <c r="I1806" s="43">
        <v>843.43</v>
      </c>
      <c r="J1806" s="28">
        <v>45388</v>
      </c>
      <c r="K1806" s="38">
        <v>25</v>
      </c>
      <c r="L1806" s="38">
        <v>-5</v>
      </c>
      <c r="M1806" s="27">
        <f t="shared" si="56"/>
        <v>21085.75</v>
      </c>
      <c r="N1806" s="27">
        <f t="shared" si="57"/>
        <v>-4217.1499999999996</v>
      </c>
    </row>
    <row r="1807" spans="1:14" ht="14.45" hidden="1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7237</v>
      </c>
      <c r="F1807" s="3" t="s">
        <v>7238</v>
      </c>
      <c r="G1807" s="28">
        <v>45437</v>
      </c>
      <c r="H1807" s="28">
        <v>45467</v>
      </c>
      <c r="I1807" s="2">
        <v>1680.18</v>
      </c>
      <c r="J1807" s="28">
        <v>45447</v>
      </c>
      <c r="K1807" s="38">
        <v>10</v>
      </c>
      <c r="L1807" s="38">
        <v>-20</v>
      </c>
      <c r="M1807" s="27">
        <f t="shared" si="56"/>
        <v>16801.8</v>
      </c>
      <c r="N1807" s="27">
        <f t="shared" si="57"/>
        <v>-33603.599999999999</v>
      </c>
    </row>
    <row r="1808" spans="1:14" ht="14.45" hidden="1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2345</v>
      </c>
      <c r="F1808" s="3" t="s">
        <v>7031</v>
      </c>
      <c r="G1808" s="28">
        <v>45506</v>
      </c>
      <c r="H1808" s="28">
        <v>45536</v>
      </c>
      <c r="I1808" s="2">
        <v>1094.6600000000001</v>
      </c>
      <c r="J1808" s="28">
        <v>45524</v>
      </c>
      <c r="K1808" s="38">
        <v>18</v>
      </c>
      <c r="L1808" s="38">
        <v>-12</v>
      </c>
      <c r="M1808" s="27">
        <f t="shared" si="56"/>
        <v>19703.88</v>
      </c>
      <c r="N1808" s="27">
        <f t="shared" si="57"/>
        <v>-13135.920000000002</v>
      </c>
    </row>
    <row r="1809" spans="1:14" ht="14.45" hidden="1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4140</v>
      </c>
      <c r="F1809" s="3" t="s">
        <v>7243</v>
      </c>
      <c r="G1809" s="28">
        <v>45551</v>
      </c>
      <c r="H1809" s="28">
        <v>45581</v>
      </c>
      <c r="I1809" s="2">
        <v>2899.94</v>
      </c>
      <c r="J1809" s="28">
        <v>45560</v>
      </c>
      <c r="K1809" s="38">
        <v>9</v>
      </c>
      <c r="L1809" s="38">
        <v>-21</v>
      </c>
      <c r="M1809" s="27">
        <f t="shared" si="56"/>
        <v>26099.46</v>
      </c>
      <c r="N1809" s="27">
        <f t="shared" si="57"/>
        <v>-60898.74</v>
      </c>
    </row>
    <row r="1810" spans="1:14" ht="14.45" hidden="1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2709</v>
      </c>
      <c r="F1810" s="3" t="s">
        <v>7246</v>
      </c>
      <c r="G1810" s="28">
        <v>45535</v>
      </c>
      <c r="H1810" s="28">
        <v>45565</v>
      </c>
      <c r="I1810" s="2">
        <v>1310.32</v>
      </c>
      <c r="J1810" s="28">
        <v>45565</v>
      </c>
      <c r="K1810" s="38">
        <v>30</v>
      </c>
      <c r="L1810" s="38">
        <v>0</v>
      </c>
      <c r="M1810" s="27">
        <f t="shared" si="56"/>
        <v>39309.599999999999</v>
      </c>
      <c r="N1810" s="27">
        <f t="shared" si="57"/>
        <v>0</v>
      </c>
    </row>
    <row r="1811" spans="1:14" ht="14.45" hidden="1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4196</v>
      </c>
      <c r="F1811" s="3" t="s">
        <v>248</v>
      </c>
      <c r="G1811" s="28">
        <v>45540</v>
      </c>
      <c r="H1811" s="28">
        <v>45570</v>
      </c>
      <c r="I1811" s="43">
        <v>148.57</v>
      </c>
      <c r="J1811" s="28">
        <v>45559</v>
      </c>
      <c r="K1811" s="38">
        <v>19</v>
      </c>
      <c r="L1811" s="38">
        <v>-11</v>
      </c>
      <c r="M1811" s="27">
        <f t="shared" si="56"/>
        <v>2822.83</v>
      </c>
      <c r="N1811" s="27">
        <f t="shared" si="57"/>
        <v>-1634.27</v>
      </c>
    </row>
    <row r="1812" spans="1:14" ht="14.45" hidden="1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3757</v>
      </c>
      <c r="F1812" s="3" t="s">
        <v>82</v>
      </c>
      <c r="G1812" s="28">
        <v>45541</v>
      </c>
      <c r="H1812" s="28">
        <v>45571</v>
      </c>
      <c r="I1812" s="43">
        <v>250</v>
      </c>
      <c r="J1812" s="28">
        <v>45553</v>
      </c>
      <c r="K1812" s="38">
        <v>12</v>
      </c>
      <c r="L1812" s="38">
        <v>-18</v>
      </c>
      <c r="M1812" s="27">
        <f t="shared" si="56"/>
        <v>3000</v>
      </c>
      <c r="N1812" s="27">
        <f t="shared" si="57"/>
        <v>-4500</v>
      </c>
    </row>
    <row r="1813" spans="1:14" ht="14.45" hidden="1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3606</v>
      </c>
      <c r="F1813" s="3" t="s">
        <v>7254</v>
      </c>
      <c r="G1813" s="28">
        <v>45540</v>
      </c>
      <c r="H1813" s="28">
        <v>45570</v>
      </c>
      <c r="I1813" s="43">
        <v>953.33</v>
      </c>
      <c r="J1813" s="28">
        <v>45559</v>
      </c>
      <c r="K1813" s="38">
        <v>19</v>
      </c>
      <c r="L1813" s="38">
        <v>-11</v>
      </c>
      <c r="M1813" s="27">
        <f t="shared" si="56"/>
        <v>18113.27</v>
      </c>
      <c r="N1813" s="27">
        <f t="shared" si="57"/>
        <v>-10486.630000000001</v>
      </c>
    </row>
    <row r="1814" spans="1:14" ht="14.45" hidden="1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2613</v>
      </c>
      <c r="F1814" s="3" t="s">
        <v>3582</v>
      </c>
      <c r="G1814" s="28">
        <v>45365</v>
      </c>
      <c r="H1814" s="28">
        <v>45395</v>
      </c>
      <c r="I1814" s="43">
        <v>295.2</v>
      </c>
      <c r="J1814" s="28">
        <v>45388</v>
      </c>
      <c r="K1814" s="38">
        <v>23</v>
      </c>
      <c r="L1814" s="38">
        <v>-7</v>
      </c>
      <c r="M1814" s="27">
        <f t="shared" si="56"/>
        <v>6789.5999999999995</v>
      </c>
      <c r="N1814" s="27">
        <f t="shared" si="57"/>
        <v>-2066.4</v>
      </c>
    </row>
    <row r="1815" spans="1:14" ht="14.45" hidden="1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2757</v>
      </c>
      <c r="F1815" s="3" t="s">
        <v>7259</v>
      </c>
      <c r="G1815" s="28">
        <v>45541</v>
      </c>
      <c r="H1815" s="28">
        <v>45571</v>
      </c>
      <c r="I1815" s="43">
        <v>36.880000000000003</v>
      </c>
      <c r="J1815" s="28">
        <v>45553</v>
      </c>
      <c r="K1815" s="38">
        <v>12</v>
      </c>
      <c r="L1815" s="38">
        <v>-18</v>
      </c>
      <c r="M1815" s="27">
        <f t="shared" si="56"/>
        <v>442.56000000000006</v>
      </c>
      <c r="N1815" s="27">
        <f t="shared" si="57"/>
        <v>-663.84</v>
      </c>
    </row>
    <row r="1816" spans="1:14" ht="14.45" hidden="1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2434</v>
      </c>
      <c r="F1816" s="3" t="s">
        <v>7069</v>
      </c>
      <c r="G1816" s="28">
        <v>45448</v>
      </c>
      <c r="H1816" s="28">
        <v>45478</v>
      </c>
      <c r="I1816" s="2">
        <v>2799.32</v>
      </c>
      <c r="J1816" s="28">
        <v>45460</v>
      </c>
      <c r="K1816" s="38">
        <v>12</v>
      </c>
      <c r="L1816" s="38">
        <v>-18</v>
      </c>
      <c r="M1816" s="27">
        <f t="shared" si="56"/>
        <v>33591.840000000004</v>
      </c>
      <c r="N1816" s="27">
        <f t="shared" si="57"/>
        <v>-50387.76</v>
      </c>
    </row>
    <row r="1817" spans="1:14" ht="14.45" hidden="1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7264</v>
      </c>
      <c r="F1817" s="3" t="s">
        <v>7265</v>
      </c>
      <c r="G1817" s="28">
        <v>45384</v>
      </c>
      <c r="H1817" s="28">
        <v>45414</v>
      </c>
      <c r="I1817" s="2">
        <v>3394.8</v>
      </c>
      <c r="J1817" s="28">
        <v>45400</v>
      </c>
      <c r="K1817" s="38">
        <v>16</v>
      </c>
      <c r="L1817" s="38">
        <v>-14</v>
      </c>
      <c r="M1817" s="27">
        <f t="shared" si="56"/>
        <v>54316.800000000003</v>
      </c>
      <c r="N1817" s="27">
        <f t="shared" si="57"/>
        <v>-47527.200000000004</v>
      </c>
    </row>
    <row r="1818" spans="1:14" ht="14.45" hidden="1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176</v>
      </c>
      <c r="F1818" s="3" t="s">
        <v>2293</v>
      </c>
      <c r="G1818" s="28">
        <v>45486</v>
      </c>
      <c r="H1818" s="28">
        <v>45516</v>
      </c>
      <c r="I1818" s="43">
        <v>819.67</v>
      </c>
      <c r="J1818" s="28">
        <v>45506</v>
      </c>
      <c r="K1818" s="38">
        <v>20</v>
      </c>
      <c r="L1818" s="38">
        <v>-10</v>
      </c>
      <c r="M1818" s="27">
        <f t="shared" si="56"/>
        <v>16393.399999999998</v>
      </c>
      <c r="N1818" s="27">
        <f t="shared" si="57"/>
        <v>-8196.6999999999989</v>
      </c>
    </row>
    <row r="1819" spans="1:14" ht="14.45" hidden="1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7272</v>
      </c>
      <c r="F1819" s="3" t="s">
        <v>7273</v>
      </c>
      <c r="G1819" s="28">
        <v>45540</v>
      </c>
      <c r="H1819" s="28">
        <v>45570</v>
      </c>
      <c r="I1819" s="43">
        <v>948.86</v>
      </c>
      <c r="J1819" s="28">
        <v>45553</v>
      </c>
      <c r="K1819" s="38">
        <v>13</v>
      </c>
      <c r="L1819" s="38">
        <v>-17</v>
      </c>
      <c r="M1819" s="27">
        <f t="shared" si="56"/>
        <v>12335.18</v>
      </c>
      <c r="N1819" s="27">
        <f t="shared" si="57"/>
        <v>-16130.62</v>
      </c>
    </row>
    <row r="1820" spans="1:14" ht="14.45" hidden="1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5688</v>
      </c>
      <c r="F1820" s="3" t="s">
        <v>7276</v>
      </c>
      <c r="G1820" s="28">
        <v>45364</v>
      </c>
      <c r="H1820" s="28">
        <v>45394</v>
      </c>
      <c r="I1820" s="2">
        <v>1054.29</v>
      </c>
      <c r="J1820" s="28">
        <v>45390</v>
      </c>
      <c r="K1820" s="38">
        <v>26</v>
      </c>
      <c r="L1820" s="38">
        <v>-4</v>
      </c>
      <c r="M1820" s="27">
        <f t="shared" si="56"/>
        <v>27411.54</v>
      </c>
      <c r="N1820" s="27">
        <f t="shared" si="57"/>
        <v>-4217.16</v>
      </c>
    </row>
    <row r="1821" spans="1:14" ht="14.45" hidden="1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7279</v>
      </c>
      <c r="F1821" s="3" t="s">
        <v>7280</v>
      </c>
      <c r="G1821" s="28">
        <v>45540</v>
      </c>
      <c r="H1821" s="28">
        <v>45570</v>
      </c>
      <c r="I1821" s="2">
        <v>1604.11</v>
      </c>
      <c r="J1821" s="28">
        <v>45553</v>
      </c>
      <c r="K1821" s="38">
        <v>13</v>
      </c>
      <c r="L1821" s="38">
        <v>-17</v>
      </c>
      <c r="M1821" s="27">
        <f t="shared" si="56"/>
        <v>20853.43</v>
      </c>
      <c r="N1821" s="27">
        <f t="shared" si="57"/>
        <v>-27269.87</v>
      </c>
    </row>
    <row r="1822" spans="1:14" ht="14.45" hidden="1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2768</v>
      </c>
      <c r="F1822" s="3" t="s">
        <v>7283</v>
      </c>
      <c r="G1822" s="28">
        <v>45482</v>
      </c>
      <c r="H1822" s="28">
        <v>45512</v>
      </c>
      <c r="I1822" s="2">
        <v>1183.98</v>
      </c>
      <c r="J1822" s="28">
        <v>45496</v>
      </c>
      <c r="K1822" s="38">
        <v>14</v>
      </c>
      <c r="L1822" s="38">
        <v>-16</v>
      </c>
      <c r="M1822" s="27">
        <f t="shared" si="56"/>
        <v>16575.72</v>
      </c>
      <c r="N1822" s="27">
        <f t="shared" si="57"/>
        <v>-18943.68</v>
      </c>
    </row>
    <row r="1823" spans="1:14" ht="14.45" hidden="1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2351</v>
      </c>
      <c r="F1823" s="3" t="s">
        <v>7286</v>
      </c>
      <c r="G1823" s="28">
        <v>45412</v>
      </c>
      <c r="H1823" s="28">
        <v>45442</v>
      </c>
      <c r="I1823" s="43">
        <v>210.86</v>
      </c>
      <c r="J1823" s="28">
        <v>45427</v>
      </c>
      <c r="K1823" s="38">
        <v>15</v>
      </c>
      <c r="L1823" s="38">
        <v>-15</v>
      </c>
      <c r="M1823" s="27">
        <f t="shared" si="56"/>
        <v>3162.9</v>
      </c>
      <c r="N1823" s="27">
        <f t="shared" si="57"/>
        <v>-3162.9</v>
      </c>
    </row>
    <row r="1824" spans="1:14" ht="14.45" hidden="1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2569</v>
      </c>
      <c r="F1824" s="3" t="s">
        <v>7289</v>
      </c>
      <c r="G1824" s="28">
        <v>45448</v>
      </c>
      <c r="H1824" s="28">
        <v>45478</v>
      </c>
      <c r="I1824" s="2">
        <v>3162.86</v>
      </c>
      <c r="J1824" s="28">
        <v>45461</v>
      </c>
      <c r="K1824" s="38">
        <v>13</v>
      </c>
      <c r="L1824" s="38">
        <v>-17</v>
      </c>
      <c r="M1824" s="27">
        <f t="shared" si="56"/>
        <v>41117.18</v>
      </c>
      <c r="N1824" s="27">
        <f t="shared" si="57"/>
        <v>-53768.62</v>
      </c>
    </row>
    <row r="1825" spans="1:14" ht="14.45" hidden="1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7292</v>
      </c>
      <c r="F1825" s="3" t="s">
        <v>7293</v>
      </c>
      <c r="G1825" s="28">
        <v>45269</v>
      </c>
      <c r="H1825" s="28">
        <v>45299</v>
      </c>
      <c r="I1825" s="2">
        <v>1386.67</v>
      </c>
      <c r="J1825" s="28">
        <v>45345</v>
      </c>
      <c r="K1825" s="38">
        <v>76</v>
      </c>
      <c r="L1825" s="38">
        <v>46</v>
      </c>
      <c r="M1825" s="27">
        <f t="shared" si="56"/>
        <v>105386.92000000001</v>
      </c>
      <c r="N1825" s="27">
        <f t="shared" si="57"/>
        <v>63786.820000000007</v>
      </c>
    </row>
    <row r="1826" spans="1:14" ht="14.45" hidden="1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7296</v>
      </c>
      <c r="F1826" s="3" t="s">
        <v>7297</v>
      </c>
      <c r="G1826" s="28">
        <v>45483</v>
      </c>
      <c r="H1826" s="28">
        <v>45513</v>
      </c>
      <c r="I1826" s="2">
        <v>6058.22</v>
      </c>
      <c r="J1826" s="28">
        <v>45492</v>
      </c>
      <c r="K1826" s="38">
        <v>9</v>
      </c>
      <c r="L1826" s="38">
        <v>-21</v>
      </c>
      <c r="M1826" s="27">
        <f t="shared" si="56"/>
        <v>54523.98</v>
      </c>
      <c r="N1826" s="27">
        <f t="shared" si="57"/>
        <v>-127222.62000000001</v>
      </c>
    </row>
    <row r="1827" spans="1:14" ht="14.45" hidden="1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7300</v>
      </c>
      <c r="F1827" s="3" t="s">
        <v>7301</v>
      </c>
      <c r="G1827" s="28">
        <v>45401</v>
      </c>
      <c r="H1827" s="28">
        <v>45431</v>
      </c>
      <c r="I1827" s="43">
        <v>927.77</v>
      </c>
      <c r="J1827" s="28">
        <v>45420</v>
      </c>
      <c r="K1827" s="38">
        <v>19</v>
      </c>
      <c r="L1827" s="38">
        <v>-11</v>
      </c>
      <c r="M1827" s="27">
        <f t="shared" si="56"/>
        <v>17627.63</v>
      </c>
      <c r="N1827" s="27">
        <f t="shared" si="57"/>
        <v>-10205.469999999999</v>
      </c>
    </row>
    <row r="1828" spans="1:14" ht="14.45" hidden="1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2687</v>
      </c>
      <c r="F1828" s="3" t="s">
        <v>7026</v>
      </c>
      <c r="G1828" s="28">
        <v>45328</v>
      </c>
      <c r="H1828" s="28">
        <v>45358</v>
      </c>
      <c r="I1828" s="2">
        <v>1454.91</v>
      </c>
      <c r="J1828" s="28">
        <v>45344</v>
      </c>
      <c r="K1828" s="38">
        <v>16</v>
      </c>
      <c r="L1828" s="38">
        <v>-14</v>
      </c>
      <c r="M1828" s="27">
        <f t="shared" si="56"/>
        <v>23278.560000000001</v>
      </c>
      <c r="N1828" s="27">
        <f t="shared" si="57"/>
        <v>-20368.740000000002</v>
      </c>
    </row>
    <row r="1829" spans="1:14" ht="14.45" hidden="1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2575</v>
      </c>
      <c r="F1829" s="3" t="s">
        <v>7306</v>
      </c>
      <c r="G1829" s="28">
        <v>45506</v>
      </c>
      <c r="H1829" s="28">
        <v>45536</v>
      </c>
      <c r="I1829" s="2">
        <v>2858.88</v>
      </c>
      <c r="J1829" s="28">
        <v>45525</v>
      </c>
      <c r="K1829" s="38">
        <v>19</v>
      </c>
      <c r="L1829" s="38">
        <v>-11</v>
      </c>
      <c r="M1829" s="27">
        <f t="shared" si="56"/>
        <v>54318.720000000001</v>
      </c>
      <c r="N1829" s="27">
        <f t="shared" si="57"/>
        <v>-31447.68</v>
      </c>
    </row>
    <row r="1830" spans="1:14" ht="14.45" hidden="1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7309</v>
      </c>
      <c r="F1830" s="3" t="s">
        <v>7310</v>
      </c>
      <c r="G1830" s="28">
        <v>45358</v>
      </c>
      <c r="H1830" s="28">
        <v>45388</v>
      </c>
      <c r="I1830" s="2">
        <v>7211.31</v>
      </c>
      <c r="J1830" s="28">
        <v>45386</v>
      </c>
      <c r="K1830" s="38">
        <v>28</v>
      </c>
      <c r="L1830" s="38">
        <v>-2</v>
      </c>
      <c r="M1830" s="27">
        <f t="shared" si="56"/>
        <v>201916.68000000002</v>
      </c>
      <c r="N1830" s="27">
        <f t="shared" si="57"/>
        <v>-14422.62</v>
      </c>
    </row>
    <row r="1831" spans="1:14" ht="14.45" hidden="1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7313</v>
      </c>
      <c r="F1831" s="3" t="s">
        <v>7314</v>
      </c>
      <c r="G1831" s="28">
        <v>45358</v>
      </c>
      <c r="H1831" s="28">
        <v>45388</v>
      </c>
      <c r="I1831" s="2">
        <v>5081.66</v>
      </c>
      <c r="J1831" s="28">
        <v>45386</v>
      </c>
      <c r="K1831" s="38">
        <v>28</v>
      </c>
      <c r="L1831" s="38">
        <v>-2</v>
      </c>
      <c r="M1831" s="27">
        <f t="shared" si="56"/>
        <v>142286.47999999998</v>
      </c>
      <c r="N1831" s="27">
        <f t="shared" si="57"/>
        <v>-10163.32</v>
      </c>
    </row>
    <row r="1832" spans="1:14" ht="14.45" hidden="1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2947</v>
      </c>
      <c r="F1832" s="3" t="s">
        <v>7317</v>
      </c>
      <c r="G1832" s="28">
        <v>45329</v>
      </c>
      <c r="H1832" s="28">
        <v>45359</v>
      </c>
      <c r="I1832" s="2">
        <v>1412.74</v>
      </c>
      <c r="J1832" s="28">
        <v>45344</v>
      </c>
      <c r="K1832" s="38">
        <v>15</v>
      </c>
      <c r="L1832" s="38">
        <v>-15</v>
      </c>
      <c r="M1832" s="27">
        <f t="shared" si="56"/>
        <v>21191.1</v>
      </c>
      <c r="N1832" s="27">
        <f t="shared" si="57"/>
        <v>-21191.1</v>
      </c>
    </row>
    <row r="1833" spans="1:14" ht="14.45" hidden="1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7320</v>
      </c>
      <c r="F1833" s="3" t="s">
        <v>703</v>
      </c>
      <c r="G1833" s="28">
        <v>45440</v>
      </c>
      <c r="H1833" s="28">
        <v>45470</v>
      </c>
      <c r="I1833" s="43">
        <v>280</v>
      </c>
      <c r="J1833" s="28">
        <v>45447</v>
      </c>
      <c r="K1833" s="38">
        <v>7</v>
      </c>
      <c r="L1833" s="38">
        <v>-23</v>
      </c>
      <c r="M1833" s="27">
        <f t="shared" si="56"/>
        <v>1960</v>
      </c>
      <c r="N1833" s="27">
        <f t="shared" si="57"/>
        <v>-6440</v>
      </c>
    </row>
    <row r="1834" spans="1:14" ht="14.45" hidden="1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2565</v>
      </c>
      <c r="F1834" s="3" t="s">
        <v>7323</v>
      </c>
      <c r="G1834" s="28">
        <v>45301</v>
      </c>
      <c r="H1834" s="28">
        <v>45331</v>
      </c>
      <c r="I1834" s="43">
        <v>84.34</v>
      </c>
      <c r="J1834" s="28">
        <v>45341</v>
      </c>
      <c r="K1834" s="38">
        <v>40</v>
      </c>
      <c r="L1834" s="38">
        <v>10</v>
      </c>
      <c r="M1834" s="27">
        <f t="shared" si="56"/>
        <v>3373.6000000000004</v>
      </c>
      <c r="N1834" s="27">
        <f t="shared" si="57"/>
        <v>843.40000000000009</v>
      </c>
    </row>
    <row r="1835" spans="1:14" ht="14.45" hidden="1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7328</v>
      </c>
      <c r="F1835" s="3" t="s">
        <v>7329</v>
      </c>
      <c r="G1835" s="28">
        <v>45475</v>
      </c>
      <c r="H1835" s="28">
        <v>45505</v>
      </c>
      <c r="I1835" s="2">
        <v>1005.21</v>
      </c>
      <c r="J1835" s="28">
        <v>45496</v>
      </c>
      <c r="K1835" s="38">
        <v>21</v>
      </c>
      <c r="L1835" s="38">
        <v>-9</v>
      </c>
      <c r="M1835" s="27">
        <f t="shared" si="56"/>
        <v>21109.41</v>
      </c>
      <c r="N1835" s="27">
        <f t="shared" si="57"/>
        <v>-9046.89</v>
      </c>
    </row>
    <row r="1836" spans="1:14" ht="14.45" hidden="1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7332</v>
      </c>
      <c r="F1836" s="3" t="s">
        <v>7194</v>
      </c>
      <c r="G1836" s="28">
        <v>45456</v>
      </c>
      <c r="H1836" s="28">
        <v>45486</v>
      </c>
      <c r="I1836" s="43">
        <v>168.69</v>
      </c>
      <c r="J1836" s="28">
        <v>45475</v>
      </c>
      <c r="K1836" s="38">
        <v>19</v>
      </c>
      <c r="L1836" s="38">
        <v>-11</v>
      </c>
      <c r="M1836" s="27">
        <f t="shared" si="56"/>
        <v>3205.11</v>
      </c>
      <c r="N1836" s="27">
        <f t="shared" si="57"/>
        <v>-1855.59</v>
      </c>
    </row>
    <row r="1837" spans="1:14" ht="14.45" hidden="1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7335</v>
      </c>
      <c r="F1837" s="3" t="s">
        <v>7336</v>
      </c>
      <c r="G1837" s="28">
        <v>45463</v>
      </c>
      <c r="H1837" s="28">
        <v>45493</v>
      </c>
      <c r="I1837" s="2">
        <v>1295.5999999999999</v>
      </c>
      <c r="J1837" s="28">
        <v>45478</v>
      </c>
      <c r="K1837" s="38">
        <v>15</v>
      </c>
      <c r="L1837" s="38">
        <v>-15</v>
      </c>
      <c r="M1837" s="27">
        <f t="shared" si="56"/>
        <v>19434</v>
      </c>
      <c r="N1837" s="27">
        <f t="shared" si="57"/>
        <v>-19434</v>
      </c>
    </row>
    <row r="1838" spans="1:14" ht="14.45" hidden="1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3032</v>
      </c>
      <c r="F1838" s="3" t="s">
        <v>7339</v>
      </c>
      <c r="G1838" s="28">
        <v>45473</v>
      </c>
      <c r="H1838" s="28">
        <v>45503</v>
      </c>
      <c r="I1838" s="2">
        <v>2620.64</v>
      </c>
      <c r="J1838" s="28">
        <v>45476</v>
      </c>
      <c r="K1838" s="38">
        <v>3</v>
      </c>
      <c r="L1838" s="38">
        <v>-27</v>
      </c>
      <c r="M1838" s="27">
        <f t="shared" si="56"/>
        <v>7861.92</v>
      </c>
      <c r="N1838" s="27">
        <f t="shared" si="57"/>
        <v>-70757.279999999999</v>
      </c>
    </row>
    <row r="1839" spans="1:14" ht="14.45" hidden="1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3539</v>
      </c>
      <c r="F1839" s="3" t="s">
        <v>7342</v>
      </c>
      <c r="G1839" s="28">
        <v>45440</v>
      </c>
      <c r="H1839" s="28">
        <v>45470</v>
      </c>
      <c r="I1839" s="2">
        <v>22920.15</v>
      </c>
      <c r="J1839" s="28">
        <v>45456</v>
      </c>
      <c r="K1839" s="38">
        <v>16</v>
      </c>
      <c r="L1839" s="38">
        <v>-14</v>
      </c>
      <c r="M1839" s="27">
        <f t="shared" si="56"/>
        <v>366722.4</v>
      </c>
      <c r="N1839" s="27">
        <f t="shared" si="57"/>
        <v>-320882.10000000003</v>
      </c>
    </row>
    <row r="1840" spans="1:14" ht="14.45" hidden="1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6933</v>
      </c>
      <c r="F1840" s="3" t="s">
        <v>7345</v>
      </c>
      <c r="G1840" s="28">
        <v>45353</v>
      </c>
      <c r="H1840" s="28">
        <v>45383</v>
      </c>
      <c r="I1840" s="43">
        <v>663</v>
      </c>
      <c r="J1840" s="28">
        <v>45369</v>
      </c>
      <c r="K1840" s="38">
        <v>16</v>
      </c>
      <c r="L1840" s="38">
        <v>-14</v>
      </c>
      <c r="M1840" s="27">
        <f t="shared" si="56"/>
        <v>10608</v>
      </c>
      <c r="N1840" s="27">
        <f t="shared" si="57"/>
        <v>-9282</v>
      </c>
    </row>
    <row r="1841" spans="1:14" ht="14.45" hidden="1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6229</v>
      </c>
      <c r="F1841" s="3" t="s">
        <v>7348</v>
      </c>
      <c r="G1841" s="28">
        <v>45447</v>
      </c>
      <c r="H1841" s="28">
        <v>45477</v>
      </c>
      <c r="I1841" s="2">
        <v>4744.29</v>
      </c>
      <c r="J1841" s="28">
        <v>45461</v>
      </c>
      <c r="K1841" s="38">
        <v>14</v>
      </c>
      <c r="L1841" s="38">
        <v>-16</v>
      </c>
      <c r="M1841" s="27">
        <f t="shared" si="56"/>
        <v>66420.06</v>
      </c>
      <c r="N1841" s="27">
        <f t="shared" si="57"/>
        <v>-75908.639999999999</v>
      </c>
    </row>
    <row r="1842" spans="1:14" ht="14.45" hidden="1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6478</v>
      </c>
      <c r="F1842" s="3" t="s">
        <v>7351</v>
      </c>
      <c r="G1842" s="28">
        <v>45360</v>
      </c>
      <c r="H1842" s="28">
        <v>45390</v>
      </c>
      <c r="I1842" s="2">
        <v>19209.07</v>
      </c>
      <c r="J1842" s="28">
        <v>45387</v>
      </c>
      <c r="K1842" s="38">
        <v>27</v>
      </c>
      <c r="L1842" s="38">
        <v>-3</v>
      </c>
      <c r="M1842" s="27">
        <f t="shared" si="56"/>
        <v>518644.89</v>
      </c>
      <c r="N1842" s="27">
        <f t="shared" si="57"/>
        <v>-57627.21</v>
      </c>
    </row>
    <row r="1843" spans="1:14" ht="14.45" hidden="1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680</v>
      </c>
      <c r="F1843" s="3" t="s">
        <v>7354</v>
      </c>
      <c r="G1843" s="28">
        <v>45365</v>
      </c>
      <c r="H1843" s="28">
        <v>45395</v>
      </c>
      <c r="I1843" s="43">
        <v>486.16</v>
      </c>
      <c r="J1843" s="28">
        <v>45388</v>
      </c>
      <c r="K1843" s="38">
        <v>23</v>
      </c>
      <c r="L1843" s="38">
        <v>-7</v>
      </c>
      <c r="M1843" s="27">
        <f t="shared" si="56"/>
        <v>11181.68</v>
      </c>
      <c r="N1843" s="27">
        <f t="shared" si="57"/>
        <v>-3403.1200000000003</v>
      </c>
    </row>
    <row r="1844" spans="1:14" ht="14.45" hidden="1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2958</v>
      </c>
      <c r="F1844" s="3" t="s">
        <v>7357</v>
      </c>
      <c r="G1844" s="28">
        <v>45348</v>
      </c>
      <c r="H1844" s="28">
        <v>45378</v>
      </c>
      <c r="I1844" s="43">
        <v>231.94</v>
      </c>
      <c r="J1844" s="28">
        <v>45364</v>
      </c>
      <c r="K1844" s="38">
        <v>16</v>
      </c>
      <c r="L1844" s="38">
        <v>-14</v>
      </c>
      <c r="M1844" s="27">
        <f t="shared" si="56"/>
        <v>3711.04</v>
      </c>
      <c r="N1844" s="27">
        <f t="shared" si="57"/>
        <v>-3247.16</v>
      </c>
    </row>
    <row r="1845" spans="1:14" ht="14.45" hidden="1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6646</v>
      </c>
      <c r="F1845" s="3" t="s">
        <v>7139</v>
      </c>
      <c r="G1845" s="28">
        <v>45440</v>
      </c>
      <c r="H1845" s="28">
        <v>45470</v>
      </c>
      <c r="I1845" s="43">
        <v>253.03</v>
      </c>
      <c r="J1845" s="28">
        <v>45457</v>
      </c>
      <c r="K1845" s="38">
        <v>17</v>
      </c>
      <c r="L1845" s="38">
        <v>-13</v>
      </c>
      <c r="M1845" s="27">
        <f t="shared" si="56"/>
        <v>4301.51</v>
      </c>
      <c r="N1845" s="27">
        <f t="shared" si="57"/>
        <v>-3289.39</v>
      </c>
    </row>
    <row r="1846" spans="1:14" ht="14.45" hidden="1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5532</v>
      </c>
      <c r="F1846" s="3" t="s">
        <v>7362</v>
      </c>
      <c r="G1846" s="28">
        <v>45360</v>
      </c>
      <c r="H1846" s="28">
        <v>45390</v>
      </c>
      <c r="I1846" s="43">
        <v>18.440000000000001</v>
      </c>
      <c r="J1846" s="28">
        <v>45392</v>
      </c>
      <c r="K1846" s="38">
        <v>32</v>
      </c>
      <c r="L1846" s="38">
        <v>2</v>
      </c>
      <c r="M1846" s="27">
        <f t="shared" si="56"/>
        <v>590.08000000000004</v>
      </c>
      <c r="N1846" s="27">
        <f t="shared" si="57"/>
        <v>36.880000000000003</v>
      </c>
    </row>
    <row r="1847" spans="1:14" ht="14.45" hidden="1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7367</v>
      </c>
      <c r="F1847" s="3" t="s">
        <v>1189</v>
      </c>
      <c r="G1847" s="28">
        <v>45488</v>
      </c>
      <c r="H1847" s="28">
        <v>45518</v>
      </c>
      <c r="I1847" s="43">
        <v>610</v>
      </c>
      <c r="J1847" s="28">
        <v>45565</v>
      </c>
      <c r="K1847" s="38">
        <v>77</v>
      </c>
      <c r="L1847" s="38">
        <v>47</v>
      </c>
      <c r="M1847" s="27">
        <f t="shared" si="56"/>
        <v>46970</v>
      </c>
      <c r="N1847" s="27">
        <f t="shared" si="57"/>
        <v>28670</v>
      </c>
    </row>
    <row r="1848" spans="1:14" ht="14.45" hidden="1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7149</v>
      </c>
      <c r="F1848" s="3" t="s">
        <v>7370</v>
      </c>
      <c r="G1848" s="28">
        <v>45405</v>
      </c>
      <c r="H1848" s="28">
        <v>45435</v>
      </c>
      <c r="I1848" s="2">
        <v>1061.18</v>
      </c>
      <c r="J1848" s="28">
        <v>45426</v>
      </c>
      <c r="K1848" s="38">
        <v>21</v>
      </c>
      <c r="L1848" s="38">
        <v>-9</v>
      </c>
      <c r="M1848" s="27">
        <f t="shared" si="56"/>
        <v>22284.780000000002</v>
      </c>
      <c r="N1848" s="27">
        <f t="shared" si="57"/>
        <v>-9550.6200000000008</v>
      </c>
    </row>
    <row r="1849" spans="1:14" ht="14.45" hidden="1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7373</v>
      </c>
      <c r="F1849" s="3" t="s">
        <v>7374</v>
      </c>
      <c r="G1849" s="28">
        <v>45467</v>
      </c>
      <c r="H1849" s="28">
        <v>45497</v>
      </c>
      <c r="I1849" s="2">
        <v>1800</v>
      </c>
      <c r="J1849" s="28">
        <v>45476</v>
      </c>
      <c r="K1849" s="38">
        <v>9</v>
      </c>
      <c r="L1849" s="38">
        <v>-21</v>
      </c>
      <c r="M1849" s="27">
        <f t="shared" si="56"/>
        <v>16200</v>
      </c>
      <c r="N1849" s="27">
        <f t="shared" si="57"/>
        <v>-37800</v>
      </c>
    </row>
    <row r="1850" spans="1:14" ht="14.45" hidden="1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7373</v>
      </c>
      <c r="F1850" s="3" t="s">
        <v>7377</v>
      </c>
      <c r="G1850" s="28">
        <v>45551</v>
      </c>
      <c r="H1850" s="28">
        <v>45581</v>
      </c>
      <c r="I1850" s="2">
        <v>5819.05</v>
      </c>
      <c r="J1850" s="28">
        <v>45560</v>
      </c>
      <c r="K1850" s="38">
        <v>9</v>
      </c>
      <c r="L1850" s="38">
        <v>-21</v>
      </c>
      <c r="M1850" s="27">
        <f t="shared" si="56"/>
        <v>52371.450000000004</v>
      </c>
      <c r="N1850" s="27">
        <f t="shared" si="57"/>
        <v>-122200.05</v>
      </c>
    </row>
    <row r="1851" spans="1:14" ht="14.45" hidden="1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7380</v>
      </c>
      <c r="F1851" s="3" t="s">
        <v>7381</v>
      </c>
      <c r="G1851" s="28">
        <v>45358</v>
      </c>
      <c r="H1851" s="28">
        <v>45388</v>
      </c>
      <c r="I1851" s="2">
        <v>2909.83</v>
      </c>
      <c r="J1851" s="28">
        <v>45386</v>
      </c>
      <c r="K1851" s="38">
        <v>28</v>
      </c>
      <c r="L1851" s="38">
        <v>-2</v>
      </c>
      <c r="M1851" s="27">
        <f t="shared" si="56"/>
        <v>81475.239999999991</v>
      </c>
      <c r="N1851" s="27">
        <f t="shared" si="57"/>
        <v>-5819.66</v>
      </c>
    </row>
    <row r="1852" spans="1:14" ht="14.45" hidden="1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254</v>
      </c>
      <c r="F1852" s="3" t="s">
        <v>7386</v>
      </c>
      <c r="G1852" s="28">
        <v>45335</v>
      </c>
      <c r="H1852" s="28">
        <v>45365</v>
      </c>
      <c r="I1852" s="2">
        <v>5773.77</v>
      </c>
      <c r="J1852" s="28">
        <v>45365</v>
      </c>
      <c r="K1852" s="38">
        <v>30</v>
      </c>
      <c r="L1852" s="38">
        <v>0</v>
      </c>
      <c r="M1852" s="27">
        <f t="shared" si="56"/>
        <v>173213.1</v>
      </c>
      <c r="N1852" s="27">
        <f t="shared" si="57"/>
        <v>0</v>
      </c>
    </row>
    <row r="1853" spans="1:14" ht="14.45" hidden="1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7389</v>
      </c>
      <c r="F1853" s="3" t="s">
        <v>7390</v>
      </c>
      <c r="G1853" s="28">
        <v>45507</v>
      </c>
      <c r="H1853" s="28">
        <v>45537</v>
      </c>
      <c r="I1853" s="43">
        <v>165</v>
      </c>
      <c r="J1853" s="28">
        <v>45525</v>
      </c>
      <c r="K1853" s="38">
        <v>18</v>
      </c>
      <c r="L1853" s="38">
        <v>-12</v>
      </c>
      <c r="M1853" s="27">
        <f t="shared" si="56"/>
        <v>2970</v>
      </c>
      <c r="N1853" s="27">
        <f t="shared" si="57"/>
        <v>-1980</v>
      </c>
    </row>
    <row r="1854" spans="1:14" ht="14.45" hidden="1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7393</v>
      </c>
      <c r="F1854" s="3" t="s">
        <v>7394</v>
      </c>
      <c r="G1854" s="28">
        <v>45505</v>
      </c>
      <c r="H1854" s="28">
        <v>45535</v>
      </c>
      <c r="I1854" s="2">
        <v>2777.33</v>
      </c>
      <c r="J1854" s="28">
        <v>45540</v>
      </c>
      <c r="K1854" s="38">
        <v>35</v>
      </c>
      <c r="L1854" s="38">
        <v>5</v>
      </c>
      <c r="M1854" s="27">
        <f t="shared" si="56"/>
        <v>97206.55</v>
      </c>
      <c r="N1854" s="27">
        <f t="shared" si="57"/>
        <v>13886.65</v>
      </c>
    </row>
    <row r="1855" spans="1:14" ht="14.45" hidden="1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4453</v>
      </c>
      <c r="F1855" s="3" t="s">
        <v>4351</v>
      </c>
      <c r="G1855" s="28">
        <v>45497</v>
      </c>
      <c r="H1855" s="28">
        <v>45527</v>
      </c>
      <c r="I1855" s="43">
        <v>39</v>
      </c>
      <c r="J1855" s="28">
        <v>45506</v>
      </c>
      <c r="K1855" s="38">
        <v>9</v>
      </c>
      <c r="L1855" s="38">
        <v>-21</v>
      </c>
      <c r="M1855" s="27">
        <f t="shared" si="56"/>
        <v>351</v>
      </c>
      <c r="N1855" s="27">
        <f t="shared" si="57"/>
        <v>-819</v>
      </c>
    </row>
    <row r="1856" spans="1:14" ht="14.45" hidden="1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7399</v>
      </c>
      <c r="F1856" s="3" t="s">
        <v>7400</v>
      </c>
      <c r="G1856" s="28">
        <v>45477</v>
      </c>
      <c r="H1856" s="28">
        <v>45507</v>
      </c>
      <c r="I1856" s="43">
        <v>990.48</v>
      </c>
      <c r="J1856" s="28">
        <v>45506</v>
      </c>
      <c r="K1856" s="38">
        <v>29</v>
      </c>
      <c r="L1856" s="38">
        <v>-1</v>
      </c>
      <c r="M1856" s="27">
        <f t="shared" si="56"/>
        <v>28723.920000000002</v>
      </c>
      <c r="N1856" s="27">
        <f t="shared" si="57"/>
        <v>-990.48</v>
      </c>
    </row>
    <row r="1857" spans="1:14" ht="14.45" hidden="1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4333</v>
      </c>
      <c r="F1857" s="3" t="s">
        <v>7403</v>
      </c>
      <c r="G1857" s="28">
        <v>45512</v>
      </c>
      <c r="H1857" s="28">
        <v>45542</v>
      </c>
      <c r="I1857" s="2">
        <v>3899.7</v>
      </c>
      <c r="J1857" s="28">
        <v>45531</v>
      </c>
      <c r="K1857" s="38">
        <v>19</v>
      </c>
      <c r="L1857" s="38">
        <v>-11</v>
      </c>
      <c r="M1857" s="27">
        <f t="shared" si="56"/>
        <v>74094.3</v>
      </c>
      <c r="N1857" s="27">
        <f t="shared" si="57"/>
        <v>-42896.7</v>
      </c>
    </row>
    <row r="1858" spans="1:14" ht="14.45" hidden="1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4333</v>
      </c>
      <c r="F1858" s="3" t="s">
        <v>7403</v>
      </c>
      <c r="G1858" s="28">
        <v>45512</v>
      </c>
      <c r="H1858" s="28">
        <v>45542</v>
      </c>
      <c r="I1858" s="43">
        <v>194.99</v>
      </c>
      <c r="J1858" s="28">
        <v>45565</v>
      </c>
      <c r="K1858" s="38">
        <v>53</v>
      </c>
      <c r="L1858" s="38">
        <v>23</v>
      </c>
      <c r="M1858" s="27">
        <f t="shared" si="56"/>
        <v>10334.470000000001</v>
      </c>
      <c r="N1858" s="27">
        <f t="shared" si="57"/>
        <v>4484.7700000000004</v>
      </c>
    </row>
    <row r="1859" spans="1:14" ht="14.45" hidden="1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6953</v>
      </c>
      <c r="F1859" s="3" t="s">
        <v>7406</v>
      </c>
      <c r="G1859" s="28">
        <v>45540</v>
      </c>
      <c r="H1859" s="28">
        <v>45570</v>
      </c>
      <c r="I1859" s="43">
        <v>606.66999999999996</v>
      </c>
      <c r="J1859" s="28">
        <v>45559</v>
      </c>
      <c r="K1859" s="38">
        <v>19</v>
      </c>
      <c r="L1859" s="38">
        <v>-11</v>
      </c>
      <c r="M1859" s="27">
        <f t="shared" si="56"/>
        <v>11526.73</v>
      </c>
      <c r="N1859" s="27">
        <f t="shared" si="57"/>
        <v>-6673.37</v>
      </c>
    </row>
    <row r="1860" spans="1:14" ht="14.45" hidden="1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7409</v>
      </c>
      <c r="F1860" s="3" t="s">
        <v>7410</v>
      </c>
      <c r="G1860" s="28">
        <v>45287</v>
      </c>
      <c r="H1860" s="28">
        <v>45317</v>
      </c>
      <c r="I1860" s="2">
        <v>6462.34</v>
      </c>
      <c r="J1860" s="28">
        <v>45324</v>
      </c>
      <c r="K1860" s="38">
        <v>37</v>
      </c>
      <c r="L1860" s="38">
        <v>7</v>
      </c>
      <c r="M1860" s="27">
        <f t="shared" si="56"/>
        <v>239106.58000000002</v>
      </c>
      <c r="N1860" s="27">
        <f t="shared" si="57"/>
        <v>45236.380000000005</v>
      </c>
    </row>
    <row r="1861" spans="1:14" ht="14.45" hidden="1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7413</v>
      </c>
      <c r="F1861" s="3" t="s">
        <v>7414</v>
      </c>
      <c r="G1861" s="28">
        <v>45295</v>
      </c>
      <c r="H1861" s="28">
        <v>45325</v>
      </c>
      <c r="I1861" s="2">
        <v>1536.75</v>
      </c>
      <c r="J1861" s="28">
        <v>45324</v>
      </c>
      <c r="K1861" s="38">
        <v>29</v>
      </c>
      <c r="L1861" s="38">
        <v>-1</v>
      </c>
      <c r="M1861" s="27">
        <f t="shared" si="56"/>
        <v>44565.75</v>
      </c>
      <c r="N1861" s="27">
        <f t="shared" si="57"/>
        <v>-1536.75</v>
      </c>
    </row>
    <row r="1862" spans="1:14" ht="14.45" hidden="1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7417</v>
      </c>
      <c r="F1862" s="3" t="s">
        <v>7418</v>
      </c>
      <c r="G1862" s="28">
        <v>45496</v>
      </c>
      <c r="H1862" s="28">
        <v>45527</v>
      </c>
      <c r="I1862" s="2">
        <v>10247.66</v>
      </c>
      <c r="J1862" s="28">
        <v>45504</v>
      </c>
      <c r="K1862" s="38">
        <v>8</v>
      </c>
      <c r="L1862" s="38">
        <v>-23</v>
      </c>
      <c r="M1862" s="27">
        <f t="shared" si="56"/>
        <v>81981.279999999999</v>
      </c>
      <c r="N1862" s="27">
        <f t="shared" si="57"/>
        <v>-235696.18</v>
      </c>
    </row>
    <row r="1863" spans="1:14" ht="14.45" hidden="1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7421</v>
      </c>
      <c r="F1863" s="3" t="s">
        <v>7422</v>
      </c>
      <c r="G1863" s="28">
        <v>45329</v>
      </c>
      <c r="H1863" s="28">
        <v>45359</v>
      </c>
      <c r="I1863" s="43">
        <v>379.54</v>
      </c>
      <c r="J1863" s="28">
        <v>45348</v>
      </c>
      <c r="K1863" s="38">
        <v>19</v>
      </c>
      <c r="L1863" s="38">
        <v>-11</v>
      </c>
      <c r="M1863" s="27">
        <f t="shared" ref="M1863:M1926" si="58">I1863*K1863</f>
        <v>7211.26</v>
      </c>
      <c r="N1863" s="27">
        <f t="shared" ref="N1863:N1926" si="59">I1863*L1863</f>
        <v>-4174.9400000000005</v>
      </c>
    </row>
    <row r="1864" spans="1:14" ht="14.45" hidden="1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2565</v>
      </c>
      <c r="F1864" s="3" t="s">
        <v>7427</v>
      </c>
      <c r="G1864" s="28">
        <v>45482</v>
      </c>
      <c r="H1864" s="28">
        <v>45512</v>
      </c>
      <c r="I1864" s="2">
        <v>1745.74</v>
      </c>
      <c r="J1864" s="28">
        <v>45496</v>
      </c>
      <c r="K1864" s="38">
        <v>14</v>
      </c>
      <c r="L1864" s="38">
        <v>-16</v>
      </c>
      <c r="M1864" s="27">
        <f t="shared" si="58"/>
        <v>24440.36</v>
      </c>
      <c r="N1864" s="27">
        <f t="shared" si="59"/>
        <v>-27931.84</v>
      </c>
    </row>
    <row r="1865" spans="1:14" ht="14.45" hidden="1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7430</v>
      </c>
      <c r="F1865" s="3" t="s">
        <v>4548</v>
      </c>
      <c r="G1865" s="28">
        <v>45342</v>
      </c>
      <c r="H1865" s="28">
        <v>45372</v>
      </c>
      <c r="I1865" s="2">
        <v>1012.11</v>
      </c>
      <c r="J1865" s="28">
        <v>45363</v>
      </c>
      <c r="K1865" s="38">
        <v>21</v>
      </c>
      <c r="L1865" s="38">
        <v>-9</v>
      </c>
      <c r="M1865" s="27">
        <f t="shared" si="58"/>
        <v>21254.31</v>
      </c>
      <c r="N1865" s="27">
        <f t="shared" si="59"/>
        <v>-9108.99</v>
      </c>
    </row>
    <row r="1866" spans="1:14" ht="14.45" hidden="1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7433</v>
      </c>
      <c r="F1866" s="3" t="s">
        <v>7434</v>
      </c>
      <c r="G1866" s="28">
        <v>45412</v>
      </c>
      <c r="H1866" s="28">
        <v>45442</v>
      </c>
      <c r="I1866" s="2">
        <v>4090.63</v>
      </c>
      <c r="J1866" s="28">
        <v>45427</v>
      </c>
      <c r="K1866" s="38">
        <v>15</v>
      </c>
      <c r="L1866" s="38">
        <v>-15</v>
      </c>
      <c r="M1866" s="27">
        <f t="shared" si="58"/>
        <v>61359.450000000004</v>
      </c>
      <c r="N1866" s="27">
        <f t="shared" si="59"/>
        <v>-61359.450000000004</v>
      </c>
    </row>
    <row r="1867" spans="1:14" ht="14.45" hidden="1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7437</v>
      </c>
      <c r="F1867" s="3" t="s">
        <v>7438</v>
      </c>
      <c r="G1867" s="28">
        <v>45475</v>
      </c>
      <c r="H1867" s="28">
        <v>45505</v>
      </c>
      <c r="I1867" s="43">
        <v>189.77</v>
      </c>
      <c r="J1867" s="28">
        <v>45489</v>
      </c>
      <c r="K1867" s="38">
        <v>14</v>
      </c>
      <c r="L1867" s="38">
        <v>-16</v>
      </c>
      <c r="M1867" s="27">
        <f t="shared" si="58"/>
        <v>2656.78</v>
      </c>
      <c r="N1867" s="27">
        <f t="shared" si="59"/>
        <v>-3036.32</v>
      </c>
    </row>
    <row r="1868" spans="1:14" ht="14.45" hidden="1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2579</v>
      </c>
      <c r="F1868" s="3" t="s">
        <v>7441</v>
      </c>
      <c r="G1868" s="28">
        <v>45330</v>
      </c>
      <c r="H1868" s="28">
        <v>45360</v>
      </c>
      <c r="I1868" s="2">
        <v>3626.74</v>
      </c>
      <c r="J1868" s="28">
        <v>45349</v>
      </c>
      <c r="K1868" s="38">
        <v>19</v>
      </c>
      <c r="L1868" s="38">
        <v>-11</v>
      </c>
      <c r="M1868" s="27">
        <f t="shared" si="58"/>
        <v>68908.06</v>
      </c>
      <c r="N1868" s="27">
        <f t="shared" si="59"/>
        <v>-39894.14</v>
      </c>
    </row>
    <row r="1869" spans="1:14" ht="14.45" hidden="1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3507</v>
      </c>
      <c r="F1869" s="3" t="s">
        <v>4761</v>
      </c>
      <c r="G1869" s="28">
        <v>45330</v>
      </c>
      <c r="H1869" s="28">
        <v>45360</v>
      </c>
      <c r="I1869" s="2">
        <v>1096.46</v>
      </c>
      <c r="J1869" s="28">
        <v>45349</v>
      </c>
      <c r="K1869" s="38">
        <v>19</v>
      </c>
      <c r="L1869" s="38">
        <v>-11</v>
      </c>
      <c r="M1869" s="27">
        <f t="shared" si="58"/>
        <v>20832.740000000002</v>
      </c>
      <c r="N1869" s="27">
        <f t="shared" si="59"/>
        <v>-12061.060000000001</v>
      </c>
    </row>
    <row r="1870" spans="1:14" ht="14.45" hidden="1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2623</v>
      </c>
      <c r="F1870" s="3" t="s">
        <v>7446</v>
      </c>
      <c r="G1870" s="28">
        <v>45356</v>
      </c>
      <c r="H1870" s="28">
        <v>45386</v>
      </c>
      <c r="I1870" s="43">
        <v>167.62</v>
      </c>
      <c r="J1870" s="28">
        <v>45390</v>
      </c>
      <c r="K1870" s="38">
        <v>34</v>
      </c>
      <c r="L1870" s="38">
        <v>4</v>
      </c>
      <c r="M1870" s="27">
        <f t="shared" si="58"/>
        <v>5699.08</v>
      </c>
      <c r="N1870" s="27">
        <f t="shared" si="59"/>
        <v>670.48</v>
      </c>
    </row>
    <row r="1871" spans="1:14" ht="14.45" hidden="1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7449</v>
      </c>
      <c r="F1871" s="3" t="s">
        <v>1189</v>
      </c>
      <c r="G1871" s="28">
        <v>45553</v>
      </c>
      <c r="H1871" s="28">
        <v>45583</v>
      </c>
      <c r="I1871" s="43">
        <v>500</v>
      </c>
      <c r="J1871" s="28">
        <v>45560</v>
      </c>
      <c r="K1871" s="38">
        <v>7</v>
      </c>
      <c r="L1871" s="38">
        <v>-23</v>
      </c>
      <c r="M1871" s="27">
        <f t="shared" si="58"/>
        <v>3500</v>
      </c>
      <c r="N1871" s="27">
        <f t="shared" si="59"/>
        <v>-11500</v>
      </c>
    </row>
    <row r="1872" spans="1:14" ht="14.45" hidden="1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7452</v>
      </c>
      <c r="F1872" s="3" t="s">
        <v>7453</v>
      </c>
      <c r="G1872" s="28">
        <v>45511</v>
      </c>
      <c r="H1872" s="28">
        <v>45541</v>
      </c>
      <c r="I1872" s="43">
        <v>880</v>
      </c>
      <c r="J1872" s="28">
        <v>45527</v>
      </c>
      <c r="K1872" s="38">
        <v>16</v>
      </c>
      <c r="L1872" s="38">
        <v>-14</v>
      </c>
      <c r="M1872" s="27">
        <f t="shared" si="58"/>
        <v>14080</v>
      </c>
      <c r="N1872" s="27">
        <f t="shared" si="59"/>
        <v>-12320</v>
      </c>
    </row>
    <row r="1873" spans="1:14" ht="14.45" hidden="1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2772</v>
      </c>
      <c r="F1873" s="3" t="s">
        <v>7317</v>
      </c>
      <c r="G1873" s="28">
        <v>45348</v>
      </c>
      <c r="H1873" s="28">
        <v>45378</v>
      </c>
      <c r="I1873" s="2">
        <v>1412.74</v>
      </c>
      <c r="J1873" s="28">
        <v>45364</v>
      </c>
      <c r="K1873" s="38">
        <v>16</v>
      </c>
      <c r="L1873" s="38">
        <v>-14</v>
      </c>
      <c r="M1873" s="27">
        <f t="shared" si="58"/>
        <v>22603.84</v>
      </c>
      <c r="N1873" s="27">
        <f t="shared" si="59"/>
        <v>-19778.36</v>
      </c>
    </row>
    <row r="1874" spans="1:14" ht="14.45" hidden="1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7458</v>
      </c>
      <c r="F1874" s="3" t="s">
        <v>7459</v>
      </c>
      <c r="G1874" s="28">
        <v>45546</v>
      </c>
      <c r="H1874" s="28">
        <v>45576</v>
      </c>
      <c r="I1874" s="2">
        <v>2087.4899999999998</v>
      </c>
      <c r="J1874" s="28">
        <v>45560</v>
      </c>
      <c r="K1874" s="38">
        <v>14</v>
      </c>
      <c r="L1874" s="38">
        <v>-16</v>
      </c>
      <c r="M1874" s="27">
        <f t="shared" si="58"/>
        <v>29224.859999999997</v>
      </c>
      <c r="N1874" s="27">
        <f t="shared" si="59"/>
        <v>-33399.839999999997</v>
      </c>
    </row>
    <row r="1875" spans="1:14" ht="14.45" hidden="1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7462</v>
      </c>
      <c r="F1875" s="3" t="s">
        <v>7463</v>
      </c>
      <c r="G1875" s="28">
        <v>45477</v>
      </c>
      <c r="H1875" s="28">
        <v>45507</v>
      </c>
      <c r="I1875" s="2">
        <v>3606.21</v>
      </c>
      <c r="J1875" s="28">
        <v>45491</v>
      </c>
      <c r="K1875" s="38">
        <v>14</v>
      </c>
      <c r="L1875" s="38">
        <v>-16</v>
      </c>
      <c r="M1875" s="27">
        <f t="shared" si="58"/>
        <v>50486.94</v>
      </c>
      <c r="N1875" s="27">
        <f t="shared" si="59"/>
        <v>-57699.360000000001</v>
      </c>
    </row>
    <row r="1876" spans="1:14" ht="14.45" hidden="1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7466</v>
      </c>
      <c r="F1876" s="3" t="s">
        <v>7276</v>
      </c>
      <c r="G1876" s="28">
        <v>45316</v>
      </c>
      <c r="H1876" s="28">
        <v>45346</v>
      </c>
      <c r="I1876" s="2">
        <v>1054.29</v>
      </c>
      <c r="J1876" s="28">
        <v>45328</v>
      </c>
      <c r="K1876" s="38">
        <v>12</v>
      </c>
      <c r="L1876" s="38">
        <v>-18</v>
      </c>
      <c r="M1876" s="27">
        <f t="shared" si="58"/>
        <v>12651.48</v>
      </c>
      <c r="N1876" s="27">
        <f t="shared" si="59"/>
        <v>-18977.22</v>
      </c>
    </row>
    <row r="1877" spans="1:14" ht="14.45" hidden="1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3524</v>
      </c>
      <c r="F1877" s="3" t="s">
        <v>7469</v>
      </c>
      <c r="G1877" s="28">
        <v>45406</v>
      </c>
      <c r="H1877" s="28">
        <v>45436</v>
      </c>
      <c r="I1877" s="2">
        <v>3141.77</v>
      </c>
      <c r="J1877" s="28">
        <v>45432</v>
      </c>
      <c r="K1877" s="38">
        <v>26</v>
      </c>
      <c r="L1877" s="38">
        <v>-4</v>
      </c>
      <c r="M1877" s="27">
        <f t="shared" si="58"/>
        <v>81686.02</v>
      </c>
      <c r="N1877" s="27">
        <f t="shared" si="59"/>
        <v>-12567.08</v>
      </c>
    </row>
    <row r="1878" spans="1:14" ht="14.45" hidden="1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4986</v>
      </c>
      <c r="F1878" s="3" t="s">
        <v>7472</v>
      </c>
      <c r="G1878" s="28">
        <v>45496</v>
      </c>
      <c r="H1878" s="28">
        <v>45526</v>
      </c>
      <c r="I1878" s="43">
        <v>590.4</v>
      </c>
      <c r="J1878" s="28">
        <v>45506</v>
      </c>
      <c r="K1878" s="38">
        <v>10</v>
      </c>
      <c r="L1878" s="38">
        <v>-20</v>
      </c>
      <c r="M1878" s="27">
        <f t="shared" si="58"/>
        <v>5904</v>
      </c>
      <c r="N1878" s="27">
        <f t="shared" si="59"/>
        <v>-11808</v>
      </c>
    </row>
    <row r="1879" spans="1:14" ht="14.45" hidden="1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4425</v>
      </c>
      <c r="F1879" s="3" t="s">
        <v>7475</v>
      </c>
      <c r="G1879" s="28">
        <v>45437</v>
      </c>
      <c r="H1879" s="28">
        <v>45467</v>
      </c>
      <c r="I1879" s="43">
        <v>737.64</v>
      </c>
      <c r="J1879" s="28">
        <v>45447</v>
      </c>
      <c r="K1879" s="38">
        <v>10</v>
      </c>
      <c r="L1879" s="38">
        <v>-20</v>
      </c>
      <c r="M1879" s="27">
        <f t="shared" si="58"/>
        <v>7376.4</v>
      </c>
      <c r="N1879" s="27">
        <f t="shared" si="59"/>
        <v>-14752.8</v>
      </c>
    </row>
    <row r="1880" spans="1:14" ht="14.45" hidden="1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7478</v>
      </c>
      <c r="F1880" s="3" t="s">
        <v>7479</v>
      </c>
      <c r="G1880" s="28">
        <v>45321</v>
      </c>
      <c r="H1880" s="28">
        <v>45351</v>
      </c>
      <c r="I1880" s="2">
        <v>8771.65</v>
      </c>
      <c r="J1880" s="28">
        <v>45348</v>
      </c>
      <c r="K1880" s="38">
        <v>27</v>
      </c>
      <c r="L1880" s="38">
        <v>-3</v>
      </c>
      <c r="M1880" s="27">
        <f t="shared" si="58"/>
        <v>236834.55</v>
      </c>
      <c r="N1880" s="27">
        <f t="shared" si="59"/>
        <v>-26314.949999999997</v>
      </c>
    </row>
    <row r="1881" spans="1:14" ht="14.45" hidden="1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5675</v>
      </c>
      <c r="F1881" s="3" t="s">
        <v>7482</v>
      </c>
      <c r="G1881" s="28">
        <v>45456</v>
      </c>
      <c r="H1881" s="28">
        <v>45486</v>
      </c>
      <c r="I1881" s="2">
        <v>1138.6300000000001</v>
      </c>
      <c r="J1881" s="28">
        <v>45475</v>
      </c>
      <c r="K1881" s="38">
        <v>19</v>
      </c>
      <c r="L1881" s="38">
        <v>-11</v>
      </c>
      <c r="M1881" s="27">
        <f t="shared" si="58"/>
        <v>21633.97</v>
      </c>
      <c r="N1881" s="27">
        <f t="shared" si="59"/>
        <v>-12524.93</v>
      </c>
    </row>
    <row r="1882" spans="1:14" ht="14.45" hidden="1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3270</v>
      </c>
      <c r="F1882" s="3" t="s">
        <v>7485</v>
      </c>
      <c r="G1882" s="28">
        <v>45327</v>
      </c>
      <c r="H1882" s="28">
        <v>45357</v>
      </c>
      <c r="I1882" s="2">
        <v>9121.73</v>
      </c>
      <c r="J1882" s="28">
        <v>45341</v>
      </c>
      <c r="K1882" s="38">
        <v>14</v>
      </c>
      <c r="L1882" s="38">
        <v>-16</v>
      </c>
      <c r="M1882" s="27">
        <f t="shared" si="58"/>
        <v>127704.22</v>
      </c>
      <c r="N1882" s="27">
        <f t="shared" si="59"/>
        <v>-145947.68</v>
      </c>
    </row>
    <row r="1883" spans="1:14" ht="14.45" hidden="1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7488</v>
      </c>
      <c r="F1883" s="3" t="s">
        <v>7489</v>
      </c>
      <c r="G1883" s="28">
        <v>45542</v>
      </c>
      <c r="H1883" s="28">
        <v>45572</v>
      </c>
      <c r="I1883" s="2">
        <v>2649.52</v>
      </c>
      <c r="J1883" s="28">
        <v>45559</v>
      </c>
      <c r="K1883" s="38">
        <v>17</v>
      </c>
      <c r="L1883" s="38">
        <v>-13</v>
      </c>
      <c r="M1883" s="27">
        <f t="shared" si="58"/>
        <v>45041.84</v>
      </c>
      <c r="N1883" s="27">
        <f t="shared" si="59"/>
        <v>-34443.760000000002</v>
      </c>
    </row>
    <row r="1884" spans="1:14" ht="14.45" hidden="1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3139</v>
      </c>
      <c r="F1884" s="3" t="s">
        <v>7306</v>
      </c>
      <c r="G1884" s="28">
        <v>45505</v>
      </c>
      <c r="H1884" s="28">
        <v>45535</v>
      </c>
      <c r="I1884" s="2">
        <v>2858.88</v>
      </c>
      <c r="J1884" s="28">
        <v>45525</v>
      </c>
      <c r="K1884" s="38">
        <v>20</v>
      </c>
      <c r="L1884" s="38">
        <v>-10</v>
      </c>
      <c r="M1884" s="27">
        <f t="shared" si="58"/>
        <v>57177.600000000006</v>
      </c>
      <c r="N1884" s="27">
        <f t="shared" si="59"/>
        <v>-28588.800000000003</v>
      </c>
    </row>
    <row r="1885" spans="1:14" ht="14.45" hidden="1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7494</v>
      </c>
      <c r="F1885" s="3" t="s">
        <v>7276</v>
      </c>
      <c r="G1885" s="28">
        <v>45461</v>
      </c>
      <c r="H1885" s="28">
        <v>45491</v>
      </c>
      <c r="I1885" s="2">
        <v>1054.29</v>
      </c>
      <c r="J1885" s="28">
        <v>45475</v>
      </c>
      <c r="K1885" s="38">
        <v>14</v>
      </c>
      <c r="L1885" s="38">
        <v>-16</v>
      </c>
      <c r="M1885" s="27">
        <f t="shared" si="58"/>
        <v>14760.06</v>
      </c>
      <c r="N1885" s="27">
        <f t="shared" si="59"/>
        <v>-16868.64</v>
      </c>
    </row>
    <row r="1886" spans="1:14" ht="14.45" hidden="1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7497</v>
      </c>
      <c r="F1886" s="3" t="s">
        <v>7498</v>
      </c>
      <c r="G1886" s="28">
        <v>45295</v>
      </c>
      <c r="H1886" s="28">
        <v>45325</v>
      </c>
      <c r="I1886" s="2">
        <v>1495.77</v>
      </c>
      <c r="J1886" s="28">
        <v>45324</v>
      </c>
      <c r="K1886" s="38">
        <v>29</v>
      </c>
      <c r="L1886" s="38">
        <v>-1</v>
      </c>
      <c r="M1886" s="27">
        <f t="shared" si="58"/>
        <v>43377.33</v>
      </c>
      <c r="N1886" s="27">
        <f t="shared" si="59"/>
        <v>-1495.77</v>
      </c>
    </row>
    <row r="1887" spans="1:14" ht="14.45" hidden="1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7501</v>
      </c>
      <c r="F1887" s="3" t="s">
        <v>7194</v>
      </c>
      <c r="G1887" s="28">
        <v>45288</v>
      </c>
      <c r="H1887" s="28">
        <v>45318</v>
      </c>
      <c r="I1887" s="43">
        <v>168.69</v>
      </c>
      <c r="J1887" s="28">
        <v>45435</v>
      </c>
      <c r="K1887" s="38">
        <v>25</v>
      </c>
      <c r="L1887" s="38">
        <v>-5</v>
      </c>
      <c r="M1887" s="27">
        <f t="shared" si="58"/>
        <v>4217.25</v>
      </c>
      <c r="N1887" s="27">
        <f t="shared" si="59"/>
        <v>-843.45</v>
      </c>
    </row>
    <row r="1888" spans="1:14" ht="14.45" hidden="1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7504</v>
      </c>
      <c r="F1888" s="3" t="s">
        <v>7323</v>
      </c>
      <c r="G1888" s="28">
        <v>45467</v>
      </c>
      <c r="H1888" s="28">
        <v>45497</v>
      </c>
      <c r="I1888" s="43">
        <v>84.34</v>
      </c>
      <c r="J1888" s="28">
        <v>45476</v>
      </c>
      <c r="K1888" s="38">
        <v>9</v>
      </c>
      <c r="L1888" s="38">
        <v>-21</v>
      </c>
      <c r="M1888" s="27">
        <f t="shared" si="58"/>
        <v>759.06000000000006</v>
      </c>
      <c r="N1888" s="27">
        <f t="shared" si="59"/>
        <v>-1771.14</v>
      </c>
    </row>
    <row r="1889" spans="1:14" ht="14.45" hidden="1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2651</v>
      </c>
      <c r="F1889" s="3" t="s">
        <v>7507</v>
      </c>
      <c r="G1889" s="28">
        <v>45461</v>
      </c>
      <c r="H1889" s="28">
        <v>45491</v>
      </c>
      <c r="I1889" s="2">
        <v>3406.89</v>
      </c>
      <c r="J1889" s="28">
        <v>45476</v>
      </c>
      <c r="K1889" s="38">
        <v>15</v>
      </c>
      <c r="L1889" s="38">
        <v>-15</v>
      </c>
      <c r="M1889" s="27">
        <f t="shared" si="58"/>
        <v>51103.35</v>
      </c>
      <c r="N1889" s="27">
        <f t="shared" si="59"/>
        <v>-51103.35</v>
      </c>
    </row>
    <row r="1890" spans="1:14" ht="14.45" hidden="1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3766</v>
      </c>
      <c r="F1890" s="3" t="s">
        <v>7510</v>
      </c>
      <c r="G1890" s="28">
        <v>45432</v>
      </c>
      <c r="H1890" s="28">
        <v>45462</v>
      </c>
      <c r="I1890" s="2">
        <v>55033.71</v>
      </c>
      <c r="J1890" s="28">
        <v>45441</v>
      </c>
      <c r="K1890" s="38">
        <v>9</v>
      </c>
      <c r="L1890" s="38">
        <v>-21</v>
      </c>
      <c r="M1890" s="27">
        <f t="shared" si="58"/>
        <v>495303.39</v>
      </c>
      <c r="N1890" s="27">
        <f t="shared" si="59"/>
        <v>-1155707.9099999999</v>
      </c>
    </row>
    <row r="1891" spans="1:14" ht="14.45" hidden="1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7513</v>
      </c>
      <c r="F1891" s="3" t="s">
        <v>7514</v>
      </c>
      <c r="G1891" s="28">
        <v>45456</v>
      </c>
      <c r="H1891" s="28">
        <v>45486</v>
      </c>
      <c r="I1891" s="2">
        <v>28676.55</v>
      </c>
      <c r="J1891" s="28">
        <v>45475</v>
      </c>
      <c r="K1891" s="38">
        <v>19</v>
      </c>
      <c r="L1891" s="38">
        <v>-11</v>
      </c>
      <c r="M1891" s="27">
        <f t="shared" si="58"/>
        <v>544854.44999999995</v>
      </c>
      <c r="N1891" s="27">
        <f t="shared" si="59"/>
        <v>-315442.05</v>
      </c>
    </row>
    <row r="1892" spans="1:14" ht="14.45" hidden="1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7517</v>
      </c>
      <c r="F1892" s="3" t="s">
        <v>7518</v>
      </c>
      <c r="G1892" s="28">
        <v>45490</v>
      </c>
      <c r="H1892" s="28">
        <v>45520</v>
      </c>
      <c r="I1892" s="2">
        <v>10859.14</v>
      </c>
      <c r="J1892" s="28">
        <v>45506</v>
      </c>
      <c r="K1892" s="38">
        <v>16</v>
      </c>
      <c r="L1892" s="38">
        <v>-14</v>
      </c>
      <c r="M1892" s="27">
        <f t="shared" si="58"/>
        <v>173746.24</v>
      </c>
      <c r="N1892" s="27">
        <f t="shared" si="59"/>
        <v>-152027.96</v>
      </c>
    </row>
    <row r="1893" spans="1:14" ht="14.45" hidden="1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3376</v>
      </c>
      <c r="F1893" s="3" t="s">
        <v>7521</v>
      </c>
      <c r="G1893" s="28">
        <v>45408</v>
      </c>
      <c r="H1893" s="28">
        <v>45438</v>
      </c>
      <c r="I1893" s="2">
        <v>1328.4</v>
      </c>
      <c r="J1893" s="28">
        <v>45441</v>
      </c>
      <c r="K1893" s="38">
        <v>33</v>
      </c>
      <c r="L1893" s="38">
        <v>3</v>
      </c>
      <c r="M1893" s="27">
        <f t="shared" si="58"/>
        <v>43837.200000000004</v>
      </c>
      <c r="N1893" s="27">
        <f t="shared" si="59"/>
        <v>3985.2000000000003</v>
      </c>
    </row>
    <row r="1894" spans="1:14" ht="14.45" hidden="1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7524</v>
      </c>
      <c r="F1894" s="3" t="s">
        <v>7525</v>
      </c>
      <c r="G1894" s="28">
        <v>45533</v>
      </c>
      <c r="H1894" s="28">
        <v>45563</v>
      </c>
      <c r="I1894" s="2">
        <v>18361.37</v>
      </c>
      <c r="J1894" s="28">
        <v>45565</v>
      </c>
      <c r="K1894" s="38">
        <v>32</v>
      </c>
      <c r="L1894" s="38">
        <v>2</v>
      </c>
      <c r="M1894" s="27">
        <f t="shared" si="58"/>
        <v>587563.84</v>
      </c>
      <c r="N1894" s="27">
        <f t="shared" si="59"/>
        <v>36722.74</v>
      </c>
    </row>
    <row r="1895" spans="1:14" ht="14.45" hidden="1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2505</v>
      </c>
      <c r="F1895" s="3" t="s">
        <v>7528</v>
      </c>
      <c r="G1895" s="28">
        <v>45452</v>
      </c>
      <c r="H1895" s="28">
        <v>45482</v>
      </c>
      <c r="I1895" s="2">
        <v>4244.72</v>
      </c>
      <c r="J1895" s="28">
        <v>45476</v>
      </c>
      <c r="K1895" s="38">
        <v>24</v>
      </c>
      <c r="L1895" s="38">
        <v>-6</v>
      </c>
      <c r="M1895" s="27">
        <f t="shared" si="58"/>
        <v>101873.28</v>
      </c>
      <c r="N1895" s="27">
        <f t="shared" si="59"/>
        <v>-25468.32</v>
      </c>
    </row>
    <row r="1896" spans="1:14" ht="14.45" hidden="1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7413</v>
      </c>
      <c r="F1896" s="3" t="s">
        <v>7531</v>
      </c>
      <c r="G1896" s="28">
        <v>45460</v>
      </c>
      <c r="H1896" s="28">
        <v>45490</v>
      </c>
      <c r="I1896" s="2">
        <v>2046.78</v>
      </c>
      <c r="J1896" s="28">
        <v>45475</v>
      </c>
      <c r="K1896" s="38">
        <v>15</v>
      </c>
      <c r="L1896" s="38">
        <v>-15</v>
      </c>
      <c r="M1896" s="27">
        <f t="shared" si="58"/>
        <v>30701.7</v>
      </c>
      <c r="N1896" s="27">
        <f t="shared" si="59"/>
        <v>-30701.7</v>
      </c>
    </row>
    <row r="1897" spans="1:14" ht="14.45" hidden="1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7534</v>
      </c>
      <c r="F1897" s="3" t="s">
        <v>7535</v>
      </c>
      <c r="G1897" s="28">
        <v>45357</v>
      </c>
      <c r="H1897" s="28">
        <v>45387</v>
      </c>
      <c r="I1897" s="2">
        <v>1497.93</v>
      </c>
      <c r="J1897" s="28">
        <v>45405</v>
      </c>
      <c r="K1897" s="38">
        <v>48</v>
      </c>
      <c r="L1897" s="38">
        <v>18</v>
      </c>
      <c r="M1897" s="27">
        <f t="shared" si="58"/>
        <v>71900.639999999999</v>
      </c>
      <c r="N1897" s="27">
        <f t="shared" si="59"/>
        <v>26962.74</v>
      </c>
    </row>
    <row r="1898" spans="1:14" ht="14.45" hidden="1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7540</v>
      </c>
      <c r="F1898" s="3" t="s">
        <v>7541</v>
      </c>
      <c r="G1898" s="28">
        <v>45511</v>
      </c>
      <c r="H1898" s="28">
        <v>45541</v>
      </c>
      <c r="I1898" s="43">
        <v>434.42</v>
      </c>
      <c r="J1898" s="28">
        <v>45538</v>
      </c>
      <c r="K1898" s="38">
        <v>27</v>
      </c>
      <c r="L1898" s="38">
        <v>-3</v>
      </c>
      <c r="M1898" s="27">
        <f t="shared" si="58"/>
        <v>11729.34</v>
      </c>
      <c r="N1898" s="27">
        <f t="shared" si="59"/>
        <v>-1303.26</v>
      </c>
    </row>
    <row r="1899" spans="1:14" ht="14.45" hidden="1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2528</v>
      </c>
      <c r="F1899" s="3" t="s">
        <v>7544</v>
      </c>
      <c r="G1899" s="28">
        <v>45415</v>
      </c>
      <c r="H1899" s="28">
        <v>45445</v>
      </c>
      <c r="I1899" s="2">
        <v>2680.09</v>
      </c>
      <c r="J1899" s="28">
        <v>45435</v>
      </c>
      <c r="K1899" s="38">
        <v>20</v>
      </c>
      <c r="L1899" s="38">
        <v>-10</v>
      </c>
      <c r="M1899" s="27">
        <f t="shared" si="58"/>
        <v>53601.8</v>
      </c>
      <c r="N1899" s="27">
        <f t="shared" si="59"/>
        <v>-26800.9</v>
      </c>
    </row>
    <row r="1900" spans="1:14" ht="14.45" hidden="1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7488</v>
      </c>
      <c r="F1900" s="3" t="s">
        <v>4268</v>
      </c>
      <c r="G1900" s="28">
        <v>45490</v>
      </c>
      <c r="H1900" s="28">
        <v>45520</v>
      </c>
      <c r="I1900" s="2">
        <v>2530.2800000000002</v>
      </c>
      <c r="J1900" s="28">
        <v>45496</v>
      </c>
      <c r="K1900" s="38">
        <v>6</v>
      </c>
      <c r="L1900" s="38">
        <v>-24</v>
      </c>
      <c r="M1900" s="27">
        <f t="shared" si="58"/>
        <v>15181.68</v>
      </c>
      <c r="N1900" s="27">
        <f t="shared" si="59"/>
        <v>-60726.720000000001</v>
      </c>
    </row>
    <row r="1901" spans="1:14" ht="14.45" hidden="1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7549</v>
      </c>
      <c r="F1901" s="3" t="s">
        <v>7550</v>
      </c>
      <c r="G1901" s="28">
        <v>45502</v>
      </c>
      <c r="H1901" s="28">
        <v>45532</v>
      </c>
      <c r="I1901" s="43">
        <v>780.17</v>
      </c>
      <c r="J1901" s="28">
        <v>45524</v>
      </c>
      <c r="K1901" s="38">
        <v>22</v>
      </c>
      <c r="L1901" s="38">
        <v>-8</v>
      </c>
      <c r="M1901" s="27">
        <f t="shared" si="58"/>
        <v>17163.739999999998</v>
      </c>
      <c r="N1901" s="27">
        <f t="shared" si="59"/>
        <v>-6241.36</v>
      </c>
    </row>
    <row r="1902" spans="1:14" ht="14.45" hidden="1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</v>
      </c>
      <c r="F1902" s="3" t="s">
        <v>7553</v>
      </c>
      <c r="G1902" s="28">
        <v>45299</v>
      </c>
      <c r="H1902" s="28">
        <v>45329</v>
      </c>
      <c r="I1902" s="2">
        <v>3406.83</v>
      </c>
      <c r="J1902" s="28">
        <v>45328</v>
      </c>
      <c r="K1902" s="38">
        <v>29</v>
      </c>
      <c r="L1902" s="38">
        <v>-1</v>
      </c>
      <c r="M1902" s="27">
        <f t="shared" si="58"/>
        <v>98798.069999999992</v>
      </c>
      <c r="N1902" s="27">
        <f t="shared" si="59"/>
        <v>-3406.83</v>
      </c>
    </row>
    <row r="1903" spans="1:14" ht="14.45" hidden="1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4297</v>
      </c>
      <c r="F1903" s="3" t="s">
        <v>7286</v>
      </c>
      <c r="G1903" s="28">
        <v>45456</v>
      </c>
      <c r="H1903" s="28">
        <v>45486</v>
      </c>
      <c r="I1903" s="43">
        <v>210.86</v>
      </c>
      <c r="J1903" s="28">
        <v>45475</v>
      </c>
      <c r="K1903" s="38">
        <v>19</v>
      </c>
      <c r="L1903" s="38">
        <v>-11</v>
      </c>
      <c r="M1903" s="27">
        <f t="shared" si="58"/>
        <v>4006.34</v>
      </c>
      <c r="N1903" s="27">
        <f t="shared" si="59"/>
        <v>-2319.46</v>
      </c>
    </row>
    <row r="1904" spans="1:14" ht="14.45" hidden="1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4822</v>
      </c>
      <c r="F1904" s="3" t="s">
        <v>7558</v>
      </c>
      <c r="G1904" s="28">
        <v>45456</v>
      </c>
      <c r="H1904" s="28">
        <v>45486</v>
      </c>
      <c r="I1904" s="2">
        <v>2066.4</v>
      </c>
      <c r="J1904" s="28">
        <v>45475</v>
      </c>
      <c r="K1904" s="38">
        <v>19</v>
      </c>
      <c r="L1904" s="38">
        <v>-11</v>
      </c>
      <c r="M1904" s="27">
        <f t="shared" si="58"/>
        <v>39261.599999999999</v>
      </c>
      <c r="N1904" s="27">
        <f t="shared" si="59"/>
        <v>-22730.400000000001</v>
      </c>
    </row>
    <row r="1905" spans="1:14" ht="14.45" hidden="1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7561</v>
      </c>
      <c r="F1905" s="3" t="s">
        <v>7323</v>
      </c>
      <c r="G1905" s="28">
        <v>45360</v>
      </c>
      <c r="H1905" s="28">
        <v>45390</v>
      </c>
      <c r="I1905" s="43">
        <v>84.34</v>
      </c>
      <c r="J1905" s="28">
        <v>45387</v>
      </c>
      <c r="K1905" s="38">
        <v>27</v>
      </c>
      <c r="L1905" s="38">
        <v>-3</v>
      </c>
      <c r="M1905" s="27">
        <f t="shared" si="58"/>
        <v>2277.1800000000003</v>
      </c>
      <c r="N1905" s="27">
        <f t="shared" si="59"/>
        <v>-253.02</v>
      </c>
    </row>
    <row r="1906" spans="1:14" ht="14.45" hidden="1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7564</v>
      </c>
      <c r="F1906" s="3" t="s">
        <v>7565</v>
      </c>
      <c r="G1906" s="28">
        <v>45359</v>
      </c>
      <c r="H1906" s="28">
        <v>45389</v>
      </c>
      <c r="I1906" s="2">
        <v>1433.83</v>
      </c>
      <c r="J1906" s="28">
        <v>45387</v>
      </c>
      <c r="K1906" s="38">
        <v>28</v>
      </c>
      <c r="L1906" s="38">
        <v>-2</v>
      </c>
      <c r="M1906" s="27">
        <f t="shared" si="58"/>
        <v>40147.24</v>
      </c>
      <c r="N1906" s="27">
        <f t="shared" si="59"/>
        <v>-2867.66</v>
      </c>
    </row>
    <row r="1907" spans="1:14" ht="14.45" hidden="1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7568</v>
      </c>
      <c r="F1907" s="3" t="s">
        <v>7112</v>
      </c>
      <c r="G1907" s="28">
        <v>45358</v>
      </c>
      <c r="H1907" s="28">
        <v>45388</v>
      </c>
      <c r="I1907" s="2">
        <v>3500.23</v>
      </c>
      <c r="J1907" s="28">
        <v>45386</v>
      </c>
      <c r="K1907" s="38">
        <v>28</v>
      </c>
      <c r="L1907" s="38">
        <v>-2</v>
      </c>
      <c r="M1907" s="27">
        <f t="shared" si="58"/>
        <v>98006.44</v>
      </c>
      <c r="N1907" s="27">
        <f t="shared" si="59"/>
        <v>-7000.46</v>
      </c>
    </row>
    <row r="1908" spans="1:14" ht="14.45" hidden="1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2747</v>
      </c>
      <c r="F1908" s="3" t="s">
        <v>7354</v>
      </c>
      <c r="G1908" s="28">
        <v>45365</v>
      </c>
      <c r="H1908" s="28">
        <v>45395</v>
      </c>
      <c r="I1908" s="43">
        <v>486.16</v>
      </c>
      <c r="J1908" s="28">
        <v>45388</v>
      </c>
      <c r="K1908" s="38">
        <v>23</v>
      </c>
      <c r="L1908" s="38">
        <v>-7</v>
      </c>
      <c r="M1908" s="27">
        <f t="shared" si="58"/>
        <v>11181.68</v>
      </c>
      <c r="N1908" s="27">
        <f t="shared" si="59"/>
        <v>-3403.1200000000003</v>
      </c>
    </row>
    <row r="1909" spans="1:14" ht="14.45" hidden="1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7573</v>
      </c>
      <c r="F1909" s="3" t="s">
        <v>7574</v>
      </c>
      <c r="G1909" s="28">
        <v>45497</v>
      </c>
      <c r="H1909" s="28">
        <v>45527</v>
      </c>
      <c r="I1909" s="2">
        <v>5166</v>
      </c>
      <c r="J1909" s="28">
        <v>45504</v>
      </c>
      <c r="K1909" s="38">
        <v>7</v>
      </c>
      <c r="L1909" s="38">
        <v>-23</v>
      </c>
      <c r="M1909" s="27">
        <f t="shared" si="58"/>
        <v>36162</v>
      </c>
      <c r="N1909" s="27">
        <f t="shared" si="59"/>
        <v>-118818</v>
      </c>
    </row>
    <row r="1910" spans="1:14" ht="14.45" hidden="1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7504</v>
      </c>
      <c r="F1910" s="3" t="s">
        <v>5702</v>
      </c>
      <c r="G1910" s="28">
        <v>45511</v>
      </c>
      <c r="H1910" s="28">
        <v>45541</v>
      </c>
      <c r="I1910" s="43">
        <v>61.9</v>
      </c>
      <c r="J1910" s="28">
        <v>45527</v>
      </c>
      <c r="K1910" s="38">
        <v>16</v>
      </c>
      <c r="L1910" s="38">
        <v>-14</v>
      </c>
      <c r="M1910" s="27">
        <f t="shared" si="58"/>
        <v>990.4</v>
      </c>
      <c r="N1910" s="27">
        <f t="shared" si="59"/>
        <v>-866.6</v>
      </c>
    </row>
    <row r="1911" spans="1:14" ht="14.45" hidden="1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7579</v>
      </c>
      <c r="F1911" s="3" t="s">
        <v>7580</v>
      </c>
      <c r="G1911" s="28">
        <v>45509</v>
      </c>
      <c r="H1911" s="28">
        <v>45539</v>
      </c>
      <c r="I1911" s="2">
        <v>3072.63</v>
      </c>
      <c r="J1911" s="28">
        <v>45539</v>
      </c>
      <c r="K1911" s="38">
        <v>30</v>
      </c>
      <c r="L1911" s="38">
        <v>0</v>
      </c>
      <c r="M1911" s="27">
        <f t="shared" si="58"/>
        <v>92178.900000000009</v>
      </c>
      <c r="N1911" s="27">
        <f t="shared" si="59"/>
        <v>0</v>
      </c>
    </row>
    <row r="1912" spans="1:14" ht="14.45" hidden="1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2565</v>
      </c>
      <c r="F1912" s="3" t="s">
        <v>7583</v>
      </c>
      <c r="G1912" s="28">
        <v>45506</v>
      </c>
      <c r="H1912" s="28">
        <v>45536</v>
      </c>
      <c r="I1912" s="2">
        <v>1407.37</v>
      </c>
      <c r="J1912" s="28">
        <v>45524</v>
      </c>
      <c r="K1912" s="38">
        <v>18</v>
      </c>
      <c r="L1912" s="38">
        <v>-12</v>
      </c>
      <c r="M1912" s="27">
        <f t="shared" si="58"/>
        <v>25332.659999999996</v>
      </c>
      <c r="N1912" s="27">
        <f t="shared" si="59"/>
        <v>-16888.439999999999</v>
      </c>
    </row>
    <row r="1913" spans="1:14" ht="14.45" hidden="1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7586</v>
      </c>
      <c r="F1913" s="3" t="s">
        <v>7587</v>
      </c>
      <c r="G1913" s="28">
        <v>45477</v>
      </c>
      <c r="H1913" s="28">
        <v>45507</v>
      </c>
      <c r="I1913" s="2">
        <v>4470.9799999999996</v>
      </c>
      <c r="J1913" s="28">
        <v>45492</v>
      </c>
      <c r="K1913" s="38">
        <v>15</v>
      </c>
      <c r="L1913" s="38">
        <v>-15</v>
      </c>
      <c r="M1913" s="27">
        <f t="shared" si="58"/>
        <v>67064.7</v>
      </c>
      <c r="N1913" s="27">
        <f t="shared" si="59"/>
        <v>-67064.7</v>
      </c>
    </row>
    <row r="1914" spans="1:14" ht="14.45" hidden="1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7590</v>
      </c>
      <c r="F1914" s="3" t="s">
        <v>7591</v>
      </c>
      <c r="G1914" s="28">
        <v>45474</v>
      </c>
      <c r="H1914" s="28">
        <v>45504</v>
      </c>
      <c r="I1914" s="2">
        <v>1117.54</v>
      </c>
      <c r="J1914" s="28">
        <v>45478</v>
      </c>
      <c r="K1914" s="38">
        <v>4</v>
      </c>
      <c r="L1914" s="38">
        <v>-26</v>
      </c>
      <c r="M1914" s="27">
        <f t="shared" si="58"/>
        <v>4470.16</v>
      </c>
      <c r="N1914" s="27">
        <f t="shared" si="59"/>
        <v>-29056.04</v>
      </c>
    </row>
    <row r="1915" spans="1:14" ht="14.45" hidden="1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7594</v>
      </c>
      <c r="F1915" s="3" t="s">
        <v>7595</v>
      </c>
      <c r="G1915" s="28">
        <v>45301</v>
      </c>
      <c r="H1915" s="28">
        <v>45331</v>
      </c>
      <c r="I1915" s="2">
        <v>1599.72</v>
      </c>
      <c r="J1915" s="28">
        <v>45323</v>
      </c>
      <c r="K1915" s="38">
        <v>22</v>
      </c>
      <c r="L1915" s="38">
        <v>-8</v>
      </c>
      <c r="M1915" s="27">
        <f t="shared" si="58"/>
        <v>35193.840000000004</v>
      </c>
      <c r="N1915" s="27">
        <f t="shared" si="59"/>
        <v>-12797.76</v>
      </c>
    </row>
    <row r="1916" spans="1:14" ht="14.45" hidden="1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7598</v>
      </c>
      <c r="F1916" s="3" t="s">
        <v>7599</v>
      </c>
      <c r="G1916" s="28">
        <v>45416</v>
      </c>
      <c r="H1916" s="28">
        <v>45446</v>
      </c>
      <c r="I1916" s="2">
        <v>2328.79</v>
      </c>
      <c r="J1916" s="28">
        <v>45441</v>
      </c>
      <c r="K1916" s="38">
        <v>25</v>
      </c>
      <c r="L1916" s="38">
        <v>-5</v>
      </c>
      <c r="M1916" s="27">
        <f t="shared" si="58"/>
        <v>58219.75</v>
      </c>
      <c r="N1916" s="27">
        <f t="shared" si="59"/>
        <v>-11643.95</v>
      </c>
    </row>
    <row r="1917" spans="1:14" ht="14.45" hidden="1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7602</v>
      </c>
      <c r="F1917" s="3" t="s">
        <v>7194</v>
      </c>
      <c r="G1917" s="28">
        <v>45455</v>
      </c>
      <c r="H1917" s="28">
        <v>45485</v>
      </c>
      <c r="I1917" s="43">
        <v>168.69</v>
      </c>
      <c r="J1917" s="28">
        <v>45464</v>
      </c>
      <c r="K1917" s="38">
        <v>9</v>
      </c>
      <c r="L1917" s="38">
        <v>-21</v>
      </c>
      <c r="M1917" s="27">
        <f t="shared" si="58"/>
        <v>1518.21</v>
      </c>
      <c r="N1917" s="27">
        <f t="shared" si="59"/>
        <v>-3542.49</v>
      </c>
    </row>
    <row r="1918" spans="1:14" ht="14.45" hidden="1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7605</v>
      </c>
      <c r="F1918" s="3" t="s">
        <v>7521</v>
      </c>
      <c r="G1918" s="28">
        <v>45321</v>
      </c>
      <c r="H1918" s="28">
        <v>45351</v>
      </c>
      <c r="I1918" s="2">
        <v>1328.4</v>
      </c>
      <c r="J1918" s="28">
        <v>45349</v>
      </c>
      <c r="K1918" s="38">
        <v>28</v>
      </c>
      <c r="L1918" s="38">
        <v>-2</v>
      </c>
      <c r="M1918" s="27">
        <f t="shared" si="58"/>
        <v>37195.200000000004</v>
      </c>
      <c r="N1918" s="27">
        <f t="shared" si="59"/>
        <v>-2656.8</v>
      </c>
    </row>
    <row r="1919" spans="1:14" ht="14.45" hidden="1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2345</v>
      </c>
      <c r="F1919" s="3" t="s">
        <v>7608</v>
      </c>
      <c r="G1919" s="28">
        <v>45469</v>
      </c>
      <c r="H1919" s="28">
        <v>45499</v>
      </c>
      <c r="I1919" s="2">
        <v>2163</v>
      </c>
      <c r="J1919" s="28">
        <v>45491</v>
      </c>
      <c r="K1919" s="38">
        <v>22</v>
      </c>
      <c r="L1919" s="38">
        <v>-8</v>
      </c>
      <c r="M1919" s="27">
        <f t="shared" si="58"/>
        <v>47586</v>
      </c>
      <c r="N1919" s="27">
        <f t="shared" si="59"/>
        <v>-17304</v>
      </c>
    </row>
    <row r="1920" spans="1:14" ht="14.45" hidden="1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3259</v>
      </c>
      <c r="F1920" s="3" t="s">
        <v>7611</v>
      </c>
      <c r="G1920" s="28">
        <v>45330</v>
      </c>
      <c r="H1920" s="28">
        <v>45360</v>
      </c>
      <c r="I1920" s="43">
        <v>969.94</v>
      </c>
      <c r="J1920" s="28">
        <v>45349</v>
      </c>
      <c r="K1920" s="38">
        <v>19</v>
      </c>
      <c r="L1920" s="38">
        <v>-11</v>
      </c>
      <c r="M1920" s="27">
        <f t="shared" si="58"/>
        <v>18428.86</v>
      </c>
      <c r="N1920" s="27">
        <f t="shared" si="59"/>
        <v>-10669.34</v>
      </c>
    </row>
    <row r="1921" spans="1:14" ht="14.45" hidden="1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3581</v>
      </c>
      <c r="F1921" s="3" t="s">
        <v>7614</v>
      </c>
      <c r="G1921" s="28">
        <v>45321</v>
      </c>
      <c r="H1921" s="28">
        <v>45351</v>
      </c>
      <c r="I1921" s="2">
        <v>1497.08</v>
      </c>
      <c r="J1921" s="28">
        <v>45348</v>
      </c>
      <c r="K1921" s="38">
        <v>27</v>
      </c>
      <c r="L1921" s="38">
        <v>-3</v>
      </c>
      <c r="M1921" s="27">
        <f t="shared" si="58"/>
        <v>40421.159999999996</v>
      </c>
      <c r="N1921" s="27">
        <f t="shared" si="59"/>
        <v>-4491.24</v>
      </c>
    </row>
    <row r="1922" spans="1:14" ht="14.45" hidden="1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3442</v>
      </c>
      <c r="F1922" s="3" t="s">
        <v>7617</v>
      </c>
      <c r="G1922" s="28">
        <v>45495</v>
      </c>
      <c r="H1922" s="28">
        <v>45525</v>
      </c>
      <c r="I1922" s="2">
        <v>1349.42</v>
      </c>
      <c r="J1922" s="28">
        <v>45504</v>
      </c>
      <c r="K1922" s="38">
        <v>9</v>
      </c>
      <c r="L1922" s="38">
        <v>-21</v>
      </c>
      <c r="M1922" s="27">
        <f t="shared" si="58"/>
        <v>12144.78</v>
      </c>
      <c r="N1922" s="27">
        <f t="shared" si="59"/>
        <v>-28337.82</v>
      </c>
    </row>
    <row r="1923" spans="1:14" ht="14.45" hidden="1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7620</v>
      </c>
      <c r="F1923" s="3" t="s">
        <v>7621</v>
      </c>
      <c r="G1923" s="28">
        <v>45440</v>
      </c>
      <c r="H1923" s="28">
        <v>45470</v>
      </c>
      <c r="I1923" s="43">
        <v>150</v>
      </c>
      <c r="J1923" s="28">
        <v>45447</v>
      </c>
      <c r="K1923" s="38">
        <v>7</v>
      </c>
      <c r="L1923" s="38">
        <v>-23</v>
      </c>
      <c r="M1923" s="27">
        <f t="shared" si="58"/>
        <v>1050</v>
      </c>
      <c r="N1923" s="27">
        <f t="shared" si="59"/>
        <v>-3450</v>
      </c>
    </row>
    <row r="1924" spans="1:14" ht="14.45" hidden="1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7624</v>
      </c>
      <c r="F1924" s="3" t="s">
        <v>7625</v>
      </c>
      <c r="G1924" s="28">
        <v>45373</v>
      </c>
      <c r="H1924" s="28">
        <v>45403</v>
      </c>
      <c r="I1924" s="2">
        <v>8075.83</v>
      </c>
      <c r="J1924" s="28">
        <v>45392</v>
      </c>
      <c r="K1924" s="38">
        <v>19</v>
      </c>
      <c r="L1924" s="38">
        <v>-11</v>
      </c>
      <c r="M1924" s="27">
        <f t="shared" si="58"/>
        <v>153440.76999999999</v>
      </c>
      <c r="N1924" s="27">
        <f t="shared" si="59"/>
        <v>-88834.13</v>
      </c>
    </row>
    <row r="1925" spans="1:14" ht="14.45" hidden="1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7628</v>
      </c>
      <c r="F1925" s="3" t="s">
        <v>7273</v>
      </c>
      <c r="G1925" s="28">
        <v>45329</v>
      </c>
      <c r="H1925" s="28">
        <v>45359</v>
      </c>
      <c r="I1925" s="43">
        <v>948.86</v>
      </c>
      <c r="J1925" s="28">
        <v>45349</v>
      </c>
      <c r="K1925" s="38">
        <v>20</v>
      </c>
      <c r="L1925" s="38">
        <v>-10</v>
      </c>
      <c r="M1925" s="27">
        <f t="shared" si="58"/>
        <v>18977.2</v>
      </c>
      <c r="N1925" s="27">
        <f t="shared" si="59"/>
        <v>-9488.6</v>
      </c>
    </row>
    <row r="1926" spans="1:14" ht="14.45" hidden="1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7631</v>
      </c>
      <c r="F1926" s="3" t="s">
        <v>7632</v>
      </c>
      <c r="G1926" s="28">
        <v>45342</v>
      </c>
      <c r="H1926" s="28">
        <v>45372</v>
      </c>
      <c r="I1926" s="2">
        <v>1370.57</v>
      </c>
      <c r="J1926" s="28">
        <v>45362</v>
      </c>
      <c r="K1926" s="38">
        <v>20</v>
      </c>
      <c r="L1926" s="38">
        <v>-10</v>
      </c>
      <c r="M1926" s="27">
        <f t="shared" si="58"/>
        <v>27411.399999999998</v>
      </c>
      <c r="N1926" s="27">
        <f t="shared" si="59"/>
        <v>-13705.699999999999</v>
      </c>
    </row>
    <row r="1927" spans="1:14" ht="14.45" hidden="1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7635</v>
      </c>
      <c r="F1927" s="3" t="s">
        <v>7636</v>
      </c>
      <c r="G1927" s="28">
        <v>45342</v>
      </c>
      <c r="H1927" s="28">
        <v>45372</v>
      </c>
      <c r="I1927" s="2">
        <v>2614.63</v>
      </c>
      <c r="J1927" s="28">
        <v>45363</v>
      </c>
      <c r="K1927" s="38">
        <v>21</v>
      </c>
      <c r="L1927" s="38">
        <v>-9</v>
      </c>
      <c r="M1927" s="27">
        <f t="shared" ref="M1927:M1990" si="60">I1927*K1927</f>
        <v>54907.23</v>
      </c>
      <c r="N1927" s="27">
        <f t="shared" ref="N1927:N1990" si="61">I1927*L1927</f>
        <v>-23531.670000000002</v>
      </c>
    </row>
    <row r="1928" spans="1:14" ht="14.45" hidden="1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7639</v>
      </c>
      <c r="F1928" s="3" t="s">
        <v>5878</v>
      </c>
      <c r="G1928" s="28">
        <v>45269</v>
      </c>
      <c r="H1928" s="28">
        <v>45299</v>
      </c>
      <c r="I1928" s="43">
        <v>173.33</v>
      </c>
      <c r="J1928" s="28">
        <v>45345</v>
      </c>
      <c r="K1928" s="38">
        <v>76</v>
      </c>
      <c r="L1928" s="38">
        <v>46</v>
      </c>
      <c r="M1928" s="27">
        <f t="shared" si="60"/>
        <v>13173.080000000002</v>
      </c>
      <c r="N1928" s="27">
        <f t="shared" si="61"/>
        <v>7973.18</v>
      </c>
    </row>
    <row r="1929" spans="1:14" ht="14.45" hidden="1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7389</v>
      </c>
      <c r="F1929" s="3" t="s">
        <v>7642</v>
      </c>
      <c r="G1929" s="28">
        <v>45547</v>
      </c>
      <c r="H1929" s="28">
        <v>45577</v>
      </c>
      <c r="I1929" s="2">
        <v>8560.7999999999993</v>
      </c>
      <c r="J1929" s="28">
        <v>45559</v>
      </c>
      <c r="K1929" s="38">
        <v>12</v>
      </c>
      <c r="L1929" s="38">
        <v>-18</v>
      </c>
      <c r="M1929" s="27">
        <f t="shared" si="60"/>
        <v>102729.59999999999</v>
      </c>
      <c r="N1929" s="27">
        <f t="shared" si="61"/>
        <v>-154094.39999999999</v>
      </c>
    </row>
    <row r="1930" spans="1:14" ht="14.45" hidden="1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7645</v>
      </c>
      <c r="F1930" s="3" t="s">
        <v>7646</v>
      </c>
      <c r="G1930" s="28">
        <v>45542</v>
      </c>
      <c r="H1930" s="28">
        <v>45572</v>
      </c>
      <c r="I1930" s="2">
        <v>1053</v>
      </c>
      <c r="J1930" s="28">
        <v>45560</v>
      </c>
      <c r="K1930" s="38">
        <v>18</v>
      </c>
      <c r="L1930" s="38">
        <v>-12</v>
      </c>
      <c r="M1930" s="27">
        <f t="shared" si="60"/>
        <v>18954</v>
      </c>
      <c r="N1930" s="27">
        <f t="shared" si="61"/>
        <v>-12636</v>
      </c>
    </row>
    <row r="1931" spans="1:14" ht="14.45" hidden="1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3231</v>
      </c>
      <c r="F1931" s="3" t="s">
        <v>7649</v>
      </c>
      <c r="G1931" s="28">
        <v>45392</v>
      </c>
      <c r="H1931" s="28">
        <v>45422</v>
      </c>
      <c r="I1931" s="2">
        <v>2441.96</v>
      </c>
      <c r="J1931" s="28">
        <v>45406</v>
      </c>
      <c r="K1931" s="38">
        <v>14</v>
      </c>
      <c r="L1931" s="38">
        <v>-16</v>
      </c>
      <c r="M1931" s="27">
        <f t="shared" si="60"/>
        <v>34187.440000000002</v>
      </c>
      <c r="N1931" s="27">
        <f t="shared" si="61"/>
        <v>-39071.360000000001</v>
      </c>
    </row>
    <row r="1932" spans="1:14" ht="14.45" hidden="1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7652</v>
      </c>
      <c r="F1932" s="3" t="s">
        <v>7653</v>
      </c>
      <c r="G1932" s="28">
        <v>45540</v>
      </c>
      <c r="H1932" s="28">
        <v>45570</v>
      </c>
      <c r="I1932" s="43">
        <v>611.49</v>
      </c>
      <c r="J1932" s="28">
        <v>45553</v>
      </c>
      <c r="K1932" s="38">
        <v>13</v>
      </c>
      <c r="L1932" s="38">
        <v>-17</v>
      </c>
      <c r="M1932" s="27">
        <f t="shared" si="60"/>
        <v>7949.37</v>
      </c>
      <c r="N1932" s="27">
        <f t="shared" si="61"/>
        <v>-10395.33</v>
      </c>
    </row>
    <row r="1933" spans="1:14" ht="14.45" hidden="1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2565</v>
      </c>
      <c r="F1933" s="3" t="s">
        <v>7656</v>
      </c>
      <c r="G1933" s="28">
        <v>45356</v>
      </c>
      <c r="H1933" s="28">
        <v>45386</v>
      </c>
      <c r="I1933" s="2">
        <v>3573.6</v>
      </c>
      <c r="J1933" s="28">
        <v>45393</v>
      </c>
      <c r="K1933" s="38">
        <v>37</v>
      </c>
      <c r="L1933" s="38">
        <v>7</v>
      </c>
      <c r="M1933" s="27">
        <f t="shared" si="60"/>
        <v>132223.19999999998</v>
      </c>
      <c r="N1933" s="27">
        <f t="shared" si="61"/>
        <v>25015.200000000001</v>
      </c>
    </row>
    <row r="1934" spans="1:14" ht="14.45" hidden="1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7586</v>
      </c>
      <c r="F1934" s="3" t="s">
        <v>7659</v>
      </c>
      <c r="G1934" s="28">
        <v>45477</v>
      </c>
      <c r="H1934" s="28">
        <v>45507</v>
      </c>
      <c r="I1934" s="43">
        <v>712.38</v>
      </c>
      <c r="J1934" s="28">
        <v>45513</v>
      </c>
      <c r="K1934" s="38">
        <v>18</v>
      </c>
      <c r="L1934" s="38">
        <v>-12</v>
      </c>
      <c r="M1934" s="27">
        <f t="shared" si="60"/>
        <v>12822.84</v>
      </c>
      <c r="N1934" s="27">
        <f t="shared" si="61"/>
        <v>-8548.56</v>
      </c>
    </row>
    <row r="1935" spans="1:14" ht="14.45" hidden="1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595</v>
      </c>
      <c r="F1935" s="3" t="s">
        <v>5702</v>
      </c>
      <c r="G1935" s="28">
        <v>45356</v>
      </c>
      <c r="H1935" s="28">
        <v>45386</v>
      </c>
      <c r="I1935" s="43">
        <v>61.9</v>
      </c>
      <c r="J1935" s="28">
        <v>45392</v>
      </c>
      <c r="K1935" s="38">
        <v>36</v>
      </c>
      <c r="L1935" s="38">
        <v>6</v>
      </c>
      <c r="M1935" s="27">
        <f t="shared" si="60"/>
        <v>2228.4</v>
      </c>
      <c r="N1935" s="27">
        <f t="shared" si="61"/>
        <v>371.4</v>
      </c>
    </row>
    <row r="1936" spans="1:14" ht="14.45" hidden="1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2784</v>
      </c>
      <c r="F1936" s="3" t="s">
        <v>7664</v>
      </c>
      <c r="G1936" s="28">
        <v>45359</v>
      </c>
      <c r="H1936" s="28">
        <v>45389</v>
      </c>
      <c r="I1936" s="43">
        <v>247.62</v>
      </c>
      <c r="J1936" s="28">
        <v>45390</v>
      </c>
      <c r="K1936" s="38">
        <v>31</v>
      </c>
      <c r="L1936" s="38">
        <v>1</v>
      </c>
      <c r="M1936" s="27">
        <f t="shared" si="60"/>
        <v>7676.22</v>
      </c>
      <c r="N1936" s="27">
        <f t="shared" si="61"/>
        <v>247.62</v>
      </c>
    </row>
    <row r="1937" spans="1:14" ht="14.45" hidden="1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7667</v>
      </c>
      <c r="F1937" s="3" t="s">
        <v>7668</v>
      </c>
      <c r="G1937" s="28">
        <v>45513</v>
      </c>
      <c r="H1937" s="28">
        <v>45543</v>
      </c>
      <c r="I1937" s="43">
        <v>695.83</v>
      </c>
      <c r="J1937" s="28">
        <v>45527</v>
      </c>
      <c r="K1937" s="38">
        <v>14</v>
      </c>
      <c r="L1937" s="38">
        <v>-16</v>
      </c>
      <c r="M1937" s="27">
        <f t="shared" si="60"/>
        <v>9741.6200000000008</v>
      </c>
      <c r="N1937" s="27">
        <f t="shared" si="61"/>
        <v>-11133.28</v>
      </c>
    </row>
    <row r="1938" spans="1:14" ht="14.45" hidden="1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7671</v>
      </c>
      <c r="F1938" s="3" t="s">
        <v>7446</v>
      </c>
      <c r="G1938" s="28">
        <v>45497</v>
      </c>
      <c r="H1938" s="28">
        <v>45527</v>
      </c>
      <c r="I1938" s="43">
        <v>176</v>
      </c>
      <c r="J1938" s="28">
        <v>45510</v>
      </c>
      <c r="K1938" s="38">
        <v>13</v>
      </c>
      <c r="L1938" s="38">
        <v>-17</v>
      </c>
      <c r="M1938" s="27">
        <f t="shared" si="60"/>
        <v>2288</v>
      </c>
      <c r="N1938" s="27">
        <f t="shared" si="61"/>
        <v>-2992</v>
      </c>
    </row>
    <row r="1939" spans="1:14" ht="14.45" hidden="1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7127</v>
      </c>
      <c r="F1939" s="3" t="s">
        <v>7674</v>
      </c>
      <c r="G1939" s="28">
        <v>45309</v>
      </c>
      <c r="H1939" s="28">
        <v>45339</v>
      </c>
      <c r="I1939" s="2">
        <v>2424.86</v>
      </c>
      <c r="J1939" s="28">
        <v>45321</v>
      </c>
      <c r="K1939" s="38">
        <v>12</v>
      </c>
      <c r="L1939" s="38">
        <v>-18</v>
      </c>
      <c r="M1939" s="27">
        <f t="shared" si="60"/>
        <v>29098.32</v>
      </c>
      <c r="N1939" s="27">
        <f t="shared" si="61"/>
        <v>-43647.48</v>
      </c>
    </row>
    <row r="1940" spans="1:14" ht="14.45" hidden="1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7677</v>
      </c>
      <c r="F1940" s="3" t="s">
        <v>7678</v>
      </c>
      <c r="G1940" s="28">
        <v>45505</v>
      </c>
      <c r="H1940" s="28">
        <v>45535</v>
      </c>
      <c r="I1940" s="2">
        <v>26504.74</v>
      </c>
      <c r="J1940" s="28">
        <v>45524</v>
      </c>
      <c r="K1940" s="38">
        <v>19</v>
      </c>
      <c r="L1940" s="38">
        <v>-11</v>
      </c>
      <c r="M1940" s="27">
        <f t="shared" si="60"/>
        <v>503590.06000000006</v>
      </c>
      <c r="N1940" s="27">
        <f t="shared" si="61"/>
        <v>-291552.14</v>
      </c>
    </row>
    <row r="1941" spans="1:14" ht="14.45" hidden="1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7681</v>
      </c>
      <c r="F1941" s="3" t="s">
        <v>7037</v>
      </c>
      <c r="G1941" s="28">
        <v>45475</v>
      </c>
      <c r="H1941" s="28">
        <v>45505</v>
      </c>
      <c r="I1941" s="43">
        <v>421.71</v>
      </c>
      <c r="J1941" s="28">
        <v>45489</v>
      </c>
      <c r="K1941" s="38">
        <v>14</v>
      </c>
      <c r="L1941" s="38">
        <v>-16</v>
      </c>
      <c r="M1941" s="27">
        <f t="shared" si="60"/>
        <v>5903.94</v>
      </c>
      <c r="N1941" s="27">
        <f t="shared" si="61"/>
        <v>-6747.36</v>
      </c>
    </row>
    <row r="1942" spans="1:14" ht="14.45" hidden="1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7684</v>
      </c>
      <c r="F1942" s="3" t="s">
        <v>7685</v>
      </c>
      <c r="G1942" s="28">
        <v>45495</v>
      </c>
      <c r="H1942" s="28">
        <v>45525</v>
      </c>
      <c r="I1942" s="2">
        <v>24433.56</v>
      </c>
      <c r="J1942" s="28">
        <v>45496</v>
      </c>
      <c r="K1942" s="38">
        <v>1</v>
      </c>
      <c r="L1942" s="38">
        <v>-29</v>
      </c>
      <c r="M1942" s="27">
        <f t="shared" si="60"/>
        <v>24433.56</v>
      </c>
      <c r="N1942" s="27">
        <f t="shared" si="61"/>
        <v>-708573.24</v>
      </c>
    </row>
    <row r="1943" spans="1:14" ht="14.45" hidden="1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7688</v>
      </c>
      <c r="F1943" s="3" t="s">
        <v>7118</v>
      </c>
      <c r="G1943" s="28">
        <v>45399</v>
      </c>
      <c r="H1943" s="28">
        <v>45429</v>
      </c>
      <c r="I1943" s="2">
        <v>1557.24</v>
      </c>
      <c r="J1943" s="28">
        <v>45422</v>
      </c>
      <c r="K1943" s="38">
        <v>23</v>
      </c>
      <c r="L1943" s="38">
        <v>-7</v>
      </c>
      <c r="M1943" s="27">
        <f t="shared" si="60"/>
        <v>35816.519999999997</v>
      </c>
      <c r="N1943" s="27">
        <f t="shared" si="61"/>
        <v>-10900.68</v>
      </c>
    </row>
    <row r="1944" spans="1:14" ht="14.45" hidden="1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458</v>
      </c>
      <c r="F1944" s="3" t="s">
        <v>7691</v>
      </c>
      <c r="G1944" s="28">
        <v>45512</v>
      </c>
      <c r="H1944" s="28">
        <v>45542</v>
      </c>
      <c r="I1944" s="2">
        <v>1151.3399999999999</v>
      </c>
      <c r="J1944" s="28">
        <v>45527</v>
      </c>
      <c r="K1944" s="38">
        <v>15</v>
      </c>
      <c r="L1944" s="38">
        <v>-15</v>
      </c>
      <c r="M1944" s="27">
        <f t="shared" si="60"/>
        <v>17270.099999999999</v>
      </c>
      <c r="N1944" s="27">
        <f t="shared" si="61"/>
        <v>-17270.099999999999</v>
      </c>
    </row>
    <row r="1945" spans="1:14" ht="14.45" hidden="1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7694</v>
      </c>
      <c r="F1945" s="3" t="s">
        <v>7695</v>
      </c>
      <c r="G1945" s="28">
        <v>45424</v>
      </c>
      <c r="H1945" s="28">
        <v>45454</v>
      </c>
      <c r="I1945" s="2">
        <v>3252.16</v>
      </c>
      <c r="J1945" s="28">
        <v>45434</v>
      </c>
      <c r="K1945" s="38">
        <v>10</v>
      </c>
      <c r="L1945" s="38">
        <v>-20</v>
      </c>
      <c r="M1945" s="27">
        <f t="shared" si="60"/>
        <v>32521.599999999999</v>
      </c>
      <c r="N1945" s="27">
        <f t="shared" si="61"/>
        <v>-65043.199999999997</v>
      </c>
    </row>
    <row r="1946" spans="1:14" ht="14.45" hidden="1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111</v>
      </c>
      <c r="F1946" s="3" t="s">
        <v>7698</v>
      </c>
      <c r="G1946" s="28">
        <v>45401</v>
      </c>
      <c r="H1946" s="28">
        <v>45431</v>
      </c>
      <c r="I1946" s="2">
        <v>1426.19</v>
      </c>
      <c r="J1946" s="28">
        <v>45418</v>
      </c>
      <c r="K1946" s="38">
        <v>17</v>
      </c>
      <c r="L1946" s="38">
        <v>-13</v>
      </c>
      <c r="M1946" s="27">
        <f t="shared" si="60"/>
        <v>24245.23</v>
      </c>
      <c r="N1946" s="27">
        <f t="shared" si="61"/>
        <v>-18540.47</v>
      </c>
    </row>
    <row r="1947" spans="1:14" ht="14.45" hidden="1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6566</v>
      </c>
      <c r="F1947" s="3" t="s">
        <v>7701</v>
      </c>
      <c r="G1947" s="28">
        <v>45507</v>
      </c>
      <c r="H1947" s="28">
        <v>45537</v>
      </c>
      <c r="I1947" s="43">
        <v>910</v>
      </c>
      <c r="J1947" s="28">
        <v>45526</v>
      </c>
      <c r="K1947" s="38">
        <v>19</v>
      </c>
      <c r="L1947" s="38">
        <v>-11</v>
      </c>
      <c r="M1947" s="27">
        <f t="shared" si="60"/>
        <v>17290</v>
      </c>
      <c r="N1947" s="27">
        <f t="shared" si="61"/>
        <v>-10010</v>
      </c>
    </row>
    <row r="1948" spans="1:14" ht="14.45" hidden="1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7704</v>
      </c>
      <c r="F1948" s="3" t="s">
        <v>7044</v>
      </c>
      <c r="G1948" s="28">
        <v>45507</v>
      </c>
      <c r="H1948" s="28">
        <v>45537</v>
      </c>
      <c r="I1948" s="43">
        <v>11</v>
      </c>
      <c r="J1948" s="28">
        <v>45525</v>
      </c>
      <c r="K1948" s="38">
        <v>18</v>
      </c>
      <c r="L1948" s="38">
        <v>-12</v>
      </c>
      <c r="M1948" s="27">
        <f t="shared" si="60"/>
        <v>198</v>
      </c>
      <c r="N1948" s="27">
        <f t="shared" si="61"/>
        <v>-132</v>
      </c>
    </row>
    <row r="1949" spans="1:14" ht="14.45" hidden="1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7707</v>
      </c>
      <c r="F1949" s="3" t="s">
        <v>7232</v>
      </c>
      <c r="G1949" s="28">
        <v>45495</v>
      </c>
      <c r="H1949" s="28">
        <v>45525</v>
      </c>
      <c r="I1949" s="43">
        <v>42.17</v>
      </c>
      <c r="J1949" s="28">
        <v>45506</v>
      </c>
      <c r="K1949" s="38">
        <v>11</v>
      </c>
      <c r="L1949" s="38">
        <v>-19</v>
      </c>
      <c r="M1949" s="27">
        <f t="shared" si="60"/>
        <v>463.87</v>
      </c>
      <c r="N1949" s="27">
        <f t="shared" si="61"/>
        <v>-801.23</v>
      </c>
    </row>
    <row r="1950" spans="1:14" ht="14.45" hidden="1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7335</v>
      </c>
      <c r="F1950" s="3" t="s">
        <v>7710</v>
      </c>
      <c r="G1950" s="28">
        <v>45499</v>
      </c>
      <c r="H1950" s="28">
        <v>45529</v>
      </c>
      <c r="I1950" s="2">
        <v>1602.76</v>
      </c>
      <c r="J1950" s="28">
        <v>45524</v>
      </c>
      <c r="K1950" s="38">
        <v>25</v>
      </c>
      <c r="L1950" s="38">
        <v>-5</v>
      </c>
      <c r="M1950" s="27">
        <f t="shared" si="60"/>
        <v>40069</v>
      </c>
      <c r="N1950" s="27">
        <f t="shared" si="61"/>
        <v>-8013.8</v>
      </c>
    </row>
    <row r="1951" spans="1:14" ht="14.45" hidden="1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2837</v>
      </c>
      <c r="F1951" s="3" t="s">
        <v>7713</v>
      </c>
      <c r="G1951" s="28">
        <v>45365</v>
      </c>
      <c r="H1951" s="28">
        <v>45395</v>
      </c>
      <c r="I1951" s="2">
        <v>3099.6</v>
      </c>
      <c r="J1951" s="28">
        <v>45399</v>
      </c>
      <c r="K1951" s="38">
        <v>8</v>
      </c>
      <c r="L1951" s="38">
        <v>-22</v>
      </c>
      <c r="M1951" s="27">
        <f t="shared" si="60"/>
        <v>24796.799999999999</v>
      </c>
      <c r="N1951" s="27">
        <f t="shared" si="61"/>
        <v>-68191.199999999997</v>
      </c>
    </row>
    <row r="1952" spans="1:14" ht="14.45" hidden="1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7716</v>
      </c>
      <c r="F1952" s="3" t="s">
        <v>7717</v>
      </c>
      <c r="G1952" s="28">
        <v>45511</v>
      </c>
      <c r="H1952" s="28">
        <v>45541</v>
      </c>
      <c r="I1952" s="2">
        <v>4589.41</v>
      </c>
      <c r="J1952" s="28">
        <v>45526</v>
      </c>
      <c r="K1952" s="38">
        <v>15</v>
      </c>
      <c r="L1952" s="38">
        <v>-15</v>
      </c>
      <c r="M1952" s="27">
        <f t="shared" si="60"/>
        <v>68841.149999999994</v>
      </c>
      <c r="N1952" s="27">
        <f t="shared" si="61"/>
        <v>-68841.149999999994</v>
      </c>
    </row>
    <row r="1953" spans="1:14" ht="14.45" hidden="1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7720</v>
      </c>
      <c r="F1953" s="3" t="s">
        <v>7721</v>
      </c>
      <c r="G1953" s="28">
        <v>45542</v>
      </c>
      <c r="H1953" s="28">
        <v>45572</v>
      </c>
      <c r="I1953" s="43">
        <v>297</v>
      </c>
      <c r="J1953" s="28">
        <v>45560</v>
      </c>
      <c r="K1953" s="38">
        <v>18</v>
      </c>
      <c r="L1953" s="38">
        <v>-12</v>
      </c>
      <c r="M1953" s="27">
        <f t="shared" si="60"/>
        <v>5346</v>
      </c>
      <c r="N1953" s="27">
        <f t="shared" si="61"/>
        <v>-3564</v>
      </c>
    </row>
    <row r="1954" spans="1:14" ht="14.45" hidden="1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7724</v>
      </c>
      <c r="F1954" s="3" t="s">
        <v>7725</v>
      </c>
      <c r="G1954" s="28">
        <v>45440</v>
      </c>
      <c r="H1954" s="28">
        <v>45470</v>
      </c>
      <c r="I1954" s="2">
        <v>3943.03</v>
      </c>
      <c r="J1954" s="28">
        <v>45456</v>
      </c>
      <c r="K1954" s="38">
        <v>16</v>
      </c>
      <c r="L1954" s="38">
        <v>-14</v>
      </c>
      <c r="M1954" s="27">
        <f t="shared" si="60"/>
        <v>63088.480000000003</v>
      </c>
      <c r="N1954" s="27">
        <f t="shared" si="61"/>
        <v>-55202.420000000006</v>
      </c>
    </row>
    <row r="1955" spans="1:14" ht="14.45" hidden="1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2345</v>
      </c>
      <c r="F1955" s="3" t="s">
        <v>7728</v>
      </c>
      <c r="G1955" s="28">
        <v>45306</v>
      </c>
      <c r="H1955" s="28">
        <v>45336</v>
      </c>
      <c r="I1955" s="2">
        <v>1644.68</v>
      </c>
      <c r="J1955" s="28">
        <v>45341</v>
      </c>
      <c r="K1955" s="38">
        <v>35</v>
      </c>
      <c r="L1955" s="38">
        <v>5</v>
      </c>
      <c r="M1955" s="27">
        <f t="shared" si="60"/>
        <v>57563.8</v>
      </c>
      <c r="N1955" s="27">
        <f t="shared" si="61"/>
        <v>8223.4</v>
      </c>
    </row>
    <row r="1956" spans="1:14" ht="14.45" hidden="1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7731</v>
      </c>
      <c r="F1956" s="3" t="s">
        <v>7732</v>
      </c>
      <c r="G1956" s="28">
        <v>45506</v>
      </c>
      <c r="H1956" s="28">
        <v>45536</v>
      </c>
      <c r="I1956" s="2">
        <v>1474.31</v>
      </c>
      <c r="J1956" s="28">
        <v>45524</v>
      </c>
      <c r="K1956" s="38">
        <v>18</v>
      </c>
      <c r="L1956" s="38">
        <v>-12</v>
      </c>
      <c r="M1956" s="27">
        <f t="shared" si="60"/>
        <v>26537.579999999998</v>
      </c>
      <c r="N1956" s="27">
        <f t="shared" si="61"/>
        <v>-17691.72</v>
      </c>
    </row>
    <row r="1957" spans="1:14" ht="14.45" hidden="1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1810</v>
      </c>
      <c r="F1957" s="3" t="s">
        <v>7735</v>
      </c>
      <c r="G1957" s="28">
        <v>45507</v>
      </c>
      <c r="H1957" s="28">
        <v>45537</v>
      </c>
      <c r="I1957" s="2">
        <v>1980.75</v>
      </c>
      <c r="J1957" s="28">
        <v>45524</v>
      </c>
      <c r="K1957" s="38">
        <v>17</v>
      </c>
      <c r="L1957" s="38">
        <v>-13</v>
      </c>
      <c r="M1957" s="27">
        <f t="shared" si="60"/>
        <v>33672.75</v>
      </c>
      <c r="N1957" s="27">
        <f t="shared" si="61"/>
        <v>-25749.75</v>
      </c>
    </row>
    <row r="1958" spans="1:14" ht="14.45" hidden="1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4008</v>
      </c>
      <c r="F1958" s="3" t="s">
        <v>5300</v>
      </c>
      <c r="G1958" s="28">
        <v>45453</v>
      </c>
      <c r="H1958" s="28">
        <v>45483</v>
      </c>
      <c r="I1958" s="43">
        <v>220</v>
      </c>
      <c r="J1958" s="28">
        <v>45464</v>
      </c>
      <c r="K1958" s="38">
        <v>11</v>
      </c>
      <c r="L1958" s="38">
        <v>-19</v>
      </c>
      <c r="M1958" s="27">
        <f t="shared" si="60"/>
        <v>2420</v>
      </c>
      <c r="N1958" s="27">
        <f t="shared" si="61"/>
        <v>-4180</v>
      </c>
    </row>
    <row r="1959" spans="1:14" ht="14.45" hidden="1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7740</v>
      </c>
      <c r="F1959" s="3" t="s">
        <v>7741</v>
      </c>
      <c r="G1959" s="28">
        <v>45402</v>
      </c>
      <c r="H1959" s="28">
        <v>45432</v>
      </c>
      <c r="I1959" s="2">
        <v>9678.34</v>
      </c>
      <c r="J1959" s="28">
        <v>45420</v>
      </c>
      <c r="K1959" s="38">
        <v>18</v>
      </c>
      <c r="L1959" s="38">
        <v>-12</v>
      </c>
      <c r="M1959" s="27">
        <f t="shared" si="60"/>
        <v>174210.12</v>
      </c>
      <c r="N1959" s="27">
        <f t="shared" si="61"/>
        <v>-116140.08</v>
      </c>
    </row>
    <row r="1960" spans="1:14" ht="14.45" hidden="1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7117</v>
      </c>
      <c r="F1960" s="3" t="s">
        <v>7744</v>
      </c>
      <c r="G1960" s="28">
        <v>45475</v>
      </c>
      <c r="H1960" s="28">
        <v>45505</v>
      </c>
      <c r="I1960" s="2">
        <v>1439.35</v>
      </c>
      <c r="J1960" s="28">
        <v>45496</v>
      </c>
      <c r="K1960" s="38">
        <v>21</v>
      </c>
      <c r="L1960" s="38">
        <v>-9</v>
      </c>
      <c r="M1960" s="27">
        <f t="shared" si="60"/>
        <v>30226.35</v>
      </c>
      <c r="N1960" s="27">
        <f t="shared" si="61"/>
        <v>-12954.15</v>
      </c>
    </row>
    <row r="1961" spans="1:14" ht="14.45" hidden="1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176</v>
      </c>
      <c r="F1961" s="3" t="s">
        <v>7701</v>
      </c>
      <c r="G1961" s="28">
        <v>45299</v>
      </c>
      <c r="H1961" s="28">
        <v>45329</v>
      </c>
      <c r="I1961" s="43">
        <v>910</v>
      </c>
      <c r="J1961" s="28">
        <v>45341</v>
      </c>
      <c r="K1961" s="38">
        <v>42</v>
      </c>
      <c r="L1961" s="38">
        <v>12</v>
      </c>
      <c r="M1961" s="27">
        <f t="shared" si="60"/>
        <v>38220</v>
      </c>
      <c r="N1961" s="27">
        <f t="shared" si="61"/>
        <v>10920</v>
      </c>
    </row>
    <row r="1962" spans="1:14" ht="14.45" hidden="1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680</v>
      </c>
      <c r="F1962" s="3" t="s">
        <v>7749</v>
      </c>
      <c r="G1962" s="28">
        <v>45306</v>
      </c>
      <c r="H1962" s="28">
        <v>45336</v>
      </c>
      <c r="I1962" s="2">
        <v>19788.669999999998</v>
      </c>
      <c r="J1962" s="28">
        <v>45341</v>
      </c>
      <c r="K1962" s="38">
        <v>35</v>
      </c>
      <c r="L1962" s="38">
        <v>5</v>
      </c>
      <c r="M1962" s="27">
        <f t="shared" si="60"/>
        <v>692603.45</v>
      </c>
      <c r="N1962" s="27">
        <f t="shared" si="61"/>
        <v>98943.349999999991</v>
      </c>
    </row>
    <row r="1963" spans="1:14" ht="14.45" hidden="1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7123</v>
      </c>
      <c r="F1963" s="3" t="s">
        <v>7238</v>
      </c>
      <c r="G1963" s="28">
        <v>45437</v>
      </c>
      <c r="H1963" s="28">
        <v>45467</v>
      </c>
      <c r="I1963" s="2">
        <v>1680.18</v>
      </c>
      <c r="J1963" s="28">
        <v>45447</v>
      </c>
      <c r="K1963" s="38">
        <v>10</v>
      </c>
      <c r="L1963" s="38">
        <v>-20</v>
      </c>
      <c r="M1963" s="27">
        <f t="shared" si="60"/>
        <v>16801.8</v>
      </c>
      <c r="N1963" s="27">
        <f t="shared" si="61"/>
        <v>-33603.599999999999</v>
      </c>
    </row>
    <row r="1964" spans="1:14" ht="14.45" hidden="1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7754</v>
      </c>
      <c r="F1964" s="3" t="s">
        <v>7755</v>
      </c>
      <c r="G1964" s="28">
        <v>45444</v>
      </c>
      <c r="H1964" s="28">
        <v>45474</v>
      </c>
      <c r="I1964" s="2">
        <v>3486.12</v>
      </c>
      <c r="J1964" s="28">
        <v>45470</v>
      </c>
      <c r="K1964" s="38">
        <v>26</v>
      </c>
      <c r="L1964" s="38">
        <v>-4</v>
      </c>
      <c r="M1964" s="27">
        <f t="shared" si="60"/>
        <v>90639.12</v>
      </c>
      <c r="N1964" s="27">
        <f t="shared" si="61"/>
        <v>-13944.48</v>
      </c>
    </row>
    <row r="1965" spans="1:14" ht="14.45" hidden="1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7758</v>
      </c>
      <c r="F1965" s="3" t="s">
        <v>7759</v>
      </c>
      <c r="G1965" s="28">
        <v>45504</v>
      </c>
      <c r="H1965" s="28">
        <v>45534</v>
      </c>
      <c r="I1965" s="2">
        <v>1876.63</v>
      </c>
      <c r="J1965" s="28">
        <v>45524</v>
      </c>
      <c r="K1965" s="38">
        <v>20</v>
      </c>
      <c r="L1965" s="38">
        <v>-10</v>
      </c>
      <c r="M1965" s="27">
        <f t="shared" si="60"/>
        <v>37532.600000000006</v>
      </c>
      <c r="N1965" s="27">
        <f t="shared" si="61"/>
        <v>-18766.300000000003</v>
      </c>
    </row>
    <row r="1966" spans="1:14" ht="14.45" hidden="1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7762</v>
      </c>
      <c r="F1966" s="3" t="s">
        <v>7763</v>
      </c>
      <c r="G1966" s="28">
        <v>45384</v>
      </c>
      <c r="H1966" s="28">
        <v>45414</v>
      </c>
      <c r="I1966" s="43">
        <v>63.26</v>
      </c>
      <c r="J1966" s="28">
        <v>45400</v>
      </c>
      <c r="K1966" s="38">
        <v>16</v>
      </c>
      <c r="L1966" s="38">
        <v>-14</v>
      </c>
      <c r="M1966" s="27">
        <f t="shared" si="60"/>
        <v>1012.16</v>
      </c>
      <c r="N1966" s="27">
        <f t="shared" si="61"/>
        <v>-885.64</v>
      </c>
    </row>
    <row r="1967" spans="1:14" ht="14.45" hidden="1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3064</v>
      </c>
      <c r="F1967" s="3" t="s">
        <v>7766</v>
      </c>
      <c r="G1967" s="28">
        <v>45356</v>
      </c>
      <c r="H1967" s="28">
        <v>45386</v>
      </c>
      <c r="I1967" s="43">
        <v>643.80999999999995</v>
      </c>
      <c r="J1967" s="28">
        <v>45392</v>
      </c>
      <c r="K1967" s="38">
        <v>36</v>
      </c>
      <c r="L1967" s="38">
        <v>6</v>
      </c>
      <c r="M1967" s="27">
        <f t="shared" si="60"/>
        <v>23177.159999999996</v>
      </c>
      <c r="N1967" s="27">
        <f t="shared" si="61"/>
        <v>3862.8599999999997</v>
      </c>
    </row>
    <row r="1968" spans="1:14" ht="14.45" hidden="1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7769</v>
      </c>
      <c r="F1968" s="3" t="s">
        <v>7770</v>
      </c>
      <c r="G1968" s="28">
        <v>45533</v>
      </c>
      <c r="H1968" s="28">
        <v>45563</v>
      </c>
      <c r="I1968" s="2">
        <v>3843.71</v>
      </c>
      <c r="J1968" s="28">
        <v>45565</v>
      </c>
      <c r="K1968" s="38">
        <v>32</v>
      </c>
      <c r="L1968" s="38">
        <v>2</v>
      </c>
      <c r="M1968" s="27">
        <f t="shared" si="60"/>
        <v>122998.72</v>
      </c>
      <c r="N1968" s="27">
        <f t="shared" si="61"/>
        <v>7687.42</v>
      </c>
    </row>
    <row r="1969" spans="1:14" ht="14.45" hidden="1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7773</v>
      </c>
      <c r="F1969" s="3" t="s">
        <v>7763</v>
      </c>
      <c r="G1969" s="28">
        <v>45525</v>
      </c>
      <c r="H1969" s="28">
        <v>45555</v>
      </c>
      <c r="I1969" s="43">
        <v>63.26</v>
      </c>
      <c r="J1969" s="28">
        <v>45538</v>
      </c>
      <c r="K1969" s="38">
        <v>13</v>
      </c>
      <c r="L1969" s="38">
        <v>-17</v>
      </c>
      <c r="M1969" s="27">
        <f t="shared" si="60"/>
        <v>822.38</v>
      </c>
      <c r="N1969" s="27">
        <f t="shared" si="61"/>
        <v>-1075.42</v>
      </c>
    </row>
    <row r="1970" spans="1:14" ht="14.45" hidden="1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7776</v>
      </c>
      <c r="F1970" s="3" t="s">
        <v>7289</v>
      </c>
      <c r="G1970" s="28">
        <v>45289</v>
      </c>
      <c r="H1970" s="28">
        <v>45319</v>
      </c>
      <c r="I1970" s="2">
        <v>3162.86</v>
      </c>
      <c r="J1970" s="28">
        <v>45327</v>
      </c>
      <c r="K1970" s="38">
        <v>38</v>
      </c>
      <c r="L1970" s="38">
        <v>8</v>
      </c>
      <c r="M1970" s="27">
        <f t="shared" si="60"/>
        <v>120188.68000000001</v>
      </c>
      <c r="N1970" s="27">
        <f t="shared" si="61"/>
        <v>25302.880000000001</v>
      </c>
    </row>
    <row r="1971" spans="1:14" ht="14.45" hidden="1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3231</v>
      </c>
      <c r="F1971" s="3" t="s">
        <v>7779</v>
      </c>
      <c r="G1971" s="28">
        <v>45429</v>
      </c>
      <c r="H1971" s="28">
        <v>45459</v>
      </c>
      <c r="I1971" s="2">
        <v>4801.8599999999997</v>
      </c>
      <c r="J1971" s="28">
        <v>45447</v>
      </c>
      <c r="K1971" s="38">
        <v>18</v>
      </c>
      <c r="L1971" s="38">
        <v>-12</v>
      </c>
      <c r="M1971" s="27">
        <f t="shared" si="60"/>
        <v>86433.48</v>
      </c>
      <c r="N1971" s="27">
        <f t="shared" si="61"/>
        <v>-57622.319999999992</v>
      </c>
    </row>
    <row r="1972" spans="1:14" ht="14.45" hidden="1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7782</v>
      </c>
      <c r="F1972" s="3" t="s">
        <v>7783</v>
      </c>
      <c r="G1972" s="28">
        <v>45530</v>
      </c>
      <c r="H1972" s="28">
        <v>45560</v>
      </c>
      <c r="I1972" s="2">
        <v>3063.45</v>
      </c>
      <c r="J1972" s="28">
        <v>45565</v>
      </c>
      <c r="K1972" s="38">
        <v>35</v>
      </c>
      <c r="L1972" s="38">
        <v>5</v>
      </c>
      <c r="M1972" s="27">
        <f t="shared" si="60"/>
        <v>107220.75</v>
      </c>
      <c r="N1972" s="27">
        <f t="shared" si="61"/>
        <v>15317.25</v>
      </c>
    </row>
    <row r="1973" spans="1:14" ht="14.45" hidden="1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7786</v>
      </c>
      <c r="F1973" s="3" t="s">
        <v>7787</v>
      </c>
      <c r="G1973" s="28">
        <v>45535</v>
      </c>
      <c r="H1973" s="28">
        <v>45565</v>
      </c>
      <c r="I1973" s="43">
        <v>924.35</v>
      </c>
      <c r="J1973" s="28">
        <v>45553</v>
      </c>
      <c r="K1973" s="38">
        <v>18</v>
      </c>
      <c r="L1973" s="38">
        <v>-12</v>
      </c>
      <c r="M1973" s="27">
        <f t="shared" si="60"/>
        <v>16638.3</v>
      </c>
      <c r="N1973" s="27">
        <f t="shared" si="61"/>
        <v>-11092.2</v>
      </c>
    </row>
    <row r="1974" spans="1:14" ht="14.45" hidden="1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3324</v>
      </c>
      <c r="F1974" s="3" t="s">
        <v>7438</v>
      </c>
      <c r="G1974" s="28">
        <v>45547</v>
      </c>
      <c r="H1974" s="28">
        <v>45576</v>
      </c>
      <c r="I1974" s="43">
        <v>189.77</v>
      </c>
      <c r="J1974" s="28">
        <v>45559</v>
      </c>
      <c r="K1974" s="38">
        <v>12</v>
      </c>
      <c r="L1974" s="38">
        <v>-17</v>
      </c>
      <c r="M1974" s="27">
        <f t="shared" si="60"/>
        <v>2277.2400000000002</v>
      </c>
      <c r="N1974" s="27">
        <f t="shared" si="61"/>
        <v>-3226.09</v>
      </c>
    </row>
    <row r="1975" spans="1:14" ht="14.45" hidden="1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7792</v>
      </c>
      <c r="F1975" s="3" t="s">
        <v>7793</v>
      </c>
      <c r="G1975" s="28">
        <v>45364</v>
      </c>
      <c r="H1975" s="28">
        <v>45394</v>
      </c>
      <c r="I1975" s="43">
        <v>991.03</v>
      </c>
      <c r="J1975" s="28">
        <v>45388</v>
      </c>
      <c r="K1975" s="38">
        <v>24</v>
      </c>
      <c r="L1975" s="38">
        <v>-6</v>
      </c>
      <c r="M1975" s="27">
        <f t="shared" si="60"/>
        <v>23784.720000000001</v>
      </c>
      <c r="N1975" s="27">
        <f t="shared" si="61"/>
        <v>-5946.18</v>
      </c>
    </row>
    <row r="1976" spans="1:14" ht="14.45" hidden="1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7796</v>
      </c>
      <c r="F1976" s="3" t="s">
        <v>7180</v>
      </c>
      <c r="G1976" s="28">
        <v>45540</v>
      </c>
      <c r="H1976" s="28">
        <v>45570</v>
      </c>
      <c r="I1976" s="43">
        <v>126.51</v>
      </c>
      <c r="J1976" s="28">
        <v>45560</v>
      </c>
      <c r="K1976" s="38">
        <v>20</v>
      </c>
      <c r="L1976" s="38">
        <v>-10</v>
      </c>
      <c r="M1976" s="27">
        <f t="shared" si="60"/>
        <v>2530.2000000000003</v>
      </c>
      <c r="N1976" s="27">
        <f t="shared" si="61"/>
        <v>-1265.1000000000001</v>
      </c>
    </row>
    <row r="1977" spans="1:14" ht="14.45" hidden="1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5743</v>
      </c>
      <c r="F1977" s="3" t="s">
        <v>7286</v>
      </c>
      <c r="G1977" s="28">
        <v>45440</v>
      </c>
      <c r="H1977" s="28">
        <v>45470</v>
      </c>
      <c r="I1977" s="43">
        <v>210.86</v>
      </c>
      <c r="J1977" s="28">
        <v>45457</v>
      </c>
      <c r="K1977" s="38">
        <v>17</v>
      </c>
      <c r="L1977" s="38">
        <v>-13</v>
      </c>
      <c r="M1977" s="27">
        <f t="shared" si="60"/>
        <v>3584.6200000000003</v>
      </c>
      <c r="N1977" s="27">
        <f t="shared" si="61"/>
        <v>-2741.1800000000003</v>
      </c>
    </row>
    <row r="1978" spans="1:14" ht="14.45" hidden="1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7801</v>
      </c>
      <c r="F1978" s="3" t="s">
        <v>7802</v>
      </c>
      <c r="G1978" s="28">
        <v>45336</v>
      </c>
      <c r="H1978" s="28">
        <v>45366</v>
      </c>
      <c r="I1978" s="2">
        <v>6057.49</v>
      </c>
      <c r="J1978" s="28">
        <v>45387</v>
      </c>
      <c r="K1978" s="38">
        <v>51</v>
      </c>
      <c r="L1978" s="38">
        <v>21</v>
      </c>
      <c r="M1978" s="27">
        <f t="shared" si="60"/>
        <v>308931.99</v>
      </c>
      <c r="N1978" s="27">
        <f t="shared" si="61"/>
        <v>127207.29</v>
      </c>
    </row>
    <row r="1979" spans="1:14" ht="14.45" hidden="1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7805</v>
      </c>
      <c r="F1979" s="3" t="s">
        <v>7422</v>
      </c>
      <c r="G1979" s="28">
        <v>45421</v>
      </c>
      <c r="H1979" s="28">
        <v>45451</v>
      </c>
      <c r="I1979" s="43">
        <v>379.54</v>
      </c>
      <c r="J1979" s="28">
        <v>45435</v>
      </c>
      <c r="K1979" s="38">
        <v>14</v>
      </c>
      <c r="L1979" s="38">
        <v>-16</v>
      </c>
      <c r="M1979" s="27">
        <f t="shared" si="60"/>
        <v>5313.56</v>
      </c>
      <c r="N1979" s="27">
        <f t="shared" si="61"/>
        <v>-6072.64</v>
      </c>
    </row>
    <row r="1980" spans="1:14" ht="14.45" hidden="1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2768</v>
      </c>
      <c r="F1980" s="3" t="s">
        <v>7649</v>
      </c>
      <c r="G1980" s="28">
        <v>45300</v>
      </c>
      <c r="H1980" s="28">
        <v>45330</v>
      </c>
      <c r="I1980" s="2">
        <v>2441.96</v>
      </c>
      <c r="J1980" s="28">
        <v>45315</v>
      </c>
      <c r="K1980" s="38">
        <v>15</v>
      </c>
      <c r="L1980" s="38">
        <v>-15</v>
      </c>
      <c r="M1980" s="27">
        <f t="shared" si="60"/>
        <v>36629.4</v>
      </c>
      <c r="N1980" s="27">
        <f t="shared" si="61"/>
        <v>-36629.4</v>
      </c>
    </row>
    <row r="1981" spans="1:14" ht="14.45" hidden="1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7810</v>
      </c>
      <c r="F1981" s="3" t="s">
        <v>7811</v>
      </c>
      <c r="G1981" s="28">
        <v>45394</v>
      </c>
      <c r="H1981" s="28">
        <v>45424</v>
      </c>
      <c r="I1981" s="43">
        <v>260</v>
      </c>
      <c r="J1981" s="28">
        <v>45404</v>
      </c>
      <c r="K1981" s="38">
        <v>10</v>
      </c>
      <c r="L1981" s="38">
        <v>-20</v>
      </c>
      <c r="M1981" s="27">
        <f t="shared" si="60"/>
        <v>2600</v>
      </c>
      <c r="N1981" s="27">
        <f t="shared" si="61"/>
        <v>-5200</v>
      </c>
    </row>
    <row r="1982" spans="1:14" ht="14.45" hidden="1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7814</v>
      </c>
      <c r="F1982" s="3" t="s">
        <v>7732</v>
      </c>
      <c r="G1982" s="28">
        <v>45506</v>
      </c>
      <c r="H1982" s="28">
        <v>45536</v>
      </c>
      <c r="I1982" s="2">
        <v>1474.31</v>
      </c>
      <c r="J1982" s="28">
        <v>45524</v>
      </c>
      <c r="K1982" s="38">
        <v>18</v>
      </c>
      <c r="L1982" s="38">
        <v>-12</v>
      </c>
      <c r="M1982" s="27">
        <f t="shared" si="60"/>
        <v>26537.579999999998</v>
      </c>
      <c r="N1982" s="27">
        <f t="shared" si="61"/>
        <v>-17691.72</v>
      </c>
    </row>
    <row r="1983" spans="1:14" ht="14.45" hidden="1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7817</v>
      </c>
      <c r="F1983" s="3" t="s">
        <v>7818</v>
      </c>
      <c r="G1983" s="28">
        <v>45477</v>
      </c>
      <c r="H1983" s="28">
        <v>45507</v>
      </c>
      <c r="I1983" s="43">
        <v>528.20000000000005</v>
      </c>
      <c r="J1983" s="28">
        <v>45496</v>
      </c>
      <c r="K1983" s="38">
        <v>19</v>
      </c>
      <c r="L1983" s="38">
        <v>-11</v>
      </c>
      <c r="M1983" s="27">
        <f t="shared" si="60"/>
        <v>10035.800000000001</v>
      </c>
      <c r="N1983" s="27">
        <f t="shared" si="61"/>
        <v>-5810.2000000000007</v>
      </c>
    </row>
    <row r="1984" spans="1:14" ht="14.45" hidden="1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7821</v>
      </c>
      <c r="F1984" s="3" t="s">
        <v>7194</v>
      </c>
      <c r="G1984" s="28">
        <v>45540</v>
      </c>
      <c r="H1984" s="28">
        <v>45571</v>
      </c>
      <c r="I1984" s="43">
        <v>168.69</v>
      </c>
      <c r="J1984" s="28">
        <v>45560</v>
      </c>
      <c r="K1984" s="38">
        <v>20</v>
      </c>
      <c r="L1984" s="38">
        <v>-11</v>
      </c>
      <c r="M1984" s="27">
        <f t="shared" si="60"/>
        <v>3373.8</v>
      </c>
      <c r="N1984" s="27">
        <f t="shared" si="61"/>
        <v>-1855.59</v>
      </c>
    </row>
    <row r="1985" spans="1:14" ht="14.45" hidden="1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2668</v>
      </c>
      <c r="F1985" s="3" t="s">
        <v>7824</v>
      </c>
      <c r="G1985" s="28">
        <v>45357</v>
      </c>
      <c r="H1985" s="28">
        <v>45387</v>
      </c>
      <c r="I1985" s="43">
        <v>744</v>
      </c>
      <c r="J1985" s="28">
        <v>45418</v>
      </c>
      <c r="K1985" s="38">
        <v>61</v>
      </c>
      <c r="L1985" s="38">
        <v>31</v>
      </c>
      <c r="M1985" s="27">
        <f t="shared" si="60"/>
        <v>45384</v>
      </c>
      <c r="N1985" s="27">
        <f t="shared" si="61"/>
        <v>23064</v>
      </c>
    </row>
    <row r="1986" spans="1:14" ht="14.45" hidden="1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7827</v>
      </c>
      <c r="F1986" s="3" t="s">
        <v>7828</v>
      </c>
      <c r="G1986" s="28">
        <v>45299</v>
      </c>
      <c r="H1986" s="28">
        <v>45329</v>
      </c>
      <c r="I1986" s="2">
        <v>1177.98</v>
      </c>
      <c r="J1986" s="28">
        <v>45313</v>
      </c>
      <c r="K1986" s="38">
        <v>14</v>
      </c>
      <c r="L1986" s="38">
        <v>-16</v>
      </c>
      <c r="M1986" s="27">
        <f t="shared" si="60"/>
        <v>16491.72</v>
      </c>
      <c r="N1986" s="27">
        <f t="shared" si="61"/>
        <v>-18847.68</v>
      </c>
    </row>
    <row r="1987" spans="1:14" ht="14.45" hidden="1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2926</v>
      </c>
      <c r="F1987" s="3" t="s">
        <v>7831</v>
      </c>
      <c r="G1987" s="28">
        <v>45401</v>
      </c>
      <c r="H1987" s="28">
        <v>45431</v>
      </c>
      <c r="I1987" s="2">
        <v>2170.19</v>
      </c>
      <c r="J1987" s="28">
        <v>45418</v>
      </c>
      <c r="K1987" s="38">
        <v>17</v>
      </c>
      <c r="L1987" s="38">
        <v>-13</v>
      </c>
      <c r="M1987" s="27">
        <f t="shared" si="60"/>
        <v>36893.230000000003</v>
      </c>
      <c r="N1987" s="27">
        <f t="shared" si="61"/>
        <v>-28212.47</v>
      </c>
    </row>
    <row r="1988" spans="1:14" ht="14.45" hidden="1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4978</v>
      </c>
      <c r="F1988" s="3" t="s">
        <v>7834</v>
      </c>
      <c r="G1988" s="28">
        <v>45506</v>
      </c>
      <c r="H1988" s="28">
        <v>45536</v>
      </c>
      <c r="I1988" s="43">
        <v>123.8</v>
      </c>
      <c r="J1988" s="28">
        <v>45513</v>
      </c>
      <c r="K1988" s="38">
        <v>7</v>
      </c>
      <c r="L1988" s="38">
        <v>-23</v>
      </c>
      <c r="M1988" s="27">
        <f t="shared" si="60"/>
        <v>866.6</v>
      </c>
      <c r="N1988" s="27">
        <f t="shared" si="61"/>
        <v>-2847.4</v>
      </c>
    </row>
    <row r="1989" spans="1:14" ht="14.45" hidden="1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176</v>
      </c>
      <c r="F1989" s="3" t="s">
        <v>7649</v>
      </c>
      <c r="G1989" s="28">
        <v>45300</v>
      </c>
      <c r="H1989" s="28">
        <v>45330</v>
      </c>
      <c r="I1989" s="2">
        <v>2441.96</v>
      </c>
      <c r="J1989" s="28">
        <v>45315</v>
      </c>
      <c r="K1989" s="38">
        <v>15</v>
      </c>
      <c r="L1989" s="38">
        <v>-15</v>
      </c>
      <c r="M1989" s="27">
        <f t="shared" si="60"/>
        <v>36629.4</v>
      </c>
      <c r="N1989" s="27">
        <f t="shared" si="61"/>
        <v>-36629.4</v>
      </c>
    </row>
    <row r="1990" spans="1:14" ht="14.45" hidden="1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7839</v>
      </c>
      <c r="F1990" s="3" t="s">
        <v>7840</v>
      </c>
      <c r="G1990" s="28">
        <v>45540</v>
      </c>
      <c r="H1990" s="28">
        <v>45570</v>
      </c>
      <c r="I1990" s="43">
        <v>463.89</v>
      </c>
      <c r="J1990" s="28">
        <v>45553</v>
      </c>
      <c r="K1990" s="38">
        <v>13</v>
      </c>
      <c r="L1990" s="38">
        <v>-17</v>
      </c>
      <c r="M1990" s="27">
        <f t="shared" si="60"/>
        <v>6030.57</v>
      </c>
      <c r="N1990" s="27">
        <f t="shared" si="61"/>
        <v>-7886.13</v>
      </c>
    </row>
    <row r="1991" spans="1:14" ht="14.45" hidden="1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7843</v>
      </c>
      <c r="F1991" s="3" t="s">
        <v>7844</v>
      </c>
      <c r="G1991" s="28">
        <v>45507</v>
      </c>
      <c r="H1991" s="28">
        <v>45537</v>
      </c>
      <c r="I1991" s="2">
        <v>14833</v>
      </c>
      <c r="J1991" s="28">
        <v>45527</v>
      </c>
      <c r="K1991" s="38">
        <v>20</v>
      </c>
      <c r="L1991" s="38">
        <v>-10</v>
      </c>
      <c r="M1991" s="27">
        <f t="shared" ref="M1991:M1998" si="62">I1991*K1991</f>
        <v>296660</v>
      </c>
      <c r="N1991" s="27">
        <f t="shared" ref="N1991:N1998" si="63">I1991*L1991</f>
        <v>-148330</v>
      </c>
    </row>
    <row r="1992" spans="1:14" ht="14.45" hidden="1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7847</v>
      </c>
      <c r="F1992" s="3" t="s">
        <v>7232</v>
      </c>
      <c r="G1992" s="28">
        <v>45540</v>
      </c>
      <c r="H1992" s="28">
        <v>45570</v>
      </c>
      <c r="I1992" s="43">
        <v>42.17</v>
      </c>
      <c r="J1992" s="28">
        <v>45553</v>
      </c>
      <c r="K1992" s="38">
        <v>13</v>
      </c>
      <c r="L1992" s="38">
        <v>-17</v>
      </c>
      <c r="M1992" s="27">
        <f t="shared" si="62"/>
        <v>548.21</v>
      </c>
      <c r="N1992" s="27">
        <f t="shared" si="63"/>
        <v>-716.89</v>
      </c>
    </row>
    <row r="1993" spans="1:14" ht="14.45" hidden="1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6933</v>
      </c>
      <c r="F1993" s="3" t="s">
        <v>7010</v>
      </c>
      <c r="G1993" s="28">
        <v>45483</v>
      </c>
      <c r="H1993" s="28">
        <v>45513</v>
      </c>
      <c r="I1993" s="2">
        <v>2091.8000000000002</v>
      </c>
      <c r="J1993" s="28">
        <v>45492</v>
      </c>
      <c r="K1993" s="38">
        <v>9</v>
      </c>
      <c r="L1993" s="38">
        <v>-21</v>
      </c>
      <c r="M1993" s="27">
        <f t="shared" si="62"/>
        <v>18826.2</v>
      </c>
      <c r="N1993" s="27">
        <f t="shared" si="63"/>
        <v>-43927.8</v>
      </c>
    </row>
    <row r="1994" spans="1:14" ht="14.45" hidden="1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5688</v>
      </c>
      <c r="F1994" s="3" t="s">
        <v>7854</v>
      </c>
      <c r="G1994" s="28">
        <v>45484</v>
      </c>
      <c r="H1994" s="28">
        <v>45514</v>
      </c>
      <c r="I1994" s="43">
        <v>95</v>
      </c>
      <c r="J1994" s="28">
        <v>45506</v>
      </c>
      <c r="K1994" s="38">
        <v>22</v>
      </c>
      <c r="L1994" s="38">
        <v>-8</v>
      </c>
      <c r="M1994" s="27">
        <f t="shared" si="62"/>
        <v>2090</v>
      </c>
      <c r="N1994" s="27">
        <f t="shared" si="63"/>
        <v>-760</v>
      </c>
    </row>
    <row r="1995" spans="1:14" ht="14.45" hidden="1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7857</v>
      </c>
      <c r="F1995" s="3" t="s">
        <v>7194</v>
      </c>
      <c r="G1995" s="28">
        <v>45513</v>
      </c>
      <c r="H1995" s="28">
        <v>45543</v>
      </c>
      <c r="I1995" s="43">
        <v>168.69</v>
      </c>
      <c r="J1995" s="28">
        <v>45527</v>
      </c>
      <c r="K1995" s="38">
        <v>14</v>
      </c>
      <c r="L1995" s="38">
        <v>-16</v>
      </c>
      <c r="M1995" s="27">
        <f t="shared" si="62"/>
        <v>2361.66</v>
      </c>
      <c r="N1995" s="27">
        <f t="shared" si="63"/>
        <v>-2699.04</v>
      </c>
    </row>
    <row r="1996" spans="1:14" ht="14.45" hidden="1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7862</v>
      </c>
      <c r="F1996" s="3" t="s">
        <v>7863</v>
      </c>
      <c r="G1996" s="28">
        <v>45477</v>
      </c>
      <c r="H1996" s="28">
        <v>45507</v>
      </c>
      <c r="I1996" s="2">
        <v>2263.71</v>
      </c>
      <c r="J1996" s="28">
        <v>45491</v>
      </c>
      <c r="K1996" s="38">
        <v>14</v>
      </c>
      <c r="L1996" s="38">
        <v>-16</v>
      </c>
      <c r="M1996" s="27">
        <f t="shared" si="62"/>
        <v>31691.940000000002</v>
      </c>
      <c r="N1996" s="27">
        <f t="shared" si="63"/>
        <v>-36219.360000000001</v>
      </c>
    </row>
    <row r="1997" spans="1:14" ht="14.45" hidden="1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7866</v>
      </c>
      <c r="F1997" s="3" t="s">
        <v>7867</v>
      </c>
      <c r="G1997" s="28">
        <v>45540</v>
      </c>
      <c r="H1997" s="28">
        <v>45570</v>
      </c>
      <c r="I1997" s="2">
        <v>9425.31</v>
      </c>
      <c r="J1997" s="28">
        <v>45555</v>
      </c>
      <c r="K1997" s="38">
        <v>15</v>
      </c>
      <c r="L1997" s="38">
        <v>-15</v>
      </c>
      <c r="M1997" s="27">
        <f t="shared" si="62"/>
        <v>141379.65</v>
      </c>
      <c r="N1997" s="27">
        <f t="shared" si="63"/>
        <v>-141379.65</v>
      </c>
    </row>
    <row r="1998" spans="1:14" ht="14.45" hidden="1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7870</v>
      </c>
      <c r="F1998" s="3" t="s">
        <v>7871</v>
      </c>
      <c r="G1998" s="28">
        <v>45502</v>
      </c>
      <c r="H1998" s="28">
        <v>45532</v>
      </c>
      <c r="I1998" s="2">
        <v>3057.43</v>
      </c>
      <c r="J1998" s="28">
        <v>45524</v>
      </c>
      <c r="K1998" s="38">
        <v>22</v>
      </c>
      <c r="L1998" s="38">
        <v>-8</v>
      </c>
      <c r="M1998" s="27">
        <f t="shared" si="62"/>
        <v>67263.459999999992</v>
      </c>
      <c r="N1998" s="27">
        <f t="shared" si="63"/>
        <v>-24459.439999999999</v>
      </c>
    </row>
    <row r="1999" spans="1:14" hidden="1" x14ac:dyDescent="0.25">
      <c r="I1999" s="14">
        <f>SUM(I6:I1998)</f>
        <v>28148232.009999946</v>
      </c>
      <c r="K1999" s="44">
        <f>M1999/I1999</f>
        <v>42.363556602999665</v>
      </c>
      <c r="L1999" s="45">
        <f>N1999/I1999</f>
        <v>11.637490382118003</v>
      </c>
      <c r="M1999" s="10">
        <f>SUM(M6:M1998)</f>
        <v>1192459220.0299997</v>
      </c>
      <c r="N1999" s="10">
        <f>SUM(N6:N1998)</f>
        <v>327574779.29000044</v>
      </c>
    </row>
    <row r="2000" spans="1:14" x14ac:dyDescent="0.25">
      <c r="I2000" s="14">
        <f>SUBTOTAL(9,I633:I807)</f>
        <v>4077858.43</v>
      </c>
      <c r="J2000" s="14"/>
      <c r="K2000" s="47">
        <f>M2000/I2000</f>
        <v>72.222023043600359</v>
      </c>
      <c r="L2000" s="47">
        <f>N2000/I2000</f>
        <v>40.737227106238663</v>
      </c>
      <c r="M2000" s="14">
        <f t="shared" ref="J2000:N2000" si="64">SUBTOTAL(9,M633:M807)</f>
        <v>294511185.5</v>
      </c>
      <c r="N2000" s="14">
        <f t="shared" si="64"/>
        <v>166120644.96999985</v>
      </c>
    </row>
  </sheetData>
  <autoFilter ref="A5:Q1999">
    <filterColumn colId="0">
      <filters>
        <filter val="BARLT0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00"/>
  <sheetViews>
    <sheetView topLeftCell="F1282" zoomScale="80" zoomScaleNormal="80" workbookViewId="0">
      <selection activeCell="K2001" sqref="K2001"/>
    </sheetView>
  </sheetViews>
  <sheetFormatPr defaultColWidth="0" defaultRowHeight="15" x14ac:dyDescent="0.25"/>
  <cols>
    <col min="1" max="1" width="14.140625" style="5" customWidth="1"/>
    <col min="2" max="2" width="16.7109375" style="5" customWidth="1"/>
    <col min="3" max="3" width="30.85546875" style="5" customWidth="1"/>
    <col min="4" max="4" width="23.85546875" style="5" customWidth="1"/>
    <col min="5" max="5" width="25" style="3" customWidth="1"/>
    <col min="6" max="6" width="17" style="3" customWidth="1"/>
    <col min="7" max="7" width="17.7109375" style="28" customWidth="1"/>
    <col min="8" max="8" width="16.42578125" style="28" customWidth="1"/>
    <col min="9" max="9" width="18.7109375" style="14" customWidth="1"/>
    <col min="10" max="10" width="20.5703125" style="32" customWidth="1"/>
    <col min="11" max="11" width="16.7109375" style="34" customWidth="1"/>
    <col min="12" max="12" width="15.7109375" style="39" customWidth="1"/>
    <col min="13" max="13" width="24.42578125" style="10" customWidth="1"/>
    <col min="14" max="15" width="31.7109375" style="5" customWidth="1"/>
    <col min="16" max="16" width="35.42578125" style="4" bestFit="1" customWidth="1"/>
    <col min="17" max="17" width="12.140625" style="2" customWidth="1"/>
  </cols>
  <sheetData>
    <row r="1" spans="1:17" hidden="1" x14ac:dyDescent="0.25">
      <c r="A1" s="6">
        <f>0</f>
        <v>0</v>
      </c>
      <c r="B1" s="6">
        <f>0</f>
        <v>0</v>
      </c>
      <c r="C1" s="6">
        <f>0</f>
        <v>0</v>
      </c>
      <c r="E1" s="5"/>
      <c r="Q1"/>
    </row>
    <row r="2" spans="1:17" x14ac:dyDescent="0.25">
      <c r="A2" t="s">
        <v>35</v>
      </c>
      <c r="B2" t="s">
        <v>38</v>
      </c>
      <c r="C2"/>
      <c r="D2"/>
      <c r="E2"/>
      <c r="F2"/>
      <c r="G2" s="29"/>
      <c r="H2" s="29"/>
      <c r="I2" s="15"/>
      <c r="J2" s="29"/>
      <c r="K2" s="35"/>
      <c r="L2" s="35"/>
      <c r="M2"/>
      <c r="N2"/>
      <c r="O2"/>
      <c r="P2"/>
      <c r="Q2"/>
    </row>
    <row r="3" spans="1:17" x14ac:dyDescent="0.25">
      <c r="A3" t="s">
        <v>36</v>
      </c>
      <c r="B3" s="5" t="s">
        <v>39</v>
      </c>
      <c r="C3"/>
      <c r="D3"/>
      <c r="E3"/>
      <c r="F3"/>
      <c r="G3" s="29"/>
      <c r="H3" s="29"/>
      <c r="I3" s="15"/>
      <c r="J3" s="29"/>
      <c r="K3" s="35"/>
      <c r="L3" s="35"/>
      <c r="M3"/>
      <c r="N3"/>
      <c r="O3"/>
      <c r="P3"/>
      <c r="Q3"/>
    </row>
    <row r="4" spans="1:17" x14ac:dyDescent="0.25">
      <c r="A4" t="s">
        <v>2</v>
      </c>
      <c r="B4" t="s">
        <v>40</v>
      </c>
      <c r="C4"/>
      <c r="D4"/>
      <c r="E4"/>
      <c r="F4" s="13"/>
      <c r="G4" s="29"/>
      <c r="H4" s="30"/>
      <c r="I4" s="16"/>
      <c r="J4" s="30"/>
      <c r="K4" s="36"/>
      <c r="L4" s="36"/>
      <c r="M4" s="13"/>
      <c r="N4"/>
      <c r="O4"/>
      <c r="P4"/>
      <c r="Q4"/>
    </row>
    <row r="5" spans="1:17" ht="60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9</v>
      </c>
      <c r="F5" s="11" t="s">
        <v>11</v>
      </c>
      <c r="G5" s="31" t="s">
        <v>12</v>
      </c>
      <c r="H5" s="31" t="s">
        <v>13</v>
      </c>
      <c r="I5" s="12" t="s">
        <v>14</v>
      </c>
      <c r="J5" s="33" t="s">
        <v>15</v>
      </c>
      <c r="K5" s="37" t="s">
        <v>16</v>
      </c>
      <c r="L5" s="37" t="s">
        <v>17</v>
      </c>
      <c r="M5" t="s">
        <v>37</v>
      </c>
      <c r="N5"/>
      <c r="O5"/>
      <c r="P5"/>
      <c r="Q5"/>
    </row>
    <row r="6" spans="1:17" s="27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46</v>
      </c>
      <c r="F6" s="3" t="s">
        <v>48</v>
      </c>
      <c r="G6" s="28">
        <v>45475</v>
      </c>
      <c r="H6" s="28">
        <v>45505</v>
      </c>
      <c r="I6" s="42">
        <v>811.67</v>
      </c>
      <c r="J6" s="28">
        <v>45478</v>
      </c>
      <c r="K6" s="38">
        <v>3</v>
      </c>
      <c r="L6" s="38">
        <v>-27</v>
      </c>
      <c r="M6" s="27">
        <f>I6*K6</f>
        <v>2435.0099999999998</v>
      </c>
      <c r="N6" s="27">
        <f>I6*L6</f>
        <v>-21915.09</v>
      </c>
    </row>
    <row r="7" spans="1:17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53</v>
      </c>
      <c r="F7" s="3" t="s">
        <v>54</v>
      </c>
      <c r="G7" s="28">
        <v>45475</v>
      </c>
      <c r="H7" s="28">
        <v>45505</v>
      </c>
      <c r="I7" s="2">
        <v>9052.42</v>
      </c>
      <c r="J7" s="28">
        <v>45489</v>
      </c>
      <c r="K7" s="38">
        <v>14</v>
      </c>
      <c r="L7" s="38">
        <v>-16</v>
      </c>
      <c r="M7" s="27">
        <f t="shared" ref="M7:M70" si="0">I7*K7</f>
        <v>126733.88</v>
      </c>
      <c r="N7" s="27">
        <f t="shared" ref="N7:N70" si="1">I7*L7</f>
        <v>-144838.72</v>
      </c>
    </row>
    <row r="8" spans="1:17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59</v>
      </c>
      <c r="F8" s="3" t="s">
        <v>60</v>
      </c>
      <c r="G8" s="28">
        <v>45342</v>
      </c>
      <c r="H8" s="28">
        <v>45372</v>
      </c>
      <c r="I8" s="2">
        <v>3900</v>
      </c>
      <c r="J8" s="28">
        <v>45344</v>
      </c>
      <c r="K8" s="38">
        <v>2</v>
      </c>
      <c r="L8" s="38">
        <v>-28</v>
      </c>
      <c r="M8" s="27">
        <f t="shared" si="0"/>
        <v>7800</v>
      </c>
      <c r="N8" s="27">
        <f t="shared" si="1"/>
        <v>-109200</v>
      </c>
    </row>
    <row r="9" spans="1:17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65</v>
      </c>
      <c r="F9" s="3" t="s">
        <v>66</v>
      </c>
      <c r="G9" s="28">
        <v>45496</v>
      </c>
      <c r="H9" s="28">
        <v>45527</v>
      </c>
      <c r="I9" s="43">
        <v>312</v>
      </c>
      <c r="J9" s="28">
        <v>45513</v>
      </c>
      <c r="K9" s="38">
        <v>17</v>
      </c>
      <c r="L9" s="38">
        <v>-14</v>
      </c>
      <c r="M9" s="27">
        <f t="shared" si="0"/>
        <v>5304</v>
      </c>
      <c r="N9" s="27">
        <f t="shared" si="1"/>
        <v>-4368</v>
      </c>
    </row>
    <row r="10" spans="1:17" ht="14.45" hidden="1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69</v>
      </c>
      <c r="F10" s="3" t="s">
        <v>70</v>
      </c>
      <c r="G10" s="28">
        <v>45273</v>
      </c>
      <c r="H10" s="28">
        <v>45303</v>
      </c>
      <c r="I10" s="43">
        <v>773.08</v>
      </c>
      <c r="J10" s="28">
        <v>45399</v>
      </c>
      <c r="K10" s="38">
        <v>126</v>
      </c>
      <c r="L10" s="38">
        <v>96</v>
      </c>
      <c r="M10" s="27">
        <f t="shared" si="0"/>
        <v>97408.08</v>
      </c>
      <c r="N10" s="27">
        <f t="shared" si="1"/>
        <v>74215.680000000008</v>
      </c>
    </row>
    <row r="11" spans="1:17" ht="14.45" hidden="1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75</v>
      </c>
      <c r="F11" s="3" t="s">
        <v>76</v>
      </c>
      <c r="G11" s="28">
        <v>45303</v>
      </c>
      <c r="H11" s="28">
        <v>45333</v>
      </c>
      <c r="I11" s="2">
        <v>6000</v>
      </c>
      <c r="J11" s="28">
        <v>45317</v>
      </c>
      <c r="K11" s="38">
        <v>14</v>
      </c>
      <c r="L11" s="38">
        <v>-16</v>
      </c>
      <c r="M11" s="27">
        <f t="shared" si="0"/>
        <v>84000</v>
      </c>
      <c r="N11" s="27">
        <f t="shared" si="1"/>
        <v>-96000</v>
      </c>
    </row>
    <row r="12" spans="1:17" ht="14.45" hidden="1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81</v>
      </c>
      <c r="F12" s="3" t="s">
        <v>82</v>
      </c>
      <c r="G12" s="28">
        <v>45386</v>
      </c>
      <c r="H12" s="28">
        <v>45412</v>
      </c>
      <c r="I12" s="43">
        <v>250</v>
      </c>
      <c r="J12" s="28">
        <v>45408</v>
      </c>
      <c r="K12" s="38">
        <v>22</v>
      </c>
      <c r="L12" s="38">
        <v>-4</v>
      </c>
      <c r="M12" s="27">
        <f t="shared" si="0"/>
        <v>5500</v>
      </c>
      <c r="N12" s="27">
        <f t="shared" si="1"/>
        <v>-1000</v>
      </c>
    </row>
    <row r="13" spans="1:17" ht="14.45" hidden="1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87</v>
      </c>
      <c r="F13" s="3" t="s">
        <v>88</v>
      </c>
      <c r="G13" s="28">
        <v>45370</v>
      </c>
      <c r="H13" s="28">
        <v>45401</v>
      </c>
      <c r="I13" s="43">
        <v>299</v>
      </c>
      <c r="J13" s="28">
        <v>45398</v>
      </c>
      <c r="K13" s="38">
        <v>28</v>
      </c>
      <c r="L13" s="38">
        <v>-3</v>
      </c>
      <c r="M13" s="27">
        <f t="shared" si="0"/>
        <v>8372</v>
      </c>
      <c r="N13" s="27">
        <f t="shared" si="1"/>
        <v>-897</v>
      </c>
    </row>
    <row r="14" spans="1:17" ht="14.45" hidden="1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93</v>
      </c>
      <c r="F14" s="3" t="s">
        <v>94</v>
      </c>
      <c r="G14" s="28">
        <v>45287</v>
      </c>
      <c r="H14" s="28">
        <v>45318</v>
      </c>
      <c r="I14" s="2">
        <v>7166.66</v>
      </c>
      <c r="J14" s="28">
        <v>45336</v>
      </c>
      <c r="K14" s="38">
        <v>49</v>
      </c>
      <c r="L14" s="38">
        <v>18</v>
      </c>
      <c r="M14" s="27">
        <f t="shared" si="0"/>
        <v>351166.33999999997</v>
      </c>
      <c r="N14" s="27">
        <f t="shared" si="1"/>
        <v>128999.88</v>
      </c>
    </row>
    <row r="15" spans="1:17" ht="14.45" hidden="1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97</v>
      </c>
      <c r="F15" s="3" t="s">
        <v>48</v>
      </c>
      <c r="G15" s="28">
        <v>45442</v>
      </c>
      <c r="H15" s="28">
        <v>45472</v>
      </c>
      <c r="I15" s="43">
        <v>811.67</v>
      </c>
      <c r="J15" s="28">
        <v>45462</v>
      </c>
      <c r="K15" s="38">
        <v>20</v>
      </c>
      <c r="L15" s="38">
        <v>-10</v>
      </c>
      <c r="M15" s="27">
        <f t="shared" si="0"/>
        <v>16233.4</v>
      </c>
      <c r="N15" s="27">
        <f t="shared" si="1"/>
        <v>-8116.7</v>
      </c>
    </row>
    <row r="16" spans="1:17" ht="14.45" hidden="1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102</v>
      </c>
      <c r="F16" s="3" t="s">
        <v>103</v>
      </c>
      <c r="G16" s="28">
        <v>45345</v>
      </c>
      <c r="H16" s="28">
        <v>45378</v>
      </c>
      <c r="I16" s="43">
        <v>400</v>
      </c>
      <c r="J16" s="28">
        <v>45370</v>
      </c>
      <c r="K16" s="38">
        <v>25</v>
      </c>
      <c r="L16" s="38">
        <v>-8</v>
      </c>
      <c r="M16" s="27">
        <f t="shared" si="0"/>
        <v>10000</v>
      </c>
      <c r="N16" s="27">
        <f t="shared" si="1"/>
        <v>-3200</v>
      </c>
    </row>
    <row r="17" spans="1:14" ht="14.45" hidden="1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106</v>
      </c>
      <c r="F17" s="3" t="s">
        <v>48</v>
      </c>
      <c r="G17" s="28">
        <v>45446</v>
      </c>
      <c r="H17" s="28">
        <v>45475</v>
      </c>
      <c r="I17" s="43">
        <v>811.67</v>
      </c>
      <c r="J17" s="28">
        <v>45462</v>
      </c>
      <c r="K17" s="38">
        <v>16</v>
      </c>
      <c r="L17" s="38">
        <v>-13</v>
      </c>
      <c r="M17" s="27">
        <f t="shared" si="0"/>
        <v>12986.72</v>
      </c>
      <c r="N17" s="27">
        <f t="shared" si="1"/>
        <v>-10551.71</v>
      </c>
    </row>
    <row r="18" spans="1:14" ht="14.45" hidden="1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111</v>
      </c>
      <c r="F18" s="3" t="s">
        <v>112</v>
      </c>
      <c r="G18" s="28">
        <v>45481</v>
      </c>
      <c r="H18" s="28">
        <v>45511</v>
      </c>
      <c r="I18" s="2">
        <v>5304</v>
      </c>
      <c r="J18" s="28">
        <v>45491</v>
      </c>
      <c r="K18" s="38">
        <v>10</v>
      </c>
      <c r="L18" s="38">
        <v>-20</v>
      </c>
      <c r="M18" s="27">
        <f t="shared" si="0"/>
        <v>53040</v>
      </c>
      <c r="N18" s="27">
        <f t="shared" si="1"/>
        <v>-106080</v>
      </c>
    </row>
    <row r="19" spans="1:14" ht="14.45" hidden="1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115</v>
      </c>
      <c r="F19" s="3" t="s">
        <v>48</v>
      </c>
      <c r="G19" s="28">
        <v>45442</v>
      </c>
      <c r="H19" s="28">
        <v>45472</v>
      </c>
      <c r="I19" s="43">
        <v>811.67</v>
      </c>
      <c r="J19" s="28">
        <v>45462</v>
      </c>
      <c r="K19" s="38">
        <v>20</v>
      </c>
      <c r="L19" s="38">
        <v>-10</v>
      </c>
      <c r="M19" s="27">
        <f t="shared" si="0"/>
        <v>16233.4</v>
      </c>
      <c r="N19" s="27">
        <f t="shared" si="1"/>
        <v>-8116.7</v>
      </c>
    </row>
    <row r="20" spans="1:14" ht="14.45" hidden="1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120</v>
      </c>
      <c r="F20" s="3" t="s">
        <v>121</v>
      </c>
      <c r="G20" s="28">
        <v>45264</v>
      </c>
      <c r="H20" s="28">
        <v>45295</v>
      </c>
      <c r="I20" s="2">
        <v>1068</v>
      </c>
      <c r="J20" s="28">
        <v>45300</v>
      </c>
      <c r="K20" s="38">
        <v>36</v>
      </c>
      <c r="L20" s="38">
        <v>5</v>
      </c>
      <c r="M20" s="27">
        <f t="shared" si="0"/>
        <v>38448</v>
      </c>
      <c r="N20" s="27">
        <f t="shared" si="1"/>
        <v>5340</v>
      </c>
    </row>
    <row r="21" spans="1:14" ht="14.45" hidden="1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124</v>
      </c>
      <c r="F21" s="3" t="s">
        <v>48</v>
      </c>
      <c r="G21" s="28">
        <v>45442</v>
      </c>
      <c r="H21" s="28">
        <v>45472</v>
      </c>
      <c r="I21" s="43">
        <v>811.67</v>
      </c>
      <c r="J21" s="28">
        <v>45462</v>
      </c>
      <c r="K21" s="38">
        <v>20</v>
      </c>
      <c r="L21" s="38">
        <v>-10</v>
      </c>
      <c r="M21" s="27">
        <f t="shared" si="0"/>
        <v>16233.4</v>
      </c>
      <c r="N21" s="27">
        <f t="shared" si="1"/>
        <v>-8116.7</v>
      </c>
    </row>
    <row r="22" spans="1:14" ht="14.45" hidden="1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129</v>
      </c>
      <c r="F22" s="3" t="s">
        <v>130</v>
      </c>
      <c r="G22" s="28">
        <v>45394</v>
      </c>
      <c r="H22" s="28">
        <v>45416</v>
      </c>
      <c r="I22" s="43">
        <v>610.95000000000005</v>
      </c>
      <c r="J22" s="28">
        <v>45404</v>
      </c>
      <c r="K22" s="38">
        <v>10</v>
      </c>
      <c r="L22" s="38">
        <v>-12</v>
      </c>
      <c r="M22" s="27">
        <f t="shared" si="0"/>
        <v>6109.5</v>
      </c>
      <c r="N22" s="27">
        <f t="shared" si="1"/>
        <v>-7331.4000000000005</v>
      </c>
    </row>
    <row r="23" spans="1:14" ht="14.45" hidden="1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135</v>
      </c>
      <c r="F23" s="3" t="s">
        <v>136</v>
      </c>
      <c r="G23" s="28">
        <v>45310</v>
      </c>
      <c r="H23" s="28">
        <v>45343</v>
      </c>
      <c r="I23" s="2">
        <v>1999.99</v>
      </c>
      <c r="J23" s="28">
        <v>45341</v>
      </c>
      <c r="K23" s="38">
        <v>31</v>
      </c>
      <c r="L23" s="38">
        <v>-2</v>
      </c>
      <c r="M23" s="27">
        <f t="shared" si="0"/>
        <v>61999.69</v>
      </c>
      <c r="N23" s="27">
        <f t="shared" si="1"/>
        <v>-3999.98</v>
      </c>
    </row>
    <row r="24" spans="1:14" ht="14.45" hidden="1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139</v>
      </c>
      <c r="F24" s="3" t="s">
        <v>130</v>
      </c>
      <c r="G24" s="28">
        <v>45306</v>
      </c>
      <c r="H24" s="28">
        <v>45330</v>
      </c>
      <c r="I24" s="43">
        <v>610.95000000000005</v>
      </c>
      <c r="J24" s="28">
        <v>45321</v>
      </c>
      <c r="K24" s="38">
        <v>15</v>
      </c>
      <c r="L24" s="38">
        <v>-9</v>
      </c>
      <c r="M24" s="27">
        <f t="shared" si="0"/>
        <v>9164.25</v>
      </c>
      <c r="N24" s="27">
        <f t="shared" si="1"/>
        <v>-5498.55</v>
      </c>
    </row>
    <row r="25" spans="1:14" ht="14.45" hidden="1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142</v>
      </c>
      <c r="F25" s="3" t="s">
        <v>143</v>
      </c>
      <c r="G25" s="28">
        <v>45351</v>
      </c>
      <c r="H25" s="28">
        <v>45381</v>
      </c>
      <c r="I25" s="43">
        <v>60</v>
      </c>
      <c r="J25" s="28">
        <v>45370</v>
      </c>
      <c r="K25" s="38">
        <v>19</v>
      </c>
      <c r="L25" s="38">
        <v>-11</v>
      </c>
      <c r="M25" s="27">
        <f t="shared" si="0"/>
        <v>1140</v>
      </c>
      <c r="N25" s="27">
        <f t="shared" si="1"/>
        <v>-660</v>
      </c>
    </row>
    <row r="26" spans="1:14" ht="14.45" hidden="1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147</v>
      </c>
      <c r="F26" s="3" t="s">
        <v>48</v>
      </c>
      <c r="G26" s="28">
        <v>45442</v>
      </c>
      <c r="H26" s="28">
        <v>45472</v>
      </c>
      <c r="I26" s="43">
        <v>811.67</v>
      </c>
      <c r="J26" s="28">
        <v>45462</v>
      </c>
      <c r="K26" s="38">
        <v>20</v>
      </c>
      <c r="L26" s="38">
        <v>-10</v>
      </c>
      <c r="M26" s="27">
        <f t="shared" si="0"/>
        <v>16233.4</v>
      </c>
      <c r="N26" s="27">
        <f t="shared" si="1"/>
        <v>-8116.7</v>
      </c>
    </row>
    <row r="27" spans="1:14" ht="14.45" hidden="1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152</v>
      </c>
      <c r="F27" s="3" t="s">
        <v>153</v>
      </c>
      <c r="G27" s="28">
        <v>45387</v>
      </c>
      <c r="H27" s="28">
        <v>45420</v>
      </c>
      <c r="I27" s="2">
        <v>12706.65</v>
      </c>
      <c r="J27" s="28">
        <v>45404</v>
      </c>
      <c r="K27" s="38">
        <v>17</v>
      </c>
      <c r="L27" s="38">
        <v>-16</v>
      </c>
      <c r="M27" s="27">
        <f t="shared" si="0"/>
        <v>216013.05</v>
      </c>
      <c r="N27" s="27">
        <f t="shared" si="1"/>
        <v>-203306.4</v>
      </c>
    </row>
    <row r="28" spans="1:14" ht="14.45" hidden="1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158</v>
      </c>
      <c r="F28" s="3" t="s">
        <v>159</v>
      </c>
      <c r="G28" s="28">
        <v>45320</v>
      </c>
      <c r="H28" s="28">
        <v>45350</v>
      </c>
      <c r="I28" s="43">
        <v>872.73</v>
      </c>
      <c r="J28" s="28">
        <v>45334</v>
      </c>
      <c r="K28" s="38">
        <v>14</v>
      </c>
      <c r="L28" s="38">
        <v>-16</v>
      </c>
      <c r="M28" s="27">
        <f t="shared" si="0"/>
        <v>12218.220000000001</v>
      </c>
      <c r="N28" s="27">
        <f t="shared" si="1"/>
        <v>-13963.68</v>
      </c>
    </row>
    <row r="29" spans="1:14" ht="14.45" hidden="1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162</v>
      </c>
      <c r="F29" s="3" t="s">
        <v>163</v>
      </c>
      <c r="G29" s="28">
        <v>45475</v>
      </c>
      <c r="H29" s="28">
        <v>45505</v>
      </c>
      <c r="I29" s="2">
        <v>2247.2600000000002</v>
      </c>
      <c r="J29" s="28">
        <v>45489</v>
      </c>
      <c r="K29" s="38">
        <v>14</v>
      </c>
      <c r="L29" s="38">
        <v>-16</v>
      </c>
      <c r="M29" s="27">
        <f t="shared" si="0"/>
        <v>31461.640000000003</v>
      </c>
      <c r="N29" s="27">
        <f t="shared" si="1"/>
        <v>-35956.160000000003</v>
      </c>
    </row>
    <row r="30" spans="1:14" ht="14.45" hidden="1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166</v>
      </c>
      <c r="F30" s="3" t="s">
        <v>76</v>
      </c>
      <c r="G30" s="28">
        <v>45411</v>
      </c>
      <c r="H30" s="28">
        <v>45442</v>
      </c>
      <c r="I30" s="2">
        <v>6000</v>
      </c>
      <c r="J30" s="28">
        <v>45414</v>
      </c>
      <c r="K30" s="38">
        <v>3</v>
      </c>
      <c r="L30" s="38">
        <v>-28</v>
      </c>
      <c r="M30" s="27">
        <f t="shared" si="0"/>
        <v>18000</v>
      </c>
      <c r="N30" s="27">
        <f t="shared" si="1"/>
        <v>-168000</v>
      </c>
    </row>
    <row r="31" spans="1:14" ht="14.45" hidden="1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169</v>
      </c>
      <c r="F31" s="3" t="s">
        <v>170</v>
      </c>
      <c r="G31" s="28">
        <v>45304</v>
      </c>
      <c r="H31" s="28">
        <v>45367</v>
      </c>
      <c r="I31" s="2">
        <v>9004.0499999999993</v>
      </c>
      <c r="J31" s="28">
        <v>45323</v>
      </c>
      <c r="K31" s="38">
        <v>19</v>
      </c>
      <c r="L31" s="38">
        <v>-44</v>
      </c>
      <c r="M31" s="27">
        <f t="shared" si="0"/>
        <v>171076.94999999998</v>
      </c>
      <c r="N31" s="27">
        <f t="shared" si="1"/>
        <v>-396178.19999999995</v>
      </c>
    </row>
    <row r="32" spans="1:14" ht="14.45" hidden="1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173</v>
      </c>
      <c r="F32" s="3" t="s">
        <v>48</v>
      </c>
      <c r="G32" s="28">
        <v>45505</v>
      </c>
      <c r="H32" s="28">
        <v>45535</v>
      </c>
      <c r="I32" s="43">
        <v>811.67</v>
      </c>
      <c r="J32" s="28">
        <v>45524</v>
      </c>
      <c r="K32" s="38">
        <v>19</v>
      </c>
      <c r="L32" s="38">
        <v>-11</v>
      </c>
      <c r="M32" s="27">
        <f t="shared" si="0"/>
        <v>15421.73</v>
      </c>
      <c r="N32" s="27">
        <f t="shared" si="1"/>
        <v>-8928.369999999999</v>
      </c>
    </row>
    <row r="33" spans="1:14" ht="14.45" hidden="1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176</v>
      </c>
      <c r="F33" s="3" t="s">
        <v>177</v>
      </c>
      <c r="G33" s="28">
        <v>45299</v>
      </c>
      <c r="H33" s="28">
        <v>45329</v>
      </c>
      <c r="I33" s="2">
        <v>4992</v>
      </c>
      <c r="J33" s="28">
        <v>45320</v>
      </c>
      <c r="K33" s="38">
        <v>21</v>
      </c>
      <c r="L33" s="38">
        <v>-9</v>
      </c>
      <c r="M33" s="27">
        <f t="shared" si="0"/>
        <v>104832</v>
      </c>
      <c r="N33" s="27">
        <f t="shared" si="1"/>
        <v>-44928</v>
      </c>
    </row>
    <row r="34" spans="1:14" ht="14.45" hidden="1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182</v>
      </c>
      <c r="F34" s="3" t="s">
        <v>183</v>
      </c>
      <c r="G34" s="28">
        <v>45436</v>
      </c>
      <c r="H34" s="28">
        <v>45466</v>
      </c>
      <c r="I34" s="2">
        <v>1560</v>
      </c>
      <c r="J34" s="28">
        <v>45456</v>
      </c>
      <c r="K34" s="38">
        <v>20</v>
      </c>
      <c r="L34" s="38">
        <v>-10</v>
      </c>
      <c r="M34" s="27">
        <f t="shared" si="0"/>
        <v>31200</v>
      </c>
      <c r="N34" s="27">
        <f t="shared" si="1"/>
        <v>-15600</v>
      </c>
    </row>
    <row r="35" spans="1:14" ht="14.45" hidden="1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188</v>
      </c>
      <c r="F35" s="3" t="s">
        <v>189</v>
      </c>
      <c r="G35" s="28">
        <v>45544</v>
      </c>
      <c r="H35" s="28">
        <v>45575</v>
      </c>
      <c r="I35" s="43">
        <v>85</v>
      </c>
      <c r="J35" s="28">
        <v>45562</v>
      </c>
      <c r="K35" s="38">
        <v>18</v>
      </c>
      <c r="L35" s="38">
        <v>-13</v>
      </c>
      <c r="M35" s="27">
        <f t="shared" si="0"/>
        <v>1530</v>
      </c>
      <c r="N35" s="27">
        <f t="shared" si="1"/>
        <v>-1105</v>
      </c>
    </row>
    <row r="36" spans="1:14" ht="14.45" hidden="1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194</v>
      </c>
      <c r="F36" s="3" t="s">
        <v>195</v>
      </c>
      <c r="G36" s="28">
        <v>45504</v>
      </c>
      <c r="H36" s="28">
        <v>45535</v>
      </c>
      <c r="I36" s="43">
        <v>304</v>
      </c>
      <c r="J36" s="28">
        <v>45526</v>
      </c>
      <c r="K36" s="38">
        <v>22</v>
      </c>
      <c r="L36" s="38">
        <v>-9</v>
      </c>
      <c r="M36" s="27">
        <f t="shared" si="0"/>
        <v>6688</v>
      </c>
      <c r="N36" s="27">
        <f t="shared" si="1"/>
        <v>-2736</v>
      </c>
    </row>
    <row r="37" spans="1:14" ht="14.45" hidden="1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198</v>
      </c>
      <c r="F37" s="3" t="s">
        <v>199</v>
      </c>
      <c r="G37" s="28">
        <v>45467</v>
      </c>
      <c r="H37" s="28">
        <v>45497</v>
      </c>
      <c r="I37" s="43">
        <v>864</v>
      </c>
      <c r="J37" s="28">
        <v>45475</v>
      </c>
      <c r="K37" s="38">
        <v>8</v>
      </c>
      <c r="L37" s="38">
        <v>-22</v>
      </c>
      <c r="M37" s="27">
        <f t="shared" si="0"/>
        <v>6912</v>
      </c>
      <c r="N37" s="27">
        <f t="shared" si="1"/>
        <v>-19008</v>
      </c>
    </row>
    <row r="38" spans="1:14" ht="14.45" hidden="1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204</v>
      </c>
      <c r="F38" s="3" t="s">
        <v>205</v>
      </c>
      <c r="G38" s="28">
        <v>45291</v>
      </c>
      <c r="H38" s="28">
        <v>45321</v>
      </c>
      <c r="I38" s="2">
        <v>1639.33</v>
      </c>
      <c r="J38" s="28">
        <v>45322</v>
      </c>
      <c r="K38" s="38">
        <v>31</v>
      </c>
      <c r="L38" s="38">
        <v>1</v>
      </c>
      <c r="M38" s="27">
        <f t="shared" si="0"/>
        <v>50819.229999999996</v>
      </c>
      <c r="N38" s="27">
        <f t="shared" si="1"/>
        <v>1639.33</v>
      </c>
    </row>
    <row r="39" spans="1:14" ht="14.45" hidden="1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208</v>
      </c>
      <c r="F39" s="3" t="s">
        <v>209</v>
      </c>
      <c r="G39" s="28">
        <v>45387</v>
      </c>
      <c r="H39" s="28">
        <v>45417</v>
      </c>
      <c r="I39" s="2">
        <v>11006.82</v>
      </c>
      <c r="J39" s="28">
        <v>45404</v>
      </c>
      <c r="K39" s="38">
        <v>17</v>
      </c>
      <c r="L39" s="38">
        <v>-13</v>
      </c>
      <c r="M39" s="27">
        <f t="shared" si="0"/>
        <v>187115.94</v>
      </c>
      <c r="N39" s="27">
        <f t="shared" si="1"/>
        <v>-143088.66</v>
      </c>
    </row>
    <row r="40" spans="1:14" ht="14.45" hidden="1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214</v>
      </c>
      <c r="F40" s="3" t="s">
        <v>215</v>
      </c>
      <c r="G40" s="28">
        <v>45392</v>
      </c>
      <c r="H40" s="28">
        <v>45423</v>
      </c>
      <c r="I40" s="2">
        <v>5075.2</v>
      </c>
      <c r="J40" s="28">
        <v>45408</v>
      </c>
      <c r="K40" s="38">
        <v>16</v>
      </c>
      <c r="L40" s="38">
        <v>-15</v>
      </c>
      <c r="M40" s="27">
        <f t="shared" si="0"/>
        <v>81203.199999999997</v>
      </c>
      <c r="N40" s="27">
        <f t="shared" si="1"/>
        <v>-76128</v>
      </c>
    </row>
    <row r="41" spans="1:14" ht="14.45" hidden="1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176</v>
      </c>
      <c r="F41" s="3" t="s">
        <v>220</v>
      </c>
      <c r="G41" s="28">
        <v>45545</v>
      </c>
      <c r="H41" s="28">
        <v>45575</v>
      </c>
      <c r="I41" s="2">
        <v>5849.81</v>
      </c>
      <c r="J41" s="28">
        <v>45560</v>
      </c>
      <c r="K41" s="38">
        <v>15</v>
      </c>
      <c r="L41" s="38">
        <v>-15</v>
      </c>
      <c r="M41" s="27">
        <f t="shared" si="0"/>
        <v>87747.150000000009</v>
      </c>
      <c r="N41" s="27">
        <f t="shared" si="1"/>
        <v>-87747.150000000009</v>
      </c>
    </row>
    <row r="42" spans="1:14" ht="14.45" hidden="1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225</v>
      </c>
      <c r="F42" s="3" t="s">
        <v>226</v>
      </c>
      <c r="G42" s="28">
        <v>45538</v>
      </c>
      <c r="H42" s="28">
        <v>45569</v>
      </c>
      <c r="I42" s="43">
        <v>50</v>
      </c>
      <c r="J42" s="28">
        <v>45551</v>
      </c>
      <c r="K42" s="38">
        <v>13</v>
      </c>
      <c r="L42" s="38">
        <v>-18</v>
      </c>
      <c r="M42" s="27">
        <f t="shared" si="0"/>
        <v>650</v>
      </c>
      <c r="N42" s="27">
        <f t="shared" si="1"/>
        <v>-900</v>
      </c>
    </row>
    <row r="43" spans="1:14" ht="14.45" hidden="1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231</v>
      </c>
      <c r="F43" s="3" t="s">
        <v>232</v>
      </c>
      <c r="G43" s="28">
        <v>45499</v>
      </c>
      <c r="H43" s="28">
        <v>45532</v>
      </c>
      <c r="I43" s="43">
        <v>490</v>
      </c>
      <c r="J43" s="28">
        <v>45523</v>
      </c>
      <c r="K43" s="38">
        <v>24</v>
      </c>
      <c r="L43" s="38">
        <v>-9</v>
      </c>
      <c r="M43" s="27">
        <f t="shared" si="0"/>
        <v>11760</v>
      </c>
      <c r="N43" s="27">
        <f t="shared" si="1"/>
        <v>-4410</v>
      </c>
    </row>
    <row r="44" spans="1:14" ht="14.45" hidden="1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235</v>
      </c>
      <c r="F44" s="3" t="s">
        <v>236</v>
      </c>
      <c r="G44" s="28">
        <v>45495</v>
      </c>
      <c r="H44" s="28">
        <v>45535</v>
      </c>
      <c r="I44" s="43">
        <v>690</v>
      </c>
      <c r="J44" s="28">
        <v>45512</v>
      </c>
      <c r="K44" s="38">
        <v>17</v>
      </c>
      <c r="L44" s="38">
        <v>-23</v>
      </c>
      <c r="M44" s="27">
        <f t="shared" si="0"/>
        <v>11730</v>
      </c>
      <c r="N44" s="27">
        <f t="shared" si="1"/>
        <v>-15870</v>
      </c>
    </row>
    <row r="45" spans="1:14" ht="14.45" hidden="1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242</v>
      </c>
      <c r="F45" s="3" t="s">
        <v>243</v>
      </c>
      <c r="G45" s="28">
        <v>45490</v>
      </c>
      <c r="H45" s="28">
        <v>45521</v>
      </c>
      <c r="I45" s="43">
        <v>300</v>
      </c>
      <c r="J45" s="28">
        <v>45510</v>
      </c>
      <c r="K45" s="38">
        <v>20</v>
      </c>
      <c r="L45" s="38">
        <v>-11</v>
      </c>
      <c r="M45" s="27">
        <f t="shared" si="0"/>
        <v>6000</v>
      </c>
      <c r="N45" s="27">
        <f t="shared" si="1"/>
        <v>-3300</v>
      </c>
    </row>
    <row r="46" spans="1:14" ht="14.45" hidden="1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246</v>
      </c>
      <c r="F46" s="3" t="s">
        <v>247</v>
      </c>
      <c r="G46" s="28">
        <v>45441</v>
      </c>
      <c r="H46" s="28">
        <v>45471</v>
      </c>
      <c r="I46" s="43">
        <v>156</v>
      </c>
      <c r="J46" s="28">
        <v>45461</v>
      </c>
      <c r="K46" s="38">
        <v>20</v>
      </c>
      <c r="L46" s="38">
        <v>-10</v>
      </c>
      <c r="M46" s="27">
        <f t="shared" si="0"/>
        <v>3120</v>
      </c>
      <c r="N46" s="27">
        <f t="shared" si="1"/>
        <v>-1560</v>
      </c>
    </row>
    <row r="47" spans="1:14" ht="14.45" hidden="1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251</v>
      </c>
      <c r="F47" s="3" t="s">
        <v>144</v>
      </c>
      <c r="G47" s="28">
        <v>45476</v>
      </c>
      <c r="H47" s="28">
        <v>45499</v>
      </c>
      <c r="I47" s="43">
        <v>49.18</v>
      </c>
      <c r="J47" s="28">
        <v>45490</v>
      </c>
      <c r="K47" s="38">
        <v>14</v>
      </c>
      <c r="L47" s="38">
        <v>-9</v>
      </c>
      <c r="M47" s="27">
        <f t="shared" si="0"/>
        <v>688.52</v>
      </c>
      <c r="N47" s="27">
        <f t="shared" si="1"/>
        <v>-442.62</v>
      </c>
    </row>
    <row r="48" spans="1:14" ht="14.45" hidden="1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254</v>
      </c>
      <c r="F48" s="3" t="s">
        <v>255</v>
      </c>
      <c r="G48" s="28">
        <v>45428</v>
      </c>
      <c r="H48" s="28">
        <v>45428</v>
      </c>
      <c r="I48" s="2">
        <v>9672</v>
      </c>
      <c r="J48" s="28">
        <v>45449</v>
      </c>
      <c r="K48" s="38">
        <v>21</v>
      </c>
      <c r="L48" s="38">
        <v>21</v>
      </c>
      <c r="M48" s="27">
        <f t="shared" si="0"/>
        <v>203112</v>
      </c>
      <c r="N48" s="27">
        <f t="shared" si="1"/>
        <v>203112</v>
      </c>
    </row>
    <row r="49" spans="1:14" ht="14.45" hidden="1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261</v>
      </c>
      <c r="F49" s="3" t="s">
        <v>262</v>
      </c>
      <c r="G49" s="28">
        <v>45304</v>
      </c>
      <c r="H49" s="28">
        <v>45332</v>
      </c>
      <c r="I49" s="2">
        <v>1442.71</v>
      </c>
      <c r="J49" s="28">
        <v>45309</v>
      </c>
      <c r="K49" s="38">
        <v>5</v>
      </c>
      <c r="L49" s="38">
        <v>-23</v>
      </c>
      <c r="M49" s="27">
        <f t="shared" si="0"/>
        <v>7213.55</v>
      </c>
      <c r="N49" s="27">
        <f t="shared" si="1"/>
        <v>-33182.33</v>
      </c>
    </row>
    <row r="50" spans="1:14" ht="14.45" hidden="1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265</v>
      </c>
      <c r="F50" s="3" t="s">
        <v>266</v>
      </c>
      <c r="G50" s="28">
        <v>45392</v>
      </c>
      <c r="H50" s="28">
        <v>45422</v>
      </c>
      <c r="I50" s="43">
        <v>715.64</v>
      </c>
      <c r="J50" s="28">
        <v>45415</v>
      </c>
      <c r="K50" s="38">
        <v>23</v>
      </c>
      <c r="L50" s="38">
        <v>-7</v>
      </c>
      <c r="M50" s="27">
        <f t="shared" si="0"/>
        <v>16459.72</v>
      </c>
      <c r="N50" s="27">
        <f t="shared" si="1"/>
        <v>-5009.4799999999996</v>
      </c>
    </row>
    <row r="51" spans="1:14" ht="14.45" hidden="1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269</v>
      </c>
      <c r="F51" s="3" t="s">
        <v>270</v>
      </c>
      <c r="G51" s="28">
        <v>45422</v>
      </c>
      <c r="H51" s="28">
        <v>45452</v>
      </c>
      <c r="I51" s="2">
        <v>95760.89</v>
      </c>
      <c r="J51" s="28">
        <v>45440</v>
      </c>
      <c r="K51" s="38">
        <v>18</v>
      </c>
      <c r="L51" s="38">
        <v>-12</v>
      </c>
      <c r="M51" s="27">
        <f t="shared" si="0"/>
        <v>1723696.02</v>
      </c>
      <c r="N51" s="27">
        <f t="shared" si="1"/>
        <v>-1149130.68</v>
      </c>
    </row>
    <row r="52" spans="1:14" ht="14.45" hidden="1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275</v>
      </c>
      <c r="F52" s="3" t="s">
        <v>276</v>
      </c>
      <c r="G52" s="28">
        <v>45464</v>
      </c>
      <c r="H52" s="28">
        <v>45488</v>
      </c>
      <c r="I52" s="43">
        <v>98.98</v>
      </c>
      <c r="J52" s="28">
        <v>45478</v>
      </c>
      <c r="K52" s="38">
        <v>14</v>
      </c>
      <c r="L52" s="38">
        <v>-10</v>
      </c>
      <c r="M52" s="27">
        <f t="shared" si="0"/>
        <v>1385.72</v>
      </c>
      <c r="N52" s="27">
        <f t="shared" si="1"/>
        <v>-989.80000000000007</v>
      </c>
    </row>
    <row r="53" spans="1:14" ht="14.45" hidden="1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279</v>
      </c>
      <c r="F53" s="3" t="s">
        <v>280</v>
      </c>
      <c r="G53" s="28">
        <v>45484</v>
      </c>
      <c r="H53" s="28">
        <v>45514</v>
      </c>
      <c r="I53" s="2">
        <v>4839.83</v>
      </c>
      <c r="J53" s="28">
        <v>45491</v>
      </c>
      <c r="K53" s="38">
        <v>7</v>
      </c>
      <c r="L53" s="38">
        <v>-23</v>
      </c>
      <c r="M53" s="27">
        <f t="shared" si="0"/>
        <v>33878.81</v>
      </c>
      <c r="N53" s="27">
        <f t="shared" si="1"/>
        <v>-111316.09</v>
      </c>
    </row>
    <row r="54" spans="1:14" ht="14.45" hidden="1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283</v>
      </c>
      <c r="F54" s="3" t="s">
        <v>284</v>
      </c>
      <c r="G54" s="28">
        <v>45484</v>
      </c>
      <c r="H54" s="28">
        <v>45514</v>
      </c>
      <c r="I54" s="43">
        <v>18.63</v>
      </c>
      <c r="J54" s="28">
        <v>45491</v>
      </c>
      <c r="K54" s="38">
        <v>7</v>
      </c>
      <c r="L54" s="38">
        <v>-23</v>
      </c>
      <c r="M54" s="27">
        <f t="shared" si="0"/>
        <v>130.41</v>
      </c>
      <c r="N54" s="27">
        <f t="shared" si="1"/>
        <v>-428.48999999999995</v>
      </c>
    </row>
    <row r="55" spans="1:14" ht="14.45" hidden="1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287</v>
      </c>
      <c r="F55" s="3" t="s">
        <v>288</v>
      </c>
      <c r="G55" s="28">
        <v>45336</v>
      </c>
      <c r="H55" s="28">
        <v>45366</v>
      </c>
      <c r="I55" s="2">
        <v>1066.3599999999999</v>
      </c>
      <c r="J55" s="28">
        <v>45356</v>
      </c>
      <c r="K55" s="38">
        <v>20</v>
      </c>
      <c r="L55" s="38">
        <v>-10</v>
      </c>
      <c r="M55" s="27">
        <f t="shared" si="0"/>
        <v>21327.199999999997</v>
      </c>
      <c r="N55" s="27">
        <f t="shared" si="1"/>
        <v>-10663.599999999999</v>
      </c>
    </row>
    <row r="56" spans="1:14" ht="14.45" hidden="1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291</v>
      </c>
      <c r="F56" s="3" t="s">
        <v>292</v>
      </c>
      <c r="G56" s="28">
        <v>45513</v>
      </c>
      <c r="H56" s="28">
        <v>45542</v>
      </c>
      <c r="I56" s="43">
        <v>4.21</v>
      </c>
      <c r="J56" s="28">
        <v>45534</v>
      </c>
      <c r="K56" s="38">
        <v>21</v>
      </c>
      <c r="L56" s="38">
        <v>-8</v>
      </c>
      <c r="M56" s="27">
        <f t="shared" si="0"/>
        <v>88.41</v>
      </c>
      <c r="N56" s="27">
        <f t="shared" si="1"/>
        <v>-33.68</v>
      </c>
    </row>
    <row r="57" spans="1:14" ht="14.45" hidden="1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297</v>
      </c>
      <c r="F57" s="3" t="s">
        <v>298</v>
      </c>
      <c r="G57" s="28">
        <v>45336</v>
      </c>
      <c r="H57" s="28">
        <v>45370</v>
      </c>
      <c r="I57" s="43">
        <v>97.73</v>
      </c>
      <c r="J57" s="28">
        <v>45345</v>
      </c>
      <c r="K57" s="38">
        <v>9</v>
      </c>
      <c r="L57" s="38">
        <v>-25</v>
      </c>
      <c r="M57" s="27">
        <f t="shared" si="0"/>
        <v>879.57</v>
      </c>
      <c r="N57" s="27">
        <f t="shared" si="1"/>
        <v>-2443.25</v>
      </c>
    </row>
    <row r="58" spans="1:14" ht="14.45" hidden="1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301</v>
      </c>
      <c r="F58" s="3" t="s">
        <v>302</v>
      </c>
      <c r="G58" s="28">
        <v>45336</v>
      </c>
      <c r="H58" s="28">
        <v>45370</v>
      </c>
      <c r="I58" s="43">
        <v>35.58</v>
      </c>
      <c r="J58" s="28">
        <v>45345</v>
      </c>
      <c r="K58" s="38">
        <v>9</v>
      </c>
      <c r="L58" s="38">
        <v>-25</v>
      </c>
      <c r="M58" s="27">
        <f t="shared" si="0"/>
        <v>320.21999999999997</v>
      </c>
      <c r="N58" s="27">
        <f t="shared" si="1"/>
        <v>-889.5</v>
      </c>
    </row>
    <row r="59" spans="1:14" ht="14.45" hidden="1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305</v>
      </c>
      <c r="F59" s="3" t="s">
        <v>306</v>
      </c>
      <c r="G59" s="28">
        <v>45479</v>
      </c>
      <c r="H59" s="28">
        <v>45513</v>
      </c>
      <c r="I59" s="43">
        <v>18.34</v>
      </c>
      <c r="J59" s="28">
        <v>45491</v>
      </c>
      <c r="K59" s="38">
        <v>12</v>
      </c>
      <c r="L59" s="38">
        <v>-22</v>
      </c>
      <c r="M59" s="27">
        <f t="shared" si="0"/>
        <v>220.07999999999998</v>
      </c>
      <c r="N59" s="27">
        <f t="shared" si="1"/>
        <v>-403.48</v>
      </c>
    </row>
    <row r="60" spans="1:14" ht="14.45" hidden="1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309</v>
      </c>
      <c r="F60" s="3" t="s">
        <v>310</v>
      </c>
      <c r="G60" s="28">
        <v>45363</v>
      </c>
      <c r="H60" s="28">
        <v>45393</v>
      </c>
      <c r="I60" s="43">
        <v>634.33000000000004</v>
      </c>
      <c r="J60" s="28">
        <v>45373</v>
      </c>
      <c r="K60" s="38">
        <v>10</v>
      </c>
      <c r="L60" s="38">
        <v>-20</v>
      </c>
      <c r="M60" s="27">
        <f t="shared" si="0"/>
        <v>6343.3</v>
      </c>
      <c r="N60" s="27">
        <f t="shared" si="1"/>
        <v>-12686.6</v>
      </c>
    </row>
    <row r="61" spans="1:14" ht="14.45" hidden="1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315</v>
      </c>
      <c r="F61" s="3" t="s">
        <v>316</v>
      </c>
      <c r="G61" s="28">
        <v>45448</v>
      </c>
      <c r="H61" s="28">
        <v>45478</v>
      </c>
      <c r="I61" s="43">
        <v>6.1</v>
      </c>
      <c r="J61" s="28">
        <v>45463</v>
      </c>
      <c r="K61" s="38">
        <v>15</v>
      </c>
      <c r="L61" s="38">
        <v>-15</v>
      </c>
      <c r="M61" s="27">
        <f t="shared" si="0"/>
        <v>91.5</v>
      </c>
      <c r="N61" s="27">
        <f t="shared" si="1"/>
        <v>-91.5</v>
      </c>
    </row>
    <row r="62" spans="1:14" ht="14.45" hidden="1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319</v>
      </c>
      <c r="F62" s="3" t="s">
        <v>320</v>
      </c>
      <c r="G62" s="28">
        <v>45332</v>
      </c>
      <c r="H62" s="28">
        <v>45360</v>
      </c>
      <c r="I62" s="2">
        <v>3549.55</v>
      </c>
      <c r="J62" s="28">
        <v>45344</v>
      </c>
      <c r="K62" s="38">
        <v>12</v>
      </c>
      <c r="L62" s="38">
        <v>-16</v>
      </c>
      <c r="M62" s="27">
        <f t="shared" si="0"/>
        <v>42594.600000000006</v>
      </c>
      <c r="N62" s="27">
        <f t="shared" si="1"/>
        <v>-56792.800000000003</v>
      </c>
    </row>
    <row r="63" spans="1:14" ht="14.45" hidden="1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323</v>
      </c>
      <c r="F63" s="3" t="s">
        <v>316</v>
      </c>
      <c r="G63" s="28">
        <v>45448</v>
      </c>
      <c r="H63" s="28">
        <v>45478</v>
      </c>
      <c r="I63" s="43">
        <v>6.1</v>
      </c>
      <c r="J63" s="28">
        <v>45463</v>
      </c>
      <c r="K63" s="38">
        <v>15</v>
      </c>
      <c r="L63" s="38">
        <v>-15</v>
      </c>
      <c r="M63" s="27">
        <f t="shared" si="0"/>
        <v>91.5</v>
      </c>
      <c r="N63" s="27">
        <f t="shared" si="1"/>
        <v>-91.5</v>
      </c>
    </row>
    <row r="64" spans="1:14" ht="14.45" hidden="1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326</v>
      </c>
      <c r="F64" s="3" t="s">
        <v>327</v>
      </c>
      <c r="G64" s="28">
        <v>45513</v>
      </c>
      <c r="H64" s="28">
        <v>45542</v>
      </c>
      <c r="I64" s="2">
        <v>53411.67</v>
      </c>
      <c r="J64" s="28">
        <v>45534</v>
      </c>
      <c r="K64" s="38">
        <v>21</v>
      </c>
      <c r="L64" s="38">
        <v>-8</v>
      </c>
      <c r="M64" s="27">
        <f t="shared" si="0"/>
        <v>1121645.07</v>
      </c>
      <c r="N64" s="27">
        <f t="shared" si="1"/>
        <v>-427293.36</v>
      </c>
    </row>
    <row r="65" spans="1:14" ht="14.45" hidden="1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330</v>
      </c>
      <c r="F65" s="3" t="s">
        <v>331</v>
      </c>
      <c r="G65" s="28">
        <v>45451</v>
      </c>
      <c r="H65" s="28">
        <v>45481</v>
      </c>
      <c r="I65" s="43">
        <v>672.93</v>
      </c>
      <c r="J65" s="28">
        <v>45477</v>
      </c>
      <c r="K65" s="38">
        <v>26</v>
      </c>
      <c r="L65" s="38">
        <v>-4</v>
      </c>
      <c r="M65" s="27">
        <f t="shared" si="0"/>
        <v>17496.18</v>
      </c>
      <c r="N65" s="27">
        <f t="shared" si="1"/>
        <v>-2691.72</v>
      </c>
    </row>
    <row r="66" spans="1:14" ht="14.45" hidden="1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334</v>
      </c>
      <c r="F66" s="3" t="s">
        <v>335</v>
      </c>
      <c r="G66" s="28">
        <v>45526</v>
      </c>
      <c r="H66" s="28">
        <v>45551</v>
      </c>
      <c r="I66" s="43">
        <v>99.44</v>
      </c>
      <c r="J66" s="28">
        <v>45541</v>
      </c>
      <c r="K66" s="38">
        <v>15</v>
      </c>
      <c r="L66" s="38">
        <v>-10</v>
      </c>
      <c r="M66" s="27">
        <f t="shared" si="0"/>
        <v>1491.6</v>
      </c>
      <c r="N66" s="27">
        <f t="shared" si="1"/>
        <v>-994.4</v>
      </c>
    </row>
    <row r="67" spans="1:14" ht="14.45" hidden="1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338</v>
      </c>
      <c r="F67" s="3" t="s">
        <v>339</v>
      </c>
      <c r="G67" s="28">
        <v>45363</v>
      </c>
      <c r="H67" s="28">
        <v>45393</v>
      </c>
      <c r="I67" s="2">
        <v>44780.39</v>
      </c>
      <c r="J67" s="28">
        <v>45373</v>
      </c>
      <c r="K67" s="38">
        <v>10</v>
      </c>
      <c r="L67" s="38">
        <v>-20</v>
      </c>
      <c r="M67" s="27">
        <f t="shared" si="0"/>
        <v>447803.9</v>
      </c>
      <c r="N67" s="27">
        <f t="shared" si="1"/>
        <v>-895607.8</v>
      </c>
    </row>
    <row r="68" spans="1:14" ht="14.45" hidden="1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342</v>
      </c>
      <c r="F68" s="3" t="s">
        <v>343</v>
      </c>
      <c r="G68" s="28">
        <v>45451</v>
      </c>
      <c r="H68" s="28">
        <v>45481</v>
      </c>
      <c r="I68" s="43">
        <v>383.79</v>
      </c>
      <c r="J68" s="28">
        <v>45477</v>
      </c>
      <c r="K68" s="38">
        <v>26</v>
      </c>
      <c r="L68" s="38">
        <v>-4</v>
      </c>
      <c r="M68" s="27">
        <f t="shared" si="0"/>
        <v>9978.5400000000009</v>
      </c>
      <c r="N68" s="27">
        <f t="shared" si="1"/>
        <v>-1535.16</v>
      </c>
    </row>
    <row r="69" spans="1:14" ht="14.45" hidden="1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346</v>
      </c>
      <c r="F69" s="3" t="s">
        <v>347</v>
      </c>
      <c r="G69" s="28">
        <v>45484</v>
      </c>
      <c r="H69" s="28">
        <v>45514</v>
      </c>
      <c r="I69" s="2">
        <v>48909.65</v>
      </c>
      <c r="J69" s="28">
        <v>45491</v>
      </c>
      <c r="K69" s="38">
        <v>7</v>
      </c>
      <c r="L69" s="38">
        <v>-23</v>
      </c>
      <c r="M69" s="27">
        <f t="shared" si="0"/>
        <v>342367.55</v>
      </c>
      <c r="N69" s="27">
        <f t="shared" si="1"/>
        <v>-1124921.95</v>
      </c>
    </row>
    <row r="70" spans="1:14" ht="14.45" hidden="1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350</v>
      </c>
      <c r="F70" s="3" t="s">
        <v>292</v>
      </c>
      <c r="G70" s="28">
        <v>45484</v>
      </c>
      <c r="H70" s="28">
        <v>45514</v>
      </c>
      <c r="I70" s="43">
        <v>4.21</v>
      </c>
      <c r="J70" s="28">
        <v>45491</v>
      </c>
      <c r="K70" s="38">
        <v>7</v>
      </c>
      <c r="L70" s="38">
        <v>-23</v>
      </c>
      <c r="M70" s="27">
        <f t="shared" si="0"/>
        <v>29.47</v>
      </c>
      <c r="N70" s="27">
        <f t="shared" si="1"/>
        <v>-96.83</v>
      </c>
    </row>
    <row r="71" spans="1:14" ht="14.45" hidden="1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353</v>
      </c>
      <c r="F71" s="3" t="s">
        <v>354</v>
      </c>
      <c r="G71" s="28">
        <v>45363</v>
      </c>
      <c r="H71" s="28">
        <v>45393</v>
      </c>
      <c r="I71" s="43">
        <v>5.35</v>
      </c>
      <c r="J71" s="28">
        <v>45373</v>
      </c>
      <c r="K71" s="38">
        <v>10</v>
      </c>
      <c r="L71" s="38">
        <v>-20</v>
      </c>
      <c r="M71" s="27">
        <f t="shared" ref="M71:M134" si="2">I71*K71</f>
        <v>53.5</v>
      </c>
      <c r="N71" s="27">
        <f t="shared" ref="N71:N134" si="3">I71*L71</f>
        <v>-107</v>
      </c>
    </row>
    <row r="72" spans="1:14" ht="14.45" hidden="1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357</v>
      </c>
      <c r="F72" s="3" t="s">
        <v>358</v>
      </c>
      <c r="G72" s="28">
        <v>45306</v>
      </c>
      <c r="H72" s="28">
        <v>45332</v>
      </c>
      <c r="I72" s="43">
        <v>52.43</v>
      </c>
      <c r="J72" s="28">
        <v>45309</v>
      </c>
      <c r="K72" s="38">
        <v>3</v>
      </c>
      <c r="L72" s="38">
        <v>-23</v>
      </c>
      <c r="M72" s="27">
        <f t="shared" si="2"/>
        <v>157.29</v>
      </c>
      <c r="N72" s="27">
        <f t="shared" si="3"/>
        <v>-1205.8900000000001</v>
      </c>
    </row>
    <row r="73" spans="1:14" ht="14.45" hidden="1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361</v>
      </c>
      <c r="F73" s="3" t="s">
        <v>362</v>
      </c>
      <c r="G73" s="28">
        <v>45287</v>
      </c>
      <c r="H73" s="28">
        <v>45313</v>
      </c>
      <c r="I73" s="43">
        <v>34.950000000000003</v>
      </c>
      <c r="J73" s="28">
        <v>45308</v>
      </c>
      <c r="K73" s="38">
        <v>21</v>
      </c>
      <c r="L73" s="38">
        <v>-5</v>
      </c>
      <c r="M73" s="27">
        <f t="shared" si="2"/>
        <v>733.95</v>
      </c>
      <c r="N73" s="27">
        <f t="shared" si="3"/>
        <v>-174.75</v>
      </c>
    </row>
    <row r="74" spans="1:14" ht="14.45" hidden="1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365</v>
      </c>
      <c r="F74" s="3" t="s">
        <v>366</v>
      </c>
      <c r="G74" s="28">
        <v>45542</v>
      </c>
      <c r="H74" s="28">
        <v>45576</v>
      </c>
      <c r="I74" s="43">
        <v>65.83</v>
      </c>
      <c r="J74" s="28">
        <v>45555</v>
      </c>
      <c r="K74" s="38">
        <v>13</v>
      </c>
      <c r="L74" s="38">
        <v>-21</v>
      </c>
      <c r="M74" s="27">
        <f t="shared" si="2"/>
        <v>855.79</v>
      </c>
      <c r="N74" s="27">
        <f t="shared" si="3"/>
        <v>-1382.43</v>
      </c>
    </row>
    <row r="75" spans="1:14" ht="14.45" hidden="1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369</v>
      </c>
      <c r="F75" s="3" t="s">
        <v>335</v>
      </c>
      <c r="G75" s="28">
        <v>45526</v>
      </c>
      <c r="H75" s="28">
        <v>45551</v>
      </c>
      <c r="I75" s="43">
        <v>99.44</v>
      </c>
      <c r="J75" s="28">
        <v>45541</v>
      </c>
      <c r="K75" s="38">
        <v>15</v>
      </c>
      <c r="L75" s="38">
        <v>-10</v>
      </c>
      <c r="M75" s="27">
        <f t="shared" si="2"/>
        <v>1491.6</v>
      </c>
      <c r="N75" s="27">
        <f t="shared" si="3"/>
        <v>-994.4</v>
      </c>
    </row>
    <row r="76" spans="1:14" ht="14.45" hidden="1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372</v>
      </c>
      <c r="F76" s="3" t="s">
        <v>373</v>
      </c>
      <c r="G76" s="28">
        <v>45363</v>
      </c>
      <c r="H76" s="28">
        <v>45393</v>
      </c>
      <c r="I76" s="43">
        <v>440.28</v>
      </c>
      <c r="J76" s="28">
        <v>45373</v>
      </c>
      <c r="K76" s="38">
        <v>10</v>
      </c>
      <c r="L76" s="38">
        <v>-20</v>
      </c>
      <c r="M76" s="27">
        <f t="shared" si="2"/>
        <v>4402.7999999999993</v>
      </c>
      <c r="N76" s="27">
        <f t="shared" si="3"/>
        <v>-8805.5999999999985</v>
      </c>
    </row>
    <row r="77" spans="1:14" ht="14.45" hidden="1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376</v>
      </c>
      <c r="F77" s="3" t="s">
        <v>377</v>
      </c>
      <c r="G77" s="28">
        <v>45363</v>
      </c>
      <c r="H77" s="28">
        <v>45393</v>
      </c>
      <c r="I77" s="2">
        <v>1072.21</v>
      </c>
      <c r="J77" s="28">
        <v>45373</v>
      </c>
      <c r="K77" s="38">
        <v>10</v>
      </c>
      <c r="L77" s="38">
        <v>-20</v>
      </c>
      <c r="M77" s="27">
        <f t="shared" si="2"/>
        <v>10722.1</v>
      </c>
      <c r="N77" s="27">
        <f t="shared" si="3"/>
        <v>-21444.2</v>
      </c>
    </row>
    <row r="78" spans="1:14" ht="14.45" hidden="1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380</v>
      </c>
      <c r="F78" s="3" t="s">
        <v>381</v>
      </c>
      <c r="G78" s="28">
        <v>45479</v>
      </c>
      <c r="H78" s="28">
        <v>45513</v>
      </c>
      <c r="I78" s="43">
        <v>72.62</v>
      </c>
      <c r="J78" s="28">
        <v>45491</v>
      </c>
      <c r="K78" s="38">
        <v>12</v>
      </c>
      <c r="L78" s="38">
        <v>-22</v>
      </c>
      <c r="M78" s="27">
        <f t="shared" si="2"/>
        <v>871.44</v>
      </c>
      <c r="N78" s="27">
        <f t="shared" si="3"/>
        <v>-1597.64</v>
      </c>
    </row>
    <row r="79" spans="1:14" ht="14.45" hidden="1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384</v>
      </c>
      <c r="F79" s="3" t="s">
        <v>385</v>
      </c>
      <c r="G79" s="28">
        <v>45451</v>
      </c>
      <c r="H79" s="28">
        <v>45481</v>
      </c>
      <c r="I79" s="43">
        <v>138.62</v>
      </c>
      <c r="J79" s="28">
        <v>45477</v>
      </c>
      <c r="K79" s="38">
        <v>26</v>
      </c>
      <c r="L79" s="38">
        <v>-4</v>
      </c>
      <c r="M79" s="27">
        <f t="shared" si="2"/>
        <v>3604.12</v>
      </c>
      <c r="N79" s="27">
        <f t="shared" si="3"/>
        <v>-554.48</v>
      </c>
    </row>
    <row r="80" spans="1:14" ht="14.45" hidden="1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388</v>
      </c>
      <c r="F80" s="3" t="s">
        <v>389</v>
      </c>
      <c r="G80" s="28">
        <v>45420</v>
      </c>
      <c r="H80" s="28">
        <v>45454</v>
      </c>
      <c r="I80" s="43">
        <v>78.33</v>
      </c>
      <c r="J80" s="28">
        <v>45428</v>
      </c>
      <c r="K80" s="38">
        <v>8</v>
      </c>
      <c r="L80" s="38">
        <v>-26</v>
      </c>
      <c r="M80" s="27">
        <f t="shared" si="2"/>
        <v>626.64</v>
      </c>
      <c r="N80" s="27">
        <f t="shared" si="3"/>
        <v>-2036.58</v>
      </c>
    </row>
    <row r="81" spans="1:14" ht="14.45" hidden="1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392</v>
      </c>
      <c r="F81" s="3" t="s">
        <v>393</v>
      </c>
      <c r="G81" s="28">
        <v>45392</v>
      </c>
      <c r="H81" s="28">
        <v>45422</v>
      </c>
      <c r="I81" s="43">
        <v>27.5</v>
      </c>
      <c r="J81" s="28">
        <v>45415</v>
      </c>
      <c r="K81" s="38">
        <v>23</v>
      </c>
      <c r="L81" s="38">
        <v>-7</v>
      </c>
      <c r="M81" s="27">
        <f t="shared" si="2"/>
        <v>632.5</v>
      </c>
      <c r="N81" s="27">
        <f t="shared" si="3"/>
        <v>-192.5</v>
      </c>
    </row>
    <row r="82" spans="1:14" ht="14.45" hidden="1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396</v>
      </c>
      <c r="F82" s="3" t="s">
        <v>397</v>
      </c>
      <c r="G82" s="28">
        <v>45422</v>
      </c>
      <c r="H82" s="28">
        <v>45452</v>
      </c>
      <c r="I82" s="43">
        <v>223.32</v>
      </c>
      <c r="J82" s="28">
        <v>45440</v>
      </c>
      <c r="K82" s="38">
        <v>18</v>
      </c>
      <c r="L82" s="38">
        <v>-12</v>
      </c>
      <c r="M82" s="27">
        <f t="shared" si="2"/>
        <v>4019.7599999999998</v>
      </c>
      <c r="N82" s="27">
        <f t="shared" si="3"/>
        <v>-2679.84</v>
      </c>
    </row>
    <row r="83" spans="1:14" ht="14.45" hidden="1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400</v>
      </c>
      <c r="F83" s="3" t="s">
        <v>276</v>
      </c>
      <c r="G83" s="28">
        <v>45526</v>
      </c>
      <c r="H83" s="28">
        <v>45551</v>
      </c>
      <c r="I83" s="43">
        <v>98.98</v>
      </c>
      <c r="J83" s="28">
        <v>45541</v>
      </c>
      <c r="K83" s="38">
        <v>15</v>
      </c>
      <c r="L83" s="38">
        <v>-10</v>
      </c>
      <c r="M83" s="27">
        <f t="shared" si="2"/>
        <v>1484.7</v>
      </c>
      <c r="N83" s="27">
        <f t="shared" si="3"/>
        <v>-989.80000000000007</v>
      </c>
    </row>
    <row r="84" spans="1:14" ht="14.45" hidden="1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403</v>
      </c>
      <c r="F84" s="3" t="s">
        <v>404</v>
      </c>
      <c r="G84" s="28">
        <v>45399</v>
      </c>
      <c r="H84" s="28">
        <v>45429</v>
      </c>
      <c r="I84" s="43">
        <v>102.58</v>
      </c>
      <c r="J84" s="28">
        <v>45418</v>
      </c>
      <c r="K84" s="38">
        <v>19</v>
      </c>
      <c r="L84" s="38">
        <v>-11</v>
      </c>
      <c r="M84" s="27">
        <f t="shared" si="2"/>
        <v>1949.02</v>
      </c>
      <c r="N84" s="27">
        <f t="shared" si="3"/>
        <v>-1128.3799999999999</v>
      </c>
    </row>
    <row r="85" spans="1:14" ht="14.45" hidden="1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407</v>
      </c>
      <c r="F85" s="3" t="s">
        <v>408</v>
      </c>
      <c r="G85" s="28">
        <v>45451</v>
      </c>
      <c r="H85" s="28">
        <v>45481</v>
      </c>
      <c r="I85" s="43">
        <v>107.26</v>
      </c>
      <c r="J85" s="28">
        <v>45477</v>
      </c>
      <c r="K85" s="38">
        <v>26</v>
      </c>
      <c r="L85" s="38">
        <v>-4</v>
      </c>
      <c r="M85" s="27">
        <f t="shared" si="2"/>
        <v>2788.76</v>
      </c>
      <c r="N85" s="27">
        <f t="shared" si="3"/>
        <v>-429.04</v>
      </c>
    </row>
    <row r="86" spans="1:14" ht="14.45" hidden="1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411</v>
      </c>
      <c r="F86" s="3" t="s">
        <v>412</v>
      </c>
      <c r="G86" s="28">
        <v>45363</v>
      </c>
      <c r="H86" s="28">
        <v>45393</v>
      </c>
      <c r="I86" s="43">
        <v>355.89</v>
      </c>
      <c r="J86" s="28">
        <v>45373</v>
      </c>
      <c r="K86" s="38">
        <v>10</v>
      </c>
      <c r="L86" s="38">
        <v>-20</v>
      </c>
      <c r="M86" s="27">
        <f t="shared" si="2"/>
        <v>3558.8999999999996</v>
      </c>
      <c r="N86" s="27">
        <f t="shared" si="3"/>
        <v>-7117.7999999999993</v>
      </c>
    </row>
    <row r="87" spans="1:14" ht="14.45" hidden="1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417</v>
      </c>
      <c r="F87" s="3" t="s">
        <v>418</v>
      </c>
      <c r="G87" s="28">
        <v>45423</v>
      </c>
      <c r="H87" s="28">
        <v>45453</v>
      </c>
      <c r="I87" s="2">
        <v>2629.88</v>
      </c>
      <c r="J87" s="28">
        <v>45443</v>
      </c>
      <c r="K87" s="38">
        <v>20</v>
      </c>
      <c r="L87" s="38">
        <v>-10</v>
      </c>
      <c r="M87" s="27">
        <f t="shared" si="2"/>
        <v>52597.600000000006</v>
      </c>
      <c r="N87" s="27">
        <f t="shared" si="3"/>
        <v>-26298.800000000003</v>
      </c>
    </row>
    <row r="88" spans="1:14" ht="14.45" hidden="1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421</v>
      </c>
      <c r="F88" s="3" t="s">
        <v>422</v>
      </c>
      <c r="G88" s="28">
        <v>45421</v>
      </c>
      <c r="H88" s="28">
        <v>45454</v>
      </c>
      <c r="I88" s="43">
        <v>61.81</v>
      </c>
      <c r="J88" s="28">
        <v>45428</v>
      </c>
      <c r="K88" s="38">
        <v>7</v>
      </c>
      <c r="L88" s="38">
        <v>-26</v>
      </c>
      <c r="M88" s="27">
        <f t="shared" si="2"/>
        <v>432.67</v>
      </c>
      <c r="N88" s="27">
        <f t="shared" si="3"/>
        <v>-1607.06</v>
      </c>
    </row>
    <row r="89" spans="1:14" ht="14.45" hidden="1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425</v>
      </c>
      <c r="F89" s="3" t="s">
        <v>426</v>
      </c>
      <c r="G89" s="28">
        <v>45331</v>
      </c>
      <c r="H89" s="28">
        <v>45360</v>
      </c>
      <c r="I89" s="43">
        <v>661.21</v>
      </c>
      <c r="J89" s="28">
        <v>45344</v>
      </c>
      <c r="K89" s="38">
        <v>13</v>
      </c>
      <c r="L89" s="38">
        <v>-16</v>
      </c>
      <c r="M89" s="27">
        <f t="shared" si="2"/>
        <v>8595.73</v>
      </c>
      <c r="N89" s="27">
        <f t="shared" si="3"/>
        <v>-10579.36</v>
      </c>
    </row>
    <row r="90" spans="1:14" ht="14.45" hidden="1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429</v>
      </c>
      <c r="F90" s="3" t="s">
        <v>430</v>
      </c>
      <c r="G90" s="28">
        <v>45363</v>
      </c>
      <c r="H90" s="28">
        <v>45393</v>
      </c>
      <c r="I90" s="43">
        <v>6.07</v>
      </c>
      <c r="J90" s="28">
        <v>45373</v>
      </c>
      <c r="K90" s="38">
        <v>10</v>
      </c>
      <c r="L90" s="38">
        <v>-20</v>
      </c>
      <c r="M90" s="27">
        <f t="shared" si="2"/>
        <v>60.7</v>
      </c>
      <c r="N90" s="27">
        <f t="shared" si="3"/>
        <v>-121.4</v>
      </c>
    </row>
    <row r="91" spans="1:14" ht="14.45" hidden="1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433</v>
      </c>
      <c r="F91" s="3" t="s">
        <v>434</v>
      </c>
      <c r="G91" s="28">
        <v>45332</v>
      </c>
      <c r="H91" s="28">
        <v>45360</v>
      </c>
      <c r="I91" s="43">
        <v>735.4</v>
      </c>
      <c r="J91" s="28">
        <v>45344</v>
      </c>
      <c r="K91" s="38">
        <v>12</v>
      </c>
      <c r="L91" s="38">
        <v>-16</v>
      </c>
      <c r="M91" s="27">
        <f t="shared" si="2"/>
        <v>8824.7999999999993</v>
      </c>
      <c r="N91" s="27">
        <f t="shared" si="3"/>
        <v>-11766.4</v>
      </c>
    </row>
    <row r="92" spans="1:14" ht="14.45" hidden="1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437</v>
      </c>
      <c r="F92" s="3" t="s">
        <v>438</v>
      </c>
      <c r="G92" s="28">
        <v>45332</v>
      </c>
      <c r="H92" s="28">
        <v>45360</v>
      </c>
      <c r="I92" s="43">
        <v>500.83</v>
      </c>
      <c r="J92" s="28">
        <v>45344</v>
      </c>
      <c r="K92" s="38">
        <v>12</v>
      </c>
      <c r="L92" s="38">
        <v>-16</v>
      </c>
      <c r="M92" s="27">
        <f t="shared" si="2"/>
        <v>6009.96</v>
      </c>
      <c r="N92" s="27">
        <f t="shared" si="3"/>
        <v>-8013.28</v>
      </c>
    </row>
    <row r="93" spans="1:14" ht="14.45" hidden="1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441</v>
      </c>
      <c r="F93" s="3" t="s">
        <v>335</v>
      </c>
      <c r="G93" s="28">
        <v>45526</v>
      </c>
      <c r="H93" s="28">
        <v>45551</v>
      </c>
      <c r="I93" s="43">
        <v>99.44</v>
      </c>
      <c r="J93" s="28">
        <v>45541</v>
      </c>
      <c r="K93" s="38">
        <v>15</v>
      </c>
      <c r="L93" s="38">
        <v>-10</v>
      </c>
      <c r="M93" s="27">
        <f t="shared" si="2"/>
        <v>1491.6</v>
      </c>
      <c r="N93" s="27">
        <f t="shared" si="3"/>
        <v>-994.4</v>
      </c>
    </row>
    <row r="94" spans="1:14" ht="14.45" hidden="1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444</v>
      </c>
      <c r="F94" s="3" t="s">
        <v>445</v>
      </c>
      <c r="G94" s="28">
        <v>45306</v>
      </c>
      <c r="H94" s="28">
        <v>45332</v>
      </c>
      <c r="I94" s="43">
        <v>62.7</v>
      </c>
      <c r="J94" s="28">
        <v>45309</v>
      </c>
      <c r="K94" s="38">
        <v>3</v>
      </c>
      <c r="L94" s="38">
        <v>-23</v>
      </c>
      <c r="M94" s="27">
        <f t="shared" si="2"/>
        <v>188.10000000000002</v>
      </c>
      <c r="N94" s="27">
        <f t="shared" si="3"/>
        <v>-1442.1000000000001</v>
      </c>
    </row>
    <row r="95" spans="1:14" ht="14.45" hidden="1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448</v>
      </c>
      <c r="F95" s="3" t="s">
        <v>449</v>
      </c>
      <c r="G95" s="28">
        <v>45287</v>
      </c>
      <c r="H95" s="28">
        <v>45313</v>
      </c>
      <c r="I95" s="43">
        <v>5.17</v>
      </c>
      <c r="J95" s="28">
        <v>45308</v>
      </c>
      <c r="K95" s="38">
        <v>21</v>
      </c>
      <c r="L95" s="38">
        <v>-5</v>
      </c>
      <c r="M95" s="27">
        <f t="shared" si="2"/>
        <v>108.57</v>
      </c>
      <c r="N95" s="27">
        <f t="shared" si="3"/>
        <v>-25.85</v>
      </c>
    </row>
    <row r="96" spans="1:14" ht="14.45" hidden="1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452</v>
      </c>
      <c r="F96" s="3" t="s">
        <v>453</v>
      </c>
      <c r="G96" s="28">
        <v>45287</v>
      </c>
      <c r="H96" s="28">
        <v>45313</v>
      </c>
      <c r="I96" s="43">
        <v>110.56</v>
      </c>
      <c r="J96" s="28">
        <v>45308</v>
      </c>
      <c r="K96" s="38">
        <v>21</v>
      </c>
      <c r="L96" s="38">
        <v>-5</v>
      </c>
      <c r="M96" s="27">
        <f t="shared" si="2"/>
        <v>2321.7600000000002</v>
      </c>
      <c r="N96" s="27">
        <f t="shared" si="3"/>
        <v>-552.79999999999995</v>
      </c>
    </row>
    <row r="97" spans="1:14" ht="14.45" hidden="1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458</v>
      </c>
      <c r="F97" s="3" t="s">
        <v>459</v>
      </c>
      <c r="G97" s="28">
        <v>45551</v>
      </c>
      <c r="H97" s="28">
        <v>45581</v>
      </c>
      <c r="I97" s="43">
        <v>235</v>
      </c>
      <c r="J97" s="28">
        <v>45554</v>
      </c>
      <c r="K97" s="38">
        <v>3</v>
      </c>
      <c r="L97" s="38">
        <v>-27</v>
      </c>
      <c r="M97" s="27">
        <f t="shared" si="2"/>
        <v>705</v>
      </c>
      <c r="N97" s="27">
        <f t="shared" si="3"/>
        <v>-6345</v>
      </c>
    </row>
    <row r="98" spans="1:14" ht="14.45" hidden="1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464</v>
      </c>
      <c r="F98" s="3" t="s">
        <v>465</v>
      </c>
      <c r="G98" s="28">
        <v>45401</v>
      </c>
      <c r="H98" s="28">
        <v>45431</v>
      </c>
      <c r="I98" s="2">
        <v>4234</v>
      </c>
      <c r="J98" s="28">
        <v>45412</v>
      </c>
      <c r="K98" s="38">
        <v>11</v>
      </c>
      <c r="L98" s="38">
        <v>-19</v>
      </c>
      <c r="M98" s="27">
        <f t="shared" si="2"/>
        <v>46574</v>
      </c>
      <c r="N98" s="27">
        <f t="shared" si="3"/>
        <v>-80446</v>
      </c>
    </row>
    <row r="99" spans="1:14" ht="14.45" hidden="1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468</v>
      </c>
      <c r="F99" s="3" t="s">
        <v>469</v>
      </c>
      <c r="G99" s="28">
        <v>45363</v>
      </c>
      <c r="H99" s="28">
        <v>45393</v>
      </c>
      <c r="I99" s="43">
        <v>17.13</v>
      </c>
      <c r="J99" s="28">
        <v>45373</v>
      </c>
      <c r="K99" s="38">
        <v>10</v>
      </c>
      <c r="L99" s="38">
        <v>-20</v>
      </c>
      <c r="M99" s="27">
        <f t="shared" si="2"/>
        <v>171.29999999999998</v>
      </c>
      <c r="N99" s="27">
        <f t="shared" si="3"/>
        <v>-342.59999999999997</v>
      </c>
    </row>
    <row r="100" spans="1:14" ht="14.45" hidden="1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472</v>
      </c>
      <c r="F100" s="3" t="s">
        <v>473</v>
      </c>
      <c r="G100" s="28">
        <v>45422</v>
      </c>
      <c r="H100" s="28">
        <v>45452</v>
      </c>
      <c r="I100" s="2">
        <v>1061.44</v>
      </c>
      <c r="J100" s="28">
        <v>45440</v>
      </c>
      <c r="K100" s="38">
        <v>18</v>
      </c>
      <c r="L100" s="38">
        <v>-12</v>
      </c>
      <c r="M100" s="27">
        <f t="shared" si="2"/>
        <v>19105.920000000002</v>
      </c>
      <c r="N100" s="27">
        <f t="shared" si="3"/>
        <v>-12737.28</v>
      </c>
    </row>
    <row r="101" spans="1:14" ht="14.45" hidden="1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476</v>
      </c>
      <c r="F101" s="3" t="s">
        <v>477</v>
      </c>
      <c r="G101" s="28">
        <v>45422</v>
      </c>
      <c r="H101" s="28">
        <v>45452</v>
      </c>
      <c r="I101" s="43">
        <v>158.75</v>
      </c>
      <c r="J101" s="28">
        <v>45440</v>
      </c>
      <c r="K101" s="38">
        <v>18</v>
      </c>
      <c r="L101" s="38">
        <v>-12</v>
      </c>
      <c r="M101" s="27">
        <f t="shared" si="2"/>
        <v>2857.5</v>
      </c>
      <c r="N101" s="27">
        <f t="shared" si="3"/>
        <v>-1905</v>
      </c>
    </row>
    <row r="102" spans="1:14" ht="14.45" hidden="1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480</v>
      </c>
      <c r="F102" s="3" t="s">
        <v>481</v>
      </c>
      <c r="G102" s="28">
        <v>45422</v>
      </c>
      <c r="H102" s="28">
        <v>45452</v>
      </c>
      <c r="I102" s="43">
        <v>672.96</v>
      </c>
      <c r="J102" s="28">
        <v>45440</v>
      </c>
      <c r="K102" s="38">
        <v>18</v>
      </c>
      <c r="L102" s="38">
        <v>-12</v>
      </c>
      <c r="M102" s="27">
        <f t="shared" si="2"/>
        <v>12113.28</v>
      </c>
      <c r="N102" s="27">
        <f t="shared" si="3"/>
        <v>-8075.52</v>
      </c>
    </row>
    <row r="103" spans="1:14" ht="14.45" hidden="1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484</v>
      </c>
      <c r="F103" s="3" t="s">
        <v>485</v>
      </c>
      <c r="G103" s="28">
        <v>45422</v>
      </c>
      <c r="H103" s="28">
        <v>45452</v>
      </c>
      <c r="I103" s="2">
        <v>1185.27</v>
      </c>
      <c r="J103" s="28">
        <v>45440</v>
      </c>
      <c r="K103" s="38">
        <v>18</v>
      </c>
      <c r="L103" s="38">
        <v>-12</v>
      </c>
      <c r="M103" s="27">
        <f t="shared" si="2"/>
        <v>21334.86</v>
      </c>
      <c r="N103" s="27">
        <f t="shared" si="3"/>
        <v>-14223.24</v>
      </c>
    </row>
    <row r="104" spans="1:14" ht="14.45" hidden="1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488</v>
      </c>
      <c r="F104" s="3" t="s">
        <v>489</v>
      </c>
      <c r="G104" s="28">
        <v>45363</v>
      </c>
      <c r="H104" s="28">
        <v>45393</v>
      </c>
      <c r="I104" s="43">
        <v>14.09</v>
      </c>
      <c r="J104" s="28">
        <v>45373</v>
      </c>
      <c r="K104" s="38">
        <v>10</v>
      </c>
      <c r="L104" s="38">
        <v>-20</v>
      </c>
      <c r="M104" s="27">
        <f t="shared" si="2"/>
        <v>140.9</v>
      </c>
      <c r="N104" s="27">
        <f t="shared" si="3"/>
        <v>-281.8</v>
      </c>
    </row>
    <row r="105" spans="1:14" ht="14.45" hidden="1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492</v>
      </c>
      <c r="F105" s="3" t="s">
        <v>493</v>
      </c>
      <c r="G105" s="28">
        <v>45363</v>
      </c>
      <c r="H105" s="28">
        <v>45393</v>
      </c>
      <c r="I105" s="2">
        <v>3817.6</v>
      </c>
      <c r="J105" s="28">
        <v>45373</v>
      </c>
      <c r="K105" s="38">
        <v>10</v>
      </c>
      <c r="L105" s="38">
        <v>-20</v>
      </c>
      <c r="M105" s="27">
        <f t="shared" si="2"/>
        <v>38176</v>
      </c>
      <c r="N105" s="27">
        <f t="shared" si="3"/>
        <v>-76352</v>
      </c>
    </row>
    <row r="106" spans="1:14" ht="14.45" hidden="1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496</v>
      </c>
      <c r="F106" s="3" t="s">
        <v>497</v>
      </c>
      <c r="G106" s="28">
        <v>45363</v>
      </c>
      <c r="H106" s="28">
        <v>45393</v>
      </c>
      <c r="I106" s="43">
        <v>6.82</v>
      </c>
      <c r="J106" s="28">
        <v>45373</v>
      </c>
      <c r="K106" s="38">
        <v>10</v>
      </c>
      <c r="L106" s="38">
        <v>-20</v>
      </c>
      <c r="M106" s="27">
        <f t="shared" si="2"/>
        <v>68.2</v>
      </c>
      <c r="N106" s="27">
        <f t="shared" si="3"/>
        <v>-136.4</v>
      </c>
    </row>
    <row r="107" spans="1:14" ht="14.45" hidden="1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500</v>
      </c>
      <c r="F107" s="3" t="s">
        <v>501</v>
      </c>
      <c r="G107" s="28">
        <v>45363</v>
      </c>
      <c r="H107" s="28">
        <v>45393</v>
      </c>
      <c r="I107" s="43">
        <v>34.57</v>
      </c>
      <c r="J107" s="28">
        <v>45373</v>
      </c>
      <c r="K107" s="38">
        <v>10</v>
      </c>
      <c r="L107" s="38">
        <v>-20</v>
      </c>
      <c r="M107" s="27">
        <f t="shared" si="2"/>
        <v>345.7</v>
      </c>
      <c r="N107" s="27">
        <f t="shared" si="3"/>
        <v>-691.4</v>
      </c>
    </row>
    <row r="108" spans="1:14" ht="14.45" hidden="1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504</v>
      </c>
      <c r="F108" s="3" t="s">
        <v>505</v>
      </c>
      <c r="G108" s="28">
        <v>45518</v>
      </c>
      <c r="H108" s="28">
        <v>45548</v>
      </c>
      <c r="I108" s="43">
        <v>181</v>
      </c>
      <c r="J108" s="28">
        <v>45541</v>
      </c>
      <c r="K108" s="38">
        <v>23</v>
      </c>
      <c r="L108" s="38">
        <v>-7</v>
      </c>
      <c r="M108" s="27">
        <f t="shared" si="2"/>
        <v>4163</v>
      </c>
      <c r="N108" s="27">
        <f t="shared" si="3"/>
        <v>-1267</v>
      </c>
    </row>
    <row r="109" spans="1:14" ht="14.45" hidden="1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508</v>
      </c>
      <c r="F109" s="3" t="s">
        <v>276</v>
      </c>
      <c r="G109" s="28">
        <v>45526</v>
      </c>
      <c r="H109" s="28">
        <v>45551</v>
      </c>
      <c r="I109" s="43">
        <v>98.98</v>
      </c>
      <c r="J109" s="28">
        <v>45541</v>
      </c>
      <c r="K109" s="38">
        <v>15</v>
      </c>
      <c r="L109" s="38">
        <v>-10</v>
      </c>
      <c r="M109" s="27">
        <f t="shared" si="2"/>
        <v>1484.7</v>
      </c>
      <c r="N109" s="27">
        <f t="shared" si="3"/>
        <v>-989.80000000000007</v>
      </c>
    </row>
    <row r="110" spans="1:14" ht="14.45" hidden="1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511</v>
      </c>
      <c r="F110" s="3" t="s">
        <v>284</v>
      </c>
      <c r="G110" s="28">
        <v>45306</v>
      </c>
      <c r="H110" s="28">
        <v>45332</v>
      </c>
      <c r="I110" s="43">
        <v>18.63</v>
      </c>
      <c r="J110" s="28">
        <v>45309</v>
      </c>
      <c r="K110" s="38">
        <v>3</v>
      </c>
      <c r="L110" s="38">
        <v>-23</v>
      </c>
      <c r="M110" s="27">
        <f t="shared" si="2"/>
        <v>55.89</v>
      </c>
      <c r="N110" s="27">
        <f t="shared" si="3"/>
        <v>-428.48999999999995</v>
      </c>
    </row>
    <row r="111" spans="1:14" ht="14.45" hidden="1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514</v>
      </c>
      <c r="F111" s="3" t="s">
        <v>515</v>
      </c>
      <c r="G111" s="28">
        <v>45363</v>
      </c>
      <c r="H111" s="28">
        <v>45390</v>
      </c>
      <c r="I111" s="43">
        <v>134.96</v>
      </c>
      <c r="J111" s="28">
        <v>45373</v>
      </c>
      <c r="K111" s="38">
        <v>10</v>
      </c>
      <c r="L111" s="38">
        <v>-17</v>
      </c>
      <c r="M111" s="27">
        <f t="shared" si="2"/>
        <v>1349.6000000000001</v>
      </c>
      <c r="N111" s="27">
        <f t="shared" si="3"/>
        <v>-2294.3200000000002</v>
      </c>
    </row>
    <row r="112" spans="1:14" ht="14.45" hidden="1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518</v>
      </c>
      <c r="F112" s="3" t="s">
        <v>519</v>
      </c>
      <c r="G112" s="28">
        <v>45422</v>
      </c>
      <c r="H112" s="28">
        <v>45452</v>
      </c>
      <c r="I112" s="43">
        <v>116.93</v>
      </c>
      <c r="J112" s="28">
        <v>45440</v>
      </c>
      <c r="K112" s="38">
        <v>18</v>
      </c>
      <c r="L112" s="38">
        <v>-12</v>
      </c>
      <c r="M112" s="27">
        <f t="shared" si="2"/>
        <v>2104.7400000000002</v>
      </c>
      <c r="N112" s="27">
        <f t="shared" si="3"/>
        <v>-1403.16</v>
      </c>
    </row>
    <row r="113" spans="1:14" ht="14.45" hidden="1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522</v>
      </c>
      <c r="F113" s="3" t="s">
        <v>276</v>
      </c>
      <c r="G113" s="28">
        <v>45342</v>
      </c>
      <c r="H113" s="28">
        <v>45372</v>
      </c>
      <c r="I113" s="43">
        <v>98.98</v>
      </c>
      <c r="J113" s="28">
        <v>45362</v>
      </c>
      <c r="K113" s="38">
        <v>20</v>
      </c>
      <c r="L113" s="38">
        <v>-10</v>
      </c>
      <c r="M113" s="27">
        <f t="shared" si="2"/>
        <v>1979.6000000000001</v>
      </c>
      <c r="N113" s="27">
        <f t="shared" si="3"/>
        <v>-989.80000000000007</v>
      </c>
    </row>
    <row r="114" spans="1:14" ht="14.45" hidden="1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525</v>
      </c>
      <c r="F114" s="3" t="s">
        <v>335</v>
      </c>
      <c r="G114" s="28">
        <v>45342</v>
      </c>
      <c r="H114" s="28">
        <v>45372</v>
      </c>
      <c r="I114" s="43">
        <v>99.44</v>
      </c>
      <c r="J114" s="28">
        <v>45362</v>
      </c>
      <c r="K114" s="38">
        <v>20</v>
      </c>
      <c r="L114" s="38">
        <v>-10</v>
      </c>
      <c r="M114" s="27">
        <f t="shared" si="2"/>
        <v>1988.8</v>
      </c>
      <c r="N114" s="27">
        <f t="shared" si="3"/>
        <v>-994.4</v>
      </c>
    </row>
    <row r="115" spans="1:14" ht="14.45" hidden="1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528</v>
      </c>
      <c r="F115" s="3" t="s">
        <v>529</v>
      </c>
      <c r="G115" s="28">
        <v>45455</v>
      </c>
      <c r="H115" s="28">
        <v>45485</v>
      </c>
      <c r="I115" s="2">
        <v>29025.83</v>
      </c>
      <c r="J115" s="28">
        <v>45457</v>
      </c>
      <c r="K115" s="38">
        <v>2</v>
      </c>
      <c r="L115" s="38">
        <v>-28</v>
      </c>
      <c r="M115" s="27">
        <f t="shared" si="2"/>
        <v>58051.66</v>
      </c>
      <c r="N115" s="27">
        <f t="shared" si="3"/>
        <v>-812723.24</v>
      </c>
    </row>
    <row r="116" spans="1:14" ht="14.45" hidden="1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532</v>
      </c>
      <c r="F116" s="3" t="s">
        <v>335</v>
      </c>
      <c r="G116" s="28">
        <v>45406</v>
      </c>
      <c r="H116" s="28">
        <v>45436</v>
      </c>
      <c r="I116" s="43">
        <v>99.44</v>
      </c>
      <c r="J116" s="28">
        <v>45421</v>
      </c>
      <c r="K116" s="38">
        <v>15</v>
      </c>
      <c r="L116" s="38">
        <v>-15</v>
      </c>
      <c r="M116" s="27">
        <f t="shared" si="2"/>
        <v>1491.6</v>
      </c>
      <c r="N116" s="27">
        <f t="shared" si="3"/>
        <v>-1491.6</v>
      </c>
    </row>
    <row r="117" spans="1:14" ht="14.45" hidden="1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535</v>
      </c>
      <c r="F117" s="3" t="s">
        <v>536</v>
      </c>
      <c r="G117" s="28">
        <v>45363</v>
      </c>
      <c r="H117" s="28">
        <v>45393</v>
      </c>
      <c r="I117" s="43">
        <v>200.51</v>
      </c>
      <c r="J117" s="28">
        <v>45373</v>
      </c>
      <c r="K117" s="38">
        <v>10</v>
      </c>
      <c r="L117" s="38">
        <v>-20</v>
      </c>
      <c r="M117" s="27">
        <f t="shared" si="2"/>
        <v>2005.1</v>
      </c>
      <c r="N117" s="27">
        <f t="shared" si="3"/>
        <v>-4010.2</v>
      </c>
    </row>
    <row r="118" spans="1:14" ht="14.45" hidden="1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539</v>
      </c>
      <c r="F118" s="3" t="s">
        <v>540</v>
      </c>
      <c r="G118" s="28">
        <v>45305</v>
      </c>
      <c r="H118" s="28">
        <v>45332</v>
      </c>
      <c r="I118" s="2">
        <v>1240.8900000000001</v>
      </c>
      <c r="J118" s="28">
        <v>45309</v>
      </c>
      <c r="K118" s="38">
        <v>4</v>
      </c>
      <c r="L118" s="38">
        <v>-23</v>
      </c>
      <c r="M118" s="27">
        <f t="shared" si="2"/>
        <v>4963.5600000000004</v>
      </c>
      <c r="N118" s="27">
        <f t="shared" si="3"/>
        <v>-28540.47</v>
      </c>
    </row>
    <row r="119" spans="1:14" ht="14.45" hidden="1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543</v>
      </c>
      <c r="F119" s="3" t="s">
        <v>544</v>
      </c>
      <c r="G119" s="28">
        <v>45479</v>
      </c>
      <c r="H119" s="28">
        <v>45513</v>
      </c>
      <c r="I119" s="43">
        <v>73.25</v>
      </c>
      <c r="J119" s="28">
        <v>45491</v>
      </c>
      <c r="K119" s="38">
        <v>12</v>
      </c>
      <c r="L119" s="38">
        <v>-22</v>
      </c>
      <c r="M119" s="27">
        <f t="shared" si="2"/>
        <v>879</v>
      </c>
      <c r="N119" s="27">
        <f t="shared" si="3"/>
        <v>-1611.5</v>
      </c>
    </row>
    <row r="120" spans="1:14" ht="14.45" hidden="1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547</v>
      </c>
      <c r="F120" s="3" t="s">
        <v>548</v>
      </c>
      <c r="G120" s="28">
        <v>45394</v>
      </c>
      <c r="H120" s="28">
        <v>45424</v>
      </c>
      <c r="I120" s="2">
        <v>4057.71</v>
      </c>
      <c r="J120" s="28">
        <v>45415</v>
      </c>
      <c r="K120" s="38">
        <v>21</v>
      </c>
      <c r="L120" s="38">
        <v>-9</v>
      </c>
      <c r="M120" s="27">
        <f t="shared" si="2"/>
        <v>85211.91</v>
      </c>
      <c r="N120" s="27">
        <f t="shared" si="3"/>
        <v>-36519.39</v>
      </c>
    </row>
    <row r="121" spans="1:14" ht="14.45" hidden="1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551</v>
      </c>
      <c r="F121" s="3" t="s">
        <v>552</v>
      </c>
      <c r="G121" s="28">
        <v>45451</v>
      </c>
      <c r="H121" s="28">
        <v>45481</v>
      </c>
      <c r="I121" s="43">
        <v>4.71</v>
      </c>
      <c r="J121" s="28">
        <v>45477</v>
      </c>
      <c r="K121" s="38">
        <v>26</v>
      </c>
      <c r="L121" s="38">
        <v>-4</v>
      </c>
      <c r="M121" s="27">
        <f t="shared" si="2"/>
        <v>122.46</v>
      </c>
      <c r="N121" s="27">
        <f t="shared" si="3"/>
        <v>-18.84</v>
      </c>
    </row>
    <row r="122" spans="1:14" ht="14.45" hidden="1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557</v>
      </c>
      <c r="F122" s="3" t="s">
        <v>558</v>
      </c>
      <c r="G122" s="28">
        <v>45534</v>
      </c>
      <c r="H122" s="28">
        <v>45564</v>
      </c>
      <c r="I122" s="2">
        <v>52356.98</v>
      </c>
      <c r="J122" s="28">
        <v>45565</v>
      </c>
      <c r="K122" s="38">
        <v>31</v>
      </c>
      <c r="L122" s="38">
        <v>1</v>
      </c>
      <c r="M122" s="27">
        <f t="shared" si="2"/>
        <v>1623066.3800000001</v>
      </c>
      <c r="N122" s="27">
        <f t="shared" si="3"/>
        <v>52356.98</v>
      </c>
    </row>
    <row r="123" spans="1:14" ht="14.45" hidden="1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561</v>
      </c>
      <c r="F123" s="3" t="s">
        <v>562</v>
      </c>
      <c r="G123" s="28">
        <v>45358</v>
      </c>
      <c r="H123" s="28">
        <v>45386</v>
      </c>
      <c r="I123" s="43">
        <v>38.619999999999997</v>
      </c>
      <c r="J123" s="28">
        <v>45373</v>
      </c>
      <c r="K123" s="38">
        <v>15</v>
      </c>
      <c r="L123" s="38">
        <v>-13</v>
      </c>
      <c r="M123" s="27">
        <f t="shared" si="2"/>
        <v>579.29999999999995</v>
      </c>
      <c r="N123" s="27">
        <f t="shared" si="3"/>
        <v>-502.05999999999995</v>
      </c>
    </row>
    <row r="124" spans="1:14" ht="14.45" hidden="1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565</v>
      </c>
      <c r="F124" s="3" t="s">
        <v>566</v>
      </c>
      <c r="G124" s="28">
        <v>45364</v>
      </c>
      <c r="H124" s="28">
        <v>45394</v>
      </c>
      <c r="I124" s="43">
        <v>23.72</v>
      </c>
      <c r="J124" s="28">
        <v>45373</v>
      </c>
      <c r="K124" s="38">
        <v>9</v>
      </c>
      <c r="L124" s="38">
        <v>-21</v>
      </c>
      <c r="M124" s="27">
        <f t="shared" si="2"/>
        <v>213.48</v>
      </c>
      <c r="N124" s="27">
        <f t="shared" si="3"/>
        <v>-498.12</v>
      </c>
    </row>
    <row r="125" spans="1:14" ht="14.45" hidden="1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571</v>
      </c>
      <c r="F125" s="3" t="s">
        <v>572</v>
      </c>
      <c r="G125" s="28">
        <v>45419</v>
      </c>
      <c r="H125" s="28">
        <v>45449</v>
      </c>
      <c r="I125" s="2">
        <v>1351</v>
      </c>
      <c r="J125" s="28">
        <v>45421</v>
      </c>
      <c r="K125" s="38">
        <v>2</v>
      </c>
      <c r="L125" s="38">
        <v>-28</v>
      </c>
      <c r="M125" s="27">
        <f t="shared" si="2"/>
        <v>2702</v>
      </c>
      <c r="N125" s="27">
        <f t="shared" si="3"/>
        <v>-37828</v>
      </c>
    </row>
    <row r="126" spans="1:14" ht="14.45" hidden="1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575</v>
      </c>
      <c r="F126" s="3" t="s">
        <v>576</v>
      </c>
      <c r="G126" s="28">
        <v>45392</v>
      </c>
      <c r="H126" s="28">
        <v>45422</v>
      </c>
      <c r="I126" s="43">
        <v>183.72</v>
      </c>
      <c r="J126" s="28">
        <v>45415</v>
      </c>
      <c r="K126" s="38">
        <v>23</v>
      </c>
      <c r="L126" s="38">
        <v>-7</v>
      </c>
      <c r="M126" s="27">
        <f t="shared" si="2"/>
        <v>4225.5600000000004</v>
      </c>
      <c r="N126" s="27">
        <f t="shared" si="3"/>
        <v>-1286.04</v>
      </c>
    </row>
    <row r="127" spans="1:14" ht="14.45" hidden="1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579</v>
      </c>
      <c r="F127" s="3" t="s">
        <v>580</v>
      </c>
      <c r="G127" s="28">
        <v>45387</v>
      </c>
      <c r="H127" s="28">
        <v>45415</v>
      </c>
      <c r="I127" s="2">
        <v>8632.92</v>
      </c>
      <c r="J127" s="28">
        <v>45404</v>
      </c>
      <c r="K127" s="38">
        <v>17</v>
      </c>
      <c r="L127" s="38">
        <v>-11</v>
      </c>
      <c r="M127" s="27">
        <f t="shared" si="2"/>
        <v>146759.64000000001</v>
      </c>
      <c r="N127" s="27">
        <f t="shared" si="3"/>
        <v>-94962.12</v>
      </c>
    </row>
    <row r="128" spans="1:14" ht="14.45" hidden="1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585</v>
      </c>
      <c r="F128" s="3" t="s">
        <v>586</v>
      </c>
      <c r="G128" s="28">
        <v>45419</v>
      </c>
      <c r="H128" s="28">
        <v>45473</v>
      </c>
      <c r="I128" s="43">
        <v>581.4</v>
      </c>
      <c r="J128" s="28">
        <v>45421</v>
      </c>
      <c r="K128" s="38">
        <v>2</v>
      </c>
      <c r="L128" s="38">
        <v>-52</v>
      </c>
      <c r="M128" s="27">
        <f t="shared" si="2"/>
        <v>1162.8</v>
      </c>
      <c r="N128" s="27">
        <f t="shared" si="3"/>
        <v>-30232.799999999999</v>
      </c>
    </row>
    <row r="129" spans="1:14" ht="14.45" hidden="1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589</v>
      </c>
      <c r="F129" s="3" t="s">
        <v>590</v>
      </c>
      <c r="G129" s="28">
        <v>45451</v>
      </c>
      <c r="H129" s="28">
        <v>45481</v>
      </c>
      <c r="I129" s="43">
        <v>399.24</v>
      </c>
      <c r="J129" s="28">
        <v>45477</v>
      </c>
      <c r="K129" s="38">
        <v>26</v>
      </c>
      <c r="L129" s="38">
        <v>-4</v>
      </c>
      <c r="M129" s="27">
        <f t="shared" si="2"/>
        <v>10380.24</v>
      </c>
      <c r="N129" s="27">
        <f t="shared" si="3"/>
        <v>-1596.96</v>
      </c>
    </row>
    <row r="130" spans="1:14" ht="14.45" hidden="1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595</v>
      </c>
      <c r="F130" s="3" t="s">
        <v>596</v>
      </c>
      <c r="G130" s="28">
        <v>45387</v>
      </c>
      <c r="H130" s="28">
        <v>45417</v>
      </c>
      <c r="I130" s="43">
        <v>950</v>
      </c>
      <c r="J130" s="28">
        <v>45399</v>
      </c>
      <c r="K130" s="38">
        <v>12</v>
      </c>
      <c r="L130" s="38">
        <v>-18</v>
      </c>
      <c r="M130" s="27">
        <f t="shared" si="2"/>
        <v>11400</v>
      </c>
      <c r="N130" s="27">
        <f t="shared" si="3"/>
        <v>-17100</v>
      </c>
    </row>
    <row r="131" spans="1:14" ht="14.45" hidden="1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599</v>
      </c>
      <c r="F131" s="3" t="s">
        <v>600</v>
      </c>
      <c r="G131" s="28">
        <v>45387</v>
      </c>
      <c r="H131" s="28">
        <v>45415</v>
      </c>
      <c r="I131" s="2">
        <v>68896.3</v>
      </c>
      <c r="J131" s="28">
        <v>45401</v>
      </c>
      <c r="K131" s="38">
        <v>14</v>
      </c>
      <c r="L131" s="38">
        <v>-14</v>
      </c>
      <c r="M131" s="27">
        <f t="shared" si="2"/>
        <v>964548.20000000007</v>
      </c>
      <c r="N131" s="27">
        <f t="shared" si="3"/>
        <v>-964548.20000000007</v>
      </c>
    </row>
    <row r="132" spans="1:14" ht="14.45" hidden="1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605</v>
      </c>
      <c r="F132" s="3" t="s">
        <v>606</v>
      </c>
      <c r="G132" s="28">
        <v>45293</v>
      </c>
      <c r="H132" s="28">
        <v>45324</v>
      </c>
      <c r="I132" s="2">
        <v>3000</v>
      </c>
      <c r="J132" s="28">
        <v>45309</v>
      </c>
      <c r="K132" s="38">
        <v>16</v>
      </c>
      <c r="L132" s="38">
        <v>-15</v>
      </c>
      <c r="M132" s="27">
        <f t="shared" si="2"/>
        <v>48000</v>
      </c>
      <c r="N132" s="27">
        <f t="shared" si="3"/>
        <v>-45000</v>
      </c>
    </row>
    <row r="133" spans="1:14" ht="14.45" hidden="1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610</v>
      </c>
      <c r="F133" s="3" t="s">
        <v>611</v>
      </c>
      <c r="G133" s="28">
        <v>45305</v>
      </c>
      <c r="H133" s="28">
        <v>45332</v>
      </c>
      <c r="I133" s="43">
        <v>515.07000000000005</v>
      </c>
      <c r="J133" s="28">
        <v>45309</v>
      </c>
      <c r="K133" s="38">
        <v>4</v>
      </c>
      <c r="L133" s="38">
        <v>-23</v>
      </c>
      <c r="M133" s="27">
        <f t="shared" si="2"/>
        <v>2060.2800000000002</v>
      </c>
      <c r="N133" s="27">
        <f t="shared" si="3"/>
        <v>-11846.61</v>
      </c>
    </row>
    <row r="134" spans="1:14" ht="14.45" hidden="1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614</v>
      </c>
      <c r="F134" s="3" t="s">
        <v>615</v>
      </c>
      <c r="G134" s="28">
        <v>45457</v>
      </c>
      <c r="H134" s="28">
        <v>45517</v>
      </c>
      <c r="I134" s="2">
        <v>2490.73</v>
      </c>
      <c r="J134" s="28">
        <v>45491</v>
      </c>
      <c r="K134" s="38">
        <v>34</v>
      </c>
      <c r="L134" s="38">
        <v>-26</v>
      </c>
      <c r="M134" s="27">
        <f t="shared" si="2"/>
        <v>84684.82</v>
      </c>
      <c r="N134" s="27">
        <f t="shared" si="3"/>
        <v>-64758.98</v>
      </c>
    </row>
    <row r="135" spans="1:14" ht="14.45" hidden="1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618</v>
      </c>
      <c r="F135" s="3" t="s">
        <v>619</v>
      </c>
      <c r="G135" s="28">
        <v>45305</v>
      </c>
      <c r="H135" s="28">
        <v>45332</v>
      </c>
      <c r="I135" s="43">
        <v>3.51</v>
      </c>
      <c r="J135" s="28">
        <v>45309</v>
      </c>
      <c r="K135" s="38">
        <v>4</v>
      </c>
      <c r="L135" s="38">
        <v>-23</v>
      </c>
      <c r="M135" s="27">
        <f t="shared" ref="M135:M198" si="4">I135*K135</f>
        <v>14.04</v>
      </c>
      <c r="N135" s="27">
        <f t="shared" ref="N135:N198" si="5">I135*L135</f>
        <v>-80.72999999999999</v>
      </c>
    </row>
    <row r="136" spans="1:14" ht="14.45" hidden="1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622</v>
      </c>
      <c r="F136" s="3" t="s">
        <v>306</v>
      </c>
      <c r="G136" s="28">
        <v>45420</v>
      </c>
      <c r="H136" s="28">
        <v>45454</v>
      </c>
      <c r="I136" s="43">
        <v>18.34</v>
      </c>
      <c r="J136" s="28">
        <v>45428</v>
      </c>
      <c r="K136" s="38">
        <v>8</v>
      </c>
      <c r="L136" s="38">
        <v>-26</v>
      </c>
      <c r="M136" s="27">
        <f t="shared" si="4"/>
        <v>146.72</v>
      </c>
      <c r="N136" s="27">
        <f t="shared" si="5"/>
        <v>-476.84</v>
      </c>
    </row>
    <row r="137" spans="1:14" ht="14.45" hidden="1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625</v>
      </c>
      <c r="F137" s="3" t="s">
        <v>626</v>
      </c>
      <c r="G137" s="28">
        <v>45391</v>
      </c>
      <c r="H137" s="28">
        <v>45425</v>
      </c>
      <c r="I137" s="43">
        <v>52.82</v>
      </c>
      <c r="J137" s="28">
        <v>45412</v>
      </c>
      <c r="K137" s="38">
        <v>21</v>
      </c>
      <c r="L137" s="38">
        <v>-13</v>
      </c>
      <c r="M137" s="27">
        <f t="shared" si="4"/>
        <v>1109.22</v>
      </c>
      <c r="N137" s="27">
        <f t="shared" si="5"/>
        <v>-686.66</v>
      </c>
    </row>
    <row r="138" spans="1:14" ht="14.45" hidden="1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629</v>
      </c>
      <c r="F138" s="3" t="s">
        <v>630</v>
      </c>
      <c r="G138" s="28">
        <v>45393</v>
      </c>
      <c r="H138" s="28">
        <v>45423</v>
      </c>
      <c r="I138" s="43">
        <v>157.53</v>
      </c>
      <c r="J138" s="28">
        <v>45415</v>
      </c>
      <c r="K138" s="38">
        <v>22</v>
      </c>
      <c r="L138" s="38">
        <v>-8</v>
      </c>
      <c r="M138" s="27">
        <f t="shared" si="4"/>
        <v>3465.66</v>
      </c>
      <c r="N138" s="27">
        <f t="shared" si="5"/>
        <v>-1260.24</v>
      </c>
    </row>
    <row r="139" spans="1:14" ht="14.45" hidden="1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633</v>
      </c>
      <c r="F139" s="3" t="s">
        <v>634</v>
      </c>
      <c r="G139" s="28">
        <v>45363</v>
      </c>
      <c r="H139" s="28">
        <v>45393</v>
      </c>
      <c r="I139" s="2">
        <v>1199.42</v>
      </c>
      <c r="J139" s="28">
        <v>45373</v>
      </c>
      <c r="K139" s="38">
        <v>10</v>
      </c>
      <c r="L139" s="38">
        <v>-20</v>
      </c>
      <c r="M139" s="27">
        <f t="shared" si="4"/>
        <v>11994.2</v>
      </c>
      <c r="N139" s="27">
        <f t="shared" si="5"/>
        <v>-23988.400000000001</v>
      </c>
    </row>
    <row r="140" spans="1:14" ht="14.45" hidden="1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637</v>
      </c>
      <c r="F140" s="3" t="s">
        <v>638</v>
      </c>
      <c r="G140" s="28">
        <v>45406</v>
      </c>
      <c r="H140" s="28">
        <v>45467</v>
      </c>
      <c r="I140" s="2">
        <v>6092.08</v>
      </c>
      <c r="J140" s="28">
        <v>45434</v>
      </c>
      <c r="K140" s="38">
        <v>28</v>
      </c>
      <c r="L140" s="38">
        <v>-33</v>
      </c>
      <c r="M140" s="27">
        <f t="shared" si="4"/>
        <v>170578.24</v>
      </c>
      <c r="N140" s="27">
        <f t="shared" si="5"/>
        <v>-201038.63999999998</v>
      </c>
    </row>
    <row r="141" spans="1:14" ht="14.45" hidden="1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641</v>
      </c>
      <c r="F141" s="3" t="s">
        <v>642</v>
      </c>
      <c r="G141" s="28">
        <v>45392</v>
      </c>
      <c r="H141" s="28">
        <v>45422</v>
      </c>
      <c r="I141" s="2">
        <v>1234.8499999999999</v>
      </c>
      <c r="J141" s="28">
        <v>45415</v>
      </c>
      <c r="K141" s="38">
        <v>23</v>
      </c>
      <c r="L141" s="38">
        <v>-7</v>
      </c>
      <c r="M141" s="27">
        <f t="shared" si="4"/>
        <v>28401.55</v>
      </c>
      <c r="N141" s="27">
        <f t="shared" si="5"/>
        <v>-8643.9499999999989</v>
      </c>
    </row>
    <row r="142" spans="1:14" ht="14.45" hidden="1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645</v>
      </c>
      <c r="F142" s="3" t="s">
        <v>646</v>
      </c>
      <c r="G142" s="28">
        <v>45414</v>
      </c>
      <c r="H142" s="28">
        <v>45444</v>
      </c>
      <c r="I142" s="43">
        <v>5.85</v>
      </c>
      <c r="J142" s="28">
        <v>45421</v>
      </c>
      <c r="K142" s="38">
        <v>7</v>
      </c>
      <c r="L142" s="38">
        <v>-23</v>
      </c>
      <c r="M142" s="27">
        <f t="shared" si="4"/>
        <v>40.949999999999996</v>
      </c>
      <c r="N142" s="27">
        <f t="shared" si="5"/>
        <v>-134.54999999999998</v>
      </c>
    </row>
    <row r="143" spans="1:14" ht="14.45" hidden="1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649</v>
      </c>
      <c r="F143" s="3" t="s">
        <v>306</v>
      </c>
      <c r="G143" s="28">
        <v>45542</v>
      </c>
      <c r="H143" s="28">
        <v>45576</v>
      </c>
      <c r="I143" s="43">
        <v>18.34</v>
      </c>
      <c r="J143" s="28">
        <v>45555</v>
      </c>
      <c r="K143" s="38">
        <v>13</v>
      </c>
      <c r="L143" s="38">
        <v>-21</v>
      </c>
      <c r="M143" s="27">
        <f t="shared" si="4"/>
        <v>238.42</v>
      </c>
      <c r="N143" s="27">
        <f t="shared" si="5"/>
        <v>-385.14</v>
      </c>
    </row>
    <row r="144" spans="1:14" ht="14.45" hidden="1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652</v>
      </c>
      <c r="F144" s="3" t="s">
        <v>653</v>
      </c>
      <c r="G144" s="28">
        <v>45513</v>
      </c>
      <c r="H144" s="28">
        <v>45574</v>
      </c>
      <c r="I144" s="2">
        <v>16641.419999999998</v>
      </c>
      <c r="J144" s="28">
        <v>45555</v>
      </c>
      <c r="K144" s="38">
        <v>42</v>
      </c>
      <c r="L144" s="38">
        <v>-19</v>
      </c>
      <c r="M144" s="27">
        <f t="shared" si="4"/>
        <v>698939.6399999999</v>
      </c>
      <c r="N144" s="27">
        <f t="shared" si="5"/>
        <v>-316186.98</v>
      </c>
    </row>
    <row r="145" spans="1:14" ht="14.45" hidden="1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656</v>
      </c>
      <c r="F145" s="3" t="s">
        <v>657</v>
      </c>
      <c r="G145" s="28">
        <v>45331</v>
      </c>
      <c r="H145" s="28">
        <v>45360</v>
      </c>
      <c r="I145" s="43">
        <v>407.15</v>
      </c>
      <c r="J145" s="28">
        <v>45344</v>
      </c>
      <c r="K145" s="38">
        <v>13</v>
      </c>
      <c r="L145" s="38">
        <v>-16</v>
      </c>
      <c r="M145" s="27">
        <f t="shared" si="4"/>
        <v>5292.95</v>
      </c>
      <c r="N145" s="27">
        <f t="shared" si="5"/>
        <v>-6514.4</v>
      </c>
    </row>
    <row r="146" spans="1:14" ht="14.45" hidden="1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660</v>
      </c>
      <c r="F146" s="3" t="s">
        <v>661</v>
      </c>
      <c r="G146" s="28">
        <v>45513</v>
      </c>
      <c r="H146" s="28">
        <v>45541</v>
      </c>
      <c r="I146" s="43">
        <v>377.74</v>
      </c>
      <c r="J146" s="28">
        <v>45534</v>
      </c>
      <c r="K146" s="38">
        <v>21</v>
      </c>
      <c r="L146" s="38">
        <v>-7</v>
      </c>
      <c r="M146" s="27">
        <f t="shared" si="4"/>
        <v>7932.54</v>
      </c>
      <c r="N146" s="27">
        <f t="shared" si="5"/>
        <v>-2644.1800000000003</v>
      </c>
    </row>
    <row r="147" spans="1:14" ht="14.45" hidden="1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664</v>
      </c>
      <c r="F147" s="3" t="s">
        <v>665</v>
      </c>
      <c r="G147" s="28">
        <v>45392</v>
      </c>
      <c r="H147" s="28">
        <v>45422</v>
      </c>
      <c r="I147" s="43">
        <v>438.28</v>
      </c>
      <c r="J147" s="28">
        <v>45415</v>
      </c>
      <c r="K147" s="38">
        <v>23</v>
      </c>
      <c r="L147" s="38">
        <v>-7</v>
      </c>
      <c r="M147" s="27">
        <f t="shared" si="4"/>
        <v>10080.439999999999</v>
      </c>
      <c r="N147" s="27">
        <f t="shared" si="5"/>
        <v>-3067.96</v>
      </c>
    </row>
    <row r="148" spans="1:14" ht="14.45" hidden="1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670</v>
      </c>
      <c r="F148" s="3" t="s">
        <v>671</v>
      </c>
      <c r="G148" s="28">
        <v>45489</v>
      </c>
      <c r="H148" s="28">
        <v>45519</v>
      </c>
      <c r="I148" s="2">
        <v>4080</v>
      </c>
      <c r="J148" s="28">
        <v>45492</v>
      </c>
      <c r="K148" s="38">
        <v>3</v>
      </c>
      <c r="L148" s="38">
        <v>-27</v>
      </c>
      <c r="M148" s="27">
        <f t="shared" si="4"/>
        <v>12240</v>
      </c>
      <c r="N148" s="27">
        <f t="shared" si="5"/>
        <v>-110160</v>
      </c>
    </row>
    <row r="149" spans="1:14" ht="14.45" hidden="1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674</v>
      </c>
      <c r="F149" s="3" t="s">
        <v>675</v>
      </c>
      <c r="G149" s="28">
        <v>45479</v>
      </c>
      <c r="H149" s="28">
        <v>45513</v>
      </c>
      <c r="I149" s="43">
        <v>56.6</v>
      </c>
      <c r="J149" s="28">
        <v>45491</v>
      </c>
      <c r="K149" s="38">
        <v>12</v>
      </c>
      <c r="L149" s="38">
        <v>-22</v>
      </c>
      <c r="M149" s="27">
        <f t="shared" si="4"/>
        <v>679.2</v>
      </c>
      <c r="N149" s="27">
        <f t="shared" si="5"/>
        <v>-1245.2</v>
      </c>
    </row>
    <row r="150" spans="1:14" ht="14.45" hidden="1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680</v>
      </c>
      <c r="F150" s="3" t="s">
        <v>681</v>
      </c>
      <c r="G150" s="28">
        <v>45357</v>
      </c>
      <c r="H150" s="28">
        <v>45387</v>
      </c>
      <c r="I150" s="2">
        <v>1822.71</v>
      </c>
      <c r="J150" s="28">
        <v>45363</v>
      </c>
      <c r="K150" s="38">
        <v>6</v>
      </c>
      <c r="L150" s="38">
        <v>-24</v>
      </c>
      <c r="M150" s="27">
        <f t="shared" si="4"/>
        <v>10936.26</v>
      </c>
      <c r="N150" s="27">
        <f t="shared" si="5"/>
        <v>-43745.04</v>
      </c>
    </row>
    <row r="151" spans="1:14" ht="14.45" hidden="1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684</v>
      </c>
      <c r="F151" s="3" t="s">
        <v>276</v>
      </c>
      <c r="G151" s="28">
        <v>45464</v>
      </c>
      <c r="H151" s="28">
        <v>45488</v>
      </c>
      <c r="I151" s="43">
        <v>98.98</v>
      </c>
      <c r="J151" s="28">
        <v>45478</v>
      </c>
      <c r="K151" s="38">
        <v>14</v>
      </c>
      <c r="L151" s="38">
        <v>-10</v>
      </c>
      <c r="M151" s="27">
        <f t="shared" si="4"/>
        <v>1385.72</v>
      </c>
      <c r="N151" s="27">
        <f t="shared" si="5"/>
        <v>-989.80000000000007</v>
      </c>
    </row>
    <row r="152" spans="1:14" ht="14.45" hidden="1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687</v>
      </c>
      <c r="F152" s="3" t="s">
        <v>688</v>
      </c>
      <c r="G152" s="28">
        <v>45484</v>
      </c>
      <c r="H152" s="28">
        <v>45514</v>
      </c>
      <c r="I152" s="43">
        <v>448.92</v>
      </c>
      <c r="J152" s="28">
        <v>45491</v>
      </c>
      <c r="K152" s="38">
        <v>7</v>
      </c>
      <c r="L152" s="38">
        <v>-23</v>
      </c>
      <c r="M152" s="27">
        <f t="shared" si="4"/>
        <v>3142.44</v>
      </c>
      <c r="N152" s="27">
        <f t="shared" si="5"/>
        <v>-10325.16</v>
      </c>
    </row>
    <row r="153" spans="1:14" ht="14.45" hidden="1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691</v>
      </c>
      <c r="F153" s="3" t="s">
        <v>692</v>
      </c>
      <c r="G153" s="28">
        <v>45451</v>
      </c>
      <c r="H153" s="28">
        <v>45481</v>
      </c>
      <c r="I153" s="43">
        <v>27.19</v>
      </c>
      <c r="J153" s="28">
        <v>45477</v>
      </c>
      <c r="K153" s="38">
        <v>26</v>
      </c>
      <c r="L153" s="38">
        <v>-4</v>
      </c>
      <c r="M153" s="27">
        <f t="shared" si="4"/>
        <v>706.94</v>
      </c>
      <c r="N153" s="27">
        <f t="shared" si="5"/>
        <v>-108.76</v>
      </c>
    </row>
    <row r="154" spans="1:14" ht="14.45" hidden="1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695</v>
      </c>
      <c r="F154" s="3" t="s">
        <v>696</v>
      </c>
      <c r="G154" s="28">
        <v>45513</v>
      </c>
      <c r="H154" s="28">
        <v>45541</v>
      </c>
      <c r="I154" s="43">
        <v>21.9</v>
      </c>
      <c r="J154" s="28">
        <v>45534</v>
      </c>
      <c r="K154" s="38">
        <v>21</v>
      </c>
      <c r="L154" s="38">
        <v>-7</v>
      </c>
      <c r="M154" s="27">
        <f t="shared" si="4"/>
        <v>459.9</v>
      </c>
      <c r="N154" s="27">
        <f t="shared" si="5"/>
        <v>-153.29999999999998</v>
      </c>
    </row>
    <row r="155" spans="1:14" ht="14.45" hidden="1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701</v>
      </c>
      <c r="F155" s="3" t="s">
        <v>702</v>
      </c>
      <c r="G155" s="28">
        <v>45560</v>
      </c>
      <c r="H155" s="28">
        <v>45590</v>
      </c>
      <c r="I155" s="43">
        <v>341.6</v>
      </c>
      <c r="J155" s="28">
        <v>45560</v>
      </c>
      <c r="K155" s="38">
        <v>0</v>
      </c>
      <c r="L155" s="38">
        <v>-30</v>
      </c>
      <c r="M155" s="27">
        <f t="shared" si="4"/>
        <v>0</v>
      </c>
      <c r="N155" s="27">
        <f t="shared" si="5"/>
        <v>-10248</v>
      </c>
    </row>
    <row r="156" spans="1:14" ht="14.45" hidden="1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706</v>
      </c>
      <c r="F156" s="3" t="s">
        <v>707</v>
      </c>
      <c r="G156" s="28">
        <v>45513</v>
      </c>
      <c r="H156" s="28">
        <v>45541</v>
      </c>
      <c r="I156" s="2">
        <v>1449.77</v>
      </c>
      <c r="J156" s="28">
        <v>45534</v>
      </c>
      <c r="K156" s="38">
        <v>21</v>
      </c>
      <c r="L156" s="38">
        <v>-7</v>
      </c>
      <c r="M156" s="27">
        <f t="shared" si="4"/>
        <v>30445.17</v>
      </c>
      <c r="N156" s="27">
        <f t="shared" si="5"/>
        <v>-10148.39</v>
      </c>
    </row>
    <row r="157" spans="1:14" ht="14.45" hidden="1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710</v>
      </c>
      <c r="F157" s="3" t="s">
        <v>711</v>
      </c>
      <c r="G157" s="28">
        <v>45513</v>
      </c>
      <c r="H157" s="28">
        <v>45541</v>
      </c>
      <c r="I157" s="43">
        <v>216.92</v>
      </c>
      <c r="J157" s="28">
        <v>45534</v>
      </c>
      <c r="K157" s="38">
        <v>21</v>
      </c>
      <c r="L157" s="38">
        <v>-7</v>
      </c>
      <c r="M157" s="27">
        <f t="shared" si="4"/>
        <v>4555.32</v>
      </c>
      <c r="N157" s="27">
        <f t="shared" si="5"/>
        <v>-1518.4399999999998</v>
      </c>
    </row>
    <row r="158" spans="1:14" ht="14.45" hidden="1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714</v>
      </c>
      <c r="F158" s="3" t="s">
        <v>715</v>
      </c>
      <c r="G158" s="28">
        <v>45392</v>
      </c>
      <c r="H158" s="28">
        <v>45422</v>
      </c>
      <c r="I158" s="43">
        <v>152.6</v>
      </c>
      <c r="J158" s="28">
        <v>45415</v>
      </c>
      <c r="K158" s="38">
        <v>23</v>
      </c>
      <c r="L158" s="38">
        <v>-7</v>
      </c>
      <c r="M158" s="27">
        <f t="shared" si="4"/>
        <v>3509.7999999999997</v>
      </c>
      <c r="N158" s="27">
        <f t="shared" si="5"/>
        <v>-1068.2</v>
      </c>
    </row>
    <row r="159" spans="1:14" ht="14.45" hidden="1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718</v>
      </c>
      <c r="F159" s="3" t="s">
        <v>719</v>
      </c>
      <c r="G159" s="28">
        <v>45513</v>
      </c>
      <c r="H159" s="28">
        <v>45541</v>
      </c>
      <c r="I159" s="2">
        <v>1145.8800000000001</v>
      </c>
      <c r="J159" s="28">
        <v>45534</v>
      </c>
      <c r="K159" s="38">
        <v>21</v>
      </c>
      <c r="L159" s="38">
        <v>-7</v>
      </c>
      <c r="M159" s="27">
        <f t="shared" si="4"/>
        <v>24063.480000000003</v>
      </c>
      <c r="N159" s="27">
        <f t="shared" si="5"/>
        <v>-8021.1600000000008</v>
      </c>
    </row>
    <row r="160" spans="1:14" ht="14.45" hidden="1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722</v>
      </c>
      <c r="F160" s="3" t="s">
        <v>723</v>
      </c>
      <c r="G160" s="28">
        <v>45479</v>
      </c>
      <c r="H160" s="28">
        <v>45513</v>
      </c>
      <c r="I160" s="43">
        <v>61.26</v>
      </c>
      <c r="J160" s="28">
        <v>45491</v>
      </c>
      <c r="K160" s="38">
        <v>12</v>
      </c>
      <c r="L160" s="38">
        <v>-22</v>
      </c>
      <c r="M160" s="27">
        <f t="shared" si="4"/>
        <v>735.12</v>
      </c>
      <c r="N160" s="27">
        <f t="shared" si="5"/>
        <v>-1347.72</v>
      </c>
    </row>
    <row r="161" spans="1:14" ht="14.45" hidden="1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726</v>
      </c>
      <c r="F161" s="3" t="s">
        <v>727</v>
      </c>
      <c r="G161" s="28">
        <v>45363</v>
      </c>
      <c r="H161" s="28">
        <v>45393</v>
      </c>
      <c r="I161" s="43">
        <v>33.840000000000003</v>
      </c>
      <c r="J161" s="28">
        <v>45373</v>
      </c>
      <c r="K161" s="38">
        <v>10</v>
      </c>
      <c r="L161" s="38">
        <v>-20</v>
      </c>
      <c r="M161" s="27">
        <f t="shared" si="4"/>
        <v>338.40000000000003</v>
      </c>
      <c r="N161" s="27">
        <f t="shared" si="5"/>
        <v>-676.80000000000007</v>
      </c>
    </row>
    <row r="162" spans="1:14" ht="14.45" hidden="1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730</v>
      </c>
      <c r="F162" s="3" t="s">
        <v>731</v>
      </c>
      <c r="G162" s="28">
        <v>45422</v>
      </c>
      <c r="H162" s="28">
        <v>45481</v>
      </c>
      <c r="I162" s="2">
        <v>6415.97</v>
      </c>
      <c r="J162" s="28">
        <v>45450</v>
      </c>
      <c r="K162" s="38">
        <v>28</v>
      </c>
      <c r="L162" s="38">
        <v>-31</v>
      </c>
      <c r="M162" s="27">
        <f t="shared" si="4"/>
        <v>179647.16</v>
      </c>
      <c r="N162" s="27">
        <f t="shared" si="5"/>
        <v>-198895.07</v>
      </c>
    </row>
    <row r="163" spans="1:14" ht="14.45" hidden="1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734</v>
      </c>
      <c r="F163" s="3" t="s">
        <v>735</v>
      </c>
      <c r="G163" s="28">
        <v>45422</v>
      </c>
      <c r="H163" s="28">
        <v>45452</v>
      </c>
      <c r="I163" s="43">
        <v>440.91</v>
      </c>
      <c r="J163" s="28">
        <v>45440</v>
      </c>
      <c r="K163" s="38">
        <v>18</v>
      </c>
      <c r="L163" s="38">
        <v>-12</v>
      </c>
      <c r="M163" s="27">
        <f t="shared" si="4"/>
        <v>7936.38</v>
      </c>
      <c r="N163" s="27">
        <f t="shared" si="5"/>
        <v>-5290.92</v>
      </c>
    </row>
    <row r="164" spans="1:14" ht="14.45" hidden="1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738</v>
      </c>
      <c r="F164" s="3" t="s">
        <v>276</v>
      </c>
      <c r="G164" s="28">
        <v>45464</v>
      </c>
      <c r="H164" s="28">
        <v>45488</v>
      </c>
      <c r="I164" s="43">
        <v>98.98</v>
      </c>
      <c r="J164" s="28">
        <v>45478</v>
      </c>
      <c r="K164" s="38">
        <v>14</v>
      </c>
      <c r="L164" s="38">
        <v>-10</v>
      </c>
      <c r="M164" s="27">
        <f t="shared" si="4"/>
        <v>1385.72</v>
      </c>
      <c r="N164" s="27">
        <f t="shared" si="5"/>
        <v>-989.80000000000007</v>
      </c>
    </row>
    <row r="165" spans="1:14" ht="14.45" hidden="1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741</v>
      </c>
      <c r="F165" s="3" t="s">
        <v>742</v>
      </c>
      <c r="G165" s="28">
        <v>45394</v>
      </c>
      <c r="H165" s="28">
        <v>45424</v>
      </c>
      <c r="I165" s="2">
        <v>95321.33</v>
      </c>
      <c r="J165" s="28">
        <v>45415</v>
      </c>
      <c r="K165" s="38">
        <v>21</v>
      </c>
      <c r="L165" s="38">
        <v>-9</v>
      </c>
      <c r="M165" s="27">
        <f t="shared" si="4"/>
        <v>2001747.93</v>
      </c>
      <c r="N165" s="27">
        <f t="shared" si="5"/>
        <v>-857891.97</v>
      </c>
    </row>
    <row r="166" spans="1:14" ht="14.45" hidden="1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745</v>
      </c>
      <c r="F166" s="3" t="s">
        <v>746</v>
      </c>
      <c r="G166" s="28">
        <v>45392</v>
      </c>
      <c r="H166" s="28">
        <v>45422</v>
      </c>
      <c r="I166" s="2">
        <v>51593.08</v>
      </c>
      <c r="J166" s="28">
        <v>45415</v>
      </c>
      <c r="K166" s="38">
        <v>23</v>
      </c>
      <c r="L166" s="38">
        <v>-7</v>
      </c>
      <c r="M166" s="27">
        <f t="shared" si="4"/>
        <v>1186640.8400000001</v>
      </c>
      <c r="N166" s="27">
        <f t="shared" si="5"/>
        <v>-361151.56</v>
      </c>
    </row>
    <row r="167" spans="1:14" ht="14.45" hidden="1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749</v>
      </c>
      <c r="F167" s="3" t="s">
        <v>750</v>
      </c>
      <c r="G167" s="28">
        <v>45534</v>
      </c>
      <c r="H167" s="28">
        <v>45564</v>
      </c>
      <c r="I167" s="2">
        <v>28856.080000000002</v>
      </c>
      <c r="J167" s="28">
        <v>45565</v>
      </c>
      <c r="K167" s="38">
        <v>31</v>
      </c>
      <c r="L167" s="38">
        <v>1</v>
      </c>
      <c r="M167" s="27">
        <f t="shared" si="4"/>
        <v>894538.4800000001</v>
      </c>
      <c r="N167" s="27">
        <f t="shared" si="5"/>
        <v>28856.080000000002</v>
      </c>
    </row>
    <row r="168" spans="1:14" ht="14.45" hidden="1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753</v>
      </c>
      <c r="F168" s="3" t="s">
        <v>754</v>
      </c>
      <c r="G168" s="28">
        <v>45513</v>
      </c>
      <c r="H168" s="28">
        <v>45541</v>
      </c>
      <c r="I168" s="43">
        <v>130.34</v>
      </c>
      <c r="J168" s="28">
        <v>45534</v>
      </c>
      <c r="K168" s="38">
        <v>21</v>
      </c>
      <c r="L168" s="38">
        <v>-7</v>
      </c>
      <c r="M168" s="27">
        <f t="shared" si="4"/>
        <v>2737.14</v>
      </c>
      <c r="N168" s="27">
        <f t="shared" si="5"/>
        <v>-912.38</v>
      </c>
    </row>
    <row r="169" spans="1:14" ht="14.45" hidden="1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757</v>
      </c>
      <c r="F169" s="3" t="s">
        <v>758</v>
      </c>
      <c r="G169" s="28">
        <v>45513</v>
      </c>
      <c r="H169" s="28">
        <v>45541</v>
      </c>
      <c r="I169" s="43">
        <v>667.8</v>
      </c>
      <c r="J169" s="28">
        <v>45534</v>
      </c>
      <c r="K169" s="38">
        <v>21</v>
      </c>
      <c r="L169" s="38">
        <v>-7</v>
      </c>
      <c r="M169" s="27">
        <f t="shared" si="4"/>
        <v>14023.8</v>
      </c>
      <c r="N169" s="27">
        <f t="shared" si="5"/>
        <v>-4674.5999999999995</v>
      </c>
    </row>
    <row r="170" spans="1:14" ht="14.45" hidden="1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761</v>
      </c>
      <c r="F170" s="3" t="s">
        <v>762</v>
      </c>
      <c r="G170" s="28">
        <v>45363</v>
      </c>
      <c r="H170" s="28">
        <v>45393</v>
      </c>
      <c r="I170" s="43">
        <v>472.83</v>
      </c>
      <c r="J170" s="28">
        <v>45373</v>
      </c>
      <c r="K170" s="38">
        <v>10</v>
      </c>
      <c r="L170" s="38">
        <v>-20</v>
      </c>
      <c r="M170" s="27">
        <f t="shared" si="4"/>
        <v>4728.3</v>
      </c>
      <c r="N170" s="27">
        <f t="shared" si="5"/>
        <v>-9456.6</v>
      </c>
    </row>
    <row r="171" spans="1:14" ht="14.45" hidden="1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765</v>
      </c>
      <c r="F171" s="3" t="s">
        <v>766</v>
      </c>
      <c r="G171" s="28">
        <v>45363</v>
      </c>
      <c r="H171" s="28">
        <v>45393</v>
      </c>
      <c r="I171" s="43">
        <v>6.48</v>
      </c>
      <c r="J171" s="28">
        <v>45373</v>
      </c>
      <c r="K171" s="38">
        <v>10</v>
      </c>
      <c r="L171" s="38">
        <v>-20</v>
      </c>
      <c r="M171" s="27">
        <f t="shared" si="4"/>
        <v>64.800000000000011</v>
      </c>
      <c r="N171" s="27">
        <f t="shared" si="5"/>
        <v>-129.60000000000002</v>
      </c>
    </row>
    <row r="172" spans="1:14" ht="14.45" hidden="1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769</v>
      </c>
      <c r="F172" s="3" t="s">
        <v>276</v>
      </c>
      <c r="G172" s="28">
        <v>45342</v>
      </c>
      <c r="H172" s="28">
        <v>45372</v>
      </c>
      <c r="I172" s="43">
        <v>98.98</v>
      </c>
      <c r="J172" s="28">
        <v>45362</v>
      </c>
      <c r="K172" s="38">
        <v>20</v>
      </c>
      <c r="L172" s="38">
        <v>-10</v>
      </c>
      <c r="M172" s="27">
        <f t="shared" si="4"/>
        <v>1979.6000000000001</v>
      </c>
      <c r="N172" s="27">
        <f t="shared" si="5"/>
        <v>-989.80000000000007</v>
      </c>
    </row>
    <row r="173" spans="1:14" ht="14.45" hidden="1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772</v>
      </c>
      <c r="F173" s="3" t="s">
        <v>773</v>
      </c>
      <c r="G173" s="28">
        <v>45362</v>
      </c>
      <c r="H173" s="28">
        <v>45393</v>
      </c>
      <c r="I173" s="43">
        <v>82.33</v>
      </c>
      <c r="J173" s="28">
        <v>45363</v>
      </c>
      <c r="K173" s="38">
        <v>1</v>
      </c>
      <c r="L173" s="38">
        <v>-30</v>
      </c>
      <c r="M173" s="27">
        <f t="shared" si="4"/>
        <v>82.33</v>
      </c>
      <c r="N173" s="27">
        <f t="shared" si="5"/>
        <v>-2469.9</v>
      </c>
    </row>
    <row r="174" spans="1:14" ht="14.45" hidden="1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776</v>
      </c>
      <c r="F174" s="3" t="s">
        <v>777</v>
      </c>
      <c r="G174" s="28">
        <v>45362</v>
      </c>
      <c r="H174" s="28">
        <v>45393</v>
      </c>
      <c r="I174" s="2">
        <v>2500.7399999999998</v>
      </c>
      <c r="J174" s="28">
        <v>45363</v>
      </c>
      <c r="K174" s="38">
        <v>1</v>
      </c>
      <c r="L174" s="38">
        <v>-30</v>
      </c>
      <c r="M174" s="27">
        <f t="shared" si="4"/>
        <v>2500.7399999999998</v>
      </c>
      <c r="N174" s="27">
        <f t="shared" si="5"/>
        <v>-75022.2</v>
      </c>
    </row>
    <row r="175" spans="1:14" ht="14.45" hidden="1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780</v>
      </c>
      <c r="F175" s="3" t="s">
        <v>781</v>
      </c>
      <c r="G175" s="28">
        <v>45513</v>
      </c>
      <c r="H175" s="28">
        <v>45574</v>
      </c>
      <c r="I175" s="2">
        <v>55552.07</v>
      </c>
      <c r="J175" s="28">
        <v>45552</v>
      </c>
      <c r="K175" s="38">
        <v>39</v>
      </c>
      <c r="L175" s="38">
        <v>-22</v>
      </c>
      <c r="M175" s="27">
        <f t="shared" si="4"/>
        <v>2166530.73</v>
      </c>
      <c r="N175" s="27">
        <f t="shared" si="5"/>
        <v>-1222145.54</v>
      </c>
    </row>
    <row r="176" spans="1:14" ht="14.45" hidden="1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786</v>
      </c>
      <c r="F176" s="3" t="s">
        <v>787</v>
      </c>
      <c r="G176" s="28">
        <v>45446</v>
      </c>
      <c r="H176" s="28">
        <v>45476</v>
      </c>
      <c r="I176" s="2">
        <v>4168.8599999999997</v>
      </c>
      <c r="J176" s="28">
        <v>45450</v>
      </c>
      <c r="K176" s="38">
        <v>4</v>
      </c>
      <c r="L176" s="38">
        <v>-26</v>
      </c>
      <c r="M176" s="27">
        <f t="shared" si="4"/>
        <v>16675.439999999999</v>
      </c>
      <c r="N176" s="27">
        <f t="shared" si="5"/>
        <v>-108390.35999999999</v>
      </c>
    </row>
    <row r="177" spans="1:14" ht="14.45" hidden="1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790</v>
      </c>
      <c r="F177" s="3" t="s">
        <v>791</v>
      </c>
      <c r="G177" s="28">
        <v>45451</v>
      </c>
      <c r="H177" s="28">
        <v>45481</v>
      </c>
      <c r="I177" s="43">
        <v>61.71</v>
      </c>
      <c r="J177" s="28">
        <v>45476</v>
      </c>
      <c r="K177" s="38">
        <v>25</v>
      </c>
      <c r="L177" s="38">
        <v>-5</v>
      </c>
      <c r="M177" s="27">
        <f t="shared" si="4"/>
        <v>1542.75</v>
      </c>
      <c r="N177" s="27">
        <f t="shared" si="5"/>
        <v>-308.55</v>
      </c>
    </row>
    <row r="178" spans="1:14" ht="14.45" hidden="1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796</v>
      </c>
      <c r="F178" s="3" t="s">
        <v>797</v>
      </c>
      <c r="G178" s="28">
        <v>45214</v>
      </c>
      <c r="H178" s="28">
        <v>45230</v>
      </c>
      <c r="I178" s="2">
        <v>1814.4</v>
      </c>
      <c r="J178" s="28">
        <v>45467</v>
      </c>
      <c r="K178" s="38">
        <v>2</v>
      </c>
      <c r="L178" s="38">
        <v>-14</v>
      </c>
      <c r="M178" s="27">
        <f t="shared" si="4"/>
        <v>3628.8</v>
      </c>
      <c r="N178" s="27">
        <f t="shared" si="5"/>
        <v>-25401.600000000002</v>
      </c>
    </row>
    <row r="179" spans="1:14" ht="14.45" hidden="1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800</v>
      </c>
      <c r="F179" s="3" t="s">
        <v>801</v>
      </c>
      <c r="G179" s="28">
        <v>45515</v>
      </c>
      <c r="H179" s="28">
        <v>45548</v>
      </c>
      <c r="I179" s="43">
        <v>87.84</v>
      </c>
      <c r="J179" s="28">
        <v>45538</v>
      </c>
      <c r="K179" s="38">
        <v>23</v>
      </c>
      <c r="L179" s="38">
        <v>-10</v>
      </c>
      <c r="M179" s="27">
        <f t="shared" si="4"/>
        <v>2020.3200000000002</v>
      </c>
      <c r="N179" s="27">
        <f t="shared" si="5"/>
        <v>-878.40000000000009</v>
      </c>
    </row>
    <row r="180" spans="1:14" ht="14.45" hidden="1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804</v>
      </c>
      <c r="F180" s="3" t="s">
        <v>306</v>
      </c>
      <c r="G180" s="28">
        <v>45516</v>
      </c>
      <c r="H180" s="28">
        <v>45551</v>
      </c>
      <c r="I180" s="43">
        <v>18.34</v>
      </c>
      <c r="J180" s="28">
        <v>45538</v>
      </c>
      <c r="K180" s="38">
        <v>22</v>
      </c>
      <c r="L180" s="38">
        <v>-13</v>
      </c>
      <c r="M180" s="27">
        <f t="shared" si="4"/>
        <v>403.48</v>
      </c>
      <c r="N180" s="27">
        <f t="shared" si="5"/>
        <v>-238.42</v>
      </c>
    </row>
    <row r="181" spans="1:14" ht="14.45" hidden="1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807</v>
      </c>
      <c r="F181" s="3" t="s">
        <v>808</v>
      </c>
      <c r="G181" s="28">
        <v>45421</v>
      </c>
      <c r="H181" s="28">
        <v>45451</v>
      </c>
      <c r="I181" s="43">
        <v>708.54</v>
      </c>
      <c r="J181" s="28">
        <v>45440</v>
      </c>
      <c r="K181" s="38">
        <v>19</v>
      </c>
      <c r="L181" s="38">
        <v>-11</v>
      </c>
      <c r="M181" s="27">
        <f t="shared" si="4"/>
        <v>13462.259999999998</v>
      </c>
      <c r="N181" s="27">
        <f t="shared" si="5"/>
        <v>-7793.94</v>
      </c>
    </row>
    <row r="182" spans="1:14" ht="14.45" hidden="1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811</v>
      </c>
      <c r="F182" s="3" t="s">
        <v>812</v>
      </c>
      <c r="G182" s="28">
        <v>45513</v>
      </c>
      <c r="H182" s="28">
        <v>45542</v>
      </c>
      <c r="I182" s="43">
        <v>433.67</v>
      </c>
      <c r="J182" s="28">
        <v>45534</v>
      </c>
      <c r="K182" s="38">
        <v>21</v>
      </c>
      <c r="L182" s="38">
        <v>-8</v>
      </c>
      <c r="M182" s="27">
        <f t="shared" si="4"/>
        <v>9107.07</v>
      </c>
      <c r="N182" s="27">
        <f t="shared" si="5"/>
        <v>-3469.36</v>
      </c>
    </row>
    <row r="183" spans="1:14" ht="14.45" hidden="1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815</v>
      </c>
      <c r="F183" s="3" t="s">
        <v>816</v>
      </c>
      <c r="G183" s="28">
        <v>45513</v>
      </c>
      <c r="H183" s="28">
        <v>45542</v>
      </c>
      <c r="I183" s="2">
        <v>4612.6000000000004</v>
      </c>
      <c r="J183" s="28">
        <v>45534</v>
      </c>
      <c r="K183" s="38">
        <v>21</v>
      </c>
      <c r="L183" s="38">
        <v>-8</v>
      </c>
      <c r="M183" s="27">
        <f t="shared" si="4"/>
        <v>96864.6</v>
      </c>
      <c r="N183" s="27">
        <f t="shared" si="5"/>
        <v>-36900.800000000003</v>
      </c>
    </row>
    <row r="184" spans="1:14" ht="14.45" hidden="1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819</v>
      </c>
      <c r="F184" s="3" t="s">
        <v>335</v>
      </c>
      <c r="G184" s="28">
        <v>45464</v>
      </c>
      <c r="H184" s="28">
        <v>45488</v>
      </c>
      <c r="I184" s="43">
        <v>99.44</v>
      </c>
      <c r="J184" s="28">
        <v>45478</v>
      </c>
      <c r="K184" s="38">
        <v>14</v>
      </c>
      <c r="L184" s="38">
        <v>-10</v>
      </c>
      <c r="M184" s="27">
        <f t="shared" si="4"/>
        <v>1392.1599999999999</v>
      </c>
      <c r="N184" s="27">
        <f t="shared" si="5"/>
        <v>-994.4</v>
      </c>
    </row>
    <row r="185" spans="1:14" ht="14.45" hidden="1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822</v>
      </c>
      <c r="F185" s="3" t="s">
        <v>823</v>
      </c>
      <c r="G185" s="28">
        <v>45451</v>
      </c>
      <c r="H185" s="28">
        <v>45481</v>
      </c>
      <c r="I185" s="2">
        <v>3217.94</v>
      </c>
      <c r="J185" s="28">
        <v>45477</v>
      </c>
      <c r="K185" s="38">
        <v>26</v>
      </c>
      <c r="L185" s="38">
        <v>-4</v>
      </c>
      <c r="M185" s="27">
        <f t="shared" si="4"/>
        <v>83666.44</v>
      </c>
      <c r="N185" s="27">
        <f t="shared" si="5"/>
        <v>-12871.76</v>
      </c>
    </row>
    <row r="186" spans="1:14" ht="14.45" hidden="1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826</v>
      </c>
      <c r="F186" s="3" t="s">
        <v>827</v>
      </c>
      <c r="G186" s="28">
        <v>45451</v>
      </c>
      <c r="H186" s="28">
        <v>45481</v>
      </c>
      <c r="I186" s="2">
        <v>109334.11</v>
      </c>
      <c r="J186" s="28">
        <v>45477</v>
      </c>
      <c r="K186" s="38">
        <v>26</v>
      </c>
      <c r="L186" s="38">
        <v>-4</v>
      </c>
      <c r="M186" s="27">
        <f t="shared" si="4"/>
        <v>2842686.86</v>
      </c>
      <c r="N186" s="27">
        <f t="shared" si="5"/>
        <v>-437336.44</v>
      </c>
    </row>
    <row r="187" spans="1:14" ht="14.45" hidden="1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830</v>
      </c>
      <c r="F187" s="3" t="s">
        <v>316</v>
      </c>
      <c r="G187" s="28">
        <v>45533</v>
      </c>
      <c r="H187" s="28">
        <v>45562</v>
      </c>
      <c r="I187" s="43">
        <v>6.1</v>
      </c>
      <c r="J187" s="28">
        <v>45544</v>
      </c>
      <c r="K187" s="38">
        <v>11</v>
      </c>
      <c r="L187" s="38">
        <v>-18</v>
      </c>
      <c r="M187" s="27">
        <f t="shared" si="4"/>
        <v>67.099999999999994</v>
      </c>
      <c r="N187" s="27">
        <f t="shared" si="5"/>
        <v>-109.8</v>
      </c>
    </row>
    <row r="188" spans="1:14" ht="14.45" hidden="1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833</v>
      </c>
      <c r="F188" s="3" t="s">
        <v>834</v>
      </c>
      <c r="G188" s="28">
        <v>45513</v>
      </c>
      <c r="H188" s="28">
        <v>45546</v>
      </c>
      <c r="I188" s="43">
        <v>75.33</v>
      </c>
      <c r="J188" s="28">
        <v>45538</v>
      </c>
      <c r="K188" s="38">
        <v>25</v>
      </c>
      <c r="L188" s="38">
        <v>-8</v>
      </c>
      <c r="M188" s="27">
        <f t="shared" si="4"/>
        <v>1883.25</v>
      </c>
      <c r="N188" s="27">
        <f t="shared" si="5"/>
        <v>-602.64</v>
      </c>
    </row>
    <row r="189" spans="1:14" ht="14.45" hidden="1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837</v>
      </c>
      <c r="F189" s="3" t="s">
        <v>838</v>
      </c>
      <c r="G189" s="28">
        <v>45392</v>
      </c>
      <c r="H189" s="28">
        <v>45422</v>
      </c>
      <c r="I189" s="43">
        <v>488.49</v>
      </c>
      <c r="J189" s="28">
        <v>45415</v>
      </c>
      <c r="K189" s="38">
        <v>23</v>
      </c>
      <c r="L189" s="38">
        <v>-7</v>
      </c>
      <c r="M189" s="27">
        <f t="shared" si="4"/>
        <v>11235.27</v>
      </c>
      <c r="N189" s="27">
        <f t="shared" si="5"/>
        <v>-3419.4300000000003</v>
      </c>
    </row>
    <row r="190" spans="1:14" ht="14.45" hidden="1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841</v>
      </c>
      <c r="F190" s="3" t="s">
        <v>842</v>
      </c>
      <c r="G190" s="28">
        <v>45305</v>
      </c>
      <c r="H190" s="28">
        <v>45332</v>
      </c>
      <c r="I190" s="43">
        <v>214.24</v>
      </c>
      <c r="J190" s="28">
        <v>45309</v>
      </c>
      <c r="K190" s="38">
        <v>4</v>
      </c>
      <c r="L190" s="38">
        <v>-23</v>
      </c>
      <c r="M190" s="27">
        <f t="shared" si="4"/>
        <v>856.96</v>
      </c>
      <c r="N190" s="27">
        <f t="shared" si="5"/>
        <v>-4927.5200000000004</v>
      </c>
    </row>
    <row r="191" spans="1:14" ht="14.45" hidden="1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845</v>
      </c>
      <c r="F191" s="3" t="s">
        <v>846</v>
      </c>
      <c r="G191" s="28">
        <v>45305</v>
      </c>
      <c r="H191" s="28">
        <v>45332</v>
      </c>
      <c r="I191" s="43">
        <v>15.04</v>
      </c>
      <c r="J191" s="28">
        <v>45309</v>
      </c>
      <c r="K191" s="38">
        <v>4</v>
      </c>
      <c r="L191" s="38">
        <v>-23</v>
      </c>
      <c r="M191" s="27">
        <f t="shared" si="4"/>
        <v>60.16</v>
      </c>
      <c r="N191" s="27">
        <f t="shared" si="5"/>
        <v>-345.91999999999996</v>
      </c>
    </row>
    <row r="192" spans="1:14" ht="14.45" hidden="1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849</v>
      </c>
      <c r="F192" s="3" t="s">
        <v>850</v>
      </c>
      <c r="G192" s="28">
        <v>45363</v>
      </c>
      <c r="H192" s="28">
        <v>45393</v>
      </c>
      <c r="I192" s="43">
        <v>13.55</v>
      </c>
      <c r="J192" s="28">
        <v>45373</v>
      </c>
      <c r="K192" s="38">
        <v>10</v>
      </c>
      <c r="L192" s="38">
        <v>-20</v>
      </c>
      <c r="M192" s="27">
        <f t="shared" si="4"/>
        <v>135.5</v>
      </c>
      <c r="N192" s="27">
        <f t="shared" si="5"/>
        <v>-271</v>
      </c>
    </row>
    <row r="193" spans="1:14" ht="14.45" hidden="1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853</v>
      </c>
      <c r="F193" s="3" t="s">
        <v>854</v>
      </c>
      <c r="G193" s="28">
        <v>45451</v>
      </c>
      <c r="H193" s="28">
        <v>45481</v>
      </c>
      <c r="I193" s="2">
        <v>50248.24</v>
      </c>
      <c r="J193" s="28">
        <v>45477</v>
      </c>
      <c r="K193" s="38">
        <v>26</v>
      </c>
      <c r="L193" s="38">
        <v>-4</v>
      </c>
      <c r="M193" s="27">
        <f t="shared" si="4"/>
        <v>1306454.24</v>
      </c>
      <c r="N193" s="27">
        <f t="shared" si="5"/>
        <v>-200992.96</v>
      </c>
    </row>
    <row r="194" spans="1:14" ht="14.45" hidden="1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857</v>
      </c>
      <c r="F194" s="3" t="s">
        <v>858</v>
      </c>
      <c r="G194" s="28">
        <v>45363</v>
      </c>
      <c r="H194" s="28">
        <v>45393</v>
      </c>
      <c r="I194" s="43">
        <v>52.83</v>
      </c>
      <c r="J194" s="28">
        <v>45373</v>
      </c>
      <c r="K194" s="38">
        <v>10</v>
      </c>
      <c r="L194" s="38">
        <v>-20</v>
      </c>
      <c r="M194" s="27">
        <f t="shared" si="4"/>
        <v>528.29999999999995</v>
      </c>
      <c r="N194" s="27">
        <f t="shared" si="5"/>
        <v>-1056.5999999999999</v>
      </c>
    </row>
    <row r="195" spans="1:14" ht="14.45" hidden="1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861</v>
      </c>
      <c r="F195" s="3" t="s">
        <v>862</v>
      </c>
      <c r="G195" s="28">
        <v>45306</v>
      </c>
      <c r="H195" s="28">
        <v>45332</v>
      </c>
      <c r="I195" s="43">
        <v>172.62</v>
      </c>
      <c r="J195" s="28">
        <v>45309</v>
      </c>
      <c r="K195" s="38">
        <v>3</v>
      </c>
      <c r="L195" s="38">
        <v>-23</v>
      </c>
      <c r="M195" s="27">
        <f t="shared" si="4"/>
        <v>517.86</v>
      </c>
      <c r="N195" s="27">
        <f t="shared" si="5"/>
        <v>-3970.26</v>
      </c>
    </row>
    <row r="196" spans="1:14" ht="14.45" hidden="1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865</v>
      </c>
      <c r="F196" s="3" t="s">
        <v>866</v>
      </c>
      <c r="G196" s="28">
        <v>45484</v>
      </c>
      <c r="H196" s="28">
        <v>45514</v>
      </c>
      <c r="I196" s="2">
        <v>3486.64</v>
      </c>
      <c r="J196" s="28">
        <v>45491</v>
      </c>
      <c r="K196" s="38">
        <v>7</v>
      </c>
      <c r="L196" s="38">
        <v>-23</v>
      </c>
      <c r="M196" s="27">
        <f t="shared" si="4"/>
        <v>24406.48</v>
      </c>
      <c r="N196" s="27">
        <f t="shared" si="5"/>
        <v>-80192.72</v>
      </c>
    </row>
    <row r="197" spans="1:14" ht="14.45" hidden="1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869</v>
      </c>
      <c r="F197" s="3" t="s">
        <v>870</v>
      </c>
      <c r="G197" s="28">
        <v>45423</v>
      </c>
      <c r="H197" s="28">
        <v>45453</v>
      </c>
      <c r="I197" s="2">
        <v>2961.02</v>
      </c>
      <c r="J197" s="28">
        <v>45436</v>
      </c>
      <c r="K197" s="38">
        <v>13</v>
      </c>
      <c r="L197" s="38">
        <v>-17</v>
      </c>
      <c r="M197" s="27">
        <f t="shared" si="4"/>
        <v>38493.26</v>
      </c>
      <c r="N197" s="27">
        <f t="shared" si="5"/>
        <v>-50337.34</v>
      </c>
    </row>
    <row r="198" spans="1:14" ht="14.45" hidden="1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873</v>
      </c>
      <c r="F198" s="3" t="s">
        <v>276</v>
      </c>
      <c r="G198" s="28">
        <v>45406</v>
      </c>
      <c r="H198" s="28">
        <v>45436</v>
      </c>
      <c r="I198" s="43">
        <v>98.98</v>
      </c>
      <c r="J198" s="28">
        <v>45421</v>
      </c>
      <c r="K198" s="38">
        <v>15</v>
      </c>
      <c r="L198" s="38">
        <v>-15</v>
      </c>
      <c r="M198" s="27">
        <f t="shared" si="4"/>
        <v>1484.7</v>
      </c>
      <c r="N198" s="27">
        <f t="shared" si="5"/>
        <v>-1484.7</v>
      </c>
    </row>
    <row r="199" spans="1:14" ht="14.45" hidden="1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876</v>
      </c>
      <c r="F199" s="3" t="s">
        <v>877</v>
      </c>
      <c r="G199" s="28">
        <v>45422</v>
      </c>
      <c r="H199" s="28">
        <v>45452</v>
      </c>
      <c r="I199" s="43">
        <v>345.92</v>
      </c>
      <c r="J199" s="28">
        <v>45440</v>
      </c>
      <c r="K199" s="38">
        <v>18</v>
      </c>
      <c r="L199" s="38">
        <v>-12</v>
      </c>
      <c r="M199" s="27">
        <f t="shared" ref="M199:M262" si="6">I199*K199</f>
        <v>6226.56</v>
      </c>
      <c r="N199" s="27">
        <f t="shared" ref="N199:N262" si="7">I199*L199</f>
        <v>-4151.04</v>
      </c>
    </row>
    <row r="200" spans="1:14" ht="14.45" hidden="1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880</v>
      </c>
      <c r="F200" s="3" t="s">
        <v>335</v>
      </c>
      <c r="G200" s="28">
        <v>45280</v>
      </c>
      <c r="H200" s="28">
        <v>45310</v>
      </c>
      <c r="I200" s="43">
        <v>99.44</v>
      </c>
      <c r="J200" s="28">
        <v>45303</v>
      </c>
      <c r="K200" s="38">
        <v>23</v>
      </c>
      <c r="L200" s="38">
        <v>-7</v>
      </c>
      <c r="M200" s="27">
        <f t="shared" si="6"/>
        <v>2287.12</v>
      </c>
      <c r="N200" s="27">
        <f t="shared" si="7"/>
        <v>-696.07999999999993</v>
      </c>
    </row>
    <row r="201" spans="1:14" ht="14.45" hidden="1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883</v>
      </c>
      <c r="F201" s="3" t="s">
        <v>884</v>
      </c>
      <c r="G201" s="28">
        <v>45365</v>
      </c>
      <c r="H201" s="28">
        <v>45395</v>
      </c>
      <c r="I201" s="43">
        <v>77.22</v>
      </c>
      <c r="J201" s="28">
        <v>45392</v>
      </c>
      <c r="K201" s="38">
        <v>27</v>
      </c>
      <c r="L201" s="38">
        <v>-3</v>
      </c>
      <c r="M201" s="27">
        <f t="shared" si="6"/>
        <v>2084.94</v>
      </c>
      <c r="N201" s="27">
        <f t="shared" si="7"/>
        <v>-231.66</v>
      </c>
    </row>
    <row r="202" spans="1:14" ht="14.45" hidden="1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887</v>
      </c>
      <c r="F202" s="3" t="s">
        <v>888</v>
      </c>
      <c r="G202" s="28">
        <v>45331</v>
      </c>
      <c r="H202" s="28">
        <v>45360</v>
      </c>
      <c r="I202" s="43">
        <v>148.30000000000001</v>
      </c>
      <c r="J202" s="28">
        <v>45344</v>
      </c>
      <c r="K202" s="38">
        <v>13</v>
      </c>
      <c r="L202" s="38">
        <v>-16</v>
      </c>
      <c r="M202" s="27">
        <f t="shared" si="6"/>
        <v>1927.9</v>
      </c>
      <c r="N202" s="27">
        <f t="shared" si="7"/>
        <v>-2372.8000000000002</v>
      </c>
    </row>
    <row r="203" spans="1:14" ht="14.45" hidden="1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891</v>
      </c>
      <c r="F203" s="3" t="s">
        <v>892</v>
      </c>
      <c r="G203" s="28">
        <v>45443</v>
      </c>
      <c r="H203" s="28">
        <v>45472</v>
      </c>
      <c r="I203" s="2">
        <v>2601.5500000000002</v>
      </c>
      <c r="J203" s="28">
        <v>45449</v>
      </c>
      <c r="K203" s="38">
        <v>6</v>
      </c>
      <c r="L203" s="38">
        <v>-23</v>
      </c>
      <c r="M203" s="27">
        <f t="shared" si="6"/>
        <v>15609.300000000001</v>
      </c>
      <c r="N203" s="27">
        <f t="shared" si="7"/>
        <v>-59835.65</v>
      </c>
    </row>
    <row r="204" spans="1:14" ht="14.45" hidden="1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895</v>
      </c>
      <c r="F204" s="3" t="s">
        <v>896</v>
      </c>
      <c r="G204" s="28">
        <v>45363</v>
      </c>
      <c r="H204" s="28">
        <v>45390</v>
      </c>
      <c r="I204" s="43">
        <v>186.71</v>
      </c>
      <c r="J204" s="28">
        <v>45373</v>
      </c>
      <c r="K204" s="38">
        <v>10</v>
      </c>
      <c r="L204" s="38">
        <v>-17</v>
      </c>
      <c r="M204" s="27">
        <f t="shared" si="6"/>
        <v>1867.1000000000001</v>
      </c>
      <c r="N204" s="27">
        <f t="shared" si="7"/>
        <v>-3174.07</v>
      </c>
    </row>
    <row r="205" spans="1:14" ht="14.45" hidden="1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899</v>
      </c>
      <c r="F205" s="3" t="s">
        <v>900</v>
      </c>
      <c r="G205" s="28">
        <v>45391</v>
      </c>
      <c r="H205" s="28">
        <v>45425</v>
      </c>
      <c r="I205" s="43">
        <v>174.4</v>
      </c>
      <c r="J205" s="28">
        <v>45412</v>
      </c>
      <c r="K205" s="38">
        <v>21</v>
      </c>
      <c r="L205" s="38">
        <v>-13</v>
      </c>
      <c r="M205" s="27">
        <f t="shared" si="6"/>
        <v>3662.4</v>
      </c>
      <c r="N205" s="27">
        <f t="shared" si="7"/>
        <v>-2267.2000000000003</v>
      </c>
    </row>
    <row r="206" spans="1:14" ht="14.45" hidden="1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903</v>
      </c>
      <c r="F206" s="3" t="s">
        <v>904</v>
      </c>
      <c r="G206" s="28">
        <v>45526</v>
      </c>
      <c r="H206" s="28">
        <v>45551</v>
      </c>
      <c r="I206" s="43">
        <v>933</v>
      </c>
      <c r="J206" s="28">
        <v>45541</v>
      </c>
      <c r="K206" s="38">
        <v>15</v>
      </c>
      <c r="L206" s="38">
        <v>-10</v>
      </c>
      <c r="M206" s="27">
        <f t="shared" si="6"/>
        <v>13995</v>
      </c>
      <c r="N206" s="27">
        <f t="shared" si="7"/>
        <v>-9330</v>
      </c>
    </row>
    <row r="207" spans="1:14" ht="14.45" hidden="1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907</v>
      </c>
      <c r="F207" s="3" t="s">
        <v>908</v>
      </c>
      <c r="G207" s="28">
        <v>45391</v>
      </c>
      <c r="H207" s="28">
        <v>45425</v>
      </c>
      <c r="I207" s="43">
        <v>69.72</v>
      </c>
      <c r="J207" s="28">
        <v>45412</v>
      </c>
      <c r="K207" s="38">
        <v>21</v>
      </c>
      <c r="L207" s="38">
        <v>-13</v>
      </c>
      <c r="M207" s="27">
        <f t="shared" si="6"/>
        <v>1464.12</v>
      </c>
      <c r="N207" s="27">
        <f t="shared" si="7"/>
        <v>-906.36</v>
      </c>
    </row>
    <row r="208" spans="1:14" ht="14.45" hidden="1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911</v>
      </c>
      <c r="F208" s="3" t="s">
        <v>912</v>
      </c>
      <c r="G208" s="28">
        <v>45331</v>
      </c>
      <c r="H208" s="28">
        <v>45360</v>
      </c>
      <c r="I208" s="43">
        <v>203.87</v>
      </c>
      <c r="J208" s="28">
        <v>45344</v>
      </c>
      <c r="K208" s="38">
        <v>13</v>
      </c>
      <c r="L208" s="38">
        <v>-16</v>
      </c>
      <c r="M208" s="27">
        <f t="shared" si="6"/>
        <v>2650.31</v>
      </c>
      <c r="N208" s="27">
        <f t="shared" si="7"/>
        <v>-3261.92</v>
      </c>
    </row>
    <row r="209" spans="1:14" ht="14.45" hidden="1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915</v>
      </c>
      <c r="F209" s="3" t="s">
        <v>916</v>
      </c>
      <c r="G209" s="28">
        <v>45392</v>
      </c>
      <c r="H209" s="28">
        <v>45422</v>
      </c>
      <c r="I209" s="43">
        <v>197.36</v>
      </c>
      <c r="J209" s="28">
        <v>45415</v>
      </c>
      <c r="K209" s="38">
        <v>23</v>
      </c>
      <c r="L209" s="38">
        <v>-7</v>
      </c>
      <c r="M209" s="27">
        <f t="shared" si="6"/>
        <v>4539.2800000000007</v>
      </c>
      <c r="N209" s="27">
        <f t="shared" si="7"/>
        <v>-1381.52</v>
      </c>
    </row>
    <row r="210" spans="1:14" ht="14.45" hidden="1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919</v>
      </c>
      <c r="F210" s="3" t="s">
        <v>276</v>
      </c>
      <c r="G210" s="28">
        <v>45280</v>
      </c>
      <c r="H210" s="28">
        <v>45310</v>
      </c>
      <c r="I210" s="43">
        <v>98.98</v>
      </c>
      <c r="J210" s="28">
        <v>45303</v>
      </c>
      <c r="K210" s="38">
        <v>23</v>
      </c>
      <c r="L210" s="38">
        <v>-7</v>
      </c>
      <c r="M210" s="27">
        <f t="shared" si="6"/>
        <v>2276.54</v>
      </c>
      <c r="N210" s="27">
        <f t="shared" si="7"/>
        <v>-692.86</v>
      </c>
    </row>
    <row r="211" spans="1:14" ht="14.45" hidden="1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922</v>
      </c>
      <c r="F211" s="3" t="s">
        <v>923</v>
      </c>
      <c r="G211" s="28">
        <v>45322</v>
      </c>
      <c r="H211" s="28">
        <v>45352</v>
      </c>
      <c r="I211" s="43">
        <v>492</v>
      </c>
      <c r="J211" s="28">
        <v>45331</v>
      </c>
      <c r="K211" s="38">
        <v>9</v>
      </c>
      <c r="L211" s="38">
        <v>-21</v>
      </c>
      <c r="M211" s="27">
        <f t="shared" si="6"/>
        <v>4428</v>
      </c>
      <c r="N211" s="27">
        <f t="shared" si="7"/>
        <v>-10332</v>
      </c>
    </row>
    <row r="212" spans="1:14" ht="14.45" hidden="1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926</v>
      </c>
      <c r="F212" s="3" t="s">
        <v>927</v>
      </c>
      <c r="G212" s="28">
        <v>45514</v>
      </c>
      <c r="H212" s="28">
        <v>45546</v>
      </c>
      <c r="I212" s="43">
        <v>96.07</v>
      </c>
      <c r="J212" s="28">
        <v>45538</v>
      </c>
      <c r="K212" s="38">
        <v>24</v>
      </c>
      <c r="L212" s="38">
        <v>-8</v>
      </c>
      <c r="M212" s="27">
        <f t="shared" si="6"/>
        <v>2305.6799999999998</v>
      </c>
      <c r="N212" s="27">
        <f t="shared" si="7"/>
        <v>-768.56</v>
      </c>
    </row>
    <row r="213" spans="1:14" ht="14.45" hidden="1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930</v>
      </c>
      <c r="F213" s="3" t="s">
        <v>884</v>
      </c>
      <c r="G213" s="28">
        <v>45399</v>
      </c>
      <c r="H213" s="28">
        <v>45429</v>
      </c>
      <c r="I213" s="43">
        <v>77.22</v>
      </c>
      <c r="J213" s="28">
        <v>45412</v>
      </c>
      <c r="K213" s="38">
        <v>13</v>
      </c>
      <c r="L213" s="38">
        <v>-17</v>
      </c>
      <c r="M213" s="27">
        <f t="shared" si="6"/>
        <v>1003.86</v>
      </c>
      <c r="N213" s="27">
        <f t="shared" si="7"/>
        <v>-1312.74</v>
      </c>
    </row>
    <row r="214" spans="1:14" ht="14.45" hidden="1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933</v>
      </c>
      <c r="F214" s="3" t="s">
        <v>276</v>
      </c>
      <c r="G214" s="28">
        <v>45280</v>
      </c>
      <c r="H214" s="28">
        <v>45310</v>
      </c>
      <c r="I214" s="43">
        <v>98.98</v>
      </c>
      <c r="J214" s="28">
        <v>45303</v>
      </c>
      <c r="K214" s="38">
        <v>23</v>
      </c>
      <c r="L214" s="38">
        <v>-7</v>
      </c>
      <c r="M214" s="27">
        <f t="shared" si="6"/>
        <v>2276.54</v>
      </c>
      <c r="N214" s="27">
        <f t="shared" si="7"/>
        <v>-692.86</v>
      </c>
    </row>
    <row r="215" spans="1:14" ht="14.45" hidden="1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936</v>
      </c>
      <c r="F215" s="3" t="s">
        <v>316</v>
      </c>
      <c r="G215" s="28">
        <v>45533</v>
      </c>
      <c r="H215" s="28">
        <v>45562</v>
      </c>
      <c r="I215" s="43">
        <v>6.1</v>
      </c>
      <c r="J215" s="28">
        <v>45544</v>
      </c>
      <c r="K215" s="38">
        <v>11</v>
      </c>
      <c r="L215" s="38">
        <v>-18</v>
      </c>
      <c r="M215" s="27">
        <f t="shared" si="6"/>
        <v>67.099999999999994</v>
      </c>
      <c r="N215" s="27">
        <f t="shared" si="7"/>
        <v>-109.8</v>
      </c>
    </row>
    <row r="216" spans="1:14" ht="14.45" hidden="1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939</v>
      </c>
      <c r="F216" s="3" t="s">
        <v>276</v>
      </c>
      <c r="G216" s="28">
        <v>45526</v>
      </c>
      <c r="H216" s="28">
        <v>45551</v>
      </c>
      <c r="I216" s="43">
        <v>98.98</v>
      </c>
      <c r="J216" s="28">
        <v>45541</v>
      </c>
      <c r="K216" s="38">
        <v>15</v>
      </c>
      <c r="L216" s="38">
        <v>-10</v>
      </c>
      <c r="M216" s="27">
        <f t="shared" si="6"/>
        <v>1484.7</v>
      </c>
      <c r="N216" s="27">
        <f t="shared" si="7"/>
        <v>-989.80000000000007</v>
      </c>
    </row>
    <row r="217" spans="1:14" ht="14.45" hidden="1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942</v>
      </c>
      <c r="F217" s="3" t="s">
        <v>943</v>
      </c>
      <c r="G217" s="28">
        <v>45484</v>
      </c>
      <c r="H217" s="28">
        <v>45514</v>
      </c>
      <c r="I217" s="2">
        <v>1293.1099999999999</v>
      </c>
      <c r="J217" s="28">
        <v>45491</v>
      </c>
      <c r="K217" s="38">
        <v>7</v>
      </c>
      <c r="L217" s="38">
        <v>-23</v>
      </c>
      <c r="M217" s="27">
        <f t="shared" si="6"/>
        <v>9051.7699999999986</v>
      </c>
      <c r="N217" s="27">
        <f t="shared" si="7"/>
        <v>-29741.53</v>
      </c>
    </row>
    <row r="218" spans="1:14" ht="14.45" hidden="1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946</v>
      </c>
      <c r="F218" s="3" t="s">
        <v>947</v>
      </c>
      <c r="G218" s="28">
        <v>45363</v>
      </c>
      <c r="H218" s="28">
        <v>45393</v>
      </c>
      <c r="I218" s="43">
        <v>6</v>
      </c>
      <c r="J218" s="28">
        <v>45373</v>
      </c>
      <c r="K218" s="38">
        <v>10</v>
      </c>
      <c r="L218" s="38">
        <v>-20</v>
      </c>
      <c r="M218" s="27">
        <f t="shared" si="6"/>
        <v>60</v>
      </c>
      <c r="N218" s="27">
        <f t="shared" si="7"/>
        <v>-120</v>
      </c>
    </row>
    <row r="219" spans="1:14" ht="14.45" hidden="1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950</v>
      </c>
      <c r="F219" s="3" t="s">
        <v>335</v>
      </c>
      <c r="G219" s="28">
        <v>45526</v>
      </c>
      <c r="H219" s="28">
        <v>45551</v>
      </c>
      <c r="I219" s="43">
        <v>99.44</v>
      </c>
      <c r="J219" s="28">
        <v>45541</v>
      </c>
      <c r="K219" s="38">
        <v>15</v>
      </c>
      <c r="L219" s="38">
        <v>-10</v>
      </c>
      <c r="M219" s="27">
        <f t="shared" si="6"/>
        <v>1491.6</v>
      </c>
      <c r="N219" s="27">
        <f t="shared" si="7"/>
        <v>-994.4</v>
      </c>
    </row>
    <row r="220" spans="1:14" ht="14.45" hidden="1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953</v>
      </c>
      <c r="F220" s="3" t="s">
        <v>276</v>
      </c>
      <c r="G220" s="28">
        <v>45406</v>
      </c>
      <c r="H220" s="28">
        <v>45436</v>
      </c>
      <c r="I220" s="43">
        <v>98.98</v>
      </c>
      <c r="J220" s="28">
        <v>45421</v>
      </c>
      <c r="K220" s="38">
        <v>15</v>
      </c>
      <c r="L220" s="38">
        <v>-15</v>
      </c>
      <c r="M220" s="27">
        <f t="shared" si="6"/>
        <v>1484.7</v>
      </c>
      <c r="N220" s="27">
        <f t="shared" si="7"/>
        <v>-1484.7</v>
      </c>
    </row>
    <row r="221" spans="1:14" ht="14.45" hidden="1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956</v>
      </c>
      <c r="F221" s="3" t="s">
        <v>957</v>
      </c>
      <c r="G221" s="28">
        <v>45311</v>
      </c>
      <c r="H221" s="28">
        <v>45341</v>
      </c>
      <c r="I221" s="43">
        <v>41.4</v>
      </c>
      <c r="J221" s="28">
        <v>45317</v>
      </c>
      <c r="K221" s="38">
        <v>6</v>
      </c>
      <c r="L221" s="38">
        <v>-24</v>
      </c>
      <c r="M221" s="27">
        <f t="shared" si="6"/>
        <v>248.39999999999998</v>
      </c>
      <c r="N221" s="27">
        <f t="shared" si="7"/>
        <v>-993.59999999999991</v>
      </c>
    </row>
    <row r="222" spans="1:14" ht="14.45" hidden="1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960</v>
      </c>
      <c r="F222" s="3" t="s">
        <v>961</v>
      </c>
      <c r="G222" s="28">
        <v>45484</v>
      </c>
      <c r="H222" s="28">
        <v>45514</v>
      </c>
      <c r="I222" s="43">
        <v>56.62</v>
      </c>
      <c r="J222" s="28">
        <v>45491</v>
      </c>
      <c r="K222" s="38">
        <v>7</v>
      </c>
      <c r="L222" s="38">
        <v>-23</v>
      </c>
      <c r="M222" s="27">
        <f t="shared" si="6"/>
        <v>396.34</v>
      </c>
      <c r="N222" s="27">
        <f t="shared" si="7"/>
        <v>-1302.26</v>
      </c>
    </row>
    <row r="223" spans="1:14" ht="14.45" hidden="1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964</v>
      </c>
      <c r="F223" s="3" t="s">
        <v>965</v>
      </c>
      <c r="G223" s="28">
        <v>45384</v>
      </c>
      <c r="H223" s="28">
        <v>45414</v>
      </c>
      <c r="I223" s="43">
        <v>119.28</v>
      </c>
      <c r="J223" s="28">
        <v>45392</v>
      </c>
      <c r="K223" s="38">
        <v>8</v>
      </c>
      <c r="L223" s="38">
        <v>-22</v>
      </c>
      <c r="M223" s="27">
        <f t="shared" si="6"/>
        <v>954.24</v>
      </c>
      <c r="N223" s="27">
        <f t="shared" si="7"/>
        <v>-2624.16</v>
      </c>
    </row>
    <row r="224" spans="1:14" ht="14.45" hidden="1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968</v>
      </c>
      <c r="F224" s="3" t="s">
        <v>969</v>
      </c>
      <c r="G224" s="28">
        <v>45451</v>
      </c>
      <c r="H224" s="28">
        <v>45481</v>
      </c>
      <c r="I224" s="43">
        <v>18.350000000000001</v>
      </c>
      <c r="J224" s="28">
        <v>45477</v>
      </c>
      <c r="K224" s="38">
        <v>26</v>
      </c>
      <c r="L224" s="38">
        <v>-4</v>
      </c>
      <c r="M224" s="27">
        <f t="shared" si="6"/>
        <v>477.1</v>
      </c>
      <c r="N224" s="27">
        <f t="shared" si="7"/>
        <v>-73.400000000000006</v>
      </c>
    </row>
    <row r="225" spans="1:14" ht="14.45" hidden="1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972</v>
      </c>
      <c r="F225" s="3" t="s">
        <v>973</v>
      </c>
      <c r="G225" s="28">
        <v>45422</v>
      </c>
      <c r="H225" s="28">
        <v>45452</v>
      </c>
      <c r="I225" s="43">
        <v>105.05</v>
      </c>
      <c r="J225" s="28">
        <v>45440</v>
      </c>
      <c r="K225" s="38">
        <v>18</v>
      </c>
      <c r="L225" s="38">
        <v>-12</v>
      </c>
      <c r="M225" s="27">
        <f t="shared" si="6"/>
        <v>1890.8999999999999</v>
      </c>
      <c r="N225" s="27">
        <f t="shared" si="7"/>
        <v>-1260.5999999999999</v>
      </c>
    </row>
    <row r="226" spans="1:14" ht="14.45" hidden="1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976</v>
      </c>
      <c r="F226" s="3" t="s">
        <v>977</v>
      </c>
      <c r="G226" s="28">
        <v>45457</v>
      </c>
      <c r="H226" s="28">
        <v>45487</v>
      </c>
      <c r="I226" s="2">
        <v>1066.5899999999999</v>
      </c>
      <c r="J226" s="28">
        <v>45461</v>
      </c>
      <c r="K226" s="38">
        <v>4</v>
      </c>
      <c r="L226" s="38">
        <v>-26</v>
      </c>
      <c r="M226" s="27">
        <f t="shared" si="6"/>
        <v>4266.3599999999997</v>
      </c>
      <c r="N226" s="27">
        <f t="shared" si="7"/>
        <v>-27731.339999999997</v>
      </c>
    </row>
    <row r="227" spans="1:14" ht="14.45" hidden="1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980</v>
      </c>
      <c r="F227" s="3" t="s">
        <v>276</v>
      </c>
      <c r="G227" s="28">
        <v>45464</v>
      </c>
      <c r="H227" s="28">
        <v>45488</v>
      </c>
      <c r="I227" s="43">
        <v>98.98</v>
      </c>
      <c r="J227" s="28">
        <v>45478</v>
      </c>
      <c r="K227" s="38">
        <v>14</v>
      </c>
      <c r="L227" s="38">
        <v>-10</v>
      </c>
      <c r="M227" s="27">
        <f t="shared" si="6"/>
        <v>1385.72</v>
      </c>
      <c r="N227" s="27">
        <f t="shared" si="7"/>
        <v>-989.80000000000007</v>
      </c>
    </row>
    <row r="228" spans="1:14" ht="14.45" hidden="1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983</v>
      </c>
      <c r="F228" s="3" t="s">
        <v>984</v>
      </c>
      <c r="G228" s="28">
        <v>45363</v>
      </c>
      <c r="H228" s="28">
        <v>45393</v>
      </c>
      <c r="I228" s="43">
        <v>29.75</v>
      </c>
      <c r="J228" s="28">
        <v>45373</v>
      </c>
      <c r="K228" s="38">
        <v>10</v>
      </c>
      <c r="L228" s="38">
        <v>-20</v>
      </c>
      <c r="M228" s="27">
        <f t="shared" si="6"/>
        <v>297.5</v>
      </c>
      <c r="N228" s="27">
        <f t="shared" si="7"/>
        <v>-595</v>
      </c>
    </row>
    <row r="229" spans="1:14" ht="14.45" hidden="1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987</v>
      </c>
      <c r="F229" s="3" t="s">
        <v>988</v>
      </c>
      <c r="G229" s="28">
        <v>45484</v>
      </c>
      <c r="H229" s="28">
        <v>45514</v>
      </c>
      <c r="I229" s="2">
        <v>114113.66</v>
      </c>
      <c r="J229" s="28">
        <v>45491</v>
      </c>
      <c r="K229" s="38">
        <v>7</v>
      </c>
      <c r="L229" s="38">
        <v>-23</v>
      </c>
      <c r="M229" s="27">
        <f t="shared" si="6"/>
        <v>798795.62</v>
      </c>
      <c r="N229" s="27">
        <f t="shared" si="7"/>
        <v>-2624614.1800000002</v>
      </c>
    </row>
    <row r="230" spans="1:14" ht="14.45" hidden="1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991</v>
      </c>
      <c r="F230" s="3" t="s">
        <v>992</v>
      </c>
      <c r="G230" s="28">
        <v>45332</v>
      </c>
      <c r="H230" s="28">
        <v>45360</v>
      </c>
      <c r="I230" s="43">
        <v>113.62</v>
      </c>
      <c r="J230" s="28">
        <v>45344</v>
      </c>
      <c r="K230" s="38">
        <v>12</v>
      </c>
      <c r="L230" s="38">
        <v>-16</v>
      </c>
      <c r="M230" s="27">
        <f t="shared" si="6"/>
        <v>1363.44</v>
      </c>
      <c r="N230" s="27">
        <f t="shared" si="7"/>
        <v>-1817.92</v>
      </c>
    </row>
    <row r="231" spans="1:14" ht="14.45" hidden="1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995</v>
      </c>
      <c r="F231" s="3" t="s">
        <v>996</v>
      </c>
      <c r="G231" s="28">
        <v>45542</v>
      </c>
      <c r="H231" s="28">
        <v>45576</v>
      </c>
      <c r="I231" s="43">
        <v>100.53</v>
      </c>
      <c r="J231" s="28">
        <v>45555</v>
      </c>
      <c r="K231" s="38">
        <v>13</v>
      </c>
      <c r="L231" s="38">
        <v>-21</v>
      </c>
      <c r="M231" s="27">
        <f t="shared" si="6"/>
        <v>1306.8900000000001</v>
      </c>
      <c r="N231" s="27">
        <f t="shared" si="7"/>
        <v>-2111.13</v>
      </c>
    </row>
    <row r="232" spans="1:14" ht="14.45" hidden="1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999</v>
      </c>
      <c r="F232" s="3" t="s">
        <v>1000</v>
      </c>
      <c r="G232" s="28">
        <v>45392</v>
      </c>
      <c r="H232" s="28">
        <v>45422</v>
      </c>
      <c r="I232" s="43">
        <v>111.86</v>
      </c>
      <c r="J232" s="28">
        <v>45415</v>
      </c>
      <c r="K232" s="38">
        <v>23</v>
      </c>
      <c r="L232" s="38">
        <v>-7</v>
      </c>
      <c r="M232" s="27">
        <f t="shared" si="6"/>
        <v>2572.7800000000002</v>
      </c>
      <c r="N232" s="27">
        <f t="shared" si="7"/>
        <v>-783.02</v>
      </c>
    </row>
    <row r="233" spans="1:14" ht="14.45" hidden="1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1003</v>
      </c>
      <c r="F233" s="3" t="s">
        <v>404</v>
      </c>
      <c r="G233" s="28">
        <v>45457</v>
      </c>
      <c r="H233" s="28">
        <v>45487</v>
      </c>
      <c r="I233" s="43">
        <v>102.58</v>
      </c>
      <c r="J233" s="28">
        <v>45461</v>
      </c>
      <c r="K233" s="38">
        <v>4</v>
      </c>
      <c r="L233" s="38">
        <v>-26</v>
      </c>
      <c r="M233" s="27">
        <f t="shared" si="6"/>
        <v>410.32</v>
      </c>
      <c r="N233" s="27">
        <f t="shared" si="7"/>
        <v>-2667.08</v>
      </c>
    </row>
    <row r="234" spans="1:14" ht="14.45" hidden="1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1006</v>
      </c>
      <c r="F234" s="3" t="s">
        <v>1007</v>
      </c>
      <c r="G234" s="28">
        <v>45451</v>
      </c>
      <c r="H234" s="28">
        <v>45481</v>
      </c>
      <c r="I234" s="43">
        <v>5.21</v>
      </c>
      <c r="J234" s="28">
        <v>45477</v>
      </c>
      <c r="K234" s="38">
        <v>26</v>
      </c>
      <c r="L234" s="38">
        <v>-4</v>
      </c>
      <c r="M234" s="27">
        <f t="shared" si="6"/>
        <v>135.46</v>
      </c>
      <c r="N234" s="27">
        <f t="shared" si="7"/>
        <v>-20.84</v>
      </c>
    </row>
    <row r="235" spans="1:14" ht="14.45" hidden="1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1010</v>
      </c>
      <c r="F235" s="3" t="s">
        <v>1011</v>
      </c>
      <c r="G235" s="28">
        <v>45422</v>
      </c>
      <c r="H235" s="28">
        <v>45452</v>
      </c>
      <c r="I235" s="43">
        <v>186.34</v>
      </c>
      <c r="J235" s="28">
        <v>45440</v>
      </c>
      <c r="K235" s="38">
        <v>18</v>
      </c>
      <c r="L235" s="38">
        <v>-12</v>
      </c>
      <c r="M235" s="27">
        <f t="shared" si="6"/>
        <v>3354.12</v>
      </c>
      <c r="N235" s="27">
        <f t="shared" si="7"/>
        <v>-2236.08</v>
      </c>
    </row>
    <row r="236" spans="1:14" ht="14.45" hidden="1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1014</v>
      </c>
      <c r="F236" s="3" t="s">
        <v>1015</v>
      </c>
      <c r="G236" s="28">
        <v>45422</v>
      </c>
      <c r="H236" s="28">
        <v>45452</v>
      </c>
      <c r="I236" s="43">
        <v>18.62</v>
      </c>
      <c r="J236" s="28">
        <v>45440</v>
      </c>
      <c r="K236" s="38">
        <v>18</v>
      </c>
      <c r="L236" s="38">
        <v>-12</v>
      </c>
      <c r="M236" s="27">
        <f t="shared" si="6"/>
        <v>335.16</v>
      </c>
      <c r="N236" s="27">
        <f t="shared" si="7"/>
        <v>-223.44</v>
      </c>
    </row>
    <row r="237" spans="1:14" ht="14.45" hidden="1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1018</v>
      </c>
      <c r="F237" s="3" t="s">
        <v>1019</v>
      </c>
      <c r="G237" s="28">
        <v>45419</v>
      </c>
      <c r="H237" s="28">
        <v>45449</v>
      </c>
      <c r="I237" s="2">
        <v>2044.24</v>
      </c>
      <c r="J237" s="28">
        <v>45421</v>
      </c>
      <c r="K237" s="38">
        <v>2</v>
      </c>
      <c r="L237" s="38">
        <v>-28</v>
      </c>
      <c r="M237" s="27">
        <f t="shared" si="6"/>
        <v>4088.48</v>
      </c>
      <c r="N237" s="27">
        <f t="shared" si="7"/>
        <v>-57238.720000000001</v>
      </c>
    </row>
    <row r="238" spans="1:14" ht="14.45" hidden="1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1022</v>
      </c>
      <c r="F238" s="3" t="s">
        <v>1023</v>
      </c>
      <c r="G238" s="28">
        <v>45369</v>
      </c>
      <c r="H238" s="28">
        <v>45404</v>
      </c>
      <c r="I238" s="43">
        <v>110.76</v>
      </c>
      <c r="J238" s="28">
        <v>45392</v>
      </c>
      <c r="K238" s="38">
        <v>23</v>
      </c>
      <c r="L238" s="38">
        <v>-12</v>
      </c>
      <c r="M238" s="27">
        <f t="shared" si="6"/>
        <v>2547.48</v>
      </c>
      <c r="N238" s="27">
        <f t="shared" si="7"/>
        <v>-1329.1200000000001</v>
      </c>
    </row>
    <row r="239" spans="1:14" ht="14.45" hidden="1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1026</v>
      </c>
      <c r="F239" s="3" t="s">
        <v>1027</v>
      </c>
      <c r="G239" s="28">
        <v>45476</v>
      </c>
      <c r="H239" s="28">
        <v>45506</v>
      </c>
      <c r="I239" s="43">
        <v>700.7</v>
      </c>
      <c r="J239" s="28">
        <v>45483</v>
      </c>
      <c r="K239" s="38">
        <v>7</v>
      </c>
      <c r="L239" s="38">
        <v>-23</v>
      </c>
      <c r="M239" s="27">
        <f t="shared" si="6"/>
        <v>4904.9000000000005</v>
      </c>
      <c r="N239" s="27">
        <f t="shared" si="7"/>
        <v>-16116.1</v>
      </c>
    </row>
    <row r="240" spans="1:14" ht="14.45" hidden="1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1030</v>
      </c>
      <c r="F240" s="3" t="s">
        <v>1031</v>
      </c>
      <c r="G240" s="28">
        <v>45451</v>
      </c>
      <c r="H240" s="28">
        <v>45481</v>
      </c>
      <c r="I240" s="43">
        <v>204.44</v>
      </c>
      <c r="J240" s="28">
        <v>45477</v>
      </c>
      <c r="K240" s="38">
        <v>26</v>
      </c>
      <c r="L240" s="38">
        <v>-4</v>
      </c>
      <c r="M240" s="27">
        <f t="shared" si="6"/>
        <v>5315.44</v>
      </c>
      <c r="N240" s="27">
        <f t="shared" si="7"/>
        <v>-817.76</v>
      </c>
    </row>
    <row r="241" spans="1:14" ht="14.45" hidden="1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1034</v>
      </c>
      <c r="F241" s="3" t="s">
        <v>1035</v>
      </c>
      <c r="G241" s="28">
        <v>45392</v>
      </c>
      <c r="H241" s="28">
        <v>45422</v>
      </c>
      <c r="I241" s="43">
        <v>2.2000000000000002</v>
      </c>
      <c r="J241" s="28">
        <v>45415</v>
      </c>
      <c r="K241" s="38">
        <v>23</v>
      </c>
      <c r="L241" s="38">
        <v>-7</v>
      </c>
      <c r="M241" s="27">
        <f t="shared" si="6"/>
        <v>50.6</v>
      </c>
      <c r="N241" s="27">
        <f t="shared" si="7"/>
        <v>-15.400000000000002</v>
      </c>
    </row>
    <row r="242" spans="1:14" ht="14.45" hidden="1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1038</v>
      </c>
      <c r="F242" s="3" t="s">
        <v>1039</v>
      </c>
      <c r="G242" s="28">
        <v>45392</v>
      </c>
      <c r="H242" s="28">
        <v>45422</v>
      </c>
      <c r="I242" s="43">
        <v>17.350000000000001</v>
      </c>
      <c r="J242" s="28">
        <v>45415</v>
      </c>
      <c r="K242" s="38">
        <v>23</v>
      </c>
      <c r="L242" s="38">
        <v>-7</v>
      </c>
      <c r="M242" s="27">
        <f t="shared" si="6"/>
        <v>399.05</v>
      </c>
      <c r="N242" s="27">
        <f t="shared" si="7"/>
        <v>-121.45000000000002</v>
      </c>
    </row>
    <row r="243" spans="1:14" ht="14.45" hidden="1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1042</v>
      </c>
      <c r="F243" s="3" t="s">
        <v>1043</v>
      </c>
      <c r="G243" s="28">
        <v>45394</v>
      </c>
      <c r="H243" s="28">
        <v>45424</v>
      </c>
      <c r="I243" s="43">
        <v>759.42</v>
      </c>
      <c r="J243" s="28">
        <v>45415</v>
      </c>
      <c r="K243" s="38">
        <v>21</v>
      </c>
      <c r="L243" s="38">
        <v>-9</v>
      </c>
      <c r="M243" s="27">
        <f t="shared" si="6"/>
        <v>15947.82</v>
      </c>
      <c r="N243" s="27">
        <f t="shared" si="7"/>
        <v>-6834.78</v>
      </c>
    </row>
    <row r="244" spans="1:14" ht="14.45" hidden="1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1046</v>
      </c>
      <c r="F244" s="3" t="s">
        <v>1047</v>
      </c>
      <c r="G244" s="28">
        <v>45394</v>
      </c>
      <c r="H244" s="28">
        <v>45424</v>
      </c>
      <c r="I244" s="2">
        <v>1034.53</v>
      </c>
      <c r="J244" s="28">
        <v>45415</v>
      </c>
      <c r="K244" s="38">
        <v>21</v>
      </c>
      <c r="L244" s="38">
        <v>-9</v>
      </c>
      <c r="M244" s="27">
        <f t="shared" si="6"/>
        <v>21725.13</v>
      </c>
      <c r="N244" s="27">
        <f t="shared" si="7"/>
        <v>-9310.77</v>
      </c>
    </row>
    <row r="245" spans="1:14" ht="14.45" hidden="1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1050</v>
      </c>
      <c r="F245" s="3" t="s">
        <v>1051</v>
      </c>
      <c r="G245" s="28">
        <v>45422</v>
      </c>
      <c r="H245" s="28">
        <v>45452</v>
      </c>
      <c r="I245" s="2">
        <v>3426.96</v>
      </c>
      <c r="J245" s="28">
        <v>45440</v>
      </c>
      <c r="K245" s="38">
        <v>18</v>
      </c>
      <c r="L245" s="38">
        <v>-12</v>
      </c>
      <c r="M245" s="27">
        <f t="shared" si="6"/>
        <v>61685.279999999999</v>
      </c>
      <c r="N245" s="27">
        <f t="shared" si="7"/>
        <v>-41123.520000000004</v>
      </c>
    </row>
    <row r="246" spans="1:14" ht="14.45" hidden="1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1054</v>
      </c>
      <c r="F246" s="3" t="s">
        <v>965</v>
      </c>
      <c r="G246" s="28">
        <v>45414</v>
      </c>
      <c r="H246" s="28">
        <v>45444</v>
      </c>
      <c r="I246" s="43">
        <v>119.28</v>
      </c>
      <c r="J246" s="28">
        <v>45421</v>
      </c>
      <c r="K246" s="38">
        <v>7</v>
      </c>
      <c r="L246" s="38">
        <v>-23</v>
      </c>
      <c r="M246" s="27">
        <f t="shared" si="6"/>
        <v>834.96</v>
      </c>
      <c r="N246" s="27">
        <f t="shared" si="7"/>
        <v>-2743.44</v>
      </c>
    </row>
    <row r="247" spans="1:14" ht="14.45" hidden="1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1057</v>
      </c>
      <c r="F247" s="3" t="s">
        <v>1058</v>
      </c>
      <c r="G247" s="28">
        <v>45306</v>
      </c>
      <c r="H247" s="28">
        <v>45332</v>
      </c>
      <c r="I247" s="43">
        <v>456.32</v>
      </c>
      <c r="J247" s="28">
        <v>45309</v>
      </c>
      <c r="K247" s="38">
        <v>3</v>
      </c>
      <c r="L247" s="38">
        <v>-23</v>
      </c>
      <c r="M247" s="27">
        <f t="shared" si="6"/>
        <v>1368.96</v>
      </c>
      <c r="N247" s="27">
        <f t="shared" si="7"/>
        <v>-10495.36</v>
      </c>
    </row>
    <row r="248" spans="1:14" ht="14.45" hidden="1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1061</v>
      </c>
      <c r="F248" s="3" t="s">
        <v>1062</v>
      </c>
      <c r="G248" s="28">
        <v>45304</v>
      </c>
      <c r="H248" s="28">
        <v>45332</v>
      </c>
      <c r="I248" s="43">
        <v>543.59</v>
      </c>
      <c r="J248" s="28">
        <v>45309</v>
      </c>
      <c r="K248" s="38">
        <v>5</v>
      </c>
      <c r="L248" s="38">
        <v>-23</v>
      </c>
      <c r="M248" s="27">
        <f t="shared" si="6"/>
        <v>2717.9500000000003</v>
      </c>
      <c r="N248" s="27">
        <f t="shared" si="7"/>
        <v>-12502.570000000002</v>
      </c>
    </row>
    <row r="249" spans="1:14" ht="14.45" hidden="1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1067</v>
      </c>
      <c r="F249" s="3" t="s">
        <v>1068</v>
      </c>
      <c r="G249" s="28">
        <v>45488</v>
      </c>
      <c r="H249" s="28">
        <v>45518</v>
      </c>
      <c r="I249" s="43">
        <v>221.14</v>
      </c>
      <c r="J249" s="28">
        <v>45491</v>
      </c>
      <c r="K249" s="38">
        <v>3</v>
      </c>
      <c r="L249" s="38">
        <v>-27</v>
      </c>
      <c r="M249" s="27">
        <f t="shared" si="6"/>
        <v>663.42</v>
      </c>
      <c r="N249" s="27">
        <f t="shared" si="7"/>
        <v>-5970.78</v>
      </c>
    </row>
    <row r="250" spans="1:14" ht="14.45" hidden="1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1071</v>
      </c>
      <c r="F250" s="3" t="s">
        <v>1072</v>
      </c>
      <c r="G250" s="28">
        <v>45363</v>
      </c>
      <c r="H250" s="28">
        <v>45393</v>
      </c>
      <c r="I250" s="43">
        <v>64.31</v>
      </c>
      <c r="J250" s="28">
        <v>45373</v>
      </c>
      <c r="K250" s="38">
        <v>10</v>
      </c>
      <c r="L250" s="38">
        <v>-20</v>
      </c>
      <c r="M250" s="27">
        <f t="shared" si="6"/>
        <v>643.1</v>
      </c>
      <c r="N250" s="27">
        <f t="shared" si="7"/>
        <v>-1286.2</v>
      </c>
    </row>
    <row r="251" spans="1:14" ht="14.45" hidden="1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1075</v>
      </c>
      <c r="F251" s="3" t="s">
        <v>1076</v>
      </c>
      <c r="G251" s="28">
        <v>45384</v>
      </c>
      <c r="H251" s="28">
        <v>45414</v>
      </c>
      <c r="I251" s="2">
        <v>9000</v>
      </c>
      <c r="J251" s="28">
        <v>45394</v>
      </c>
      <c r="K251" s="38">
        <v>10</v>
      </c>
      <c r="L251" s="38">
        <v>-20</v>
      </c>
      <c r="M251" s="27">
        <f t="shared" si="6"/>
        <v>90000</v>
      </c>
      <c r="N251" s="27">
        <f t="shared" si="7"/>
        <v>-180000</v>
      </c>
    </row>
    <row r="252" spans="1:14" ht="14.45" hidden="1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1079</v>
      </c>
      <c r="F252" s="3" t="s">
        <v>276</v>
      </c>
      <c r="G252" s="28">
        <v>45280</v>
      </c>
      <c r="H252" s="28">
        <v>45310</v>
      </c>
      <c r="I252" s="43">
        <v>98.98</v>
      </c>
      <c r="J252" s="28">
        <v>45303</v>
      </c>
      <c r="K252" s="38">
        <v>23</v>
      </c>
      <c r="L252" s="38">
        <v>-7</v>
      </c>
      <c r="M252" s="27">
        <f t="shared" si="6"/>
        <v>2276.54</v>
      </c>
      <c r="N252" s="27">
        <f t="shared" si="7"/>
        <v>-692.86</v>
      </c>
    </row>
    <row r="253" spans="1:14" ht="14.45" hidden="1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1082</v>
      </c>
      <c r="F253" s="3" t="s">
        <v>1083</v>
      </c>
      <c r="G253" s="28">
        <v>45451</v>
      </c>
      <c r="H253" s="28">
        <v>45481</v>
      </c>
      <c r="I253" s="43">
        <v>19.52</v>
      </c>
      <c r="J253" s="28">
        <v>45477</v>
      </c>
      <c r="K253" s="38">
        <v>26</v>
      </c>
      <c r="L253" s="38">
        <v>-4</v>
      </c>
      <c r="M253" s="27">
        <f t="shared" si="6"/>
        <v>507.52</v>
      </c>
      <c r="N253" s="27">
        <f t="shared" si="7"/>
        <v>-78.08</v>
      </c>
    </row>
    <row r="254" spans="1:14" ht="14.45" hidden="1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1086</v>
      </c>
      <c r="F254" s="3" t="s">
        <v>1087</v>
      </c>
      <c r="G254" s="28">
        <v>45484</v>
      </c>
      <c r="H254" s="28">
        <v>45514</v>
      </c>
      <c r="I254" s="43">
        <v>402.04</v>
      </c>
      <c r="J254" s="28">
        <v>45491</v>
      </c>
      <c r="K254" s="38">
        <v>7</v>
      </c>
      <c r="L254" s="38">
        <v>-23</v>
      </c>
      <c r="M254" s="27">
        <f t="shared" si="6"/>
        <v>2814.28</v>
      </c>
      <c r="N254" s="27">
        <f t="shared" si="7"/>
        <v>-9246.92</v>
      </c>
    </row>
    <row r="255" spans="1:14" ht="14.45" hidden="1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1090</v>
      </c>
      <c r="F255" s="3" t="s">
        <v>1091</v>
      </c>
      <c r="G255" s="28">
        <v>45363</v>
      </c>
      <c r="H255" s="28">
        <v>45393</v>
      </c>
      <c r="I255" s="43">
        <v>146.43</v>
      </c>
      <c r="J255" s="28">
        <v>45373</v>
      </c>
      <c r="K255" s="38">
        <v>10</v>
      </c>
      <c r="L255" s="38">
        <v>-20</v>
      </c>
      <c r="M255" s="27">
        <f t="shared" si="6"/>
        <v>1464.3000000000002</v>
      </c>
      <c r="N255" s="27">
        <f t="shared" si="7"/>
        <v>-2928.6000000000004</v>
      </c>
    </row>
    <row r="256" spans="1:14" ht="14.45" hidden="1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1094</v>
      </c>
      <c r="F256" s="3" t="s">
        <v>288</v>
      </c>
      <c r="G256" s="28">
        <v>45398</v>
      </c>
      <c r="H256" s="28">
        <v>45428</v>
      </c>
      <c r="I256" s="2">
        <v>1066.3599999999999</v>
      </c>
      <c r="J256" s="28">
        <v>45418</v>
      </c>
      <c r="K256" s="38">
        <v>20</v>
      </c>
      <c r="L256" s="38">
        <v>-10</v>
      </c>
      <c r="M256" s="27">
        <f t="shared" si="6"/>
        <v>21327.199999999997</v>
      </c>
      <c r="N256" s="27">
        <f t="shared" si="7"/>
        <v>-10663.599999999999</v>
      </c>
    </row>
    <row r="257" spans="1:14" ht="14.45" hidden="1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1097</v>
      </c>
      <c r="F257" s="3" t="s">
        <v>1098</v>
      </c>
      <c r="G257" s="28">
        <v>45363</v>
      </c>
      <c r="H257" s="28">
        <v>45393</v>
      </c>
      <c r="I257" s="43">
        <v>564.74</v>
      </c>
      <c r="J257" s="28">
        <v>45373</v>
      </c>
      <c r="K257" s="38">
        <v>10</v>
      </c>
      <c r="L257" s="38">
        <v>-20</v>
      </c>
      <c r="M257" s="27">
        <f t="shared" si="6"/>
        <v>5647.4</v>
      </c>
      <c r="N257" s="27">
        <f t="shared" si="7"/>
        <v>-11294.8</v>
      </c>
    </row>
    <row r="258" spans="1:14" ht="14.45" hidden="1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1101</v>
      </c>
      <c r="F258" s="3" t="s">
        <v>1102</v>
      </c>
      <c r="G258" s="28">
        <v>45306</v>
      </c>
      <c r="H258" s="28">
        <v>45332</v>
      </c>
      <c r="I258" s="43">
        <v>651.55999999999995</v>
      </c>
      <c r="J258" s="28">
        <v>45309</v>
      </c>
      <c r="K258" s="38">
        <v>3</v>
      </c>
      <c r="L258" s="38">
        <v>-23</v>
      </c>
      <c r="M258" s="27">
        <f t="shared" si="6"/>
        <v>1954.6799999999998</v>
      </c>
      <c r="N258" s="27">
        <f t="shared" si="7"/>
        <v>-14985.88</v>
      </c>
    </row>
    <row r="259" spans="1:14" ht="14.45" hidden="1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1105</v>
      </c>
      <c r="F259" s="3" t="s">
        <v>288</v>
      </c>
      <c r="G259" s="28">
        <v>45517</v>
      </c>
      <c r="H259" s="28">
        <v>45547</v>
      </c>
      <c r="I259" s="2">
        <v>1066.3599999999999</v>
      </c>
      <c r="J259" s="28">
        <v>45541</v>
      </c>
      <c r="K259" s="38">
        <v>24</v>
      </c>
      <c r="L259" s="38">
        <v>-6</v>
      </c>
      <c r="M259" s="27">
        <f t="shared" si="6"/>
        <v>25592.639999999999</v>
      </c>
      <c r="N259" s="27">
        <f t="shared" si="7"/>
        <v>-6398.16</v>
      </c>
    </row>
    <row r="260" spans="1:14" ht="14.45" hidden="1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1108</v>
      </c>
      <c r="F260" s="3" t="s">
        <v>1109</v>
      </c>
      <c r="G260" s="28">
        <v>45451</v>
      </c>
      <c r="H260" s="28">
        <v>45481</v>
      </c>
      <c r="I260" s="43">
        <v>159.49</v>
      </c>
      <c r="J260" s="28">
        <v>45477</v>
      </c>
      <c r="K260" s="38">
        <v>26</v>
      </c>
      <c r="L260" s="38">
        <v>-4</v>
      </c>
      <c r="M260" s="27">
        <f t="shared" si="6"/>
        <v>4146.74</v>
      </c>
      <c r="N260" s="27">
        <f t="shared" si="7"/>
        <v>-637.96</v>
      </c>
    </row>
    <row r="261" spans="1:14" ht="14.45" hidden="1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1112</v>
      </c>
      <c r="F261" s="3" t="s">
        <v>1113</v>
      </c>
      <c r="G261" s="28">
        <v>45304</v>
      </c>
      <c r="H261" s="28">
        <v>45332</v>
      </c>
      <c r="I261" s="43">
        <v>176.71</v>
      </c>
      <c r="J261" s="28">
        <v>45309</v>
      </c>
      <c r="K261" s="38">
        <v>5</v>
      </c>
      <c r="L261" s="38">
        <v>-23</v>
      </c>
      <c r="M261" s="27">
        <f t="shared" si="6"/>
        <v>883.55000000000007</v>
      </c>
      <c r="N261" s="27">
        <f t="shared" si="7"/>
        <v>-4064.3300000000004</v>
      </c>
    </row>
    <row r="262" spans="1:14" ht="14.45" hidden="1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1116</v>
      </c>
      <c r="F262" s="3" t="s">
        <v>904</v>
      </c>
      <c r="G262" s="28">
        <v>45406</v>
      </c>
      <c r="H262" s="28">
        <v>45436</v>
      </c>
      <c r="I262" s="43">
        <v>933</v>
      </c>
      <c r="J262" s="28">
        <v>45421</v>
      </c>
      <c r="K262" s="38">
        <v>15</v>
      </c>
      <c r="L262" s="38">
        <v>-15</v>
      </c>
      <c r="M262" s="27">
        <f t="shared" si="6"/>
        <v>13995</v>
      </c>
      <c r="N262" s="27">
        <f t="shared" si="7"/>
        <v>-13995</v>
      </c>
    </row>
    <row r="263" spans="1:14" ht="14.45" hidden="1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1119</v>
      </c>
      <c r="F263" s="3" t="s">
        <v>1120</v>
      </c>
      <c r="G263" s="28">
        <v>45513</v>
      </c>
      <c r="H263" s="28">
        <v>45574</v>
      </c>
      <c r="I263" s="2">
        <v>1039.26</v>
      </c>
      <c r="J263" s="28">
        <v>45555</v>
      </c>
      <c r="K263" s="38">
        <v>42</v>
      </c>
      <c r="L263" s="38">
        <v>-19</v>
      </c>
      <c r="M263" s="27">
        <f t="shared" ref="M263:M326" si="8">I263*K263</f>
        <v>43648.92</v>
      </c>
      <c r="N263" s="27">
        <f t="shared" ref="N263:N326" si="9">I263*L263</f>
        <v>-19745.939999999999</v>
      </c>
    </row>
    <row r="264" spans="1:14" ht="14.45" hidden="1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1123</v>
      </c>
      <c r="F264" s="3" t="s">
        <v>1124</v>
      </c>
      <c r="G264" s="28">
        <v>45451</v>
      </c>
      <c r="H264" s="28">
        <v>45481</v>
      </c>
      <c r="I264" s="43">
        <v>111.94</v>
      </c>
      <c r="J264" s="28">
        <v>45477</v>
      </c>
      <c r="K264" s="38">
        <v>26</v>
      </c>
      <c r="L264" s="38">
        <v>-4</v>
      </c>
      <c r="M264" s="27">
        <f t="shared" si="8"/>
        <v>2910.44</v>
      </c>
      <c r="N264" s="27">
        <f t="shared" si="9"/>
        <v>-447.76</v>
      </c>
    </row>
    <row r="265" spans="1:14" ht="14.45" hidden="1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1127</v>
      </c>
      <c r="F265" s="3" t="s">
        <v>1128</v>
      </c>
      <c r="G265" s="28">
        <v>45484</v>
      </c>
      <c r="H265" s="28">
        <v>45514</v>
      </c>
      <c r="I265" s="43">
        <v>72.959999999999994</v>
      </c>
      <c r="J265" s="28">
        <v>45491</v>
      </c>
      <c r="K265" s="38">
        <v>7</v>
      </c>
      <c r="L265" s="38">
        <v>-23</v>
      </c>
      <c r="M265" s="27">
        <f t="shared" si="8"/>
        <v>510.71999999999997</v>
      </c>
      <c r="N265" s="27">
        <f t="shared" si="9"/>
        <v>-1678.08</v>
      </c>
    </row>
    <row r="266" spans="1:14" ht="14.45" hidden="1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1131</v>
      </c>
      <c r="F266" s="3" t="s">
        <v>1132</v>
      </c>
      <c r="G266" s="28">
        <v>45421</v>
      </c>
      <c r="H266" s="28">
        <v>45451</v>
      </c>
      <c r="I266" s="43">
        <v>67.28</v>
      </c>
      <c r="J266" s="28">
        <v>45440</v>
      </c>
      <c r="K266" s="38">
        <v>19</v>
      </c>
      <c r="L266" s="38">
        <v>-11</v>
      </c>
      <c r="M266" s="27">
        <f t="shared" si="8"/>
        <v>1278.32</v>
      </c>
      <c r="N266" s="27">
        <f t="shared" si="9"/>
        <v>-740.08</v>
      </c>
    </row>
    <row r="267" spans="1:14" ht="14.45" hidden="1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1135</v>
      </c>
      <c r="F267" s="3" t="s">
        <v>1136</v>
      </c>
      <c r="G267" s="28">
        <v>45422</v>
      </c>
      <c r="H267" s="28">
        <v>45452</v>
      </c>
      <c r="I267" s="43">
        <v>26.4</v>
      </c>
      <c r="J267" s="28">
        <v>45440</v>
      </c>
      <c r="K267" s="38">
        <v>18</v>
      </c>
      <c r="L267" s="38">
        <v>-12</v>
      </c>
      <c r="M267" s="27">
        <f t="shared" si="8"/>
        <v>475.2</v>
      </c>
      <c r="N267" s="27">
        <f t="shared" si="9"/>
        <v>-316.79999999999995</v>
      </c>
    </row>
    <row r="268" spans="1:14" ht="14.45" hidden="1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1139</v>
      </c>
      <c r="F268" s="3" t="s">
        <v>1140</v>
      </c>
      <c r="G268" s="28">
        <v>45479</v>
      </c>
      <c r="H268" s="28">
        <v>45513</v>
      </c>
      <c r="I268" s="43">
        <v>195.15</v>
      </c>
      <c r="J268" s="28">
        <v>45491</v>
      </c>
      <c r="K268" s="38">
        <v>12</v>
      </c>
      <c r="L268" s="38">
        <v>-22</v>
      </c>
      <c r="M268" s="27">
        <f t="shared" si="8"/>
        <v>2341.8000000000002</v>
      </c>
      <c r="N268" s="27">
        <f t="shared" si="9"/>
        <v>-4293.3</v>
      </c>
    </row>
    <row r="269" spans="1:14" ht="14.45" hidden="1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1143</v>
      </c>
      <c r="F269" s="3" t="s">
        <v>276</v>
      </c>
      <c r="G269" s="28">
        <v>45464</v>
      </c>
      <c r="H269" s="28">
        <v>45488</v>
      </c>
      <c r="I269" s="43">
        <v>98.98</v>
      </c>
      <c r="J269" s="28">
        <v>45478</v>
      </c>
      <c r="K269" s="38">
        <v>14</v>
      </c>
      <c r="L269" s="38">
        <v>-10</v>
      </c>
      <c r="M269" s="27">
        <f t="shared" si="8"/>
        <v>1385.72</v>
      </c>
      <c r="N269" s="27">
        <f t="shared" si="9"/>
        <v>-989.80000000000007</v>
      </c>
    </row>
    <row r="270" spans="1:14" ht="14.45" hidden="1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1146</v>
      </c>
      <c r="F270" s="3" t="s">
        <v>1147</v>
      </c>
      <c r="G270" s="28">
        <v>45474</v>
      </c>
      <c r="H270" s="28">
        <v>45509</v>
      </c>
      <c r="I270" s="43">
        <v>119.53</v>
      </c>
      <c r="J270" s="28">
        <v>45483</v>
      </c>
      <c r="K270" s="38">
        <v>9</v>
      </c>
      <c r="L270" s="38">
        <v>-26</v>
      </c>
      <c r="M270" s="27">
        <f t="shared" si="8"/>
        <v>1075.77</v>
      </c>
      <c r="N270" s="27">
        <f t="shared" si="9"/>
        <v>-3107.78</v>
      </c>
    </row>
    <row r="271" spans="1:14" ht="14.45" hidden="1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1150</v>
      </c>
      <c r="F271" s="3" t="s">
        <v>1151</v>
      </c>
      <c r="G271" s="28">
        <v>45392</v>
      </c>
      <c r="H271" s="28">
        <v>45422</v>
      </c>
      <c r="I271" s="2">
        <v>4059.68</v>
      </c>
      <c r="J271" s="28">
        <v>45415</v>
      </c>
      <c r="K271" s="38">
        <v>23</v>
      </c>
      <c r="L271" s="38">
        <v>-7</v>
      </c>
      <c r="M271" s="27">
        <f t="shared" si="8"/>
        <v>93372.64</v>
      </c>
      <c r="N271" s="27">
        <f t="shared" si="9"/>
        <v>-28417.759999999998</v>
      </c>
    </row>
    <row r="272" spans="1:14" ht="14.45" hidden="1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1156</v>
      </c>
      <c r="F272" s="3" t="s">
        <v>1157</v>
      </c>
      <c r="G272" s="28">
        <v>45421</v>
      </c>
      <c r="H272" s="28">
        <v>45451</v>
      </c>
      <c r="I272" s="2">
        <v>3750.48</v>
      </c>
      <c r="J272" s="28">
        <v>45425</v>
      </c>
      <c r="K272" s="38">
        <v>4</v>
      </c>
      <c r="L272" s="38">
        <v>-26</v>
      </c>
      <c r="M272" s="27">
        <f t="shared" si="8"/>
        <v>15001.92</v>
      </c>
      <c r="N272" s="27">
        <f t="shared" si="9"/>
        <v>-97512.48</v>
      </c>
    </row>
    <row r="273" spans="1:14" ht="14.45" hidden="1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1160</v>
      </c>
      <c r="F273" s="3" t="s">
        <v>969</v>
      </c>
      <c r="G273" s="28">
        <v>45513</v>
      </c>
      <c r="H273" s="28">
        <v>45541</v>
      </c>
      <c r="I273" s="43">
        <v>18.350000000000001</v>
      </c>
      <c r="J273" s="28">
        <v>45534</v>
      </c>
      <c r="K273" s="38">
        <v>21</v>
      </c>
      <c r="L273" s="38">
        <v>-7</v>
      </c>
      <c r="M273" s="27">
        <f t="shared" si="8"/>
        <v>385.35</v>
      </c>
      <c r="N273" s="27">
        <f t="shared" si="9"/>
        <v>-128.45000000000002</v>
      </c>
    </row>
    <row r="274" spans="1:14" ht="14.45" hidden="1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1163</v>
      </c>
      <c r="F274" s="3" t="s">
        <v>1164</v>
      </c>
      <c r="G274" s="28">
        <v>45513</v>
      </c>
      <c r="H274" s="28">
        <v>45541</v>
      </c>
      <c r="I274" s="43">
        <v>469.2</v>
      </c>
      <c r="J274" s="28">
        <v>45534</v>
      </c>
      <c r="K274" s="38">
        <v>21</v>
      </c>
      <c r="L274" s="38">
        <v>-7</v>
      </c>
      <c r="M274" s="27">
        <f t="shared" si="8"/>
        <v>9853.1999999999989</v>
      </c>
      <c r="N274" s="27">
        <f t="shared" si="9"/>
        <v>-3284.4</v>
      </c>
    </row>
    <row r="275" spans="1:14" ht="14.45" hidden="1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1167</v>
      </c>
      <c r="F275" s="3" t="s">
        <v>1168</v>
      </c>
      <c r="G275" s="28">
        <v>45513</v>
      </c>
      <c r="H275" s="28">
        <v>45541</v>
      </c>
      <c r="I275" s="43">
        <v>130.24</v>
      </c>
      <c r="J275" s="28">
        <v>45534</v>
      </c>
      <c r="K275" s="38">
        <v>21</v>
      </c>
      <c r="L275" s="38">
        <v>-7</v>
      </c>
      <c r="M275" s="27">
        <f t="shared" si="8"/>
        <v>2735.04</v>
      </c>
      <c r="N275" s="27">
        <f t="shared" si="9"/>
        <v>-911.68000000000006</v>
      </c>
    </row>
    <row r="276" spans="1:14" ht="14.45" hidden="1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1171</v>
      </c>
      <c r="F276" s="3" t="s">
        <v>858</v>
      </c>
      <c r="G276" s="28">
        <v>45392</v>
      </c>
      <c r="H276" s="28">
        <v>45422</v>
      </c>
      <c r="I276" s="43">
        <v>52.83</v>
      </c>
      <c r="J276" s="28">
        <v>45415</v>
      </c>
      <c r="K276" s="38">
        <v>23</v>
      </c>
      <c r="L276" s="38">
        <v>-7</v>
      </c>
      <c r="M276" s="27">
        <f t="shared" si="8"/>
        <v>1215.0899999999999</v>
      </c>
      <c r="N276" s="27">
        <f t="shared" si="9"/>
        <v>-369.81</v>
      </c>
    </row>
    <row r="277" spans="1:14" ht="14.45" hidden="1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1174</v>
      </c>
      <c r="F277" s="3" t="s">
        <v>1175</v>
      </c>
      <c r="G277" s="28">
        <v>45422</v>
      </c>
      <c r="H277" s="28">
        <v>45452</v>
      </c>
      <c r="I277" s="43">
        <v>622.72</v>
      </c>
      <c r="J277" s="28">
        <v>45440</v>
      </c>
      <c r="K277" s="38">
        <v>18</v>
      </c>
      <c r="L277" s="38">
        <v>-12</v>
      </c>
      <c r="M277" s="27">
        <f t="shared" si="8"/>
        <v>11208.960000000001</v>
      </c>
      <c r="N277" s="27">
        <f t="shared" si="9"/>
        <v>-7472.64</v>
      </c>
    </row>
    <row r="278" spans="1:14" ht="14.45" hidden="1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1178</v>
      </c>
      <c r="F278" s="3" t="s">
        <v>1179</v>
      </c>
      <c r="G278" s="28">
        <v>45332</v>
      </c>
      <c r="H278" s="28">
        <v>45360</v>
      </c>
      <c r="I278" s="43">
        <v>68.599999999999994</v>
      </c>
      <c r="J278" s="28">
        <v>45344</v>
      </c>
      <c r="K278" s="38">
        <v>12</v>
      </c>
      <c r="L278" s="38">
        <v>-16</v>
      </c>
      <c r="M278" s="27">
        <f t="shared" si="8"/>
        <v>823.19999999999993</v>
      </c>
      <c r="N278" s="27">
        <f t="shared" si="9"/>
        <v>-1097.5999999999999</v>
      </c>
    </row>
    <row r="279" spans="1:14" ht="14.45" hidden="1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1182</v>
      </c>
      <c r="F279" s="3" t="s">
        <v>1183</v>
      </c>
      <c r="G279" s="28">
        <v>45422</v>
      </c>
      <c r="H279" s="28">
        <v>45452</v>
      </c>
      <c r="I279" s="2">
        <v>41161.31</v>
      </c>
      <c r="J279" s="28">
        <v>45440</v>
      </c>
      <c r="K279" s="38">
        <v>18</v>
      </c>
      <c r="L279" s="38">
        <v>-12</v>
      </c>
      <c r="M279" s="27">
        <f t="shared" si="8"/>
        <v>740903.58</v>
      </c>
      <c r="N279" s="27">
        <f t="shared" si="9"/>
        <v>-493935.72</v>
      </c>
    </row>
    <row r="280" spans="1:14" ht="14.45" hidden="1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1188</v>
      </c>
      <c r="F280" s="3" t="s">
        <v>1189</v>
      </c>
      <c r="G280" s="28">
        <v>45430</v>
      </c>
      <c r="H280" s="28">
        <v>45473</v>
      </c>
      <c r="I280" s="43">
        <v>500</v>
      </c>
      <c r="J280" s="28">
        <v>45439</v>
      </c>
      <c r="K280" s="38">
        <v>9</v>
      </c>
      <c r="L280" s="38">
        <v>-34</v>
      </c>
      <c r="M280" s="27">
        <f t="shared" si="8"/>
        <v>4500</v>
      </c>
      <c r="N280" s="27">
        <f t="shared" si="9"/>
        <v>-17000</v>
      </c>
    </row>
    <row r="281" spans="1:14" ht="14.45" hidden="1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1193</v>
      </c>
      <c r="F281" s="3" t="s">
        <v>606</v>
      </c>
      <c r="G281" s="28">
        <v>45425</v>
      </c>
      <c r="H281" s="28">
        <v>45455</v>
      </c>
      <c r="I281" s="2">
        <v>3000</v>
      </c>
      <c r="J281" s="28">
        <v>45433</v>
      </c>
      <c r="K281" s="38">
        <v>8</v>
      </c>
      <c r="L281" s="38">
        <v>-22</v>
      </c>
      <c r="M281" s="27">
        <f t="shared" si="8"/>
        <v>24000</v>
      </c>
      <c r="N281" s="27">
        <f t="shared" si="9"/>
        <v>-66000</v>
      </c>
    </row>
    <row r="282" spans="1:14" ht="14.45" hidden="1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1196</v>
      </c>
      <c r="F282" s="3" t="s">
        <v>1197</v>
      </c>
      <c r="G282" s="28">
        <v>45361</v>
      </c>
      <c r="H282" s="28">
        <v>45391</v>
      </c>
      <c r="I282" s="2">
        <v>2680.05</v>
      </c>
      <c r="J282" s="28">
        <v>45385</v>
      </c>
      <c r="K282" s="38">
        <v>24</v>
      </c>
      <c r="L282" s="38">
        <v>-6</v>
      </c>
      <c r="M282" s="27">
        <f t="shared" si="8"/>
        <v>64321.200000000004</v>
      </c>
      <c r="N282" s="27">
        <f t="shared" si="9"/>
        <v>-16080.300000000001</v>
      </c>
    </row>
    <row r="283" spans="1:14" ht="14.45" hidden="1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1200</v>
      </c>
      <c r="F283" s="3" t="s">
        <v>1201</v>
      </c>
      <c r="G283" s="28">
        <v>45406</v>
      </c>
      <c r="H283" s="28">
        <v>45436</v>
      </c>
      <c r="I283" s="43">
        <v>179.48</v>
      </c>
      <c r="J283" s="28">
        <v>45421</v>
      </c>
      <c r="K283" s="38">
        <v>15</v>
      </c>
      <c r="L283" s="38">
        <v>-15</v>
      </c>
      <c r="M283" s="27">
        <f t="shared" si="8"/>
        <v>2692.2</v>
      </c>
      <c r="N283" s="27">
        <f t="shared" si="9"/>
        <v>-2692.2</v>
      </c>
    </row>
    <row r="284" spans="1:14" ht="14.45" hidden="1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1204</v>
      </c>
      <c r="F284" s="3" t="s">
        <v>276</v>
      </c>
      <c r="G284" s="28">
        <v>45406</v>
      </c>
      <c r="H284" s="28">
        <v>45436</v>
      </c>
      <c r="I284" s="43">
        <v>98.98</v>
      </c>
      <c r="J284" s="28">
        <v>45421</v>
      </c>
      <c r="K284" s="38">
        <v>15</v>
      </c>
      <c r="L284" s="38">
        <v>-15</v>
      </c>
      <c r="M284" s="27">
        <f t="shared" si="8"/>
        <v>1484.7</v>
      </c>
      <c r="N284" s="27">
        <f t="shared" si="9"/>
        <v>-1484.7</v>
      </c>
    </row>
    <row r="285" spans="1:14" ht="14.45" hidden="1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1207</v>
      </c>
      <c r="F285" s="3" t="s">
        <v>675</v>
      </c>
      <c r="G285" s="28">
        <v>45421</v>
      </c>
      <c r="H285" s="28">
        <v>45454</v>
      </c>
      <c r="I285" s="43">
        <v>56.6</v>
      </c>
      <c r="J285" s="28">
        <v>45428</v>
      </c>
      <c r="K285" s="38">
        <v>7</v>
      </c>
      <c r="L285" s="38">
        <v>-26</v>
      </c>
      <c r="M285" s="27">
        <f t="shared" si="8"/>
        <v>396.2</v>
      </c>
      <c r="N285" s="27">
        <f t="shared" si="9"/>
        <v>-1471.6000000000001</v>
      </c>
    </row>
    <row r="286" spans="1:14" ht="14.45" hidden="1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1210</v>
      </c>
      <c r="F286" s="3" t="s">
        <v>276</v>
      </c>
      <c r="G286" s="28">
        <v>45281</v>
      </c>
      <c r="H286" s="28">
        <v>45311</v>
      </c>
      <c r="I286" s="43">
        <v>98.98</v>
      </c>
      <c r="J286" s="28">
        <v>45303</v>
      </c>
      <c r="K286" s="38">
        <v>22</v>
      </c>
      <c r="L286" s="38">
        <v>-8</v>
      </c>
      <c r="M286" s="27">
        <f t="shared" si="8"/>
        <v>2177.56</v>
      </c>
      <c r="N286" s="27">
        <f t="shared" si="9"/>
        <v>-791.84</v>
      </c>
    </row>
    <row r="287" spans="1:14" ht="14.45" hidden="1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1213</v>
      </c>
      <c r="F287" s="3" t="s">
        <v>1214</v>
      </c>
      <c r="G287" s="28">
        <v>45306</v>
      </c>
      <c r="H287" s="28">
        <v>45332</v>
      </c>
      <c r="I287" s="2">
        <v>2019.69</v>
      </c>
      <c r="J287" s="28">
        <v>45309</v>
      </c>
      <c r="K287" s="38">
        <v>3</v>
      </c>
      <c r="L287" s="38">
        <v>-23</v>
      </c>
      <c r="M287" s="27">
        <f t="shared" si="8"/>
        <v>6059.07</v>
      </c>
      <c r="N287" s="27">
        <f t="shared" si="9"/>
        <v>-46452.87</v>
      </c>
    </row>
    <row r="288" spans="1:14" ht="14.45" hidden="1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1217</v>
      </c>
      <c r="F288" s="3" t="s">
        <v>1218</v>
      </c>
      <c r="G288" s="28">
        <v>45306</v>
      </c>
      <c r="H288" s="28">
        <v>45332</v>
      </c>
      <c r="I288" s="2">
        <v>5352.18</v>
      </c>
      <c r="J288" s="28">
        <v>45309</v>
      </c>
      <c r="K288" s="38">
        <v>3</v>
      </c>
      <c r="L288" s="38">
        <v>-23</v>
      </c>
      <c r="M288" s="27">
        <f t="shared" si="8"/>
        <v>16056.54</v>
      </c>
      <c r="N288" s="27">
        <f t="shared" si="9"/>
        <v>-123100.14000000001</v>
      </c>
    </row>
    <row r="289" spans="1:14" ht="14.45" hidden="1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1221</v>
      </c>
      <c r="F289" s="3" t="s">
        <v>1222</v>
      </c>
      <c r="G289" s="28">
        <v>45331</v>
      </c>
      <c r="H289" s="28">
        <v>45360</v>
      </c>
      <c r="I289" s="43">
        <v>678.12</v>
      </c>
      <c r="J289" s="28">
        <v>45344</v>
      </c>
      <c r="K289" s="38">
        <v>13</v>
      </c>
      <c r="L289" s="38">
        <v>-16</v>
      </c>
      <c r="M289" s="27">
        <f t="shared" si="8"/>
        <v>8815.56</v>
      </c>
      <c r="N289" s="27">
        <f t="shared" si="9"/>
        <v>-10849.92</v>
      </c>
    </row>
    <row r="290" spans="1:14" ht="14.45" hidden="1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1225</v>
      </c>
      <c r="F290" s="3" t="s">
        <v>276</v>
      </c>
      <c r="G290" s="28">
        <v>45526</v>
      </c>
      <c r="H290" s="28">
        <v>45551</v>
      </c>
      <c r="I290" s="43">
        <v>98.98</v>
      </c>
      <c r="J290" s="28">
        <v>45541</v>
      </c>
      <c r="K290" s="38">
        <v>15</v>
      </c>
      <c r="L290" s="38">
        <v>-10</v>
      </c>
      <c r="M290" s="27">
        <f t="shared" si="8"/>
        <v>1484.7</v>
      </c>
      <c r="N290" s="27">
        <f t="shared" si="9"/>
        <v>-989.80000000000007</v>
      </c>
    </row>
    <row r="291" spans="1:14" ht="14.45" hidden="1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1228</v>
      </c>
      <c r="F291" s="3" t="s">
        <v>1229</v>
      </c>
      <c r="G291" s="28">
        <v>45484</v>
      </c>
      <c r="H291" s="28">
        <v>45514</v>
      </c>
      <c r="I291" s="43">
        <v>190.67</v>
      </c>
      <c r="J291" s="28">
        <v>45491</v>
      </c>
      <c r="K291" s="38">
        <v>7</v>
      </c>
      <c r="L291" s="38">
        <v>-23</v>
      </c>
      <c r="M291" s="27">
        <f t="shared" si="8"/>
        <v>1334.6899999999998</v>
      </c>
      <c r="N291" s="27">
        <f t="shared" si="9"/>
        <v>-4385.41</v>
      </c>
    </row>
    <row r="292" spans="1:14" ht="14.45" hidden="1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1232</v>
      </c>
      <c r="F292" s="3" t="s">
        <v>1233</v>
      </c>
      <c r="G292" s="28">
        <v>45304</v>
      </c>
      <c r="H292" s="28">
        <v>45332</v>
      </c>
      <c r="I292" s="43">
        <v>177.39</v>
      </c>
      <c r="J292" s="28">
        <v>45309</v>
      </c>
      <c r="K292" s="38">
        <v>5</v>
      </c>
      <c r="L292" s="38">
        <v>-23</v>
      </c>
      <c r="M292" s="27">
        <f t="shared" si="8"/>
        <v>886.94999999999993</v>
      </c>
      <c r="N292" s="27">
        <f t="shared" si="9"/>
        <v>-4079.97</v>
      </c>
    </row>
    <row r="293" spans="1:14" ht="14.45" hidden="1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1236</v>
      </c>
      <c r="F293" s="3" t="s">
        <v>1237</v>
      </c>
      <c r="G293" s="28">
        <v>45451</v>
      </c>
      <c r="H293" s="28">
        <v>45481</v>
      </c>
      <c r="I293" s="43">
        <v>98.22</v>
      </c>
      <c r="J293" s="28">
        <v>45476</v>
      </c>
      <c r="K293" s="38">
        <v>25</v>
      </c>
      <c r="L293" s="38">
        <v>-5</v>
      </c>
      <c r="M293" s="27">
        <f t="shared" si="8"/>
        <v>2455.5</v>
      </c>
      <c r="N293" s="27">
        <f t="shared" si="9"/>
        <v>-491.1</v>
      </c>
    </row>
    <row r="294" spans="1:14" ht="14.45" hidden="1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1240</v>
      </c>
      <c r="F294" s="3" t="s">
        <v>1241</v>
      </c>
      <c r="G294" s="28">
        <v>45451</v>
      </c>
      <c r="H294" s="28">
        <v>45481</v>
      </c>
      <c r="I294" s="43">
        <v>51.48</v>
      </c>
      <c r="J294" s="28">
        <v>45476</v>
      </c>
      <c r="K294" s="38">
        <v>25</v>
      </c>
      <c r="L294" s="38">
        <v>-5</v>
      </c>
      <c r="M294" s="27">
        <f t="shared" si="8"/>
        <v>1287</v>
      </c>
      <c r="N294" s="27">
        <f t="shared" si="9"/>
        <v>-257.39999999999998</v>
      </c>
    </row>
    <row r="295" spans="1:14" ht="14.45" hidden="1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1244</v>
      </c>
      <c r="F295" s="3" t="s">
        <v>969</v>
      </c>
      <c r="G295" s="28">
        <v>45422</v>
      </c>
      <c r="H295" s="28">
        <v>45452</v>
      </c>
      <c r="I295" s="43">
        <v>18.350000000000001</v>
      </c>
      <c r="J295" s="28">
        <v>45440</v>
      </c>
      <c r="K295" s="38">
        <v>18</v>
      </c>
      <c r="L295" s="38">
        <v>-12</v>
      </c>
      <c r="M295" s="27">
        <f t="shared" si="8"/>
        <v>330.3</v>
      </c>
      <c r="N295" s="27">
        <f t="shared" si="9"/>
        <v>-220.20000000000002</v>
      </c>
    </row>
    <row r="296" spans="1:14" ht="14.45" hidden="1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1247</v>
      </c>
      <c r="F296" s="3" t="s">
        <v>316</v>
      </c>
      <c r="G296" s="28">
        <v>45505</v>
      </c>
      <c r="H296" s="28">
        <v>45535</v>
      </c>
      <c r="I296" s="43">
        <v>6.1</v>
      </c>
      <c r="J296" s="28">
        <v>45532</v>
      </c>
      <c r="K296" s="38">
        <v>27</v>
      </c>
      <c r="L296" s="38">
        <v>-3</v>
      </c>
      <c r="M296" s="27">
        <f t="shared" si="8"/>
        <v>164.7</v>
      </c>
      <c r="N296" s="27">
        <f t="shared" si="9"/>
        <v>-18.299999999999997</v>
      </c>
    </row>
    <row r="297" spans="1:14" ht="14.45" hidden="1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1250</v>
      </c>
      <c r="F297" s="3" t="s">
        <v>335</v>
      </c>
      <c r="G297" s="28">
        <v>45406</v>
      </c>
      <c r="H297" s="28">
        <v>45436</v>
      </c>
      <c r="I297" s="43">
        <v>99.44</v>
      </c>
      <c r="J297" s="28">
        <v>45421</v>
      </c>
      <c r="K297" s="38">
        <v>15</v>
      </c>
      <c r="L297" s="38">
        <v>-15</v>
      </c>
      <c r="M297" s="27">
        <f t="shared" si="8"/>
        <v>1491.6</v>
      </c>
      <c r="N297" s="27">
        <f t="shared" si="9"/>
        <v>-1491.6</v>
      </c>
    </row>
    <row r="298" spans="1:14" ht="14.45" hidden="1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1253</v>
      </c>
      <c r="F298" s="3" t="s">
        <v>404</v>
      </c>
      <c r="G298" s="28">
        <v>45336</v>
      </c>
      <c r="H298" s="28">
        <v>45366</v>
      </c>
      <c r="I298" s="43">
        <v>102.58</v>
      </c>
      <c r="J298" s="28">
        <v>45356</v>
      </c>
      <c r="K298" s="38">
        <v>20</v>
      </c>
      <c r="L298" s="38">
        <v>-10</v>
      </c>
      <c r="M298" s="27">
        <f t="shared" si="8"/>
        <v>2051.6</v>
      </c>
      <c r="N298" s="27">
        <f t="shared" si="9"/>
        <v>-1025.8</v>
      </c>
    </row>
    <row r="299" spans="1:14" ht="14.45" hidden="1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1256</v>
      </c>
      <c r="F299" s="3" t="s">
        <v>1257</v>
      </c>
      <c r="G299" s="28">
        <v>45362</v>
      </c>
      <c r="H299" s="28">
        <v>45393</v>
      </c>
      <c r="I299" s="43">
        <v>68.84</v>
      </c>
      <c r="J299" s="28">
        <v>45363</v>
      </c>
      <c r="K299" s="38">
        <v>1</v>
      </c>
      <c r="L299" s="38">
        <v>-30</v>
      </c>
      <c r="M299" s="27">
        <f t="shared" si="8"/>
        <v>68.84</v>
      </c>
      <c r="N299" s="27">
        <f t="shared" si="9"/>
        <v>-2065.2000000000003</v>
      </c>
    </row>
    <row r="300" spans="1:14" ht="14.45" hidden="1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1260</v>
      </c>
      <c r="F300" s="3" t="s">
        <v>276</v>
      </c>
      <c r="G300" s="28">
        <v>45280</v>
      </c>
      <c r="H300" s="28">
        <v>45310</v>
      </c>
      <c r="I300" s="43">
        <v>98.98</v>
      </c>
      <c r="J300" s="28">
        <v>45303</v>
      </c>
      <c r="K300" s="38">
        <v>23</v>
      </c>
      <c r="L300" s="38">
        <v>-7</v>
      </c>
      <c r="M300" s="27">
        <f t="shared" si="8"/>
        <v>2276.54</v>
      </c>
      <c r="N300" s="27">
        <f t="shared" si="9"/>
        <v>-692.86</v>
      </c>
    </row>
    <row r="301" spans="1:14" ht="14.45" hidden="1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1263</v>
      </c>
      <c r="F301" s="3" t="s">
        <v>1264</v>
      </c>
      <c r="G301" s="28">
        <v>45369</v>
      </c>
      <c r="H301" s="28">
        <v>45404</v>
      </c>
      <c r="I301" s="43">
        <v>24.54</v>
      </c>
      <c r="J301" s="28">
        <v>45392</v>
      </c>
      <c r="K301" s="38">
        <v>23</v>
      </c>
      <c r="L301" s="38">
        <v>-12</v>
      </c>
      <c r="M301" s="27">
        <f t="shared" si="8"/>
        <v>564.41999999999996</v>
      </c>
      <c r="N301" s="27">
        <f t="shared" si="9"/>
        <v>-294.48</v>
      </c>
    </row>
    <row r="302" spans="1:14" ht="14.45" hidden="1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1267</v>
      </c>
      <c r="F302" s="3" t="s">
        <v>1268</v>
      </c>
      <c r="G302" s="28">
        <v>45387</v>
      </c>
      <c r="H302" s="28">
        <v>45415</v>
      </c>
      <c r="I302" s="2">
        <v>34031.08</v>
      </c>
      <c r="J302" s="28">
        <v>45401</v>
      </c>
      <c r="K302" s="38">
        <v>14</v>
      </c>
      <c r="L302" s="38">
        <v>-14</v>
      </c>
      <c r="M302" s="27">
        <f t="shared" si="8"/>
        <v>476435.12</v>
      </c>
      <c r="N302" s="27">
        <f t="shared" si="9"/>
        <v>-476435.12</v>
      </c>
    </row>
    <row r="303" spans="1:14" ht="14.45" hidden="1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1271</v>
      </c>
      <c r="F303" s="3" t="s">
        <v>1272</v>
      </c>
      <c r="G303" s="28">
        <v>45516</v>
      </c>
      <c r="H303" s="28">
        <v>45551</v>
      </c>
      <c r="I303" s="43">
        <v>111.29</v>
      </c>
      <c r="J303" s="28">
        <v>45538</v>
      </c>
      <c r="K303" s="38">
        <v>22</v>
      </c>
      <c r="L303" s="38">
        <v>-13</v>
      </c>
      <c r="M303" s="27">
        <f t="shared" si="8"/>
        <v>2448.38</v>
      </c>
      <c r="N303" s="27">
        <f t="shared" si="9"/>
        <v>-1446.77</v>
      </c>
    </row>
    <row r="304" spans="1:14" ht="14.45" hidden="1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1275</v>
      </c>
      <c r="F304" s="3" t="s">
        <v>1276</v>
      </c>
      <c r="G304" s="28">
        <v>45331</v>
      </c>
      <c r="H304" s="28">
        <v>45360</v>
      </c>
      <c r="I304" s="43">
        <v>337.64</v>
      </c>
      <c r="J304" s="28">
        <v>45344</v>
      </c>
      <c r="K304" s="38">
        <v>13</v>
      </c>
      <c r="L304" s="38">
        <v>-16</v>
      </c>
      <c r="M304" s="27">
        <f t="shared" si="8"/>
        <v>4389.32</v>
      </c>
      <c r="N304" s="27">
        <f t="shared" si="9"/>
        <v>-5402.24</v>
      </c>
    </row>
    <row r="305" spans="1:14" ht="14.45" hidden="1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1279</v>
      </c>
      <c r="F305" s="3" t="s">
        <v>1280</v>
      </c>
      <c r="G305" s="28">
        <v>45332</v>
      </c>
      <c r="H305" s="28">
        <v>45360</v>
      </c>
      <c r="I305" s="43">
        <v>57.64</v>
      </c>
      <c r="J305" s="28">
        <v>45344</v>
      </c>
      <c r="K305" s="38">
        <v>12</v>
      </c>
      <c r="L305" s="38">
        <v>-16</v>
      </c>
      <c r="M305" s="27">
        <f t="shared" si="8"/>
        <v>691.68000000000006</v>
      </c>
      <c r="N305" s="27">
        <f t="shared" si="9"/>
        <v>-922.24</v>
      </c>
    </row>
    <row r="306" spans="1:14" ht="14.45" hidden="1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1283</v>
      </c>
      <c r="F306" s="3" t="s">
        <v>1284</v>
      </c>
      <c r="G306" s="28">
        <v>45331</v>
      </c>
      <c r="H306" s="28">
        <v>45360</v>
      </c>
      <c r="I306" s="2">
        <v>87542.36</v>
      </c>
      <c r="J306" s="28">
        <v>45344</v>
      </c>
      <c r="K306" s="38">
        <v>13</v>
      </c>
      <c r="L306" s="38">
        <v>-16</v>
      </c>
      <c r="M306" s="27">
        <f t="shared" si="8"/>
        <v>1138050.68</v>
      </c>
      <c r="N306" s="27">
        <f t="shared" si="9"/>
        <v>-1400677.76</v>
      </c>
    </row>
    <row r="307" spans="1:14" ht="14.45" hidden="1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1287</v>
      </c>
      <c r="F307" s="3" t="s">
        <v>1288</v>
      </c>
      <c r="G307" s="28">
        <v>45304</v>
      </c>
      <c r="H307" s="28">
        <v>45332</v>
      </c>
      <c r="I307" s="43">
        <v>115.29</v>
      </c>
      <c r="J307" s="28">
        <v>45309</v>
      </c>
      <c r="K307" s="38">
        <v>5</v>
      </c>
      <c r="L307" s="38">
        <v>-23</v>
      </c>
      <c r="M307" s="27">
        <f t="shared" si="8"/>
        <v>576.45000000000005</v>
      </c>
      <c r="N307" s="27">
        <f t="shared" si="9"/>
        <v>-2651.67</v>
      </c>
    </row>
    <row r="308" spans="1:14" ht="14.45" hidden="1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1291</v>
      </c>
      <c r="F308" s="3" t="s">
        <v>1292</v>
      </c>
      <c r="G308" s="28">
        <v>45363</v>
      </c>
      <c r="H308" s="28">
        <v>45393</v>
      </c>
      <c r="I308" s="43">
        <v>31.67</v>
      </c>
      <c r="J308" s="28">
        <v>45373</v>
      </c>
      <c r="K308" s="38">
        <v>10</v>
      </c>
      <c r="L308" s="38">
        <v>-20</v>
      </c>
      <c r="M308" s="27">
        <f t="shared" si="8"/>
        <v>316.70000000000005</v>
      </c>
      <c r="N308" s="27">
        <f t="shared" si="9"/>
        <v>-633.40000000000009</v>
      </c>
    </row>
    <row r="309" spans="1:14" ht="14.45" hidden="1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1295</v>
      </c>
      <c r="F309" s="3" t="s">
        <v>1296</v>
      </c>
      <c r="G309" s="28">
        <v>45391</v>
      </c>
      <c r="H309" s="28">
        <v>45425</v>
      </c>
      <c r="I309" s="43">
        <v>74.62</v>
      </c>
      <c r="J309" s="28">
        <v>45412</v>
      </c>
      <c r="K309" s="38">
        <v>21</v>
      </c>
      <c r="L309" s="38">
        <v>-13</v>
      </c>
      <c r="M309" s="27">
        <f t="shared" si="8"/>
        <v>1567.02</v>
      </c>
      <c r="N309" s="27">
        <f t="shared" si="9"/>
        <v>-970.06000000000006</v>
      </c>
    </row>
    <row r="310" spans="1:14" ht="14.45" hidden="1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1299</v>
      </c>
      <c r="F310" s="3" t="s">
        <v>469</v>
      </c>
      <c r="G310" s="28">
        <v>45332</v>
      </c>
      <c r="H310" s="28">
        <v>45360</v>
      </c>
      <c r="I310" s="43">
        <v>17.13</v>
      </c>
      <c r="J310" s="28">
        <v>45344</v>
      </c>
      <c r="K310" s="38">
        <v>12</v>
      </c>
      <c r="L310" s="38">
        <v>-16</v>
      </c>
      <c r="M310" s="27">
        <f t="shared" si="8"/>
        <v>205.56</v>
      </c>
      <c r="N310" s="27">
        <f t="shared" si="9"/>
        <v>-274.08</v>
      </c>
    </row>
    <row r="311" spans="1:14" ht="14.45" hidden="1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1302</v>
      </c>
      <c r="F311" s="3" t="s">
        <v>335</v>
      </c>
      <c r="G311" s="28">
        <v>45280</v>
      </c>
      <c r="H311" s="28">
        <v>45310</v>
      </c>
      <c r="I311" s="43">
        <v>99.44</v>
      </c>
      <c r="J311" s="28">
        <v>45303</v>
      </c>
      <c r="K311" s="38">
        <v>23</v>
      </c>
      <c r="L311" s="38">
        <v>-7</v>
      </c>
      <c r="M311" s="27">
        <f t="shared" si="8"/>
        <v>2287.12</v>
      </c>
      <c r="N311" s="27">
        <f t="shared" si="9"/>
        <v>-696.07999999999993</v>
      </c>
    </row>
    <row r="312" spans="1:14" ht="14.45" hidden="1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1305</v>
      </c>
      <c r="F312" s="3" t="s">
        <v>1306</v>
      </c>
      <c r="G312" s="28">
        <v>45484</v>
      </c>
      <c r="H312" s="28">
        <v>45514</v>
      </c>
      <c r="I312" s="2">
        <v>1068.71</v>
      </c>
      <c r="J312" s="28">
        <v>45491</v>
      </c>
      <c r="K312" s="38">
        <v>7</v>
      </c>
      <c r="L312" s="38">
        <v>-23</v>
      </c>
      <c r="M312" s="27">
        <f t="shared" si="8"/>
        <v>7480.97</v>
      </c>
      <c r="N312" s="27">
        <f t="shared" si="9"/>
        <v>-24580.33</v>
      </c>
    </row>
    <row r="313" spans="1:14" ht="14.45" hidden="1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1309</v>
      </c>
      <c r="F313" s="3" t="s">
        <v>1310</v>
      </c>
      <c r="G313" s="28">
        <v>45474</v>
      </c>
      <c r="H313" s="28">
        <v>45504</v>
      </c>
      <c r="I313" s="2">
        <v>1530</v>
      </c>
      <c r="J313" s="28">
        <v>45483</v>
      </c>
      <c r="K313" s="38">
        <v>9</v>
      </c>
      <c r="L313" s="38">
        <v>-21</v>
      </c>
      <c r="M313" s="27">
        <f t="shared" si="8"/>
        <v>13770</v>
      </c>
      <c r="N313" s="27">
        <f t="shared" si="9"/>
        <v>-32130</v>
      </c>
    </row>
    <row r="314" spans="1:14" ht="14.45" hidden="1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1313</v>
      </c>
      <c r="F314" s="3" t="s">
        <v>1314</v>
      </c>
      <c r="G314" s="28">
        <v>45421</v>
      </c>
      <c r="H314" s="28">
        <v>45451</v>
      </c>
      <c r="I314" s="43">
        <v>174.47</v>
      </c>
      <c r="J314" s="28">
        <v>45440</v>
      </c>
      <c r="K314" s="38">
        <v>19</v>
      </c>
      <c r="L314" s="38">
        <v>-11</v>
      </c>
      <c r="M314" s="27">
        <f t="shared" si="8"/>
        <v>3314.93</v>
      </c>
      <c r="N314" s="27">
        <f t="shared" si="9"/>
        <v>-1919.17</v>
      </c>
    </row>
    <row r="315" spans="1:14" ht="14.45" hidden="1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1317</v>
      </c>
      <c r="F315" s="3" t="s">
        <v>335</v>
      </c>
      <c r="G315" s="28">
        <v>45464</v>
      </c>
      <c r="H315" s="28">
        <v>45488</v>
      </c>
      <c r="I315" s="43">
        <v>99.44</v>
      </c>
      <c r="J315" s="28">
        <v>45478</v>
      </c>
      <c r="K315" s="38">
        <v>14</v>
      </c>
      <c r="L315" s="38">
        <v>-10</v>
      </c>
      <c r="M315" s="27">
        <f t="shared" si="8"/>
        <v>1392.1599999999999</v>
      </c>
      <c r="N315" s="27">
        <f t="shared" si="9"/>
        <v>-994.4</v>
      </c>
    </row>
    <row r="316" spans="1:14" ht="14.45" hidden="1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1320</v>
      </c>
      <c r="F316" s="3" t="s">
        <v>1321</v>
      </c>
      <c r="G316" s="28">
        <v>45330</v>
      </c>
      <c r="H316" s="28">
        <v>45363</v>
      </c>
      <c r="I316" s="43">
        <v>92.53</v>
      </c>
      <c r="J316" s="28">
        <v>45345</v>
      </c>
      <c r="K316" s="38">
        <v>15</v>
      </c>
      <c r="L316" s="38">
        <v>-18</v>
      </c>
      <c r="M316" s="27">
        <f t="shared" si="8"/>
        <v>1387.95</v>
      </c>
      <c r="N316" s="27">
        <f t="shared" si="9"/>
        <v>-1665.54</v>
      </c>
    </row>
    <row r="317" spans="1:14" ht="14.45" hidden="1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1326</v>
      </c>
      <c r="F317" s="3" t="s">
        <v>1327</v>
      </c>
      <c r="G317" s="28">
        <v>45483</v>
      </c>
      <c r="H317" s="28">
        <v>45513</v>
      </c>
      <c r="I317" s="2">
        <v>2000</v>
      </c>
      <c r="J317" s="28">
        <v>45491</v>
      </c>
      <c r="K317" s="38">
        <v>8</v>
      </c>
      <c r="L317" s="38">
        <v>-22</v>
      </c>
      <c r="M317" s="27">
        <f t="shared" si="8"/>
        <v>16000</v>
      </c>
      <c r="N317" s="27">
        <f t="shared" si="9"/>
        <v>-44000</v>
      </c>
    </row>
    <row r="318" spans="1:14" ht="14.45" hidden="1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1330</v>
      </c>
      <c r="F318" s="3" t="s">
        <v>1331</v>
      </c>
      <c r="G318" s="28">
        <v>45484</v>
      </c>
      <c r="H318" s="28">
        <v>45514</v>
      </c>
      <c r="I318" s="43">
        <v>77.44</v>
      </c>
      <c r="J318" s="28">
        <v>45491</v>
      </c>
      <c r="K318" s="38">
        <v>7</v>
      </c>
      <c r="L318" s="38">
        <v>-23</v>
      </c>
      <c r="M318" s="27">
        <f t="shared" si="8"/>
        <v>542.07999999999993</v>
      </c>
      <c r="N318" s="27">
        <f t="shared" si="9"/>
        <v>-1781.12</v>
      </c>
    </row>
    <row r="319" spans="1:14" ht="14.45" hidden="1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1334</v>
      </c>
      <c r="F319" s="3" t="s">
        <v>1335</v>
      </c>
      <c r="G319" s="28">
        <v>45451</v>
      </c>
      <c r="H319" s="28">
        <v>45481</v>
      </c>
      <c r="I319" s="43">
        <v>240.71</v>
      </c>
      <c r="J319" s="28">
        <v>45477</v>
      </c>
      <c r="K319" s="38">
        <v>26</v>
      </c>
      <c r="L319" s="38">
        <v>-4</v>
      </c>
      <c r="M319" s="27">
        <f t="shared" si="8"/>
        <v>6258.46</v>
      </c>
      <c r="N319" s="27">
        <f t="shared" si="9"/>
        <v>-962.84</v>
      </c>
    </row>
    <row r="320" spans="1:14" ht="14.45" hidden="1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1338</v>
      </c>
      <c r="F320" s="3" t="s">
        <v>1339</v>
      </c>
      <c r="G320" s="28">
        <v>45422</v>
      </c>
      <c r="H320" s="28">
        <v>45452</v>
      </c>
      <c r="I320" s="43">
        <v>436.15</v>
      </c>
      <c r="J320" s="28">
        <v>45440</v>
      </c>
      <c r="K320" s="38">
        <v>18</v>
      </c>
      <c r="L320" s="38">
        <v>-12</v>
      </c>
      <c r="M320" s="27">
        <f t="shared" si="8"/>
        <v>7850.7</v>
      </c>
      <c r="N320" s="27">
        <f t="shared" si="9"/>
        <v>-5233.7999999999993</v>
      </c>
    </row>
    <row r="321" spans="1:14" ht="14.45" hidden="1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1342</v>
      </c>
      <c r="F321" s="3" t="s">
        <v>1201</v>
      </c>
      <c r="G321" s="28">
        <v>45526</v>
      </c>
      <c r="H321" s="28">
        <v>45551</v>
      </c>
      <c r="I321" s="43">
        <v>179.48</v>
      </c>
      <c r="J321" s="28">
        <v>45541</v>
      </c>
      <c r="K321" s="38">
        <v>15</v>
      </c>
      <c r="L321" s="38">
        <v>-10</v>
      </c>
      <c r="M321" s="27">
        <f t="shared" si="8"/>
        <v>2692.2</v>
      </c>
      <c r="N321" s="27">
        <f t="shared" si="9"/>
        <v>-1794.8</v>
      </c>
    </row>
    <row r="322" spans="1:14" ht="14.45" hidden="1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1345</v>
      </c>
      <c r="F322" s="3" t="s">
        <v>1346</v>
      </c>
      <c r="G322" s="28">
        <v>45447</v>
      </c>
      <c r="H322" s="28">
        <v>45477</v>
      </c>
      <c r="I322" s="43">
        <v>384</v>
      </c>
      <c r="J322" s="28">
        <v>45449</v>
      </c>
      <c r="K322" s="38">
        <v>2</v>
      </c>
      <c r="L322" s="38">
        <v>-28</v>
      </c>
      <c r="M322" s="27">
        <f t="shared" si="8"/>
        <v>768</v>
      </c>
      <c r="N322" s="27">
        <f t="shared" si="9"/>
        <v>-10752</v>
      </c>
    </row>
    <row r="323" spans="1:14" ht="14.45" hidden="1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1349</v>
      </c>
      <c r="F323" s="3" t="s">
        <v>1350</v>
      </c>
      <c r="G323" s="28">
        <v>45305</v>
      </c>
      <c r="H323" s="28">
        <v>45332</v>
      </c>
      <c r="I323" s="43">
        <v>46.25</v>
      </c>
      <c r="J323" s="28">
        <v>45309</v>
      </c>
      <c r="K323" s="38">
        <v>4</v>
      </c>
      <c r="L323" s="38">
        <v>-23</v>
      </c>
      <c r="M323" s="27">
        <f t="shared" si="8"/>
        <v>185</v>
      </c>
      <c r="N323" s="27">
        <f t="shared" si="9"/>
        <v>-1063.75</v>
      </c>
    </row>
    <row r="324" spans="1:14" ht="14.45" hidden="1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1353</v>
      </c>
      <c r="F324" s="3" t="s">
        <v>1354</v>
      </c>
      <c r="G324" s="28">
        <v>45332</v>
      </c>
      <c r="H324" s="28">
        <v>45360</v>
      </c>
      <c r="I324" s="2">
        <v>1687.19</v>
      </c>
      <c r="J324" s="28">
        <v>45344</v>
      </c>
      <c r="K324" s="38">
        <v>12</v>
      </c>
      <c r="L324" s="38">
        <v>-16</v>
      </c>
      <c r="M324" s="27">
        <f t="shared" si="8"/>
        <v>20246.28</v>
      </c>
      <c r="N324" s="27">
        <f t="shared" si="9"/>
        <v>-26995.040000000001</v>
      </c>
    </row>
    <row r="325" spans="1:14" ht="14.45" hidden="1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1357</v>
      </c>
      <c r="F325" s="3" t="s">
        <v>1358</v>
      </c>
      <c r="G325" s="28">
        <v>45478</v>
      </c>
      <c r="H325" s="28">
        <v>45508</v>
      </c>
      <c r="I325" s="43">
        <v>110</v>
      </c>
      <c r="J325" s="28">
        <v>45483</v>
      </c>
      <c r="K325" s="38">
        <v>5</v>
      </c>
      <c r="L325" s="38">
        <v>-25</v>
      </c>
      <c r="M325" s="27">
        <f t="shared" si="8"/>
        <v>550</v>
      </c>
      <c r="N325" s="27">
        <f t="shared" si="9"/>
        <v>-2750</v>
      </c>
    </row>
    <row r="326" spans="1:14" ht="14.45" hidden="1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1361</v>
      </c>
      <c r="F326" s="3" t="s">
        <v>606</v>
      </c>
      <c r="G326" s="28">
        <v>45475</v>
      </c>
      <c r="H326" s="28">
        <v>45505</v>
      </c>
      <c r="I326" s="2">
        <v>3000</v>
      </c>
      <c r="J326" s="28">
        <v>45483</v>
      </c>
      <c r="K326" s="38">
        <v>8</v>
      </c>
      <c r="L326" s="38">
        <v>-22</v>
      </c>
      <c r="M326" s="27">
        <f t="shared" si="8"/>
        <v>24000</v>
      </c>
      <c r="N326" s="27">
        <f t="shared" si="9"/>
        <v>-66000</v>
      </c>
    </row>
    <row r="327" spans="1:14" ht="14.45" hidden="1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1364</v>
      </c>
      <c r="F327" s="3" t="s">
        <v>969</v>
      </c>
      <c r="G327" s="28">
        <v>45484</v>
      </c>
      <c r="H327" s="28">
        <v>45514</v>
      </c>
      <c r="I327" s="43">
        <v>18.350000000000001</v>
      </c>
      <c r="J327" s="28">
        <v>45491</v>
      </c>
      <c r="K327" s="38">
        <v>7</v>
      </c>
      <c r="L327" s="38">
        <v>-23</v>
      </c>
      <c r="M327" s="27">
        <f t="shared" ref="M327:M390" si="10">I327*K327</f>
        <v>128.45000000000002</v>
      </c>
      <c r="N327" s="27">
        <f t="shared" ref="N327:N390" si="11">I327*L327</f>
        <v>-422.05</v>
      </c>
    </row>
    <row r="328" spans="1:14" ht="14.45" hidden="1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1367</v>
      </c>
      <c r="F328" s="3" t="s">
        <v>1368</v>
      </c>
      <c r="G328" s="28">
        <v>45542</v>
      </c>
      <c r="H328" s="28">
        <v>45576</v>
      </c>
      <c r="I328" s="43">
        <v>131.04</v>
      </c>
      <c r="J328" s="28">
        <v>45555</v>
      </c>
      <c r="K328" s="38">
        <v>13</v>
      </c>
      <c r="L328" s="38">
        <v>-21</v>
      </c>
      <c r="M328" s="27">
        <f t="shared" si="10"/>
        <v>1703.52</v>
      </c>
      <c r="N328" s="27">
        <f t="shared" si="11"/>
        <v>-2751.8399999999997</v>
      </c>
    </row>
    <row r="329" spans="1:14" ht="14.45" hidden="1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1371</v>
      </c>
      <c r="F329" s="3" t="s">
        <v>1372</v>
      </c>
      <c r="G329" s="28">
        <v>45426</v>
      </c>
      <c r="H329" s="28">
        <v>45446</v>
      </c>
      <c r="I329" s="43">
        <v>82.76</v>
      </c>
      <c r="J329" s="28">
        <v>45428</v>
      </c>
      <c r="K329" s="38">
        <v>2</v>
      </c>
      <c r="L329" s="38">
        <v>-18</v>
      </c>
      <c r="M329" s="27">
        <f t="shared" si="10"/>
        <v>165.52</v>
      </c>
      <c r="N329" s="27">
        <f t="shared" si="11"/>
        <v>-1489.68</v>
      </c>
    </row>
    <row r="330" spans="1:14" ht="14.45" hidden="1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1375</v>
      </c>
      <c r="F330" s="3" t="s">
        <v>1376</v>
      </c>
      <c r="G330" s="28">
        <v>45421</v>
      </c>
      <c r="H330" s="28">
        <v>45451</v>
      </c>
      <c r="I330" s="43">
        <v>581.66</v>
      </c>
      <c r="J330" s="28">
        <v>45440</v>
      </c>
      <c r="K330" s="38">
        <v>19</v>
      </c>
      <c r="L330" s="38">
        <v>-11</v>
      </c>
      <c r="M330" s="27">
        <f t="shared" si="10"/>
        <v>11051.539999999999</v>
      </c>
      <c r="N330" s="27">
        <f t="shared" si="11"/>
        <v>-6398.2599999999993</v>
      </c>
    </row>
    <row r="331" spans="1:14" ht="14.45" hidden="1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1379</v>
      </c>
      <c r="F331" s="3" t="s">
        <v>606</v>
      </c>
      <c r="G331" s="28">
        <v>45510</v>
      </c>
      <c r="H331" s="28">
        <v>45540</v>
      </c>
      <c r="I331" s="2">
        <v>3000</v>
      </c>
      <c r="J331" s="28">
        <v>45533</v>
      </c>
      <c r="K331" s="38">
        <v>23</v>
      </c>
      <c r="L331" s="38">
        <v>-7</v>
      </c>
      <c r="M331" s="27">
        <f t="shared" si="10"/>
        <v>69000</v>
      </c>
      <c r="N331" s="27">
        <f t="shared" si="11"/>
        <v>-21000</v>
      </c>
    </row>
    <row r="332" spans="1:14" ht="14.45" hidden="1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1382</v>
      </c>
      <c r="F332" s="3" t="s">
        <v>1383</v>
      </c>
      <c r="G332" s="28">
        <v>45484</v>
      </c>
      <c r="H332" s="28">
        <v>45514</v>
      </c>
      <c r="I332" s="2">
        <v>2665.41</v>
      </c>
      <c r="J332" s="28">
        <v>45498</v>
      </c>
      <c r="K332" s="38">
        <v>14</v>
      </c>
      <c r="L332" s="38">
        <v>-16</v>
      </c>
      <c r="M332" s="27">
        <f t="shared" si="10"/>
        <v>37315.74</v>
      </c>
      <c r="N332" s="27">
        <f t="shared" si="11"/>
        <v>-42646.559999999998</v>
      </c>
    </row>
    <row r="333" spans="1:14" ht="14.45" hidden="1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1386</v>
      </c>
      <c r="F333" s="3" t="s">
        <v>1387</v>
      </c>
      <c r="G333" s="28">
        <v>45484</v>
      </c>
      <c r="H333" s="28">
        <v>45514</v>
      </c>
      <c r="I333" s="43">
        <v>113.74</v>
      </c>
      <c r="J333" s="28">
        <v>45491</v>
      </c>
      <c r="K333" s="38">
        <v>7</v>
      </c>
      <c r="L333" s="38">
        <v>-23</v>
      </c>
      <c r="M333" s="27">
        <f t="shared" si="10"/>
        <v>796.18</v>
      </c>
      <c r="N333" s="27">
        <f t="shared" si="11"/>
        <v>-2616.02</v>
      </c>
    </row>
    <row r="334" spans="1:14" ht="14.45" hidden="1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1390</v>
      </c>
      <c r="F334" s="3" t="s">
        <v>1391</v>
      </c>
      <c r="G334" s="28">
        <v>45363</v>
      </c>
      <c r="H334" s="28">
        <v>45393</v>
      </c>
      <c r="I334" s="43">
        <v>105.33</v>
      </c>
      <c r="J334" s="28">
        <v>45373</v>
      </c>
      <c r="K334" s="38">
        <v>10</v>
      </c>
      <c r="L334" s="38">
        <v>-20</v>
      </c>
      <c r="M334" s="27">
        <f t="shared" si="10"/>
        <v>1053.3</v>
      </c>
      <c r="N334" s="27">
        <f t="shared" si="11"/>
        <v>-2106.6</v>
      </c>
    </row>
    <row r="335" spans="1:14" ht="14.45" hidden="1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1394</v>
      </c>
      <c r="F335" s="3" t="s">
        <v>1395</v>
      </c>
      <c r="G335" s="28">
        <v>45398</v>
      </c>
      <c r="H335" s="28">
        <v>45432</v>
      </c>
      <c r="I335" s="43">
        <v>112.31</v>
      </c>
      <c r="J335" s="28">
        <v>45412</v>
      </c>
      <c r="K335" s="38">
        <v>14</v>
      </c>
      <c r="L335" s="38">
        <v>-20</v>
      </c>
      <c r="M335" s="27">
        <f t="shared" si="10"/>
        <v>1572.3400000000001</v>
      </c>
      <c r="N335" s="27">
        <f t="shared" si="11"/>
        <v>-2246.1999999999998</v>
      </c>
    </row>
    <row r="336" spans="1:14" ht="14.45" hidden="1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1398</v>
      </c>
      <c r="F336" s="3" t="s">
        <v>276</v>
      </c>
      <c r="G336" s="28">
        <v>45406</v>
      </c>
      <c r="H336" s="28">
        <v>45436</v>
      </c>
      <c r="I336" s="43">
        <v>98.98</v>
      </c>
      <c r="J336" s="28">
        <v>45421</v>
      </c>
      <c r="K336" s="38">
        <v>15</v>
      </c>
      <c r="L336" s="38">
        <v>-15</v>
      </c>
      <c r="M336" s="27">
        <f t="shared" si="10"/>
        <v>1484.7</v>
      </c>
      <c r="N336" s="27">
        <f t="shared" si="11"/>
        <v>-1484.7</v>
      </c>
    </row>
    <row r="337" spans="1:14" ht="14.45" hidden="1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1401</v>
      </c>
      <c r="F337" s="3" t="s">
        <v>1402</v>
      </c>
      <c r="G337" s="28">
        <v>45542</v>
      </c>
      <c r="H337" s="28">
        <v>45576</v>
      </c>
      <c r="I337" s="43">
        <v>619.25</v>
      </c>
      <c r="J337" s="28">
        <v>45555</v>
      </c>
      <c r="K337" s="38">
        <v>13</v>
      </c>
      <c r="L337" s="38">
        <v>-21</v>
      </c>
      <c r="M337" s="27">
        <f t="shared" si="10"/>
        <v>8050.25</v>
      </c>
      <c r="N337" s="27">
        <f t="shared" si="11"/>
        <v>-13004.25</v>
      </c>
    </row>
    <row r="338" spans="1:14" ht="14.45" hidden="1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1405</v>
      </c>
      <c r="F338" s="3" t="s">
        <v>626</v>
      </c>
      <c r="G338" s="28">
        <v>45330</v>
      </c>
      <c r="H338" s="28">
        <v>45363</v>
      </c>
      <c r="I338" s="43">
        <v>52.82</v>
      </c>
      <c r="J338" s="28">
        <v>45345</v>
      </c>
      <c r="K338" s="38">
        <v>15</v>
      </c>
      <c r="L338" s="38">
        <v>-18</v>
      </c>
      <c r="M338" s="27">
        <f t="shared" si="10"/>
        <v>792.3</v>
      </c>
      <c r="N338" s="27">
        <f t="shared" si="11"/>
        <v>-950.76</v>
      </c>
    </row>
    <row r="339" spans="1:14" ht="14.45" hidden="1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1408</v>
      </c>
      <c r="F339" s="3" t="s">
        <v>276</v>
      </c>
      <c r="G339" s="28">
        <v>45280</v>
      </c>
      <c r="H339" s="28">
        <v>45310</v>
      </c>
      <c r="I339" s="43">
        <v>98.98</v>
      </c>
      <c r="J339" s="28">
        <v>45303</v>
      </c>
      <c r="K339" s="38">
        <v>23</v>
      </c>
      <c r="L339" s="38">
        <v>-7</v>
      </c>
      <c r="M339" s="27">
        <f t="shared" si="10"/>
        <v>2276.54</v>
      </c>
      <c r="N339" s="27">
        <f t="shared" si="11"/>
        <v>-692.86</v>
      </c>
    </row>
    <row r="340" spans="1:14" ht="14.45" hidden="1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1411</v>
      </c>
      <c r="F340" s="3" t="s">
        <v>1372</v>
      </c>
      <c r="G340" s="28">
        <v>45479</v>
      </c>
      <c r="H340" s="28">
        <v>45513</v>
      </c>
      <c r="I340" s="43">
        <v>82.76</v>
      </c>
      <c r="J340" s="28">
        <v>45491</v>
      </c>
      <c r="K340" s="38">
        <v>12</v>
      </c>
      <c r="L340" s="38">
        <v>-22</v>
      </c>
      <c r="M340" s="27">
        <f t="shared" si="10"/>
        <v>993.12000000000012</v>
      </c>
      <c r="N340" s="27">
        <f t="shared" si="11"/>
        <v>-1820.72</v>
      </c>
    </row>
    <row r="341" spans="1:14" ht="14.45" hidden="1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1414</v>
      </c>
      <c r="F341" s="3" t="s">
        <v>1415</v>
      </c>
      <c r="G341" s="28">
        <v>45451</v>
      </c>
      <c r="H341" s="28">
        <v>45481</v>
      </c>
      <c r="I341" s="43">
        <v>69.069999999999993</v>
      </c>
      <c r="J341" s="28">
        <v>45477</v>
      </c>
      <c r="K341" s="38">
        <v>26</v>
      </c>
      <c r="L341" s="38">
        <v>-4</v>
      </c>
      <c r="M341" s="27">
        <f t="shared" si="10"/>
        <v>1795.8199999999997</v>
      </c>
      <c r="N341" s="27">
        <f t="shared" si="11"/>
        <v>-276.27999999999997</v>
      </c>
    </row>
    <row r="342" spans="1:14" ht="14.45" hidden="1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1418</v>
      </c>
      <c r="F342" s="3" t="s">
        <v>1419</v>
      </c>
      <c r="G342" s="28">
        <v>45363</v>
      </c>
      <c r="H342" s="28">
        <v>45393</v>
      </c>
      <c r="I342" s="43">
        <v>727.56</v>
      </c>
      <c r="J342" s="28">
        <v>45373</v>
      </c>
      <c r="K342" s="38">
        <v>10</v>
      </c>
      <c r="L342" s="38">
        <v>-20</v>
      </c>
      <c r="M342" s="27">
        <f t="shared" si="10"/>
        <v>7275.5999999999995</v>
      </c>
      <c r="N342" s="27">
        <f t="shared" si="11"/>
        <v>-14551.199999999999</v>
      </c>
    </row>
    <row r="343" spans="1:14" ht="14.45" hidden="1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1422</v>
      </c>
      <c r="F343" s="3" t="s">
        <v>1423</v>
      </c>
      <c r="G343" s="28">
        <v>45451</v>
      </c>
      <c r="H343" s="28">
        <v>45481</v>
      </c>
      <c r="I343" s="43">
        <v>652.23</v>
      </c>
      <c r="J343" s="28">
        <v>45476</v>
      </c>
      <c r="K343" s="38">
        <v>25</v>
      </c>
      <c r="L343" s="38">
        <v>-5</v>
      </c>
      <c r="M343" s="27">
        <f t="shared" si="10"/>
        <v>16305.75</v>
      </c>
      <c r="N343" s="27">
        <f t="shared" si="11"/>
        <v>-3261.15</v>
      </c>
    </row>
    <row r="344" spans="1:14" ht="14.45" hidden="1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1426</v>
      </c>
      <c r="F344" s="3" t="s">
        <v>1427</v>
      </c>
      <c r="G344" s="28">
        <v>45345</v>
      </c>
      <c r="H344" s="28">
        <v>45374</v>
      </c>
      <c r="I344" s="43">
        <v>1.7</v>
      </c>
      <c r="J344" s="28">
        <v>45373</v>
      </c>
      <c r="K344" s="38">
        <v>28</v>
      </c>
      <c r="L344" s="38">
        <v>-1</v>
      </c>
      <c r="M344" s="27">
        <f t="shared" si="10"/>
        <v>47.6</v>
      </c>
      <c r="N344" s="27">
        <f t="shared" si="11"/>
        <v>-1.7</v>
      </c>
    </row>
    <row r="345" spans="1:14" ht="14.45" hidden="1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1430</v>
      </c>
      <c r="F345" s="3" t="s">
        <v>1431</v>
      </c>
      <c r="G345" s="28">
        <v>45351</v>
      </c>
      <c r="H345" s="28">
        <v>45380</v>
      </c>
      <c r="I345" s="43">
        <v>88.71</v>
      </c>
      <c r="J345" s="28">
        <v>45373</v>
      </c>
      <c r="K345" s="38">
        <v>22</v>
      </c>
      <c r="L345" s="38">
        <v>-7</v>
      </c>
      <c r="M345" s="27">
        <f t="shared" si="10"/>
        <v>1951.62</v>
      </c>
      <c r="N345" s="27">
        <f t="shared" si="11"/>
        <v>-620.96999999999991</v>
      </c>
    </row>
    <row r="346" spans="1:14" ht="14.45" hidden="1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1436</v>
      </c>
      <c r="F346" s="3" t="s">
        <v>1437</v>
      </c>
      <c r="G346" s="28">
        <v>45533</v>
      </c>
      <c r="H346" s="28">
        <v>45563</v>
      </c>
      <c r="I346" s="2">
        <v>3606.1</v>
      </c>
      <c r="J346" s="28">
        <v>45539</v>
      </c>
      <c r="K346" s="38">
        <v>6</v>
      </c>
      <c r="L346" s="38">
        <v>-24</v>
      </c>
      <c r="M346" s="27">
        <f t="shared" si="10"/>
        <v>21636.6</v>
      </c>
      <c r="N346" s="27">
        <f t="shared" si="11"/>
        <v>-86546.4</v>
      </c>
    </row>
    <row r="347" spans="1:14" ht="14.45" hidden="1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1440</v>
      </c>
      <c r="F347" s="3" t="s">
        <v>1441</v>
      </c>
      <c r="G347" s="28">
        <v>45440</v>
      </c>
      <c r="H347" s="28">
        <v>45473</v>
      </c>
      <c r="I347" s="2">
        <v>1782.9</v>
      </c>
      <c r="J347" s="28">
        <v>45455</v>
      </c>
      <c r="K347" s="38">
        <v>15</v>
      </c>
      <c r="L347" s="38">
        <v>-18</v>
      </c>
      <c r="M347" s="27">
        <f t="shared" si="10"/>
        <v>26743.5</v>
      </c>
      <c r="N347" s="27">
        <f t="shared" si="11"/>
        <v>-32092.2</v>
      </c>
    </row>
    <row r="348" spans="1:14" ht="14.45" hidden="1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1444</v>
      </c>
      <c r="F348" s="3" t="s">
        <v>1445</v>
      </c>
      <c r="G348" s="28">
        <v>45363</v>
      </c>
      <c r="H348" s="28">
        <v>45390</v>
      </c>
      <c r="I348" s="43">
        <v>27.22</v>
      </c>
      <c r="J348" s="28">
        <v>45373</v>
      </c>
      <c r="K348" s="38">
        <v>10</v>
      </c>
      <c r="L348" s="38">
        <v>-17</v>
      </c>
      <c r="M348" s="27">
        <f t="shared" si="10"/>
        <v>272.2</v>
      </c>
      <c r="N348" s="27">
        <f t="shared" si="11"/>
        <v>-462.74</v>
      </c>
    </row>
    <row r="349" spans="1:14" ht="14.45" hidden="1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1448</v>
      </c>
      <c r="F349" s="3" t="s">
        <v>335</v>
      </c>
      <c r="G349" s="28">
        <v>45280</v>
      </c>
      <c r="H349" s="28">
        <v>45310</v>
      </c>
      <c r="I349" s="43">
        <v>99.44</v>
      </c>
      <c r="J349" s="28">
        <v>45303</v>
      </c>
      <c r="K349" s="38">
        <v>23</v>
      </c>
      <c r="L349" s="38">
        <v>-7</v>
      </c>
      <c r="M349" s="27">
        <f t="shared" si="10"/>
        <v>2287.12</v>
      </c>
      <c r="N349" s="27">
        <f t="shared" si="11"/>
        <v>-696.07999999999993</v>
      </c>
    </row>
    <row r="350" spans="1:14" ht="14.45" hidden="1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1451</v>
      </c>
      <c r="F350" s="3" t="s">
        <v>1452</v>
      </c>
      <c r="G350" s="28">
        <v>45331</v>
      </c>
      <c r="H350" s="28">
        <v>45360</v>
      </c>
      <c r="I350" s="2">
        <v>1333.6</v>
      </c>
      <c r="J350" s="28">
        <v>45344</v>
      </c>
      <c r="K350" s="38">
        <v>13</v>
      </c>
      <c r="L350" s="38">
        <v>-16</v>
      </c>
      <c r="M350" s="27">
        <f t="shared" si="10"/>
        <v>17336.8</v>
      </c>
      <c r="N350" s="27">
        <f t="shared" si="11"/>
        <v>-21337.599999999999</v>
      </c>
    </row>
    <row r="351" spans="1:14" ht="14.45" hidden="1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1455</v>
      </c>
      <c r="F351" s="3" t="s">
        <v>904</v>
      </c>
      <c r="G351" s="28">
        <v>45280</v>
      </c>
      <c r="H351" s="28">
        <v>45310</v>
      </c>
      <c r="I351" s="43">
        <v>933</v>
      </c>
      <c r="J351" s="28">
        <v>45303</v>
      </c>
      <c r="K351" s="38">
        <v>23</v>
      </c>
      <c r="L351" s="38">
        <v>-7</v>
      </c>
      <c r="M351" s="27">
        <f t="shared" si="10"/>
        <v>21459</v>
      </c>
      <c r="N351" s="27">
        <f t="shared" si="11"/>
        <v>-6531</v>
      </c>
    </row>
    <row r="352" spans="1:14" ht="14.45" hidden="1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1458</v>
      </c>
      <c r="F352" s="3" t="s">
        <v>1459</v>
      </c>
      <c r="G352" s="28">
        <v>45451</v>
      </c>
      <c r="H352" s="28">
        <v>45481</v>
      </c>
      <c r="I352" s="43">
        <v>906.88</v>
      </c>
      <c r="J352" s="28">
        <v>45477</v>
      </c>
      <c r="K352" s="38">
        <v>26</v>
      </c>
      <c r="L352" s="38">
        <v>-4</v>
      </c>
      <c r="M352" s="27">
        <f t="shared" si="10"/>
        <v>23578.880000000001</v>
      </c>
      <c r="N352" s="27">
        <f t="shared" si="11"/>
        <v>-3627.52</v>
      </c>
    </row>
    <row r="353" spans="1:14" ht="14.45" hidden="1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1464</v>
      </c>
      <c r="F353" s="3" t="s">
        <v>1465</v>
      </c>
      <c r="G353" s="28">
        <v>45351</v>
      </c>
      <c r="H353" s="28">
        <v>45381</v>
      </c>
      <c r="I353" s="2">
        <v>5921.8</v>
      </c>
      <c r="J353" s="28">
        <v>45363</v>
      </c>
      <c r="K353" s="38">
        <v>12</v>
      </c>
      <c r="L353" s="38">
        <v>-18</v>
      </c>
      <c r="M353" s="27">
        <f t="shared" si="10"/>
        <v>71061.600000000006</v>
      </c>
      <c r="N353" s="27">
        <f t="shared" si="11"/>
        <v>-106592.40000000001</v>
      </c>
    </row>
    <row r="354" spans="1:14" ht="14.45" hidden="1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1468</v>
      </c>
      <c r="F354" s="3" t="s">
        <v>1469</v>
      </c>
      <c r="G354" s="28">
        <v>45451</v>
      </c>
      <c r="H354" s="28">
        <v>45481</v>
      </c>
      <c r="I354" s="43">
        <v>77.11</v>
      </c>
      <c r="J354" s="28">
        <v>45477</v>
      </c>
      <c r="K354" s="38">
        <v>26</v>
      </c>
      <c r="L354" s="38">
        <v>-4</v>
      </c>
      <c r="M354" s="27">
        <f t="shared" si="10"/>
        <v>2004.86</v>
      </c>
      <c r="N354" s="27">
        <f t="shared" si="11"/>
        <v>-308.44</v>
      </c>
    </row>
    <row r="355" spans="1:14" ht="14.45" hidden="1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1472</v>
      </c>
      <c r="F355" s="3" t="s">
        <v>1473</v>
      </c>
      <c r="G355" s="28">
        <v>45363</v>
      </c>
      <c r="H355" s="28">
        <v>45393</v>
      </c>
      <c r="I355" s="2">
        <v>79831.78</v>
      </c>
      <c r="J355" s="28">
        <v>45373</v>
      </c>
      <c r="K355" s="38">
        <v>10</v>
      </c>
      <c r="L355" s="38">
        <v>-20</v>
      </c>
      <c r="M355" s="27">
        <f t="shared" si="10"/>
        <v>798317.8</v>
      </c>
      <c r="N355" s="27">
        <f t="shared" si="11"/>
        <v>-1596635.6</v>
      </c>
    </row>
    <row r="356" spans="1:14" ht="14.45" hidden="1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1476</v>
      </c>
      <c r="F356" s="3" t="s">
        <v>1477</v>
      </c>
      <c r="G356" s="28">
        <v>45322</v>
      </c>
      <c r="H356" s="28">
        <v>45352</v>
      </c>
      <c r="I356" s="2">
        <v>2808</v>
      </c>
      <c r="J356" s="28">
        <v>45331</v>
      </c>
      <c r="K356" s="38">
        <v>9</v>
      </c>
      <c r="L356" s="38">
        <v>-21</v>
      </c>
      <c r="M356" s="27">
        <f t="shared" si="10"/>
        <v>25272</v>
      </c>
      <c r="N356" s="27">
        <f t="shared" si="11"/>
        <v>-58968</v>
      </c>
    </row>
    <row r="357" spans="1:14" ht="14.45" hidden="1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1480</v>
      </c>
      <c r="F357" s="3" t="s">
        <v>1481</v>
      </c>
      <c r="G357" s="28">
        <v>45363</v>
      </c>
      <c r="H357" s="28">
        <v>45393</v>
      </c>
      <c r="I357" s="2">
        <v>1227.47</v>
      </c>
      <c r="J357" s="28">
        <v>45373</v>
      </c>
      <c r="K357" s="38">
        <v>10</v>
      </c>
      <c r="L357" s="38">
        <v>-20</v>
      </c>
      <c r="M357" s="27">
        <f t="shared" si="10"/>
        <v>12274.7</v>
      </c>
      <c r="N357" s="27">
        <f t="shared" si="11"/>
        <v>-24549.4</v>
      </c>
    </row>
    <row r="358" spans="1:14" ht="14.45" hidden="1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1484</v>
      </c>
      <c r="F358" s="3" t="s">
        <v>335</v>
      </c>
      <c r="G358" s="28">
        <v>45280</v>
      </c>
      <c r="H358" s="28">
        <v>45310</v>
      </c>
      <c r="I358" s="43">
        <v>99.44</v>
      </c>
      <c r="J358" s="28">
        <v>45303</v>
      </c>
      <c r="K358" s="38">
        <v>23</v>
      </c>
      <c r="L358" s="38">
        <v>-7</v>
      </c>
      <c r="M358" s="27">
        <f t="shared" si="10"/>
        <v>2287.12</v>
      </c>
      <c r="N358" s="27">
        <f t="shared" si="11"/>
        <v>-696.07999999999993</v>
      </c>
    </row>
    <row r="359" spans="1:14" ht="14.45" hidden="1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1487</v>
      </c>
      <c r="F359" s="3" t="s">
        <v>1201</v>
      </c>
      <c r="G359" s="28">
        <v>45280</v>
      </c>
      <c r="H359" s="28">
        <v>45310</v>
      </c>
      <c r="I359" s="43">
        <v>179.48</v>
      </c>
      <c r="J359" s="28">
        <v>45303</v>
      </c>
      <c r="K359" s="38">
        <v>23</v>
      </c>
      <c r="L359" s="38">
        <v>-7</v>
      </c>
      <c r="M359" s="27">
        <f t="shared" si="10"/>
        <v>4128.04</v>
      </c>
      <c r="N359" s="27">
        <f t="shared" si="11"/>
        <v>-1256.3599999999999</v>
      </c>
    </row>
    <row r="360" spans="1:14" ht="14.45" hidden="1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1490</v>
      </c>
      <c r="F360" s="3" t="s">
        <v>1491</v>
      </c>
      <c r="G360" s="28">
        <v>45363</v>
      </c>
      <c r="H360" s="28">
        <v>45393</v>
      </c>
      <c r="I360" s="43">
        <v>773.64</v>
      </c>
      <c r="J360" s="28">
        <v>45373</v>
      </c>
      <c r="K360" s="38">
        <v>10</v>
      </c>
      <c r="L360" s="38">
        <v>-20</v>
      </c>
      <c r="M360" s="27">
        <f t="shared" si="10"/>
        <v>7736.4</v>
      </c>
      <c r="N360" s="27">
        <f t="shared" si="11"/>
        <v>-15472.8</v>
      </c>
    </row>
    <row r="361" spans="1:14" ht="14.45" hidden="1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1494</v>
      </c>
      <c r="F361" s="3" t="s">
        <v>1495</v>
      </c>
      <c r="G361" s="28">
        <v>45451</v>
      </c>
      <c r="H361" s="28">
        <v>45481</v>
      </c>
      <c r="I361" s="2">
        <v>1049.01</v>
      </c>
      <c r="J361" s="28">
        <v>45477</v>
      </c>
      <c r="K361" s="38">
        <v>26</v>
      </c>
      <c r="L361" s="38">
        <v>-4</v>
      </c>
      <c r="M361" s="27">
        <f t="shared" si="10"/>
        <v>27274.26</v>
      </c>
      <c r="N361" s="27">
        <f t="shared" si="11"/>
        <v>-4196.04</v>
      </c>
    </row>
    <row r="362" spans="1:14" ht="14.45" hidden="1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1498</v>
      </c>
      <c r="F362" s="3" t="s">
        <v>1499</v>
      </c>
      <c r="G362" s="28">
        <v>45513</v>
      </c>
      <c r="H362" s="28">
        <v>45541</v>
      </c>
      <c r="I362" s="43">
        <v>76.7</v>
      </c>
      <c r="J362" s="28">
        <v>45534</v>
      </c>
      <c r="K362" s="38">
        <v>21</v>
      </c>
      <c r="L362" s="38">
        <v>-7</v>
      </c>
      <c r="M362" s="27">
        <f t="shared" si="10"/>
        <v>1610.7</v>
      </c>
      <c r="N362" s="27">
        <f t="shared" si="11"/>
        <v>-536.9</v>
      </c>
    </row>
    <row r="363" spans="1:14" ht="14.45" hidden="1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1502</v>
      </c>
      <c r="F363" s="3" t="s">
        <v>1503</v>
      </c>
      <c r="G363" s="28">
        <v>45363</v>
      </c>
      <c r="H363" s="28">
        <v>45393</v>
      </c>
      <c r="I363" s="43">
        <v>30.69</v>
      </c>
      <c r="J363" s="28">
        <v>45373</v>
      </c>
      <c r="K363" s="38">
        <v>10</v>
      </c>
      <c r="L363" s="38">
        <v>-20</v>
      </c>
      <c r="M363" s="27">
        <f t="shared" si="10"/>
        <v>306.90000000000003</v>
      </c>
      <c r="N363" s="27">
        <f t="shared" si="11"/>
        <v>-613.80000000000007</v>
      </c>
    </row>
    <row r="364" spans="1:14" ht="14.45" hidden="1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1506</v>
      </c>
      <c r="F364" s="3" t="s">
        <v>1507</v>
      </c>
      <c r="G364" s="28">
        <v>45421</v>
      </c>
      <c r="H364" s="28">
        <v>45454</v>
      </c>
      <c r="I364" s="43">
        <v>185.69</v>
      </c>
      <c r="J364" s="28">
        <v>45428</v>
      </c>
      <c r="K364" s="38">
        <v>7</v>
      </c>
      <c r="L364" s="38">
        <v>-26</v>
      </c>
      <c r="M364" s="27">
        <f t="shared" si="10"/>
        <v>1299.83</v>
      </c>
      <c r="N364" s="27">
        <f t="shared" si="11"/>
        <v>-4827.9399999999996</v>
      </c>
    </row>
    <row r="365" spans="1:14" ht="14.45" hidden="1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1510</v>
      </c>
      <c r="F365" s="3" t="s">
        <v>646</v>
      </c>
      <c r="G365" s="28">
        <v>45414</v>
      </c>
      <c r="H365" s="28">
        <v>45444</v>
      </c>
      <c r="I365" s="43">
        <v>5.85</v>
      </c>
      <c r="J365" s="28">
        <v>45421</v>
      </c>
      <c r="K365" s="38">
        <v>7</v>
      </c>
      <c r="L365" s="38">
        <v>-23</v>
      </c>
      <c r="M365" s="27">
        <f t="shared" si="10"/>
        <v>40.949999999999996</v>
      </c>
      <c r="N365" s="27">
        <f t="shared" si="11"/>
        <v>-134.54999999999998</v>
      </c>
    </row>
    <row r="366" spans="1:14" ht="14.45" hidden="1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1513</v>
      </c>
      <c r="F366" s="3" t="s">
        <v>1514</v>
      </c>
      <c r="G366" s="28">
        <v>45363</v>
      </c>
      <c r="H366" s="28">
        <v>45393</v>
      </c>
      <c r="I366" s="43">
        <v>5.58</v>
      </c>
      <c r="J366" s="28">
        <v>45373</v>
      </c>
      <c r="K366" s="38">
        <v>10</v>
      </c>
      <c r="L366" s="38">
        <v>-20</v>
      </c>
      <c r="M366" s="27">
        <f t="shared" si="10"/>
        <v>55.8</v>
      </c>
      <c r="N366" s="27">
        <f t="shared" si="11"/>
        <v>-111.6</v>
      </c>
    </row>
    <row r="367" spans="1:14" ht="14.45" hidden="1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1517</v>
      </c>
      <c r="F367" s="3" t="s">
        <v>1518</v>
      </c>
      <c r="G367" s="28">
        <v>45484</v>
      </c>
      <c r="H367" s="28">
        <v>45514</v>
      </c>
      <c r="I367" s="43">
        <v>27.4</v>
      </c>
      <c r="J367" s="28">
        <v>45491</v>
      </c>
      <c r="K367" s="38">
        <v>7</v>
      </c>
      <c r="L367" s="38">
        <v>-23</v>
      </c>
      <c r="M367" s="27">
        <f t="shared" si="10"/>
        <v>191.79999999999998</v>
      </c>
      <c r="N367" s="27">
        <f t="shared" si="11"/>
        <v>-630.19999999999993</v>
      </c>
    </row>
    <row r="368" spans="1:14" ht="14.45" hidden="1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1521</v>
      </c>
      <c r="F368" s="3" t="s">
        <v>1522</v>
      </c>
      <c r="G368" s="28">
        <v>45392</v>
      </c>
      <c r="H368" s="28">
        <v>45422</v>
      </c>
      <c r="I368" s="43">
        <v>106.89</v>
      </c>
      <c r="J368" s="28">
        <v>45415</v>
      </c>
      <c r="K368" s="38">
        <v>23</v>
      </c>
      <c r="L368" s="38">
        <v>-7</v>
      </c>
      <c r="M368" s="27">
        <f t="shared" si="10"/>
        <v>2458.4699999999998</v>
      </c>
      <c r="N368" s="27">
        <f t="shared" si="11"/>
        <v>-748.23</v>
      </c>
    </row>
    <row r="369" spans="1:14" ht="14.45" hidden="1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1525</v>
      </c>
      <c r="F369" s="3" t="s">
        <v>1201</v>
      </c>
      <c r="G369" s="28">
        <v>45342</v>
      </c>
      <c r="H369" s="28">
        <v>45372</v>
      </c>
      <c r="I369" s="43">
        <v>179.48</v>
      </c>
      <c r="J369" s="28">
        <v>45362</v>
      </c>
      <c r="K369" s="38">
        <v>20</v>
      </c>
      <c r="L369" s="38">
        <v>-10</v>
      </c>
      <c r="M369" s="27">
        <f t="shared" si="10"/>
        <v>3589.6</v>
      </c>
      <c r="N369" s="27">
        <f t="shared" si="11"/>
        <v>-1794.8</v>
      </c>
    </row>
    <row r="370" spans="1:14" ht="14.45" hidden="1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1528</v>
      </c>
      <c r="F370" s="3" t="s">
        <v>1529</v>
      </c>
      <c r="G370" s="28">
        <v>45513</v>
      </c>
      <c r="H370" s="28">
        <v>45542</v>
      </c>
      <c r="I370" s="2">
        <v>4806.05</v>
      </c>
      <c r="J370" s="28">
        <v>45534</v>
      </c>
      <c r="K370" s="38">
        <v>21</v>
      </c>
      <c r="L370" s="38">
        <v>-8</v>
      </c>
      <c r="M370" s="27">
        <f t="shared" si="10"/>
        <v>100927.05</v>
      </c>
      <c r="N370" s="27">
        <f t="shared" si="11"/>
        <v>-38448.400000000001</v>
      </c>
    </row>
    <row r="371" spans="1:14" ht="14.45" hidden="1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1532</v>
      </c>
      <c r="F371" s="3" t="s">
        <v>1533</v>
      </c>
      <c r="G371" s="28">
        <v>45451</v>
      </c>
      <c r="H371" s="28">
        <v>45481</v>
      </c>
      <c r="I371" s="43">
        <v>174.05</v>
      </c>
      <c r="J371" s="28">
        <v>45477</v>
      </c>
      <c r="K371" s="38">
        <v>26</v>
      </c>
      <c r="L371" s="38">
        <v>-4</v>
      </c>
      <c r="M371" s="27">
        <f t="shared" si="10"/>
        <v>4525.3</v>
      </c>
      <c r="N371" s="27">
        <f t="shared" si="11"/>
        <v>-696.2</v>
      </c>
    </row>
    <row r="372" spans="1:14" ht="14.45" hidden="1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1536</v>
      </c>
      <c r="F372" s="3" t="s">
        <v>1537</v>
      </c>
      <c r="G372" s="28">
        <v>45489</v>
      </c>
      <c r="H372" s="28">
        <v>45519</v>
      </c>
      <c r="I372" s="2">
        <v>1900</v>
      </c>
      <c r="J372" s="28">
        <v>45491</v>
      </c>
      <c r="K372" s="38">
        <v>2</v>
      </c>
      <c r="L372" s="38">
        <v>-28</v>
      </c>
      <c r="M372" s="27">
        <f t="shared" si="10"/>
        <v>3800</v>
      </c>
      <c r="N372" s="27">
        <f t="shared" si="11"/>
        <v>-53200</v>
      </c>
    </row>
    <row r="373" spans="1:14" ht="14.45" hidden="1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1540</v>
      </c>
      <c r="F373" s="3" t="s">
        <v>1541</v>
      </c>
      <c r="G373" s="28">
        <v>45451</v>
      </c>
      <c r="H373" s="28">
        <v>45481</v>
      </c>
      <c r="I373" s="43">
        <v>188.39</v>
      </c>
      <c r="J373" s="28">
        <v>45477</v>
      </c>
      <c r="K373" s="38">
        <v>26</v>
      </c>
      <c r="L373" s="38">
        <v>-4</v>
      </c>
      <c r="M373" s="27">
        <f t="shared" si="10"/>
        <v>4898.1399999999994</v>
      </c>
      <c r="N373" s="27">
        <f t="shared" si="11"/>
        <v>-753.56</v>
      </c>
    </row>
    <row r="374" spans="1:14" ht="14.45" hidden="1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1544</v>
      </c>
      <c r="F374" s="3" t="s">
        <v>1545</v>
      </c>
      <c r="G374" s="28">
        <v>45513</v>
      </c>
      <c r="H374" s="28">
        <v>45542</v>
      </c>
      <c r="I374" s="2">
        <v>1139.06</v>
      </c>
      <c r="J374" s="28">
        <v>45534</v>
      </c>
      <c r="K374" s="38">
        <v>21</v>
      </c>
      <c r="L374" s="38">
        <v>-8</v>
      </c>
      <c r="M374" s="27">
        <f t="shared" si="10"/>
        <v>23920.26</v>
      </c>
      <c r="N374" s="27">
        <f t="shared" si="11"/>
        <v>-9112.48</v>
      </c>
    </row>
    <row r="375" spans="1:14" ht="14.45" hidden="1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1548</v>
      </c>
      <c r="F375" s="3" t="s">
        <v>1549</v>
      </c>
      <c r="G375" s="28">
        <v>45451</v>
      </c>
      <c r="H375" s="28">
        <v>45481</v>
      </c>
      <c r="I375" s="2">
        <v>4469.09</v>
      </c>
      <c r="J375" s="28">
        <v>45477</v>
      </c>
      <c r="K375" s="38">
        <v>26</v>
      </c>
      <c r="L375" s="38">
        <v>-4</v>
      </c>
      <c r="M375" s="27">
        <f t="shared" si="10"/>
        <v>116196.34</v>
      </c>
      <c r="N375" s="27">
        <f t="shared" si="11"/>
        <v>-17876.36</v>
      </c>
    </row>
    <row r="376" spans="1:14" ht="14.45" hidden="1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1552</v>
      </c>
      <c r="F376" s="3" t="s">
        <v>1553</v>
      </c>
      <c r="G376" s="28">
        <v>45304</v>
      </c>
      <c r="H376" s="28">
        <v>45332</v>
      </c>
      <c r="I376" s="43">
        <v>845.91</v>
      </c>
      <c r="J376" s="28">
        <v>45309</v>
      </c>
      <c r="K376" s="38">
        <v>5</v>
      </c>
      <c r="L376" s="38">
        <v>-23</v>
      </c>
      <c r="M376" s="27">
        <f t="shared" si="10"/>
        <v>4229.55</v>
      </c>
      <c r="N376" s="27">
        <f t="shared" si="11"/>
        <v>-19455.93</v>
      </c>
    </row>
    <row r="377" spans="1:14" ht="14.45" hidden="1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1556</v>
      </c>
      <c r="F377" s="3" t="s">
        <v>1557</v>
      </c>
      <c r="G377" s="28">
        <v>45406</v>
      </c>
      <c r="H377" s="28">
        <v>45467</v>
      </c>
      <c r="I377" s="2">
        <v>33277.51</v>
      </c>
      <c r="J377" s="28">
        <v>45418</v>
      </c>
      <c r="K377" s="38">
        <v>12</v>
      </c>
      <c r="L377" s="38">
        <v>-49</v>
      </c>
      <c r="M377" s="27">
        <f t="shared" si="10"/>
        <v>399330.12</v>
      </c>
      <c r="N377" s="27">
        <f t="shared" si="11"/>
        <v>-1630597.99</v>
      </c>
    </row>
    <row r="378" spans="1:14" ht="14.45" hidden="1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1560</v>
      </c>
      <c r="F378" s="3" t="s">
        <v>1561</v>
      </c>
      <c r="G378" s="28">
        <v>45513</v>
      </c>
      <c r="H378" s="28">
        <v>45546</v>
      </c>
      <c r="I378" s="43">
        <v>580.04999999999995</v>
      </c>
      <c r="J378" s="28">
        <v>45538</v>
      </c>
      <c r="K378" s="38">
        <v>25</v>
      </c>
      <c r="L378" s="38">
        <v>-8</v>
      </c>
      <c r="M378" s="27">
        <f t="shared" si="10"/>
        <v>14501.249999999998</v>
      </c>
      <c r="N378" s="27">
        <f t="shared" si="11"/>
        <v>-4640.3999999999996</v>
      </c>
    </row>
    <row r="379" spans="1:14" ht="14.45" hidden="1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1564</v>
      </c>
      <c r="F379" s="3" t="s">
        <v>1565</v>
      </c>
      <c r="G379" s="28">
        <v>45513</v>
      </c>
      <c r="H379" s="28">
        <v>45541</v>
      </c>
      <c r="I379" s="43">
        <v>28.74</v>
      </c>
      <c r="J379" s="28">
        <v>45534</v>
      </c>
      <c r="K379" s="38">
        <v>21</v>
      </c>
      <c r="L379" s="38">
        <v>-7</v>
      </c>
      <c r="M379" s="27">
        <f t="shared" si="10"/>
        <v>603.54</v>
      </c>
      <c r="N379" s="27">
        <f t="shared" si="11"/>
        <v>-201.17999999999998</v>
      </c>
    </row>
    <row r="380" spans="1:14" ht="14.45" hidden="1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1568</v>
      </c>
      <c r="F380" s="3" t="s">
        <v>1569</v>
      </c>
      <c r="G380" s="28">
        <v>45457</v>
      </c>
      <c r="H380" s="28">
        <v>45517</v>
      </c>
      <c r="I380" s="2">
        <v>36032</v>
      </c>
      <c r="J380" s="28">
        <v>45491</v>
      </c>
      <c r="K380" s="38">
        <v>34</v>
      </c>
      <c r="L380" s="38">
        <v>-26</v>
      </c>
      <c r="M380" s="27">
        <f t="shared" si="10"/>
        <v>1225088</v>
      </c>
      <c r="N380" s="27">
        <f t="shared" si="11"/>
        <v>-936832</v>
      </c>
    </row>
    <row r="381" spans="1:14" ht="14.45" hidden="1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1572</v>
      </c>
      <c r="F381" s="3" t="s">
        <v>1573</v>
      </c>
      <c r="G381" s="28">
        <v>45420</v>
      </c>
      <c r="H381" s="28">
        <v>45454</v>
      </c>
      <c r="I381" s="43">
        <v>73.23</v>
      </c>
      <c r="J381" s="28">
        <v>45428</v>
      </c>
      <c r="K381" s="38">
        <v>8</v>
      </c>
      <c r="L381" s="38">
        <v>-26</v>
      </c>
      <c r="M381" s="27">
        <f t="shared" si="10"/>
        <v>585.84</v>
      </c>
      <c r="N381" s="27">
        <f t="shared" si="11"/>
        <v>-1903.98</v>
      </c>
    </row>
    <row r="382" spans="1:14" ht="14.45" hidden="1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1576</v>
      </c>
      <c r="F382" s="3" t="s">
        <v>505</v>
      </c>
      <c r="G382" s="28">
        <v>45336</v>
      </c>
      <c r="H382" s="28">
        <v>45366</v>
      </c>
      <c r="I382" s="43">
        <v>181</v>
      </c>
      <c r="J382" s="28">
        <v>45356</v>
      </c>
      <c r="K382" s="38">
        <v>20</v>
      </c>
      <c r="L382" s="38">
        <v>-10</v>
      </c>
      <c r="M382" s="27">
        <f t="shared" si="10"/>
        <v>3620</v>
      </c>
      <c r="N382" s="27">
        <f t="shared" si="11"/>
        <v>-1810</v>
      </c>
    </row>
    <row r="383" spans="1:14" ht="14.45" hidden="1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1579</v>
      </c>
      <c r="F383" s="3" t="s">
        <v>335</v>
      </c>
      <c r="G383" s="28">
        <v>45406</v>
      </c>
      <c r="H383" s="28">
        <v>45436</v>
      </c>
      <c r="I383" s="43">
        <v>99.44</v>
      </c>
      <c r="J383" s="28">
        <v>45421</v>
      </c>
      <c r="K383" s="38">
        <v>15</v>
      </c>
      <c r="L383" s="38">
        <v>-15</v>
      </c>
      <c r="M383" s="27">
        <f t="shared" si="10"/>
        <v>1491.6</v>
      </c>
      <c r="N383" s="27">
        <f t="shared" si="11"/>
        <v>-1491.6</v>
      </c>
    </row>
    <row r="384" spans="1:14" ht="14.45" hidden="1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1584</v>
      </c>
      <c r="F384" s="3" t="s">
        <v>1585</v>
      </c>
      <c r="G384" s="28">
        <v>45309</v>
      </c>
      <c r="H384" s="28">
        <v>45340</v>
      </c>
      <c r="I384" s="2">
        <v>24000</v>
      </c>
      <c r="J384" s="28">
        <v>45341</v>
      </c>
      <c r="K384" s="38">
        <v>32</v>
      </c>
      <c r="L384" s="38">
        <v>1</v>
      </c>
      <c r="M384" s="27">
        <f t="shared" si="10"/>
        <v>768000</v>
      </c>
      <c r="N384" s="27">
        <f t="shared" si="11"/>
        <v>24000</v>
      </c>
    </row>
    <row r="385" spans="1:14" ht="14.45" hidden="1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1590</v>
      </c>
      <c r="F385" s="3" t="s">
        <v>1591</v>
      </c>
      <c r="G385" s="28">
        <v>45516</v>
      </c>
      <c r="H385" s="28">
        <v>45546</v>
      </c>
      <c r="I385" s="43">
        <v>48.8</v>
      </c>
      <c r="J385" s="28">
        <v>45538</v>
      </c>
      <c r="K385" s="38">
        <v>22</v>
      </c>
      <c r="L385" s="38">
        <v>-8</v>
      </c>
      <c r="M385" s="27">
        <f t="shared" si="10"/>
        <v>1073.5999999999999</v>
      </c>
      <c r="N385" s="27">
        <f t="shared" si="11"/>
        <v>-390.4</v>
      </c>
    </row>
    <row r="386" spans="1:14" ht="14.45" hidden="1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1594</v>
      </c>
      <c r="F386" s="3" t="s">
        <v>1595</v>
      </c>
      <c r="G386" s="28">
        <v>45513</v>
      </c>
      <c r="H386" s="28">
        <v>45541</v>
      </c>
      <c r="I386" s="43">
        <v>174.76</v>
      </c>
      <c r="J386" s="28">
        <v>45534</v>
      </c>
      <c r="K386" s="38">
        <v>21</v>
      </c>
      <c r="L386" s="38">
        <v>-7</v>
      </c>
      <c r="M386" s="27">
        <f t="shared" si="10"/>
        <v>3669.96</v>
      </c>
      <c r="N386" s="27">
        <f t="shared" si="11"/>
        <v>-1223.32</v>
      </c>
    </row>
    <row r="387" spans="1:14" ht="14.45" hidden="1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1598</v>
      </c>
      <c r="F387" s="3" t="s">
        <v>1599</v>
      </c>
      <c r="G387" s="28">
        <v>45306</v>
      </c>
      <c r="H387" s="28">
        <v>45332</v>
      </c>
      <c r="I387" s="2">
        <v>4277.87</v>
      </c>
      <c r="J387" s="28">
        <v>45309</v>
      </c>
      <c r="K387" s="38">
        <v>3</v>
      </c>
      <c r="L387" s="38">
        <v>-23</v>
      </c>
      <c r="M387" s="27">
        <f t="shared" si="10"/>
        <v>12833.61</v>
      </c>
      <c r="N387" s="27">
        <f t="shared" si="11"/>
        <v>-98391.01</v>
      </c>
    </row>
    <row r="388" spans="1:14" ht="14.45" hidden="1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1602</v>
      </c>
      <c r="F388" s="3" t="s">
        <v>1603</v>
      </c>
      <c r="G388" s="28">
        <v>45306</v>
      </c>
      <c r="H388" s="28">
        <v>45332</v>
      </c>
      <c r="I388" s="2">
        <v>49024.6</v>
      </c>
      <c r="J388" s="28">
        <v>45309</v>
      </c>
      <c r="K388" s="38">
        <v>3</v>
      </c>
      <c r="L388" s="38">
        <v>-23</v>
      </c>
      <c r="M388" s="27">
        <f t="shared" si="10"/>
        <v>147073.79999999999</v>
      </c>
      <c r="N388" s="27">
        <f t="shared" si="11"/>
        <v>-1127565.8</v>
      </c>
    </row>
    <row r="389" spans="1:14" ht="14.45" hidden="1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1606</v>
      </c>
      <c r="F389" s="3" t="s">
        <v>1607</v>
      </c>
      <c r="G389" s="28">
        <v>45436</v>
      </c>
      <c r="H389" s="28">
        <v>45466</v>
      </c>
      <c r="I389" s="2">
        <v>1475.61</v>
      </c>
      <c r="J389" s="28">
        <v>45453</v>
      </c>
      <c r="K389" s="38">
        <v>17</v>
      </c>
      <c r="L389" s="38">
        <v>-13</v>
      </c>
      <c r="M389" s="27">
        <f t="shared" si="10"/>
        <v>25085.37</v>
      </c>
      <c r="N389" s="27">
        <f t="shared" si="11"/>
        <v>-19182.93</v>
      </c>
    </row>
    <row r="390" spans="1:14" ht="14.45" hidden="1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1610</v>
      </c>
      <c r="F390" s="3" t="s">
        <v>1611</v>
      </c>
      <c r="G390" s="28">
        <v>45513</v>
      </c>
      <c r="H390" s="28">
        <v>45574</v>
      </c>
      <c r="I390" s="2">
        <v>27909.52</v>
      </c>
      <c r="J390" s="28">
        <v>45552</v>
      </c>
      <c r="K390" s="38">
        <v>39</v>
      </c>
      <c r="L390" s="38">
        <v>-22</v>
      </c>
      <c r="M390" s="27">
        <f t="shared" si="10"/>
        <v>1088471.28</v>
      </c>
      <c r="N390" s="27">
        <f t="shared" si="11"/>
        <v>-614009.44000000006</v>
      </c>
    </row>
    <row r="391" spans="1:14" ht="14.45" hidden="1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1614</v>
      </c>
      <c r="F391" s="3" t="s">
        <v>1615</v>
      </c>
      <c r="G391" s="28">
        <v>45484</v>
      </c>
      <c r="H391" s="28">
        <v>45514</v>
      </c>
      <c r="I391" s="43">
        <v>4.72</v>
      </c>
      <c r="J391" s="28">
        <v>45491</v>
      </c>
      <c r="K391" s="38">
        <v>7</v>
      </c>
      <c r="L391" s="38">
        <v>-23</v>
      </c>
      <c r="M391" s="27">
        <f t="shared" ref="M391:M454" si="12">I391*K391</f>
        <v>33.04</v>
      </c>
      <c r="N391" s="27">
        <f t="shared" ref="N391:N454" si="13">I391*L391</f>
        <v>-108.55999999999999</v>
      </c>
    </row>
    <row r="392" spans="1:14" ht="14.45" hidden="1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1618</v>
      </c>
      <c r="F392" s="3" t="s">
        <v>1619</v>
      </c>
      <c r="G392" s="28">
        <v>45484</v>
      </c>
      <c r="H392" s="28">
        <v>45514</v>
      </c>
      <c r="I392" s="43">
        <v>223.04</v>
      </c>
      <c r="J392" s="28">
        <v>45491</v>
      </c>
      <c r="K392" s="38">
        <v>7</v>
      </c>
      <c r="L392" s="38">
        <v>-23</v>
      </c>
      <c r="M392" s="27">
        <f t="shared" si="12"/>
        <v>1561.28</v>
      </c>
      <c r="N392" s="27">
        <f t="shared" si="13"/>
        <v>-5129.92</v>
      </c>
    </row>
    <row r="393" spans="1:14" ht="14.45" hidden="1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1622</v>
      </c>
      <c r="F393" s="3" t="s">
        <v>1623</v>
      </c>
      <c r="G393" s="28">
        <v>45420</v>
      </c>
      <c r="H393" s="28">
        <v>45454</v>
      </c>
      <c r="I393" s="43">
        <v>56.17</v>
      </c>
      <c r="J393" s="28">
        <v>45428</v>
      </c>
      <c r="K393" s="38">
        <v>8</v>
      </c>
      <c r="L393" s="38">
        <v>-26</v>
      </c>
      <c r="M393" s="27">
        <f t="shared" si="12"/>
        <v>449.36</v>
      </c>
      <c r="N393" s="27">
        <f t="shared" si="13"/>
        <v>-1460.42</v>
      </c>
    </row>
    <row r="394" spans="1:14" ht="14.45" hidden="1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1626</v>
      </c>
      <c r="F394" s="3" t="s">
        <v>1627</v>
      </c>
      <c r="G394" s="28">
        <v>45422</v>
      </c>
      <c r="H394" s="28">
        <v>45481</v>
      </c>
      <c r="I394" s="2">
        <v>41025.120000000003</v>
      </c>
      <c r="J394" s="28">
        <v>45449</v>
      </c>
      <c r="K394" s="38">
        <v>27</v>
      </c>
      <c r="L394" s="38">
        <v>-32</v>
      </c>
      <c r="M394" s="27">
        <f t="shared" si="12"/>
        <v>1107678.24</v>
      </c>
      <c r="N394" s="27">
        <f t="shared" si="13"/>
        <v>-1312803.8400000001</v>
      </c>
    </row>
    <row r="395" spans="1:14" ht="14.45" hidden="1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1630</v>
      </c>
      <c r="F395" s="3" t="s">
        <v>1631</v>
      </c>
      <c r="G395" s="28">
        <v>45336</v>
      </c>
      <c r="H395" s="28">
        <v>45366</v>
      </c>
      <c r="I395" s="43">
        <v>67.58</v>
      </c>
      <c r="J395" s="28">
        <v>45345</v>
      </c>
      <c r="K395" s="38">
        <v>9</v>
      </c>
      <c r="L395" s="38">
        <v>-21</v>
      </c>
      <c r="M395" s="27">
        <f t="shared" si="12"/>
        <v>608.22</v>
      </c>
      <c r="N395" s="27">
        <f t="shared" si="13"/>
        <v>-1419.18</v>
      </c>
    </row>
    <row r="396" spans="1:14" ht="14.45" hidden="1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1634</v>
      </c>
      <c r="F396" s="3" t="s">
        <v>1635</v>
      </c>
      <c r="G396" s="28">
        <v>45336</v>
      </c>
      <c r="H396" s="28">
        <v>45370</v>
      </c>
      <c r="I396" s="43">
        <v>52.75</v>
      </c>
      <c r="J396" s="28">
        <v>45345</v>
      </c>
      <c r="K396" s="38">
        <v>9</v>
      </c>
      <c r="L396" s="38">
        <v>-25</v>
      </c>
      <c r="M396" s="27">
        <f t="shared" si="12"/>
        <v>474.75</v>
      </c>
      <c r="N396" s="27">
        <f t="shared" si="13"/>
        <v>-1318.75</v>
      </c>
    </row>
    <row r="397" spans="1:14" ht="14.45" hidden="1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1638</v>
      </c>
      <c r="F397" s="3" t="s">
        <v>276</v>
      </c>
      <c r="G397" s="28">
        <v>45526</v>
      </c>
      <c r="H397" s="28">
        <v>45551</v>
      </c>
      <c r="I397" s="43">
        <v>98.98</v>
      </c>
      <c r="J397" s="28">
        <v>45541</v>
      </c>
      <c r="K397" s="38">
        <v>15</v>
      </c>
      <c r="L397" s="38">
        <v>-10</v>
      </c>
      <c r="M397" s="27">
        <f t="shared" si="12"/>
        <v>1484.7</v>
      </c>
      <c r="N397" s="27">
        <f t="shared" si="13"/>
        <v>-989.80000000000007</v>
      </c>
    </row>
    <row r="398" spans="1:14" ht="14.45" hidden="1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1641</v>
      </c>
      <c r="F398" s="3" t="s">
        <v>1642</v>
      </c>
      <c r="G398" s="28">
        <v>45363</v>
      </c>
      <c r="H398" s="28">
        <v>45393</v>
      </c>
      <c r="I398" s="43">
        <v>69.19</v>
      </c>
      <c r="J398" s="28">
        <v>45373</v>
      </c>
      <c r="K398" s="38">
        <v>10</v>
      </c>
      <c r="L398" s="38">
        <v>-20</v>
      </c>
      <c r="M398" s="27">
        <f t="shared" si="12"/>
        <v>691.9</v>
      </c>
      <c r="N398" s="27">
        <f t="shared" si="13"/>
        <v>-1383.8</v>
      </c>
    </row>
    <row r="399" spans="1:14" ht="14.45" hidden="1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1645</v>
      </c>
      <c r="F399" s="3" t="s">
        <v>1646</v>
      </c>
      <c r="G399" s="28">
        <v>45331</v>
      </c>
      <c r="H399" s="28">
        <v>45360</v>
      </c>
      <c r="I399" s="43">
        <v>189.51</v>
      </c>
      <c r="J399" s="28">
        <v>45344</v>
      </c>
      <c r="K399" s="38">
        <v>13</v>
      </c>
      <c r="L399" s="38">
        <v>-16</v>
      </c>
      <c r="M399" s="27">
        <f t="shared" si="12"/>
        <v>2463.63</v>
      </c>
      <c r="N399" s="27">
        <f t="shared" si="13"/>
        <v>-3032.16</v>
      </c>
    </row>
    <row r="400" spans="1:14" ht="14.45" hidden="1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1649</v>
      </c>
      <c r="F400" s="3" t="s">
        <v>1650</v>
      </c>
      <c r="G400" s="28">
        <v>45394</v>
      </c>
      <c r="H400" s="28">
        <v>45424</v>
      </c>
      <c r="I400" s="43">
        <v>301.39</v>
      </c>
      <c r="J400" s="28">
        <v>45415</v>
      </c>
      <c r="K400" s="38">
        <v>21</v>
      </c>
      <c r="L400" s="38">
        <v>-9</v>
      </c>
      <c r="M400" s="27">
        <f t="shared" si="12"/>
        <v>6329.19</v>
      </c>
      <c r="N400" s="27">
        <f t="shared" si="13"/>
        <v>-2712.5099999999998</v>
      </c>
    </row>
    <row r="401" spans="1:14" ht="14.45" hidden="1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1653</v>
      </c>
      <c r="F401" s="3" t="s">
        <v>1654</v>
      </c>
      <c r="G401" s="28">
        <v>45363</v>
      </c>
      <c r="H401" s="28">
        <v>45393</v>
      </c>
      <c r="I401" s="43">
        <v>19.05</v>
      </c>
      <c r="J401" s="28">
        <v>45373</v>
      </c>
      <c r="K401" s="38">
        <v>10</v>
      </c>
      <c r="L401" s="38">
        <v>-20</v>
      </c>
      <c r="M401" s="27">
        <f t="shared" si="12"/>
        <v>190.5</v>
      </c>
      <c r="N401" s="27">
        <f t="shared" si="13"/>
        <v>-381</v>
      </c>
    </row>
    <row r="402" spans="1:14" ht="14.45" hidden="1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1659</v>
      </c>
      <c r="F402" s="3" t="s">
        <v>1660</v>
      </c>
      <c r="G402" s="28">
        <v>45364</v>
      </c>
      <c r="H402" s="28">
        <v>45412</v>
      </c>
      <c r="I402" s="2">
        <v>5422</v>
      </c>
      <c r="J402" s="28">
        <v>45376</v>
      </c>
      <c r="K402" s="38">
        <v>12</v>
      </c>
      <c r="L402" s="38">
        <v>-36</v>
      </c>
      <c r="M402" s="27">
        <f t="shared" si="12"/>
        <v>65064</v>
      </c>
      <c r="N402" s="27">
        <f t="shared" si="13"/>
        <v>-195192</v>
      </c>
    </row>
    <row r="403" spans="1:14" ht="14.45" hidden="1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1663</v>
      </c>
      <c r="F403" s="3" t="s">
        <v>1664</v>
      </c>
      <c r="G403" s="28">
        <v>45513</v>
      </c>
      <c r="H403" s="28">
        <v>45541</v>
      </c>
      <c r="I403" s="43">
        <v>184.09</v>
      </c>
      <c r="J403" s="28">
        <v>45534</v>
      </c>
      <c r="K403" s="38">
        <v>21</v>
      </c>
      <c r="L403" s="38">
        <v>-7</v>
      </c>
      <c r="M403" s="27">
        <f t="shared" si="12"/>
        <v>3865.89</v>
      </c>
      <c r="N403" s="27">
        <f t="shared" si="13"/>
        <v>-1288.6300000000001</v>
      </c>
    </row>
    <row r="404" spans="1:14" ht="14.45" hidden="1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1667</v>
      </c>
      <c r="F404" s="3" t="s">
        <v>675</v>
      </c>
      <c r="G404" s="28">
        <v>45542</v>
      </c>
      <c r="H404" s="28">
        <v>45576</v>
      </c>
      <c r="I404" s="43">
        <v>56.6</v>
      </c>
      <c r="J404" s="28">
        <v>45555</v>
      </c>
      <c r="K404" s="38">
        <v>13</v>
      </c>
      <c r="L404" s="38">
        <v>-21</v>
      </c>
      <c r="M404" s="27">
        <f t="shared" si="12"/>
        <v>735.80000000000007</v>
      </c>
      <c r="N404" s="27">
        <f t="shared" si="13"/>
        <v>-1188.6000000000001</v>
      </c>
    </row>
    <row r="405" spans="1:14" ht="14.45" hidden="1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1670</v>
      </c>
      <c r="F405" s="3" t="s">
        <v>1671</v>
      </c>
      <c r="G405" s="28">
        <v>45422</v>
      </c>
      <c r="H405" s="28">
        <v>45481</v>
      </c>
      <c r="I405" s="2">
        <v>53594.44</v>
      </c>
      <c r="J405" s="28">
        <v>45449</v>
      </c>
      <c r="K405" s="38">
        <v>27</v>
      </c>
      <c r="L405" s="38">
        <v>-32</v>
      </c>
      <c r="M405" s="27">
        <f t="shared" si="12"/>
        <v>1447049.8800000001</v>
      </c>
      <c r="N405" s="27">
        <f t="shared" si="13"/>
        <v>-1715022.08</v>
      </c>
    </row>
    <row r="406" spans="1:14" ht="14.45" hidden="1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1674</v>
      </c>
      <c r="F406" s="3" t="s">
        <v>1675</v>
      </c>
      <c r="G406" s="28">
        <v>45387</v>
      </c>
      <c r="H406" s="28">
        <v>45415</v>
      </c>
      <c r="I406" s="2">
        <v>1033.48</v>
      </c>
      <c r="J406" s="28">
        <v>45404</v>
      </c>
      <c r="K406" s="38">
        <v>17</v>
      </c>
      <c r="L406" s="38">
        <v>-11</v>
      </c>
      <c r="M406" s="27">
        <f t="shared" si="12"/>
        <v>17569.16</v>
      </c>
      <c r="N406" s="27">
        <f t="shared" si="13"/>
        <v>-11368.28</v>
      </c>
    </row>
    <row r="407" spans="1:14" ht="14.45" hidden="1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1678</v>
      </c>
      <c r="F407" s="3" t="s">
        <v>1679</v>
      </c>
      <c r="G407" s="28">
        <v>45451</v>
      </c>
      <c r="H407" s="28">
        <v>45481</v>
      </c>
      <c r="I407" s="43">
        <v>431.01</v>
      </c>
      <c r="J407" s="28">
        <v>45477</v>
      </c>
      <c r="K407" s="38">
        <v>26</v>
      </c>
      <c r="L407" s="38">
        <v>-4</v>
      </c>
      <c r="M407" s="27">
        <f t="shared" si="12"/>
        <v>11206.26</v>
      </c>
      <c r="N407" s="27">
        <f t="shared" si="13"/>
        <v>-1724.04</v>
      </c>
    </row>
    <row r="408" spans="1:14" ht="14.45" hidden="1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1682</v>
      </c>
      <c r="F408" s="3" t="s">
        <v>505</v>
      </c>
      <c r="G408" s="28">
        <v>45398</v>
      </c>
      <c r="H408" s="28">
        <v>45428</v>
      </c>
      <c r="I408" s="43">
        <v>181</v>
      </c>
      <c r="J408" s="28">
        <v>45418</v>
      </c>
      <c r="K408" s="38">
        <v>20</v>
      </c>
      <c r="L408" s="38">
        <v>-10</v>
      </c>
      <c r="M408" s="27">
        <f t="shared" si="12"/>
        <v>3620</v>
      </c>
      <c r="N408" s="27">
        <f t="shared" si="13"/>
        <v>-1810</v>
      </c>
    </row>
    <row r="409" spans="1:14" ht="14.45" hidden="1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1685</v>
      </c>
      <c r="F409" s="3" t="s">
        <v>1686</v>
      </c>
      <c r="G409" s="28">
        <v>45422</v>
      </c>
      <c r="H409" s="28">
        <v>45481</v>
      </c>
      <c r="I409" s="2">
        <v>1505.24</v>
      </c>
      <c r="J409" s="28">
        <v>45450</v>
      </c>
      <c r="K409" s="38">
        <v>28</v>
      </c>
      <c r="L409" s="38">
        <v>-31</v>
      </c>
      <c r="M409" s="27">
        <f t="shared" si="12"/>
        <v>42146.720000000001</v>
      </c>
      <c r="N409" s="27">
        <f t="shared" si="13"/>
        <v>-46662.44</v>
      </c>
    </row>
    <row r="410" spans="1:14" ht="14.45" hidden="1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1689</v>
      </c>
      <c r="F410" s="3" t="s">
        <v>276</v>
      </c>
      <c r="G410" s="28">
        <v>45464</v>
      </c>
      <c r="H410" s="28">
        <v>45488</v>
      </c>
      <c r="I410" s="43">
        <v>98.98</v>
      </c>
      <c r="J410" s="28">
        <v>45478</v>
      </c>
      <c r="K410" s="38">
        <v>14</v>
      </c>
      <c r="L410" s="38">
        <v>-10</v>
      </c>
      <c r="M410" s="27">
        <f t="shared" si="12"/>
        <v>1385.72</v>
      </c>
      <c r="N410" s="27">
        <f t="shared" si="13"/>
        <v>-989.80000000000007</v>
      </c>
    </row>
    <row r="411" spans="1:14" ht="14.45" hidden="1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1692</v>
      </c>
      <c r="F411" s="3" t="s">
        <v>1693</v>
      </c>
      <c r="G411" s="28">
        <v>45489</v>
      </c>
      <c r="H411" s="28">
        <v>45519</v>
      </c>
      <c r="I411" s="43">
        <v>357</v>
      </c>
      <c r="J411" s="28">
        <v>45492</v>
      </c>
      <c r="K411" s="38">
        <v>3</v>
      </c>
      <c r="L411" s="38">
        <v>-27</v>
      </c>
      <c r="M411" s="27">
        <f t="shared" si="12"/>
        <v>1071</v>
      </c>
      <c r="N411" s="27">
        <f t="shared" si="13"/>
        <v>-9639</v>
      </c>
    </row>
    <row r="412" spans="1:14" ht="14.45" hidden="1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1696</v>
      </c>
      <c r="F412" s="3" t="s">
        <v>1697</v>
      </c>
      <c r="G412" s="28">
        <v>45436</v>
      </c>
      <c r="H412" s="28">
        <v>45466</v>
      </c>
      <c r="I412" s="43">
        <v>4.34</v>
      </c>
      <c r="J412" s="28">
        <v>45453</v>
      </c>
      <c r="K412" s="38">
        <v>17</v>
      </c>
      <c r="L412" s="38">
        <v>-13</v>
      </c>
      <c r="M412" s="27">
        <f t="shared" si="12"/>
        <v>73.78</v>
      </c>
      <c r="N412" s="27">
        <f t="shared" si="13"/>
        <v>-56.42</v>
      </c>
    </row>
    <row r="413" spans="1:14" ht="14.45" hidden="1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1700</v>
      </c>
      <c r="F413" s="3" t="s">
        <v>276</v>
      </c>
      <c r="G413" s="28">
        <v>45342</v>
      </c>
      <c r="H413" s="28">
        <v>45372</v>
      </c>
      <c r="I413" s="43">
        <v>98.98</v>
      </c>
      <c r="J413" s="28">
        <v>45362</v>
      </c>
      <c r="K413" s="38">
        <v>20</v>
      </c>
      <c r="L413" s="38">
        <v>-10</v>
      </c>
      <c r="M413" s="27">
        <f t="shared" si="12"/>
        <v>1979.6000000000001</v>
      </c>
      <c r="N413" s="27">
        <f t="shared" si="13"/>
        <v>-989.80000000000007</v>
      </c>
    </row>
    <row r="414" spans="1:14" ht="14.45" hidden="1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1703</v>
      </c>
      <c r="F414" s="3" t="s">
        <v>1372</v>
      </c>
      <c r="G414" s="28">
        <v>45451</v>
      </c>
      <c r="H414" s="28">
        <v>45481</v>
      </c>
      <c r="I414" s="43">
        <v>82.76</v>
      </c>
      <c r="J414" s="28">
        <v>45476</v>
      </c>
      <c r="K414" s="38">
        <v>25</v>
      </c>
      <c r="L414" s="38">
        <v>-5</v>
      </c>
      <c r="M414" s="27">
        <f t="shared" si="12"/>
        <v>2069</v>
      </c>
      <c r="N414" s="27">
        <f t="shared" si="13"/>
        <v>-413.8</v>
      </c>
    </row>
    <row r="415" spans="1:14" ht="14.45" hidden="1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1706</v>
      </c>
      <c r="F415" s="3" t="s">
        <v>276</v>
      </c>
      <c r="G415" s="28">
        <v>45342</v>
      </c>
      <c r="H415" s="28">
        <v>45372</v>
      </c>
      <c r="I415" s="43">
        <v>98.98</v>
      </c>
      <c r="J415" s="28">
        <v>45362</v>
      </c>
      <c r="K415" s="38">
        <v>20</v>
      </c>
      <c r="L415" s="38">
        <v>-10</v>
      </c>
      <c r="M415" s="27">
        <f t="shared" si="12"/>
        <v>1979.6000000000001</v>
      </c>
      <c r="N415" s="27">
        <f t="shared" si="13"/>
        <v>-989.80000000000007</v>
      </c>
    </row>
    <row r="416" spans="1:14" ht="14.45" hidden="1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1709</v>
      </c>
      <c r="F416" s="3" t="s">
        <v>1710</v>
      </c>
      <c r="G416" s="28">
        <v>45362</v>
      </c>
      <c r="H416" s="28">
        <v>45393</v>
      </c>
      <c r="I416" s="43">
        <v>76.849999999999994</v>
      </c>
      <c r="J416" s="28">
        <v>45363</v>
      </c>
      <c r="K416" s="38">
        <v>1</v>
      </c>
      <c r="L416" s="38">
        <v>-30</v>
      </c>
      <c r="M416" s="27">
        <f t="shared" si="12"/>
        <v>76.849999999999994</v>
      </c>
      <c r="N416" s="27">
        <f t="shared" si="13"/>
        <v>-2305.5</v>
      </c>
    </row>
    <row r="417" spans="1:14" ht="14.45" hidden="1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1713</v>
      </c>
      <c r="F417" s="3" t="s">
        <v>904</v>
      </c>
      <c r="G417" s="28">
        <v>45342</v>
      </c>
      <c r="H417" s="28">
        <v>45372</v>
      </c>
      <c r="I417" s="43">
        <v>933</v>
      </c>
      <c r="J417" s="28">
        <v>45362</v>
      </c>
      <c r="K417" s="38">
        <v>20</v>
      </c>
      <c r="L417" s="38">
        <v>-10</v>
      </c>
      <c r="M417" s="27">
        <f t="shared" si="12"/>
        <v>18660</v>
      </c>
      <c r="N417" s="27">
        <f t="shared" si="13"/>
        <v>-9330</v>
      </c>
    </row>
    <row r="418" spans="1:14" ht="14.45" hidden="1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1716</v>
      </c>
      <c r="F418" s="3" t="s">
        <v>1717</v>
      </c>
      <c r="G418" s="28">
        <v>45476</v>
      </c>
      <c r="H418" s="28">
        <v>45506</v>
      </c>
      <c r="I418" s="2">
        <v>10000</v>
      </c>
      <c r="J418" s="28">
        <v>45483</v>
      </c>
      <c r="K418" s="38">
        <v>7</v>
      </c>
      <c r="L418" s="38">
        <v>-23</v>
      </c>
      <c r="M418" s="27">
        <f t="shared" si="12"/>
        <v>70000</v>
      </c>
      <c r="N418" s="27">
        <f t="shared" si="13"/>
        <v>-230000</v>
      </c>
    </row>
    <row r="419" spans="1:14" ht="14.45" hidden="1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1720</v>
      </c>
      <c r="F419" s="3" t="s">
        <v>335</v>
      </c>
      <c r="G419" s="28">
        <v>45464</v>
      </c>
      <c r="H419" s="28">
        <v>45488</v>
      </c>
      <c r="I419" s="43">
        <v>99.44</v>
      </c>
      <c r="J419" s="28">
        <v>45478</v>
      </c>
      <c r="K419" s="38">
        <v>14</v>
      </c>
      <c r="L419" s="38">
        <v>-10</v>
      </c>
      <c r="M419" s="27">
        <f t="shared" si="12"/>
        <v>1392.1599999999999</v>
      </c>
      <c r="N419" s="27">
        <f t="shared" si="13"/>
        <v>-994.4</v>
      </c>
    </row>
    <row r="420" spans="1:14" ht="14.45" hidden="1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1723</v>
      </c>
      <c r="F420" s="3" t="s">
        <v>335</v>
      </c>
      <c r="G420" s="28">
        <v>45280</v>
      </c>
      <c r="H420" s="28">
        <v>45310</v>
      </c>
      <c r="I420" s="43">
        <v>99.44</v>
      </c>
      <c r="J420" s="28">
        <v>45303</v>
      </c>
      <c r="K420" s="38">
        <v>23</v>
      </c>
      <c r="L420" s="38">
        <v>-7</v>
      </c>
      <c r="M420" s="27">
        <f t="shared" si="12"/>
        <v>2287.12</v>
      </c>
      <c r="N420" s="27">
        <f t="shared" si="13"/>
        <v>-696.07999999999993</v>
      </c>
    </row>
    <row r="421" spans="1:14" ht="14.45" hidden="1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1726</v>
      </c>
      <c r="F421" s="3" t="s">
        <v>1727</v>
      </c>
      <c r="G421" s="28">
        <v>45392</v>
      </c>
      <c r="H421" s="28">
        <v>45422</v>
      </c>
      <c r="I421" s="43">
        <v>103.01</v>
      </c>
      <c r="J421" s="28">
        <v>45415</v>
      </c>
      <c r="K421" s="38">
        <v>23</v>
      </c>
      <c r="L421" s="38">
        <v>-7</v>
      </c>
      <c r="M421" s="27">
        <f t="shared" si="12"/>
        <v>2369.23</v>
      </c>
      <c r="N421" s="27">
        <f t="shared" si="13"/>
        <v>-721.07</v>
      </c>
    </row>
    <row r="422" spans="1:14" ht="14.45" hidden="1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1730</v>
      </c>
      <c r="F422" s="3" t="s">
        <v>276</v>
      </c>
      <c r="G422" s="28">
        <v>45342</v>
      </c>
      <c r="H422" s="28">
        <v>45372</v>
      </c>
      <c r="I422" s="43">
        <v>98.98</v>
      </c>
      <c r="J422" s="28">
        <v>45362</v>
      </c>
      <c r="K422" s="38">
        <v>20</v>
      </c>
      <c r="L422" s="38">
        <v>-10</v>
      </c>
      <c r="M422" s="27">
        <f t="shared" si="12"/>
        <v>1979.6000000000001</v>
      </c>
      <c r="N422" s="27">
        <f t="shared" si="13"/>
        <v>-989.80000000000007</v>
      </c>
    </row>
    <row r="423" spans="1:14" ht="14.45" hidden="1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1733</v>
      </c>
      <c r="F423" s="3" t="s">
        <v>276</v>
      </c>
      <c r="G423" s="28">
        <v>45342</v>
      </c>
      <c r="H423" s="28">
        <v>45372</v>
      </c>
      <c r="I423" s="43">
        <v>98.98</v>
      </c>
      <c r="J423" s="28">
        <v>45362</v>
      </c>
      <c r="K423" s="38">
        <v>20</v>
      </c>
      <c r="L423" s="38">
        <v>-10</v>
      </c>
      <c r="M423" s="27">
        <f t="shared" si="12"/>
        <v>1979.6000000000001</v>
      </c>
      <c r="N423" s="27">
        <f t="shared" si="13"/>
        <v>-989.80000000000007</v>
      </c>
    </row>
    <row r="424" spans="1:14" ht="14.45" hidden="1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1736</v>
      </c>
      <c r="F424" s="3" t="s">
        <v>1737</v>
      </c>
      <c r="G424" s="28">
        <v>45392</v>
      </c>
      <c r="H424" s="28">
        <v>45422</v>
      </c>
      <c r="I424" s="43">
        <v>433.36</v>
      </c>
      <c r="J424" s="28">
        <v>45415</v>
      </c>
      <c r="K424" s="38">
        <v>23</v>
      </c>
      <c r="L424" s="38">
        <v>-7</v>
      </c>
      <c r="M424" s="27">
        <f t="shared" si="12"/>
        <v>9967.2800000000007</v>
      </c>
      <c r="N424" s="27">
        <f t="shared" si="13"/>
        <v>-3033.52</v>
      </c>
    </row>
    <row r="425" spans="1:14" ht="14.45" hidden="1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1740</v>
      </c>
      <c r="F425" s="3" t="s">
        <v>1741</v>
      </c>
      <c r="G425" s="28">
        <v>45300</v>
      </c>
      <c r="H425" s="28">
        <v>45330</v>
      </c>
      <c r="I425" s="2">
        <v>2625.73</v>
      </c>
      <c r="J425" s="28">
        <v>45317</v>
      </c>
      <c r="K425" s="38">
        <v>17</v>
      </c>
      <c r="L425" s="38">
        <v>-13</v>
      </c>
      <c r="M425" s="27">
        <f t="shared" si="12"/>
        <v>44637.41</v>
      </c>
      <c r="N425" s="27">
        <f t="shared" si="13"/>
        <v>-34134.49</v>
      </c>
    </row>
    <row r="426" spans="1:14" ht="14.45" hidden="1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1744</v>
      </c>
      <c r="F426" s="3" t="s">
        <v>1745</v>
      </c>
      <c r="G426" s="28">
        <v>45332</v>
      </c>
      <c r="H426" s="28">
        <v>45360</v>
      </c>
      <c r="I426" s="43">
        <v>19.48</v>
      </c>
      <c r="J426" s="28">
        <v>45344</v>
      </c>
      <c r="K426" s="38">
        <v>12</v>
      </c>
      <c r="L426" s="38">
        <v>-16</v>
      </c>
      <c r="M426" s="27">
        <f t="shared" si="12"/>
        <v>233.76</v>
      </c>
      <c r="N426" s="27">
        <f t="shared" si="13"/>
        <v>-311.68</v>
      </c>
    </row>
    <row r="427" spans="1:14" ht="14.45" hidden="1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1748</v>
      </c>
      <c r="F427" s="3" t="s">
        <v>1749</v>
      </c>
      <c r="G427" s="28">
        <v>45491</v>
      </c>
      <c r="H427" s="28">
        <v>45521</v>
      </c>
      <c r="I427" s="43">
        <v>508</v>
      </c>
      <c r="J427" s="28">
        <v>45492</v>
      </c>
      <c r="K427" s="38">
        <v>1</v>
      </c>
      <c r="L427" s="38">
        <v>-29</v>
      </c>
      <c r="M427" s="27">
        <f t="shared" si="12"/>
        <v>508</v>
      </c>
      <c r="N427" s="27">
        <f t="shared" si="13"/>
        <v>-14732</v>
      </c>
    </row>
    <row r="428" spans="1:14" ht="14.45" hidden="1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1752</v>
      </c>
      <c r="F428" s="3" t="s">
        <v>1753</v>
      </c>
      <c r="G428" s="28">
        <v>45398</v>
      </c>
      <c r="H428" s="28">
        <v>45428</v>
      </c>
      <c r="I428" s="2">
        <v>6896.61</v>
      </c>
      <c r="J428" s="28">
        <v>45406</v>
      </c>
      <c r="K428" s="38">
        <v>8</v>
      </c>
      <c r="L428" s="38">
        <v>-22</v>
      </c>
      <c r="M428" s="27">
        <f t="shared" si="12"/>
        <v>55172.88</v>
      </c>
      <c r="N428" s="27">
        <f t="shared" si="13"/>
        <v>-151725.41999999998</v>
      </c>
    </row>
    <row r="429" spans="1:14" ht="14.45" hidden="1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1756</v>
      </c>
      <c r="F429" s="3" t="s">
        <v>1757</v>
      </c>
      <c r="G429" s="28">
        <v>45422</v>
      </c>
      <c r="H429" s="28">
        <v>45452</v>
      </c>
      <c r="I429" s="43">
        <v>809.04</v>
      </c>
      <c r="J429" s="28">
        <v>45440</v>
      </c>
      <c r="K429" s="38">
        <v>18</v>
      </c>
      <c r="L429" s="38">
        <v>-12</v>
      </c>
      <c r="M429" s="27">
        <f t="shared" si="12"/>
        <v>14562.72</v>
      </c>
      <c r="N429" s="27">
        <f t="shared" si="13"/>
        <v>-9708.48</v>
      </c>
    </row>
    <row r="430" spans="1:14" ht="14.45" hidden="1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1760</v>
      </c>
      <c r="F430" s="3" t="s">
        <v>1761</v>
      </c>
      <c r="G430" s="28">
        <v>45309</v>
      </c>
      <c r="H430" s="28">
        <v>45341</v>
      </c>
      <c r="I430" s="43">
        <v>45.28</v>
      </c>
      <c r="J430" s="28">
        <v>45331</v>
      </c>
      <c r="K430" s="38">
        <v>22</v>
      </c>
      <c r="L430" s="38">
        <v>-10</v>
      </c>
      <c r="M430" s="27">
        <f t="shared" si="12"/>
        <v>996.16000000000008</v>
      </c>
      <c r="N430" s="27">
        <f t="shared" si="13"/>
        <v>-452.8</v>
      </c>
    </row>
    <row r="431" spans="1:14" ht="14.45" hidden="1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1764</v>
      </c>
      <c r="F431" s="3" t="s">
        <v>1765</v>
      </c>
      <c r="G431" s="28">
        <v>45399</v>
      </c>
      <c r="H431" s="28">
        <v>45429</v>
      </c>
      <c r="I431" s="2">
        <v>4349.03</v>
      </c>
      <c r="J431" s="28">
        <v>45400</v>
      </c>
      <c r="K431" s="38">
        <v>1</v>
      </c>
      <c r="L431" s="38">
        <v>-29</v>
      </c>
      <c r="M431" s="27">
        <f t="shared" si="12"/>
        <v>4349.03</v>
      </c>
      <c r="N431" s="27">
        <f t="shared" si="13"/>
        <v>-126121.87</v>
      </c>
    </row>
    <row r="432" spans="1:14" ht="14.45" hidden="1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1768</v>
      </c>
      <c r="F432" s="3" t="s">
        <v>1769</v>
      </c>
      <c r="G432" s="28">
        <v>45363</v>
      </c>
      <c r="H432" s="28">
        <v>45393</v>
      </c>
      <c r="I432" s="2">
        <v>3955.02</v>
      </c>
      <c r="J432" s="28">
        <v>45373</v>
      </c>
      <c r="K432" s="38">
        <v>10</v>
      </c>
      <c r="L432" s="38">
        <v>-20</v>
      </c>
      <c r="M432" s="27">
        <f t="shared" si="12"/>
        <v>39550.199999999997</v>
      </c>
      <c r="N432" s="27">
        <f t="shared" si="13"/>
        <v>-79100.399999999994</v>
      </c>
    </row>
    <row r="433" spans="1:14" ht="14.45" hidden="1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1772</v>
      </c>
      <c r="F433" s="3" t="s">
        <v>1773</v>
      </c>
      <c r="G433" s="28">
        <v>45363</v>
      </c>
      <c r="H433" s="28">
        <v>45393</v>
      </c>
      <c r="I433" s="43">
        <v>8.26</v>
      </c>
      <c r="J433" s="28">
        <v>45373</v>
      </c>
      <c r="K433" s="38">
        <v>10</v>
      </c>
      <c r="L433" s="38">
        <v>-20</v>
      </c>
      <c r="M433" s="27">
        <f t="shared" si="12"/>
        <v>82.6</v>
      </c>
      <c r="N433" s="27">
        <f t="shared" si="13"/>
        <v>-165.2</v>
      </c>
    </row>
    <row r="434" spans="1:14" ht="14.45" hidden="1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1776</v>
      </c>
      <c r="F434" s="3" t="s">
        <v>1777</v>
      </c>
      <c r="G434" s="28">
        <v>45513</v>
      </c>
      <c r="H434" s="28">
        <v>45541</v>
      </c>
      <c r="I434" s="43">
        <v>832.15</v>
      </c>
      <c r="J434" s="28">
        <v>45534</v>
      </c>
      <c r="K434" s="38">
        <v>21</v>
      </c>
      <c r="L434" s="38">
        <v>-7</v>
      </c>
      <c r="M434" s="27">
        <f t="shared" si="12"/>
        <v>17475.149999999998</v>
      </c>
      <c r="N434" s="27">
        <f t="shared" si="13"/>
        <v>-5825.05</v>
      </c>
    </row>
    <row r="435" spans="1:14" ht="14.45" hidden="1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1780</v>
      </c>
      <c r="F435" s="3" t="s">
        <v>1781</v>
      </c>
      <c r="G435" s="28">
        <v>45505</v>
      </c>
      <c r="H435" s="28">
        <v>45535</v>
      </c>
      <c r="I435" s="43">
        <v>132.25</v>
      </c>
      <c r="J435" s="28">
        <v>45532</v>
      </c>
      <c r="K435" s="38">
        <v>27</v>
      </c>
      <c r="L435" s="38">
        <v>-3</v>
      </c>
      <c r="M435" s="27">
        <f t="shared" si="12"/>
        <v>3570.75</v>
      </c>
      <c r="N435" s="27">
        <f t="shared" si="13"/>
        <v>-396.75</v>
      </c>
    </row>
    <row r="436" spans="1:14" ht="14.45" hidden="1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1786</v>
      </c>
      <c r="F436" s="3" t="s">
        <v>1787</v>
      </c>
      <c r="G436" s="28">
        <v>45393</v>
      </c>
      <c r="H436" s="28">
        <v>45423</v>
      </c>
      <c r="I436" s="43">
        <v>49</v>
      </c>
      <c r="J436" s="28">
        <v>45400</v>
      </c>
      <c r="K436" s="38">
        <v>7</v>
      </c>
      <c r="L436" s="38">
        <v>-23</v>
      </c>
      <c r="M436" s="27">
        <f t="shared" si="12"/>
        <v>343</v>
      </c>
      <c r="N436" s="27">
        <f t="shared" si="13"/>
        <v>-1127</v>
      </c>
    </row>
    <row r="437" spans="1:14" ht="14.45" hidden="1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1790</v>
      </c>
      <c r="F437" s="3" t="s">
        <v>1791</v>
      </c>
      <c r="G437" s="28">
        <v>45363</v>
      </c>
      <c r="H437" s="28">
        <v>45393</v>
      </c>
      <c r="I437" s="43">
        <v>100.64</v>
      </c>
      <c r="J437" s="28">
        <v>45373</v>
      </c>
      <c r="K437" s="38">
        <v>10</v>
      </c>
      <c r="L437" s="38">
        <v>-20</v>
      </c>
      <c r="M437" s="27">
        <f t="shared" si="12"/>
        <v>1006.4</v>
      </c>
      <c r="N437" s="27">
        <f t="shared" si="13"/>
        <v>-2012.8</v>
      </c>
    </row>
    <row r="438" spans="1:14" ht="14.45" hidden="1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1794</v>
      </c>
      <c r="F438" s="3" t="s">
        <v>1795</v>
      </c>
      <c r="G438" s="28">
        <v>45363</v>
      </c>
      <c r="H438" s="28">
        <v>45393</v>
      </c>
      <c r="I438" s="43">
        <v>75.69</v>
      </c>
      <c r="J438" s="28">
        <v>45373</v>
      </c>
      <c r="K438" s="38">
        <v>10</v>
      </c>
      <c r="L438" s="38">
        <v>-20</v>
      </c>
      <c r="M438" s="27">
        <f t="shared" si="12"/>
        <v>756.9</v>
      </c>
      <c r="N438" s="27">
        <f t="shared" si="13"/>
        <v>-1513.8</v>
      </c>
    </row>
    <row r="439" spans="1:14" ht="14.45" hidden="1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1798</v>
      </c>
      <c r="F439" s="3" t="s">
        <v>1799</v>
      </c>
      <c r="G439" s="28">
        <v>45391</v>
      </c>
      <c r="H439" s="28">
        <v>45425</v>
      </c>
      <c r="I439" s="2">
        <v>1904.88</v>
      </c>
      <c r="J439" s="28">
        <v>45412</v>
      </c>
      <c r="K439" s="38">
        <v>21</v>
      </c>
      <c r="L439" s="38">
        <v>-13</v>
      </c>
      <c r="M439" s="27">
        <f t="shared" si="12"/>
        <v>40002.480000000003</v>
      </c>
      <c r="N439" s="27">
        <f t="shared" si="13"/>
        <v>-24763.440000000002</v>
      </c>
    </row>
    <row r="440" spans="1:14" ht="14.45" hidden="1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1802</v>
      </c>
      <c r="F440" s="3" t="s">
        <v>1803</v>
      </c>
      <c r="G440" s="28">
        <v>45422</v>
      </c>
      <c r="H440" s="28">
        <v>45452</v>
      </c>
      <c r="I440" s="2">
        <v>4059.06</v>
      </c>
      <c r="J440" s="28">
        <v>45440</v>
      </c>
      <c r="K440" s="38">
        <v>18</v>
      </c>
      <c r="L440" s="38">
        <v>-12</v>
      </c>
      <c r="M440" s="27">
        <f t="shared" si="12"/>
        <v>73063.08</v>
      </c>
      <c r="N440" s="27">
        <f t="shared" si="13"/>
        <v>-48708.72</v>
      </c>
    </row>
    <row r="441" spans="1:14" ht="14.45" hidden="1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1806</v>
      </c>
      <c r="F441" s="3" t="s">
        <v>1807</v>
      </c>
      <c r="G441" s="28">
        <v>45422</v>
      </c>
      <c r="H441" s="28">
        <v>45452</v>
      </c>
      <c r="I441" s="43">
        <v>101.5</v>
      </c>
      <c r="J441" s="28">
        <v>45440</v>
      </c>
      <c r="K441" s="38">
        <v>18</v>
      </c>
      <c r="L441" s="38">
        <v>-12</v>
      </c>
      <c r="M441" s="27">
        <f t="shared" si="12"/>
        <v>1827</v>
      </c>
      <c r="N441" s="27">
        <f t="shared" si="13"/>
        <v>-1218</v>
      </c>
    </row>
    <row r="442" spans="1:14" ht="14.45" hidden="1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1810</v>
      </c>
      <c r="F442" s="3" t="s">
        <v>596</v>
      </c>
      <c r="G442" s="28">
        <v>45306</v>
      </c>
      <c r="H442" s="28">
        <v>45336</v>
      </c>
      <c r="I442" s="43">
        <v>950</v>
      </c>
      <c r="J442" s="28">
        <v>45313</v>
      </c>
      <c r="K442" s="38">
        <v>7</v>
      </c>
      <c r="L442" s="38">
        <v>-23</v>
      </c>
      <c r="M442" s="27">
        <f t="shared" si="12"/>
        <v>6650</v>
      </c>
      <c r="N442" s="27">
        <f t="shared" si="13"/>
        <v>-21850</v>
      </c>
    </row>
    <row r="443" spans="1:14" ht="14.45" hidden="1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1813</v>
      </c>
      <c r="F443" s="3" t="s">
        <v>1814</v>
      </c>
      <c r="G443" s="28">
        <v>45484</v>
      </c>
      <c r="H443" s="28">
        <v>45514</v>
      </c>
      <c r="I443" s="43">
        <v>665.21</v>
      </c>
      <c r="J443" s="28">
        <v>45491</v>
      </c>
      <c r="K443" s="38">
        <v>7</v>
      </c>
      <c r="L443" s="38">
        <v>-23</v>
      </c>
      <c r="M443" s="27">
        <f t="shared" si="12"/>
        <v>4656.47</v>
      </c>
      <c r="N443" s="27">
        <f t="shared" si="13"/>
        <v>-15299.830000000002</v>
      </c>
    </row>
    <row r="444" spans="1:14" ht="14.45" hidden="1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1817</v>
      </c>
      <c r="F444" s="3" t="s">
        <v>1818</v>
      </c>
      <c r="G444" s="28">
        <v>45304</v>
      </c>
      <c r="H444" s="28">
        <v>45332</v>
      </c>
      <c r="I444" s="43">
        <v>15.29</v>
      </c>
      <c r="J444" s="28">
        <v>45309</v>
      </c>
      <c r="K444" s="38">
        <v>5</v>
      </c>
      <c r="L444" s="38">
        <v>-23</v>
      </c>
      <c r="M444" s="27">
        <f t="shared" si="12"/>
        <v>76.449999999999989</v>
      </c>
      <c r="N444" s="27">
        <f t="shared" si="13"/>
        <v>-351.66999999999996</v>
      </c>
    </row>
    <row r="445" spans="1:14" ht="14.45" hidden="1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1821</v>
      </c>
      <c r="F445" s="3" t="s">
        <v>1822</v>
      </c>
      <c r="G445" s="28">
        <v>45362</v>
      </c>
      <c r="H445" s="28">
        <v>45393</v>
      </c>
      <c r="I445" s="43">
        <v>50.11</v>
      </c>
      <c r="J445" s="28">
        <v>45363</v>
      </c>
      <c r="K445" s="38">
        <v>1</v>
      </c>
      <c r="L445" s="38">
        <v>-30</v>
      </c>
      <c r="M445" s="27">
        <f t="shared" si="12"/>
        <v>50.11</v>
      </c>
      <c r="N445" s="27">
        <f t="shared" si="13"/>
        <v>-1503.3</v>
      </c>
    </row>
    <row r="446" spans="1:14" ht="14.45" hidden="1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1825</v>
      </c>
      <c r="F446" s="3" t="s">
        <v>1826</v>
      </c>
      <c r="G446" s="28">
        <v>45363</v>
      </c>
      <c r="H446" s="28">
        <v>45393</v>
      </c>
      <c r="I446" s="43">
        <v>236.66</v>
      </c>
      <c r="J446" s="28">
        <v>45373</v>
      </c>
      <c r="K446" s="38">
        <v>10</v>
      </c>
      <c r="L446" s="38">
        <v>-20</v>
      </c>
      <c r="M446" s="27">
        <f t="shared" si="12"/>
        <v>2366.6</v>
      </c>
      <c r="N446" s="27">
        <f t="shared" si="13"/>
        <v>-4733.2</v>
      </c>
    </row>
    <row r="447" spans="1:14" ht="14.45" hidden="1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1829</v>
      </c>
      <c r="F447" s="3" t="s">
        <v>276</v>
      </c>
      <c r="G447" s="28">
        <v>45526</v>
      </c>
      <c r="H447" s="28">
        <v>45551</v>
      </c>
      <c r="I447" s="43">
        <v>98.98</v>
      </c>
      <c r="J447" s="28">
        <v>45541</v>
      </c>
      <c r="K447" s="38">
        <v>15</v>
      </c>
      <c r="L447" s="38">
        <v>-10</v>
      </c>
      <c r="M447" s="27">
        <f t="shared" si="12"/>
        <v>1484.7</v>
      </c>
      <c r="N447" s="27">
        <f t="shared" si="13"/>
        <v>-989.80000000000007</v>
      </c>
    </row>
    <row r="448" spans="1:14" ht="14.45" hidden="1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1832</v>
      </c>
      <c r="F448" s="3" t="s">
        <v>1833</v>
      </c>
      <c r="G448" s="28">
        <v>45543</v>
      </c>
      <c r="H448" s="28">
        <v>45579</v>
      </c>
      <c r="I448" s="2">
        <v>1537.65</v>
      </c>
      <c r="J448" s="28">
        <v>45555</v>
      </c>
      <c r="K448" s="38">
        <v>12</v>
      </c>
      <c r="L448" s="38">
        <v>-24</v>
      </c>
      <c r="M448" s="27">
        <f t="shared" si="12"/>
        <v>18451.800000000003</v>
      </c>
      <c r="N448" s="27">
        <f t="shared" si="13"/>
        <v>-36903.600000000006</v>
      </c>
    </row>
    <row r="449" spans="1:14" ht="14.45" hidden="1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1836</v>
      </c>
      <c r="F449" s="3" t="s">
        <v>1837</v>
      </c>
      <c r="G449" s="28">
        <v>45392</v>
      </c>
      <c r="H449" s="28">
        <v>45422</v>
      </c>
      <c r="I449" s="43">
        <v>622.29</v>
      </c>
      <c r="J449" s="28">
        <v>45415</v>
      </c>
      <c r="K449" s="38">
        <v>23</v>
      </c>
      <c r="L449" s="38">
        <v>-7</v>
      </c>
      <c r="M449" s="27">
        <f t="shared" si="12"/>
        <v>14312.669999999998</v>
      </c>
      <c r="N449" s="27">
        <f t="shared" si="13"/>
        <v>-4356.03</v>
      </c>
    </row>
    <row r="450" spans="1:14" ht="14.45" hidden="1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1840</v>
      </c>
      <c r="F450" s="3" t="s">
        <v>1841</v>
      </c>
      <c r="G450" s="28">
        <v>45451</v>
      </c>
      <c r="H450" s="28">
        <v>45481</v>
      </c>
      <c r="I450" s="2">
        <v>1224.4100000000001</v>
      </c>
      <c r="J450" s="28">
        <v>45477</v>
      </c>
      <c r="K450" s="38">
        <v>26</v>
      </c>
      <c r="L450" s="38">
        <v>-4</v>
      </c>
      <c r="M450" s="27">
        <f t="shared" si="12"/>
        <v>31834.660000000003</v>
      </c>
      <c r="N450" s="27">
        <f t="shared" si="13"/>
        <v>-4897.6400000000003</v>
      </c>
    </row>
    <row r="451" spans="1:14" ht="14.45" hidden="1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1844</v>
      </c>
      <c r="F451" s="3" t="s">
        <v>505</v>
      </c>
      <c r="G451" s="28">
        <v>45456</v>
      </c>
      <c r="H451" s="28">
        <v>45486</v>
      </c>
      <c r="I451" s="43">
        <v>181</v>
      </c>
      <c r="J451" s="28">
        <v>45461</v>
      </c>
      <c r="K451" s="38">
        <v>5</v>
      </c>
      <c r="L451" s="38">
        <v>-25</v>
      </c>
      <c r="M451" s="27">
        <f t="shared" si="12"/>
        <v>905</v>
      </c>
      <c r="N451" s="27">
        <f t="shared" si="13"/>
        <v>-4525</v>
      </c>
    </row>
    <row r="452" spans="1:14" ht="14.45" hidden="1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1847</v>
      </c>
      <c r="F452" s="3" t="s">
        <v>335</v>
      </c>
      <c r="G452" s="28">
        <v>45464</v>
      </c>
      <c r="H452" s="28">
        <v>45488</v>
      </c>
      <c r="I452" s="43">
        <v>99.44</v>
      </c>
      <c r="J452" s="28">
        <v>45478</v>
      </c>
      <c r="K452" s="38">
        <v>14</v>
      </c>
      <c r="L452" s="38">
        <v>-10</v>
      </c>
      <c r="M452" s="27">
        <f t="shared" si="12"/>
        <v>1392.1599999999999</v>
      </c>
      <c r="N452" s="27">
        <f t="shared" si="13"/>
        <v>-994.4</v>
      </c>
    </row>
    <row r="453" spans="1:14" ht="14.45" hidden="1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1850</v>
      </c>
      <c r="F453" s="3" t="s">
        <v>1851</v>
      </c>
      <c r="G453" s="28">
        <v>45406</v>
      </c>
      <c r="H453" s="28">
        <v>45467</v>
      </c>
      <c r="I453" s="2">
        <v>54164.87</v>
      </c>
      <c r="J453" s="28">
        <v>45418</v>
      </c>
      <c r="K453" s="38">
        <v>12</v>
      </c>
      <c r="L453" s="38">
        <v>-49</v>
      </c>
      <c r="M453" s="27">
        <f t="shared" si="12"/>
        <v>649978.44000000006</v>
      </c>
      <c r="N453" s="27">
        <f t="shared" si="13"/>
        <v>-2654078.6300000004</v>
      </c>
    </row>
    <row r="454" spans="1:14" ht="14.45" hidden="1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1854</v>
      </c>
      <c r="F454" s="3" t="s">
        <v>1855</v>
      </c>
      <c r="G454" s="28">
        <v>45542</v>
      </c>
      <c r="H454" s="28">
        <v>45576</v>
      </c>
      <c r="I454" s="43">
        <v>75.5</v>
      </c>
      <c r="J454" s="28">
        <v>45555</v>
      </c>
      <c r="K454" s="38">
        <v>13</v>
      </c>
      <c r="L454" s="38">
        <v>-21</v>
      </c>
      <c r="M454" s="27">
        <f t="shared" si="12"/>
        <v>981.5</v>
      </c>
      <c r="N454" s="27">
        <f t="shared" si="13"/>
        <v>-1585.5</v>
      </c>
    </row>
    <row r="455" spans="1:14" ht="14.45" hidden="1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1858</v>
      </c>
      <c r="F455" s="3" t="s">
        <v>596</v>
      </c>
      <c r="G455" s="28">
        <v>45482</v>
      </c>
      <c r="H455" s="28">
        <v>45482</v>
      </c>
      <c r="I455" s="43">
        <v>950</v>
      </c>
      <c r="J455" s="28">
        <v>45491</v>
      </c>
      <c r="K455" s="38">
        <v>9</v>
      </c>
      <c r="L455" s="38">
        <v>9</v>
      </c>
      <c r="M455" s="27">
        <f t="shared" ref="M455:M518" si="14">I455*K455</f>
        <v>8550</v>
      </c>
      <c r="N455" s="27">
        <f t="shared" ref="N455:N518" si="15">I455*L455</f>
        <v>8550</v>
      </c>
    </row>
    <row r="456" spans="1:14" ht="14.45" hidden="1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1861</v>
      </c>
      <c r="F456" s="3" t="s">
        <v>1862</v>
      </c>
      <c r="G456" s="28">
        <v>45484</v>
      </c>
      <c r="H456" s="28">
        <v>45514</v>
      </c>
      <c r="I456" s="43">
        <v>675.13</v>
      </c>
      <c r="J456" s="28">
        <v>45491</v>
      </c>
      <c r="K456" s="38">
        <v>7</v>
      </c>
      <c r="L456" s="38">
        <v>-23</v>
      </c>
      <c r="M456" s="27">
        <f t="shared" si="14"/>
        <v>4725.91</v>
      </c>
      <c r="N456" s="27">
        <f t="shared" si="15"/>
        <v>-15527.99</v>
      </c>
    </row>
    <row r="457" spans="1:14" ht="14.45" hidden="1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1865</v>
      </c>
      <c r="F457" s="3" t="s">
        <v>1866</v>
      </c>
      <c r="G457" s="28">
        <v>45304</v>
      </c>
      <c r="H457" s="28">
        <v>45332</v>
      </c>
      <c r="I457" s="43">
        <v>5.49</v>
      </c>
      <c r="J457" s="28">
        <v>45309</v>
      </c>
      <c r="K457" s="38">
        <v>5</v>
      </c>
      <c r="L457" s="38">
        <v>-23</v>
      </c>
      <c r="M457" s="27">
        <f t="shared" si="14"/>
        <v>27.450000000000003</v>
      </c>
      <c r="N457" s="27">
        <f t="shared" si="15"/>
        <v>-126.27000000000001</v>
      </c>
    </row>
    <row r="458" spans="1:14" ht="14.45" hidden="1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1869</v>
      </c>
      <c r="F458" s="3" t="s">
        <v>1870</v>
      </c>
      <c r="G458" s="28">
        <v>45305</v>
      </c>
      <c r="H458" s="28">
        <v>45332</v>
      </c>
      <c r="I458" s="43">
        <v>158.61000000000001</v>
      </c>
      <c r="J458" s="28">
        <v>45309</v>
      </c>
      <c r="K458" s="38">
        <v>4</v>
      </c>
      <c r="L458" s="38">
        <v>-23</v>
      </c>
      <c r="M458" s="27">
        <f t="shared" si="14"/>
        <v>634.44000000000005</v>
      </c>
      <c r="N458" s="27">
        <f t="shared" si="15"/>
        <v>-3648.03</v>
      </c>
    </row>
    <row r="459" spans="1:14" ht="14.45" hidden="1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1873</v>
      </c>
      <c r="F459" s="3" t="s">
        <v>1874</v>
      </c>
      <c r="G459" s="28">
        <v>45489</v>
      </c>
      <c r="H459" s="28">
        <v>45519</v>
      </c>
      <c r="I459" s="2">
        <v>3500</v>
      </c>
      <c r="J459" s="28">
        <v>45491</v>
      </c>
      <c r="K459" s="38">
        <v>2</v>
      </c>
      <c r="L459" s="38">
        <v>-28</v>
      </c>
      <c r="M459" s="27">
        <f t="shared" si="14"/>
        <v>7000</v>
      </c>
      <c r="N459" s="27">
        <f t="shared" si="15"/>
        <v>-98000</v>
      </c>
    </row>
    <row r="460" spans="1:14" ht="14.45" hidden="1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1877</v>
      </c>
      <c r="F460" s="3" t="s">
        <v>1878</v>
      </c>
      <c r="G460" s="28">
        <v>45369</v>
      </c>
      <c r="H460" s="28">
        <v>45404</v>
      </c>
      <c r="I460" s="2">
        <v>1197.8900000000001</v>
      </c>
      <c r="J460" s="28">
        <v>45392</v>
      </c>
      <c r="K460" s="38">
        <v>23</v>
      </c>
      <c r="L460" s="38">
        <v>-12</v>
      </c>
      <c r="M460" s="27">
        <f t="shared" si="14"/>
        <v>27551.47</v>
      </c>
      <c r="N460" s="27">
        <f t="shared" si="15"/>
        <v>-14374.68</v>
      </c>
    </row>
    <row r="461" spans="1:14" ht="14.45" hidden="1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1881</v>
      </c>
      <c r="F461" s="3" t="s">
        <v>335</v>
      </c>
      <c r="G461" s="28">
        <v>45281</v>
      </c>
      <c r="H461" s="28">
        <v>45311</v>
      </c>
      <c r="I461" s="43">
        <v>99.44</v>
      </c>
      <c r="J461" s="28">
        <v>45303</v>
      </c>
      <c r="K461" s="38">
        <v>22</v>
      </c>
      <c r="L461" s="38">
        <v>-8</v>
      </c>
      <c r="M461" s="27">
        <f t="shared" si="14"/>
        <v>2187.6799999999998</v>
      </c>
      <c r="N461" s="27">
        <f t="shared" si="15"/>
        <v>-795.52</v>
      </c>
    </row>
    <row r="462" spans="1:14" ht="14.45" hidden="1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1884</v>
      </c>
      <c r="F462" s="3" t="s">
        <v>1885</v>
      </c>
      <c r="G462" s="28">
        <v>45304</v>
      </c>
      <c r="H462" s="28">
        <v>45332</v>
      </c>
      <c r="I462" s="2">
        <v>1176.51</v>
      </c>
      <c r="J462" s="28">
        <v>45309</v>
      </c>
      <c r="K462" s="38">
        <v>5</v>
      </c>
      <c r="L462" s="38">
        <v>-23</v>
      </c>
      <c r="M462" s="27">
        <f t="shared" si="14"/>
        <v>5882.55</v>
      </c>
      <c r="N462" s="27">
        <f t="shared" si="15"/>
        <v>-27059.73</v>
      </c>
    </row>
    <row r="463" spans="1:14" ht="14.45" hidden="1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1888</v>
      </c>
      <c r="F463" s="3" t="s">
        <v>1889</v>
      </c>
      <c r="G463" s="28">
        <v>45513</v>
      </c>
      <c r="H463" s="28">
        <v>45542</v>
      </c>
      <c r="I463" s="2">
        <v>130841.39</v>
      </c>
      <c r="J463" s="28">
        <v>45534</v>
      </c>
      <c r="K463" s="38">
        <v>21</v>
      </c>
      <c r="L463" s="38">
        <v>-8</v>
      </c>
      <c r="M463" s="27">
        <f t="shared" si="14"/>
        <v>2747669.19</v>
      </c>
      <c r="N463" s="27">
        <f t="shared" si="15"/>
        <v>-1046731.12</v>
      </c>
    </row>
    <row r="464" spans="1:14" ht="14.45" hidden="1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1892</v>
      </c>
      <c r="F464" s="3" t="s">
        <v>316</v>
      </c>
      <c r="G464" s="28">
        <v>45505</v>
      </c>
      <c r="H464" s="28">
        <v>45535</v>
      </c>
      <c r="I464" s="43">
        <v>6.1</v>
      </c>
      <c r="J464" s="28">
        <v>45532</v>
      </c>
      <c r="K464" s="38">
        <v>27</v>
      </c>
      <c r="L464" s="38">
        <v>-3</v>
      </c>
      <c r="M464" s="27">
        <f t="shared" si="14"/>
        <v>164.7</v>
      </c>
      <c r="N464" s="27">
        <f t="shared" si="15"/>
        <v>-18.299999999999997</v>
      </c>
    </row>
    <row r="465" spans="1:14" ht="14.45" hidden="1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1895</v>
      </c>
      <c r="F465" s="3" t="s">
        <v>870</v>
      </c>
      <c r="G465" s="28">
        <v>45361</v>
      </c>
      <c r="H465" s="28">
        <v>45391</v>
      </c>
      <c r="I465" s="2">
        <v>2961.02</v>
      </c>
      <c r="J465" s="28">
        <v>45376</v>
      </c>
      <c r="K465" s="38">
        <v>15</v>
      </c>
      <c r="L465" s="38">
        <v>-15</v>
      </c>
      <c r="M465" s="27">
        <f t="shared" si="14"/>
        <v>44415.3</v>
      </c>
      <c r="N465" s="27">
        <f t="shared" si="15"/>
        <v>-44415.3</v>
      </c>
    </row>
    <row r="466" spans="1:14" ht="14.45" hidden="1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1900</v>
      </c>
      <c r="F466" s="3" t="s">
        <v>1901</v>
      </c>
      <c r="G466" s="28">
        <v>45538</v>
      </c>
      <c r="H466" s="28">
        <v>45568</v>
      </c>
      <c r="I466" s="43">
        <v>239.12</v>
      </c>
      <c r="J466" s="28">
        <v>45541</v>
      </c>
      <c r="K466" s="38">
        <v>3</v>
      </c>
      <c r="L466" s="38">
        <v>-27</v>
      </c>
      <c r="M466" s="27">
        <f t="shared" si="14"/>
        <v>717.36</v>
      </c>
      <c r="N466" s="27">
        <f t="shared" si="15"/>
        <v>-6456.24</v>
      </c>
    </row>
    <row r="467" spans="1:14" ht="14.45" hidden="1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1904</v>
      </c>
      <c r="F467" s="3" t="s">
        <v>1905</v>
      </c>
      <c r="G467" s="28">
        <v>45425</v>
      </c>
      <c r="H467" s="28">
        <v>45443</v>
      </c>
      <c r="I467" s="2">
        <v>69500</v>
      </c>
      <c r="J467" s="28">
        <v>45429</v>
      </c>
      <c r="K467" s="38">
        <v>4</v>
      </c>
      <c r="L467" s="38">
        <v>-14</v>
      </c>
      <c r="M467" s="27">
        <f t="shared" si="14"/>
        <v>278000</v>
      </c>
      <c r="N467" s="27">
        <f t="shared" si="15"/>
        <v>-973000</v>
      </c>
    </row>
    <row r="468" spans="1:14" ht="14.45" hidden="1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1908</v>
      </c>
      <c r="F468" s="3" t="s">
        <v>1909</v>
      </c>
      <c r="G468" s="28">
        <v>45331</v>
      </c>
      <c r="H468" s="28">
        <v>45360</v>
      </c>
      <c r="I468" s="2">
        <v>4945.97</v>
      </c>
      <c r="J468" s="28">
        <v>45344</v>
      </c>
      <c r="K468" s="38">
        <v>13</v>
      </c>
      <c r="L468" s="38">
        <v>-16</v>
      </c>
      <c r="M468" s="27">
        <f t="shared" si="14"/>
        <v>64297.61</v>
      </c>
      <c r="N468" s="27">
        <f t="shared" si="15"/>
        <v>-79135.520000000004</v>
      </c>
    </row>
    <row r="469" spans="1:14" ht="14.45" hidden="1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1912</v>
      </c>
      <c r="F469" s="3" t="s">
        <v>1913</v>
      </c>
      <c r="G469" s="28">
        <v>45306</v>
      </c>
      <c r="H469" s="28">
        <v>45332</v>
      </c>
      <c r="I469" s="43">
        <v>90.43</v>
      </c>
      <c r="J469" s="28">
        <v>45309</v>
      </c>
      <c r="K469" s="38">
        <v>3</v>
      </c>
      <c r="L469" s="38">
        <v>-23</v>
      </c>
      <c r="M469" s="27">
        <f t="shared" si="14"/>
        <v>271.29000000000002</v>
      </c>
      <c r="N469" s="27">
        <f t="shared" si="15"/>
        <v>-2079.8900000000003</v>
      </c>
    </row>
    <row r="470" spans="1:14" ht="14.45" hidden="1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1916</v>
      </c>
      <c r="F470" s="3" t="s">
        <v>1917</v>
      </c>
      <c r="G470" s="28">
        <v>45533</v>
      </c>
      <c r="H470" s="28">
        <v>45562</v>
      </c>
      <c r="I470" s="43">
        <v>106.81</v>
      </c>
      <c r="J470" s="28">
        <v>45544</v>
      </c>
      <c r="K470" s="38">
        <v>11</v>
      </c>
      <c r="L470" s="38">
        <v>-18</v>
      </c>
      <c r="M470" s="27">
        <f t="shared" si="14"/>
        <v>1174.9100000000001</v>
      </c>
      <c r="N470" s="27">
        <f t="shared" si="15"/>
        <v>-1922.58</v>
      </c>
    </row>
    <row r="471" spans="1:14" ht="14.45" hidden="1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1922</v>
      </c>
      <c r="F471" s="3" t="s">
        <v>1923</v>
      </c>
      <c r="G471" s="28">
        <v>45474</v>
      </c>
      <c r="H471" s="28">
        <v>45504</v>
      </c>
      <c r="I471" s="2">
        <v>2850</v>
      </c>
      <c r="J471" s="28">
        <v>45483</v>
      </c>
      <c r="K471" s="38">
        <v>9</v>
      </c>
      <c r="L471" s="38">
        <v>-21</v>
      </c>
      <c r="M471" s="27">
        <f t="shared" si="14"/>
        <v>25650</v>
      </c>
      <c r="N471" s="27">
        <f t="shared" si="15"/>
        <v>-59850</v>
      </c>
    </row>
    <row r="472" spans="1:14" ht="14.45" hidden="1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1926</v>
      </c>
      <c r="F472" s="3" t="s">
        <v>1927</v>
      </c>
      <c r="G472" s="28">
        <v>45479</v>
      </c>
      <c r="H472" s="28">
        <v>45513</v>
      </c>
      <c r="I472" s="43">
        <v>41.54</v>
      </c>
      <c r="J472" s="28">
        <v>45491</v>
      </c>
      <c r="K472" s="38">
        <v>12</v>
      </c>
      <c r="L472" s="38">
        <v>-22</v>
      </c>
      <c r="M472" s="27">
        <f t="shared" si="14"/>
        <v>498.48</v>
      </c>
      <c r="N472" s="27">
        <f t="shared" si="15"/>
        <v>-913.88</v>
      </c>
    </row>
    <row r="473" spans="1:14" ht="14.45" hidden="1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1930</v>
      </c>
      <c r="F473" s="3" t="s">
        <v>1931</v>
      </c>
      <c r="G473" s="28">
        <v>45534</v>
      </c>
      <c r="H473" s="28">
        <v>45564</v>
      </c>
      <c r="I473" s="2">
        <v>1365.62</v>
      </c>
      <c r="J473" s="28">
        <v>45565</v>
      </c>
      <c r="K473" s="38">
        <v>31</v>
      </c>
      <c r="L473" s="38">
        <v>1</v>
      </c>
      <c r="M473" s="27">
        <f t="shared" si="14"/>
        <v>42334.219999999994</v>
      </c>
      <c r="N473" s="27">
        <f t="shared" si="15"/>
        <v>1365.62</v>
      </c>
    </row>
    <row r="474" spans="1:14" ht="14.45" hidden="1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1934</v>
      </c>
      <c r="F474" s="3" t="s">
        <v>870</v>
      </c>
      <c r="G474" s="28">
        <v>45300</v>
      </c>
      <c r="H474" s="28">
        <v>45330</v>
      </c>
      <c r="I474" s="2">
        <v>2961.02</v>
      </c>
      <c r="J474" s="28">
        <v>45315</v>
      </c>
      <c r="K474" s="38">
        <v>15</v>
      </c>
      <c r="L474" s="38">
        <v>-15</v>
      </c>
      <c r="M474" s="27">
        <f t="shared" si="14"/>
        <v>44415.3</v>
      </c>
      <c r="N474" s="27">
        <f t="shared" si="15"/>
        <v>-44415.3</v>
      </c>
    </row>
    <row r="475" spans="1:14" ht="14.45" hidden="1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1937</v>
      </c>
      <c r="F475" s="3" t="s">
        <v>1938</v>
      </c>
      <c r="G475" s="28">
        <v>45421</v>
      </c>
      <c r="H475" s="28">
        <v>45451</v>
      </c>
      <c r="I475" s="43">
        <v>5.88</v>
      </c>
      <c r="J475" s="28">
        <v>45440</v>
      </c>
      <c r="K475" s="38">
        <v>19</v>
      </c>
      <c r="L475" s="38">
        <v>-11</v>
      </c>
      <c r="M475" s="27">
        <f t="shared" si="14"/>
        <v>111.72</v>
      </c>
      <c r="N475" s="27">
        <f t="shared" si="15"/>
        <v>-64.679999999999993</v>
      </c>
    </row>
    <row r="476" spans="1:14" ht="14.45" hidden="1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1941</v>
      </c>
      <c r="F476" s="3" t="s">
        <v>1942</v>
      </c>
      <c r="G476" s="28">
        <v>45392</v>
      </c>
      <c r="H476" s="28">
        <v>45422</v>
      </c>
      <c r="I476" s="2">
        <v>1011.97</v>
      </c>
      <c r="J476" s="28">
        <v>45415</v>
      </c>
      <c r="K476" s="38">
        <v>23</v>
      </c>
      <c r="L476" s="38">
        <v>-7</v>
      </c>
      <c r="M476" s="27">
        <f t="shared" si="14"/>
        <v>23275.31</v>
      </c>
      <c r="N476" s="27">
        <f t="shared" si="15"/>
        <v>-7083.79</v>
      </c>
    </row>
    <row r="477" spans="1:14" ht="14.45" hidden="1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1945</v>
      </c>
      <c r="F477" s="3" t="s">
        <v>1946</v>
      </c>
      <c r="G477" s="28">
        <v>45392</v>
      </c>
      <c r="H477" s="28">
        <v>45422</v>
      </c>
      <c r="I477" s="43">
        <v>614.04</v>
      </c>
      <c r="J477" s="28">
        <v>45415</v>
      </c>
      <c r="K477" s="38">
        <v>23</v>
      </c>
      <c r="L477" s="38">
        <v>-7</v>
      </c>
      <c r="M477" s="27">
        <f t="shared" si="14"/>
        <v>14122.919999999998</v>
      </c>
      <c r="N477" s="27">
        <f t="shared" si="15"/>
        <v>-4298.28</v>
      </c>
    </row>
    <row r="478" spans="1:14" ht="14.45" hidden="1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1949</v>
      </c>
      <c r="F478" s="3" t="s">
        <v>1201</v>
      </c>
      <c r="G478" s="28">
        <v>45464</v>
      </c>
      <c r="H478" s="28">
        <v>45488</v>
      </c>
      <c r="I478" s="43">
        <v>179.48</v>
      </c>
      <c r="J478" s="28">
        <v>45478</v>
      </c>
      <c r="K478" s="38">
        <v>14</v>
      </c>
      <c r="L478" s="38">
        <v>-10</v>
      </c>
      <c r="M478" s="27">
        <f t="shared" si="14"/>
        <v>2512.7199999999998</v>
      </c>
      <c r="N478" s="27">
        <f t="shared" si="15"/>
        <v>-1794.8</v>
      </c>
    </row>
    <row r="479" spans="1:14" ht="14.45" hidden="1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1952</v>
      </c>
      <c r="F479" s="3" t="s">
        <v>1953</v>
      </c>
      <c r="G479" s="28">
        <v>45534</v>
      </c>
      <c r="H479" s="28">
        <v>45564</v>
      </c>
      <c r="I479" s="2">
        <v>10125.44</v>
      </c>
      <c r="J479" s="28">
        <v>45565</v>
      </c>
      <c r="K479" s="38">
        <v>31</v>
      </c>
      <c r="L479" s="38">
        <v>1</v>
      </c>
      <c r="M479" s="27">
        <f t="shared" si="14"/>
        <v>313888.64000000001</v>
      </c>
      <c r="N479" s="27">
        <f t="shared" si="15"/>
        <v>10125.44</v>
      </c>
    </row>
    <row r="480" spans="1:14" ht="14.45" hidden="1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1956</v>
      </c>
      <c r="F480" s="3" t="s">
        <v>1957</v>
      </c>
      <c r="G480" s="28">
        <v>45332</v>
      </c>
      <c r="H480" s="28">
        <v>45360</v>
      </c>
      <c r="I480" s="43">
        <v>5.6</v>
      </c>
      <c r="J480" s="28">
        <v>45344</v>
      </c>
      <c r="K480" s="38">
        <v>12</v>
      </c>
      <c r="L480" s="38">
        <v>-16</v>
      </c>
      <c r="M480" s="27">
        <f t="shared" si="14"/>
        <v>67.199999999999989</v>
      </c>
      <c r="N480" s="27">
        <f t="shared" si="15"/>
        <v>-89.6</v>
      </c>
    </row>
    <row r="481" spans="1:14" ht="14.45" hidden="1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1960</v>
      </c>
      <c r="F481" s="3" t="s">
        <v>1961</v>
      </c>
      <c r="G481" s="28">
        <v>45484</v>
      </c>
      <c r="H481" s="28">
        <v>45514</v>
      </c>
      <c r="I481" s="43">
        <v>552.78</v>
      </c>
      <c r="J481" s="28">
        <v>45491</v>
      </c>
      <c r="K481" s="38">
        <v>7</v>
      </c>
      <c r="L481" s="38">
        <v>-23</v>
      </c>
      <c r="M481" s="27">
        <f t="shared" si="14"/>
        <v>3869.46</v>
      </c>
      <c r="N481" s="27">
        <f t="shared" si="15"/>
        <v>-12713.939999999999</v>
      </c>
    </row>
    <row r="482" spans="1:14" ht="14.45" hidden="1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1964</v>
      </c>
      <c r="F482" s="3" t="s">
        <v>1965</v>
      </c>
      <c r="G482" s="28">
        <v>45391</v>
      </c>
      <c r="H482" s="28">
        <v>45421</v>
      </c>
      <c r="I482" s="43">
        <v>711.91</v>
      </c>
      <c r="J482" s="28">
        <v>45415</v>
      </c>
      <c r="K482" s="38">
        <v>24</v>
      </c>
      <c r="L482" s="38">
        <v>-6</v>
      </c>
      <c r="M482" s="27">
        <f t="shared" si="14"/>
        <v>17085.84</v>
      </c>
      <c r="N482" s="27">
        <f t="shared" si="15"/>
        <v>-4271.46</v>
      </c>
    </row>
    <row r="483" spans="1:14" ht="14.45" hidden="1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1968</v>
      </c>
      <c r="F483" s="3" t="s">
        <v>1969</v>
      </c>
      <c r="G483" s="28">
        <v>45392</v>
      </c>
      <c r="H483" s="28">
        <v>45422</v>
      </c>
      <c r="I483" s="43">
        <v>103.35</v>
      </c>
      <c r="J483" s="28">
        <v>45415</v>
      </c>
      <c r="K483" s="38">
        <v>23</v>
      </c>
      <c r="L483" s="38">
        <v>-7</v>
      </c>
      <c r="M483" s="27">
        <f t="shared" si="14"/>
        <v>2377.0499999999997</v>
      </c>
      <c r="N483" s="27">
        <f t="shared" si="15"/>
        <v>-723.44999999999993</v>
      </c>
    </row>
    <row r="484" spans="1:14" ht="14.45" hidden="1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1972</v>
      </c>
      <c r="F484" s="3" t="s">
        <v>1973</v>
      </c>
      <c r="G484" s="28">
        <v>45331</v>
      </c>
      <c r="H484" s="28">
        <v>45360</v>
      </c>
      <c r="I484" s="43">
        <v>109.46</v>
      </c>
      <c r="J484" s="28">
        <v>45344</v>
      </c>
      <c r="K484" s="38">
        <v>13</v>
      </c>
      <c r="L484" s="38">
        <v>-16</v>
      </c>
      <c r="M484" s="27">
        <f t="shared" si="14"/>
        <v>1422.98</v>
      </c>
      <c r="N484" s="27">
        <f t="shared" si="15"/>
        <v>-1751.36</v>
      </c>
    </row>
    <row r="485" spans="1:14" ht="14.45" hidden="1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1976</v>
      </c>
      <c r="F485" s="3" t="s">
        <v>1977</v>
      </c>
      <c r="G485" s="28">
        <v>45484</v>
      </c>
      <c r="H485" s="28">
        <v>45514</v>
      </c>
      <c r="I485" s="43">
        <v>178.49</v>
      </c>
      <c r="J485" s="28">
        <v>45491</v>
      </c>
      <c r="K485" s="38">
        <v>7</v>
      </c>
      <c r="L485" s="38">
        <v>-23</v>
      </c>
      <c r="M485" s="27">
        <f t="shared" si="14"/>
        <v>1249.43</v>
      </c>
      <c r="N485" s="27">
        <f t="shared" si="15"/>
        <v>-4105.2700000000004</v>
      </c>
    </row>
    <row r="486" spans="1:14" ht="14.45" hidden="1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1980</v>
      </c>
      <c r="F486" s="3" t="s">
        <v>1981</v>
      </c>
      <c r="G486" s="28">
        <v>45392</v>
      </c>
      <c r="H486" s="28">
        <v>45422</v>
      </c>
      <c r="I486" s="43">
        <v>5.65</v>
      </c>
      <c r="J486" s="28">
        <v>45415</v>
      </c>
      <c r="K486" s="38">
        <v>23</v>
      </c>
      <c r="L486" s="38">
        <v>-7</v>
      </c>
      <c r="M486" s="27">
        <f t="shared" si="14"/>
        <v>129.95000000000002</v>
      </c>
      <c r="N486" s="27">
        <f t="shared" si="15"/>
        <v>-39.550000000000004</v>
      </c>
    </row>
    <row r="487" spans="1:14" ht="14.45" hidden="1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1984</v>
      </c>
      <c r="F487" s="3" t="s">
        <v>1372</v>
      </c>
      <c r="G487" s="28">
        <v>45513</v>
      </c>
      <c r="H487" s="28">
        <v>45546</v>
      </c>
      <c r="I487" s="43">
        <v>82.76</v>
      </c>
      <c r="J487" s="28">
        <v>45538</v>
      </c>
      <c r="K487" s="38">
        <v>25</v>
      </c>
      <c r="L487" s="38">
        <v>-8</v>
      </c>
      <c r="M487" s="27">
        <f t="shared" si="14"/>
        <v>2069</v>
      </c>
      <c r="N487" s="27">
        <f t="shared" si="15"/>
        <v>-662.08</v>
      </c>
    </row>
    <row r="488" spans="1:14" ht="14.45" hidden="1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1989</v>
      </c>
      <c r="F488" s="3" t="s">
        <v>1990</v>
      </c>
      <c r="G488" s="28">
        <v>45484</v>
      </c>
      <c r="H488" s="28">
        <v>45503</v>
      </c>
      <c r="I488" s="2">
        <v>5680.26</v>
      </c>
      <c r="J488" s="28">
        <v>45538</v>
      </c>
      <c r="K488" s="38">
        <v>5</v>
      </c>
      <c r="L488" s="38">
        <v>-14</v>
      </c>
      <c r="M488" s="27">
        <f t="shared" si="14"/>
        <v>28401.300000000003</v>
      </c>
      <c r="N488" s="27">
        <f t="shared" si="15"/>
        <v>-79523.64</v>
      </c>
    </row>
    <row r="489" spans="1:14" ht="14.45" hidden="1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1993</v>
      </c>
      <c r="F489" s="3" t="s">
        <v>1994</v>
      </c>
      <c r="G489" s="28">
        <v>45406</v>
      </c>
      <c r="H489" s="28">
        <v>45467</v>
      </c>
      <c r="I489" s="2">
        <v>1159.94</v>
      </c>
      <c r="J489" s="28">
        <v>45434</v>
      </c>
      <c r="K489" s="38">
        <v>28</v>
      </c>
      <c r="L489" s="38">
        <v>-33</v>
      </c>
      <c r="M489" s="27">
        <f t="shared" si="14"/>
        <v>32478.32</v>
      </c>
      <c r="N489" s="27">
        <f t="shared" si="15"/>
        <v>-38278.020000000004</v>
      </c>
    </row>
    <row r="490" spans="1:14" ht="14.45" hidden="1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1997</v>
      </c>
      <c r="F490" s="3" t="s">
        <v>469</v>
      </c>
      <c r="G490" s="28">
        <v>45392</v>
      </c>
      <c r="H490" s="28">
        <v>45422</v>
      </c>
      <c r="I490" s="43">
        <v>17.13</v>
      </c>
      <c r="J490" s="28">
        <v>45415</v>
      </c>
      <c r="K490" s="38">
        <v>23</v>
      </c>
      <c r="L490" s="38">
        <v>-7</v>
      </c>
      <c r="M490" s="27">
        <f t="shared" si="14"/>
        <v>393.98999999999995</v>
      </c>
      <c r="N490" s="27">
        <f t="shared" si="15"/>
        <v>-119.91</v>
      </c>
    </row>
    <row r="491" spans="1:14" ht="14.45" hidden="1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2000</v>
      </c>
      <c r="F491" s="3" t="s">
        <v>2001</v>
      </c>
      <c r="G491" s="28">
        <v>45422</v>
      </c>
      <c r="H491" s="28">
        <v>45452</v>
      </c>
      <c r="I491" s="43">
        <v>102.25</v>
      </c>
      <c r="J491" s="28">
        <v>45440</v>
      </c>
      <c r="K491" s="38">
        <v>18</v>
      </c>
      <c r="L491" s="38">
        <v>-12</v>
      </c>
      <c r="M491" s="27">
        <f t="shared" si="14"/>
        <v>1840.5</v>
      </c>
      <c r="N491" s="27">
        <f t="shared" si="15"/>
        <v>-1227</v>
      </c>
    </row>
    <row r="492" spans="1:14" ht="14.45" hidden="1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2004</v>
      </c>
      <c r="F492" s="3" t="s">
        <v>870</v>
      </c>
      <c r="G492" s="28">
        <v>45484</v>
      </c>
      <c r="H492" s="28">
        <v>45514</v>
      </c>
      <c r="I492" s="2">
        <v>2961.02</v>
      </c>
      <c r="J492" s="28">
        <v>45497</v>
      </c>
      <c r="K492" s="38">
        <v>13</v>
      </c>
      <c r="L492" s="38">
        <v>-17</v>
      </c>
      <c r="M492" s="27">
        <f t="shared" si="14"/>
        <v>38493.26</v>
      </c>
      <c r="N492" s="27">
        <f t="shared" si="15"/>
        <v>-50337.34</v>
      </c>
    </row>
    <row r="493" spans="1:14" ht="14.45" hidden="1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2007</v>
      </c>
      <c r="F493" s="3" t="s">
        <v>335</v>
      </c>
      <c r="G493" s="28">
        <v>45342</v>
      </c>
      <c r="H493" s="28">
        <v>45372</v>
      </c>
      <c r="I493" s="43">
        <v>99.44</v>
      </c>
      <c r="J493" s="28">
        <v>45362</v>
      </c>
      <c r="K493" s="38">
        <v>20</v>
      </c>
      <c r="L493" s="38">
        <v>-10</v>
      </c>
      <c r="M493" s="27">
        <f t="shared" si="14"/>
        <v>1988.8</v>
      </c>
      <c r="N493" s="27">
        <f t="shared" si="15"/>
        <v>-994.4</v>
      </c>
    </row>
    <row r="494" spans="1:14" ht="14.45" hidden="1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2010</v>
      </c>
      <c r="F494" s="3" t="s">
        <v>335</v>
      </c>
      <c r="G494" s="28">
        <v>45342</v>
      </c>
      <c r="H494" s="28">
        <v>45372</v>
      </c>
      <c r="I494" s="43">
        <v>99.44</v>
      </c>
      <c r="J494" s="28">
        <v>45362</v>
      </c>
      <c r="K494" s="38">
        <v>20</v>
      </c>
      <c r="L494" s="38">
        <v>-10</v>
      </c>
      <c r="M494" s="27">
        <f t="shared" si="14"/>
        <v>1988.8</v>
      </c>
      <c r="N494" s="27">
        <f t="shared" si="15"/>
        <v>-994.4</v>
      </c>
    </row>
    <row r="495" spans="1:14" ht="14.45" hidden="1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2013</v>
      </c>
      <c r="F495" s="3" t="s">
        <v>626</v>
      </c>
      <c r="G495" s="28">
        <v>45362</v>
      </c>
      <c r="H495" s="28">
        <v>45393</v>
      </c>
      <c r="I495" s="43">
        <v>52.82</v>
      </c>
      <c r="J495" s="28">
        <v>45363</v>
      </c>
      <c r="K495" s="38">
        <v>1</v>
      </c>
      <c r="L495" s="38">
        <v>-30</v>
      </c>
      <c r="M495" s="27">
        <f t="shared" si="14"/>
        <v>52.82</v>
      </c>
      <c r="N495" s="27">
        <f t="shared" si="15"/>
        <v>-1584.6</v>
      </c>
    </row>
    <row r="496" spans="1:14" ht="14.45" hidden="1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2016</v>
      </c>
      <c r="F496" s="3" t="s">
        <v>2017</v>
      </c>
      <c r="G496" s="28">
        <v>45451</v>
      </c>
      <c r="H496" s="28">
        <v>45481</v>
      </c>
      <c r="I496" s="43">
        <v>632.71</v>
      </c>
      <c r="J496" s="28">
        <v>45477</v>
      </c>
      <c r="K496" s="38">
        <v>26</v>
      </c>
      <c r="L496" s="38">
        <v>-4</v>
      </c>
      <c r="M496" s="27">
        <f t="shared" si="14"/>
        <v>16450.46</v>
      </c>
      <c r="N496" s="27">
        <f t="shared" si="15"/>
        <v>-2530.84</v>
      </c>
    </row>
    <row r="497" spans="1:14" ht="14.45" hidden="1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2020</v>
      </c>
      <c r="F497" s="3" t="s">
        <v>2021</v>
      </c>
      <c r="G497" s="28">
        <v>45363</v>
      </c>
      <c r="H497" s="28">
        <v>45393</v>
      </c>
      <c r="I497" s="43">
        <v>901.42</v>
      </c>
      <c r="J497" s="28">
        <v>45373</v>
      </c>
      <c r="K497" s="38">
        <v>10</v>
      </c>
      <c r="L497" s="38">
        <v>-20</v>
      </c>
      <c r="M497" s="27">
        <f t="shared" si="14"/>
        <v>9014.1999999999989</v>
      </c>
      <c r="N497" s="27">
        <f t="shared" si="15"/>
        <v>-18028.399999999998</v>
      </c>
    </row>
    <row r="498" spans="1:14" ht="14.45" hidden="1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2024</v>
      </c>
      <c r="F498" s="3" t="s">
        <v>2025</v>
      </c>
      <c r="G498" s="28">
        <v>45422</v>
      </c>
      <c r="H498" s="28">
        <v>45452</v>
      </c>
      <c r="I498" s="43">
        <v>209.97</v>
      </c>
      <c r="J498" s="28">
        <v>45440</v>
      </c>
      <c r="K498" s="38">
        <v>18</v>
      </c>
      <c r="L498" s="38">
        <v>-12</v>
      </c>
      <c r="M498" s="27">
        <f t="shared" si="14"/>
        <v>3779.46</v>
      </c>
      <c r="N498" s="27">
        <f t="shared" si="15"/>
        <v>-2519.64</v>
      </c>
    </row>
    <row r="499" spans="1:14" ht="14.45" hidden="1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2028</v>
      </c>
      <c r="F499" s="3" t="s">
        <v>2029</v>
      </c>
      <c r="G499" s="28">
        <v>45363</v>
      </c>
      <c r="H499" s="28">
        <v>45390</v>
      </c>
      <c r="I499" s="43">
        <v>622.37</v>
      </c>
      <c r="J499" s="28">
        <v>45373</v>
      </c>
      <c r="K499" s="38">
        <v>10</v>
      </c>
      <c r="L499" s="38">
        <v>-17</v>
      </c>
      <c r="M499" s="27">
        <f t="shared" si="14"/>
        <v>6223.7</v>
      </c>
      <c r="N499" s="27">
        <f t="shared" si="15"/>
        <v>-10580.29</v>
      </c>
    </row>
    <row r="500" spans="1:14" ht="14.45" hidden="1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2032</v>
      </c>
      <c r="F500" s="3" t="s">
        <v>2033</v>
      </c>
      <c r="G500" s="28">
        <v>45363</v>
      </c>
      <c r="H500" s="28">
        <v>45393</v>
      </c>
      <c r="I500" s="43">
        <v>17.11</v>
      </c>
      <c r="J500" s="28">
        <v>45373</v>
      </c>
      <c r="K500" s="38">
        <v>10</v>
      </c>
      <c r="L500" s="38">
        <v>-20</v>
      </c>
      <c r="M500" s="27">
        <f t="shared" si="14"/>
        <v>171.1</v>
      </c>
      <c r="N500" s="27">
        <f t="shared" si="15"/>
        <v>-342.2</v>
      </c>
    </row>
    <row r="501" spans="1:14" ht="14.45" hidden="1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2036</v>
      </c>
      <c r="F501" s="3" t="s">
        <v>2037</v>
      </c>
      <c r="G501" s="28">
        <v>45363</v>
      </c>
      <c r="H501" s="28">
        <v>45393</v>
      </c>
      <c r="I501" s="43">
        <v>9</v>
      </c>
      <c r="J501" s="28">
        <v>45373</v>
      </c>
      <c r="K501" s="38">
        <v>10</v>
      </c>
      <c r="L501" s="38">
        <v>-20</v>
      </c>
      <c r="M501" s="27">
        <f t="shared" si="14"/>
        <v>90</v>
      </c>
      <c r="N501" s="27">
        <f t="shared" si="15"/>
        <v>-180</v>
      </c>
    </row>
    <row r="502" spans="1:14" ht="14.45" hidden="1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2040</v>
      </c>
      <c r="F502" s="3" t="s">
        <v>453</v>
      </c>
      <c r="G502" s="28">
        <v>45310</v>
      </c>
      <c r="H502" s="28">
        <v>45341</v>
      </c>
      <c r="I502" s="43">
        <v>110.56</v>
      </c>
      <c r="J502" s="28">
        <v>45317</v>
      </c>
      <c r="K502" s="38">
        <v>7</v>
      </c>
      <c r="L502" s="38">
        <v>-24</v>
      </c>
      <c r="M502" s="27">
        <f t="shared" si="14"/>
        <v>773.92000000000007</v>
      </c>
      <c r="N502" s="27">
        <f t="shared" si="15"/>
        <v>-2653.44</v>
      </c>
    </row>
    <row r="503" spans="1:14" ht="14.45" hidden="1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2043</v>
      </c>
      <c r="F503" s="3" t="s">
        <v>2044</v>
      </c>
      <c r="G503" s="28">
        <v>45310</v>
      </c>
      <c r="H503" s="28">
        <v>45341</v>
      </c>
      <c r="I503" s="43">
        <v>5.62</v>
      </c>
      <c r="J503" s="28">
        <v>45317</v>
      </c>
      <c r="K503" s="38">
        <v>7</v>
      </c>
      <c r="L503" s="38">
        <v>-24</v>
      </c>
      <c r="M503" s="27">
        <f t="shared" si="14"/>
        <v>39.340000000000003</v>
      </c>
      <c r="N503" s="27">
        <f t="shared" si="15"/>
        <v>-134.88</v>
      </c>
    </row>
    <row r="504" spans="1:14" ht="14.45" hidden="1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2047</v>
      </c>
      <c r="F504" s="3" t="s">
        <v>2048</v>
      </c>
      <c r="G504" s="28">
        <v>45451</v>
      </c>
      <c r="H504" s="28">
        <v>45481</v>
      </c>
      <c r="I504" s="43">
        <v>72.56</v>
      </c>
      <c r="J504" s="28">
        <v>45476</v>
      </c>
      <c r="K504" s="38">
        <v>25</v>
      </c>
      <c r="L504" s="38">
        <v>-5</v>
      </c>
      <c r="M504" s="27">
        <f t="shared" si="14"/>
        <v>1814</v>
      </c>
      <c r="N504" s="27">
        <f t="shared" si="15"/>
        <v>-362.8</v>
      </c>
    </row>
    <row r="505" spans="1:14" ht="14.45" hidden="1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2051</v>
      </c>
      <c r="F505" s="3" t="s">
        <v>1147</v>
      </c>
      <c r="G505" s="28">
        <v>45455</v>
      </c>
      <c r="H505" s="28">
        <v>45485</v>
      </c>
      <c r="I505" s="43">
        <v>119.53</v>
      </c>
      <c r="J505" s="28">
        <v>45463</v>
      </c>
      <c r="K505" s="38">
        <v>8</v>
      </c>
      <c r="L505" s="38">
        <v>-22</v>
      </c>
      <c r="M505" s="27">
        <f t="shared" si="14"/>
        <v>956.24</v>
      </c>
      <c r="N505" s="27">
        <f t="shared" si="15"/>
        <v>-2629.66</v>
      </c>
    </row>
    <row r="506" spans="1:14" ht="14.45" hidden="1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2054</v>
      </c>
      <c r="F506" s="3" t="s">
        <v>2055</v>
      </c>
      <c r="G506" s="28">
        <v>45421</v>
      </c>
      <c r="H506" s="28">
        <v>45454</v>
      </c>
      <c r="I506" s="43">
        <v>738.96</v>
      </c>
      <c r="J506" s="28">
        <v>45428</v>
      </c>
      <c r="K506" s="38">
        <v>7</v>
      </c>
      <c r="L506" s="38">
        <v>-26</v>
      </c>
      <c r="M506" s="27">
        <f t="shared" si="14"/>
        <v>5172.72</v>
      </c>
      <c r="N506" s="27">
        <f t="shared" si="15"/>
        <v>-19212.96</v>
      </c>
    </row>
    <row r="507" spans="1:14" ht="14.45" hidden="1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2058</v>
      </c>
      <c r="F507" s="3" t="s">
        <v>2059</v>
      </c>
      <c r="G507" s="28">
        <v>45306</v>
      </c>
      <c r="H507" s="28">
        <v>45332</v>
      </c>
      <c r="I507" s="2">
        <v>94706.27</v>
      </c>
      <c r="J507" s="28">
        <v>45309</v>
      </c>
      <c r="K507" s="38">
        <v>3</v>
      </c>
      <c r="L507" s="38">
        <v>-23</v>
      </c>
      <c r="M507" s="27">
        <f t="shared" si="14"/>
        <v>284118.81</v>
      </c>
      <c r="N507" s="27">
        <f t="shared" si="15"/>
        <v>-2178244.21</v>
      </c>
    </row>
    <row r="508" spans="1:14" ht="14.45" hidden="1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2062</v>
      </c>
      <c r="F508" s="3" t="s">
        <v>2063</v>
      </c>
      <c r="G508" s="28">
        <v>45392</v>
      </c>
      <c r="H508" s="28">
        <v>45425</v>
      </c>
      <c r="I508" s="43">
        <v>64</v>
      </c>
      <c r="J508" s="28">
        <v>45412</v>
      </c>
      <c r="K508" s="38">
        <v>20</v>
      </c>
      <c r="L508" s="38">
        <v>-13</v>
      </c>
      <c r="M508" s="27">
        <f t="shared" si="14"/>
        <v>1280</v>
      </c>
      <c r="N508" s="27">
        <f t="shared" si="15"/>
        <v>-832</v>
      </c>
    </row>
    <row r="509" spans="1:14" ht="14.45" hidden="1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2066</v>
      </c>
      <c r="F509" s="3" t="s">
        <v>276</v>
      </c>
      <c r="G509" s="28">
        <v>45280</v>
      </c>
      <c r="H509" s="28">
        <v>45310</v>
      </c>
      <c r="I509" s="43">
        <v>98.98</v>
      </c>
      <c r="J509" s="28">
        <v>45303</v>
      </c>
      <c r="K509" s="38">
        <v>23</v>
      </c>
      <c r="L509" s="38">
        <v>-7</v>
      </c>
      <c r="M509" s="27">
        <f t="shared" si="14"/>
        <v>2276.54</v>
      </c>
      <c r="N509" s="27">
        <f t="shared" si="15"/>
        <v>-692.86</v>
      </c>
    </row>
    <row r="510" spans="1:14" ht="14.45" hidden="1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2069</v>
      </c>
      <c r="F510" s="3" t="s">
        <v>2070</v>
      </c>
      <c r="G510" s="28">
        <v>45358</v>
      </c>
      <c r="H510" s="28">
        <v>45386</v>
      </c>
      <c r="I510" s="43">
        <v>29.1</v>
      </c>
      <c r="J510" s="28">
        <v>45373</v>
      </c>
      <c r="K510" s="38">
        <v>15</v>
      </c>
      <c r="L510" s="38">
        <v>-13</v>
      </c>
      <c r="M510" s="27">
        <f t="shared" si="14"/>
        <v>436.5</v>
      </c>
      <c r="N510" s="27">
        <f t="shared" si="15"/>
        <v>-378.3</v>
      </c>
    </row>
    <row r="511" spans="1:14" ht="14.45" hidden="1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2073</v>
      </c>
      <c r="F511" s="3" t="s">
        <v>2074</v>
      </c>
      <c r="G511" s="28">
        <v>45331</v>
      </c>
      <c r="H511" s="28">
        <v>45360</v>
      </c>
      <c r="I511" s="43">
        <v>23.75</v>
      </c>
      <c r="J511" s="28">
        <v>45344</v>
      </c>
      <c r="K511" s="38">
        <v>13</v>
      </c>
      <c r="L511" s="38">
        <v>-16</v>
      </c>
      <c r="M511" s="27">
        <f t="shared" si="14"/>
        <v>308.75</v>
      </c>
      <c r="N511" s="27">
        <f t="shared" si="15"/>
        <v>-380</v>
      </c>
    </row>
    <row r="512" spans="1:14" ht="14.45" hidden="1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2077</v>
      </c>
      <c r="F512" s="3" t="s">
        <v>276</v>
      </c>
      <c r="G512" s="28">
        <v>45526</v>
      </c>
      <c r="H512" s="28">
        <v>45551</v>
      </c>
      <c r="I512" s="43">
        <v>98.98</v>
      </c>
      <c r="J512" s="28">
        <v>45541</v>
      </c>
      <c r="K512" s="38">
        <v>15</v>
      </c>
      <c r="L512" s="38">
        <v>-10</v>
      </c>
      <c r="M512" s="27">
        <f t="shared" si="14"/>
        <v>1484.7</v>
      </c>
      <c r="N512" s="27">
        <f t="shared" si="15"/>
        <v>-989.80000000000007</v>
      </c>
    </row>
    <row r="513" spans="1:14" ht="14.45" hidden="1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2080</v>
      </c>
      <c r="F513" s="3" t="s">
        <v>276</v>
      </c>
      <c r="G513" s="28">
        <v>45406</v>
      </c>
      <c r="H513" s="28">
        <v>45436</v>
      </c>
      <c r="I513" s="43">
        <v>98.98</v>
      </c>
      <c r="J513" s="28">
        <v>45421</v>
      </c>
      <c r="K513" s="38">
        <v>15</v>
      </c>
      <c r="L513" s="38">
        <v>-15</v>
      </c>
      <c r="M513" s="27">
        <f t="shared" si="14"/>
        <v>1484.7</v>
      </c>
      <c r="N513" s="27">
        <f t="shared" si="15"/>
        <v>-1484.7</v>
      </c>
    </row>
    <row r="514" spans="1:14" ht="14.45" hidden="1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2083</v>
      </c>
      <c r="F514" s="3" t="s">
        <v>2084</v>
      </c>
      <c r="G514" s="28">
        <v>45451</v>
      </c>
      <c r="H514" s="28">
        <v>45481</v>
      </c>
      <c r="I514" s="43">
        <v>53.69</v>
      </c>
      <c r="J514" s="28">
        <v>45476</v>
      </c>
      <c r="K514" s="38">
        <v>25</v>
      </c>
      <c r="L514" s="38">
        <v>-5</v>
      </c>
      <c r="M514" s="27">
        <f t="shared" si="14"/>
        <v>1342.25</v>
      </c>
      <c r="N514" s="27">
        <f t="shared" si="15"/>
        <v>-268.45</v>
      </c>
    </row>
    <row r="515" spans="1:14" ht="14.45" hidden="1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2087</v>
      </c>
      <c r="F515" s="3" t="s">
        <v>675</v>
      </c>
      <c r="G515" s="28">
        <v>45451</v>
      </c>
      <c r="H515" s="28">
        <v>45481</v>
      </c>
      <c r="I515" s="43">
        <v>56.6</v>
      </c>
      <c r="J515" s="28">
        <v>45476</v>
      </c>
      <c r="K515" s="38">
        <v>25</v>
      </c>
      <c r="L515" s="38">
        <v>-5</v>
      </c>
      <c r="M515" s="27">
        <f t="shared" si="14"/>
        <v>1415</v>
      </c>
      <c r="N515" s="27">
        <f t="shared" si="15"/>
        <v>-283</v>
      </c>
    </row>
    <row r="516" spans="1:14" ht="14.45" hidden="1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2092</v>
      </c>
      <c r="F516" s="3" t="s">
        <v>2093</v>
      </c>
      <c r="G516" s="28">
        <v>45559</v>
      </c>
      <c r="H516" s="28">
        <v>45589</v>
      </c>
      <c r="I516" s="2">
        <v>1043.0999999999999</v>
      </c>
      <c r="J516" s="28">
        <v>45467</v>
      </c>
      <c r="K516" s="38">
        <v>0</v>
      </c>
      <c r="L516" s="38">
        <v>-122</v>
      </c>
      <c r="M516" s="27">
        <f t="shared" si="14"/>
        <v>0</v>
      </c>
      <c r="N516" s="27">
        <f t="shared" si="15"/>
        <v>-127258.19999999998</v>
      </c>
    </row>
    <row r="517" spans="1:14" ht="14.45" hidden="1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2096</v>
      </c>
      <c r="F517" s="3" t="s">
        <v>335</v>
      </c>
      <c r="G517" s="28">
        <v>45526</v>
      </c>
      <c r="H517" s="28">
        <v>45551</v>
      </c>
      <c r="I517" s="43">
        <v>99.44</v>
      </c>
      <c r="J517" s="28">
        <v>45541</v>
      </c>
      <c r="K517" s="38">
        <v>15</v>
      </c>
      <c r="L517" s="38">
        <v>-10</v>
      </c>
      <c r="M517" s="27">
        <f t="shared" si="14"/>
        <v>1491.6</v>
      </c>
      <c r="N517" s="27">
        <f t="shared" si="15"/>
        <v>-994.4</v>
      </c>
    </row>
    <row r="518" spans="1:14" ht="14.45" hidden="1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2099</v>
      </c>
      <c r="F518" s="3" t="s">
        <v>961</v>
      </c>
      <c r="G518" s="28">
        <v>45513</v>
      </c>
      <c r="H518" s="28">
        <v>45541</v>
      </c>
      <c r="I518" s="43">
        <v>56.62</v>
      </c>
      <c r="J518" s="28">
        <v>45534</v>
      </c>
      <c r="K518" s="38">
        <v>21</v>
      </c>
      <c r="L518" s="38">
        <v>-7</v>
      </c>
      <c r="M518" s="27">
        <f t="shared" si="14"/>
        <v>1189.02</v>
      </c>
      <c r="N518" s="27">
        <f t="shared" si="15"/>
        <v>-396.34</v>
      </c>
    </row>
    <row r="519" spans="1:14" ht="14.45" hidden="1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2102</v>
      </c>
      <c r="F519" s="3" t="s">
        <v>2103</v>
      </c>
      <c r="G519" s="28">
        <v>45332</v>
      </c>
      <c r="H519" s="28">
        <v>45360</v>
      </c>
      <c r="I519" s="43">
        <v>63.98</v>
      </c>
      <c r="J519" s="28">
        <v>45344</v>
      </c>
      <c r="K519" s="38">
        <v>12</v>
      </c>
      <c r="L519" s="38">
        <v>-16</v>
      </c>
      <c r="M519" s="27">
        <f t="shared" ref="M519:M582" si="16">I519*K519</f>
        <v>767.76</v>
      </c>
      <c r="N519" s="27">
        <f t="shared" ref="N519:N582" si="17">I519*L519</f>
        <v>-1023.68</v>
      </c>
    </row>
    <row r="520" spans="1:14" ht="14.45" hidden="1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2106</v>
      </c>
      <c r="F520" s="3" t="s">
        <v>276</v>
      </c>
      <c r="G520" s="28">
        <v>45406</v>
      </c>
      <c r="H520" s="28">
        <v>45436</v>
      </c>
      <c r="I520" s="43">
        <v>98.98</v>
      </c>
      <c r="J520" s="28">
        <v>45421</v>
      </c>
      <c r="K520" s="38">
        <v>15</v>
      </c>
      <c r="L520" s="38">
        <v>-15</v>
      </c>
      <c r="M520" s="27">
        <f t="shared" si="16"/>
        <v>1484.7</v>
      </c>
      <c r="N520" s="27">
        <f t="shared" si="17"/>
        <v>-1484.7</v>
      </c>
    </row>
    <row r="521" spans="1:14" ht="14.45" hidden="1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2109</v>
      </c>
      <c r="F521" s="3" t="s">
        <v>335</v>
      </c>
      <c r="G521" s="28">
        <v>45406</v>
      </c>
      <c r="H521" s="28">
        <v>45436</v>
      </c>
      <c r="I521" s="43">
        <v>99.44</v>
      </c>
      <c r="J521" s="28">
        <v>45421</v>
      </c>
      <c r="K521" s="38">
        <v>15</v>
      </c>
      <c r="L521" s="38">
        <v>-15</v>
      </c>
      <c r="M521" s="27">
        <f t="shared" si="16"/>
        <v>1491.6</v>
      </c>
      <c r="N521" s="27">
        <f t="shared" si="17"/>
        <v>-1491.6</v>
      </c>
    </row>
    <row r="522" spans="1:14" ht="14.45" hidden="1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2112</v>
      </c>
      <c r="F522" s="3" t="s">
        <v>276</v>
      </c>
      <c r="G522" s="28">
        <v>45406</v>
      </c>
      <c r="H522" s="28">
        <v>45436</v>
      </c>
      <c r="I522" s="43">
        <v>98.98</v>
      </c>
      <c r="J522" s="28">
        <v>45421</v>
      </c>
      <c r="K522" s="38">
        <v>15</v>
      </c>
      <c r="L522" s="38">
        <v>-15</v>
      </c>
      <c r="M522" s="27">
        <f t="shared" si="16"/>
        <v>1484.7</v>
      </c>
      <c r="N522" s="27">
        <f t="shared" si="17"/>
        <v>-1484.7</v>
      </c>
    </row>
    <row r="523" spans="1:14" ht="14.45" hidden="1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2115</v>
      </c>
      <c r="F523" s="3" t="s">
        <v>2116</v>
      </c>
      <c r="G523" s="28">
        <v>45331</v>
      </c>
      <c r="H523" s="28">
        <v>45360</v>
      </c>
      <c r="I523" s="2">
        <v>1053.31</v>
      </c>
      <c r="J523" s="28">
        <v>45344</v>
      </c>
      <c r="K523" s="38">
        <v>13</v>
      </c>
      <c r="L523" s="38">
        <v>-16</v>
      </c>
      <c r="M523" s="27">
        <f t="shared" si="16"/>
        <v>13693.029999999999</v>
      </c>
      <c r="N523" s="27">
        <f t="shared" si="17"/>
        <v>-16852.96</v>
      </c>
    </row>
    <row r="524" spans="1:14" ht="14.45" hidden="1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2119</v>
      </c>
      <c r="F524" s="3" t="s">
        <v>646</v>
      </c>
      <c r="G524" s="28">
        <v>45384</v>
      </c>
      <c r="H524" s="28">
        <v>45414</v>
      </c>
      <c r="I524" s="43">
        <v>5.85</v>
      </c>
      <c r="J524" s="28">
        <v>45392</v>
      </c>
      <c r="K524" s="38">
        <v>8</v>
      </c>
      <c r="L524" s="38">
        <v>-22</v>
      </c>
      <c r="M524" s="27">
        <f t="shared" si="16"/>
        <v>46.8</v>
      </c>
      <c r="N524" s="27">
        <f t="shared" si="17"/>
        <v>-128.69999999999999</v>
      </c>
    </row>
    <row r="525" spans="1:14" ht="14.45" hidden="1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2122</v>
      </c>
      <c r="F525" s="3" t="s">
        <v>2123</v>
      </c>
      <c r="G525" s="28">
        <v>45369</v>
      </c>
      <c r="H525" s="28">
        <v>45404</v>
      </c>
      <c r="I525" s="43">
        <v>320.17</v>
      </c>
      <c r="J525" s="28">
        <v>45392</v>
      </c>
      <c r="K525" s="38">
        <v>23</v>
      </c>
      <c r="L525" s="38">
        <v>-12</v>
      </c>
      <c r="M525" s="27">
        <f t="shared" si="16"/>
        <v>7363.9100000000008</v>
      </c>
      <c r="N525" s="27">
        <f t="shared" si="17"/>
        <v>-3842.04</v>
      </c>
    </row>
    <row r="526" spans="1:14" ht="14.45" hidden="1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2126</v>
      </c>
      <c r="F526" s="3" t="s">
        <v>2127</v>
      </c>
      <c r="G526" s="28">
        <v>45369</v>
      </c>
      <c r="H526" s="28">
        <v>45404</v>
      </c>
      <c r="I526" s="43">
        <v>0.51</v>
      </c>
      <c r="J526" s="28">
        <v>45392</v>
      </c>
      <c r="K526" s="38">
        <v>23</v>
      </c>
      <c r="L526" s="38">
        <v>-12</v>
      </c>
      <c r="M526" s="27">
        <f t="shared" si="16"/>
        <v>11.73</v>
      </c>
      <c r="N526" s="27">
        <f t="shared" si="17"/>
        <v>-6.12</v>
      </c>
    </row>
    <row r="527" spans="1:14" ht="14.45" hidden="1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2130</v>
      </c>
      <c r="F527" s="3" t="s">
        <v>646</v>
      </c>
      <c r="G527" s="28">
        <v>45384</v>
      </c>
      <c r="H527" s="28">
        <v>45414</v>
      </c>
      <c r="I527" s="43">
        <v>5.85</v>
      </c>
      <c r="J527" s="28">
        <v>45392</v>
      </c>
      <c r="K527" s="38">
        <v>8</v>
      </c>
      <c r="L527" s="38">
        <v>-22</v>
      </c>
      <c r="M527" s="27">
        <f t="shared" si="16"/>
        <v>46.8</v>
      </c>
      <c r="N527" s="27">
        <f t="shared" si="17"/>
        <v>-128.69999999999999</v>
      </c>
    </row>
    <row r="528" spans="1:14" ht="14.45" hidden="1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2133</v>
      </c>
      <c r="F528" s="3" t="s">
        <v>469</v>
      </c>
      <c r="G528" s="28">
        <v>45331</v>
      </c>
      <c r="H528" s="28">
        <v>45360</v>
      </c>
      <c r="I528" s="43">
        <v>17.13</v>
      </c>
      <c r="J528" s="28">
        <v>45344</v>
      </c>
      <c r="K528" s="38">
        <v>13</v>
      </c>
      <c r="L528" s="38">
        <v>-16</v>
      </c>
      <c r="M528" s="27">
        <f t="shared" si="16"/>
        <v>222.69</v>
      </c>
      <c r="N528" s="27">
        <f t="shared" si="17"/>
        <v>-274.08</v>
      </c>
    </row>
    <row r="529" spans="1:14" ht="14.45" hidden="1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2136</v>
      </c>
      <c r="F529" s="3" t="s">
        <v>2137</v>
      </c>
      <c r="G529" s="28">
        <v>45517</v>
      </c>
      <c r="H529" s="28">
        <v>45551</v>
      </c>
      <c r="I529" s="2">
        <v>1939.49</v>
      </c>
      <c r="J529" s="28">
        <v>45538</v>
      </c>
      <c r="K529" s="38">
        <v>21</v>
      </c>
      <c r="L529" s="38">
        <v>-13</v>
      </c>
      <c r="M529" s="27">
        <f t="shared" si="16"/>
        <v>40729.29</v>
      </c>
      <c r="N529" s="27">
        <f t="shared" si="17"/>
        <v>-25213.37</v>
      </c>
    </row>
    <row r="530" spans="1:14" ht="14.45" hidden="1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2140</v>
      </c>
      <c r="F530" s="3" t="s">
        <v>2141</v>
      </c>
      <c r="G530" s="28">
        <v>45484</v>
      </c>
      <c r="H530" s="28">
        <v>45514</v>
      </c>
      <c r="I530" s="43">
        <v>189.23</v>
      </c>
      <c r="J530" s="28">
        <v>45491</v>
      </c>
      <c r="K530" s="38">
        <v>7</v>
      </c>
      <c r="L530" s="38">
        <v>-23</v>
      </c>
      <c r="M530" s="27">
        <f t="shared" si="16"/>
        <v>1324.61</v>
      </c>
      <c r="N530" s="27">
        <f t="shared" si="17"/>
        <v>-4352.29</v>
      </c>
    </row>
    <row r="531" spans="1:14" ht="14.45" hidden="1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2144</v>
      </c>
      <c r="F531" s="3" t="s">
        <v>2145</v>
      </c>
      <c r="G531" s="28">
        <v>45392</v>
      </c>
      <c r="H531" s="28">
        <v>45422</v>
      </c>
      <c r="I531" s="43">
        <v>17.41</v>
      </c>
      <c r="J531" s="28">
        <v>45415</v>
      </c>
      <c r="K531" s="38">
        <v>23</v>
      </c>
      <c r="L531" s="38">
        <v>-7</v>
      </c>
      <c r="M531" s="27">
        <f t="shared" si="16"/>
        <v>400.43</v>
      </c>
      <c r="N531" s="27">
        <f t="shared" si="17"/>
        <v>-121.87</v>
      </c>
    </row>
    <row r="532" spans="1:14" ht="14.45" hidden="1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2148</v>
      </c>
      <c r="F532" s="3" t="s">
        <v>335</v>
      </c>
      <c r="G532" s="28">
        <v>45464</v>
      </c>
      <c r="H532" s="28">
        <v>45488</v>
      </c>
      <c r="I532" s="43">
        <v>99.44</v>
      </c>
      <c r="J532" s="28">
        <v>45478</v>
      </c>
      <c r="K532" s="38">
        <v>14</v>
      </c>
      <c r="L532" s="38">
        <v>-10</v>
      </c>
      <c r="M532" s="27">
        <f t="shared" si="16"/>
        <v>1392.1599999999999</v>
      </c>
      <c r="N532" s="27">
        <f t="shared" si="17"/>
        <v>-994.4</v>
      </c>
    </row>
    <row r="533" spans="1:14" ht="14.45" hidden="1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2151</v>
      </c>
      <c r="F533" s="3" t="s">
        <v>2152</v>
      </c>
      <c r="G533" s="28">
        <v>45331</v>
      </c>
      <c r="H533" s="28">
        <v>45360</v>
      </c>
      <c r="I533" s="43">
        <v>165.4</v>
      </c>
      <c r="J533" s="28">
        <v>45344</v>
      </c>
      <c r="K533" s="38">
        <v>13</v>
      </c>
      <c r="L533" s="38">
        <v>-16</v>
      </c>
      <c r="M533" s="27">
        <f t="shared" si="16"/>
        <v>2150.2000000000003</v>
      </c>
      <c r="N533" s="27">
        <f t="shared" si="17"/>
        <v>-2646.4</v>
      </c>
    </row>
    <row r="534" spans="1:14" ht="14.45" hidden="1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2155</v>
      </c>
      <c r="F534" s="3" t="s">
        <v>2156</v>
      </c>
      <c r="G534" s="28">
        <v>45513</v>
      </c>
      <c r="H534" s="28">
        <v>45541</v>
      </c>
      <c r="I534" s="43">
        <v>807.63</v>
      </c>
      <c r="J534" s="28">
        <v>45534</v>
      </c>
      <c r="K534" s="38">
        <v>21</v>
      </c>
      <c r="L534" s="38">
        <v>-7</v>
      </c>
      <c r="M534" s="27">
        <f t="shared" si="16"/>
        <v>16960.23</v>
      </c>
      <c r="N534" s="27">
        <f t="shared" si="17"/>
        <v>-5653.41</v>
      </c>
    </row>
    <row r="535" spans="1:14" ht="14.45" hidden="1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2159</v>
      </c>
      <c r="F535" s="3" t="s">
        <v>2160</v>
      </c>
      <c r="G535" s="28">
        <v>45332</v>
      </c>
      <c r="H535" s="28">
        <v>45360</v>
      </c>
      <c r="I535" s="2">
        <v>48544.84</v>
      </c>
      <c r="J535" s="28">
        <v>45344</v>
      </c>
      <c r="K535" s="38">
        <v>12</v>
      </c>
      <c r="L535" s="38">
        <v>-16</v>
      </c>
      <c r="M535" s="27">
        <f t="shared" si="16"/>
        <v>582538.07999999996</v>
      </c>
      <c r="N535" s="27">
        <f t="shared" si="17"/>
        <v>-776717.44</v>
      </c>
    </row>
    <row r="536" spans="1:14" ht="14.45" hidden="1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2163</v>
      </c>
      <c r="F536" s="3" t="s">
        <v>404</v>
      </c>
      <c r="G536" s="28">
        <v>45518</v>
      </c>
      <c r="H536" s="28">
        <v>45548</v>
      </c>
      <c r="I536" s="43">
        <v>102.58</v>
      </c>
      <c r="J536" s="28">
        <v>45541</v>
      </c>
      <c r="K536" s="38">
        <v>23</v>
      </c>
      <c r="L536" s="38">
        <v>-7</v>
      </c>
      <c r="M536" s="27">
        <f t="shared" si="16"/>
        <v>2359.34</v>
      </c>
      <c r="N536" s="27">
        <f t="shared" si="17"/>
        <v>-718.06</v>
      </c>
    </row>
    <row r="537" spans="1:14" ht="14.45" hidden="1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2166</v>
      </c>
      <c r="F537" s="3" t="s">
        <v>965</v>
      </c>
      <c r="G537" s="28">
        <v>45349</v>
      </c>
      <c r="H537" s="28">
        <v>45378</v>
      </c>
      <c r="I537" s="43">
        <v>119.28</v>
      </c>
      <c r="J537" s="28">
        <v>45370</v>
      </c>
      <c r="K537" s="38">
        <v>21</v>
      </c>
      <c r="L537" s="38">
        <v>-8</v>
      </c>
      <c r="M537" s="27">
        <f t="shared" si="16"/>
        <v>2504.88</v>
      </c>
      <c r="N537" s="27">
        <f t="shared" si="17"/>
        <v>-954.24</v>
      </c>
    </row>
    <row r="538" spans="1:14" ht="14.45" hidden="1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2169</v>
      </c>
      <c r="F538" s="3" t="s">
        <v>2170</v>
      </c>
      <c r="G538" s="28">
        <v>45513</v>
      </c>
      <c r="H538" s="28">
        <v>45541</v>
      </c>
      <c r="I538" s="43">
        <v>79.78</v>
      </c>
      <c r="J538" s="28">
        <v>45534</v>
      </c>
      <c r="K538" s="38">
        <v>21</v>
      </c>
      <c r="L538" s="38">
        <v>-7</v>
      </c>
      <c r="M538" s="27">
        <f t="shared" si="16"/>
        <v>1675.38</v>
      </c>
      <c r="N538" s="27">
        <f t="shared" si="17"/>
        <v>-558.46</v>
      </c>
    </row>
    <row r="539" spans="1:14" ht="14.45" hidden="1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2173</v>
      </c>
      <c r="F539" s="3" t="s">
        <v>2174</v>
      </c>
      <c r="G539" s="28">
        <v>45513</v>
      </c>
      <c r="H539" s="28">
        <v>45541</v>
      </c>
      <c r="I539" s="43">
        <v>556.11</v>
      </c>
      <c r="J539" s="28">
        <v>45534</v>
      </c>
      <c r="K539" s="38">
        <v>21</v>
      </c>
      <c r="L539" s="38">
        <v>-7</v>
      </c>
      <c r="M539" s="27">
        <f t="shared" si="16"/>
        <v>11678.31</v>
      </c>
      <c r="N539" s="27">
        <f t="shared" si="17"/>
        <v>-3892.77</v>
      </c>
    </row>
    <row r="540" spans="1:14" ht="14.45" hidden="1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2177</v>
      </c>
      <c r="F540" s="3" t="s">
        <v>335</v>
      </c>
      <c r="G540" s="28">
        <v>45406</v>
      </c>
      <c r="H540" s="28">
        <v>45436</v>
      </c>
      <c r="I540" s="43">
        <v>99.44</v>
      </c>
      <c r="J540" s="28">
        <v>45421</v>
      </c>
      <c r="K540" s="38">
        <v>15</v>
      </c>
      <c r="L540" s="38">
        <v>-15</v>
      </c>
      <c r="M540" s="27">
        <f t="shared" si="16"/>
        <v>1491.6</v>
      </c>
      <c r="N540" s="27">
        <f t="shared" si="17"/>
        <v>-1491.6</v>
      </c>
    </row>
    <row r="541" spans="1:14" ht="14.45" hidden="1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2180</v>
      </c>
      <c r="F541" s="3" t="s">
        <v>335</v>
      </c>
      <c r="G541" s="28">
        <v>45342</v>
      </c>
      <c r="H541" s="28">
        <v>45372</v>
      </c>
      <c r="I541" s="43">
        <v>99.44</v>
      </c>
      <c r="J541" s="28">
        <v>45362</v>
      </c>
      <c r="K541" s="38">
        <v>20</v>
      </c>
      <c r="L541" s="38">
        <v>-10</v>
      </c>
      <c r="M541" s="27">
        <f t="shared" si="16"/>
        <v>1988.8</v>
      </c>
      <c r="N541" s="27">
        <f t="shared" si="17"/>
        <v>-994.4</v>
      </c>
    </row>
    <row r="542" spans="1:14" ht="14.45" hidden="1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2183</v>
      </c>
      <c r="F542" s="3" t="s">
        <v>2184</v>
      </c>
      <c r="G542" s="28">
        <v>45451</v>
      </c>
      <c r="H542" s="28">
        <v>45481</v>
      </c>
      <c r="I542" s="43">
        <v>682.7</v>
      </c>
      <c r="J542" s="28">
        <v>45477</v>
      </c>
      <c r="K542" s="38">
        <v>26</v>
      </c>
      <c r="L542" s="38">
        <v>-4</v>
      </c>
      <c r="M542" s="27">
        <f t="shared" si="16"/>
        <v>17750.2</v>
      </c>
      <c r="N542" s="27">
        <f t="shared" si="17"/>
        <v>-2730.8</v>
      </c>
    </row>
    <row r="543" spans="1:14" ht="14.45" hidden="1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2187</v>
      </c>
      <c r="F543" s="3" t="s">
        <v>276</v>
      </c>
      <c r="G543" s="28">
        <v>45464</v>
      </c>
      <c r="H543" s="28">
        <v>45488</v>
      </c>
      <c r="I543" s="43">
        <v>98.98</v>
      </c>
      <c r="J543" s="28">
        <v>45478</v>
      </c>
      <c r="K543" s="38">
        <v>14</v>
      </c>
      <c r="L543" s="38">
        <v>-10</v>
      </c>
      <c r="M543" s="27">
        <f t="shared" si="16"/>
        <v>1385.72</v>
      </c>
      <c r="N543" s="27">
        <f t="shared" si="17"/>
        <v>-989.80000000000007</v>
      </c>
    </row>
    <row r="544" spans="1:14" ht="14.45" hidden="1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2190</v>
      </c>
      <c r="F544" s="3" t="s">
        <v>1615</v>
      </c>
      <c r="G544" s="28">
        <v>45513</v>
      </c>
      <c r="H544" s="28">
        <v>45541</v>
      </c>
      <c r="I544" s="43">
        <v>4.72</v>
      </c>
      <c r="J544" s="28">
        <v>45534</v>
      </c>
      <c r="K544" s="38">
        <v>21</v>
      </c>
      <c r="L544" s="38">
        <v>-7</v>
      </c>
      <c r="M544" s="27">
        <f t="shared" si="16"/>
        <v>99.11999999999999</v>
      </c>
      <c r="N544" s="27">
        <f t="shared" si="17"/>
        <v>-33.04</v>
      </c>
    </row>
    <row r="545" spans="1:14" ht="14.45" hidden="1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2193</v>
      </c>
      <c r="F545" s="3" t="s">
        <v>2194</v>
      </c>
      <c r="G545" s="28">
        <v>45332</v>
      </c>
      <c r="H545" s="28">
        <v>45360</v>
      </c>
      <c r="I545" s="43">
        <v>483.25</v>
      </c>
      <c r="J545" s="28">
        <v>45344</v>
      </c>
      <c r="K545" s="38">
        <v>12</v>
      </c>
      <c r="L545" s="38">
        <v>-16</v>
      </c>
      <c r="M545" s="27">
        <f t="shared" si="16"/>
        <v>5799</v>
      </c>
      <c r="N545" s="27">
        <f t="shared" si="17"/>
        <v>-7732</v>
      </c>
    </row>
    <row r="546" spans="1:14" ht="14.45" hidden="1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2197</v>
      </c>
      <c r="F546" s="3" t="s">
        <v>469</v>
      </c>
      <c r="G546" s="28">
        <v>45363</v>
      </c>
      <c r="H546" s="28">
        <v>45393</v>
      </c>
      <c r="I546" s="43">
        <v>17.13</v>
      </c>
      <c r="J546" s="28">
        <v>45373</v>
      </c>
      <c r="K546" s="38">
        <v>10</v>
      </c>
      <c r="L546" s="38">
        <v>-20</v>
      </c>
      <c r="M546" s="27">
        <f t="shared" si="16"/>
        <v>171.29999999999998</v>
      </c>
      <c r="N546" s="27">
        <f t="shared" si="17"/>
        <v>-342.59999999999997</v>
      </c>
    </row>
    <row r="547" spans="1:14" ht="14.45" hidden="1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2200</v>
      </c>
      <c r="F547" s="3" t="s">
        <v>1372</v>
      </c>
      <c r="G547" s="28">
        <v>45542</v>
      </c>
      <c r="H547" s="28">
        <v>45576</v>
      </c>
      <c r="I547" s="43">
        <v>82.76</v>
      </c>
      <c r="J547" s="28">
        <v>45555</v>
      </c>
      <c r="K547" s="38">
        <v>13</v>
      </c>
      <c r="L547" s="38">
        <v>-21</v>
      </c>
      <c r="M547" s="27">
        <f t="shared" si="16"/>
        <v>1075.8800000000001</v>
      </c>
      <c r="N547" s="27">
        <f t="shared" si="17"/>
        <v>-1737.96</v>
      </c>
    </row>
    <row r="548" spans="1:14" ht="14.45" hidden="1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2203</v>
      </c>
      <c r="F548" s="3" t="s">
        <v>884</v>
      </c>
      <c r="G548" s="28">
        <v>45350</v>
      </c>
      <c r="H548" s="28">
        <v>45369</v>
      </c>
      <c r="I548" s="43">
        <v>77.22</v>
      </c>
      <c r="J548" s="28">
        <v>45363</v>
      </c>
      <c r="K548" s="38">
        <v>13</v>
      </c>
      <c r="L548" s="38">
        <v>-6</v>
      </c>
      <c r="M548" s="27">
        <f t="shared" si="16"/>
        <v>1003.86</v>
      </c>
      <c r="N548" s="27">
        <f t="shared" si="17"/>
        <v>-463.32</v>
      </c>
    </row>
    <row r="549" spans="1:14" ht="14.45" hidden="1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2206</v>
      </c>
      <c r="F549" s="3" t="s">
        <v>846</v>
      </c>
      <c r="G549" s="28">
        <v>45305</v>
      </c>
      <c r="H549" s="28">
        <v>45332</v>
      </c>
      <c r="I549" s="43">
        <v>15.04</v>
      </c>
      <c r="J549" s="28">
        <v>45309</v>
      </c>
      <c r="K549" s="38">
        <v>4</v>
      </c>
      <c r="L549" s="38">
        <v>-23</v>
      </c>
      <c r="M549" s="27">
        <f t="shared" si="16"/>
        <v>60.16</v>
      </c>
      <c r="N549" s="27">
        <f t="shared" si="17"/>
        <v>-345.91999999999996</v>
      </c>
    </row>
    <row r="550" spans="1:14" ht="14.45" hidden="1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2209</v>
      </c>
      <c r="F550" s="3" t="s">
        <v>2210</v>
      </c>
      <c r="G550" s="28">
        <v>45305</v>
      </c>
      <c r="H550" s="28">
        <v>45332</v>
      </c>
      <c r="I550" s="43">
        <v>688.56</v>
      </c>
      <c r="J550" s="28">
        <v>45309</v>
      </c>
      <c r="K550" s="38">
        <v>4</v>
      </c>
      <c r="L550" s="38">
        <v>-23</v>
      </c>
      <c r="M550" s="27">
        <f t="shared" si="16"/>
        <v>2754.24</v>
      </c>
      <c r="N550" s="27">
        <f t="shared" si="17"/>
        <v>-15836.88</v>
      </c>
    </row>
    <row r="551" spans="1:14" ht="14.45" hidden="1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2213</v>
      </c>
      <c r="F551" s="3" t="s">
        <v>2214</v>
      </c>
      <c r="G551" s="28">
        <v>45440</v>
      </c>
      <c r="H551" s="28">
        <v>45462</v>
      </c>
      <c r="I551" s="43">
        <v>281.7</v>
      </c>
      <c r="J551" s="28">
        <v>45453</v>
      </c>
      <c r="K551" s="38">
        <v>13</v>
      </c>
      <c r="L551" s="38">
        <v>-9</v>
      </c>
      <c r="M551" s="27">
        <f t="shared" si="16"/>
        <v>3662.1</v>
      </c>
      <c r="N551" s="27">
        <f t="shared" si="17"/>
        <v>-2535.2999999999997</v>
      </c>
    </row>
    <row r="552" spans="1:14" ht="14.45" hidden="1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2217</v>
      </c>
      <c r="F552" s="3" t="s">
        <v>2218</v>
      </c>
      <c r="G552" s="28">
        <v>45479</v>
      </c>
      <c r="H552" s="28">
        <v>45513</v>
      </c>
      <c r="I552" s="2">
        <v>1088.73</v>
      </c>
      <c r="J552" s="28">
        <v>45491</v>
      </c>
      <c r="K552" s="38">
        <v>12</v>
      </c>
      <c r="L552" s="38">
        <v>-22</v>
      </c>
      <c r="M552" s="27">
        <f t="shared" si="16"/>
        <v>13064.76</v>
      </c>
      <c r="N552" s="27">
        <f t="shared" si="17"/>
        <v>-23952.06</v>
      </c>
    </row>
    <row r="553" spans="1:14" ht="14.45" hidden="1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2221</v>
      </c>
      <c r="F553" s="3" t="s">
        <v>2222</v>
      </c>
      <c r="G553" s="28">
        <v>45362</v>
      </c>
      <c r="H553" s="28">
        <v>45393</v>
      </c>
      <c r="I553" s="43">
        <v>72.86</v>
      </c>
      <c r="J553" s="28">
        <v>45363</v>
      </c>
      <c r="K553" s="38">
        <v>1</v>
      </c>
      <c r="L553" s="38">
        <v>-30</v>
      </c>
      <c r="M553" s="27">
        <f t="shared" si="16"/>
        <v>72.86</v>
      </c>
      <c r="N553" s="27">
        <f t="shared" si="17"/>
        <v>-2185.8000000000002</v>
      </c>
    </row>
    <row r="554" spans="1:14" ht="14.45" hidden="1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2225</v>
      </c>
      <c r="F554" s="3" t="s">
        <v>335</v>
      </c>
      <c r="G554" s="28">
        <v>45464</v>
      </c>
      <c r="H554" s="28">
        <v>45488</v>
      </c>
      <c r="I554" s="43">
        <v>99.44</v>
      </c>
      <c r="J554" s="28">
        <v>45478</v>
      </c>
      <c r="K554" s="38">
        <v>14</v>
      </c>
      <c r="L554" s="38">
        <v>-10</v>
      </c>
      <c r="M554" s="27">
        <f t="shared" si="16"/>
        <v>1392.1599999999999</v>
      </c>
      <c r="N554" s="27">
        <f t="shared" si="17"/>
        <v>-994.4</v>
      </c>
    </row>
    <row r="555" spans="1:14" ht="14.45" hidden="1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2228</v>
      </c>
      <c r="F555" s="3" t="s">
        <v>2229</v>
      </c>
      <c r="G555" s="28">
        <v>45460</v>
      </c>
      <c r="H555" s="28">
        <v>45490</v>
      </c>
      <c r="I555" s="2">
        <v>2830</v>
      </c>
      <c r="J555" s="28">
        <v>45478</v>
      </c>
      <c r="K555" s="38">
        <v>18</v>
      </c>
      <c r="L555" s="38">
        <v>-12</v>
      </c>
      <c r="M555" s="27">
        <f t="shared" si="16"/>
        <v>50940</v>
      </c>
      <c r="N555" s="27">
        <f t="shared" si="17"/>
        <v>-33960</v>
      </c>
    </row>
    <row r="556" spans="1:14" ht="14.45" hidden="1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2232</v>
      </c>
      <c r="F556" s="3" t="s">
        <v>335</v>
      </c>
      <c r="G556" s="28">
        <v>45342</v>
      </c>
      <c r="H556" s="28">
        <v>45372</v>
      </c>
      <c r="I556" s="43">
        <v>99.44</v>
      </c>
      <c r="J556" s="28">
        <v>45362</v>
      </c>
      <c r="K556" s="38">
        <v>20</v>
      </c>
      <c r="L556" s="38">
        <v>-10</v>
      </c>
      <c r="M556" s="27">
        <f t="shared" si="16"/>
        <v>1988.8</v>
      </c>
      <c r="N556" s="27">
        <f t="shared" si="17"/>
        <v>-994.4</v>
      </c>
    </row>
    <row r="557" spans="1:14" ht="14.45" hidden="1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2235</v>
      </c>
      <c r="F557" s="3" t="s">
        <v>2236</v>
      </c>
      <c r="G557" s="28">
        <v>45457</v>
      </c>
      <c r="H557" s="28">
        <v>45517</v>
      </c>
      <c r="I557" s="2">
        <v>76510.81</v>
      </c>
      <c r="J557" s="28">
        <v>45491</v>
      </c>
      <c r="K557" s="38">
        <v>34</v>
      </c>
      <c r="L557" s="38">
        <v>-26</v>
      </c>
      <c r="M557" s="27">
        <f t="shared" si="16"/>
        <v>2601367.54</v>
      </c>
      <c r="N557" s="27">
        <f t="shared" si="17"/>
        <v>-1989281.06</v>
      </c>
    </row>
    <row r="558" spans="1:14" ht="14.45" hidden="1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2239</v>
      </c>
      <c r="F558" s="3" t="s">
        <v>306</v>
      </c>
      <c r="G558" s="28">
        <v>45451</v>
      </c>
      <c r="H558" s="28">
        <v>45481</v>
      </c>
      <c r="I558" s="43">
        <v>18.34</v>
      </c>
      <c r="J558" s="28">
        <v>45476</v>
      </c>
      <c r="K558" s="38">
        <v>25</v>
      </c>
      <c r="L558" s="38">
        <v>-5</v>
      </c>
      <c r="M558" s="27">
        <f t="shared" si="16"/>
        <v>458.5</v>
      </c>
      <c r="N558" s="27">
        <f t="shared" si="17"/>
        <v>-91.7</v>
      </c>
    </row>
    <row r="559" spans="1:14" ht="14.45" hidden="1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2242</v>
      </c>
      <c r="F559" s="3" t="s">
        <v>904</v>
      </c>
      <c r="G559" s="28">
        <v>45464</v>
      </c>
      <c r="H559" s="28">
        <v>45488</v>
      </c>
      <c r="I559" s="43">
        <v>933</v>
      </c>
      <c r="J559" s="28">
        <v>45478</v>
      </c>
      <c r="K559" s="38">
        <v>14</v>
      </c>
      <c r="L559" s="38">
        <v>-10</v>
      </c>
      <c r="M559" s="27">
        <f t="shared" si="16"/>
        <v>13062</v>
      </c>
      <c r="N559" s="27">
        <f t="shared" si="17"/>
        <v>-9330</v>
      </c>
    </row>
    <row r="560" spans="1:14" ht="14.45" hidden="1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2245</v>
      </c>
      <c r="F560" s="3" t="s">
        <v>316</v>
      </c>
      <c r="G560" s="28">
        <v>45474</v>
      </c>
      <c r="H560" s="28">
        <v>45504</v>
      </c>
      <c r="I560" s="43">
        <v>6.1</v>
      </c>
      <c r="J560" s="28">
        <v>45483</v>
      </c>
      <c r="K560" s="38">
        <v>9</v>
      </c>
      <c r="L560" s="38">
        <v>-21</v>
      </c>
      <c r="M560" s="27">
        <f t="shared" si="16"/>
        <v>54.9</v>
      </c>
      <c r="N560" s="27">
        <f t="shared" si="17"/>
        <v>-128.1</v>
      </c>
    </row>
    <row r="561" spans="1:14" ht="14.45" hidden="1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2248</v>
      </c>
      <c r="F561" s="3" t="s">
        <v>2249</v>
      </c>
      <c r="G561" s="28">
        <v>45363</v>
      </c>
      <c r="H561" s="28">
        <v>45390</v>
      </c>
      <c r="I561" s="43">
        <v>429.25</v>
      </c>
      <c r="J561" s="28">
        <v>45373</v>
      </c>
      <c r="K561" s="38">
        <v>10</v>
      </c>
      <c r="L561" s="38">
        <v>-17</v>
      </c>
      <c r="M561" s="27">
        <f t="shared" si="16"/>
        <v>4292.5</v>
      </c>
      <c r="N561" s="27">
        <f t="shared" si="17"/>
        <v>-7297.25</v>
      </c>
    </row>
    <row r="562" spans="1:14" ht="14.45" hidden="1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2252</v>
      </c>
      <c r="F562" s="3" t="s">
        <v>335</v>
      </c>
      <c r="G562" s="28">
        <v>45406</v>
      </c>
      <c r="H562" s="28">
        <v>45436</v>
      </c>
      <c r="I562" s="43">
        <v>99.44</v>
      </c>
      <c r="J562" s="28">
        <v>45421</v>
      </c>
      <c r="K562" s="38">
        <v>15</v>
      </c>
      <c r="L562" s="38">
        <v>-15</v>
      </c>
      <c r="M562" s="27">
        <f t="shared" si="16"/>
        <v>1491.6</v>
      </c>
      <c r="N562" s="27">
        <f t="shared" si="17"/>
        <v>-1491.6</v>
      </c>
    </row>
    <row r="563" spans="1:14" ht="14.45" hidden="1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2255</v>
      </c>
      <c r="F563" s="3" t="s">
        <v>2256</v>
      </c>
      <c r="G563" s="28">
        <v>45341</v>
      </c>
      <c r="H563" s="28">
        <v>45373</v>
      </c>
      <c r="I563" s="2">
        <v>2710.11</v>
      </c>
      <c r="J563" s="28">
        <v>45345</v>
      </c>
      <c r="K563" s="38">
        <v>4</v>
      </c>
      <c r="L563" s="38">
        <v>-28</v>
      </c>
      <c r="M563" s="27">
        <f t="shared" si="16"/>
        <v>10840.44</v>
      </c>
      <c r="N563" s="27">
        <f t="shared" si="17"/>
        <v>-75883.08</v>
      </c>
    </row>
    <row r="564" spans="1:14" ht="14.45" hidden="1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2259</v>
      </c>
      <c r="F564" s="3" t="s">
        <v>2260</v>
      </c>
      <c r="G564" s="28">
        <v>45349</v>
      </c>
      <c r="H564" s="28">
        <v>45378</v>
      </c>
      <c r="I564" s="43">
        <v>23.41</v>
      </c>
      <c r="J564" s="28">
        <v>45370</v>
      </c>
      <c r="K564" s="38">
        <v>21</v>
      </c>
      <c r="L564" s="38">
        <v>-8</v>
      </c>
      <c r="M564" s="27">
        <f t="shared" si="16"/>
        <v>491.61</v>
      </c>
      <c r="N564" s="27">
        <f t="shared" si="17"/>
        <v>-187.28</v>
      </c>
    </row>
    <row r="565" spans="1:14" ht="14.45" hidden="1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2263</v>
      </c>
      <c r="F565" s="3" t="s">
        <v>2264</v>
      </c>
      <c r="G565" s="28">
        <v>45484</v>
      </c>
      <c r="H565" s="28">
        <v>45514</v>
      </c>
      <c r="I565" s="43">
        <v>672.54</v>
      </c>
      <c r="J565" s="28">
        <v>45491</v>
      </c>
      <c r="K565" s="38">
        <v>7</v>
      </c>
      <c r="L565" s="38">
        <v>-23</v>
      </c>
      <c r="M565" s="27">
        <f t="shared" si="16"/>
        <v>4707.78</v>
      </c>
      <c r="N565" s="27">
        <f t="shared" si="17"/>
        <v>-15468.419999999998</v>
      </c>
    </row>
    <row r="566" spans="1:14" ht="14.45" hidden="1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2267</v>
      </c>
      <c r="F566" s="3" t="s">
        <v>858</v>
      </c>
      <c r="G566" s="28">
        <v>45332</v>
      </c>
      <c r="H566" s="28">
        <v>45360</v>
      </c>
      <c r="I566" s="43">
        <v>52.83</v>
      </c>
      <c r="J566" s="28">
        <v>45344</v>
      </c>
      <c r="K566" s="38">
        <v>12</v>
      </c>
      <c r="L566" s="38">
        <v>-16</v>
      </c>
      <c r="M566" s="27">
        <f t="shared" si="16"/>
        <v>633.96</v>
      </c>
      <c r="N566" s="27">
        <f t="shared" si="17"/>
        <v>-845.28</v>
      </c>
    </row>
    <row r="567" spans="1:14" ht="14.45" hidden="1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2270</v>
      </c>
      <c r="F567" s="3" t="s">
        <v>2271</v>
      </c>
      <c r="G567" s="28">
        <v>45513</v>
      </c>
      <c r="H567" s="28">
        <v>45541</v>
      </c>
      <c r="I567" s="43">
        <v>754.1</v>
      </c>
      <c r="J567" s="28">
        <v>45534</v>
      </c>
      <c r="K567" s="38">
        <v>21</v>
      </c>
      <c r="L567" s="38">
        <v>-7</v>
      </c>
      <c r="M567" s="27">
        <f t="shared" si="16"/>
        <v>15836.1</v>
      </c>
      <c r="N567" s="27">
        <f t="shared" si="17"/>
        <v>-5278.7</v>
      </c>
    </row>
    <row r="568" spans="1:14" ht="14.45" hidden="1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2274</v>
      </c>
      <c r="F568" s="3" t="s">
        <v>335</v>
      </c>
      <c r="G568" s="28">
        <v>45342</v>
      </c>
      <c r="H568" s="28">
        <v>45372</v>
      </c>
      <c r="I568" s="43">
        <v>99.44</v>
      </c>
      <c r="J568" s="28">
        <v>45362</v>
      </c>
      <c r="K568" s="38">
        <v>20</v>
      </c>
      <c r="L568" s="38">
        <v>-10</v>
      </c>
      <c r="M568" s="27">
        <f t="shared" si="16"/>
        <v>1988.8</v>
      </c>
      <c r="N568" s="27">
        <f t="shared" si="17"/>
        <v>-994.4</v>
      </c>
    </row>
    <row r="569" spans="1:14" ht="14.45" hidden="1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2277</v>
      </c>
      <c r="F569" s="3" t="s">
        <v>675</v>
      </c>
      <c r="G569" s="28">
        <v>45513</v>
      </c>
      <c r="H569" s="28">
        <v>45546</v>
      </c>
      <c r="I569" s="43">
        <v>56.6</v>
      </c>
      <c r="J569" s="28">
        <v>45538</v>
      </c>
      <c r="K569" s="38">
        <v>25</v>
      </c>
      <c r="L569" s="38">
        <v>-8</v>
      </c>
      <c r="M569" s="27">
        <f t="shared" si="16"/>
        <v>1415</v>
      </c>
      <c r="N569" s="27">
        <f t="shared" si="17"/>
        <v>-452.8</v>
      </c>
    </row>
    <row r="570" spans="1:14" ht="14.45" hidden="1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2280</v>
      </c>
      <c r="F570" s="3" t="s">
        <v>2281</v>
      </c>
      <c r="G570" s="28">
        <v>45484</v>
      </c>
      <c r="H570" s="28">
        <v>45514</v>
      </c>
      <c r="I570" s="43">
        <v>922.07</v>
      </c>
      <c r="J570" s="28">
        <v>45491</v>
      </c>
      <c r="K570" s="38">
        <v>7</v>
      </c>
      <c r="L570" s="38">
        <v>-23</v>
      </c>
      <c r="M570" s="27">
        <f t="shared" si="16"/>
        <v>6454.4900000000007</v>
      </c>
      <c r="N570" s="27">
        <f t="shared" si="17"/>
        <v>-21207.61</v>
      </c>
    </row>
    <row r="571" spans="1:14" ht="14.45" hidden="1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2284</v>
      </c>
      <c r="F571" s="3" t="s">
        <v>2285</v>
      </c>
      <c r="G571" s="28">
        <v>45484</v>
      </c>
      <c r="H571" s="28">
        <v>45514</v>
      </c>
      <c r="I571" s="43">
        <v>122.83</v>
      </c>
      <c r="J571" s="28">
        <v>45491</v>
      </c>
      <c r="K571" s="38">
        <v>7</v>
      </c>
      <c r="L571" s="38">
        <v>-23</v>
      </c>
      <c r="M571" s="27">
        <f t="shared" si="16"/>
        <v>859.81</v>
      </c>
      <c r="N571" s="27">
        <f t="shared" si="17"/>
        <v>-2825.09</v>
      </c>
    </row>
    <row r="572" spans="1:14" ht="14.45" hidden="1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2288</v>
      </c>
      <c r="F572" s="3" t="s">
        <v>276</v>
      </c>
      <c r="G572" s="28">
        <v>45342</v>
      </c>
      <c r="H572" s="28">
        <v>45372</v>
      </c>
      <c r="I572" s="43">
        <v>98.98</v>
      </c>
      <c r="J572" s="28">
        <v>45362</v>
      </c>
      <c r="K572" s="38">
        <v>20</v>
      </c>
      <c r="L572" s="38">
        <v>-10</v>
      </c>
      <c r="M572" s="27">
        <f t="shared" si="16"/>
        <v>1979.6000000000001</v>
      </c>
      <c r="N572" s="27">
        <f t="shared" si="17"/>
        <v>-989.80000000000007</v>
      </c>
    </row>
    <row r="573" spans="1:14" ht="14.45" hidden="1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2291</v>
      </c>
      <c r="F573" s="3" t="s">
        <v>2292</v>
      </c>
      <c r="G573" s="28">
        <v>45475</v>
      </c>
      <c r="H573" s="28">
        <v>45505</v>
      </c>
      <c r="I573" s="2">
        <v>1000</v>
      </c>
      <c r="J573" s="28">
        <v>45483</v>
      </c>
      <c r="K573" s="38">
        <v>8</v>
      </c>
      <c r="L573" s="38">
        <v>-22</v>
      </c>
      <c r="M573" s="27">
        <f t="shared" si="16"/>
        <v>8000</v>
      </c>
      <c r="N573" s="27">
        <f t="shared" si="17"/>
        <v>-22000</v>
      </c>
    </row>
    <row r="574" spans="1:14" ht="14.45" hidden="1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2296</v>
      </c>
      <c r="F574" s="3" t="s">
        <v>2297</v>
      </c>
      <c r="G574" s="28">
        <v>45331</v>
      </c>
      <c r="H574" s="28">
        <v>45360</v>
      </c>
      <c r="I574" s="43">
        <v>945.36</v>
      </c>
      <c r="J574" s="28">
        <v>45344</v>
      </c>
      <c r="K574" s="38">
        <v>13</v>
      </c>
      <c r="L574" s="38">
        <v>-16</v>
      </c>
      <c r="M574" s="27">
        <f t="shared" si="16"/>
        <v>12289.68</v>
      </c>
      <c r="N574" s="27">
        <f t="shared" si="17"/>
        <v>-15125.76</v>
      </c>
    </row>
    <row r="575" spans="1:14" ht="14.45" hidden="1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2300</v>
      </c>
      <c r="F575" s="3" t="s">
        <v>2301</v>
      </c>
      <c r="G575" s="28">
        <v>45484</v>
      </c>
      <c r="H575" s="28">
        <v>45514</v>
      </c>
      <c r="I575" s="43">
        <v>363.65</v>
      </c>
      <c r="J575" s="28">
        <v>45491</v>
      </c>
      <c r="K575" s="38">
        <v>7</v>
      </c>
      <c r="L575" s="38">
        <v>-23</v>
      </c>
      <c r="M575" s="27">
        <f t="shared" si="16"/>
        <v>2545.5499999999997</v>
      </c>
      <c r="N575" s="27">
        <f t="shared" si="17"/>
        <v>-8363.9499999999989</v>
      </c>
    </row>
    <row r="576" spans="1:14" ht="14.45" hidden="1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2304</v>
      </c>
      <c r="F576" s="3" t="s">
        <v>2305</v>
      </c>
      <c r="G576" s="28">
        <v>45457</v>
      </c>
      <c r="H576" s="28">
        <v>45517</v>
      </c>
      <c r="I576" s="2">
        <v>33128.28</v>
      </c>
      <c r="J576" s="28">
        <v>45491</v>
      </c>
      <c r="K576" s="38">
        <v>34</v>
      </c>
      <c r="L576" s="38">
        <v>-26</v>
      </c>
      <c r="M576" s="27">
        <f t="shared" si="16"/>
        <v>1126361.52</v>
      </c>
      <c r="N576" s="27">
        <f t="shared" si="17"/>
        <v>-861335.28</v>
      </c>
    </row>
    <row r="577" spans="1:14" ht="14.45" hidden="1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2311</v>
      </c>
      <c r="F577" s="3" t="s">
        <v>2312</v>
      </c>
      <c r="G577" s="28">
        <v>45355</v>
      </c>
      <c r="H577" s="28">
        <v>45385</v>
      </c>
      <c r="I577" s="43">
        <v>66</v>
      </c>
      <c r="J577" s="28">
        <v>45412</v>
      </c>
      <c r="K577" s="38">
        <v>57</v>
      </c>
      <c r="L577" s="38">
        <v>27</v>
      </c>
      <c r="M577" s="27">
        <f t="shared" si="16"/>
        <v>3762</v>
      </c>
      <c r="N577" s="27">
        <f t="shared" si="17"/>
        <v>1782</v>
      </c>
    </row>
    <row r="578" spans="1:14" ht="14.45" hidden="1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2317</v>
      </c>
      <c r="F578" s="3" t="s">
        <v>2318</v>
      </c>
      <c r="G578" s="28">
        <v>45350</v>
      </c>
      <c r="H578" s="28">
        <v>45380</v>
      </c>
      <c r="I578" s="2">
        <v>8400</v>
      </c>
      <c r="J578" s="28">
        <v>45419</v>
      </c>
      <c r="K578" s="38">
        <v>69</v>
      </c>
      <c r="L578" s="38">
        <v>39</v>
      </c>
      <c r="M578" s="27">
        <f t="shared" si="16"/>
        <v>579600</v>
      </c>
      <c r="N578" s="27">
        <f t="shared" si="17"/>
        <v>327600</v>
      </c>
    </row>
    <row r="579" spans="1:14" ht="14.45" hidden="1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2321</v>
      </c>
      <c r="F579" s="3" t="s">
        <v>2322</v>
      </c>
      <c r="G579" s="28">
        <v>45309</v>
      </c>
      <c r="H579" s="28">
        <v>45339</v>
      </c>
      <c r="I579" s="2">
        <v>125454.24</v>
      </c>
      <c r="J579" s="28">
        <v>45355</v>
      </c>
      <c r="K579" s="38">
        <v>46</v>
      </c>
      <c r="L579" s="38">
        <v>16</v>
      </c>
      <c r="M579" s="27">
        <f t="shared" si="16"/>
        <v>5770895.04</v>
      </c>
      <c r="N579" s="27">
        <f t="shared" si="17"/>
        <v>2007267.84</v>
      </c>
    </row>
    <row r="580" spans="1:14" ht="14.45" hidden="1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2327</v>
      </c>
      <c r="F580" s="3" t="s">
        <v>2328</v>
      </c>
      <c r="G580" s="28">
        <v>45363</v>
      </c>
      <c r="H580" s="28">
        <v>45393</v>
      </c>
      <c r="I580" s="2">
        <v>50752</v>
      </c>
      <c r="J580" s="28">
        <v>45393</v>
      </c>
      <c r="K580" s="38">
        <v>30</v>
      </c>
      <c r="L580" s="38">
        <v>0</v>
      </c>
      <c r="M580" s="27">
        <f t="shared" si="16"/>
        <v>1522560</v>
      </c>
      <c r="N580" s="27">
        <f t="shared" si="17"/>
        <v>0</v>
      </c>
    </row>
    <row r="581" spans="1:14" ht="14.45" hidden="1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2333</v>
      </c>
      <c r="F581" s="3" t="s">
        <v>2334</v>
      </c>
      <c r="G581" s="28">
        <v>45447</v>
      </c>
      <c r="H581" s="28">
        <v>45477</v>
      </c>
      <c r="I581" s="2">
        <v>439755.07</v>
      </c>
      <c r="J581" s="28">
        <v>45450</v>
      </c>
      <c r="K581" s="38">
        <v>3</v>
      </c>
      <c r="L581" s="38">
        <v>-27</v>
      </c>
      <c r="M581" s="27">
        <f t="shared" si="16"/>
        <v>1319265.21</v>
      </c>
      <c r="N581" s="27">
        <f t="shared" si="17"/>
        <v>-11873386.890000001</v>
      </c>
    </row>
    <row r="582" spans="1:14" ht="14.45" hidden="1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2339</v>
      </c>
      <c r="F582" s="3" t="s">
        <v>2340</v>
      </c>
      <c r="G582" s="28">
        <v>45474</v>
      </c>
      <c r="H582" s="28">
        <v>45504</v>
      </c>
      <c r="I582" s="2">
        <v>2272</v>
      </c>
      <c r="J582" s="28">
        <v>45516</v>
      </c>
      <c r="K582" s="38">
        <v>42</v>
      </c>
      <c r="L582" s="38">
        <v>12</v>
      </c>
      <c r="M582" s="27">
        <f t="shared" si="16"/>
        <v>95424</v>
      </c>
      <c r="N582" s="27">
        <f t="shared" si="17"/>
        <v>27264</v>
      </c>
    </row>
    <row r="583" spans="1:14" ht="14.45" hidden="1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2345</v>
      </c>
      <c r="F583" s="3" t="s">
        <v>2346</v>
      </c>
      <c r="G583" s="28">
        <v>45314</v>
      </c>
      <c r="H583" s="28">
        <v>45344</v>
      </c>
      <c r="I583" s="2">
        <v>99577.87</v>
      </c>
      <c r="J583" s="28">
        <v>45348</v>
      </c>
      <c r="K583" s="38">
        <v>34</v>
      </c>
      <c r="L583" s="38">
        <v>4</v>
      </c>
      <c r="M583" s="27">
        <f t="shared" ref="M583:M646" si="18">I583*K583</f>
        <v>3385647.58</v>
      </c>
      <c r="N583" s="27">
        <f t="shared" ref="N583:N646" si="19">I583*L583</f>
        <v>398311.48</v>
      </c>
    </row>
    <row r="584" spans="1:14" ht="14.45" hidden="1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2351</v>
      </c>
      <c r="F584" s="3" t="s">
        <v>2352</v>
      </c>
      <c r="G584" s="28">
        <v>45280</v>
      </c>
      <c r="H584" s="28">
        <v>45310</v>
      </c>
      <c r="I584" s="2">
        <v>133185.4</v>
      </c>
      <c r="J584" s="28">
        <v>45330</v>
      </c>
      <c r="K584" s="38">
        <v>50</v>
      </c>
      <c r="L584" s="38">
        <v>20</v>
      </c>
      <c r="M584" s="27">
        <f t="shared" si="18"/>
        <v>6659270</v>
      </c>
      <c r="N584" s="27">
        <f t="shared" si="19"/>
        <v>2663708</v>
      </c>
    </row>
    <row r="585" spans="1:14" ht="14.45" hidden="1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2355</v>
      </c>
      <c r="F585" s="3" t="s">
        <v>2356</v>
      </c>
      <c r="G585" s="28">
        <v>45447</v>
      </c>
      <c r="H585" s="28">
        <v>45477</v>
      </c>
      <c r="I585" s="2">
        <v>2336.4</v>
      </c>
      <c r="J585" s="28">
        <v>45516</v>
      </c>
      <c r="K585" s="38">
        <v>69</v>
      </c>
      <c r="L585" s="38">
        <v>39</v>
      </c>
      <c r="M585" s="27">
        <f t="shared" si="18"/>
        <v>161211.6</v>
      </c>
      <c r="N585" s="27">
        <f t="shared" si="19"/>
        <v>91119.6</v>
      </c>
    </row>
    <row r="586" spans="1:14" ht="14.45" hidden="1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2361</v>
      </c>
      <c r="F586" s="3" t="s">
        <v>2362</v>
      </c>
      <c r="G586" s="28">
        <v>45282</v>
      </c>
      <c r="H586" s="28">
        <v>45312</v>
      </c>
      <c r="I586" s="43">
        <v>311.18</v>
      </c>
      <c r="J586" s="28">
        <v>45330</v>
      </c>
      <c r="K586" s="38">
        <v>48</v>
      </c>
      <c r="L586" s="38">
        <v>18</v>
      </c>
      <c r="M586" s="27">
        <f t="shared" si="18"/>
        <v>14936.64</v>
      </c>
      <c r="N586" s="27">
        <f t="shared" si="19"/>
        <v>5601.24</v>
      </c>
    </row>
    <row r="587" spans="1:14" ht="14.45" hidden="1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2367</v>
      </c>
      <c r="F587" s="3" t="s">
        <v>2368</v>
      </c>
      <c r="G587" s="28">
        <v>45379</v>
      </c>
      <c r="H587" s="28">
        <v>45409</v>
      </c>
      <c r="I587" s="43">
        <v>60.42</v>
      </c>
      <c r="J587" s="28">
        <v>45565</v>
      </c>
      <c r="K587" s="38">
        <v>186</v>
      </c>
      <c r="L587" s="38">
        <v>156</v>
      </c>
      <c r="M587" s="27">
        <f t="shared" si="18"/>
        <v>11238.12</v>
      </c>
      <c r="N587" s="27">
        <f t="shared" si="19"/>
        <v>9425.52</v>
      </c>
    </row>
    <row r="588" spans="1:14" ht="14.45" hidden="1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2371</v>
      </c>
      <c r="F588" s="3" t="s">
        <v>2372</v>
      </c>
      <c r="G588" s="28">
        <v>45442</v>
      </c>
      <c r="H588" s="28">
        <v>45472</v>
      </c>
      <c r="I588" s="43">
        <v>267.57</v>
      </c>
      <c r="J588" s="28">
        <v>45565</v>
      </c>
      <c r="K588" s="38">
        <v>123</v>
      </c>
      <c r="L588" s="38">
        <v>93</v>
      </c>
      <c r="M588" s="27">
        <f t="shared" si="18"/>
        <v>32911.11</v>
      </c>
      <c r="N588" s="27">
        <f t="shared" si="19"/>
        <v>24884.01</v>
      </c>
    </row>
    <row r="589" spans="1:14" ht="14.45" hidden="1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2377</v>
      </c>
      <c r="F589" s="3" t="s">
        <v>2378</v>
      </c>
      <c r="G589" s="28">
        <v>45529</v>
      </c>
      <c r="H589" s="28">
        <v>45559</v>
      </c>
      <c r="I589" s="2">
        <v>59954.879999999997</v>
      </c>
      <c r="J589" s="28">
        <v>45539</v>
      </c>
      <c r="K589" s="38">
        <v>10</v>
      </c>
      <c r="L589" s="38">
        <v>-20</v>
      </c>
      <c r="M589" s="27">
        <f t="shared" si="18"/>
        <v>599548.79999999993</v>
      </c>
      <c r="N589" s="27">
        <f t="shared" si="19"/>
        <v>-1199097.5999999999</v>
      </c>
    </row>
    <row r="590" spans="1:14" ht="14.45" hidden="1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2383</v>
      </c>
      <c r="F590" s="3" t="s">
        <v>2384</v>
      </c>
      <c r="G590" s="28">
        <v>45406</v>
      </c>
      <c r="H590" s="28">
        <v>45436</v>
      </c>
      <c r="I590" s="43">
        <v>51.28</v>
      </c>
      <c r="J590" s="28">
        <v>45524</v>
      </c>
      <c r="K590" s="38">
        <v>118</v>
      </c>
      <c r="L590" s="38">
        <v>88</v>
      </c>
      <c r="M590" s="27">
        <f t="shared" si="18"/>
        <v>6051.04</v>
      </c>
      <c r="N590" s="27">
        <f t="shared" si="19"/>
        <v>4512.6400000000003</v>
      </c>
    </row>
    <row r="591" spans="1:14" ht="14.45" hidden="1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2389</v>
      </c>
      <c r="F591" s="3" t="s">
        <v>2390</v>
      </c>
      <c r="G591" s="28">
        <v>45418</v>
      </c>
      <c r="H591" s="28">
        <v>45448</v>
      </c>
      <c r="I591" s="2">
        <v>3043.9</v>
      </c>
      <c r="J591" s="28">
        <v>45499</v>
      </c>
      <c r="K591" s="38">
        <v>81</v>
      </c>
      <c r="L591" s="38">
        <v>51</v>
      </c>
      <c r="M591" s="27">
        <f t="shared" si="18"/>
        <v>246555.9</v>
      </c>
      <c r="N591" s="27">
        <f t="shared" si="19"/>
        <v>155238.9</v>
      </c>
    </row>
    <row r="592" spans="1:14" ht="14.45" hidden="1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2361</v>
      </c>
      <c r="F592" s="3" t="s">
        <v>2395</v>
      </c>
      <c r="G592" s="28">
        <v>45280</v>
      </c>
      <c r="H592" s="28">
        <v>45310</v>
      </c>
      <c r="I592" s="2">
        <v>7328.35</v>
      </c>
      <c r="J592" s="28">
        <v>45369</v>
      </c>
      <c r="K592" s="38">
        <v>89</v>
      </c>
      <c r="L592" s="38">
        <v>59</v>
      </c>
      <c r="M592" s="27">
        <f t="shared" si="18"/>
        <v>652223.15</v>
      </c>
      <c r="N592" s="27">
        <f t="shared" si="19"/>
        <v>432372.65</v>
      </c>
    </row>
    <row r="593" spans="1:14" ht="14.45" hidden="1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2398</v>
      </c>
      <c r="F593" s="3" t="s">
        <v>2399</v>
      </c>
      <c r="G593" s="28">
        <v>45482</v>
      </c>
      <c r="H593" s="28">
        <v>45512</v>
      </c>
      <c r="I593" s="43">
        <v>9.3000000000000007</v>
      </c>
      <c r="J593" s="28">
        <v>45565</v>
      </c>
      <c r="K593" s="38">
        <v>83</v>
      </c>
      <c r="L593" s="38">
        <v>53</v>
      </c>
      <c r="M593" s="27">
        <f t="shared" si="18"/>
        <v>771.90000000000009</v>
      </c>
      <c r="N593" s="27">
        <f t="shared" si="19"/>
        <v>492.90000000000003</v>
      </c>
    </row>
    <row r="594" spans="1:14" ht="14.45" hidden="1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2402</v>
      </c>
      <c r="F594" s="3" t="s">
        <v>2372</v>
      </c>
      <c r="G594" s="28">
        <v>45471</v>
      </c>
      <c r="H594" s="28">
        <v>45501</v>
      </c>
      <c r="I594" s="43">
        <v>267.57</v>
      </c>
      <c r="J594" s="28">
        <v>45565</v>
      </c>
      <c r="K594" s="38">
        <v>94</v>
      </c>
      <c r="L594" s="38">
        <v>64</v>
      </c>
      <c r="M594" s="27">
        <f t="shared" si="18"/>
        <v>25151.579999999998</v>
      </c>
      <c r="N594" s="27">
        <f t="shared" si="19"/>
        <v>17124.48</v>
      </c>
    </row>
    <row r="595" spans="1:14" ht="14.45" hidden="1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2405</v>
      </c>
      <c r="F595" s="3" t="s">
        <v>2372</v>
      </c>
      <c r="G595" s="28">
        <v>45412</v>
      </c>
      <c r="H595" s="28">
        <v>45442</v>
      </c>
      <c r="I595" s="43">
        <v>267.57</v>
      </c>
      <c r="J595" s="28">
        <v>45565</v>
      </c>
      <c r="K595" s="38">
        <v>153</v>
      </c>
      <c r="L595" s="38">
        <v>123</v>
      </c>
      <c r="M595" s="27">
        <f t="shared" si="18"/>
        <v>40938.21</v>
      </c>
      <c r="N595" s="27">
        <f t="shared" si="19"/>
        <v>32911.11</v>
      </c>
    </row>
    <row r="596" spans="1:14" ht="14.45" hidden="1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2410</v>
      </c>
      <c r="F596" s="3" t="s">
        <v>2411</v>
      </c>
      <c r="G596" s="28">
        <v>45498</v>
      </c>
      <c r="H596" s="28">
        <v>45528</v>
      </c>
      <c r="I596" s="2">
        <v>46503.02</v>
      </c>
      <c r="J596" s="28">
        <v>45513</v>
      </c>
      <c r="K596" s="38">
        <v>15</v>
      </c>
      <c r="L596" s="38">
        <v>-15</v>
      </c>
      <c r="M596" s="27">
        <f t="shared" si="18"/>
        <v>697545.29999999993</v>
      </c>
      <c r="N596" s="27">
        <f t="shared" si="19"/>
        <v>-697545.29999999993</v>
      </c>
    </row>
    <row r="597" spans="1:14" ht="14.45" hidden="1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2416</v>
      </c>
      <c r="F597" s="3" t="s">
        <v>2417</v>
      </c>
      <c r="G597" s="28">
        <v>45280</v>
      </c>
      <c r="H597" s="28">
        <v>45310</v>
      </c>
      <c r="I597" s="2">
        <v>77795.210000000006</v>
      </c>
      <c r="J597" s="28">
        <v>45330</v>
      </c>
      <c r="K597" s="38">
        <v>50</v>
      </c>
      <c r="L597" s="38">
        <v>20</v>
      </c>
      <c r="M597" s="27">
        <f t="shared" si="18"/>
        <v>3889760.5000000005</v>
      </c>
      <c r="N597" s="27">
        <f t="shared" si="19"/>
        <v>1555904.2000000002</v>
      </c>
    </row>
    <row r="598" spans="1:14" ht="14.45" hidden="1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2420</v>
      </c>
      <c r="F598" s="3" t="s">
        <v>2421</v>
      </c>
      <c r="G598" s="28">
        <v>45381</v>
      </c>
      <c r="H598" s="28">
        <v>45411</v>
      </c>
      <c r="I598" s="43">
        <v>229.53</v>
      </c>
      <c r="J598" s="28">
        <v>45565</v>
      </c>
      <c r="K598" s="38">
        <v>184</v>
      </c>
      <c r="L598" s="38">
        <v>154</v>
      </c>
      <c r="M598" s="27">
        <f t="shared" si="18"/>
        <v>42233.52</v>
      </c>
      <c r="N598" s="27">
        <f t="shared" si="19"/>
        <v>35347.620000000003</v>
      </c>
    </row>
    <row r="599" spans="1:14" ht="14.45" hidden="1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2424</v>
      </c>
      <c r="F599" s="3" t="s">
        <v>2425</v>
      </c>
      <c r="G599" s="28">
        <v>45401</v>
      </c>
      <c r="H599" s="28">
        <v>45434</v>
      </c>
      <c r="I599" s="2">
        <v>135280.32000000001</v>
      </c>
      <c r="J599" s="28">
        <v>45492</v>
      </c>
      <c r="K599" s="38">
        <v>91</v>
      </c>
      <c r="L599" s="38">
        <v>58</v>
      </c>
      <c r="M599" s="27">
        <f t="shared" si="18"/>
        <v>12310509.120000001</v>
      </c>
      <c r="N599" s="27">
        <f t="shared" si="19"/>
        <v>7846258.5600000005</v>
      </c>
    </row>
    <row r="600" spans="1:14" ht="14.45" hidden="1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2430</v>
      </c>
      <c r="F600" s="3" t="s">
        <v>2431</v>
      </c>
      <c r="G600" s="28">
        <v>45315</v>
      </c>
      <c r="H600" s="28">
        <v>45345</v>
      </c>
      <c r="I600" s="2">
        <v>9201.6</v>
      </c>
      <c r="J600" s="28">
        <v>45565</v>
      </c>
      <c r="K600" s="38">
        <v>250</v>
      </c>
      <c r="L600" s="38">
        <v>220</v>
      </c>
      <c r="M600" s="27">
        <f t="shared" si="18"/>
        <v>2300400</v>
      </c>
      <c r="N600" s="27">
        <f t="shared" si="19"/>
        <v>2024352</v>
      </c>
    </row>
    <row r="601" spans="1:14" ht="14.45" hidden="1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2434</v>
      </c>
      <c r="F601" s="3" t="s">
        <v>2435</v>
      </c>
      <c r="G601" s="28">
        <v>45419</v>
      </c>
      <c r="H601" s="28">
        <v>45449</v>
      </c>
      <c r="I601" s="2">
        <v>99016.12</v>
      </c>
      <c r="J601" s="28">
        <v>45513</v>
      </c>
      <c r="K601" s="38">
        <v>94</v>
      </c>
      <c r="L601" s="38">
        <v>64</v>
      </c>
      <c r="M601" s="27">
        <f t="shared" si="18"/>
        <v>9307515.2799999993</v>
      </c>
      <c r="N601" s="27">
        <f t="shared" si="19"/>
        <v>6337031.6799999997</v>
      </c>
    </row>
    <row r="602" spans="1:14" ht="14.45" hidden="1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2438</v>
      </c>
      <c r="F602" s="3" t="s">
        <v>2439</v>
      </c>
      <c r="G602" s="28">
        <v>45300</v>
      </c>
      <c r="H602" s="28">
        <v>45330</v>
      </c>
      <c r="I602" s="43">
        <v>50</v>
      </c>
      <c r="J602" s="28">
        <v>45412</v>
      </c>
      <c r="K602" s="38">
        <v>112</v>
      </c>
      <c r="L602" s="38">
        <v>82</v>
      </c>
      <c r="M602" s="27">
        <f t="shared" si="18"/>
        <v>5600</v>
      </c>
      <c r="N602" s="27">
        <f t="shared" si="19"/>
        <v>4100</v>
      </c>
    </row>
    <row r="603" spans="1:14" ht="14.45" hidden="1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2442</v>
      </c>
      <c r="F603" s="3" t="s">
        <v>2443</v>
      </c>
      <c r="G603" s="28">
        <v>45509</v>
      </c>
      <c r="H603" s="28">
        <v>45539</v>
      </c>
      <c r="I603" s="2">
        <v>1886.1</v>
      </c>
      <c r="J603" s="28">
        <v>45554</v>
      </c>
      <c r="K603" s="38">
        <v>45</v>
      </c>
      <c r="L603" s="38">
        <v>15</v>
      </c>
      <c r="M603" s="27">
        <f t="shared" si="18"/>
        <v>84874.5</v>
      </c>
      <c r="N603" s="27">
        <f t="shared" si="19"/>
        <v>28291.5</v>
      </c>
    </row>
    <row r="604" spans="1:14" ht="14.45" hidden="1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2446</v>
      </c>
      <c r="F604" s="3" t="s">
        <v>2447</v>
      </c>
      <c r="G604" s="28">
        <v>45380</v>
      </c>
      <c r="H604" s="28">
        <v>45410</v>
      </c>
      <c r="I604" s="43">
        <v>270</v>
      </c>
      <c r="J604" s="28">
        <v>45565</v>
      </c>
      <c r="K604" s="38">
        <v>185</v>
      </c>
      <c r="L604" s="38">
        <v>155</v>
      </c>
      <c r="M604" s="27">
        <f t="shared" si="18"/>
        <v>49950</v>
      </c>
      <c r="N604" s="27">
        <f t="shared" si="19"/>
        <v>41850</v>
      </c>
    </row>
    <row r="605" spans="1:14" ht="14.45" hidden="1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2450</v>
      </c>
      <c r="F605" s="3" t="s">
        <v>2451</v>
      </c>
      <c r="G605" s="28">
        <v>45447</v>
      </c>
      <c r="H605" s="28">
        <v>45477</v>
      </c>
      <c r="I605" s="2">
        <v>2349.8000000000002</v>
      </c>
      <c r="J605" s="28">
        <v>45499</v>
      </c>
      <c r="K605" s="38">
        <v>52</v>
      </c>
      <c r="L605" s="38">
        <v>22</v>
      </c>
      <c r="M605" s="27">
        <f t="shared" si="18"/>
        <v>122189.6</v>
      </c>
      <c r="N605" s="27">
        <f t="shared" si="19"/>
        <v>51695.600000000006</v>
      </c>
    </row>
    <row r="606" spans="1:14" ht="14.45" hidden="1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2456</v>
      </c>
      <c r="F606" s="3" t="s">
        <v>2457</v>
      </c>
      <c r="G606" s="28">
        <v>45314</v>
      </c>
      <c r="H606" s="28">
        <v>45345</v>
      </c>
      <c r="I606" s="43">
        <v>379.65</v>
      </c>
      <c r="J606" s="28">
        <v>45348</v>
      </c>
      <c r="K606" s="38">
        <v>34</v>
      </c>
      <c r="L606" s="38">
        <v>3</v>
      </c>
      <c r="M606" s="27">
        <f t="shared" si="18"/>
        <v>12908.099999999999</v>
      </c>
      <c r="N606" s="27">
        <f t="shared" si="19"/>
        <v>1138.9499999999998</v>
      </c>
    </row>
    <row r="607" spans="1:14" ht="14.45" hidden="1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2460</v>
      </c>
      <c r="F607" s="3" t="s">
        <v>2421</v>
      </c>
      <c r="G607" s="28">
        <v>45444</v>
      </c>
      <c r="H607" s="28">
        <v>45474</v>
      </c>
      <c r="I607" s="43">
        <v>229.53</v>
      </c>
      <c r="J607" s="28">
        <v>45565</v>
      </c>
      <c r="K607" s="38">
        <v>121</v>
      </c>
      <c r="L607" s="38">
        <v>91</v>
      </c>
      <c r="M607" s="27">
        <f t="shared" si="18"/>
        <v>27773.13</v>
      </c>
      <c r="N607" s="27">
        <f t="shared" si="19"/>
        <v>20887.23</v>
      </c>
    </row>
    <row r="608" spans="1:14" ht="14.45" hidden="1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2463</v>
      </c>
      <c r="F608" s="3" t="s">
        <v>2464</v>
      </c>
      <c r="G608" s="28">
        <v>45380</v>
      </c>
      <c r="H608" s="28">
        <v>45410</v>
      </c>
      <c r="I608" s="43">
        <v>150</v>
      </c>
      <c r="J608" s="28">
        <v>45565</v>
      </c>
      <c r="K608" s="38">
        <v>185</v>
      </c>
      <c r="L608" s="38">
        <v>155</v>
      </c>
      <c r="M608" s="27">
        <f t="shared" si="18"/>
        <v>27750</v>
      </c>
      <c r="N608" s="27">
        <f t="shared" si="19"/>
        <v>23250</v>
      </c>
    </row>
    <row r="609" spans="1:14" ht="14.45" hidden="1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2469</v>
      </c>
      <c r="F609" s="3" t="s">
        <v>2470</v>
      </c>
      <c r="G609" s="28">
        <v>45300</v>
      </c>
      <c r="H609" s="28">
        <v>45330</v>
      </c>
      <c r="I609" s="2">
        <v>3439.44</v>
      </c>
      <c r="J609" s="28">
        <v>45350</v>
      </c>
      <c r="K609" s="38">
        <v>50</v>
      </c>
      <c r="L609" s="38">
        <v>20</v>
      </c>
      <c r="M609" s="27">
        <f t="shared" si="18"/>
        <v>171972</v>
      </c>
      <c r="N609" s="27">
        <f t="shared" si="19"/>
        <v>68788.800000000003</v>
      </c>
    </row>
    <row r="610" spans="1:14" ht="14.45" hidden="1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2473</v>
      </c>
      <c r="F610" s="3" t="s">
        <v>2421</v>
      </c>
      <c r="G610" s="28">
        <v>45413</v>
      </c>
      <c r="H610" s="28">
        <v>45443</v>
      </c>
      <c r="I610" s="43">
        <v>229.53</v>
      </c>
      <c r="J610" s="28">
        <v>45565</v>
      </c>
      <c r="K610" s="38">
        <v>152</v>
      </c>
      <c r="L610" s="38">
        <v>122</v>
      </c>
      <c r="M610" s="27">
        <f t="shared" si="18"/>
        <v>34888.559999999998</v>
      </c>
      <c r="N610" s="27">
        <f t="shared" si="19"/>
        <v>28002.66</v>
      </c>
    </row>
    <row r="611" spans="1:14" ht="14.45" hidden="1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2478</v>
      </c>
      <c r="F611" s="3" t="s">
        <v>2479</v>
      </c>
      <c r="G611" s="28">
        <v>44565</v>
      </c>
      <c r="H611" s="28">
        <v>44595</v>
      </c>
      <c r="I611" s="2">
        <v>12000</v>
      </c>
      <c r="J611" s="28">
        <v>45457</v>
      </c>
      <c r="K611" s="38">
        <v>0</v>
      </c>
      <c r="L611" s="38">
        <v>-30</v>
      </c>
      <c r="M611" s="27">
        <f t="shared" si="18"/>
        <v>0</v>
      </c>
      <c r="N611" s="27">
        <f t="shared" si="19"/>
        <v>-360000</v>
      </c>
    </row>
    <row r="612" spans="1:14" ht="14.45" hidden="1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2482</v>
      </c>
      <c r="F612" s="3" t="s">
        <v>2421</v>
      </c>
      <c r="G612" s="28">
        <v>45535</v>
      </c>
      <c r="H612" s="28">
        <v>45565</v>
      </c>
      <c r="I612" s="43">
        <v>229.53</v>
      </c>
      <c r="J612" s="28">
        <v>45565</v>
      </c>
      <c r="K612" s="38">
        <v>30</v>
      </c>
      <c r="L612" s="38">
        <v>0</v>
      </c>
      <c r="M612" s="27">
        <f t="shared" si="18"/>
        <v>6885.9</v>
      </c>
      <c r="N612" s="27">
        <f t="shared" si="19"/>
        <v>0</v>
      </c>
    </row>
    <row r="613" spans="1:14" ht="14.45" hidden="1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2485</v>
      </c>
      <c r="F613" s="3" t="s">
        <v>2421</v>
      </c>
      <c r="G613" s="28">
        <v>45472</v>
      </c>
      <c r="H613" s="28">
        <v>45502</v>
      </c>
      <c r="I613" s="43">
        <v>229.53</v>
      </c>
      <c r="J613" s="28">
        <v>45565</v>
      </c>
      <c r="K613" s="38">
        <v>93</v>
      </c>
      <c r="L613" s="38">
        <v>63</v>
      </c>
      <c r="M613" s="27">
        <f t="shared" si="18"/>
        <v>21346.29</v>
      </c>
      <c r="N613" s="27">
        <f t="shared" si="19"/>
        <v>14460.39</v>
      </c>
    </row>
    <row r="614" spans="1:14" ht="14.45" hidden="1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2488</v>
      </c>
      <c r="F614" s="3" t="s">
        <v>2489</v>
      </c>
      <c r="G614" s="28">
        <v>45477</v>
      </c>
      <c r="H614" s="28">
        <v>45507</v>
      </c>
      <c r="I614" s="2">
        <v>2799.9</v>
      </c>
      <c r="J614" s="28">
        <v>45499</v>
      </c>
      <c r="K614" s="38">
        <v>22</v>
      </c>
      <c r="L614" s="38">
        <v>-8</v>
      </c>
      <c r="M614" s="27">
        <f t="shared" si="18"/>
        <v>61597.8</v>
      </c>
      <c r="N614" s="27">
        <f t="shared" si="19"/>
        <v>-22399.200000000001</v>
      </c>
    </row>
    <row r="615" spans="1:14" ht="14.45" hidden="1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2492</v>
      </c>
      <c r="F615" s="3" t="s">
        <v>2493</v>
      </c>
      <c r="G615" s="28">
        <v>45356</v>
      </c>
      <c r="H615" s="28">
        <v>45386</v>
      </c>
      <c r="I615" s="2">
        <v>5175.7</v>
      </c>
      <c r="J615" s="28">
        <v>45425</v>
      </c>
      <c r="K615" s="38">
        <v>69</v>
      </c>
      <c r="L615" s="38">
        <v>39</v>
      </c>
      <c r="M615" s="27">
        <f t="shared" si="18"/>
        <v>357123.3</v>
      </c>
      <c r="N615" s="27">
        <f t="shared" si="19"/>
        <v>201852.3</v>
      </c>
    </row>
    <row r="616" spans="1:14" ht="14.45" hidden="1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2496</v>
      </c>
      <c r="F616" s="3" t="s">
        <v>2372</v>
      </c>
      <c r="G616" s="28">
        <v>45470</v>
      </c>
      <c r="H616" s="28">
        <v>45500</v>
      </c>
      <c r="I616" s="43">
        <v>267.57</v>
      </c>
      <c r="J616" s="28">
        <v>45565</v>
      </c>
      <c r="K616" s="38">
        <v>95</v>
      </c>
      <c r="L616" s="38">
        <v>65</v>
      </c>
      <c r="M616" s="27">
        <f t="shared" si="18"/>
        <v>25419.149999999998</v>
      </c>
      <c r="N616" s="27">
        <f t="shared" si="19"/>
        <v>17392.05</v>
      </c>
    </row>
    <row r="617" spans="1:14" ht="14.45" hidden="1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2499</v>
      </c>
      <c r="F617" s="3" t="s">
        <v>2372</v>
      </c>
      <c r="G617" s="28">
        <v>45503</v>
      </c>
      <c r="H617" s="28">
        <v>45533</v>
      </c>
      <c r="I617" s="43">
        <v>267.57</v>
      </c>
      <c r="J617" s="28">
        <v>45565</v>
      </c>
      <c r="K617" s="38">
        <v>62</v>
      </c>
      <c r="L617" s="38">
        <v>32</v>
      </c>
      <c r="M617" s="27">
        <f t="shared" si="18"/>
        <v>16589.34</v>
      </c>
      <c r="N617" s="27">
        <f t="shared" si="19"/>
        <v>8562.24</v>
      </c>
    </row>
    <row r="618" spans="1:14" ht="14.45" hidden="1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2502</v>
      </c>
      <c r="F618" s="3" t="s">
        <v>2384</v>
      </c>
      <c r="G618" s="28">
        <v>45406</v>
      </c>
      <c r="H618" s="28">
        <v>45436</v>
      </c>
      <c r="I618" s="43">
        <v>51.28</v>
      </c>
      <c r="J618" s="28">
        <v>45524</v>
      </c>
      <c r="K618" s="38">
        <v>118</v>
      </c>
      <c r="L618" s="38">
        <v>88</v>
      </c>
      <c r="M618" s="27">
        <f t="shared" si="18"/>
        <v>6051.04</v>
      </c>
      <c r="N618" s="27">
        <f t="shared" si="19"/>
        <v>4512.6400000000003</v>
      </c>
    </row>
    <row r="619" spans="1:14" ht="14.45" hidden="1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2505</v>
      </c>
      <c r="F619" s="3" t="s">
        <v>2506</v>
      </c>
      <c r="G619" s="28">
        <v>45531</v>
      </c>
      <c r="H619" s="28">
        <v>45561</v>
      </c>
      <c r="I619" s="2">
        <v>4320</v>
      </c>
      <c r="J619" s="28">
        <v>45565</v>
      </c>
      <c r="K619" s="38">
        <v>34</v>
      </c>
      <c r="L619" s="38">
        <v>4</v>
      </c>
      <c r="M619" s="27">
        <f t="shared" si="18"/>
        <v>146880</v>
      </c>
      <c r="N619" s="27">
        <f t="shared" si="19"/>
        <v>17280</v>
      </c>
    </row>
    <row r="620" spans="1:14" ht="14.45" hidden="1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176</v>
      </c>
      <c r="F620" s="3" t="s">
        <v>2511</v>
      </c>
      <c r="G620" s="28">
        <v>45355</v>
      </c>
      <c r="H620" s="28">
        <v>45385</v>
      </c>
      <c r="I620" s="2">
        <v>1160.45</v>
      </c>
      <c r="J620" s="28">
        <v>45376</v>
      </c>
      <c r="K620" s="38">
        <v>21</v>
      </c>
      <c r="L620" s="38">
        <v>-9</v>
      </c>
      <c r="M620" s="27">
        <f t="shared" si="18"/>
        <v>24369.45</v>
      </c>
      <c r="N620" s="27">
        <f t="shared" si="19"/>
        <v>-10444.050000000001</v>
      </c>
    </row>
    <row r="621" spans="1:14" ht="14.45" hidden="1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2516</v>
      </c>
      <c r="F621" s="3" t="s">
        <v>2517</v>
      </c>
      <c r="G621" s="28">
        <v>45322</v>
      </c>
      <c r="H621" s="28">
        <v>45352</v>
      </c>
      <c r="I621" s="43">
        <v>225</v>
      </c>
      <c r="J621" s="28">
        <v>45341</v>
      </c>
      <c r="K621" s="38">
        <v>19</v>
      </c>
      <c r="L621" s="38">
        <v>-11</v>
      </c>
      <c r="M621" s="27">
        <f t="shared" si="18"/>
        <v>4275</v>
      </c>
      <c r="N621" s="27">
        <f t="shared" si="19"/>
        <v>-2475</v>
      </c>
    </row>
    <row r="622" spans="1:14" ht="14.45" hidden="1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2522</v>
      </c>
      <c r="F622" s="3" t="s">
        <v>2523</v>
      </c>
      <c r="G622" s="28">
        <v>45484</v>
      </c>
      <c r="H622" s="28">
        <v>45514</v>
      </c>
      <c r="I622" s="2">
        <v>2339.6999999999998</v>
      </c>
      <c r="J622" s="28">
        <v>45546</v>
      </c>
      <c r="K622" s="38">
        <v>62</v>
      </c>
      <c r="L622" s="38">
        <v>32</v>
      </c>
      <c r="M622" s="27">
        <f t="shared" si="18"/>
        <v>145061.4</v>
      </c>
      <c r="N622" s="27">
        <f t="shared" si="19"/>
        <v>74870.399999999994</v>
      </c>
    </row>
    <row r="623" spans="1:14" ht="14.45" hidden="1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2528</v>
      </c>
      <c r="F623" s="3" t="s">
        <v>2529</v>
      </c>
      <c r="G623" s="28">
        <v>45482</v>
      </c>
      <c r="H623" s="28">
        <v>45512</v>
      </c>
      <c r="I623" s="2">
        <v>8770.15</v>
      </c>
      <c r="J623" s="28">
        <v>45546</v>
      </c>
      <c r="K623" s="38">
        <v>64</v>
      </c>
      <c r="L623" s="38">
        <v>34</v>
      </c>
      <c r="M623" s="27">
        <f t="shared" si="18"/>
        <v>561289.6</v>
      </c>
      <c r="N623" s="27">
        <f t="shared" si="19"/>
        <v>298185.09999999998</v>
      </c>
    </row>
    <row r="624" spans="1:14" ht="14.45" hidden="1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2532</v>
      </c>
      <c r="F624" s="3" t="s">
        <v>2322</v>
      </c>
      <c r="G624" s="28">
        <v>45411</v>
      </c>
      <c r="H624" s="28">
        <v>45441</v>
      </c>
      <c r="I624" s="2">
        <v>125454.24</v>
      </c>
      <c r="J624" s="28">
        <v>45460</v>
      </c>
      <c r="K624" s="38">
        <v>49</v>
      </c>
      <c r="L624" s="38">
        <v>19</v>
      </c>
      <c r="M624" s="27">
        <f t="shared" si="18"/>
        <v>6147257.7600000007</v>
      </c>
      <c r="N624" s="27">
        <f t="shared" si="19"/>
        <v>2383630.56</v>
      </c>
    </row>
    <row r="625" spans="1:14" ht="14.45" hidden="1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2535</v>
      </c>
      <c r="F625" s="3" t="s">
        <v>2536</v>
      </c>
      <c r="G625" s="28">
        <v>45350</v>
      </c>
      <c r="H625" s="28">
        <v>45380</v>
      </c>
      <c r="I625" s="2">
        <v>10068.5</v>
      </c>
      <c r="J625" s="28">
        <v>45419</v>
      </c>
      <c r="K625" s="38">
        <v>69</v>
      </c>
      <c r="L625" s="38">
        <v>39</v>
      </c>
      <c r="M625" s="27">
        <f t="shared" si="18"/>
        <v>694726.5</v>
      </c>
      <c r="N625" s="27">
        <f t="shared" si="19"/>
        <v>392671.5</v>
      </c>
    </row>
    <row r="626" spans="1:14" ht="14.45" hidden="1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680</v>
      </c>
      <c r="F626" s="3" t="s">
        <v>2541</v>
      </c>
      <c r="G626" s="28">
        <v>45390</v>
      </c>
      <c r="H626" s="28">
        <v>45420</v>
      </c>
      <c r="I626" s="2">
        <v>2500</v>
      </c>
      <c r="J626" s="28">
        <v>45418</v>
      </c>
      <c r="K626" s="38">
        <v>28</v>
      </c>
      <c r="L626" s="38">
        <v>-2</v>
      </c>
      <c r="M626" s="27">
        <f t="shared" si="18"/>
        <v>70000</v>
      </c>
      <c r="N626" s="27">
        <f t="shared" si="19"/>
        <v>-5000</v>
      </c>
    </row>
    <row r="627" spans="1:14" ht="14.45" hidden="1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2546</v>
      </c>
      <c r="F627" s="3" t="s">
        <v>2547</v>
      </c>
      <c r="G627" s="28">
        <v>45355</v>
      </c>
      <c r="H627" s="28">
        <v>45385</v>
      </c>
      <c r="I627" s="2">
        <v>16450.86</v>
      </c>
      <c r="J627" s="28">
        <v>45386</v>
      </c>
      <c r="K627" s="38">
        <v>31</v>
      </c>
      <c r="L627" s="38">
        <v>1</v>
      </c>
      <c r="M627" s="27">
        <f t="shared" si="18"/>
        <v>509976.66000000003</v>
      </c>
      <c r="N627" s="27">
        <f t="shared" si="19"/>
        <v>16450.86</v>
      </c>
    </row>
    <row r="628" spans="1:14" ht="14.45" hidden="1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2550</v>
      </c>
      <c r="F628" s="3" t="s">
        <v>2421</v>
      </c>
      <c r="G628" s="28">
        <v>45505</v>
      </c>
      <c r="H628" s="28">
        <v>45535</v>
      </c>
      <c r="I628" s="43">
        <v>229.53</v>
      </c>
      <c r="J628" s="28">
        <v>45565</v>
      </c>
      <c r="K628" s="38">
        <v>60</v>
      </c>
      <c r="L628" s="38">
        <v>30</v>
      </c>
      <c r="M628" s="27">
        <f t="shared" si="18"/>
        <v>13771.8</v>
      </c>
      <c r="N628" s="27">
        <f t="shared" si="19"/>
        <v>6885.9</v>
      </c>
    </row>
    <row r="629" spans="1:14" ht="14.45" hidden="1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2555</v>
      </c>
      <c r="F629" s="3" t="s">
        <v>2556</v>
      </c>
      <c r="G629" s="28">
        <v>45520</v>
      </c>
      <c r="H629" s="28">
        <v>45550</v>
      </c>
      <c r="I629" s="2">
        <v>97582.25</v>
      </c>
      <c r="J629" s="28">
        <v>45544</v>
      </c>
      <c r="K629" s="38">
        <v>24</v>
      </c>
      <c r="L629" s="38">
        <v>-6</v>
      </c>
      <c r="M629" s="27">
        <f t="shared" si="18"/>
        <v>2341974</v>
      </c>
      <c r="N629" s="27">
        <f t="shared" si="19"/>
        <v>-585493.5</v>
      </c>
    </row>
    <row r="630" spans="1:14" ht="14.45" hidden="1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2559</v>
      </c>
      <c r="F630" s="3" t="s">
        <v>2560</v>
      </c>
      <c r="G630" s="28">
        <v>45387</v>
      </c>
      <c r="H630" s="28">
        <v>45417</v>
      </c>
      <c r="I630" s="2">
        <v>18308.8</v>
      </c>
      <c r="J630" s="28">
        <v>45565</v>
      </c>
      <c r="K630" s="38">
        <v>178</v>
      </c>
      <c r="L630" s="38">
        <v>148</v>
      </c>
      <c r="M630" s="27">
        <f t="shared" si="18"/>
        <v>3258966.4</v>
      </c>
      <c r="N630" s="27">
        <f t="shared" si="19"/>
        <v>2709702.4</v>
      </c>
    </row>
    <row r="631" spans="1:14" ht="14.45" hidden="1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2565</v>
      </c>
      <c r="F631" s="3" t="s">
        <v>2566</v>
      </c>
      <c r="G631" s="28">
        <v>45356</v>
      </c>
      <c r="H631" s="28">
        <v>45386</v>
      </c>
      <c r="I631" s="2">
        <v>85500</v>
      </c>
      <c r="J631" s="28">
        <v>45391</v>
      </c>
      <c r="K631" s="38">
        <v>35</v>
      </c>
      <c r="L631" s="38">
        <v>5</v>
      </c>
      <c r="M631" s="27">
        <f t="shared" si="18"/>
        <v>2992500</v>
      </c>
      <c r="N631" s="27">
        <f t="shared" si="19"/>
        <v>427500</v>
      </c>
    </row>
    <row r="632" spans="1:14" ht="14.45" hidden="1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2569</v>
      </c>
      <c r="F632" s="3" t="s">
        <v>2506</v>
      </c>
      <c r="G632" s="28">
        <v>45497</v>
      </c>
      <c r="H632" s="28">
        <v>45527</v>
      </c>
      <c r="I632" s="2">
        <v>4320</v>
      </c>
      <c r="J632" s="28">
        <v>45565</v>
      </c>
      <c r="K632" s="38">
        <v>68</v>
      </c>
      <c r="L632" s="38">
        <v>38</v>
      </c>
      <c r="M632" s="27">
        <f t="shared" si="18"/>
        <v>293760</v>
      </c>
      <c r="N632" s="27">
        <f t="shared" si="19"/>
        <v>164160</v>
      </c>
    </row>
    <row r="633" spans="1:14" ht="14.45" hidden="1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2575</v>
      </c>
      <c r="F633" s="3" t="s">
        <v>2576</v>
      </c>
      <c r="G633" s="28">
        <v>45300</v>
      </c>
      <c r="H633" s="28">
        <v>45436</v>
      </c>
      <c r="I633" s="43">
        <v>36.520000000000003</v>
      </c>
      <c r="J633" s="28">
        <v>45429</v>
      </c>
      <c r="K633" s="38">
        <v>129</v>
      </c>
      <c r="L633" s="38">
        <v>-7</v>
      </c>
      <c r="M633" s="27">
        <f t="shared" si="18"/>
        <v>4711.0800000000008</v>
      </c>
      <c r="N633" s="27">
        <f t="shared" si="19"/>
        <v>-255.64000000000001</v>
      </c>
    </row>
    <row r="634" spans="1:14" ht="14.45" hidden="1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2579</v>
      </c>
      <c r="F634" s="3" t="s">
        <v>2580</v>
      </c>
      <c r="G634" s="28">
        <v>45310</v>
      </c>
      <c r="H634" s="28">
        <v>45436</v>
      </c>
      <c r="I634" s="43">
        <v>504.22</v>
      </c>
      <c r="J634" s="28">
        <v>45435</v>
      </c>
      <c r="K634" s="38">
        <v>125</v>
      </c>
      <c r="L634" s="38">
        <v>-1</v>
      </c>
      <c r="M634" s="27">
        <f t="shared" si="18"/>
        <v>63027.5</v>
      </c>
      <c r="N634" s="27">
        <f t="shared" si="19"/>
        <v>-504.22</v>
      </c>
    </row>
    <row r="635" spans="1:14" ht="14.45" hidden="1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2583</v>
      </c>
      <c r="F635" s="3" t="s">
        <v>2584</v>
      </c>
      <c r="G635" s="28">
        <v>45309</v>
      </c>
      <c r="H635" s="28">
        <v>45436</v>
      </c>
      <c r="I635" s="43">
        <v>726.87</v>
      </c>
      <c r="J635" s="28">
        <v>45439</v>
      </c>
      <c r="K635" s="38">
        <v>130</v>
      </c>
      <c r="L635" s="38">
        <v>3</v>
      </c>
      <c r="M635" s="27">
        <f t="shared" si="18"/>
        <v>94493.1</v>
      </c>
      <c r="N635" s="27">
        <f t="shared" si="19"/>
        <v>2180.61</v>
      </c>
    </row>
    <row r="636" spans="1:14" ht="14.45" hidden="1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2587</v>
      </c>
      <c r="F636" s="3" t="s">
        <v>2588</v>
      </c>
      <c r="G636" s="28">
        <v>45301</v>
      </c>
      <c r="H636" s="28">
        <v>45436</v>
      </c>
      <c r="I636" s="43">
        <v>13.36</v>
      </c>
      <c r="J636" s="28">
        <v>45439</v>
      </c>
      <c r="K636" s="38">
        <v>138</v>
      </c>
      <c r="L636" s="38">
        <v>3</v>
      </c>
      <c r="M636" s="27">
        <f t="shared" si="18"/>
        <v>1843.6799999999998</v>
      </c>
      <c r="N636" s="27">
        <f t="shared" si="19"/>
        <v>40.08</v>
      </c>
    </row>
    <row r="637" spans="1:14" ht="14.45" hidden="1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2593</v>
      </c>
      <c r="F637" s="3" t="s">
        <v>2594</v>
      </c>
      <c r="G637" s="28">
        <v>45322</v>
      </c>
      <c r="H637" s="28">
        <v>45352</v>
      </c>
      <c r="I637" s="43">
        <v>195</v>
      </c>
      <c r="J637" s="28">
        <v>45565</v>
      </c>
      <c r="K637" s="38">
        <v>243</v>
      </c>
      <c r="L637" s="38">
        <v>213</v>
      </c>
      <c r="M637" s="27">
        <f t="shared" si="18"/>
        <v>47385</v>
      </c>
      <c r="N637" s="27">
        <f t="shared" si="19"/>
        <v>41535</v>
      </c>
    </row>
    <row r="638" spans="1:14" ht="14.45" hidden="1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2599</v>
      </c>
      <c r="F638" s="3" t="s">
        <v>2600</v>
      </c>
      <c r="G638" s="28">
        <v>45282</v>
      </c>
      <c r="H638" s="28">
        <v>45347</v>
      </c>
      <c r="I638" s="2">
        <v>4619.3500000000004</v>
      </c>
      <c r="J638" s="28">
        <v>45349</v>
      </c>
      <c r="K638" s="38">
        <v>67</v>
      </c>
      <c r="L638" s="38">
        <v>2</v>
      </c>
      <c r="M638" s="27">
        <f t="shared" si="18"/>
        <v>309496.45</v>
      </c>
      <c r="N638" s="27">
        <f t="shared" si="19"/>
        <v>9238.7000000000007</v>
      </c>
    </row>
    <row r="639" spans="1:14" ht="14.45" hidden="1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2603</v>
      </c>
      <c r="F639" s="3" t="s">
        <v>2604</v>
      </c>
      <c r="G639" s="28">
        <v>45511</v>
      </c>
      <c r="H639" s="28">
        <v>45541</v>
      </c>
      <c r="I639" s="2">
        <v>1360.26</v>
      </c>
      <c r="J639" s="28">
        <v>45565</v>
      </c>
      <c r="K639" s="38">
        <v>54</v>
      </c>
      <c r="L639" s="38">
        <v>24</v>
      </c>
      <c r="M639" s="27">
        <f t="shared" si="18"/>
        <v>73454.039999999994</v>
      </c>
      <c r="N639" s="27">
        <f t="shared" si="19"/>
        <v>32646.239999999998</v>
      </c>
    </row>
    <row r="640" spans="1:14" ht="14.45" hidden="1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2609</v>
      </c>
      <c r="F640" s="3" t="s">
        <v>2610</v>
      </c>
      <c r="G640" s="28">
        <v>45334</v>
      </c>
      <c r="H640" s="28">
        <v>45368</v>
      </c>
      <c r="I640" s="2">
        <v>8100</v>
      </c>
      <c r="J640" s="28">
        <v>45364</v>
      </c>
      <c r="K640" s="38">
        <v>30</v>
      </c>
      <c r="L640" s="38">
        <v>-4</v>
      </c>
      <c r="M640" s="27">
        <f t="shared" si="18"/>
        <v>243000</v>
      </c>
      <c r="N640" s="27">
        <f t="shared" si="19"/>
        <v>-32400</v>
      </c>
    </row>
    <row r="641" spans="1:14" ht="14.45" hidden="1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2613</v>
      </c>
      <c r="F641" s="3" t="s">
        <v>2614</v>
      </c>
      <c r="G641" s="28">
        <v>45309</v>
      </c>
      <c r="H641" s="28">
        <v>45436</v>
      </c>
      <c r="I641" s="43">
        <v>867.2</v>
      </c>
      <c r="J641" s="28">
        <v>45439</v>
      </c>
      <c r="K641" s="38">
        <v>130</v>
      </c>
      <c r="L641" s="38">
        <v>3</v>
      </c>
      <c r="M641" s="27">
        <f t="shared" si="18"/>
        <v>112736</v>
      </c>
      <c r="N641" s="27">
        <f t="shared" si="19"/>
        <v>2601.6000000000004</v>
      </c>
    </row>
    <row r="642" spans="1:14" ht="14.45" hidden="1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2619</v>
      </c>
      <c r="F642" s="3" t="s">
        <v>2620</v>
      </c>
      <c r="G642" s="28">
        <v>45300</v>
      </c>
      <c r="H642" s="28">
        <v>45339</v>
      </c>
      <c r="I642" s="43">
        <v>828</v>
      </c>
      <c r="J642" s="28">
        <v>45448</v>
      </c>
      <c r="K642" s="38">
        <v>148</v>
      </c>
      <c r="L642" s="38">
        <v>109</v>
      </c>
      <c r="M642" s="27">
        <f t="shared" si="18"/>
        <v>122544</v>
      </c>
      <c r="N642" s="27">
        <f t="shared" si="19"/>
        <v>90252</v>
      </c>
    </row>
    <row r="643" spans="1:14" ht="14.45" hidden="1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2623</v>
      </c>
      <c r="F643" s="3" t="s">
        <v>2624</v>
      </c>
      <c r="G643" s="28">
        <v>45301</v>
      </c>
      <c r="H643" s="28">
        <v>45331</v>
      </c>
      <c r="I643" s="43">
        <v>616.07000000000005</v>
      </c>
      <c r="J643" s="28">
        <v>45476</v>
      </c>
      <c r="K643" s="38">
        <v>175</v>
      </c>
      <c r="L643" s="38">
        <v>145</v>
      </c>
      <c r="M643" s="27">
        <f t="shared" si="18"/>
        <v>107812.25000000001</v>
      </c>
      <c r="N643" s="27">
        <f t="shared" si="19"/>
        <v>89330.150000000009</v>
      </c>
    </row>
    <row r="644" spans="1:14" ht="14.45" hidden="1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2629</v>
      </c>
      <c r="F644" s="3" t="s">
        <v>2630</v>
      </c>
      <c r="G644" s="28">
        <v>45391</v>
      </c>
      <c r="H644" s="28">
        <v>45421</v>
      </c>
      <c r="I644" s="2">
        <v>645426.18999999994</v>
      </c>
      <c r="J644" s="28">
        <v>45565</v>
      </c>
      <c r="K644" s="38">
        <v>174</v>
      </c>
      <c r="L644" s="38">
        <v>144</v>
      </c>
      <c r="M644" s="27">
        <f t="shared" si="18"/>
        <v>112304157.05999999</v>
      </c>
      <c r="N644" s="27">
        <f t="shared" si="19"/>
        <v>92941371.359999985</v>
      </c>
    </row>
    <row r="645" spans="1:14" ht="14.45" hidden="1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111</v>
      </c>
      <c r="F645" s="3" t="s">
        <v>2635</v>
      </c>
      <c r="G645" s="28">
        <v>45448</v>
      </c>
      <c r="H645" s="28">
        <v>45478</v>
      </c>
      <c r="I645" s="2">
        <v>2800</v>
      </c>
      <c r="J645" s="28">
        <v>45461</v>
      </c>
      <c r="K645" s="38">
        <v>13</v>
      </c>
      <c r="L645" s="38">
        <v>-17</v>
      </c>
      <c r="M645" s="27">
        <f t="shared" si="18"/>
        <v>36400</v>
      </c>
      <c r="N645" s="27">
        <f t="shared" si="19"/>
        <v>-47600</v>
      </c>
    </row>
    <row r="646" spans="1:14" ht="14.45" hidden="1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2640</v>
      </c>
      <c r="F646" s="3" t="s">
        <v>2641</v>
      </c>
      <c r="G646" s="28">
        <v>45422</v>
      </c>
      <c r="H646" s="28">
        <v>45452</v>
      </c>
      <c r="I646" s="2">
        <v>7678.71</v>
      </c>
      <c r="J646" s="28">
        <v>45565</v>
      </c>
      <c r="K646" s="38">
        <v>143</v>
      </c>
      <c r="L646" s="38">
        <v>113</v>
      </c>
      <c r="M646" s="27">
        <f t="shared" si="18"/>
        <v>1098055.53</v>
      </c>
      <c r="N646" s="27">
        <f t="shared" si="19"/>
        <v>867694.23</v>
      </c>
    </row>
    <row r="647" spans="1:14" ht="14.45" hidden="1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2644</v>
      </c>
      <c r="F647" s="3" t="s">
        <v>2645</v>
      </c>
      <c r="G647" s="28">
        <v>45421</v>
      </c>
      <c r="H647" s="28">
        <v>45451</v>
      </c>
      <c r="I647" s="2">
        <v>3278.88</v>
      </c>
      <c r="J647" s="28">
        <v>45565</v>
      </c>
      <c r="K647" s="38">
        <v>144</v>
      </c>
      <c r="L647" s="38">
        <v>114</v>
      </c>
      <c r="M647" s="27">
        <f t="shared" ref="M647:M710" si="20">I647*K647</f>
        <v>472158.72000000003</v>
      </c>
      <c r="N647" s="27">
        <f t="shared" ref="N647:N710" si="21">I647*L647</f>
        <v>373792.32</v>
      </c>
    </row>
    <row r="648" spans="1:14" ht="14.45" hidden="1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680</v>
      </c>
      <c r="F648" s="3" t="s">
        <v>2648</v>
      </c>
      <c r="G648" s="28">
        <v>45294</v>
      </c>
      <c r="H648" s="28">
        <v>45436</v>
      </c>
      <c r="I648" s="43">
        <v>163.18</v>
      </c>
      <c r="J648" s="28">
        <v>45427</v>
      </c>
      <c r="K648" s="38">
        <v>133</v>
      </c>
      <c r="L648" s="38">
        <v>-9</v>
      </c>
      <c r="M648" s="27">
        <f t="shared" si="20"/>
        <v>21702.940000000002</v>
      </c>
      <c r="N648" s="27">
        <f t="shared" si="21"/>
        <v>-1468.6200000000001</v>
      </c>
    </row>
    <row r="649" spans="1:14" ht="14.45" hidden="1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2651</v>
      </c>
      <c r="F649" s="3" t="s">
        <v>2652</v>
      </c>
      <c r="G649" s="28">
        <v>45294</v>
      </c>
      <c r="H649" s="28">
        <v>45436</v>
      </c>
      <c r="I649" s="43">
        <v>147.81</v>
      </c>
      <c r="J649" s="28">
        <v>45427</v>
      </c>
      <c r="K649" s="38">
        <v>133</v>
      </c>
      <c r="L649" s="38">
        <v>-9</v>
      </c>
      <c r="M649" s="27">
        <f t="shared" si="20"/>
        <v>19658.73</v>
      </c>
      <c r="N649" s="27">
        <f t="shared" si="21"/>
        <v>-1330.29</v>
      </c>
    </row>
    <row r="650" spans="1:14" ht="14.45" hidden="1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2657</v>
      </c>
      <c r="F650" s="3" t="s">
        <v>2658</v>
      </c>
      <c r="G650" s="28">
        <v>45455</v>
      </c>
      <c r="H650" s="28">
        <v>45486</v>
      </c>
      <c r="I650" s="2">
        <v>1110</v>
      </c>
      <c r="J650" s="28">
        <v>45491</v>
      </c>
      <c r="K650" s="38">
        <v>36</v>
      </c>
      <c r="L650" s="38">
        <v>5</v>
      </c>
      <c r="M650" s="27">
        <f t="shared" si="20"/>
        <v>39960</v>
      </c>
      <c r="N650" s="27">
        <f t="shared" si="21"/>
        <v>5550</v>
      </c>
    </row>
    <row r="651" spans="1:14" ht="14.45" hidden="1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1858</v>
      </c>
      <c r="F651" s="3" t="s">
        <v>2661</v>
      </c>
      <c r="G651" s="28">
        <v>45384</v>
      </c>
      <c r="H651" s="28">
        <v>45450</v>
      </c>
      <c r="I651" s="43">
        <v>126.37</v>
      </c>
      <c r="J651" s="28">
        <v>45439</v>
      </c>
      <c r="K651" s="38">
        <v>55</v>
      </c>
      <c r="L651" s="38">
        <v>-11</v>
      </c>
      <c r="M651" s="27">
        <f t="shared" si="20"/>
        <v>6950.35</v>
      </c>
      <c r="N651" s="27">
        <f t="shared" si="21"/>
        <v>-1390.0700000000002</v>
      </c>
    </row>
    <row r="652" spans="1:14" ht="14.45" hidden="1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2664</v>
      </c>
      <c r="F652" s="3" t="s">
        <v>2665</v>
      </c>
      <c r="G652" s="28">
        <v>45314</v>
      </c>
      <c r="H652" s="28">
        <v>45434</v>
      </c>
      <c r="I652" s="43">
        <v>651.21</v>
      </c>
      <c r="J652" s="28">
        <v>45441</v>
      </c>
      <c r="K652" s="38">
        <v>127</v>
      </c>
      <c r="L652" s="38">
        <v>7</v>
      </c>
      <c r="M652" s="27">
        <f t="shared" si="20"/>
        <v>82703.67</v>
      </c>
      <c r="N652" s="27">
        <f t="shared" si="21"/>
        <v>4558.47</v>
      </c>
    </row>
    <row r="653" spans="1:14" ht="14.45" hidden="1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2668</v>
      </c>
      <c r="F653" s="3" t="s">
        <v>2635</v>
      </c>
      <c r="G653" s="28">
        <v>45354</v>
      </c>
      <c r="H653" s="28">
        <v>45385</v>
      </c>
      <c r="I653" s="2">
        <v>2800</v>
      </c>
      <c r="J653" s="28">
        <v>45391</v>
      </c>
      <c r="K653" s="38">
        <v>37</v>
      </c>
      <c r="L653" s="38">
        <v>6</v>
      </c>
      <c r="M653" s="27">
        <f t="shared" si="20"/>
        <v>103600</v>
      </c>
      <c r="N653" s="27">
        <f t="shared" si="21"/>
        <v>16800</v>
      </c>
    </row>
    <row r="654" spans="1:14" ht="14.45" hidden="1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2671</v>
      </c>
      <c r="F654" s="3" t="s">
        <v>2672</v>
      </c>
      <c r="G654" s="28">
        <v>45302</v>
      </c>
      <c r="H654" s="28">
        <v>45436</v>
      </c>
      <c r="I654" s="43">
        <v>368.26</v>
      </c>
      <c r="J654" s="28">
        <v>45457</v>
      </c>
      <c r="K654" s="38">
        <v>155</v>
      </c>
      <c r="L654" s="38">
        <v>21</v>
      </c>
      <c r="M654" s="27">
        <f t="shared" si="20"/>
        <v>57080.299999999996</v>
      </c>
      <c r="N654" s="27">
        <f t="shared" si="21"/>
        <v>7733.46</v>
      </c>
    </row>
    <row r="655" spans="1:14" ht="14.45" hidden="1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2528</v>
      </c>
      <c r="F655" s="3" t="s">
        <v>2635</v>
      </c>
      <c r="G655" s="28">
        <v>45415</v>
      </c>
      <c r="H655" s="28">
        <v>45445</v>
      </c>
      <c r="I655" s="2">
        <v>2800</v>
      </c>
      <c r="J655" s="28">
        <v>45453</v>
      </c>
      <c r="K655" s="38">
        <v>38</v>
      </c>
      <c r="L655" s="38">
        <v>8</v>
      </c>
      <c r="M655" s="27">
        <f t="shared" si="20"/>
        <v>106400</v>
      </c>
      <c r="N655" s="27">
        <f t="shared" si="21"/>
        <v>22400</v>
      </c>
    </row>
    <row r="656" spans="1:14" ht="14.45" hidden="1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2679</v>
      </c>
      <c r="F656" s="3" t="s">
        <v>2680</v>
      </c>
      <c r="G656" s="28">
        <v>45534</v>
      </c>
      <c r="H656" s="28">
        <v>45564</v>
      </c>
      <c r="I656" s="43">
        <v>137.68</v>
      </c>
      <c r="J656" s="28">
        <v>45551</v>
      </c>
      <c r="K656" s="38">
        <v>17</v>
      </c>
      <c r="L656" s="38">
        <v>-13</v>
      </c>
      <c r="M656" s="27">
        <f t="shared" si="20"/>
        <v>2340.56</v>
      </c>
      <c r="N656" s="27">
        <f t="shared" si="21"/>
        <v>-1789.8400000000001</v>
      </c>
    </row>
    <row r="657" spans="1:14" ht="14.45" hidden="1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2683</v>
      </c>
      <c r="F657" s="3" t="s">
        <v>2684</v>
      </c>
      <c r="G657" s="28">
        <v>45301</v>
      </c>
      <c r="H657" s="28">
        <v>45436</v>
      </c>
      <c r="I657" s="43">
        <v>521.02</v>
      </c>
      <c r="J657" s="28">
        <v>45439</v>
      </c>
      <c r="K657" s="38">
        <v>138</v>
      </c>
      <c r="L657" s="38">
        <v>3</v>
      </c>
      <c r="M657" s="27">
        <f t="shared" si="20"/>
        <v>71900.759999999995</v>
      </c>
      <c r="N657" s="27">
        <f t="shared" si="21"/>
        <v>1563.06</v>
      </c>
    </row>
    <row r="658" spans="1:14" ht="14.45" hidden="1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2687</v>
      </c>
      <c r="F658" s="3" t="s">
        <v>2688</v>
      </c>
      <c r="G658" s="28">
        <v>45302</v>
      </c>
      <c r="H658" s="28">
        <v>45436</v>
      </c>
      <c r="I658" s="43">
        <v>438</v>
      </c>
      <c r="J658" s="28">
        <v>45457</v>
      </c>
      <c r="K658" s="38">
        <v>155</v>
      </c>
      <c r="L658" s="38">
        <v>21</v>
      </c>
      <c r="M658" s="27">
        <f t="shared" si="20"/>
        <v>67890</v>
      </c>
      <c r="N658" s="27">
        <f t="shared" si="21"/>
        <v>9198</v>
      </c>
    </row>
    <row r="659" spans="1:14" ht="14.45" hidden="1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2691</v>
      </c>
      <c r="F659" s="3" t="s">
        <v>2692</v>
      </c>
      <c r="G659" s="28">
        <v>45497</v>
      </c>
      <c r="H659" s="28">
        <v>45527</v>
      </c>
      <c r="I659" s="2">
        <v>11717.07</v>
      </c>
      <c r="J659" s="28">
        <v>45565</v>
      </c>
      <c r="K659" s="38">
        <v>68</v>
      </c>
      <c r="L659" s="38">
        <v>38</v>
      </c>
      <c r="M659" s="27">
        <f t="shared" si="20"/>
        <v>796760.76</v>
      </c>
      <c r="N659" s="27">
        <f t="shared" si="21"/>
        <v>445248.66</v>
      </c>
    </row>
    <row r="660" spans="1:14" ht="14.45" hidden="1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2695</v>
      </c>
      <c r="F660" s="3" t="s">
        <v>2696</v>
      </c>
      <c r="G660" s="28">
        <v>45359</v>
      </c>
      <c r="H660" s="28">
        <v>45436</v>
      </c>
      <c r="I660" s="43">
        <v>459.74</v>
      </c>
      <c r="J660" s="28">
        <v>45439</v>
      </c>
      <c r="K660" s="38">
        <v>80</v>
      </c>
      <c r="L660" s="38">
        <v>3</v>
      </c>
      <c r="M660" s="27">
        <f t="shared" si="20"/>
        <v>36779.199999999997</v>
      </c>
      <c r="N660" s="27">
        <f t="shared" si="21"/>
        <v>1379.22</v>
      </c>
    </row>
    <row r="661" spans="1:14" ht="14.45" hidden="1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2701</v>
      </c>
      <c r="F661" s="3" t="s">
        <v>2702</v>
      </c>
      <c r="G661" s="28">
        <v>45280</v>
      </c>
      <c r="H661" s="28">
        <v>45339</v>
      </c>
      <c r="I661" s="2">
        <v>1500</v>
      </c>
      <c r="J661" s="28">
        <v>45323</v>
      </c>
      <c r="K661" s="38">
        <v>43</v>
      </c>
      <c r="L661" s="38">
        <v>-16</v>
      </c>
      <c r="M661" s="27">
        <f t="shared" si="20"/>
        <v>64500</v>
      </c>
      <c r="N661" s="27">
        <f t="shared" si="21"/>
        <v>-24000</v>
      </c>
    </row>
    <row r="662" spans="1:14" ht="14.45" hidden="1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2705</v>
      </c>
      <c r="F662" s="3" t="s">
        <v>2706</v>
      </c>
      <c r="G662" s="28">
        <v>45310</v>
      </c>
      <c r="H662" s="28">
        <v>45436</v>
      </c>
      <c r="I662" s="43">
        <v>772.62</v>
      </c>
      <c r="J662" s="28">
        <v>45439</v>
      </c>
      <c r="K662" s="38">
        <v>129</v>
      </c>
      <c r="L662" s="38">
        <v>3</v>
      </c>
      <c r="M662" s="27">
        <f t="shared" si="20"/>
        <v>99667.98</v>
      </c>
      <c r="N662" s="27">
        <f t="shared" si="21"/>
        <v>2317.86</v>
      </c>
    </row>
    <row r="663" spans="1:14" ht="14.45" hidden="1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2709</v>
      </c>
      <c r="F663" s="3" t="s">
        <v>2635</v>
      </c>
      <c r="G663" s="28">
        <v>45537</v>
      </c>
      <c r="H663" s="28">
        <v>45567</v>
      </c>
      <c r="I663" s="2">
        <v>2800</v>
      </c>
      <c r="J663" s="28">
        <v>45551</v>
      </c>
      <c r="K663" s="38">
        <v>14</v>
      </c>
      <c r="L663" s="38">
        <v>-16</v>
      </c>
      <c r="M663" s="27">
        <f t="shared" si="20"/>
        <v>39200</v>
      </c>
      <c r="N663" s="27">
        <f t="shared" si="21"/>
        <v>-44800</v>
      </c>
    </row>
    <row r="664" spans="1:14" ht="14.45" hidden="1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254</v>
      </c>
      <c r="F664" s="3" t="s">
        <v>2712</v>
      </c>
      <c r="G664" s="28">
        <v>45405</v>
      </c>
      <c r="H664" s="28">
        <v>45414</v>
      </c>
      <c r="I664" s="2">
        <v>1445.18</v>
      </c>
      <c r="J664" s="28">
        <v>45448</v>
      </c>
      <c r="K664" s="38">
        <v>43</v>
      </c>
      <c r="L664" s="38">
        <v>34</v>
      </c>
      <c r="M664" s="27">
        <f t="shared" si="20"/>
        <v>62142.740000000005</v>
      </c>
      <c r="N664" s="27">
        <f t="shared" si="21"/>
        <v>49136.12</v>
      </c>
    </row>
    <row r="665" spans="1:14" ht="14.45" hidden="1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2715</v>
      </c>
      <c r="F665" s="3" t="s">
        <v>2716</v>
      </c>
      <c r="G665" s="28">
        <v>45449</v>
      </c>
      <c r="H665" s="28">
        <v>45479</v>
      </c>
      <c r="I665" s="2">
        <v>3442.23</v>
      </c>
      <c r="J665" s="28">
        <v>45565</v>
      </c>
      <c r="K665" s="38">
        <v>116</v>
      </c>
      <c r="L665" s="38">
        <v>86</v>
      </c>
      <c r="M665" s="27">
        <f t="shared" si="20"/>
        <v>399298.68</v>
      </c>
      <c r="N665" s="27">
        <f t="shared" si="21"/>
        <v>296031.78000000003</v>
      </c>
    </row>
    <row r="666" spans="1:14" ht="14.45" hidden="1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2719</v>
      </c>
      <c r="F666" s="3" t="s">
        <v>2720</v>
      </c>
      <c r="G666" s="28">
        <v>45391</v>
      </c>
      <c r="H666" s="28">
        <v>45421</v>
      </c>
      <c r="I666" s="2">
        <v>3608.55</v>
      </c>
      <c r="J666" s="28">
        <v>45565</v>
      </c>
      <c r="K666" s="38">
        <v>174</v>
      </c>
      <c r="L666" s="38">
        <v>144</v>
      </c>
      <c r="M666" s="27">
        <f t="shared" si="20"/>
        <v>627887.70000000007</v>
      </c>
      <c r="N666" s="27">
        <f t="shared" si="21"/>
        <v>519631.2</v>
      </c>
    </row>
    <row r="667" spans="1:14" ht="14.45" hidden="1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2723</v>
      </c>
      <c r="F667" s="3" t="s">
        <v>2724</v>
      </c>
      <c r="G667" s="28">
        <v>45328</v>
      </c>
      <c r="H667" s="28">
        <v>45358</v>
      </c>
      <c r="I667" s="2">
        <v>12838.89</v>
      </c>
      <c r="J667" s="28">
        <v>45565</v>
      </c>
      <c r="K667" s="38">
        <v>237</v>
      </c>
      <c r="L667" s="38">
        <v>207</v>
      </c>
      <c r="M667" s="27">
        <f t="shared" si="20"/>
        <v>3042816.9299999997</v>
      </c>
      <c r="N667" s="27">
        <f t="shared" si="21"/>
        <v>2657650.23</v>
      </c>
    </row>
    <row r="668" spans="1:14" ht="14.45" hidden="1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2727</v>
      </c>
      <c r="F668" s="3" t="s">
        <v>2728</v>
      </c>
      <c r="G668" s="28">
        <v>45337</v>
      </c>
      <c r="H668" s="28">
        <v>45367</v>
      </c>
      <c r="I668" s="43">
        <v>743.15</v>
      </c>
      <c r="J668" s="28">
        <v>45369</v>
      </c>
      <c r="K668" s="38">
        <v>32</v>
      </c>
      <c r="L668" s="38">
        <v>2</v>
      </c>
      <c r="M668" s="27">
        <f t="shared" si="20"/>
        <v>23780.799999999999</v>
      </c>
      <c r="N668" s="27">
        <f t="shared" si="21"/>
        <v>1486.3</v>
      </c>
    </row>
    <row r="669" spans="1:14" ht="14.45" hidden="1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2731</v>
      </c>
      <c r="F669" s="3" t="s">
        <v>2732</v>
      </c>
      <c r="G669" s="28">
        <v>45300</v>
      </c>
      <c r="H669" s="28">
        <v>45436</v>
      </c>
      <c r="I669" s="43">
        <v>124.21</v>
      </c>
      <c r="J669" s="28">
        <v>45435</v>
      </c>
      <c r="K669" s="38">
        <v>135</v>
      </c>
      <c r="L669" s="38">
        <v>-1</v>
      </c>
      <c r="M669" s="27">
        <f t="shared" si="20"/>
        <v>16768.349999999999</v>
      </c>
      <c r="N669" s="27">
        <f t="shared" si="21"/>
        <v>-124.21</v>
      </c>
    </row>
    <row r="670" spans="1:14" ht="14.45" hidden="1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2735</v>
      </c>
      <c r="F670" s="3" t="s">
        <v>2736</v>
      </c>
      <c r="G670" s="28">
        <v>45387</v>
      </c>
      <c r="H670" s="28">
        <v>45417</v>
      </c>
      <c r="I670" s="2">
        <v>1561.59</v>
      </c>
      <c r="J670" s="28">
        <v>45565</v>
      </c>
      <c r="K670" s="38">
        <v>178</v>
      </c>
      <c r="L670" s="38">
        <v>148</v>
      </c>
      <c r="M670" s="27">
        <f t="shared" si="20"/>
        <v>277963.01999999996</v>
      </c>
      <c r="N670" s="27">
        <f t="shared" si="21"/>
        <v>231115.31999999998</v>
      </c>
    </row>
    <row r="671" spans="1:14" ht="14.45" hidden="1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2739</v>
      </c>
      <c r="F671" s="3" t="s">
        <v>2740</v>
      </c>
      <c r="G671" s="28">
        <v>45421</v>
      </c>
      <c r="H671" s="28">
        <v>45451</v>
      </c>
      <c r="I671" s="43">
        <v>849.42</v>
      </c>
      <c r="J671" s="28">
        <v>45565</v>
      </c>
      <c r="K671" s="38">
        <v>144</v>
      </c>
      <c r="L671" s="38">
        <v>114</v>
      </c>
      <c r="M671" s="27">
        <f t="shared" si="20"/>
        <v>122316.48</v>
      </c>
      <c r="N671" s="27">
        <f t="shared" si="21"/>
        <v>96833.87999999999</v>
      </c>
    </row>
    <row r="672" spans="1:14" ht="14.45" hidden="1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2743</v>
      </c>
      <c r="F672" s="3" t="s">
        <v>2744</v>
      </c>
      <c r="G672" s="28">
        <v>45310</v>
      </c>
      <c r="H672" s="28">
        <v>45436</v>
      </c>
      <c r="I672" s="43">
        <v>613.20000000000005</v>
      </c>
      <c r="J672" s="28">
        <v>45439</v>
      </c>
      <c r="K672" s="38">
        <v>129</v>
      </c>
      <c r="L672" s="38">
        <v>3</v>
      </c>
      <c r="M672" s="27">
        <f t="shared" si="20"/>
        <v>79102.8</v>
      </c>
      <c r="N672" s="27">
        <f t="shared" si="21"/>
        <v>1839.6000000000001</v>
      </c>
    </row>
    <row r="673" spans="1:14" ht="14.45" hidden="1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2747</v>
      </c>
      <c r="F673" s="3" t="s">
        <v>2748</v>
      </c>
      <c r="G673" s="28">
        <v>45368</v>
      </c>
      <c r="H673" s="28">
        <v>45399</v>
      </c>
      <c r="I673" s="2">
        <v>1354.83</v>
      </c>
      <c r="J673" s="28">
        <v>45391</v>
      </c>
      <c r="K673" s="38">
        <v>23</v>
      </c>
      <c r="L673" s="38">
        <v>-8</v>
      </c>
      <c r="M673" s="27">
        <f t="shared" si="20"/>
        <v>31161.089999999997</v>
      </c>
      <c r="N673" s="27">
        <f t="shared" si="21"/>
        <v>-10838.64</v>
      </c>
    </row>
    <row r="674" spans="1:14" ht="14.45" hidden="1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2751</v>
      </c>
      <c r="F674" s="3" t="s">
        <v>2752</v>
      </c>
      <c r="G674" s="28">
        <v>45393</v>
      </c>
      <c r="H674" s="28">
        <v>45458</v>
      </c>
      <c r="I674" s="43">
        <v>147.54</v>
      </c>
      <c r="J674" s="28">
        <v>45441</v>
      </c>
      <c r="K674" s="38">
        <v>48</v>
      </c>
      <c r="L674" s="38">
        <v>-17</v>
      </c>
      <c r="M674" s="27">
        <f t="shared" si="20"/>
        <v>7081.92</v>
      </c>
      <c r="N674" s="27">
        <f t="shared" si="21"/>
        <v>-2508.1799999999998</v>
      </c>
    </row>
    <row r="675" spans="1:14" ht="14.45" hidden="1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2757</v>
      </c>
      <c r="F675" s="3" t="s">
        <v>1358</v>
      </c>
      <c r="G675" s="28">
        <v>45387</v>
      </c>
      <c r="H675" s="28">
        <v>45486</v>
      </c>
      <c r="I675" s="43">
        <v>110</v>
      </c>
      <c r="J675" s="28">
        <v>45470</v>
      </c>
      <c r="K675" s="38">
        <v>83</v>
      </c>
      <c r="L675" s="38">
        <v>-16</v>
      </c>
      <c r="M675" s="27">
        <f t="shared" si="20"/>
        <v>9130</v>
      </c>
      <c r="N675" s="27">
        <f t="shared" si="21"/>
        <v>-1760</v>
      </c>
    </row>
    <row r="676" spans="1:14" ht="14.45" hidden="1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2760</v>
      </c>
      <c r="F676" s="3" t="s">
        <v>2761</v>
      </c>
      <c r="G676" s="28">
        <v>45406</v>
      </c>
      <c r="H676" s="28">
        <v>45436</v>
      </c>
      <c r="I676" s="2">
        <v>3172.46</v>
      </c>
      <c r="J676" s="28">
        <v>45565</v>
      </c>
      <c r="K676" s="38">
        <v>159</v>
      </c>
      <c r="L676" s="38">
        <v>129</v>
      </c>
      <c r="M676" s="27">
        <f t="shared" si="20"/>
        <v>504421.14</v>
      </c>
      <c r="N676" s="27">
        <f t="shared" si="21"/>
        <v>409247.34</v>
      </c>
    </row>
    <row r="677" spans="1:14" ht="14.45" hidden="1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2764</v>
      </c>
      <c r="F677" s="3" t="s">
        <v>2765</v>
      </c>
      <c r="G677" s="28">
        <v>45532</v>
      </c>
      <c r="H677" s="28">
        <v>45562</v>
      </c>
      <c r="I677" s="2">
        <v>134912.97</v>
      </c>
      <c r="J677" s="28">
        <v>45565</v>
      </c>
      <c r="K677" s="38">
        <v>33</v>
      </c>
      <c r="L677" s="38">
        <v>3</v>
      </c>
      <c r="M677" s="27">
        <f t="shared" si="20"/>
        <v>4452128.01</v>
      </c>
      <c r="N677" s="27">
        <f t="shared" si="21"/>
        <v>404738.91000000003</v>
      </c>
    </row>
    <row r="678" spans="1:14" ht="14.45" hidden="1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2768</v>
      </c>
      <c r="F678" s="3" t="s">
        <v>2769</v>
      </c>
      <c r="G678" s="28">
        <v>45294</v>
      </c>
      <c r="H678" s="28">
        <v>45436</v>
      </c>
      <c r="I678" s="43">
        <v>169.2</v>
      </c>
      <c r="J678" s="28">
        <v>45427</v>
      </c>
      <c r="K678" s="38">
        <v>133</v>
      </c>
      <c r="L678" s="38">
        <v>-9</v>
      </c>
      <c r="M678" s="27">
        <f t="shared" si="20"/>
        <v>22503.599999999999</v>
      </c>
      <c r="N678" s="27">
        <f t="shared" si="21"/>
        <v>-1522.8</v>
      </c>
    </row>
    <row r="679" spans="1:14" ht="14.45" hidden="1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2772</v>
      </c>
      <c r="F679" s="3" t="s">
        <v>2773</v>
      </c>
      <c r="G679" s="28">
        <v>45314</v>
      </c>
      <c r="H679" s="28">
        <v>45434</v>
      </c>
      <c r="I679" s="43">
        <v>282.42</v>
      </c>
      <c r="J679" s="28">
        <v>45441</v>
      </c>
      <c r="K679" s="38">
        <v>127</v>
      </c>
      <c r="L679" s="38">
        <v>7</v>
      </c>
      <c r="M679" s="27">
        <f t="shared" si="20"/>
        <v>35867.340000000004</v>
      </c>
      <c r="N679" s="27">
        <f t="shared" si="21"/>
        <v>1976.94</v>
      </c>
    </row>
    <row r="680" spans="1:14" ht="14.45" hidden="1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2776</v>
      </c>
      <c r="F680" s="3" t="s">
        <v>2777</v>
      </c>
      <c r="G680" s="28">
        <v>45301</v>
      </c>
      <c r="H680" s="28">
        <v>45436</v>
      </c>
      <c r="I680" s="43">
        <v>136.51</v>
      </c>
      <c r="J680" s="28">
        <v>45435</v>
      </c>
      <c r="K680" s="38">
        <v>134</v>
      </c>
      <c r="L680" s="38">
        <v>-1</v>
      </c>
      <c r="M680" s="27">
        <f t="shared" si="20"/>
        <v>18292.34</v>
      </c>
      <c r="N680" s="27">
        <f t="shared" si="21"/>
        <v>-136.51</v>
      </c>
    </row>
    <row r="681" spans="1:14" ht="14.45" hidden="1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2780</v>
      </c>
      <c r="F681" s="3" t="s">
        <v>2781</v>
      </c>
      <c r="G681" s="28">
        <v>45420</v>
      </c>
      <c r="H681" s="28">
        <v>45450</v>
      </c>
      <c r="I681" s="2">
        <v>1650</v>
      </c>
      <c r="J681" s="28">
        <v>45565</v>
      </c>
      <c r="K681" s="38">
        <v>145</v>
      </c>
      <c r="L681" s="38">
        <v>115</v>
      </c>
      <c r="M681" s="27">
        <f t="shared" si="20"/>
        <v>239250</v>
      </c>
      <c r="N681" s="27">
        <f t="shared" si="21"/>
        <v>189750</v>
      </c>
    </row>
    <row r="682" spans="1:14" ht="14.45" hidden="1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2784</v>
      </c>
      <c r="F682" s="3" t="s">
        <v>2785</v>
      </c>
      <c r="G682" s="28">
        <v>45302</v>
      </c>
      <c r="H682" s="28">
        <v>45373</v>
      </c>
      <c r="I682" s="43">
        <v>84.37</v>
      </c>
      <c r="J682" s="28">
        <v>45476</v>
      </c>
      <c r="K682" s="38">
        <v>174</v>
      </c>
      <c r="L682" s="38">
        <v>103</v>
      </c>
      <c r="M682" s="27">
        <f t="shared" si="20"/>
        <v>14680.380000000001</v>
      </c>
      <c r="N682" s="27">
        <f t="shared" si="21"/>
        <v>8690.11</v>
      </c>
    </row>
    <row r="683" spans="1:14" ht="14.45" hidden="1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2788</v>
      </c>
      <c r="F683" s="3" t="s">
        <v>2789</v>
      </c>
      <c r="G683" s="28">
        <v>45429</v>
      </c>
      <c r="H683" s="28">
        <v>45473</v>
      </c>
      <c r="I683" s="43">
        <v>356.42</v>
      </c>
      <c r="J683" s="28">
        <v>45477</v>
      </c>
      <c r="K683" s="38">
        <v>48</v>
      </c>
      <c r="L683" s="38">
        <v>4</v>
      </c>
      <c r="M683" s="27">
        <f t="shared" si="20"/>
        <v>17108.16</v>
      </c>
      <c r="N683" s="27">
        <f t="shared" si="21"/>
        <v>1425.68</v>
      </c>
    </row>
    <row r="684" spans="1:14" ht="14.45" hidden="1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2792</v>
      </c>
      <c r="F684" s="3" t="s">
        <v>2720</v>
      </c>
      <c r="G684" s="28">
        <v>45391</v>
      </c>
      <c r="H684" s="28">
        <v>45421</v>
      </c>
      <c r="I684" s="2">
        <v>3608.55</v>
      </c>
      <c r="J684" s="28">
        <v>45565</v>
      </c>
      <c r="K684" s="38">
        <v>174</v>
      </c>
      <c r="L684" s="38">
        <v>144</v>
      </c>
      <c r="M684" s="27">
        <f t="shared" si="20"/>
        <v>627887.70000000007</v>
      </c>
      <c r="N684" s="27">
        <f t="shared" si="21"/>
        <v>519631.2</v>
      </c>
    </row>
    <row r="685" spans="1:14" ht="14.45" hidden="1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2795</v>
      </c>
      <c r="F685" s="3" t="s">
        <v>2796</v>
      </c>
      <c r="G685" s="28">
        <v>45530</v>
      </c>
      <c r="H685" s="28">
        <v>45560</v>
      </c>
      <c r="I685" s="2">
        <v>5500.65</v>
      </c>
      <c r="J685" s="28">
        <v>45565</v>
      </c>
      <c r="K685" s="38">
        <v>35</v>
      </c>
      <c r="L685" s="38">
        <v>5</v>
      </c>
      <c r="M685" s="27">
        <f t="shared" si="20"/>
        <v>192522.75</v>
      </c>
      <c r="N685" s="27">
        <f t="shared" si="21"/>
        <v>27503.25</v>
      </c>
    </row>
    <row r="686" spans="1:14" ht="14.45" hidden="1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2799</v>
      </c>
      <c r="F686" s="3" t="s">
        <v>2800</v>
      </c>
      <c r="G686" s="28">
        <v>45300</v>
      </c>
      <c r="H686" s="28">
        <v>45330</v>
      </c>
      <c r="I686" s="43">
        <v>298.64999999999998</v>
      </c>
      <c r="J686" s="28">
        <v>45565</v>
      </c>
      <c r="K686" s="38">
        <v>265</v>
      </c>
      <c r="L686" s="38">
        <v>235</v>
      </c>
      <c r="M686" s="27">
        <f t="shared" si="20"/>
        <v>79142.25</v>
      </c>
      <c r="N686" s="27">
        <f t="shared" si="21"/>
        <v>70182.75</v>
      </c>
    </row>
    <row r="687" spans="1:14" ht="14.45" hidden="1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2805</v>
      </c>
      <c r="F687" s="3" t="s">
        <v>2806</v>
      </c>
      <c r="G687" s="28">
        <v>45275</v>
      </c>
      <c r="H687" s="28">
        <v>45306</v>
      </c>
      <c r="I687" s="43">
        <v>8.4</v>
      </c>
      <c r="J687" s="28">
        <v>45565</v>
      </c>
      <c r="K687" s="38">
        <v>290</v>
      </c>
      <c r="L687" s="38">
        <v>259</v>
      </c>
      <c r="M687" s="27">
        <f t="shared" si="20"/>
        <v>2436</v>
      </c>
      <c r="N687" s="27">
        <f t="shared" si="21"/>
        <v>2175.6</v>
      </c>
    </row>
    <row r="688" spans="1:14" ht="14.45" hidden="1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2809</v>
      </c>
      <c r="F688" s="3" t="s">
        <v>2810</v>
      </c>
      <c r="G688" s="28">
        <v>45502</v>
      </c>
      <c r="H688" s="28">
        <v>45532</v>
      </c>
      <c r="I688" s="2">
        <v>607328.41</v>
      </c>
      <c r="J688" s="28">
        <v>45533</v>
      </c>
      <c r="K688" s="38">
        <v>31</v>
      </c>
      <c r="L688" s="38">
        <v>1</v>
      </c>
      <c r="M688" s="27">
        <f t="shared" si="20"/>
        <v>18827180.710000001</v>
      </c>
      <c r="N688" s="27">
        <f t="shared" si="21"/>
        <v>607328.41</v>
      </c>
    </row>
    <row r="689" spans="1:14" ht="14.45" hidden="1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2813</v>
      </c>
      <c r="F689" s="3" t="s">
        <v>2814</v>
      </c>
      <c r="G689" s="28">
        <v>45358</v>
      </c>
      <c r="H689" s="28">
        <v>45388</v>
      </c>
      <c r="I689" s="2">
        <v>1384.02</v>
      </c>
      <c r="J689" s="28">
        <v>45565</v>
      </c>
      <c r="K689" s="38">
        <v>207</v>
      </c>
      <c r="L689" s="38">
        <v>177</v>
      </c>
      <c r="M689" s="27">
        <f t="shared" si="20"/>
        <v>286492.14</v>
      </c>
      <c r="N689" s="27">
        <f t="shared" si="21"/>
        <v>244971.54</v>
      </c>
    </row>
    <row r="690" spans="1:14" ht="14.45" hidden="1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2817</v>
      </c>
      <c r="F690" s="3" t="s">
        <v>2818</v>
      </c>
      <c r="G690" s="28">
        <v>45358</v>
      </c>
      <c r="H690" s="28">
        <v>45388</v>
      </c>
      <c r="I690" s="2">
        <v>3433.32</v>
      </c>
      <c r="J690" s="28">
        <v>45565</v>
      </c>
      <c r="K690" s="38">
        <v>207</v>
      </c>
      <c r="L690" s="38">
        <v>177</v>
      </c>
      <c r="M690" s="27">
        <f t="shared" si="20"/>
        <v>710697.24</v>
      </c>
      <c r="N690" s="27">
        <f t="shared" si="21"/>
        <v>607697.64</v>
      </c>
    </row>
    <row r="691" spans="1:14" ht="14.45" hidden="1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2821</v>
      </c>
      <c r="F691" s="3" t="s">
        <v>2822</v>
      </c>
      <c r="G691" s="28">
        <v>45393</v>
      </c>
      <c r="H691" s="28">
        <v>45414</v>
      </c>
      <c r="I691" s="2">
        <v>5250</v>
      </c>
      <c r="J691" s="28">
        <v>45449</v>
      </c>
      <c r="K691" s="38">
        <v>56</v>
      </c>
      <c r="L691" s="38">
        <v>35</v>
      </c>
      <c r="M691" s="27">
        <f t="shared" si="20"/>
        <v>294000</v>
      </c>
      <c r="N691" s="27">
        <f t="shared" si="21"/>
        <v>183750</v>
      </c>
    </row>
    <row r="692" spans="1:14" ht="14.45" hidden="1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2825</v>
      </c>
      <c r="F692" s="3" t="s">
        <v>2826</v>
      </c>
      <c r="G692" s="28">
        <v>45314</v>
      </c>
      <c r="H692" s="28">
        <v>45434</v>
      </c>
      <c r="I692" s="43">
        <v>604.79</v>
      </c>
      <c r="J692" s="28">
        <v>45441</v>
      </c>
      <c r="K692" s="38">
        <v>127</v>
      </c>
      <c r="L692" s="38">
        <v>7</v>
      </c>
      <c r="M692" s="27">
        <f t="shared" si="20"/>
        <v>76808.33</v>
      </c>
      <c r="N692" s="27">
        <f t="shared" si="21"/>
        <v>4233.53</v>
      </c>
    </row>
    <row r="693" spans="1:14" ht="14.45" hidden="1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2829</v>
      </c>
      <c r="F693" s="3" t="s">
        <v>2830</v>
      </c>
      <c r="G693" s="28">
        <v>45301</v>
      </c>
      <c r="H693" s="28">
        <v>45436</v>
      </c>
      <c r="I693" s="43">
        <v>307.83999999999997</v>
      </c>
      <c r="J693" s="28">
        <v>45435</v>
      </c>
      <c r="K693" s="38">
        <v>134</v>
      </c>
      <c r="L693" s="38">
        <v>-1</v>
      </c>
      <c r="M693" s="27">
        <f t="shared" si="20"/>
        <v>41250.559999999998</v>
      </c>
      <c r="N693" s="27">
        <f t="shared" si="21"/>
        <v>-307.83999999999997</v>
      </c>
    </row>
    <row r="694" spans="1:14" ht="14.45" hidden="1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2833</v>
      </c>
      <c r="F694" s="3" t="s">
        <v>2834</v>
      </c>
      <c r="G694" s="28">
        <v>45532</v>
      </c>
      <c r="H694" s="28">
        <v>45562</v>
      </c>
      <c r="I694" s="2">
        <v>28877.1</v>
      </c>
      <c r="J694" s="28">
        <v>45565</v>
      </c>
      <c r="K694" s="38">
        <v>33</v>
      </c>
      <c r="L694" s="38">
        <v>3</v>
      </c>
      <c r="M694" s="27">
        <f t="shared" si="20"/>
        <v>952944.29999999993</v>
      </c>
      <c r="N694" s="27">
        <f t="shared" si="21"/>
        <v>86631.299999999988</v>
      </c>
    </row>
    <row r="695" spans="1:14" ht="14.45" hidden="1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2837</v>
      </c>
      <c r="F695" s="3" t="s">
        <v>2838</v>
      </c>
      <c r="G695" s="28">
        <v>45310</v>
      </c>
      <c r="H695" s="28">
        <v>45436</v>
      </c>
      <c r="I695" s="43">
        <v>884.89</v>
      </c>
      <c r="J695" s="28">
        <v>45439</v>
      </c>
      <c r="K695" s="38">
        <v>129</v>
      </c>
      <c r="L695" s="38">
        <v>3</v>
      </c>
      <c r="M695" s="27">
        <f t="shared" si="20"/>
        <v>114150.81</v>
      </c>
      <c r="N695" s="27">
        <f t="shared" si="21"/>
        <v>2654.67</v>
      </c>
    </row>
    <row r="696" spans="1:14" ht="14.45" hidden="1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2841</v>
      </c>
      <c r="F696" s="3" t="s">
        <v>2688</v>
      </c>
      <c r="G696" s="28">
        <v>45310</v>
      </c>
      <c r="H696" s="28">
        <v>45340</v>
      </c>
      <c r="I696" s="43">
        <v>438</v>
      </c>
      <c r="J696" s="28">
        <v>45565</v>
      </c>
      <c r="K696" s="38">
        <v>255</v>
      </c>
      <c r="L696" s="38">
        <v>225</v>
      </c>
      <c r="M696" s="27">
        <f t="shared" si="20"/>
        <v>111690</v>
      </c>
      <c r="N696" s="27">
        <f t="shared" si="21"/>
        <v>98550</v>
      </c>
    </row>
    <row r="697" spans="1:14" ht="14.45" hidden="1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2844</v>
      </c>
      <c r="F697" s="3" t="s">
        <v>2845</v>
      </c>
      <c r="G697" s="28">
        <v>45433</v>
      </c>
      <c r="H697" s="28">
        <v>45463</v>
      </c>
      <c r="I697" s="2">
        <v>1217.19</v>
      </c>
      <c r="J697" s="28">
        <v>45565</v>
      </c>
      <c r="K697" s="38">
        <v>132</v>
      </c>
      <c r="L697" s="38">
        <v>102</v>
      </c>
      <c r="M697" s="27">
        <f t="shared" si="20"/>
        <v>160669.08000000002</v>
      </c>
      <c r="N697" s="27">
        <f t="shared" si="21"/>
        <v>124153.38</v>
      </c>
    </row>
    <row r="698" spans="1:14" ht="14.45" hidden="1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2849</v>
      </c>
      <c r="F698" s="3" t="s">
        <v>2850</v>
      </c>
      <c r="G698" s="28">
        <v>45393</v>
      </c>
      <c r="H698" s="28">
        <v>45423</v>
      </c>
      <c r="I698" s="43">
        <v>720</v>
      </c>
      <c r="J698" s="28">
        <v>45565</v>
      </c>
      <c r="K698" s="38">
        <v>172</v>
      </c>
      <c r="L698" s="38">
        <v>142</v>
      </c>
      <c r="M698" s="27">
        <f t="shared" si="20"/>
        <v>123840</v>
      </c>
      <c r="N698" s="27">
        <f t="shared" si="21"/>
        <v>102240</v>
      </c>
    </row>
    <row r="699" spans="1:14" ht="14.45" hidden="1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2853</v>
      </c>
      <c r="F699" s="3" t="s">
        <v>2854</v>
      </c>
      <c r="G699" s="28">
        <v>45335</v>
      </c>
      <c r="H699" s="28">
        <v>45368</v>
      </c>
      <c r="I699" s="2">
        <v>96724.37</v>
      </c>
      <c r="J699" s="28">
        <v>45397</v>
      </c>
      <c r="K699" s="38">
        <v>62</v>
      </c>
      <c r="L699" s="38">
        <v>29</v>
      </c>
      <c r="M699" s="27">
        <f t="shared" si="20"/>
        <v>5996910.9399999995</v>
      </c>
      <c r="N699" s="27">
        <f t="shared" si="21"/>
        <v>2805006.73</v>
      </c>
    </row>
    <row r="700" spans="1:14" ht="14.45" hidden="1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2857</v>
      </c>
      <c r="F700" s="3" t="s">
        <v>2858</v>
      </c>
      <c r="G700" s="28">
        <v>45428</v>
      </c>
      <c r="H700" s="28">
        <v>45459</v>
      </c>
      <c r="I700" s="43">
        <v>241.77</v>
      </c>
      <c r="J700" s="28">
        <v>45455</v>
      </c>
      <c r="K700" s="38">
        <v>27</v>
      </c>
      <c r="L700" s="38">
        <v>-4</v>
      </c>
      <c r="M700" s="27">
        <f t="shared" si="20"/>
        <v>6527.79</v>
      </c>
      <c r="N700" s="27">
        <f t="shared" si="21"/>
        <v>-967.08</v>
      </c>
    </row>
    <row r="701" spans="1:14" ht="14.45" hidden="1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2861</v>
      </c>
      <c r="F701" s="3" t="s">
        <v>2862</v>
      </c>
      <c r="G701" s="28">
        <v>45281</v>
      </c>
      <c r="H701" s="28">
        <v>45345</v>
      </c>
      <c r="I701" s="2">
        <v>9398.7000000000007</v>
      </c>
      <c r="J701" s="28">
        <v>45376</v>
      </c>
      <c r="K701" s="38">
        <v>95</v>
      </c>
      <c r="L701" s="38">
        <v>31</v>
      </c>
      <c r="M701" s="27">
        <f t="shared" si="20"/>
        <v>892876.50000000012</v>
      </c>
      <c r="N701" s="27">
        <f t="shared" si="21"/>
        <v>291359.7</v>
      </c>
    </row>
    <row r="702" spans="1:14" ht="14.45" hidden="1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2865</v>
      </c>
      <c r="F702" s="3" t="s">
        <v>2866</v>
      </c>
      <c r="G702" s="28">
        <v>45378</v>
      </c>
      <c r="H702" s="28">
        <v>45438</v>
      </c>
      <c r="I702" s="2">
        <v>9217.36</v>
      </c>
      <c r="J702" s="28">
        <v>45441</v>
      </c>
      <c r="K702" s="38">
        <v>63</v>
      </c>
      <c r="L702" s="38">
        <v>3</v>
      </c>
      <c r="M702" s="27">
        <f t="shared" si="20"/>
        <v>580693.68000000005</v>
      </c>
      <c r="N702" s="27">
        <f t="shared" si="21"/>
        <v>27652.080000000002</v>
      </c>
    </row>
    <row r="703" spans="1:14" ht="14.45" hidden="1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2871</v>
      </c>
      <c r="F703" s="3" t="s">
        <v>2872</v>
      </c>
      <c r="G703" s="28">
        <v>45453</v>
      </c>
      <c r="H703" s="28">
        <v>45486</v>
      </c>
      <c r="I703" s="2">
        <v>1113.57</v>
      </c>
      <c r="J703" s="28">
        <v>45537</v>
      </c>
      <c r="K703" s="38">
        <v>84</v>
      </c>
      <c r="L703" s="38">
        <v>51</v>
      </c>
      <c r="M703" s="27">
        <f t="shared" si="20"/>
        <v>93539.87999999999</v>
      </c>
      <c r="N703" s="27">
        <f t="shared" si="21"/>
        <v>56792.07</v>
      </c>
    </row>
    <row r="704" spans="1:14" ht="14.45" hidden="1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2875</v>
      </c>
      <c r="F704" s="3" t="s">
        <v>2876</v>
      </c>
      <c r="G704" s="28">
        <v>45422</v>
      </c>
      <c r="H704" s="28">
        <v>45452</v>
      </c>
      <c r="I704" s="2">
        <v>2585.2199999999998</v>
      </c>
      <c r="J704" s="28">
        <v>45565</v>
      </c>
      <c r="K704" s="38">
        <v>143</v>
      </c>
      <c r="L704" s="38">
        <v>113</v>
      </c>
      <c r="M704" s="27">
        <f t="shared" si="20"/>
        <v>369686.45999999996</v>
      </c>
      <c r="N704" s="27">
        <f t="shared" si="21"/>
        <v>292129.86</v>
      </c>
    </row>
    <row r="705" spans="1:14" ht="14.45" hidden="1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2879</v>
      </c>
      <c r="F705" s="3" t="s">
        <v>2880</v>
      </c>
      <c r="G705" s="28">
        <v>45300</v>
      </c>
      <c r="H705" s="28">
        <v>45436</v>
      </c>
      <c r="I705" s="43">
        <v>124.5</v>
      </c>
      <c r="J705" s="28">
        <v>45435</v>
      </c>
      <c r="K705" s="38">
        <v>135</v>
      </c>
      <c r="L705" s="38">
        <v>-1</v>
      </c>
      <c r="M705" s="27">
        <f t="shared" si="20"/>
        <v>16807.5</v>
      </c>
      <c r="N705" s="27">
        <f t="shared" si="21"/>
        <v>-124.5</v>
      </c>
    </row>
    <row r="706" spans="1:14" ht="14.45" hidden="1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2883</v>
      </c>
      <c r="F706" s="3" t="s">
        <v>2884</v>
      </c>
      <c r="G706" s="28">
        <v>45300</v>
      </c>
      <c r="H706" s="28">
        <v>45436</v>
      </c>
      <c r="I706" s="43">
        <v>131.18</v>
      </c>
      <c r="J706" s="28">
        <v>45435</v>
      </c>
      <c r="K706" s="38">
        <v>135</v>
      </c>
      <c r="L706" s="38">
        <v>-1</v>
      </c>
      <c r="M706" s="27">
        <f t="shared" si="20"/>
        <v>17709.3</v>
      </c>
      <c r="N706" s="27">
        <f t="shared" si="21"/>
        <v>-131.18</v>
      </c>
    </row>
    <row r="707" spans="1:14" ht="14.45" hidden="1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2887</v>
      </c>
      <c r="F707" s="3" t="s">
        <v>2888</v>
      </c>
      <c r="G707" s="28">
        <v>45349</v>
      </c>
      <c r="H707" s="28">
        <v>45377</v>
      </c>
      <c r="I707" s="2">
        <v>122928.37</v>
      </c>
      <c r="J707" s="28">
        <v>45374</v>
      </c>
      <c r="K707" s="38">
        <v>25</v>
      </c>
      <c r="L707" s="38">
        <v>-3</v>
      </c>
      <c r="M707" s="27">
        <f t="shared" si="20"/>
        <v>3073209.25</v>
      </c>
      <c r="N707" s="27">
        <f t="shared" si="21"/>
        <v>-368785.11</v>
      </c>
    </row>
    <row r="708" spans="1:14" ht="14.45" hidden="1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2891</v>
      </c>
      <c r="F708" s="3" t="s">
        <v>2892</v>
      </c>
      <c r="G708" s="28">
        <v>45408</v>
      </c>
      <c r="H708" s="28">
        <v>45438</v>
      </c>
      <c r="I708" s="2">
        <v>910911.62</v>
      </c>
      <c r="J708" s="28">
        <v>45449</v>
      </c>
      <c r="K708" s="38">
        <v>41</v>
      </c>
      <c r="L708" s="38">
        <v>11</v>
      </c>
      <c r="M708" s="27">
        <f t="shared" si="20"/>
        <v>37347376.420000002</v>
      </c>
      <c r="N708" s="27">
        <f t="shared" si="21"/>
        <v>10020027.82</v>
      </c>
    </row>
    <row r="709" spans="1:14" ht="14.45" hidden="1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2895</v>
      </c>
      <c r="F709" s="3" t="s">
        <v>2896</v>
      </c>
      <c r="G709" s="28">
        <v>45300</v>
      </c>
      <c r="H709" s="28">
        <v>45436</v>
      </c>
      <c r="I709" s="43">
        <v>134.46</v>
      </c>
      <c r="J709" s="28">
        <v>45435</v>
      </c>
      <c r="K709" s="38">
        <v>135</v>
      </c>
      <c r="L709" s="38">
        <v>-1</v>
      </c>
      <c r="M709" s="27">
        <f t="shared" si="20"/>
        <v>18152.100000000002</v>
      </c>
      <c r="N709" s="27">
        <f t="shared" si="21"/>
        <v>-134.46</v>
      </c>
    </row>
    <row r="710" spans="1:14" ht="14.45" hidden="1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2899</v>
      </c>
      <c r="F710" s="3" t="s">
        <v>2900</v>
      </c>
      <c r="G710" s="28">
        <v>45359</v>
      </c>
      <c r="H710" s="28">
        <v>45436</v>
      </c>
      <c r="I710" s="43">
        <v>309.2</v>
      </c>
      <c r="J710" s="28">
        <v>45439</v>
      </c>
      <c r="K710" s="38">
        <v>80</v>
      </c>
      <c r="L710" s="38">
        <v>3</v>
      </c>
      <c r="M710" s="27">
        <f t="shared" si="20"/>
        <v>24736</v>
      </c>
      <c r="N710" s="27">
        <f t="shared" si="21"/>
        <v>927.59999999999991</v>
      </c>
    </row>
    <row r="711" spans="1:14" ht="14.45" hidden="1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2903</v>
      </c>
      <c r="F711" s="3" t="s">
        <v>2904</v>
      </c>
      <c r="G711" s="28">
        <v>45394</v>
      </c>
      <c r="H711" s="28">
        <v>45465</v>
      </c>
      <c r="I711" s="43">
        <v>162.99</v>
      </c>
      <c r="J711" s="28">
        <v>45470</v>
      </c>
      <c r="K711" s="38">
        <v>76</v>
      </c>
      <c r="L711" s="38">
        <v>5</v>
      </c>
      <c r="M711" s="27">
        <f t="shared" ref="M711:M774" si="22">I711*K711</f>
        <v>12387.240000000002</v>
      </c>
      <c r="N711" s="27">
        <f t="shared" ref="N711:N774" si="23">I711*L711</f>
        <v>814.95</v>
      </c>
    </row>
    <row r="712" spans="1:14" ht="14.45" hidden="1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2907</v>
      </c>
      <c r="F712" s="3" t="s">
        <v>2908</v>
      </c>
      <c r="G712" s="28">
        <v>45267</v>
      </c>
      <c r="H712" s="28">
        <v>45417</v>
      </c>
      <c r="I712" s="2">
        <v>1262.25</v>
      </c>
      <c r="J712" s="28">
        <v>45453</v>
      </c>
      <c r="K712" s="38">
        <v>186</v>
      </c>
      <c r="L712" s="38">
        <v>36</v>
      </c>
      <c r="M712" s="27">
        <f t="shared" si="22"/>
        <v>234778.5</v>
      </c>
      <c r="N712" s="27">
        <f t="shared" si="23"/>
        <v>45441</v>
      </c>
    </row>
    <row r="713" spans="1:14" ht="14.45" hidden="1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2911</v>
      </c>
      <c r="F713" s="3" t="s">
        <v>2912</v>
      </c>
      <c r="G713" s="28">
        <v>45422</v>
      </c>
      <c r="H713" s="28">
        <v>45452</v>
      </c>
      <c r="I713" s="2">
        <v>43971.94</v>
      </c>
      <c r="J713" s="28">
        <v>45565</v>
      </c>
      <c r="K713" s="38">
        <v>143</v>
      </c>
      <c r="L713" s="38">
        <v>113</v>
      </c>
      <c r="M713" s="27">
        <f t="shared" si="22"/>
        <v>6287987.4199999999</v>
      </c>
      <c r="N713" s="27">
        <f t="shared" si="23"/>
        <v>4968829.2200000007</v>
      </c>
    </row>
    <row r="714" spans="1:14" ht="14.45" hidden="1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2915</v>
      </c>
      <c r="F714" s="3" t="s">
        <v>2845</v>
      </c>
      <c r="G714" s="28">
        <v>45433</v>
      </c>
      <c r="H714" s="28">
        <v>45463</v>
      </c>
      <c r="I714" s="2">
        <v>1217.19</v>
      </c>
      <c r="J714" s="28">
        <v>45565</v>
      </c>
      <c r="K714" s="38">
        <v>132</v>
      </c>
      <c r="L714" s="38">
        <v>102</v>
      </c>
      <c r="M714" s="27">
        <f t="shared" si="22"/>
        <v>160669.08000000002</v>
      </c>
      <c r="N714" s="27">
        <f t="shared" si="23"/>
        <v>124153.38</v>
      </c>
    </row>
    <row r="715" spans="1:14" ht="14.45" hidden="1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2918</v>
      </c>
      <c r="F715" s="3" t="s">
        <v>2919</v>
      </c>
      <c r="G715" s="28">
        <v>45478</v>
      </c>
      <c r="H715" s="28">
        <v>45508</v>
      </c>
      <c r="I715" s="2">
        <v>466365.84</v>
      </c>
      <c r="J715" s="28">
        <v>45565</v>
      </c>
      <c r="K715" s="38">
        <v>87</v>
      </c>
      <c r="L715" s="38">
        <v>57</v>
      </c>
      <c r="M715" s="27">
        <f t="shared" si="22"/>
        <v>40573828.080000006</v>
      </c>
      <c r="N715" s="27">
        <f t="shared" si="23"/>
        <v>26582852.880000003</v>
      </c>
    </row>
    <row r="716" spans="1:14" ht="14.45" hidden="1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2922</v>
      </c>
      <c r="F716" s="3" t="s">
        <v>2923</v>
      </c>
      <c r="G716" s="28">
        <v>45349</v>
      </c>
      <c r="H716" s="28">
        <v>45379</v>
      </c>
      <c r="I716" s="43">
        <v>579.55999999999995</v>
      </c>
      <c r="J716" s="28">
        <v>45565</v>
      </c>
      <c r="K716" s="38">
        <v>216</v>
      </c>
      <c r="L716" s="38">
        <v>186</v>
      </c>
      <c r="M716" s="27">
        <f t="shared" si="22"/>
        <v>125184.95999999999</v>
      </c>
      <c r="N716" s="27">
        <f t="shared" si="23"/>
        <v>107798.15999999999</v>
      </c>
    </row>
    <row r="717" spans="1:14" ht="14.45" hidden="1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2926</v>
      </c>
      <c r="F717" s="3" t="s">
        <v>2635</v>
      </c>
      <c r="G717" s="28">
        <v>45475</v>
      </c>
      <c r="H717" s="28">
        <v>45505</v>
      </c>
      <c r="I717" s="2">
        <v>2800</v>
      </c>
      <c r="J717" s="28">
        <v>45489</v>
      </c>
      <c r="K717" s="38">
        <v>14</v>
      </c>
      <c r="L717" s="38">
        <v>-16</v>
      </c>
      <c r="M717" s="27">
        <f t="shared" si="22"/>
        <v>39200</v>
      </c>
      <c r="N717" s="27">
        <f t="shared" si="23"/>
        <v>-44800</v>
      </c>
    </row>
    <row r="718" spans="1:14" ht="14.45" hidden="1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2931</v>
      </c>
      <c r="F718" s="3" t="s">
        <v>2932</v>
      </c>
      <c r="G718" s="28">
        <v>45458</v>
      </c>
      <c r="H718" s="28">
        <v>45488</v>
      </c>
      <c r="I718" s="43">
        <v>660</v>
      </c>
      <c r="J718" s="28">
        <v>45565</v>
      </c>
      <c r="K718" s="38">
        <v>107</v>
      </c>
      <c r="L718" s="38">
        <v>77</v>
      </c>
      <c r="M718" s="27">
        <f t="shared" si="22"/>
        <v>70620</v>
      </c>
      <c r="N718" s="27">
        <f t="shared" si="23"/>
        <v>50820</v>
      </c>
    </row>
    <row r="719" spans="1:14" ht="14.45" hidden="1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2935</v>
      </c>
      <c r="F719" s="3" t="s">
        <v>2936</v>
      </c>
      <c r="G719" s="28">
        <v>45481</v>
      </c>
      <c r="H719" s="28">
        <v>45511</v>
      </c>
      <c r="I719" s="2">
        <v>4437.18</v>
      </c>
      <c r="J719" s="28">
        <v>45565</v>
      </c>
      <c r="K719" s="38">
        <v>84</v>
      </c>
      <c r="L719" s="38">
        <v>54</v>
      </c>
      <c r="M719" s="27">
        <f t="shared" si="22"/>
        <v>372723.12</v>
      </c>
      <c r="N719" s="27">
        <f t="shared" si="23"/>
        <v>239607.72000000003</v>
      </c>
    </row>
    <row r="720" spans="1:14" ht="14.45" hidden="1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176</v>
      </c>
      <c r="F720" s="3" t="s">
        <v>2635</v>
      </c>
      <c r="G720" s="28">
        <v>45322</v>
      </c>
      <c r="H720" s="28">
        <v>45355</v>
      </c>
      <c r="I720" s="2">
        <v>2800</v>
      </c>
      <c r="J720" s="28">
        <v>45349</v>
      </c>
      <c r="K720" s="38">
        <v>27</v>
      </c>
      <c r="L720" s="38">
        <v>-6</v>
      </c>
      <c r="M720" s="27">
        <f t="shared" si="22"/>
        <v>75600</v>
      </c>
      <c r="N720" s="27">
        <f t="shared" si="23"/>
        <v>-16800</v>
      </c>
    </row>
    <row r="721" spans="1:14" ht="14.45" hidden="1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595</v>
      </c>
      <c r="F721" s="3" t="s">
        <v>2688</v>
      </c>
      <c r="G721" s="28">
        <v>45301</v>
      </c>
      <c r="H721" s="28">
        <v>45436</v>
      </c>
      <c r="I721" s="43">
        <v>438</v>
      </c>
      <c r="J721" s="28">
        <v>45457</v>
      </c>
      <c r="K721" s="38">
        <v>156</v>
      </c>
      <c r="L721" s="38">
        <v>21</v>
      </c>
      <c r="M721" s="27">
        <f t="shared" si="22"/>
        <v>68328</v>
      </c>
      <c r="N721" s="27">
        <f t="shared" si="23"/>
        <v>9198</v>
      </c>
    </row>
    <row r="722" spans="1:14" ht="14.45" hidden="1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2943</v>
      </c>
      <c r="F722" s="3" t="s">
        <v>2944</v>
      </c>
      <c r="G722" s="28">
        <v>45302</v>
      </c>
      <c r="H722" s="28">
        <v>45436</v>
      </c>
      <c r="I722" s="43">
        <v>557.49</v>
      </c>
      <c r="J722" s="28">
        <v>45457</v>
      </c>
      <c r="K722" s="38">
        <v>155</v>
      </c>
      <c r="L722" s="38">
        <v>21</v>
      </c>
      <c r="M722" s="27">
        <f t="shared" si="22"/>
        <v>86410.95</v>
      </c>
      <c r="N722" s="27">
        <f t="shared" si="23"/>
        <v>11707.29</v>
      </c>
    </row>
    <row r="723" spans="1:14" ht="14.45" hidden="1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2947</v>
      </c>
      <c r="F723" s="3" t="s">
        <v>2948</v>
      </c>
      <c r="G723" s="28">
        <v>45302</v>
      </c>
      <c r="H723" s="28">
        <v>45406</v>
      </c>
      <c r="I723" s="43">
        <v>516.87</v>
      </c>
      <c r="J723" s="28">
        <v>45457</v>
      </c>
      <c r="K723" s="38">
        <v>155</v>
      </c>
      <c r="L723" s="38">
        <v>51</v>
      </c>
      <c r="M723" s="27">
        <f t="shared" si="22"/>
        <v>80114.850000000006</v>
      </c>
      <c r="N723" s="27">
        <f t="shared" si="23"/>
        <v>26360.37</v>
      </c>
    </row>
    <row r="724" spans="1:14" ht="14.45" hidden="1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2951</v>
      </c>
      <c r="F724" s="3" t="s">
        <v>2952</v>
      </c>
      <c r="G724" s="28">
        <v>45314</v>
      </c>
      <c r="H724" s="28">
        <v>45434</v>
      </c>
      <c r="I724" s="43">
        <v>129.05000000000001</v>
      </c>
      <c r="J724" s="28">
        <v>45441</v>
      </c>
      <c r="K724" s="38">
        <v>127</v>
      </c>
      <c r="L724" s="38">
        <v>7</v>
      </c>
      <c r="M724" s="27">
        <f t="shared" si="22"/>
        <v>16389.350000000002</v>
      </c>
      <c r="N724" s="27">
        <f t="shared" si="23"/>
        <v>903.35000000000014</v>
      </c>
    </row>
    <row r="725" spans="1:14" ht="14.45" hidden="1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1536</v>
      </c>
      <c r="F725" s="3" t="s">
        <v>2955</v>
      </c>
      <c r="G725" s="28">
        <v>45393</v>
      </c>
      <c r="H725" s="28">
        <v>45452</v>
      </c>
      <c r="I725" s="43">
        <v>144.86000000000001</v>
      </c>
      <c r="J725" s="28">
        <v>45439</v>
      </c>
      <c r="K725" s="38">
        <v>46</v>
      </c>
      <c r="L725" s="38">
        <v>-13</v>
      </c>
      <c r="M725" s="27">
        <f t="shared" si="22"/>
        <v>6663.56</v>
      </c>
      <c r="N725" s="27">
        <f t="shared" si="23"/>
        <v>-1883.1800000000003</v>
      </c>
    </row>
    <row r="726" spans="1:14" ht="14.45" hidden="1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2958</v>
      </c>
      <c r="F726" s="3" t="s">
        <v>2959</v>
      </c>
      <c r="G726" s="28">
        <v>45314</v>
      </c>
      <c r="H726" s="28">
        <v>45434</v>
      </c>
      <c r="I726" s="43">
        <v>439.86</v>
      </c>
      <c r="J726" s="28">
        <v>45441</v>
      </c>
      <c r="K726" s="38">
        <v>127</v>
      </c>
      <c r="L726" s="38">
        <v>7</v>
      </c>
      <c r="M726" s="27">
        <f t="shared" si="22"/>
        <v>55862.22</v>
      </c>
      <c r="N726" s="27">
        <f t="shared" si="23"/>
        <v>3079.02</v>
      </c>
    </row>
    <row r="727" spans="1:14" ht="14.45" hidden="1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2962</v>
      </c>
      <c r="F727" s="3" t="s">
        <v>2688</v>
      </c>
      <c r="G727" s="28">
        <v>45310</v>
      </c>
      <c r="H727" s="28">
        <v>45436</v>
      </c>
      <c r="I727" s="43">
        <v>438</v>
      </c>
      <c r="J727" s="28">
        <v>45435</v>
      </c>
      <c r="K727" s="38">
        <v>125</v>
      </c>
      <c r="L727" s="38">
        <v>-1</v>
      </c>
      <c r="M727" s="27">
        <f t="shared" si="22"/>
        <v>54750</v>
      </c>
      <c r="N727" s="27">
        <f t="shared" si="23"/>
        <v>-438</v>
      </c>
    </row>
    <row r="728" spans="1:14" ht="14.45" hidden="1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2965</v>
      </c>
      <c r="F728" s="3" t="s">
        <v>2773</v>
      </c>
      <c r="G728" s="28">
        <v>45399</v>
      </c>
      <c r="H728" s="28">
        <v>45458</v>
      </c>
      <c r="I728" s="43">
        <v>282.42</v>
      </c>
      <c r="J728" s="28">
        <v>45441</v>
      </c>
      <c r="K728" s="38">
        <v>42</v>
      </c>
      <c r="L728" s="38">
        <v>-17</v>
      </c>
      <c r="M728" s="27">
        <f t="shared" si="22"/>
        <v>11861.640000000001</v>
      </c>
      <c r="N728" s="27">
        <f t="shared" si="23"/>
        <v>-4801.1400000000003</v>
      </c>
    </row>
    <row r="729" spans="1:14" ht="14.45" hidden="1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2968</v>
      </c>
      <c r="F729" s="3" t="s">
        <v>2896</v>
      </c>
      <c r="G729" s="28">
        <v>45300</v>
      </c>
      <c r="H729" s="28">
        <v>45436</v>
      </c>
      <c r="I729" s="43">
        <v>134.46</v>
      </c>
      <c r="J729" s="28">
        <v>45435</v>
      </c>
      <c r="K729" s="38">
        <v>135</v>
      </c>
      <c r="L729" s="38">
        <v>-1</v>
      </c>
      <c r="M729" s="27">
        <f t="shared" si="22"/>
        <v>18152.100000000002</v>
      </c>
      <c r="N729" s="27">
        <f t="shared" si="23"/>
        <v>-134.46</v>
      </c>
    </row>
    <row r="730" spans="1:14" ht="14.45" hidden="1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2971</v>
      </c>
      <c r="F730" s="3" t="s">
        <v>2972</v>
      </c>
      <c r="G730" s="28">
        <v>45513</v>
      </c>
      <c r="H730" s="28">
        <v>45543</v>
      </c>
      <c r="I730" s="43">
        <v>775.39</v>
      </c>
      <c r="J730" s="28">
        <v>45565</v>
      </c>
      <c r="K730" s="38">
        <v>52</v>
      </c>
      <c r="L730" s="38">
        <v>22</v>
      </c>
      <c r="M730" s="27">
        <f t="shared" si="22"/>
        <v>40320.28</v>
      </c>
      <c r="N730" s="27">
        <f t="shared" si="23"/>
        <v>17058.579999999998</v>
      </c>
    </row>
    <row r="731" spans="1:14" ht="14.45" hidden="1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2975</v>
      </c>
      <c r="F731" s="3" t="s">
        <v>2976</v>
      </c>
      <c r="G731" s="28">
        <v>45535</v>
      </c>
      <c r="H731" s="28">
        <v>45565</v>
      </c>
      <c r="I731" s="43">
        <v>264.83999999999997</v>
      </c>
      <c r="J731" s="28">
        <v>45565</v>
      </c>
      <c r="K731" s="38">
        <v>30</v>
      </c>
      <c r="L731" s="38">
        <v>0</v>
      </c>
      <c r="M731" s="27">
        <f t="shared" si="22"/>
        <v>7945.1999999999989</v>
      </c>
      <c r="N731" s="27">
        <f t="shared" si="23"/>
        <v>0</v>
      </c>
    </row>
    <row r="732" spans="1:14" ht="14.45" hidden="1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2979</v>
      </c>
      <c r="F732" s="3" t="s">
        <v>2980</v>
      </c>
      <c r="G732" s="28">
        <v>45422</v>
      </c>
      <c r="H732" s="28">
        <v>45452</v>
      </c>
      <c r="I732" s="2">
        <v>44800.89</v>
      </c>
      <c r="J732" s="28">
        <v>45565</v>
      </c>
      <c r="K732" s="38">
        <v>143</v>
      </c>
      <c r="L732" s="38">
        <v>113</v>
      </c>
      <c r="M732" s="27">
        <f t="shared" si="22"/>
        <v>6406527.2699999996</v>
      </c>
      <c r="N732" s="27">
        <f t="shared" si="23"/>
        <v>5062500.57</v>
      </c>
    </row>
    <row r="733" spans="1:14" ht="14.45" hidden="1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2983</v>
      </c>
      <c r="F733" s="3" t="s">
        <v>2984</v>
      </c>
      <c r="G733" s="28">
        <v>45433</v>
      </c>
      <c r="H733" s="28">
        <v>45463</v>
      </c>
      <c r="I733" s="2">
        <v>2434.38</v>
      </c>
      <c r="J733" s="28">
        <v>45565</v>
      </c>
      <c r="K733" s="38">
        <v>132</v>
      </c>
      <c r="L733" s="38">
        <v>102</v>
      </c>
      <c r="M733" s="27">
        <f t="shared" si="22"/>
        <v>321338.16000000003</v>
      </c>
      <c r="N733" s="27">
        <f t="shared" si="23"/>
        <v>248306.76</v>
      </c>
    </row>
    <row r="734" spans="1:14" ht="14.45" hidden="1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2434</v>
      </c>
      <c r="F734" s="3" t="s">
        <v>2987</v>
      </c>
      <c r="G734" s="28">
        <v>45294</v>
      </c>
      <c r="H734" s="28">
        <v>45436</v>
      </c>
      <c r="I734" s="43">
        <v>419.43</v>
      </c>
      <c r="J734" s="28">
        <v>45427</v>
      </c>
      <c r="K734" s="38">
        <v>133</v>
      </c>
      <c r="L734" s="38">
        <v>-9</v>
      </c>
      <c r="M734" s="27">
        <f t="shared" si="22"/>
        <v>55784.19</v>
      </c>
      <c r="N734" s="27">
        <f t="shared" si="23"/>
        <v>-3774.87</v>
      </c>
    </row>
    <row r="735" spans="1:14" ht="14.45" hidden="1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158</v>
      </c>
      <c r="F735" s="3" t="s">
        <v>2990</v>
      </c>
      <c r="G735" s="28">
        <v>45328</v>
      </c>
      <c r="H735" s="28">
        <v>45360</v>
      </c>
      <c r="I735" s="43">
        <v>160</v>
      </c>
      <c r="J735" s="28">
        <v>45455</v>
      </c>
      <c r="K735" s="38">
        <v>127</v>
      </c>
      <c r="L735" s="38">
        <v>95</v>
      </c>
      <c r="M735" s="27">
        <f t="shared" si="22"/>
        <v>20320</v>
      </c>
      <c r="N735" s="27">
        <f t="shared" si="23"/>
        <v>15200</v>
      </c>
    </row>
    <row r="736" spans="1:14" ht="14.45" hidden="1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2994</v>
      </c>
      <c r="F736" s="3" t="s">
        <v>2995</v>
      </c>
      <c r="G736" s="28">
        <v>45308</v>
      </c>
      <c r="H736" s="28">
        <v>45436</v>
      </c>
      <c r="I736" s="43">
        <v>523.79999999999995</v>
      </c>
      <c r="J736" s="28">
        <v>45435</v>
      </c>
      <c r="K736" s="38">
        <v>127</v>
      </c>
      <c r="L736" s="38">
        <v>-1</v>
      </c>
      <c r="M736" s="27">
        <f t="shared" si="22"/>
        <v>66522.599999999991</v>
      </c>
      <c r="N736" s="27">
        <f t="shared" si="23"/>
        <v>-523.79999999999995</v>
      </c>
    </row>
    <row r="737" spans="1:14" ht="14.45" hidden="1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2998</v>
      </c>
      <c r="F737" s="3" t="s">
        <v>2999</v>
      </c>
      <c r="G737" s="28">
        <v>45300</v>
      </c>
      <c r="H737" s="28">
        <v>45436</v>
      </c>
      <c r="I737" s="43">
        <v>104.12</v>
      </c>
      <c r="J737" s="28">
        <v>45429</v>
      </c>
      <c r="K737" s="38">
        <v>129</v>
      </c>
      <c r="L737" s="38">
        <v>-7</v>
      </c>
      <c r="M737" s="27">
        <f t="shared" si="22"/>
        <v>13431.480000000001</v>
      </c>
      <c r="N737" s="27">
        <f t="shared" si="23"/>
        <v>-728.84</v>
      </c>
    </row>
    <row r="738" spans="1:14" ht="14.45" hidden="1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3002</v>
      </c>
      <c r="F738" s="3" t="s">
        <v>3003</v>
      </c>
      <c r="G738" s="28">
        <v>45345</v>
      </c>
      <c r="H738" s="28">
        <v>45405</v>
      </c>
      <c r="I738" s="2">
        <v>3854.41</v>
      </c>
      <c r="J738" s="28">
        <v>45441</v>
      </c>
      <c r="K738" s="38">
        <v>96</v>
      </c>
      <c r="L738" s="38">
        <v>36</v>
      </c>
      <c r="M738" s="27">
        <f t="shared" si="22"/>
        <v>370023.36</v>
      </c>
      <c r="N738" s="27">
        <f t="shared" si="23"/>
        <v>138758.76</v>
      </c>
    </row>
    <row r="739" spans="1:14" ht="14.45" hidden="1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3006</v>
      </c>
      <c r="F739" s="3" t="s">
        <v>3007</v>
      </c>
      <c r="G739" s="28">
        <v>45387</v>
      </c>
      <c r="H739" s="28">
        <v>45417</v>
      </c>
      <c r="I739" s="2">
        <v>2071.69</v>
      </c>
      <c r="J739" s="28">
        <v>45565</v>
      </c>
      <c r="K739" s="38">
        <v>178</v>
      </c>
      <c r="L739" s="38">
        <v>148</v>
      </c>
      <c r="M739" s="27">
        <f t="shared" si="22"/>
        <v>368760.82</v>
      </c>
      <c r="N739" s="27">
        <f t="shared" si="23"/>
        <v>306610.12</v>
      </c>
    </row>
    <row r="740" spans="1:14" ht="14.45" hidden="1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3010</v>
      </c>
      <c r="F740" s="3" t="s">
        <v>3011</v>
      </c>
      <c r="G740" s="28">
        <v>45511</v>
      </c>
      <c r="H740" s="28">
        <v>45541</v>
      </c>
      <c r="I740" s="2">
        <v>1992.87</v>
      </c>
      <c r="J740" s="28">
        <v>45565</v>
      </c>
      <c r="K740" s="38">
        <v>54</v>
      </c>
      <c r="L740" s="38">
        <v>24</v>
      </c>
      <c r="M740" s="27">
        <f t="shared" si="22"/>
        <v>107614.98</v>
      </c>
      <c r="N740" s="27">
        <f t="shared" si="23"/>
        <v>47828.88</v>
      </c>
    </row>
    <row r="741" spans="1:14" ht="14.45" hidden="1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3014</v>
      </c>
      <c r="F741" s="3" t="s">
        <v>3015</v>
      </c>
      <c r="G741" s="28">
        <v>45422</v>
      </c>
      <c r="H741" s="28">
        <v>45452</v>
      </c>
      <c r="I741" s="2">
        <v>2014.43</v>
      </c>
      <c r="J741" s="28">
        <v>45565</v>
      </c>
      <c r="K741" s="38">
        <v>143</v>
      </c>
      <c r="L741" s="38">
        <v>113</v>
      </c>
      <c r="M741" s="27">
        <f t="shared" si="22"/>
        <v>288063.49</v>
      </c>
      <c r="N741" s="27">
        <f t="shared" si="23"/>
        <v>227630.59</v>
      </c>
    </row>
    <row r="742" spans="1:14" ht="14.45" hidden="1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3018</v>
      </c>
      <c r="F742" s="3" t="s">
        <v>3019</v>
      </c>
      <c r="G742" s="28">
        <v>45513</v>
      </c>
      <c r="H742" s="28">
        <v>45543</v>
      </c>
      <c r="I742" s="43">
        <v>611.44000000000005</v>
      </c>
      <c r="J742" s="28">
        <v>45565</v>
      </c>
      <c r="K742" s="38">
        <v>52</v>
      </c>
      <c r="L742" s="38">
        <v>22</v>
      </c>
      <c r="M742" s="27">
        <f t="shared" si="22"/>
        <v>31794.880000000005</v>
      </c>
      <c r="N742" s="27">
        <f t="shared" si="23"/>
        <v>13451.68</v>
      </c>
    </row>
    <row r="743" spans="1:14" ht="14.45" hidden="1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1810</v>
      </c>
      <c r="F743" s="3" t="s">
        <v>3022</v>
      </c>
      <c r="G743" s="28">
        <v>45294</v>
      </c>
      <c r="H743" s="28">
        <v>45436</v>
      </c>
      <c r="I743" s="43">
        <v>166.3</v>
      </c>
      <c r="J743" s="28">
        <v>45427</v>
      </c>
      <c r="K743" s="38">
        <v>133</v>
      </c>
      <c r="L743" s="38">
        <v>-9</v>
      </c>
      <c r="M743" s="27">
        <f t="shared" si="22"/>
        <v>22117.9</v>
      </c>
      <c r="N743" s="27">
        <f t="shared" si="23"/>
        <v>-1496.7</v>
      </c>
    </row>
    <row r="744" spans="1:14" ht="14.45" hidden="1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3025</v>
      </c>
      <c r="F744" s="3" t="s">
        <v>3026</v>
      </c>
      <c r="G744" s="28">
        <v>45320</v>
      </c>
      <c r="H744" s="28">
        <v>45350</v>
      </c>
      <c r="I744" s="43">
        <v>133.44999999999999</v>
      </c>
      <c r="J744" s="28">
        <v>45498</v>
      </c>
      <c r="K744" s="38">
        <v>178</v>
      </c>
      <c r="L744" s="38">
        <v>148</v>
      </c>
      <c r="M744" s="27">
        <f t="shared" si="22"/>
        <v>23754.1</v>
      </c>
      <c r="N744" s="27">
        <f t="shared" si="23"/>
        <v>19750.599999999999</v>
      </c>
    </row>
    <row r="745" spans="1:14" ht="14.45" hidden="1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3029</v>
      </c>
      <c r="F745" s="3" t="s">
        <v>2976</v>
      </c>
      <c r="G745" s="28">
        <v>45444</v>
      </c>
      <c r="H745" s="28">
        <v>45476</v>
      </c>
      <c r="I745" s="43">
        <v>264.83999999999997</v>
      </c>
      <c r="J745" s="28">
        <v>45503</v>
      </c>
      <c r="K745" s="38">
        <v>59</v>
      </c>
      <c r="L745" s="38">
        <v>27</v>
      </c>
      <c r="M745" s="27">
        <f t="shared" si="22"/>
        <v>15625.559999999998</v>
      </c>
      <c r="N745" s="27">
        <f t="shared" si="23"/>
        <v>7150.6799999999994</v>
      </c>
    </row>
    <row r="746" spans="1:14" ht="14.45" hidden="1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3032</v>
      </c>
      <c r="F746" s="3" t="s">
        <v>3033</v>
      </c>
      <c r="G746" s="28">
        <v>45300</v>
      </c>
      <c r="H746" s="28">
        <v>45436</v>
      </c>
      <c r="I746" s="43">
        <v>236.59</v>
      </c>
      <c r="J746" s="28">
        <v>45429</v>
      </c>
      <c r="K746" s="38">
        <v>129</v>
      </c>
      <c r="L746" s="38">
        <v>-7</v>
      </c>
      <c r="M746" s="27">
        <f t="shared" si="22"/>
        <v>30520.11</v>
      </c>
      <c r="N746" s="27">
        <f t="shared" si="23"/>
        <v>-1656.13</v>
      </c>
    </row>
    <row r="747" spans="1:14" ht="14.45" hidden="1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3036</v>
      </c>
      <c r="F747" s="3" t="s">
        <v>3037</v>
      </c>
      <c r="G747" s="28">
        <v>45419</v>
      </c>
      <c r="H747" s="28">
        <v>45449</v>
      </c>
      <c r="I747" s="43">
        <v>110.29</v>
      </c>
      <c r="J747" s="28">
        <v>45565</v>
      </c>
      <c r="K747" s="38">
        <v>146</v>
      </c>
      <c r="L747" s="38">
        <v>116</v>
      </c>
      <c r="M747" s="27">
        <f t="shared" si="22"/>
        <v>16102.34</v>
      </c>
      <c r="N747" s="27">
        <f t="shared" si="23"/>
        <v>12793.640000000001</v>
      </c>
    </row>
    <row r="748" spans="1:14" ht="14.45" hidden="1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2565</v>
      </c>
      <c r="F748" s="3" t="s">
        <v>3040</v>
      </c>
      <c r="G748" s="28">
        <v>45294</v>
      </c>
      <c r="H748" s="28">
        <v>45436</v>
      </c>
      <c r="I748" s="43">
        <v>189.4</v>
      </c>
      <c r="J748" s="28">
        <v>45427</v>
      </c>
      <c r="K748" s="38">
        <v>133</v>
      </c>
      <c r="L748" s="38">
        <v>-9</v>
      </c>
      <c r="M748" s="27">
        <f t="shared" si="22"/>
        <v>25190.2</v>
      </c>
      <c r="N748" s="27">
        <f t="shared" si="23"/>
        <v>-1704.6000000000001</v>
      </c>
    </row>
    <row r="749" spans="1:14" ht="14.45" hidden="1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3043</v>
      </c>
      <c r="F749" s="3" t="s">
        <v>3044</v>
      </c>
      <c r="G749" s="28">
        <v>45329</v>
      </c>
      <c r="H749" s="28">
        <v>45352</v>
      </c>
      <c r="I749" s="2">
        <v>3688</v>
      </c>
      <c r="J749" s="28">
        <v>45411</v>
      </c>
      <c r="K749" s="38">
        <v>82</v>
      </c>
      <c r="L749" s="38">
        <v>59</v>
      </c>
      <c r="M749" s="27">
        <f t="shared" si="22"/>
        <v>302416</v>
      </c>
      <c r="N749" s="27">
        <f t="shared" si="23"/>
        <v>217592</v>
      </c>
    </row>
    <row r="750" spans="1:14" ht="14.45" hidden="1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3049</v>
      </c>
      <c r="F750" s="3" t="s">
        <v>3050</v>
      </c>
      <c r="G750" s="28">
        <v>45279</v>
      </c>
      <c r="H750" s="28">
        <v>45345</v>
      </c>
      <c r="I750" s="43">
        <v>172</v>
      </c>
      <c r="J750" s="28">
        <v>45434</v>
      </c>
      <c r="K750" s="38">
        <v>155</v>
      </c>
      <c r="L750" s="38">
        <v>89</v>
      </c>
      <c r="M750" s="27">
        <f t="shared" si="22"/>
        <v>26660</v>
      </c>
      <c r="N750" s="27">
        <f t="shared" si="23"/>
        <v>15308</v>
      </c>
    </row>
    <row r="751" spans="1:14" ht="14.45" hidden="1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3053</v>
      </c>
      <c r="F751" s="3" t="s">
        <v>3054</v>
      </c>
      <c r="G751" s="28">
        <v>45267</v>
      </c>
      <c r="H751" s="28">
        <v>45417</v>
      </c>
      <c r="I751" s="2">
        <v>3379.86</v>
      </c>
      <c r="J751" s="28">
        <v>45453</v>
      </c>
      <c r="K751" s="38">
        <v>186</v>
      </c>
      <c r="L751" s="38">
        <v>36</v>
      </c>
      <c r="M751" s="27">
        <f t="shared" si="22"/>
        <v>628653.96000000008</v>
      </c>
      <c r="N751" s="27">
        <f t="shared" si="23"/>
        <v>121674.96</v>
      </c>
    </row>
    <row r="752" spans="1:14" ht="14.45" hidden="1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3057</v>
      </c>
      <c r="F752" s="3" t="s">
        <v>2896</v>
      </c>
      <c r="G752" s="28">
        <v>45300</v>
      </c>
      <c r="H752" s="28">
        <v>45436</v>
      </c>
      <c r="I752" s="43">
        <v>134.46</v>
      </c>
      <c r="J752" s="28">
        <v>45435</v>
      </c>
      <c r="K752" s="38">
        <v>135</v>
      </c>
      <c r="L752" s="38">
        <v>-1</v>
      </c>
      <c r="M752" s="27">
        <f t="shared" si="22"/>
        <v>18152.100000000002</v>
      </c>
      <c r="N752" s="27">
        <f t="shared" si="23"/>
        <v>-134.46</v>
      </c>
    </row>
    <row r="753" spans="1:14" ht="14.45" hidden="1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3060</v>
      </c>
      <c r="F753" s="3" t="s">
        <v>3061</v>
      </c>
      <c r="G753" s="28">
        <v>45534</v>
      </c>
      <c r="H753" s="28">
        <v>45564</v>
      </c>
      <c r="I753" s="43">
        <v>717.48</v>
      </c>
      <c r="J753" s="28">
        <v>45565</v>
      </c>
      <c r="K753" s="38">
        <v>31</v>
      </c>
      <c r="L753" s="38">
        <v>1</v>
      </c>
      <c r="M753" s="27">
        <f t="shared" si="22"/>
        <v>22241.88</v>
      </c>
      <c r="N753" s="27">
        <f t="shared" si="23"/>
        <v>717.48</v>
      </c>
    </row>
    <row r="754" spans="1:14" ht="14.45" hidden="1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3064</v>
      </c>
      <c r="F754" s="3" t="s">
        <v>3065</v>
      </c>
      <c r="G754" s="28">
        <v>45301</v>
      </c>
      <c r="H754" s="28">
        <v>45406</v>
      </c>
      <c r="I754" s="43">
        <v>461.79</v>
      </c>
      <c r="J754" s="28">
        <v>45446</v>
      </c>
      <c r="K754" s="38">
        <v>145</v>
      </c>
      <c r="L754" s="38">
        <v>40</v>
      </c>
      <c r="M754" s="27">
        <f t="shared" si="22"/>
        <v>66959.55</v>
      </c>
      <c r="N754" s="27">
        <f t="shared" si="23"/>
        <v>18471.600000000002</v>
      </c>
    </row>
    <row r="755" spans="1:14" ht="14.45" hidden="1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3068</v>
      </c>
      <c r="F755" s="3" t="s">
        <v>3069</v>
      </c>
      <c r="G755" s="28">
        <v>45422</v>
      </c>
      <c r="H755" s="28">
        <v>45452</v>
      </c>
      <c r="I755" s="2">
        <v>16001.12</v>
      </c>
      <c r="J755" s="28">
        <v>45565</v>
      </c>
      <c r="K755" s="38">
        <v>143</v>
      </c>
      <c r="L755" s="38">
        <v>113</v>
      </c>
      <c r="M755" s="27">
        <f t="shared" si="22"/>
        <v>2288160.16</v>
      </c>
      <c r="N755" s="27">
        <f t="shared" si="23"/>
        <v>1808126.56</v>
      </c>
    </row>
    <row r="756" spans="1:14" ht="14.45" hidden="1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3072</v>
      </c>
      <c r="F756" s="3" t="s">
        <v>3073</v>
      </c>
      <c r="G756" s="28">
        <v>45301</v>
      </c>
      <c r="H756" s="28">
        <v>45351</v>
      </c>
      <c r="I756" s="2">
        <v>4137.21</v>
      </c>
      <c r="J756" s="28">
        <v>45453</v>
      </c>
      <c r="K756" s="38">
        <v>152</v>
      </c>
      <c r="L756" s="38">
        <v>102</v>
      </c>
      <c r="M756" s="27">
        <f t="shared" si="22"/>
        <v>628855.92000000004</v>
      </c>
      <c r="N756" s="27">
        <f t="shared" si="23"/>
        <v>421995.42</v>
      </c>
    </row>
    <row r="757" spans="1:14" ht="14.45" hidden="1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3076</v>
      </c>
      <c r="F757" s="3" t="s">
        <v>3077</v>
      </c>
      <c r="G757" s="28">
        <v>45315</v>
      </c>
      <c r="H757" s="28">
        <v>45434</v>
      </c>
      <c r="I757" s="43">
        <v>150.66</v>
      </c>
      <c r="J757" s="28">
        <v>45441</v>
      </c>
      <c r="K757" s="38">
        <v>126</v>
      </c>
      <c r="L757" s="38">
        <v>7</v>
      </c>
      <c r="M757" s="27">
        <f t="shared" si="22"/>
        <v>18983.16</v>
      </c>
      <c r="N757" s="27">
        <f t="shared" si="23"/>
        <v>1054.6199999999999</v>
      </c>
    </row>
    <row r="758" spans="1:14" ht="14.45" hidden="1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3080</v>
      </c>
      <c r="F758" s="3" t="s">
        <v>3081</v>
      </c>
      <c r="G758" s="28">
        <v>45320</v>
      </c>
      <c r="H758" s="28">
        <v>45449</v>
      </c>
      <c r="I758" s="2">
        <v>18128.14</v>
      </c>
      <c r="J758" s="28">
        <v>45439</v>
      </c>
      <c r="K758" s="38">
        <v>119</v>
      </c>
      <c r="L758" s="38">
        <v>-10</v>
      </c>
      <c r="M758" s="27">
        <f t="shared" si="22"/>
        <v>2157248.66</v>
      </c>
      <c r="N758" s="27">
        <f t="shared" si="23"/>
        <v>-181281.4</v>
      </c>
    </row>
    <row r="759" spans="1:14" ht="14.45" hidden="1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3084</v>
      </c>
      <c r="F759" s="3" t="s">
        <v>3085</v>
      </c>
      <c r="G759" s="28">
        <v>45345</v>
      </c>
      <c r="H759" s="28">
        <v>45375</v>
      </c>
      <c r="I759" s="2">
        <v>12695</v>
      </c>
      <c r="J759" s="28">
        <v>45428</v>
      </c>
      <c r="K759" s="38">
        <v>83</v>
      </c>
      <c r="L759" s="38">
        <v>53</v>
      </c>
      <c r="M759" s="27">
        <f t="shared" si="22"/>
        <v>1053685</v>
      </c>
      <c r="N759" s="27">
        <f t="shared" si="23"/>
        <v>672835</v>
      </c>
    </row>
    <row r="760" spans="1:14" ht="14.45" hidden="1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2345</v>
      </c>
      <c r="F760" s="3" t="s">
        <v>3088</v>
      </c>
      <c r="G760" s="28">
        <v>45294</v>
      </c>
      <c r="H760" s="28">
        <v>45436</v>
      </c>
      <c r="I760" s="43">
        <v>23.38</v>
      </c>
      <c r="J760" s="28">
        <v>45427</v>
      </c>
      <c r="K760" s="38">
        <v>133</v>
      </c>
      <c r="L760" s="38">
        <v>-9</v>
      </c>
      <c r="M760" s="27">
        <f t="shared" si="22"/>
        <v>3109.54</v>
      </c>
      <c r="N760" s="27">
        <f t="shared" si="23"/>
        <v>-210.42</v>
      </c>
    </row>
    <row r="761" spans="1:14" ht="14.45" hidden="1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3091</v>
      </c>
      <c r="F761" s="3" t="s">
        <v>3092</v>
      </c>
      <c r="G761" s="28">
        <v>45376</v>
      </c>
      <c r="H761" s="28">
        <v>45406</v>
      </c>
      <c r="I761" s="2">
        <v>1373.76</v>
      </c>
      <c r="J761" s="28">
        <v>45565</v>
      </c>
      <c r="K761" s="38">
        <v>189</v>
      </c>
      <c r="L761" s="38">
        <v>159</v>
      </c>
      <c r="M761" s="27">
        <f t="shared" si="22"/>
        <v>259640.63999999998</v>
      </c>
      <c r="N761" s="27">
        <f t="shared" si="23"/>
        <v>218427.84</v>
      </c>
    </row>
    <row r="762" spans="1:14" ht="14.45" hidden="1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3095</v>
      </c>
      <c r="F762" s="3" t="s">
        <v>3096</v>
      </c>
      <c r="G762" s="28">
        <v>45434</v>
      </c>
      <c r="H762" s="28">
        <v>45464</v>
      </c>
      <c r="I762" s="2">
        <v>1410.75</v>
      </c>
      <c r="J762" s="28">
        <v>45565</v>
      </c>
      <c r="K762" s="38">
        <v>131</v>
      </c>
      <c r="L762" s="38">
        <v>101</v>
      </c>
      <c r="M762" s="27">
        <f t="shared" si="22"/>
        <v>184808.25</v>
      </c>
      <c r="N762" s="27">
        <f t="shared" si="23"/>
        <v>142485.75</v>
      </c>
    </row>
    <row r="763" spans="1:14" ht="14.45" hidden="1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2651</v>
      </c>
      <c r="F763" s="3" t="s">
        <v>3101</v>
      </c>
      <c r="G763" s="28">
        <v>45300</v>
      </c>
      <c r="H763" s="28">
        <v>45330</v>
      </c>
      <c r="I763" s="43">
        <v>152</v>
      </c>
      <c r="J763" s="28">
        <v>45448</v>
      </c>
      <c r="K763" s="38">
        <v>148</v>
      </c>
      <c r="L763" s="38">
        <v>118</v>
      </c>
      <c r="M763" s="27">
        <f t="shared" si="22"/>
        <v>22496</v>
      </c>
      <c r="N763" s="27">
        <f t="shared" si="23"/>
        <v>17936</v>
      </c>
    </row>
    <row r="764" spans="1:14" ht="14.45" hidden="1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3104</v>
      </c>
      <c r="F764" s="3" t="s">
        <v>3105</v>
      </c>
      <c r="G764" s="28">
        <v>45304</v>
      </c>
      <c r="H764" s="28">
        <v>45351</v>
      </c>
      <c r="I764" s="43">
        <v>66.209999999999994</v>
      </c>
      <c r="J764" s="28">
        <v>45314</v>
      </c>
      <c r="K764" s="38">
        <v>10</v>
      </c>
      <c r="L764" s="38">
        <v>-37</v>
      </c>
      <c r="M764" s="27">
        <f t="shared" si="22"/>
        <v>662.09999999999991</v>
      </c>
      <c r="N764" s="27">
        <f t="shared" si="23"/>
        <v>-2449.77</v>
      </c>
    </row>
    <row r="765" spans="1:14" ht="14.45" hidden="1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3108</v>
      </c>
      <c r="F765" s="3" t="s">
        <v>3096</v>
      </c>
      <c r="G765" s="28">
        <v>45330</v>
      </c>
      <c r="H765" s="28">
        <v>45360</v>
      </c>
      <c r="I765" s="2">
        <v>1410.75</v>
      </c>
      <c r="J765" s="28">
        <v>45565</v>
      </c>
      <c r="K765" s="38">
        <v>235</v>
      </c>
      <c r="L765" s="38">
        <v>205</v>
      </c>
      <c r="M765" s="27">
        <f t="shared" si="22"/>
        <v>331526.25</v>
      </c>
      <c r="N765" s="27">
        <f t="shared" si="23"/>
        <v>289203.75</v>
      </c>
    </row>
    <row r="766" spans="1:14" ht="14.45" hidden="1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3111</v>
      </c>
      <c r="F766" s="3" t="s">
        <v>3112</v>
      </c>
      <c r="G766" s="28">
        <v>45330</v>
      </c>
      <c r="H766" s="28">
        <v>45360</v>
      </c>
      <c r="I766" s="43">
        <v>896.94</v>
      </c>
      <c r="J766" s="28">
        <v>45565</v>
      </c>
      <c r="K766" s="38">
        <v>235</v>
      </c>
      <c r="L766" s="38">
        <v>205</v>
      </c>
      <c r="M766" s="27">
        <f t="shared" si="22"/>
        <v>210780.90000000002</v>
      </c>
      <c r="N766" s="27">
        <f t="shared" si="23"/>
        <v>183872.7</v>
      </c>
    </row>
    <row r="767" spans="1:14" ht="14.45" hidden="1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3117</v>
      </c>
      <c r="F767" s="3" t="s">
        <v>3118</v>
      </c>
      <c r="G767" s="28">
        <v>45400</v>
      </c>
      <c r="H767" s="28">
        <v>45430</v>
      </c>
      <c r="I767" s="2">
        <v>4995</v>
      </c>
      <c r="J767" s="28">
        <v>45460</v>
      </c>
      <c r="K767" s="38">
        <v>60</v>
      </c>
      <c r="L767" s="38">
        <v>30</v>
      </c>
      <c r="M767" s="27">
        <f t="shared" si="22"/>
        <v>299700</v>
      </c>
      <c r="N767" s="27">
        <f t="shared" si="23"/>
        <v>149850</v>
      </c>
    </row>
    <row r="768" spans="1:14" ht="14.45" hidden="1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3121</v>
      </c>
      <c r="F768" s="3" t="s">
        <v>3112</v>
      </c>
      <c r="G768" s="28">
        <v>45434</v>
      </c>
      <c r="H768" s="28">
        <v>45464</v>
      </c>
      <c r="I768" s="43">
        <v>896.94</v>
      </c>
      <c r="J768" s="28">
        <v>45565</v>
      </c>
      <c r="K768" s="38">
        <v>131</v>
      </c>
      <c r="L768" s="38">
        <v>101</v>
      </c>
      <c r="M768" s="27">
        <f t="shared" si="22"/>
        <v>117499.14000000001</v>
      </c>
      <c r="N768" s="27">
        <f t="shared" si="23"/>
        <v>90590.94</v>
      </c>
    </row>
    <row r="769" spans="1:14" ht="14.45" hidden="1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3124</v>
      </c>
      <c r="F769" s="3" t="s">
        <v>3125</v>
      </c>
      <c r="G769" s="28">
        <v>45311</v>
      </c>
      <c r="H769" s="28">
        <v>45436</v>
      </c>
      <c r="I769" s="43">
        <v>717.5</v>
      </c>
      <c r="J769" s="28">
        <v>45439</v>
      </c>
      <c r="K769" s="38">
        <v>128</v>
      </c>
      <c r="L769" s="38">
        <v>3</v>
      </c>
      <c r="M769" s="27">
        <f t="shared" si="22"/>
        <v>91840</v>
      </c>
      <c r="N769" s="27">
        <f t="shared" si="23"/>
        <v>2152.5</v>
      </c>
    </row>
    <row r="770" spans="1:14" ht="14.45" hidden="1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3128</v>
      </c>
      <c r="F770" s="3" t="s">
        <v>2826</v>
      </c>
      <c r="G770" s="28">
        <v>45481</v>
      </c>
      <c r="H770" s="28">
        <v>45512</v>
      </c>
      <c r="I770" s="43">
        <v>604.79</v>
      </c>
      <c r="J770" s="28">
        <v>45497</v>
      </c>
      <c r="K770" s="38">
        <v>16</v>
      </c>
      <c r="L770" s="38">
        <v>-15</v>
      </c>
      <c r="M770" s="27">
        <f t="shared" si="22"/>
        <v>9676.64</v>
      </c>
      <c r="N770" s="27">
        <f t="shared" si="23"/>
        <v>-9071.8499999999985</v>
      </c>
    </row>
    <row r="771" spans="1:14" ht="14.45" hidden="1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3131</v>
      </c>
      <c r="F771" s="3" t="s">
        <v>3132</v>
      </c>
      <c r="G771" s="28">
        <v>45355</v>
      </c>
      <c r="H771" s="28">
        <v>45436</v>
      </c>
      <c r="I771" s="43">
        <v>528.77</v>
      </c>
      <c r="J771" s="28">
        <v>45439</v>
      </c>
      <c r="K771" s="38">
        <v>84</v>
      </c>
      <c r="L771" s="38">
        <v>3</v>
      </c>
      <c r="M771" s="27">
        <f t="shared" si="22"/>
        <v>44416.68</v>
      </c>
      <c r="N771" s="27">
        <f t="shared" si="23"/>
        <v>1586.31</v>
      </c>
    </row>
    <row r="772" spans="1:14" ht="14.45" hidden="1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3135</v>
      </c>
      <c r="F772" s="3" t="s">
        <v>3136</v>
      </c>
      <c r="G772" s="28">
        <v>45355</v>
      </c>
      <c r="H772" s="28">
        <v>45436</v>
      </c>
      <c r="I772" s="43">
        <v>582.46</v>
      </c>
      <c r="J772" s="28">
        <v>45439</v>
      </c>
      <c r="K772" s="38">
        <v>84</v>
      </c>
      <c r="L772" s="38">
        <v>3</v>
      </c>
      <c r="M772" s="27">
        <f t="shared" si="22"/>
        <v>48926.64</v>
      </c>
      <c r="N772" s="27">
        <f t="shared" si="23"/>
        <v>1747.38</v>
      </c>
    </row>
    <row r="773" spans="1:14" ht="14.45" hidden="1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3139</v>
      </c>
      <c r="F773" s="3" t="s">
        <v>2635</v>
      </c>
      <c r="G773" s="28">
        <v>45507</v>
      </c>
      <c r="H773" s="28">
        <v>45537</v>
      </c>
      <c r="I773" s="2">
        <v>2800</v>
      </c>
      <c r="J773" s="28">
        <v>45525</v>
      </c>
      <c r="K773" s="38">
        <v>18</v>
      </c>
      <c r="L773" s="38">
        <v>-12</v>
      </c>
      <c r="M773" s="27">
        <f t="shared" si="22"/>
        <v>50400</v>
      </c>
      <c r="N773" s="27">
        <f t="shared" si="23"/>
        <v>-33600</v>
      </c>
    </row>
    <row r="774" spans="1:14" ht="14.45" hidden="1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3142</v>
      </c>
      <c r="F774" s="3" t="s">
        <v>2904</v>
      </c>
      <c r="G774" s="28">
        <v>45307</v>
      </c>
      <c r="H774" s="28">
        <v>45353</v>
      </c>
      <c r="I774" s="43">
        <v>162.99</v>
      </c>
      <c r="J774" s="28">
        <v>45365</v>
      </c>
      <c r="K774" s="38">
        <v>58</v>
      </c>
      <c r="L774" s="38">
        <v>12</v>
      </c>
      <c r="M774" s="27">
        <f t="shared" si="22"/>
        <v>9453.42</v>
      </c>
      <c r="N774" s="27">
        <f t="shared" si="23"/>
        <v>1955.88</v>
      </c>
    </row>
    <row r="775" spans="1:14" ht="14.45" hidden="1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3145</v>
      </c>
      <c r="F775" s="3" t="s">
        <v>3146</v>
      </c>
      <c r="G775" s="28">
        <v>45481</v>
      </c>
      <c r="H775" s="28">
        <v>45511</v>
      </c>
      <c r="I775" s="2">
        <v>1235.52</v>
      </c>
      <c r="J775" s="28">
        <v>45565</v>
      </c>
      <c r="K775" s="38">
        <v>84</v>
      </c>
      <c r="L775" s="38">
        <v>54</v>
      </c>
      <c r="M775" s="27">
        <f t="shared" ref="M775:M838" si="24">I775*K775</f>
        <v>103783.67999999999</v>
      </c>
      <c r="N775" s="27">
        <f t="shared" ref="N775:N838" si="25">I775*L775</f>
        <v>66718.080000000002</v>
      </c>
    </row>
    <row r="776" spans="1:14" ht="14.45" hidden="1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3149</v>
      </c>
      <c r="F776" s="3" t="s">
        <v>3150</v>
      </c>
      <c r="G776" s="28">
        <v>45489</v>
      </c>
      <c r="H776" s="28">
        <v>45519</v>
      </c>
      <c r="I776" s="2">
        <v>668061.25</v>
      </c>
      <c r="J776" s="28">
        <v>45533</v>
      </c>
      <c r="K776" s="38">
        <v>44</v>
      </c>
      <c r="L776" s="38">
        <v>14</v>
      </c>
      <c r="M776" s="27">
        <f t="shared" si="24"/>
        <v>29394695</v>
      </c>
      <c r="N776" s="27">
        <f t="shared" si="25"/>
        <v>9352857.5</v>
      </c>
    </row>
    <row r="777" spans="1:14" ht="14.45" hidden="1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3153</v>
      </c>
      <c r="F777" s="3" t="s">
        <v>3154</v>
      </c>
      <c r="G777" s="28">
        <v>45534</v>
      </c>
      <c r="H777" s="28">
        <v>45564</v>
      </c>
      <c r="I777" s="43">
        <v>785.15</v>
      </c>
      <c r="J777" s="28">
        <v>45565</v>
      </c>
      <c r="K777" s="38">
        <v>31</v>
      </c>
      <c r="L777" s="38">
        <v>1</v>
      </c>
      <c r="M777" s="27">
        <f t="shared" si="24"/>
        <v>24339.649999999998</v>
      </c>
      <c r="N777" s="27">
        <f t="shared" si="25"/>
        <v>785.15</v>
      </c>
    </row>
    <row r="778" spans="1:14" ht="14.45" hidden="1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3157</v>
      </c>
      <c r="F778" s="3" t="s">
        <v>3158</v>
      </c>
      <c r="G778" s="28">
        <v>45435</v>
      </c>
      <c r="H778" s="28">
        <v>45465</v>
      </c>
      <c r="I778" s="2">
        <v>8629.9599999999991</v>
      </c>
      <c r="J778" s="28">
        <v>45565</v>
      </c>
      <c r="K778" s="38">
        <v>130</v>
      </c>
      <c r="L778" s="38">
        <v>100</v>
      </c>
      <c r="M778" s="27">
        <f t="shared" si="24"/>
        <v>1121894.7999999998</v>
      </c>
      <c r="N778" s="27">
        <f t="shared" si="25"/>
        <v>862995.99999999988</v>
      </c>
    </row>
    <row r="779" spans="1:14" ht="14.45" hidden="1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3161</v>
      </c>
      <c r="F779" s="3" t="s">
        <v>2818</v>
      </c>
      <c r="G779" s="28">
        <v>45434</v>
      </c>
      <c r="H779" s="28">
        <v>45464</v>
      </c>
      <c r="I779" s="2">
        <v>3433.32</v>
      </c>
      <c r="J779" s="28">
        <v>45565</v>
      </c>
      <c r="K779" s="38">
        <v>131</v>
      </c>
      <c r="L779" s="38">
        <v>101</v>
      </c>
      <c r="M779" s="27">
        <f t="shared" si="24"/>
        <v>449764.92000000004</v>
      </c>
      <c r="N779" s="27">
        <f t="shared" si="25"/>
        <v>346765.32</v>
      </c>
    </row>
    <row r="780" spans="1:14" ht="14.45" hidden="1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3164</v>
      </c>
      <c r="F780" s="3" t="s">
        <v>2814</v>
      </c>
      <c r="G780" s="28">
        <v>45434</v>
      </c>
      <c r="H780" s="28">
        <v>45464</v>
      </c>
      <c r="I780" s="2">
        <v>1384.02</v>
      </c>
      <c r="J780" s="28">
        <v>45565</v>
      </c>
      <c r="K780" s="38">
        <v>131</v>
      </c>
      <c r="L780" s="38">
        <v>101</v>
      </c>
      <c r="M780" s="27">
        <f t="shared" si="24"/>
        <v>181306.62</v>
      </c>
      <c r="N780" s="27">
        <f t="shared" si="25"/>
        <v>139786.01999999999</v>
      </c>
    </row>
    <row r="781" spans="1:14" ht="14.45" hidden="1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3167</v>
      </c>
      <c r="F781" s="3" t="s">
        <v>3168</v>
      </c>
      <c r="G781" s="28">
        <v>45391</v>
      </c>
      <c r="H781" s="28">
        <v>45421</v>
      </c>
      <c r="I781" s="2">
        <v>1136.26</v>
      </c>
      <c r="J781" s="28">
        <v>45565</v>
      </c>
      <c r="K781" s="38">
        <v>174</v>
      </c>
      <c r="L781" s="38">
        <v>144</v>
      </c>
      <c r="M781" s="27">
        <f t="shared" si="24"/>
        <v>197709.24</v>
      </c>
      <c r="N781" s="27">
        <f t="shared" si="25"/>
        <v>163621.44</v>
      </c>
    </row>
    <row r="782" spans="1:14" ht="14.45" hidden="1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3171</v>
      </c>
      <c r="F782" s="3" t="s">
        <v>3172</v>
      </c>
      <c r="G782" s="28">
        <v>45449</v>
      </c>
      <c r="H782" s="28">
        <v>45479</v>
      </c>
      <c r="I782" s="2">
        <v>2378.9699999999998</v>
      </c>
      <c r="J782" s="28">
        <v>45565</v>
      </c>
      <c r="K782" s="38">
        <v>116</v>
      </c>
      <c r="L782" s="38">
        <v>86</v>
      </c>
      <c r="M782" s="27">
        <f t="shared" si="24"/>
        <v>275960.51999999996</v>
      </c>
      <c r="N782" s="27">
        <f t="shared" si="25"/>
        <v>204591.41999999998</v>
      </c>
    </row>
    <row r="783" spans="1:14" ht="14.45" hidden="1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3175</v>
      </c>
      <c r="F783" s="3" t="s">
        <v>3176</v>
      </c>
      <c r="G783" s="28">
        <v>45406</v>
      </c>
      <c r="H783" s="28">
        <v>45436</v>
      </c>
      <c r="I783" s="2">
        <v>2366.9699999999998</v>
      </c>
      <c r="J783" s="28">
        <v>45565</v>
      </c>
      <c r="K783" s="38">
        <v>159</v>
      </c>
      <c r="L783" s="38">
        <v>129</v>
      </c>
      <c r="M783" s="27">
        <f t="shared" si="24"/>
        <v>376348.23</v>
      </c>
      <c r="N783" s="27">
        <f t="shared" si="25"/>
        <v>305339.12999999995</v>
      </c>
    </row>
    <row r="784" spans="1:14" ht="14.45" hidden="1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2410</v>
      </c>
      <c r="F784" s="3" t="s">
        <v>3179</v>
      </c>
      <c r="G784" s="28">
        <v>45300</v>
      </c>
      <c r="H784" s="28">
        <v>45436</v>
      </c>
      <c r="I784" s="43">
        <v>113.55</v>
      </c>
      <c r="J784" s="28">
        <v>45435</v>
      </c>
      <c r="K784" s="38">
        <v>135</v>
      </c>
      <c r="L784" s="38">
        <v>-1</v>
      </c>
      <c r="M784" s="27">
        <f t="shared" si="24"/>
        <v>15329.25</v>
      </c>
      <c r="N784" s="27">
        <f t="shared" si="25"/>
        <v>-113.55</v>
      </c>
    </row>
    <row r="785" spans="1:14" ht="14.45" hidden="1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3182</v>
      </c>
      <c r="F785" s="3" t="s">
        <v>3183</v>
      </c>
      <c r="G785" s="28">
        <v>45398</v>
      </c>
      <c r="H785" s="28">
        <v>45465</v>
      </c>
      <c r="I785" s="43">
        <v>52</v>
      </c>
      <c r="J785" s="28">
        <v>45525</v>
      </c>
      <c r="K785" s="38">
        <v>127</v>
      </c>
      <c r="L785" s="38">
        <v>60</v>
      </c>
      <c r="M785" s="27">
        <f t="shared" si="24"/>
        <v>6604</v>
      </c>
      <c r="N785" s="27">
        <f t="shared" si="25"/>
        <v>3120</v>
      </c>
    </row>
    <row r="786" spans="1:14" ht="14.45" hidden="1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3186</v>
      </c>
      <c r="F786" s="3" t="s">
        <v>3187</v>
      </c>
      <c r="G786" s="28">
        <v>45511</v>
      </c>
      <c r="H786" s="28">
        <v>45541</v>
      </c>
      <c r="I786" s="2">
        <v>1100</v>
      </c>
      <c r="J786" s="28">
        <v>45565</v>
      </c>
      <c r="K786" s="38">
        <v>54</v>
      </c>
      <c r="L786" s="38">
        <v>24</v>
      </c>
      <c r="M786" s="27">
        <f t="shared" si="24"/>
        <v>59400</v>
      </c>
      <c r="N786" s="27">
        <f t="shared" si="25"/>
        <v>26400</v>
      </c>
    </row>
    <row r="787" spans="1:14" ht="14.45" hidden="1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3192</v>
      </c>
      <c r="F787" s="3" t="s">
        <v>103</v>
      </c>
      <c r="G787" s="28">
        <v>45545</v>
      </c>
      <c r="H787" s="28">
        <v>45576</v>
      </c>
      <c r="I787" s="43">
        <v>400</v>
      </c>
      <c r="J787" s="28">
        <v>45562</v>
      </c>
      <c r="K787" s="38">
        <v>17</v>
      </c>
      <c r="L787" s="38">
        <v>-14</v>
      </c>
      <c r="M787" s="27">
        <f t="shared" si="24"/>
        <v>6800</v>
      </c>
      <c r="N787" s="27">
        <f t="shared" si="25"/>
        <v>-5600</v>
      </c>
    </row>
    <row r="788" spans="1:14" ht="14.45" hidden="1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3195</v>
      </c>
      <c r="F788" s="3" t="s">
        <v>2858</v>
      </c>
      <c r="G788" s="28">
        <v>45335</v>
      </c>
      <c r="H788" s="28">
        <v>45360</v>
      </c>
      <c r="I788" s="43">
        <v>241.77</v>
      </c>
      <c r="J788" s="28">
        <v>45398</v>
      </c>
      <c r="K788" s="38">
        <v>63</v>
      </c>
      <c r="L788" s="38">
        <v>38</v>
      </c>
      <c r="M788" s="27">
        <f t="shared" si="24"/>
        <v>15231.51</v>
      </c>
      <c r="N788" s="27">
        <f t="shared" si="25"/>
        <v>9187.26</v>
      </c>
    </row>
    <row r="789" spans="1:14" ht="14.45" hidden="1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3198</v>
      </c>
      <c r="F789" s="3" t="s">
        <v>2838</v>
      </c>
      <c r="G789" s="28">
        <v>45310</v>
      </c>
      <c r="H789" s="28">
        <v>45436</v>
      </c>
      <c r="I789" s="43">
        <v>884.89</v>
      </c>
      <c r="J789" s="28">
        <v>45439</v>
      </c>
      <c r="K789" s="38">
        <v>129</v>
      </c>
      <c r="L789" s="38">
        <v>3</v>
      </c>
      <c r="M789" s="27">
        <f t="shared" si="24"/>
        <v>114150.81</v>
      </c>
      <c r="N789" s="27">
        <f t="shared" si="25"/>
        <v>2654.67</v>
      </c>
    </row>
    <row r="790" spans="1:14" ht="14.45" hidden="1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3201</v>
      </c>
      <c r="F790" s="3" t="s">
        <v>3202</v>
      </c>
      <c r="G790" s="28">
        <v>45348</v>
      </c>
      <c r="H790" s="28">
        <v>45428</v>
      </c>
      <c r="I790" s="43">
        <v>1.46</v>
      </c>
      <c r="J790" s="28">
        <v>45411</v>
      </c>
      <c r="K790" s="38">
        <v>63</v>
      </c>
      <c r="L790" s="38">
        <v>-17</v>
      </c>
      <c r="M790" s="27">
        <f t="shared" si="24"/>
        <v>91.98</v>
      </c>
      <c r="N790" s="27">
        <f t="shared" si="25"/>
        <v>-24.82</v>
      </c>
    </row>
    <row r="791" spans="1:14" ht="14.45" hidden="1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3207</v>
      </c>
      <c r="F791" s="3" t="s">
        <v>3208</v>
      </c>
      <c r="G791" s="28">
        <v>45514</v>
      </c>
      <c r="H791" s="28">
        <v>45544</v>
      </c>
      <c r="I791" s="2">
        <v>19386.77</v>
      </c>
      <c r="J791" s="28">
        <v>45539</v>
      </c>
      <c r="K791" s="38">
        <v>25</v>
      </c>
      <c r="L791" s="38">
        <v>-5</v>
      </c>
      <c r="M791" s="27">
        <f t="shared" si="24"/>
        <v>484669.25</v>
      </c>
      <c r="N791" s="27">
        <f t="shared" si="25"/>
        <v>-96933.85</v>
      </c>
    </row>
    <row r="792" spans="1:14" ht="14.45" hidden="1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3211</v>
      </c>
      <c r="F792" s="3" t="s">
        <v>3212</v>
      </c>
      <c r="G792" s="28">
        <v>45301</v>
      </c>
      <c r="H792" s="28">
        <v>45351</v>
      </c>
      <c r="I792" s="2">
        <v>4413.42</v>
      </c>
      <c r="J792" s="28">
        <v>45453</v>
      </c>
      <c r="K792" s="38">
        <v>152</v>
      </c>
      <c r="L792" s="38">
        <v>102</v>
      </c>
      <c r="M792" s="27">
        <f t="shared" si="24"/>
        <v>670839.84</v>
      </c>
      <c r="N792" s="27">
        <f t="shared" si="25"/>
        <v>450168.84</v>
      </c>
    </row>
    <row r="793" spans="1:14" ht="14.45" hidden="1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3215</v>
      </c>
      <c r="F793" s="3" t="s">
        <v>3216</v>
      </c>
      <c r="G793" s="28">
        <v>45497</v>
      </c>
      <c r="H793" s="28">
        <v>45527</v>
      </c>
      <c r="I793" s="2">
        <v>7000</v>
      </c>
      <c r="J793" s="28">
        <v>45520</v>
      </c>
      <c r="K793" s="38">
        <v>23</v>
      </c>
      <c r="L793" s="38">
        <v>-7</v>
      </c>
      <c r="M793" s="27">
        <f t="shared" si="24"/>
        <v>161000</v>
      </c>
      <c r="N793" s="27">
        <f t="shared" si="25"/>
        <v>-49000</v>
      </c>
    </row>
    <row r="794" spans="1:14" ht="14.45" hidden="1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3219</v>
      </c>
      <c r="F794" s="3" t="s">
        <v>3220</v>
      </c>
      <c r="G794" s="28">
        <v>45310</v>
      </c>
      <c r="H794" s="28">
        <v>45436</v>
      </c>
      <c r="I794" s="43">
        <v>750.07</v>
      </c>
      <c r="J794" s="28">
        <v>45439</v>
      </c>
      <c r="K794" s="38">
        <v>129</v>
      </c>
      <c r="L794" s="38">
        <v>3</v>
      </c>
      <c r="M794" s="27">
        <f t="shared" si="24"/>
        <v>96759.030000000013</v>
      </c>
      <c r="N794" s="27">
        <f t="shared" si="25"/>
        <v>2250.21</v>
      </c>
    </row>
    <row r="795" spans="1:14" ht="14.45" hidden="1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3223</v>
      </c>
      <c r="F795" s="3" t="s">
        <v>3224</v>
      </c>
      <c r="G795" s="28">
        <v>45405</v>
      </c>
      <c r="H795" s="28">
        <v>45465</v>
      </c>
      <c r="I795" s="2">
        <v>16666.16</v>
      </c>
      <c r="J795" s="28">
        <v>45441</v>
      </c>
      <c r="K795" s="38">
        <v>36</v>
      </c>
      <c r="L795" s="38">
        <v>-24</v>
      </c>
      <c r="M795" s="27">
        <f t="shared" si="24"/>
        <v>599981.76</v>
      </c>
      <c r="N795" s="27">
        <f t="shared" si="25"/>
        <v>-399987.83999999997</v>
      </c>
    </row>
    <row r="796" spans="1:14" ht="14.45" hidden="1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3227</v>
      </c>
      <c r="F796" s="3" t="s">
        <v>3228</v>
      </c>
      <c r="G796" s="28">
        <v>45350</v>
      </c>
      <c r="H796" s="28">
        <v>45380</v>
      </c>
      <c r="I796" s="43">
        <v>583.44000000000005</v>
      </c>
      <c r="J796" s="28">
        <v>45565</v>
      </c>
      <c r="K796" s="38">
        <v>215</v>
      </c>
      <c r="L796" s="38">
        <v>185</v>
      </c>
      <c r="M796" s="27">
        <f t="shared" si="24"/>
        <v>125439.6</v>
      </c>
      <c r="N796" s="27">
        <f t="shared" si="25"/>
        <v>107936.40000000001</v>
      </c>
    </row>
    <row r="797" spans="1:14" ht="14.45" hidden="1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3231</v>
      </c>
      <c r="F797" s="3" t="s">
        <v>3232</v>
      </c>
      <c r="G797" s="28">
        <v>45294</v>
      </c>
      <c r="H797" s="28">
        <v>45436</v>
      </c>
      <c r="I797" s="43">
        <v>145.49</v>
      </c>
      <c r="J797" s="28">
        <v>45427</v>
      </c>
      <c r="K797" s="38">
        <v>133</v>
      </c>
      <c r="L797" s="38">
        <v>-9</v>
      </c>
      <c r="M797" s="27">
        <f t="shared" si="24"/>
        <v>19350.170000000002</v>
      </c>
      <c r="N797" s="27">
        <f t="shared" si="25"/>
        <v>-1309.4100000000001</v>
      </c>
    </row>
    <row r="798" spans="1:14" ht="14.45" hidden="1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3235</v>
      </c>
      <c r="F798" s="3" t="s">
        <v>3236</v>
      </c>
      <c r="G798" s="28">
        <v>45393</v>
      </c>
      <c r="H798" s="28">
        <v>45423</v>
      </c>
      <c r="I798" s="43">
        <v>266.64</v>
      </c>
      <c r="J798" s="28">
        <v>45555</v>
      </c>
      <c r="K798" s="38">
        <v>162</v>
      </c>
      <c r="L798" s="38">
        <v>132</v>
      </c>
      <c r="M798" s="27">
        <f t="shared" si="24"/>
        <v>43195.68</v>
      </c>
      <c r="N798" s="27">
        <f t="shared" si="25"/>
        <v>35196.479999999996</v>
      </c>
    </row>
    <row r="799" spans="1:14" ht="14.45" hidden="1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3239</v>
      </c>
      <c r="F799" s="3" t="s">
        <v>3240</v>
      </c>
      <c r="G799" s="28">
        <v>45439</v>
      </c>
      <c r="H799" s="28">
        <v>45469</v>
      </c>
      <c r="I799" s="43">
        <v>17.72</v>
      </c>
      <c r="J799" s="28">
        <v>45565</v>
      </c>
      <c r="K799" s="38">
        <v>126</v>
      </c>
      <c r="L799" s="38">
        <v>96</v>
      </c>
      <c r="M799" s="27">
        <f t="shared" si="24"/>
        <v>2232.7199999999998</v>
      </c>
      <c r="N799" s="27">
        <f t="shared" si="25"/>
        <v>1701.12</v>
      </c>
    </row>
    <row r="800" spans="1:14" ht="14.45" hidden="1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3245</v>
      </c>
      <c r="F800" s="3" t="s">
        <v>3246</v>
      </c>
      <c r="G800" s="28">
        <v>45281</v>
      </c>
      <c r="H800" s="28">
        <v>45434</v>
      </c>
      <c r="I800" s="2">
        <v>1351.21</v>
      </c>
      <c r="J800" s="28">
        <v>45422</v>
      </c>
      <c r="K800" s="38">
        <v>141</v>
      </c>
      <c r="L800" s="38">
        <v>-12</v>
      </c>
      <c r="M800" s="27">
        <f t="shared" si="24"/>
        <v>190520.61000000002</v>
      </c>
      <c r="N800" s="27">
        <f t="shared" si="25"/>
        <v>-16214.52</v>
      </c>
    </row>
    <row r="801" spans="1:14" ht="14.45" hidden="1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3249</v>
      </c>
      <c r="F801" s="3" t="s">
        <v>3250</v>
      </c>
      <c r="G801" s="28">
        <v>45355</v>
      </c>
      <c r="H801" s="28">
        <v>45436</v>
      </c>
      <c r="I801" s="43">
        <v>525.13</v>
      </c>
      <c r="J801" s="28">
        <v>45439</v>
      </c>
      <c r="K801" s="38">
        <v>84</v>
      </c>
      <c r="L801" s="38">
        <v>3</v>
      </c>
      <c r="M801" s="27">
        <f t="shared" si="24"/>
        <v>44110.92</v>
      </c>
      <c r="N801" s="27">
        <f t="shared" si="25"/>
        <v>1575.3899999999999</v>
      </c>
    </row>
    <row r="802" spans="1:14" ht="14.45" hidden="1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3253</v>
      </c>
      <c r="F802" s="3" t="s">
        <v>3254</v>
      </c>
      <c r="G802" s="28">
        <v>45301</v>
      </c>
      <c r="H802" s="28">
        <v>45436</v>
      </c>
      <c r="I802" s="43">
        <v>408.07</v>
      </c>
      <c r="J802" s="28">
        <v>45435</v>
      </c>
      <c r="K802" s="38">
        <v>134</v>
      </c>
      <c r="L802" s="38">
        <v>-1</v>
      </c>
      <c r="M802" s="27">
        <f t="shared" si="24"/>
        <v>54681.38</v>
      </c>
      <c r="N802" s="27">
        <f t="shared" si="25"/>
        <v>-408.07</v>
      </c>
    </row>
    <row r="803" spans="1:14" ht="14.45" hidden="1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3182</v>
      </c>
      <c r="F803" s="3" t="s">
        <v>2896</v>
      </c>
      <c r="G803" s="28">
        <v>45300</v>
      </c>
      <c r="H803" s="28">
        <v>45436</v>
      </c>
      <c r="I803" s="43">
        <v>134.46</v>
      </c>
      <c r="J803" s="28">
        <v>45435</v>
      </c>
      <c r="K803" s="38">
        <v>135</v>
      </c>
      <c r="L803" s="38">
        <v>-1</v>
      </c>
      <c r="M803" s="27">
        <f t="shared" si="24"/>
        <v>18152.100000000002</v>
      </c>
      <c r="N803" s="27">
        <f t="shared" si="25"/>
        <v>-134.46</v>
      </c>
    </row>
    <row r="804" spans="1:14" ht="14.45" hidden="1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3259</v>
      </c>
      <c r="F804" s="3" t="s">
        <v>3260</v>
      </c>
      <c r="G804" s="28">
        <v>45310</v>
      </c>
      <c r="H804" s="28">
        <v>45436</v>
      </c>
      <c r="I804" s="43">
        <v>517.34</v>
      </c>
      <c r="J804" s="28">
        <v>45435</v>
      </c>
      <c r="K804" s="38">
        <v>125</v>
      </c>
      <c r="L804" s="38">
        <v>-1</v>
      </c>
      <c r="M804" s="27">
        <f t="shared" si="24"/>
        <v>64667.500000000007</v>
      </c>
      <c r="N804" s="27">
        <f t="shared" si="25"/>
        <v>-517.34</v>
      </c>
    </row>
    <row r="805" spans="1:14" ht="14.45" hidden="1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3263</v>
      </c>
      <c r="F805" s="3" t="s">
        <v>3264</v>
      </c>
      <c r="G805" s="28">
        <v>45495</v>
      </c>
      <c r="H805" s="28">
        <v>45525</v>
      </c>
      <c r="I805" s="43">
        <v>200.73</v>
      </c>
      <c r="J805" s="28">
        <v>45525</v>
      </c>
      <c r="K805" s="38">
        <v>30</v>
      </c>
      <c r="L805" s="38">
        <v>0</v>
      </c>
      <c r="M805" s="27">
        <f t="shared" si="24"/>
        <v>6021.9</v>
      </c>
      <c r="N805" s="27">
        <f t="shared" si="25"/>
        <v>0</v>
      </c>
    </row>
    <row r="806" spans="1:14" ht="14.45" hidden="1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3267</v>
      </c>
      <c r="F806" s="3" t="s">
        <v>2904</v>
      </c>
      <c r="G806" s="28">
        <v>45482</v>
      </c>
      <c r="H806" s="28">
        <v>45512</v>
      </c>
      <c r="I806" s="43">
        <v>162.99</v>
      </c>
      <c r="J806" s="28">
        <v>45491</v>
      </c>
      <c r="K806" s="38">
        <v>9</v>
      </c>
      <c r="L806" s="38">
        <v>-21</v>
      </c>
      <c r="M806" s="27">
        <f t="shared" si="24"/>
        <v>1466.91</v>
      </c>
      <c r="N806" s="27">
        <f t="shared" si="25"/>
        <v>-3422.79</v>
      </c>
    </row>
    <row r="807" spans="1:14" ht="14.45" hidden="1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3270</v>
      </c>
      <c r="F807" s="3" t="s">
        <v>3271</v>
      </c>
      <c r="G807" s="28">
        <v>45302</v>
      </c>
      <c r="H807" s="28">
        <v>45436</v>
      </c>
      <c r="I807" s="43">
        <v>640.29</v>
      </c>
      <c r="J807" s="28">
        <v>45446</v>
      </c>
      <c r="K807" s="38">
        <v>144</v>
      </c>
      <c r="L807" s="38">
        <v>10</v>
      </c>
      <c r="M807" s="27">
        <f t="shared" si="24"/>
        <v>92201.76</v>
      </c>
      <c r="N807" s="27">
        <f t="shared" si="25"/>
        <v>6402.9</v>
      </c>
    </row>
    <row r="808" spans="1:14" ht="14.45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3277</v>
      </c>
      <c r="F808" s="3" t="s">
        <v>3278</v>
      </c>
      <c r="G808" s="28">
        <v>45448</v>
      </c>
      <c r="H808" s="28">
        <v>45478</v>
      </c>
      <c r="I808" s="43">
        <v>80</v>
      </c>
      <c r="J808" s="28">
        <v>45468</v>
      </c>
      <c r="K808" s="38">
        <v>20</v>
      </c>
      <c r="L808" s="38">
        <v>-10</v>
      </c>
      <c r="M808" s="27">
        <f t="shared" si="24"/>
        <v>1600</v>
      </c>
      <c r="N808" s="27">
        <f t="shared" si="25"/>
        <v>-800</v>
      </c>
    </row>
    <row r="809" spans="1:14" ht="14.45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3283</v>
      </c>
      <c r="F809" s="3" t="s">
        <v>3284</v>
      </c>
      <c r="G809" s="28">
        <v>45434</v>
      </c>
      <c r="H809" s="28">
        <v>45464</v>
      </c>
      <c r="I809" s="2">
        <v>2268.64</v>
      </c>
      <c r="J809" s="28">
        <v>45453</v>
      </c>
      <c r="K809" s="38">
        <v>19</v>
      </c>
      <c r="L809" s="38">
        <v>-11</v>
      </c>
      <c r="M809" s="27">
        <f t="shared" si="24"/>
        <v>43104.159999999996</v>
      </c>
      <c r="N809" s="27">
        <f t="shared" si="25"/>
        <v>-24955.039999999997</v>
      </c>
    </row>
    <row r="810" spans="1:14" ht="14.45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3289</v>
      </c>
      <c r="F810" s="3" t="s">
        <v>248</v>
      </c>
      <c r="G810" s="28">
        <v>45537</v>
      </c>
      <c r="H810" s="28">
        <v>45567</v>
      </c>
      <c r="I810" s="43">
        <v>148.57</v>
      </c>
      <c r="J810" s="28">
        <v>45552</v>
      </c>
      <c r="K810" s="38">
        <v>15</v>
      </c>
      <c r="L810" s="38">
        <v>-15</v>
      </c>
      <c r="M810" s="27">
        <f t="shared" si="24"/>
        <v>2228.5499999999997</v>
      </c>
      <c r="N810" s="27">
        <f t="shared" si="25"/>
        <v>-2228.5499999999997</v>
      </c>
    </row>
    <row r="811" spans="1:14" ht="14.45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3294</v>
      </c>
      <c r="F811" s="3" t="s">
        <v>3295</v>
      </c>
      <c r="G811" s="28">
        <v>45484</v>
      </c>
      <c r="H811" s="28">
        <v>45514</v>
      </c>
      <c r="I811" s="2">
        <v>4470</v>
      </c>
      <c r="J811" s="28">
        <v>45498</v>
      </c>
      <c r="K811" s="38">
        <v>14</v>
      </c>
      <c r="L811" s="38">
        <v>-16</v>
      </c>
      <c r="M811" s="27">
        <f t="shared" si="24"/>
        <v>62580</v>
      </c>
      <c r="N811" s="27">
        <f t="shared" si="25"/>
        <v>-71520</v>
      </c>
    </row>
    <row r="812" spans="1:14" ht="14.45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3300</v>
      </c>
      <c r="F812" s="3" t="s">
        <v>3301</v>
      </c>
      <c r="G812" s="28">
        <v>45288</v>
      </c>
      <c r="H812" s="28">
        <v>45318</v>
      </c>
      <c r="I812" s="43">
        <v>278.77999999999997</v>
      </c>
      <c r="J812" s="28">
        <v>45313</v>
      </c>
      <c r="K812" s="38">
        <v>25</v>
      </c>
      <c r="L812" s="38">
        <v>-5</v>
      </c>
      <c r="M812" s="27">
        <f t="shared" si="24"/>
        <v>6969.4999999999991</v>
      </c>
      <c r="N812" s="27">
        <f t="shared" si="25"/>
        <v>-1393.8999999999999</v>
      </c>
    </row>
    <row r="813" spans="1:14" ht="14.45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3306</v>
      </c>
      <c r="F813" s="3" t="s">
        <v>3307</v>
      </c>
      <c r="G813" s="28">
        <v>45296</v>
      </c>
      <c r="H813" s="28">
        <v>45326</v>
      </c>
      <c r="I813" s="43">
        <v>291</v>
      </c>
      <c r="J813" s="28">
        <v>45313</v>
      </c>
      <c r="K813" s="38">
        <v>17</v>
      </c>
      <c r="L813" s="38">
        <v>-13</v>
      </c>
      <c r="M813" s="27">
        <f t="shared" si="24"/>
        <v>4947</v>
      </c>
      <c r="N813" s="27">
        <f t="shared" si="25"/>
        <v>-3783</v>
      </c>
    </row>
    <row r="814" spans="1:14" ht="14.45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3312</v>
      </c>
      <c r="F814" s="3" t="s">
        <v>3313</v>
      </c>
      <c r="G814" s="28">
        <v>45409</v>
      </c>
      <c r="H814" s="28">
        <v>45439</v>
      </c>
      <c r="I814" s="2">
        <v>16421.740000000002</v>
      </c>
      <c r="J814" s="28">
        <v>45418</v>
      </c>
      <c r="K814" s="38">
        <v>9</v>
      </c>
      <c r="L814" s="38">
        <v>-21</v>
      </c>
      <c r="M814" s="27">
        <f t="shared" si="24"/>
        <v>147795.66</v>
      </c>
      <c r="N814" s="27">
        <f t="shared" si="25"/>
        <v>-344856.54000000004</v>
      </c>
    </row>
    <row r="815" spans="1:14" ht="14.45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3318</v>
      </c>
      <c r="F815" s="3" t="s">
        <v>3319</v>
      </c>
      <c r="G815" s="28">
        <v>45476</v>
      </c>
      <c r="H815" s="28">
        <v>45506</v>
      </c>
      <c r="I815" s="2">
        <v>5059.87</v>
      </c>
      <c r="J815" s="28">
        <v>45499</v>
      </c>
      <c r="K815" s="38">
        <v>23</v>
      </c>
      <c r="L815" s="38">
        <v>-7</v>
      </c>
      <c r="M815" s="27">
        <f t="shared" si="24"/>
        <v>116377.01</v>
      </c>
      <c r="N815" s="27">
        <f t="shared" si="25"/>
        <v>-35419.089999999997</v>
      </c>
    </row>
    <row r="816" spans="1:14" ht="14.45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3324</v>
      </c>
      <c r="F816" s="3" t="s">
        <v>3325</v>
      </c>
      <c r="G816" s="28">
        <v>45477</v>
      </c>
      <c r="H816" s="28">
        <v>45507</v>
      </c>
      <c r="I816" s="2">
        <v>36131.47</v>
      </c>
      <c r="J816" s="28">
        <v>45502</v>
      </c>
      <c r="K816" s="38">
        <v>5</v>
      </c>
      <c r="L816" s="38">
        <v>-25</v>
      </c>
      <c r="M816" s="27">
        <f t="shared" si="24"/>
        <v>180657.35</v>
      </c>
      <c r="N816" s="27">
        <f t="shared" si="25"/>
        <v>-903286.75</v>
      </c>
    </row>
    <row r="817" spans="1:14" ht="14.45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3330</v>
      </c>
      <c r="F817" s="3" t="s">
        <v>3331</v>
      </c>
      <c r="G817" s="28">
        <v>45309</v>
      </c>
      <c r="H817" s="28">
        <v>45339</v>
      </c>
      <c r="I817" s="2">
        <v>2588.5700000000002</v>
      </c>
      <c r="J817" s="28">
        <v>45321</v>
      </c>
      <c r="K817" s="38">
        <v>12</v>
      </c>
      <c r="L817" s="38">
        <v>-18</v>
      </c>
      <c r="M817" s="27">
        <f t="shared" si="24"/>
        <v>31062.840000000004</v>
      </c>
      <c r="N817" s="27">
        <f t="shared" si="25"/>
        <v>-46594.26</v>
      </c>
    </row>
    <row r="818" spans="1:14" ht="14.45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3336</v>
      </c>
      <c r="F818" s="3" t="s">
        <v>3337</v>
      </c>
      <c r="G818" s="28">
        <v>45289</v>
      </c>
      <c r="H818" s="28">
        <v>45319</v>
      </c>
      <c r="I818" s="2">
        <v>7044.88</v>
      </c>
      <c r="J818" s="28">
        <v>45313</v>
      </c>
      <c r="K818" s="38">
        <v>24</v>
      </c>
      <c r="L818" s="38">
        <v>-6</v>
      </c>
      <c r="M818" s="27">
        <f t="shared" si="24"/>
        <v>169077.12</v>
      </c>
      <c r="N818" s="27">
        <f t="shared" si="25"/>
        <v>-42269.279999999999</v>
      </c>
    </row>
    <row r="819" spans="1:14" ht="14.45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3342</v>
      </c>
      <c r="F819" s="3" t="s">
        <v>2439</v>
      </c>
      <c r="G819" s="28">
        <v>45465</v>
      </c>
      <c r="H819" s="28">
        <v>45495</v>
      </c>
      <c r="I819" s="43">
        <v>50</v>
      </c>
      <c r="J819" s="28">
        <v>45475</v>
      </c>
      <c r="K819" s="38">
        <v>10</v>
      </c>
      <c r="L819" s="38">
        <v>-20</v>
      </c>
      <c r="M819" s="27">
        <f t="shared" si="24"/>
        <v>500</v>
      </c>
      <c r="N819" s="27">
        <f t="shared" si="25"/>
        <v>-1000</v>
      </c>
    </row>
    <row r="820" spans="1:14" ht="14.45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3347</v>
      </c>
      <c r="F820" s="3" t="s">
        <v>3348</v>
      </c>
      <c r="G820" s="28">
        <v>45343</v>
      </c>
      <c r="H820" s="28">
        <v>45373</v>
      </c>
      <c r="I820" s="2">
        <v>5096.26</v>
      </c>
      <c r="J820" s="28">
        <v>45365</v>
      </c>
      <c r="K820" s="38">
        <v>22</v>
      </c>
      <c r="L820" s="38">
        <v>-8</v>
      </c>
      <c r="M820" s="27">
        <f t="shared" si="24"/>
        <v>112117.72</v>
      </c>
      <c r="N820" s="27">
        <f t="shared" si="25"/>
        <v>-40770.080000000002</v>
      </c>
    </row>
    <row r="821" spans="1:14" ht="14.45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2772</v>
      </c>
      <c r="F821" s="3" t="s">
        <v>3353</v>
      </c>
      <c r="G821" s="28">
        <v>45505</v>
      </c>
      <c r="H821" s="28">
        <v>45535</v>
      </c>
      <c r="I821" s="2">
        <v>2760.36</v>
      </c>
      <c r="J821" s="28">
        <v>45554</v>
      </c>
      <c r="K821" s="38">
        <v>11</v>
      </c>
      <c r="L821" s="38">
        <v>-19</v>
      </c>
      <c r="M821" s="27">
        <f t="shared" si="24"/>
        <v>30363.960000000003</v>
      </c>
      <c r="N821" s="27">
        <f t="shared" si="25"/>
        <v>-52446.840000000004</v>
      </c>
    </row>
    <row r="822" spans="1:14" ht="14.45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3356</v>
      </c>
      <c r="F822" s="3" t="s">
        <v>3357</v>
      </c>
      <c r="G822" s="28">
        <v>45456</v>
      </c>
      <c r="H822" s="28">
        <v>45486</v>
      </c>
      <c r="I822" s="2">
        <v>31491.74</v>
      </c>
      <c r="J822" s="28">
        <v>45464</v>
      </c>
      <c r="K822" s="38">
        <v>8</v>
      </c>
      <c r="L822" s="38">
        <v>-22</v>
      </c>
      <c r="M822" s="27">
        <f t="shared" si="24"/>
        <v>251933.92</v>
      </c>
      <c r="N822" s="27">
        <f t="shared" si="25"/>
        <v>-692818.28</v>
      </c>
    </row>
    <row r="823" spans="1:14" ht="14.45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2709</v>
      </c>
      <c r="F823" s="3" t="s">
        <v>3362</v>
      </c>
      <c r="G823" s="28">
        <v>45429</v>
      </c>
      <c r="H823" s="28">
        <v>45459</v>
      </c>
      <c r="I823" s="2">
        <v>7753.5</v>
      </c>
      <c r="J823" s="28">
        <v>45449</v>
      </c>
      <c r="K823" s="38">
        <v>20</v>
      </c>
      <c r="L823" s="38">
        <v>-10</v>
      </c>
      <c r="M823" s="27">
        <f t="shared" si="24"/>
        <v>155070</v>
      </c>
      <c r="N823" s="27">
        <f t="shared" si="25"/>
        <v>-77535</v>
      </c>
    </row>
    <row r="824" spans="1:14" ht="14.45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2709</v>
      </c>
      <c r="F824" s="3" t="s">
        <v>3367</v>
      </c>
      <c r="G824" s="28">
        <v>45387</v>
      </c>
      <c r="H824" s="28">
        <v>45417</v>
      </c>
      <c r="I824" s="2">
        <v>2618.75</v>
      </c>
      <c r="J824" s="28">
        <v>45397</v>
      </c>
      <c r="K824" s="38">
        <v>10</v>
      </c>
      <c r="L824" s="38">
        <v>-20</v>
      </c>
      <c r="M824" s="27">
        <f t="shared" si="24"/>
        <v>26187.5</v>
      </c>
      <c r="N824" s="27">
        <f t="shared" si="25"/>
        <v>-52375</v>
      </c>
    </row>
    <row r="825" spans="1:14" ht="14.45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2668</v>
      </c>
      <c r="F825" s="3" t="s">
        <v>3370</v>
      </c>
      <c r="G825" s="28">
        <v>45322</v>
      </c>
      <c r="H825" s="28">
        <v>45353</v>
      </c>
      <c r="I825" s="2">
        <v>4111.5600000000004</v>
      </c>
      <c r="J825" s="28">
        <v>45350</v>
      </c>
      <c r="K825" s="38">
        <v>28</v>
      </c>
      <c r="L825" s="38">
        <v>-3</v>
      </c>
      <c r="M825" s="27">
        <f t="shared" si="24"/>
        <v>115123.68000000001</v>
      </c>
      <c r="N825" s="27">
        <f t="shared" si="25"/>
        <v>-12334.68</v>
      </c>
    </row>
    <row r="826" spans="1:14" ht="14.45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3376</v>
      </c>
      <c r="F826" s="3" t="s">
        <v>3377</v>
      </c>
      <c r="G826" s="28">
        <v>45310</v>
      </c>
      <c r="H826" s="28">
        <v>45340</v>
      </c>
      <c r="I826" s="2">
        <v>17538.169999999998</v>
      </c>
      <c r="J826" s="28">
        <v>45351</v>
      </c>
      <c r="K826" s="38">
        <v>41</v>
      </c>
      <c r="L826" s="38">
        <v>11</v>
      </c>
      <c r="M826" s="27">
        <f t="shared" si="24"/>
        <v>719064.97</v>
      </c>
      <c r="N826" s="27">
        <f t="shared" si="25"/>
        <v>192919.87</v>
      </c>
    </row>
    <row r="827" spans="1:14" ht="14.45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3380</v>
      </c>
      <c r="F827" s="3" t="s">
        <v>3381</v>
      </c>
      <c r="G827" s="28">
        <v>45316</v>
      </c>
      <c r="H827" s="28">
        <v>45346</v>
      </c>
      <c r="I827" s="2">
        <v>15855.06</v>
      </c>
      <c r="J827" s="28">
        <v>45322</v>
      </c>
      <c r="K827" s="38">
        <v>6</v>
      </c>
      <c r="L827" s="38">
        <v>-24</v>
      </c>
      <c r="M827" s="27">
        <f t="shared" si="24"/>
        <v>95130.36</v>
      </c>
      <c r="N827" s="27">
        <f t="shared" si="25"/>
        <v>-380521.44</v>
      </c>
    </row>
    <row r="828" spans="1:14" ht="14.45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3384</v>
      </c>
      <c r="F828" s="3" t="s">
        <v>3385</v>
      </c>
      <c r="G828" s="28">
        <v>45496</v>
      </c>
      <c r="H828" s="28">
        <v>45526</v>
      </c>
      <c r="I828" s="2">
        <v>2989.77</v>
      </c>
      <c r="J828" s="28">
        <v>45531</v>
      </c>
      <c r="K828" s="38">
        <v>6</v>
      </c>
      <c r="L828" s="38">
        <v>-24</v>
      </c>
      <c r="M828" s="27">
        <f t="shared" si="24"/>
        <v>17938.62</v>
      </c>
      <c r="N828" s="27">
        <f t="shared" si="25"/>
        <v>-71754.48</v>
      </c>
    </row>
    <row r="829" spans="1:14" ht="14.45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3390</v>
      </c>
      <c r="F829" s="3" t="s">
        <v>3391</v>
      </c>
      <c r="G829" s="28">
        <v>45506</v>
      </c>
      <c r="H829" s="28">
        <v>45536</v>
      </c>
      <c r="I829" s="2">
        <v>1084.5</v>
      </c>
      <c r="J829" s="28">
        <v>45531</v>
      </c>
      <c r="K829" s="38">
        <v>25</v>
      </c>
      <c r="L829" s="38">
        <v>-5</v>
      </c>
      <c r="M829" s="27">
        <f t="shared" si="24"/>
        <v>27112.5</v>
      </c>
      <c r="N829" s="27">
        <f t="shared" si="25"/>
        <v>-5422.5</v>
      </c>
    </row>
    <row r="830" spans="1:14" ht="14.45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3396</v>
      </c>
      <c r="F830" s="3" t="s">
        <v>3397</v>
      </c>
      <c r="G830" s="28">
        <v>45415</v>
      </c>
      <c r="H830" s="28">
        <v>45445</v>
      </c>
      <c r="I830" s="2">
        <v>4749.34</v>
      </c>
      <c r="J830" s="28">
        <v>45502</v>
      </c>
      <c r="K830" s="38">
        <v>17</v>
      </c>
      <c r="L830" s="38">
        <v>-13</v>
      </c>
      <c r="M830" s="27">
        <f t="shared" si="24"/>
        <v>80738.78</v>
      </c>
      <c r="N830" s="27">
        <f t="shared" si="25"/>
        <v>-61741.42</v>
      </c>
    </row>
    <row r="831" spans="1:14" ht="14.45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3402</v>
      </c>
      <c r="F831" s="3" t="s">
        <v>3403</v>
      </c>
      <c r="G831" s="28">
        <v>45348</v>
      </c>
      <c r="H831" s="28">
        <v>45378</v>
      </c>
      <c r="I831" s="2">
        <v>7735.41</v>
      </c>
      <c r="J831" s="28">
        <v>45362</v>
      </c>
      <c r="K831" s="38">
        <v>14</v>
      </c>
      <c r="L831" s="38">
        <v>-16</v>
      </c>
      <c r="M831" s="27">
        <f t="shared" si="24"/>
        <v>108295.73999999999</v>
      </c>
      <c r="N831" s="27">
        <f t="shared" si="25"/>
        <v>-123766.56</v>
      </c>
    </row>
    <row r="832" spans="1:14" ht="14.45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3406</v>
      </c>
      <c r="F832" s="3" t="s">
        <v>3407</v>
      </c>
      <c r="G832" s="28">
        <v>45409</v>
      </c>
      <c r="H832" s="28">
        <v>45439</v>
      </c>
      <c r="I832" s="2">
        <v>30322.67</v>
      </c>
      <c r="J832" s="28">
        <v>45418</v>
      </c>
      <c r="K832" s="38">
        <v>9</v>
      </c>
      <c r="L832" s="38">
        <v>-21</v>
      </c>
      <c r="M832" s="27">
        <f t="shared" si="24"/>
        <v>272904.02999999997</v>
      </c>
      <c r="N832" s="27">
        <f t="shared" si="25"/>
        <v>-636776.06999999995</v>
      </c>
    </row>
    <row r="833" spans="1:14" ht="14.45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3410</v>
      </c>
      <c r="F833" s="3" t="s">
        <v>3411</v>
      </c>
      <c r="G833" s="28">
        <v>45538</v>
      </c>
      <c r="H833" s="28">
        <v>45568</v>
      </c>
      <c r="I833" s="43">
        <v>118.61</v>
      </c>
      <c r="J833" s="28">
        <v>45554</v>
      </c>
      <c r="K833" s="38">
        <v>16</v>
      </c>
      <c r="L833" s="38">
        <v>-14</v>
      </c>
      <c r="M833" s="27">
        <f t="shared" si="24"/>
        <v>1897.76</v>
      </c>
      <c r="N833" s="27">
        <f t="shared" si="25"/>
        <v>-1660.54</v>
      </c>
    </row>
    <row r="834" spans="1:14" ht="14.45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3414</v>
      </c>
      <c r="F834" s="3" t="s">
        <v>3415</v>
      </c>
      <c r="G834" s="28">
        <v>45348</v>
      </c>
      <c r="H834" s="28">
        <v>45378</v>
      </c>
      <c r="I834" s="2">
        <v>4438.3500000000004</v>
      </c>
      <c r="J834" s="28">
        <v>45365</v>
      </c>
      <c r="K834" s="38">
        <v>17</v>
      </c>
      <c r="L834" s="38">
        <v>-13</v>
      </c>
      <c r="M834" s="27">
        <f t="shared" si="24"/>
        <v>75451.950000000012</v>
      </c>
      <c r="N834" s="27">
        <f t="shared" si="25"/>
        <v>-57698.55</v>
      </c>
    </row>
    <row r="835" spans="1:14" ht="14.45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3420</v>
      </c>
      <c r="F835" s="3" t="s">
        <v>3421</v>
      </c>
      <c r="G835" s="28">
        <v>45531</v>
      </c>
      <c r="H835" s="28">
        <v>45561</v>
      </c>
      <c r="I835" s="2">
        <v>1284</v>
      </c>
      <c r="J835" s="28">
        <v>45561</v>
      </c>
      <c r="K835" s="38">
        <v>30</v>
      </c>
      <c r="L835" s="38">
        <v>0</v>
      </c>
      <c r="M835" s="27">
        <f t="shared" si="24"/>
        <v>38520</v>
      </c>
      <c r="N835" s="27">
        <f t="shared" si="25"/>
        <v>0</v>
      </c>
    </row>
    <row r="836" spans="1:14" ht="14.45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3420</v>
      </c>
      <c r="F836" s="3" t="s">
        <v>3421</v>
      </c>
      <c r="G836" s="28">
        <v>45531</v>
      </c>
      <c r="H836" s="28">
        <v>45561</v>
      </c>
      <c r="I836" s="43">
        <v>107</v>
      </c>
      <c r="J836" s="28">
        <v>45561</v>
      </c>
      <c r="K836" s="38">
        <v>16</v>
      </c>
      <c r="L836" s="38">
        <v>-14</v>
      </c>
      <c r="M836" s="27">
        <f t="shared" si="24"/>
        <v>1712</v>
      </c>
      <c r="N836" s="27">
        <f t="shared" si="25"/>
        <v>-1498</v>
      </c>
    </row>
    <row r="837" spans="1:14" ht="14.45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3426</v>
      </c>
      <c r="F837" s="3" t="s">
        <v>3427</v>
      </c>
      <c r="G837" s="28">
        <v>45476</v>
      </c>
      <c r="H837" s="28">
        <v>45506</v>
      </c>
      <c r="I837" s="2">
        <v>5468.64</v>
      </c>
      <c r="J837" s="28">
        <v>45495</v>
      </c>
      <c r="K837" s="38">
        <v>19</v>
      </c>
      <c r="L837" s="38">
        <v>-11</v>
      </c>
      <c r="M837" s="27">
        <f t="shared" si="24"/>
        <v>103904.16</v>
      </c>
      <c r="N837" s="27">
        <f t="shared" si="25"/>
        <v>-60155.040000000001</v>
      </c>
    </row>
    <row r="838" spans="1:14" ht="14.45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3430</v>
      </c>
      <c r="F838" s="3" t="s">
        <v>3431</v>
      </c>
      <c r="G838" s="28">
        <v>45362</v>
      </c>
      <c r="H838" s="28">
        <v>45392</v>
      </c>
      <c r="I838" s="2">
        <v>2411.9299999999998</v>
      </c>
      <c r="J838" s="28">
        <v>45384</v>
      </c>
      <c r="K838" s="38">
        <v>22</v>
      </c>
      <c r="L838" s="38">
        <v>-8</v>
      </c>
      <c r="M838" s="27">
        <f t="shared" si="24"/>
        <v>53062.46</v>
      </c>
      <c r="N838" s="27">
        <f t="shared" si="25"/>
        <v>-19295.439999999999</v>
      </c>
    </row>
    <row r="839" spans="1:14" ht="14.45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3436</v>
      </c>
      <c r="F839" s="3" t="s">
        <v>3437</v>
      </c>
      <c r="G839" s="28">
        <v>44144</v>
      </c>
      <c r="H839" s="28">
        <v>44174</v>
      </c>
      <c r="I839" s="43">
        <v>145.63999999999999</v>
      </c>
      <c r="J839" s="28">
        <v>45510</v>
      </c>
      <c r="K839" s="38">
        <v>30</v>
      </c>
      <c r="L839" s="38">
        <v>0</v>
      </c>
      <c r="M839" s="27">
        <f t="shared" ref="M839:M902" si="26">I839*K839</f>
        <v>4369.2</v>
      </c>
      <c r="N839" s="27">
        <f t="shared" ref="N839:N902" si="27">I839*L839</f>
        <v>0</v>
      </c>
    </row>
    <row r="840" spans="1:14" ht="14.45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3442</v>
      </c>
      <c r="F840" s="3" t="s">
        <v>3443</v>
      </c>
      <c r="G840" s="28">
        <v>45338</v>
      </c>
      <c r="H840" s="28">
        <v>45368</v>
      </c>
      <c r="I840" s="43">
        <v>769.26</v>
      </c>
      <c r="J840" s="28">
        <v>45348</v>
      </c>
      <c r="K840" s="38">
        <v>10</v>
      </c>
      <c r="L840" s="38">
        <v>-20</v>
      </c>
      <c r="M840" s="27">
        <f t="shared" si="26"/>
        <v>7692.6</v>
      </c>
      <c r="N840" s="27">
        <f t="shared" si="27"/>
        <v>-15385.2</v>
      </c>
    </row>
    <row r="841" spans="1:14" ht="14.45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3446</v>
      </c>
      <c r="F841" s="3" t="s">
        <v>3447</v>
      </c>
      <c r="G841" s="28">
        <v>45450</v>
      </c>
      <c r="H841" s="28">
        <v>45480</v>
      </c>
      <c r="I841" s="2">
        <v>57576.53</v>
      </c>
      <c r="J841" s="28">
        <v>45460</v>
      </c>
      <c r="K841" s="38">
        <v>10</v>
      </c>
      <c r="L841" s="38">
        <v>-20</v>
      </c>
      <c r="M841" s="27">
        <f t="shared" si="26"/>
        <v>575765.30000000005</v>
      </c>
      <c r="N841" s="27">
        <f t="shared" si="27"/>
        <v>-1151530.6000000001</v>
      </c>
    </row>
    <row r="842" spans="1:14" ht="14.45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3450</v>
      </c>
      <c r="F842" s="3" t="s">
        <v>3451</v>
      </c>
      <c r="G842" s="28">
        <v>45471</v>
      </c>
      <c r="H842" s="28">
        <v>45501</v>
      </c>
      <c r="I842" s="43">
        <v>268.86</v>
      </c>
      <c r="J842" s="28">
        <v>45565</v>
      </c>
      <c r="K842" s="38">
        <v>94</v>
      </c>
      <c r="L842" s="38">
        <v>64</v>
      </c>
      <c r="M842" s="27">
        <f t="shared" si="26"/>
        <v>25272.84</v>
      </c>
      <c r="N842" s="27">
        <f t="shared" si="27"/>
        <v>17207.04</v>
      </c>
    </row>
    <row r="843" spans="1:14" ht="14.45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3456</v>
      </c>
      <c r="F843" s="3" t="s">
        <v>3457</v>
      </c>
      <c r="G843" s="28">
        <v>45436</v>
      </c>
      <c r="H843" s="28">
        <v>45466</v>
      </c>
      <c r="I843" s="43">
        <v>826.39</v>
      </c>
      <c r="J843" s="28">
        <v>45460</v>
      </c>
      <c r="K843" s="38">
        <v>24</v>
      </c>
      <c r="L843" s="38">
        <v>-6</v>
      </c>
      <c r="M843" s="27">
        <f t="shared" si="26"/>
        <v>19833.36</v>
      </c>
      <c r="N843" s="27">
        <f t="shared" si="27"/>
        <v>-4958.34</v>
      </c>
    </row>
    <row r="844" spans="1:14" ht="14.45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3460</v>
      </c>
      <c r="F844" s="3" t="s">
        <v>237</v>
      </c>
      <c r="G844" s="28">
        <v>45315</v>
      </c>
      <c r="H844" s="28">
        <v>45345</v>
      </c>
      <c r="I844" s="43">
        <v>690</v>
      </c>
      <c r="J844" s="28">
        <v>45330</v>
      </c>
      <c r="K844" s="38">
        <v>15</v>
      </c>
      <c r="L844" s="38">
        <v>-15</v>
      </c>
      <c r="M844" s="27">
        <f t="shared" si="26"/>
        <v>10350</v>
      </c>
      <c r="N844" s="27">
        <f t="shared" si="27"/>
        <v>-10350</v>
      </c>
    </row>
    <row r="845" spans="1:14" ht="14.45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3465</v>
      </c>
      <c r="F845" s="3" t="s">
        <v>3466</v>
      </c>
      <c r="G845" s="28">
        <v>45323</v>
      </c>
      <c r="H845" s="28">
        <v>45353</v>
      </c>
      <c r="I845" s="43">
        <v>362.75</v>
      </c>
      <c r="J845" s="28">
        <v>45335</v>
      </c>
      <c r="K845" s="38">
        <v>12</v>
      </c>
      <c r="L845" s="38">
        <v>-18</v>
      </c>
      <c r="M845" s="27">
        <f t="shared" si="26"/>
        <v>4353</v>
      </c>
      <c r="N845" s="27">
        <f t="shared" si="27"/>
        <v>-6529.5</v>
      </c>
    </row>
    <row r="846" spans="1:14" ht="14.45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3469</v>
      </c>
      <c r="F846" s="3" t="s">
        <v>3470</v>
      </c>
      <c r="G846" s="28">
        <v>45441</v>
      </c>
      <c r="H846" s="28">
        <v>45471</v>
      </c>
      <c r="I846" s="2">
        <v>33446.269999999997</v>
      </c>
      <c r="J846" s="28">
        <v>45475</v>
      </c>
      <c r="K846" s="38">
        <v>34</v>
      </c>
      <c r="L846" s="38">
        <v>4</v>
      </c>
      <c r="M846" s="27">
        <f t="shared" si="26"/>
        <v>1137173.18</v>
      </c>
      <c r="N846" s="27">
        <f t="shared" si="27"/>
        <v>133785.07999999999</v>
      </c>
    </row>
    <row r="847" spans="1:14" ht="14.45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3473</v>
      </c>
      <c r="F847" s="3" t="s">
        <v>3474</v>
      </c>
      <c r="G847" s="28">
        <v>45281</v>
      </c>
      <c r="H847" s="28">
        <v>45311</v>
      </c>
      <c r="I847" s="2">
        <v>2831.34</v>
      </c>
      <c r="J847" s="28">
        <v>45351</v>
      </c>
      <c r="K847" s="38">
        <v>9</v>
      </c>
      <c r="L847" s="38">
        <v>-21</v>
      </c>
      <c r="M847" s="27">
        <f t="shared" si="26"/>
        <v>25482.06</v>
      </c>
      <c r="N847" s="27">
        <f t="shared" si="27"/>
        <v>-59458.14</v>
      </c>
    </row>
    <row r="848" spans="1:14" ht="14.45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3139</v>
      </c>
      <c r="F848" s="3" t="s">
        <v>3477</v>
      </c>
      <c r="G848" s="28">
        <v>45357</v>
      </c>
      <c r="H848" s="28">
        <v>45387</v>
      </c>
      <c r="I848" s="2">
        <v>2569.35</v>
      </c>
      <c r="J848" s="28">
        <v>45369</v>
      </c>
      <c r="K848" s="38">
        <v>12</v>
      </c>
      <c r="L848" s="38">
        <v>-18</v>
      </c>
      <c r="M848" s="27">
        <f t="shared" si="26"/>
        <v>30832.199999999997</v>
      </c>
      <c r="N848" s="27">
        <f t="shared" si="27"/>
        <v>-46248.299999999996</v>
      </c>
    </row>
    <row r="849" spans="1:14" ht="14.45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3480</v>
      </c>
      <c r="F849" s="3" t="s">
        <v>3481</v>
      </c>
      <c r="G849" s="28">
        <v>45355</v>
      </c>
      <c r="H849" s="28">
        <v>45385</v>
      </c>
      <c r="I849" s="2">
        <v>5138.7</v>
      </c>
      <c r="J849" s="28">
        <v>45369</v>
      </c>
      <c r="K849" s="38">
        <v>14</v>
      </c>
      <c r="L849" s="38">
        <v>-16</v>
      </c>
      <c r="M849" s="27">
        <f t="shared" si="26"/>
        <v>71941.8</v>
      </c>
      <c r="N849" s="27">
        <f t="shared" si="27"/>
        <v>-82219.199999999997</v>
      </c>
    </row>
    <row r="850" spans="1:14" ht="14.45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2895</v>
      </c>
      <c r="F850" s="3" t="s">
        <v>3477</v>
      </c>
      <c r="G850" s="28">
        <v>45356</v>
      </c>
      <c r="H850" s="28">
        <v>45386</v>
      </c>
      <c r="I850" s="2">
        <v>2569.35</v>
      </c>
      <c r="J850" s="28">
        <v>45374</v>
      </c>
      <c r="K850" s="38">
        <v>0</v>
      </c>
      <c r="L850" s="38">
        <v>-30</v>
      </c>
      <c r="M850" s="27">
        <f t="shared" si="26"/>
        <v>0</v>
      </c>
      <c r="N850" s="27">
        <f t="shared" si="27"/>
        <v>-77080.5</v>
      </c>
    </row>
    <row r="851" spans="1:14" ht="14.45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3486</v>
      </c>
      <c r="F851" s="3" t="s">
        <v>3487</v>
      </c>
      <c r="G851" s="28">
        <v>45456</v>
      </c>
      <c r="H851" s="28">
        <v>45486</v>
      </c>
      <c r="I851" s="2">
        <v>5406.93</v>
      </c>
      <c r="J851" s="28">
        <v>45464</v>
      </c>
      <c r="K851" s="38">
        <v>8</v>
      </c>
      <c r="L851" s="38">
        <v>-22</v>
      </c>
      <c r="M851" s="27">
        <f t="shared" si="26"/>
        <v>43255.44</v>
      </c>
      <c r="N851" s="27">
        <f t="shared" si="27"/>
        <v>-118952.46</v>
      </c>
    </row>
    <row r="852" spans="1:14" ht="14.45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3492</v>
      </c>
      <c r="F852" s="3" t="s">
        <v>3493</v>
      </c>
      <c r="G852" s="28">
        <v>45352</v>
      </c>
      <c r="H852" s="28">
        <v>45382</v>
      </c>
      <c r="I852" s="2">
        <v>11546.36</v>
      </c>
      <c r="J852" s="28">
        <v>45385</v>
      </c>
      <c r="K852" s="38">
        <v>33</v>
      </c>
      <c r="L852" s="38">
        <v>3</v>
      </c>
      <c r="M852" s="27">
        <f t="shared" si="26"/>
        <v>381029.88</v>
      </c>
      <c r="N852" s="27">
        <f t="shared" si="27"/>
        <v>34639.08</v>
      </c>
    </row>
    <row r="853" spans="1:14" ht="14.45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2968</v>
      </c>
      <c r="F853" s="3" t="s">
        <v>3496</v>
      </c>
      <c r="G853" s="28">
        <v>45324</v>
      </c>
      <c r="H853" s="28">
        <v>45354</v>
      </c>
      <c r="I853" s="2">
        <v>2572.5100000000002</v>
      </c>
      <c r="J853" s="28">
        <v>45345</v>
      </c>
      <c r="K853" s="38">
        <v>21</v>
      </c>
      <c r="L853" s="38">
        <v>-9</v>
      </c>
      <c r="M853" s="27">
        <f t="shared" si="26"/>
        <v>54022.710000000006</v>
      </c>
      <c r="N853" s="27">
        <f t="shared" si="27"/>
        <v>-23152.590000000004</v>
      </c>
    </row>
    <row r="854" spans="1:14" ht="14.45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3501</v>
      </c>
      <c r="F854" s="3" t="s">
        <v>3502</v>
      </c>
      <c r="G854" s="28">
        <v>45365</v>
      </c>
      <c r="H854" s="28">
        <v>45395</v>
      </c>
      <c r="I854" s="43">
        <v>167</v>
      </c>
      <c r="J854" s="28">
        <v>45372</v>
      </c>
      <c r="K854" s="38">
        <v>7</v>
      </c>
      <c r="L854" s="38">
        <v>-23</v>
      </c>
      <c r="M854" s="27">
        <f t="shared" si="26"/>
        <v>1169</v>
      </c>
      <c r="N854" s="27">
        <f t="shared" si="27"/>
        <v>-3841</v>
      </c>
    </row>
    <row r="855" spans="1:14" ht="14.45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3507</v>
      </c>
      <c r="F855" s="3" t="s">
        <v>3477</v>
      </c>
      <c r="G855" s="28">
        <v>45356</v>
      </c>
      <c r="H855" s="28">
        <v>45386</v>
      </c>
      <c r="I855" s="2">
        <v>2569.35</v>
      </c>
      <c r="J855" s="28">
        <v>45369</v>
      </c>
      <c r="K855" s="38">
        <v>13</v>
      </c>
      <c r="L855" s="38">
        <v>-17</v>
      </c>
      <c r="M855" s="27">
        <f t="shared" si="26"/>
        <v>33401.549999999996</v>
      </c>
      <c r="N855" s="27">
        <f t="shared" si="27"/>
        <v>-43678.95</v>
      </c>
    </row>
    <row r="856" spans="1:14" ht="14.45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3510</v>
      </c>
      <c r="F856" s="3" t="s">
        <v>3511</v>
      </c>
      <c r="G856" s="28">
        <v>45384</v>
      </c>
      <c r="H856" s="28">
        <v>45414</v>
      </c>
      <c r="I856" s="43">
        <v>876.8</v>
      </c>
      <c r="J856" s="28">
        <v>45419</v>
      </c>
      <c r="K856" s="38">
        <v>35</v>
      </c>
      <c r="L856" s="38">
        <v>5</v>
      </c>
      <c r="M856" s="27">
        <f t="shared" si="26"/>
        <v>30688</v>
      </c>
      <c r="N856" s="27">
        <f t="shared" si="27"/>
        <v>4384</v>
      </c>
    </row>
    <row r="857" spans="1:14" ht="14.45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3514</v>
      </c>
      <c r="F857" s="3" t="s">
        <v>3515</v>
      </c>
      <c r="G857" s="28">
        <v>45350</v>
      </c>
      <c r="H857" s="28">
        <v>45380</v>
      </c>
      <c r="I857" s="43">
        <v>227.12</v>
      </c>
      <c r="J857" s="28">
        <v>45356</v>
      </c>
      <c r="K857" s="38">
        <v>6</v>
      </c>
      <c r="L857" s="38">
        <v>-24</v>
      </c>
      <c r="M857" s="27">
        <f t="shared" si="26"/>
        <v>1362.72</v>
      </c>
      <c r="N857" s="27">
        <f t="shared" si="27"/>
        <v>-5450.88</v>
      </c>
    </row>
    <row r="858" spans="1:14" ht="14.45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3518</v>
      </c>
      <c r="F858" s="3" t="s">
        <v>3519</v>
      </c>
      <c r="G858" s="28">
        <v>45241</v>
      </c>
      <c r="H858" s="28">
        <v>45271</v>
      </c>
      <c r="I858" s="2">
        <v>4167.66</v>
      </c>
      <c r="J858" s="28">
        <v>45317</v>
      </c>
      <c r="K858" s="38">
        <v>9</v>
      </c>
      <c r="L858" s="38">
        <v>-21</v>
      </c>
      <c r="M858" s="27">
        <f t="shared" si="26"/>
        <v>37508.94</v>
      </c>
      <c r="N858" s="27">
        <f t="shared" si="27"/>
        <v>-87520.86</v>
      </c>
    </row>
    <row r="859" spans="1:14" ht="14.45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3524</v>
      </c>
      <c r="F859" s="3" t="s">
        <v>3525</v>
      </c>
      <c r="G859" s="28">
        <v>45432</v>
      </c>
      <c r="H859" s="28">
        <v>45462</v>
      </c>
      <c r="I859" s="2">
        <v>115447.62</v>
      </c>
      <c r="J859" s="28">
        <v>45462</v>
      </c>
      <c r="K859" s="38">
        <v>16</v>
      </c>
      <c r="L859" s="38">
        <v>-14</v>
      </c>
      <c r="M859" s="27">
        <f t="shared" si="26"/>
        <v>1847161.92</v>
      </c>
      <c r="N859" s="27">
        <f t="shared" si="27"/>
        <v>-1616266.68</v>
      </c>
    </row>
    <row r="860" spans="1:14" ht="14.45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3528</v>
      </c>
      <c r="F860" s="3" t="s">
        <v>3295</v>
      </c>
      <c r="G860" s="28">
        <v>45420</v>
      </c>
      <c r="H860" s="28">
        <v>45449</v>
      </c>
      <c r="I860" s="2">
        <v>4470</v>
      </c>
      <c r="J860" s="28">
        <v>45436</v>
      </c>
      <c r="K860" s="38">
        <v>16</v>
      </c>
      <c r="L860" s="38">
        <v>-13</v>
      </c>
      <c r="M860" s="27">
        <f t="shared" si="26"/>
        <v>71520</v>
      </c>
      <c r="N860" s="27">
        <f t="shared" si="27"/>
        <v>-58110</v>
      </c>
    </row>
    <row r="861" spans="1:14" ht="14.45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3533</v>
      </c>
      <c r="F861" s="3" t="s">
        <v>3534</v>
      </c>
      <c r="G861" s="28">
        <v>45401</v>
      </c>
      <c r="H861" s="28">
        <v>45431</v>
      </c>
      <c r="I861" s="2">
        <v>21538.560000000001</v>
      </c>
      <c r="J861" s="28">
        <v>45440</v>
      </c>
      <c r="K861" s="38">
        <v>10</v>
      </c>
      <c r="L861" s="38">
        <v>-20</v>
      </c>
      <c r="M861" s="27">
        <f t="shared" si="26"/>
        <v>215385.60000000001</v>
      </c>
      <c r="N861" s="27">
        <f t="shared" si="27"/>
        <v>-430771.20000000001</v>
      </c>
    </row>
    <row r="862" spans="1:14" ht="14.45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3539</v>
      </c>
      <c r="F862" s="3" t="s">
        <v>3540</v>
      </c>
      <c r="G862" s="28">
        <v>45511</v>
      </c>
      <c r="H862" s="28">
        <v>45541</v>
      </c>
      <c r="I862" s="2">
        <v>1617.58</v>
      </c>
      <c r="J862" s="28">
        <v>45560</v>
      </c>
      <c r="K862" s="38">
        <v>49</v>
      </c>
      <c r="L862" s="38">
        <v>19</v>
      </c>
      <c r="M862" s="27">
        <f t="shared" si="26"/>
        <v>79261.42</v>
      </c>
      <c r="N862" s="27">
        <f t="shared" si="27"/>
        <v>30734.019999999997</v>
      </c>
    </row>
    <row r="863" spans="1:14" ht="14.45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3545</v>
      </c>
      <c r="F863" s="3" t="s">
        <v>3546</v>
      </c>
      <c r="G863" s="28">
        <v>45432</v>
      </c>
      <c r="H863" s="28">
        <v>45462</v>
      </c>
      <c r="I863" s="43">
        <v>541.01</v>
      </c>
      <c r="J863" s="28">
        <v>45441</v>
      </c>
      <c r="K863" s="38">
        <v>9</v>
      </c>
      <c r="L863" s="38">
        <v>-21</v>
      </c>
      <c r="M863" s="27">
        <f t="shared" si="26"/>
        <v>4869.09</v>
      </c>
      <c r="N863" s="27">
        <f t="shared" si="27"/>
        <v>-11361.21</v>
      </c>
    </row>
    <row r="864" spans="1:14" ht="14.45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3549</v>
      </c>
      <c r="F864" s="3" t="s">
        <v>3550</v>
      </c>
      <c r="G864" s="28">
        <v>45302</v>
      </c>
      <c r="H864" s="28">
        <v>45332</v>
      </c>
      <c r="I864" s="2">
        <v>13407.73</v>
      </c>
      <c r="J864" s="28">
        <v>45393</v>
      </c>
      <c r="K864" s="38">
        <v>4</v>
      </c>
      <c r="L864" s="38">
        <v>-26</v>
      </c>
      <c r="M864" s="27">
        <f t="shared" si="26"/>
        <v>53630.92</v>
      </c>
      <c r="N864" s="27">
        <f t="shared" si="27"/>
        <v>-348600.98</v>
      </c>
    </row>
    <row r="865" spans="1:14" ht="14.45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3555</v>
      </c>
      <c r="F865" s="3" t="s">
        <v>3556</v>
      </c>
      <c r="G865" s="28">
        <v>45300</v>
      </c>
      <c r="H865" s="28">
        <v>45330</v>
      </c>
      <c r="I865" s="43">
        <v>110.66</v>
      </c>
      <c r="J865" s="28">
        <v>45306</v>
      </c>
      <c r="K865" s="38">
        <v>6</v>
      </c>
      <c r="L865" s="38">
        <v>-24</v>
      </c>
      <c r="M865" s="27">
        <f t="shared" si="26"/>
        <v>663.96</v>
      </c>
      <c r="N865" s="27">
        <f t="shared" si="27"/>
        <v>-2655.84</v>
      </c>
    </row>
    <row r="866" spans="1:14" ht="14.45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3559</v>
      </c>
      <c r="F866" s="3" t="s">
        <v>3560</v>
      </c>
      <c r="G866" s="28">
        <v>45344</v>
      </c>
      <c r="H866" s="28">
        <v>45374</v>
      </c>
      <c r="I866" s="2">
        <v>5156.9399999999996</v>
      </c>
      <c r="J866" s="28">
        <v>45352</v>
      </c>
      <c r="K866" s="38">
        <v>8</v>
      </c>
      <c r="L866" s="38">
        <v>-22</v>
      </c>
      <c r="M866" s="27">
        <f t="shared" si="26"/>
        <v>41255.519999999997</v>
      </c>
      <c r="N866" s="27">
        <f t="shared" si="27"/>
        <v>-113452.68</v>
      </c>
    </row>
    <row r="867" spans="1:14" ht="14.45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3565</v>
      </c>
      <c r="F867" s="3" t="s">
        <v>3566</v>
      </c>
      <c r="G867" s="28">
        <v>45440</v>
      </c>
      <c r="H867" s="28">
        <v>45470</v>
      </c>
      <c r="I867" s="2">
        <v>7351.17</v>
      </c>
      <c r="J867" s="28">
        <v>45461</v>
      </c>
      <c r="K867" s="38">
        <v>21</v>
      </c>
      <c r="L867" s="38">
        <v>-9</v>
      </c>
      <c r="M867" s="27">
        <f t="shared" si="26"/>
        <v>154374.57</v>
      </c>
      <c r="N867" s="27">
        <f t="shared" si="27"/>
        <v>-66160.53</v>
      </c>
    </row>
    <row r="868" spans="1:14" ht="14.45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3571</v>
      </c>
      <c r="F868" s="3" t="s">
        <v>3572</v>
      </c>
      <c r="G868" s="28">
        <v>45296</v>
      </c>
      <c r="H868" s="28">
        <v>45326</v>
      </c>
      <c r="I868" s="2">
        <v>32072.39</v>
      </c>
      <c r="J868" s="28">
        <v>45317</v>
      </c>
      <c r="K868" s="38">
        <v>21</v>
      </c>
      <c r="L868" s="38">
        <v>-9</v>
      </c>
      <c r="M868" s="27">
        <f t="shared" si="26"/>
        <v>673520.19</v>
      </c>
      <c r="N868" s="27">
        <f t="shared" si="27"/>
        <v>-288651.51</v>
      </c>
    </row>
    <row r="869" spans="1:14" ht="14.45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3577</v>
      </c>
      <c r="F869" s="3" t="s">
        <v>3578</v>
      </c>
      <c r="G869" s="28">
        <v>45392</v>
      </c>
      <c r="H869" s="28">
        <v>45422</v>
      </c>
      <c r="I869" s="43">
        <v>31.59</v>
      </c>
      <c r="J869" s="28">
        <v>45404</v>
      </c>
      <c r="K869" s="38">
        <v>12</v>
      </c>
      <c r="L869" s="38">
        <v>-18</v>
      </c>
      <c r="M869" s="27">
        <f t="shared" si="26"/>
        <v>379.08</v>
      </c>
      <c r="N869" s="27">
        <f t="shared" si="27"/>
        <v>-568.62</v>
      </c>
    </row>
    <row r="870" spans="1:14" ht="14.45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3581</v>
      </c>
      <c r="F870" s="3" t="s">
        <v>3582</v>
      </c>
      <c r="G870" s="28">
        <v>45476</v>
      </c>
      <c r="H870" s="28">
        <v>45506</v>
      </c>
      <c r="I870" s="43">
        <v>295.2</v>
      </c>
      <c r="J870" s="28">
        <v>45492</v>
      </c>
      <c r="K870" s="38">
        <v>16</v>
      </c>
      <c r="L870" s="38">
        <v>-14</v>
      </c>
      <c r="M870" s="27">
        <f t="shared" si="26"/>
        <v>4723.2</v>
      </c>
      <c r="N870" s="27">
        <f t="shared" si="27"/>
        <v>-4132.8</v>
      </c>
    </row>
    <row r="871" spans="1:14" ht="14.45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3587</v>
      </c>
      <c r="F871" s="3" t="s">
        <v>3588</v>
      </c>
      <c r="G871" s="28">
        <v>45356</v>
      </c>
      <c r="H871" s="28">
        <v>45386</v>
      </c>
      <c r="I871" s="2">
        <v>5188.1000000000004</v>
      </c>
      <c r="J871" s="28">
        <v>45369</v>
      </c>
      <c r="K871" s="38">
        <v>13</v>
      </c>
      <c r="L871" s="38">
        <v>-17</v>
      </c>
      <c r="M871" s="27">
        <f t="shared" si="26"/>
        <v>67445.3</v>
      </c>
      <c r="N871" s="27">
        <f t="shared" si="27"/>
        <v>-88197.700000000012</v>
      </c>
    </row>
    <row r="872" spans="1:14" ht="14.45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2788</v>
      </c>
      <c r="F872" s="3" t="s">
        <v>3591</v>
      </c>
      <c r="G872" s="28">
        <v>45441</v>
      </c>
      <c r="H872" s="28">
        <v>45471</v>
      </c>
      <c r="I872" s="2">
        <v>4456.34</v>
      </c>
      <c r="J872" s="28">
        <v>45456</v>
      </c>
      <c r="K872" s="38">
        <v>15</v>
      </c>
      <c r="L872" s="38">
        <v>-15</v>
      </c>
      <c r="M872" s="27">
        <f t="shared" si="26"/>
        <v>66845.100000000006</v>
      </c>
      <c r="N872" s="27">
        <f t="shared" si="27"/>
        <v>-66845.100000000006</v>
      </c>
    </row>
    <row r="873" spans="1:14" ht="14.45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3594</v>
      </c>
      <c r="F873" s="3" t="s">
        <v>3595</v>
      </c>
      <c r="G873" s="28">
        <v>45434</v>
      </c>
      <c r="H873" s="28">
        <v>45464</v>
      </c>
      <c r="I873" s="2">
        <v>2077.8200000000002</v>
      </c>
      <c r="J873" s="28">
        <v>45453</v>
      </c>
      <c r="K873" s="38">
        <v>19</v>
      </c>
      <c r="L873" s="38">
        <v>-11</v>
      </c>
      <c r="M873" s="27">
        <f t="shared" si="26"/>
        <v>39478.58</v>
      </c>
      <c r="N873" s="27">
        <f t="shared" si="27"/>
        <v>-22856.02</v>
      </c>
    </row>
    <row r="874" spans="1:14" ht="14.45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3598</v>
      </c>
      <c r="F874" s="3" t="s">
        <v>3599</v>
      </c>
      <c r="G874" s="28">
        <v>45544</v>
      </c>
      <c r="H874" s="28">
        <v>45574</v>
      </c>
      <c r="I874" s="2">
        <v>2377.7399999999998</v>
      </c>
      <c r="J874" s="28">
        <v>45554</v>
      </c>
      <c r="K874" s="38">
        <v>10</v>
      </c>
      <c r="L874" s="38">
        <v>-20</v>
      </c>
      <c r="M874" s="27">
        <f t="shared" si="26"/>
        <v>23777.399999999998</v>
      </c>
      <c r="N874" s="27">
        <f t="shared" si="27"/>
        <v>-47554.799999999996</v>
      </c>
    </row>
    <row r="875" spans="1:14" ht="14.45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3602</v>
      </c>
      <c r="F875" s="3" t="s">
        <v>3603</v>
      </c>
      <c r="G875" s="28">
        <v>45314</v>
      </c>
      <c r="H875" s="28">
        <v>45344</v>
      </c>
      <c r="I875" s="2">
        <v>8156.56</v>
      </c>
      <c r="J875" s="28">
        <v>45350</v>
      </c>
      <c r="K875" s="38">
        <v>36</v>
      </c>
      <c r="L875" s="38">
        <v>6</v>
      </c>
      <c r="M875" s="27">
        <f t="shared" si="26"/>
        <v>293636.16000000003</v>
      </c>
      <c r="N875" s="27">
        <f t="shared" si="27"/>
        <v>48939.360000000001</v>
      </c>
    </row>
    <row r="876" spans="1:14" ht="14.45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3606</v>
      </c>
      <c r="F876" s="3" t="s">
        <v>3607</v>
      </c>
      <c r="G876" s="28">
        <v>45308</v>
      </c>
      <c r="H876" s="28">
        <v>45338</v>
      </c>
      <c r="I876" s="2">
        <v>3614.08</v>
      </c>
      <c r="J876" s="28">
        <v>45334</v>
      </c>
      <c r="K876" s="38">
        <v>26</v>
      </c>
      <c r="L876" s="38">
        <v>-4</v>
      </c>
      <c r="M876" s="27">
        <f t="shared" si="26"/>
        <v>93966.080000000002</v>
      </c>
      <c r="N876" s="27">
        <f t="shared" si="27"/>
        <v>-14456.32</v>
      </c>
    </row>
    <row r="877" spans="1:14" ht="14.45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3610</v>
      </c>
      <c r="F877" s="3" t="s">
        <v>3611</v>
      </c>
      <c r="G877" s="28">
        <v>45455</v>
      </c>
      <c r="H877" s="28">
        <v>45486</v>
      </c>
      <c r="I877" s="2">
        <v>8543.5</v>
      </c>
      <c r="J877" s="28">
        <v>45470</v>
      </c>
      <c r="K877" s="38">
        <v>15</v>
      </c>
      <c r="L877" s="38">
        <v>-16</v>
      </c>
      <c r="M877" s="27">
        <f t="shared" si="26"/>
        <v>128152.5</v>
      </c>
      <c r="N877" s="27">
        <f t="shared" si="27"/>
        <v>-136696</v>
      </c>
    </row>
    <row r="878" spans="1:14" ht="14.45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3456</v>
      </c>
      <c r="F878" s="3" t="s">
        <v>3614</v>
      </c>
      <c r="G878" s="28">
        <v>45419</v>
      </c>
      <c r="H878" s="28">
        <v>45449</v>
      </c>
      <c r="I878" s="2">
        <v>2791.59</v>
      </c>
      <c r="J878" s="28">
        <v>45433</v>
      </c>
      <c r="K878" s="38">
        <v>14</v>
      </c>
      <c r="L878" s="38">
        <v>-16</v>
      </c>
      <c r="M878" s="27">
        <f t="shared" si="26"/>
        <v>39082.26</v>
      </c>
      <c r="N878" s="27">
        <f t="shared" si="27"/>
        <v>-44665.440000000002</v>
      </c>
    </row>
    <row r="879" spans="1:14" ht="14.45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3618</v>
      </c>
      <c r="F879" s="3" t="s">
        <v>3619</v>
      </c>
      <c r="G879" s="28">
        <v>45418</v>
      </c>
      <c r="H879" s="28">
        <v>45448</v>
      </c>
      <c r="I879" s="43">
        <v>694.65</v>
      </c>
      <c r="J879" s="28">
        <v>45433</v>
      </c>
      <c r="K879" s="38">
        <v>15</v>
      </c>
      <c r="L879" s="38">
        <v>-15</v>
      </c>
      <c r="M879" s="27">
        <f t="shared" si="26"/>
        <v>10419.75</v>
      </c>
      <c r="N879" s="27">
        <f t="shared" si="27"/>
        <v>-10419.75</v>
      </c>
    </row>
    <row r="880" spans="1:14" ht="14.45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3622</v>
      </c>
      <c r="F880" s="3" t="s">
        <v>3623</v>
      </c>
      <c r="G880" s="28">
        <v>45390</v>
      </c>
      <c r="H880" s="28">
        <v>45420</v>
      </c>
      <c r="I880" s="2">
        <v>1035.5999999999999</v>
      </c>
      <c r="J880" s="28">
        <v>45399</v>
      </c>
      <c r="K880" s="38">
        <v>9</v>
      </c>
      <c r="L880" s="38">
        <v>-21</v>
      </c>
      <c r="M880" s="27">
        <f t="shared" si="26"/>
        <v>9320.4</v>
      </c>
      <c r="N880" s="27">
        <f t="shared" si="27"/>
        <v>-21747.599999999999</v>
      </c>
    </row>
    <row r="881" spans="1:14" ht="14.45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2683</v>
      </c>
      <c r="F881" s="3" t="s">
        <v>3626</v>
      </c>
      <c r="G881" s="28">
        <v>45323</v>
      </c>
      <c r="H881" s="28">
        <v>45353</v>
      </c>
      <c r="I881" s="2">
        <v>2235.08</v>
      </c>
      <c r="J881" s="28">
        <v>45348</v>
      </c>
      <c r="K881" s="38">
        <v>25</v>
      </c>
      <c r="L881" s="38">
        <v>-5</v>
      </c>
      <c r="M881" s="27">
        <f t="shared" si="26"/>
        <v>55877</v>
      </c>
      <c r="N881" s="27">
        <f t="shared" si="27"/>
        <v>-11175.4</v>
      </c>
    </row>
    <row r="882" spans="1:14" ht="14.45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3631</v>
      </c>
      <c r="F882" s="3" t="s">
        <v>3632</v>
      </c>
      <c r="G882" s="28">
        <v>45294</v>
      </c>
      <c r="H882" s="28">
        <v>45330</v>
      </c>
      <c r="I882" s="2">
        <v>2114.4499999999998</v>
      </c>
      <c r="J882" s="28">
        <v>45348</v>
      </c>
      <c r="K882" s="38">
        <v>54</v>
      </c>
      <c r="L882" s="38">
        <v>18</v>
      </c>
      <c r="M882" s="27">
        <f t="shared" si="26"/>
        <v>114180.29999999999</v>
      </c>
      <c r="N882" s="27">
        <f t="shared" si="27"/>
        <v>38060.1</v>
      </c>
    </row>
    <row r="883" spans="1:14" ht="14.45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3635</v>
      </c>
      <c r="F883" s="3" t="s">
        <v>3636</v>
      </c>
      <c r="G883" s="28">
        <v>45328</v>
      </c>
      <c r="H883" s="28">
        <v>45358</v>
      </c>
      <c r="I883" s="43">
        <v>632.57000000000005</v>
      </c>
      <c r="J883" s="28">
        <v>45350</v>
      </c>
      <c r="K883" s="38">
        <v>22</v>
      </c>
      <c r="L883" s="38">
        <v>-8</v>
      </c>
      <c r="M883" s="27">
        <f t="shared" si="26"/>
        <v>13916.54</v>
      </c>
      <c r="N883" s="27">
        <f t="shared" si="27"/>
        <v>-5060.5600000000004</v>
      </c>
    </row>
    <row r="884" spans="1:14" ht="14.45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3639</v>
      </c>
      <c r="F884" s="3" t="s">
        <v>3640</v>
      </c>
      <c r="G884" s="28">
        <v>45365</v>
      </c>
      <c r="H884" s="28">
        <v>45395</v>
      </c>
      <c r="I884" s="2">
        <v>3160.13</v>
      </c>
      <c r="J884" s="28">
        <v>45502</v>
      </c>
      <c r="K884" s="38">
        <v>14</v>
      </c>
      <c r="L884" s="38">
        <v>-16</v>
      </c>
      <c r="M884" s="27">
        <f t="shared" si="26"/>
        <v>44241.82</v>
      </c>
      <c r="N884" s="27">
        <f t="shared" si="27"/>
        <v>-50562.080000000002</v>
      </c>
    </row>
    <row r="885" spans="1:14" ht="14.45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3645</v>
      </c>
      <c r="F885" s="3" t="s">
        <v>3646</v>
      </c>
      <c r="G885" s="28">
        <v>45328</v>
      </c>
      <c r="H885" s="28">
        <v>45358</v>
      </c>
      <c r="I885" s="2">
        <v>26117.09</v>
      </c>
      <c r="J885" s="28">
        <v>45362</v>
      </c>
      <c r="K885" s="38">
        <v>14</v>
      </c>
      <c r="L885" s="38">
        <v>-16</v>
      </c>
      <c r="M885" s="27">
        <f t="shared" si="26"/>
        <v>365639.26</v>
      </c>
      <c r="N885" s="27">
        <f t="shared" si="27"/>
        <v>-417873.44</v>
      </c>
    </row>
    <row r="886" spans="1:14" ht="14.45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2575</v>
      </c>
      <c r="F886" s="3" t="s">
        <v>3367</v>
      </c>
      <c r="G886" s="28">
        <v>45327</v>
      </c>
      <c r="H886" s="28">
        <v>45357</v>
      </c>
      <c r="I886" s="2">
        <v>2749.69</v>
      </c>
      <c r="J886" s="28">
        <v>45363</v>
      </c>
      <c r="K886" s="38">
        <v>36</v>
      </c>
      <c r="L886" s="38">
        <v>6</v>
      </c>
      <c r="M886" s="27">
        <f t="shared" si="26"/>
        <v>98988.84</v>
      </c>
      <c r="N886" s="27">
        <f t="shared" si="27"/>
        <v>16498.14</v>
      </c>
    </row>
    <row r="887" spans="1:14" ht="14.45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3652</v>
      </c>
      <c r="F887" s="3" t="s">
        <v>3653</v>
      </c>
      <c r="G887" s="28">
        <v>45267</v>
      </c>
      <c r="H887" s="28">
        <v>45297</v>
      </c>
      <c r="I887" s="2">
        <v>2594.0500000000002</v>
      </c>
      <c r="J887" s="28">
        <v>45299</v>
      </c>
      <c r="K887" s="38">
        <v>32</v>
      </c>
      <c r="L887" s="38">
        <v>2</v>
      </c>
      <c r="M887" s="27">
        <f t="shared" si="26"/>
        <v>83009.600000000006</v>
      </c>
      <c r="N887" s="27">
        <f t="shared" si="27"/>
        <v>5188.1000000000004</v>
      </c>
    </row>
    <row r="888" spans="1:14" ht="14.45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3658</v>
      </c>
      <c r="F888" s="3" t="s">
        <v>3659</v>
      </c>
      <c r="G888" s="28">
        <v>45537</v>
      </c>
      <c r="H888" s="28">
        <v>45567</v>
      </c>
      <c r="I888" s="2">
        <v>3813.33</v>
      </c>
      <c r="J888" s="28">
        <v>45552</v>
      </c>
      <c r="K888" s="38">
        <v>15</v>
      </c>
      <c r="L888" s="38">
        <v>-15</v>
      </c>
      <c r="M888" s="27">
        <f t="shared" si="26"/>
        <v>57199.95</v>
      </c>
      <c r="N888" s="27">
        <f t="shared" si="27"/>
        <v>-57199.95</v>
      </c>
    </row>
    <row r="889" spans="1:14" ht="14.45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3662</v>
      </c>
      <c r="F889" s="3" t="s">
        <v>3663</v>
      </c>
      <c r="G889" s="28">
        <v>45492</v>
      </c>
      <c r="H889" s="28">
        <v>45522</v>
      </c>
      <c r="I889" s="2">
        <v>3869.41</v>
      </c>
      <c r="J889" s="28">
        <v>45505</v>
      </c>
      <c r="K889" s="38">
        <v>13</v>
      </c>
      <c r="L889" s="38">
        <v>-17</v>
      </c>
      <c r="M889" s="27">
        <f t="shared" si="26"/>
        <v>50302.33</v>
      </c>
      <c r="N889" s="27">
        <f t="shared" si="27"/>
        <v>-65779.97</v>
      </c>
    </row>
    <row r="890" spans="1:14" ht="14.45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3668</v>
      </c>
      <c r="F890" s="3" t="s">
        <v>3669</v>
      </c>
      <c r="G890" s="28">
        <v>45425</v>
      </c>
      <c r="H890" s="28">
        <v>45455</v>
      </c>
      <c r="I890" s="2">
        <v>4011.12</v>
      </c>
      <c r="J890" s="28">
        <v>45434</v>
      </c>
      <c r="K890" s="38">
        <v>9</v>
      </c>
      <c r="L890" s="38">
        <v>-21</v>
      </c>
      <c r="M890" s="27">
        <f t="shared" si="26"/>
        <v>36100.080000000002</v>
      </c>
      <c r="N890" s="27">
        <f t="shared" si="27"/>
        <v>-84233.52</v>
      </c>
    </row>
    <row r="891" spans="1:14" ht="14.45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3219</v>
      </c>
      <c r="F891" s="3" t="s">
        <v>3672</v>
      </c>
      <c r="G891" s="28">
        <v>45380</v>
      </c>
      <c r="H891" s="28">
        <v>45410</v>
      </c>
      <c r="I891" s="2">
        <v>3769.5</v>
      </c>
      <c r="J891" s="28">
        <v>45400</v>
      </c>
      <c r="K891" s="38">
        <v>20</v>
      </c>
      <c r="L891" s="38">
        <v>-10</v>
      </c>
      <c r="M891" s="27">
        <f t="shared" si="26"/>
        <v>75390</v>
      </c>
      <c r="N891" s="27">
        <f t="shared" si="27"/>
        <v>-37695</v>
      </c>
    </row>
    <row r="892" spans="1:14" ht="14.45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3675</v>
      </c>
      <c r="F892" s="3" t="s">
        <v>3676</v>
      </c>
      <c r="G892" s="28">
        <v>45288</v>
      </c>
      <c r="H892" s="28">
        <v>45318</v>
      </c>
      <c r="I892" s="2">
        <v>36551.599999999999</v>
      </c>
      <c r="J892" s="28">
        <v>45321</v>
      </c>
      <c r="K892" s="38">
        <v>29</v>
      </c>
      <c r="L892" s="38">
        <v>-1</v>
      </c>
      <c r="M892" s="27">
        <f t="shared" si="26"/>
        <v>1059996.3999999999</v>
      </c>
      <c r="N892" s="27">
        <f t="shared" si="27"/>
        <v>-36551.599999999999</v>
      </c>
    </row>
    <row r="893" spans="1:14" ht="14.45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3679</v>
      </c>
      <c r="F893" s="3" t="s">
        <v>3680</v>
      </c>
      <c r="G893" s="28">
        <v>45509</v>
      </c>
      <c r="H893" s="28">
        <v>45539</v>
      </c>
      <c r="I893" s="2">
        <v>1842.93</v>
      </c>
      <c r="J893" s="28">
        <v>45525</v>
      </c>
      <c r="K893" s="38">
        <v>16</v>
      </c>
      <c r="L893" s="38">
        <v>-14</v>
      </c>
      <c r="M893" s="27">
        <f t="shared" si="26"/>
        <v>29486.880000000001</v>
      </c>
      <c r="N893" s="27">
        <f t="shared" si="27"/>
        <v>-25801.02</v>
      </c>
    </row>
    <row r="894" spans="1:14" ht="14.45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3683</v>
      </c>
      <c r="F894" s="3" t="s">
        <v>3684</v>
      </c>
      <c r="G894" s="28">
        <v>45360</v>
      </c>
      <c r="H894" s="28">
        <v>45390</v>
      </c>
      <c r="I894" s="43">
        <v>328.8</v>
      </c>
      <c r="J894" s="28">
        <v>45397</v>
      </c>
      <c r="K894" s="38">
        <v>12</v>
      </c>
      <c r="L894" s="38">
        <v>-18</v>
      </c>
      <c r="M894" s="27">
        <f t="shared" si="26"/>
        <v>3945.6000000000004</v>
      </c>
      <c r="N894" s="27">
        <f t="shared" si="27"/>
        <v>-5918.4000000000005</v>
      </c>
    </row>
    <row r="895" spans="1:14" ht="14.45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3687</v>
      </c>
      <c r="F895" s="3" t="s">
        <v>3688</v>
      </c>
      <c r="G895" s="28">
        <v>45477</v>
      </c>
      <c r="H895" s="28">
        <v>45507</v>
      </c>
      <c r="I895" s="2">
        <v>2287.9299999999998</v>
      </c>
      <c r="J895" s="28">
        <v>45509</v>
      </c>
      <c r="K895" s="38">
        <v>32</v>
      </c>
      <c r="L895" s="38">
        <v>2</v>
      </c>
      <c r="M895" s="27">
        <f t="shared" si="26"/>
        <v>73213.759999999995</v>
      </c>
      <c r="N895" s="27">
        <f t="shared" si="27"/>
        <v>4575.8599999999997</v>
      </c>
    </row>
    <row r="896" spans="1:14" ht="14.45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3691</v>
      </c>
      <c r="F896" s="3" t="s">
        <v>3692</v>
      </c>
      <c r="G896" s="28">
        <v>45288</v>
      </c>
      <c r="H896" s="28">
        <v>45318</v>
      </c>
      <c r="I896" s="43">
        <v>376.43</v>
      </c>
      <c r="J896" s="28">
        <v>45313</v>
      </c>
      <c r="K896" s="38">
        <v>25</v>
      </c>
      <c r="L896" s="38">
        <v>-5</v>
      </c>
      <c r="M896" s="27">
        <f t="shared" si="26"/>
        <v>9410.75</v>
      </c>
      <c r="N896" s="27">
        <f t="shared" si="27"/>
        <v>-1882.15</v>
      </c>
    </row>
    <row r="897" spans="1:14" ht="14.45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3695</v>
      </c>
      <c r="F897" s="3" t="s">
        <v>3696</v>
      </c>
      <c r="G897" s="28">
        <v>45499</v>
      </c>
      <c r="H897" s="28">
        <v>45529</v>
      </c>
      <c r="I897" s="43">
        <v>397.4</v>
      </c>
      <c r="J897" s="28">
        <v>45531</v>
      </c>
      <c r="K897" s="38">
        <v>3</v>
      </c>
      <c r="L897" s="38">
        <v>-27</v>
      </c>
      <c r="M897" s="27">
        <f t="shared" si="26"/>
        <v>1192.1999999999998</v>
      </c>
      <c r="N897" s="27">
        <f t="shared" si="27"/>
        <v>-10729.8</v>
      </c>
    </row>
    <row r="898" spans="1:14" ht="14.45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3699</v>
      </c>
      <c r="F898" s="3" t="s">
        <v>3700</v>
      </c>
      <c r="G898" s="28">
        <v>45449</v>
      </c>
      <c r="H898" s="28">
        <v>45479</v>
      </c>
      <c r="I898" s="43">
        <v>84</v>
      </c>
      <c r="J898" s="28">
        <v>45460</v>
      </c>
      <c r="K898" s="38">
        <v>11</v>
      </c>
      <c r="L898" s="38">
        <v>-19</v>
      </c>
      <c r="M898" s="27">
        <f t="shared" si="26"/>
        <v>924</v>
      </c>
      <c r="N898" s="27">
        <f t="shared" si="27"/>
        <v>-1596</v>
      </c>
    </row>
    <row r="899" spans="1:14" ht="14.45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2587</v>
      </c>
      <c r="F899" s="3" t="s">
        <v>3703</v>
      </c>
      <c r="G899" s="28">
        <v>45310</v>
      </c>
      <c r="H899" s="28">
        <v>45340</v>
      </c>
      <c r="I899" s="2">
        <v>7419.68</v>
      </c>
      <c r="J899" s="28">
        <v>45336</v>
      </c>
      <c r="K899" s="38">
        <v>26</v>
      </c>
      <c r="L899" s="38">
        <v>-4</v>
      </c>
      <c r="M899" s="27">
        <f t="shared" si="26"/>
        <v>192911.68</v>
      </c>
      <c r="N899" s="27">
        <f t="shared" si="27"/>
        <v>-29678.720000000001</v>
      </c>
    </row>
    <row r="900" spans="1:14" ht="14.45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3706</v>
      </c>
      <c r="F900" s="3" t="s">
        <v>3707</v>
      </c>
      <c r="G900" s="28">
        <v>45467</v>
      </c>
      <c r="H900" s="28">
        <v>45497</v>
      </c>
      <c r="I900" s="2">
        <v>12859.73</v>
      </c>
      <c r="J900" s="28">
        <v>45477</v>
      </c>
      <c r="K900" s="38">
        <v>10</v>
      </c>
      <c r="L900" s="38">
        <v>-20</v>
      </c>
      <c r="M900" s="27">
        <f t="shared" si="26"/>
        <v>128597.29999999999</v>
      </c>
      <c r="N900" s="27">
        <f t="shared" si="27"/>
        <v>-257194.59999999998</v>
      </c>
    </row>
    <row r="901" spans="1:14" ht="14.45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3710</v>
      </c>
      <c r="F901" s="3" t="s">
        <v>3611</v>
      </c>
      <c r="G901" s="28">
        <v>45473</v>
      </c>
      <c r="H901" s="28">
        <v>45503</v>
      </c>
      <c r="I901" s="2">
        <v>8543.5</v>
      </c>
      <c r="J901" s="28">
        <v>45489</v>
      </c>
      <c r="K901" s="38">
        <v>16</v>
      </c>
      <c r="L901" s="38">
        <v>-14</v>
      </c>
      <c r="M901" s="27">
        <f t="shared" si="26"/>
        <v>136696</v>
      </c>
      <c r="N901" s="27">
        <f t="shared" si="27"/>
        <v>-119609</v>
      </c>
    </row>
    <row r="902" spans="1:14" ht="14.45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3713</v>
      </c>
      <c r="F902" s="3" t="s">
        <v>3714</v>
      </c>
      <c r="G902" s="28">
        <v>45275</v>
      </c>
      <c r="H902" s="28">
        <v>45305</v>
      </c>
      <c r="I902" s="2">
        <v>7911.2</v>
      </c>
      <c r="J902" s="28">
        <v>45306</v>
      </c>
      <c r="K902" s="38">
        <v>3</v>
      </c>
      <c r="L902" s="38">
        <v>-27</v>
      </c>
      <c r="M902" s="27">
        <f t="shared" si="26"/>
        <v>23733.599999999999</v>
      </c>
      <c r="N902" s="27">
        <f t="shared" si="27"/>
        <v>-213602.4</v>
      </c>
    </row>
    <row r="903" spans="1:14" ht="14.45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3717</v>
      </c>
      <c r="F903" s="3" t="s">
        <v>3718</v>
      </c>
      <c r="G903" s="28">
        <v>45294</v>
      </c>
      <c r="H903" s="28">
        <v>45330</v>
      </c>
      <c r="I903" s="2">
        <v>13064.42</v>
      </c>
      <c r="J903" s="28">
        <v>45348</v>
      </c>
      <c r="K903" s="38">
        <v>54</v>
      </c>
      <c r="L903" s="38">
        <v>18</v>
      </c>
      <c r="M903" s="27">
        <f t="shared" ref="M903:M966" si="28">I903*K903</f>
        <v>705478.68</v>
      </c>
      <c r="N903" s="27">
        <f t="shared" ref="N903:N966" si="29">I903*L903</f>
        <v>235159.56</v>
      </c>
    </row>
    <row r="904" spans="1:14" ht="14.45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3376</v>
      </c>
      <c r="F904" s="3" t="s">
        <v>3723</v>
      </c>
      <c r="G904" s="28">
        <v>45510</v>
      </c>
      <c r="H904" s="28">
        <v>45540</v>
      </c>
      <c r="I904" s="2">
        <v>2823.22</v>
      </c>
      <c r="J904" s="28">
        <v>45525</v>
      </c>
      <c r="K904" s="38">
        <v>15</v>
      </c>
      <c r="L904" s="38">
        <v>-15</v>
      </c>
      <c r="M904" s="27">
        <f t="shared" si="28"/>
        <v>42348.299999999996</v>
      </c>
      <c r="N904" s="27">
        <f t="shared" si="29"/>
        <v>-42348.299999999996</v>
      </c>
    </row>
    <row r="905" spans="1:14" ht="14.45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3726</v>
      </c>
      <c r="F905" s="3" t="s">
        <v>3723</v>
      </c>
      <c r="G905" s="28">
        <v>45509</v>
      </c>
      <c r="H905" s="28">
        <v>45539</v>
      </c>
      <c r="I905" s="2">
        <v>2823.22</v>
      </c>
      <c r="J905" s="28">
        <v>45525</v>
      </c>
      <c r="K905" s="38">
        <v>16</v>
      </c>
      <c r="L905" s="38">
        <v>-14</v>
      </c>
      <c r="M905" s="27">
        <f t="shared" si="28"/>
        <v>45171.519999999997</v>
      </c>
      <c r="N905" s="27">
        <f t="shared" si="29"/>
        <v>-39525.079999999994</v>
      </c>
    </row>
    <row r="906" spans="1:14" ht="14.45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3729</v>
      </c>
      <c r="F906" s="3" t="s">
        <v>3730</v>
      </c>
      <c r="G906" s="28">
        <v>45339</v>
      </c>
      <c r="H906" s="28">
        <v>45369</v>
      </c>
      <c r="I906" s="43">
        <v>357.82</v>
      </c>
      <c r="J906" s="28">
        <v>45349</v>
      </c>
      <c r="K906" s="38">
        <v>10</v>
      </c>
      <c r="L906" s="38">
        <v>-20</v>
      </c>
      <c r="M906" s="27">
        <f t="shared" si="28"/>
        <v>3578.2</v>
      </c>
      <c r="N906" s="27">
        <f t="shared" si="29"/>
        <v>-7156.4</v>
      </c>
    </row>
    <row r="907" spans="1:14" ht="14.45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3533</v>
      </c>
      <c r="F907" s="3" t="s">
        <v>3733</v>
      </c>
      <c r="G907" s="28">
        <v>45474</v>
      </c>
      <c r="H907" s="28">
        <v>45504</v>
      </c>
      <c r="I907" s="2">
        <v>2734.32</v>
      </c>
      <c r="J907" s="28">
        <v>45478</v>
      </c>
      <c r="K907" s="38">
        <v>4</v>
      </c>
      <c r="L907" s="38">
        <v>-26</v>
      </c>
      <c r="M907" s="27">
        <f t="shared" si="28"/>
        <v>10937.28</v>
      </c>
      <c r="N907" s="27">
        <f t="shared" si="29"/>
        <v>-71092.320000000007</v>
      </c>
    </row>
    <row r="908" spans="1:14" ht="14.45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3736</v>
      </c>
      <c r="F908" s="3" t="s">
        <v>3737</v>
      </c>
      <c r="G908" s="28">
        <v>45490</v>
      </c>
      <c r="H908" s="28">
        <v>45521</v>
      </c>
      <c r="I908" s="2">
        <v>23016</v>
      </c>
      <c r="J908" s="28">
        <v>45502</v>
      </c>
      <c r="K908" s="38">
        <v>12</v>
      </c>
      <c r="L908" s="38">
        <v>-19</v>
      </c>
      <c r="M908" s="27">
        <f t="shared" si="28"/>
        <v>276192</v>
      </c>
      <c r="N908" s="27">
        <f t="shared" si="29"/>
        <v>-437304</v>
      </c>
    </row>
    <row r="909" spans="1:14" ht="14.45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3740</v>
      </c>
      <c r="F909" s="3" t="s">
        <v>3741</v>
      </c>
      <c r="G909" s="28">
        <v>45444</v>
      </c>
      <c r="H909" s="28">
        <v>45474</v>
      </c>
      <c r="I909" s="2">
        <v>1033.56</v>
      </c>
      <c r="J909" s="28">
        <v>45449</v>
      </c>
      <c r="K909" s="38">
        <v>5</v>
      </c>
      <c r="L909" s="38">
        <v>-25</v>
      </c>
      <c r="M909" s="27">
        <f t="shared" si="28"/>
        <v>5167.7999999999993</v>
      </c>
      <c r="N909" s="27">
        <f t="shared" si="29"/>
        <v>-25839</v>
      </c>
    </row>
    <row r="910" spans="1:14" ht="14.45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3744</v>
      </c>
      <c r="F910" s="3" t="s">
        <v>3745</v>
      </c>
      <c r="G910" s="28">
        <v>45418</v>
      </c>
      <c r="H910" s="28">
        <v>45448</v>
      </c>
      <c r="I910" s="2">
        <v>11907.08</v>
      </c>
      <c r="J910" s="28">
        <v>45427</v>
      </c>
      <c r="K910" s="38">
        <v>9</v>
      </c>
      <c r="L910" s="38">
        <v>-21</v>
      </c>
      <c r="M910" s="27">
        <f t="shared" si="28"/>
        <v>107163.72</v>
      </c>
      <c r="N910" s="27">
        <f t="shared" si="29"/>
        <v>-250048.68</v>
      </c>
    </row>
    <row r="911" spans="1:14" ht="14.45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2599</v>
      </c>
      <c r="F911" s="3" t="s">
        <v>3750</v>
      </c>
      <c r="G911" s="28">
        <v>45266</v>
      </c>
      <c r="H911" s="28">
        <v>45296</v>
      </c>
      <c r="I911" s="2">
        <v>6450</v>
      </c>
      <c r="J911" s="28">
        <v>45307</v>
      </c>
      <c r="K911" s="38">
        <v>6</v>
      </c>
      <c r="L911" s="38">
        <v>-24</v>
      </c>
      <c r="M911" s="27">
        <f t="shared" si="28"/>
        <v>38700</v>
      </c>
      <c r="N911" s="27">
        <f t="shared" si="29"/>
        <v>-154800</v>
      </c>
    </row>
    <row r="912" spans="1:14" ht="14.45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3753</v>
      </c>
      <c r="F912" s="3" t="s">
        <v>3754</v>
      </c>
      <c r="G912" s="28">
        <v>45327</v>
      </c>
      <c r="H912" s="28">
        <v>45357</v>
      </c>
      <c r="I912" s="2">
        <v>11319.6</v>
      </c>
      <c r="J912" s="28">
        <v>45370</v>
      </c>
      <c r="K912" s="38">
        <v>43</v>
      </c>
      <c r="L912" s="38">
        <v>13</v>
      </c>
      <c r="M912" s="27">
        <f t="shared" si="28"/>
        <v>486742.8</v>
      </c>
      <c r="N912" s="27">
        <f t="shared" si="29"/>
        <v>147154.80000000002</v>
      </c>
    </row>
    <row r="913" spans="1:14" ht="14.45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3757</v>
      </c>
      <c r="F913" s="3" t="s">
        <v>3758</v>
      </c>
      <c r="G913" s="28">
        <v>45475</v>
      </c>
      <c r="H913" s="28">
        <v>45505</v>
      </c>
      <c r="I913" s="2">
        <v>25007.07</v>
      </c>
      <c r="J913" s="28">
        <v>45483</v>
      </c>
      <c r="K913" s="38">
        <v>8</v>
      </c>
      <c r="L913" s="38">
        <v>-22</v>
      </c>
      <c r="M913" s="27">
        <f t="shared" si="28"/>
        <v>200056.56</v>
      </c>
      <c r="N913" s="27">
        <f t="shared" si="29"/>
        <v>-550155.54</v>
      </c>
    </row>
    <row r="914" spans="1:14" ht="14.45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3761</v>
      </c>
      <c r="F914" s="3" t="s">
        <v>3762</v>
      </c>
      <c r="G914" s="28">
        <v>45278</v>
      </c>
      <c r="H914" s="28">
        <v>45308</v>
      </c>
      <c r="I914" s="2">
        <v>2648.59</v>
      </c>
      <c r="J914" s="28">
        <v>45299</v>
      </c>
      <c r="K914" s="38">
        <v>21</v>
      </c>
      <c r="L914" s="38">
        <v>-9</v>
      </c>
      <c r="M914" s="27">
        <f t="shared" si="28"/>
        <v>55620.39</v>
      </c>
      <c r="N914" s="27">
        <f t="shared" si="29"/>
        <v>-23837.31</v>
      </c>
    </row>
    <row r="915" spans="1:14" ht="14.45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3766</v>
      </c>
      <c r="F915" s="3" t="s">
        <v>3767</v>
      </c>
      <c r="G915" s="28">
        <v>45489</v>
      </c>
      <c r="H915" s="28">
        <v>45519</v>
      </c>
      <c r="I915" s="43">
        <v>511.47</v>
      </c>
      <c r="J915" s="28">
        <v>45502</v>
      </c>
      <c r="K915" s="38">
        <v>13</v>
      </c>
      <c r="L915" s="38">
        <v>-17</v>
      </c>
      <c r="M915" s="27">
        <f t="shared" si="28"/>
        <v>6649.1100000000006</v>
      </c>
      <c r="N915" s="27">
        <f t="shared" si="29"/>
        <v>-8694.99</v>
      </c>
    </row>
    <row r="916" spans="1:14" ht="14.45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3770</v>
      </c>
      <c r="F916" s="3" t="s">
        <v>3771</v>
      </c>
      <c r="G916" s="28">
        <v>45492</v>
      </c>
      <c r="H916" s="28">
        <v>45522</v>
      </c>
      <c r="I916" s="2">
        <v>14266.27</v>
      </c>
      <c r="J916" s="28">
        <v>45516</v>
      </c>
      <c r="K916" s="38">
        <v>7</v>
      </c>
      <c r="L916" s="38">
        <v>-23</v>
      </c>
      <c r="M916" s="27">
        <f t="shared" si="28"/>
        <v>99863.89</v>
      </c>
      <c r="N916" s="27">
        <f t="shared" si="29"/>
        <v>-328124.21000000002</v>
      </c>
    </row>
    <row r="917" spans="1:14" ht="14.45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3774</v>
      </c>
      <c r="F917" s="3" t="s">
        <v>3775</v>
      </c>
      <c r="G917" s="28">
        <v>45392</v>
      </c>
      <c r="H917" s="28">
        <v>45422</v>
      </c>
      <c r="I917" s="43">
        <v>506.06</v>
      </c>
      <c r="J917" s="28">
        <v>45420</v>
      </c>
      <c r="K917" s="38">
        <v>28</v>
      </c>
      <c r="L917" s="38">
        <v>-2</v>
      </c>
      <c r="M917" s="27">
        <f t="shared" si="28"/>
        <v>14169.68</v>
      </c>
      <c r="N917" s="27">
        <f t="shared" si="29"/>
        <v>-1012.12</v>
      </c>
    </row>
    <row r="918" spans="1:14" ht="14.45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2695</v>
      </c>
      <c r="F918" s="3" t="s">
        <v>3353</v>
      </c>
      <c r="G918" s="28">
        <v>45448</v>
      </c>
      <c r="H918" s="28">
        <v>45478</v>
      </c>
      <c r="I918" s="2">
        <v>2760.36</v>
      </c>
      <c r="J918" s="28">
        <v>45467</v>
      </c>
      <c r="K918" s="38">
        <v>19</v>
      </c>
      <c r="L918" s="38">
        <v>-11</v>
      </c>
      <c r="M918" s="27">
        <f t="shared" si="28"/>
        <v>52446.840000000004</v>
      </c>
      <c r="N918" s="27">
        <f t="shared" si="29"/>
        <v>-30363.960000000003</v>
      </c>
    </row>
    <row r="919" spans="1:14" ht="14.45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3780</v>
      </c>
      <c r="F919" s="3" t="s">
        <v>3781</v>
      </c>
      <c r="G919" s="28">
        <v>45498</v>
      </c>
      <c r="H919" s="28">
        <v>45528</v>
      </c>
      <c r="I919" s="2">
        <v>21463.33</v>
      </c>
      <c r="J919" s="28">
        <v>45504</v>
      </c>
      <c r="K919" s="38">
        <v>6</v>
      </c>
      <c r="L919" s="38">
        <v>-24</v>
      </c>
      <c r="M919" s="27">
        <f t="shared" si="28"/>
        <v>128779.98000000001</v>
      </c>
      <c r="N919" s="27">
        <f t="shared" si="29"/>
        <v>-515119.92000000004</v>
      </c>
    </row>
    <row r="920" spans="1:14" ht="14.45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2926</v>
      </c>
      <c r="F920" s="3" t="s">
        <v>3784</v>
      </c>
      <c r="G920" s="28">
        <v>45364</v>
      </c>
      <c r="H920" s="28">
        <v>45394</v>
      </c>
      <c r="I920" s="2">
        <v>12405.6</v>
      </c>
      <c r="J920" s="28">
        <v>45384</v>
      </c>
      <c r="K920" s="38">
        <v>20</v>
      </c>
      <c r="L920" s="38">
        <v>-10</v>
      </c>
      <c r="M920" s="27">
        <f t="shared" si="28"/>
        <v>248112</v>
      </c>
      <c r="N920" s="27">
        <f t="shared" si="29"/>
        <v>-124056</v>
      </c>
    </row>
    <row r="921" spans="1:14" ht="14.45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3787</v>
      </c>
      <c r="F921" s="3" t="s">
        <v>3788</v>
      </c>
      <c r="G921" s="28">
        <v>45463</v>
      </c>
      <c r="H921" s="28">
        <v>45493</v>
      </c>
      <c r="I921" s="43">
        <v>800</v>
      </c>
      <c r="J921" s="28">
        <v>45481</v>
      </c>
      <c r="K921" s="38">
        <v>18</v>
      </c>
      <c r="L921" s="38">
        <v>-12</v>
      </c>
      <c r="M921" s="27">
        <f t="shared" si="28"/>
        <v>14400</v>
      </c>
      <c r="N921" s="27">
        <f t="shared" si="29"/>
        <v>-9600</v>
      </c>
    </row>
    <row r="922" spans="1:14" ht="14.45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3791</v>
      </c>
      <c r="F922" s="3" t="s">
        <v>3792</v>
      </c>
      <c r="G922" s="28">
        <v>45485</v>
      </c>
      <c r="H922" s="28">
        <v>45515</v>
      </c>
      <c r="I922" s="2">
        <v>3210</v>
      </c>
      <c r="J922" s="28">
        <v>45503</v>
      </c>
      <c r="K922" s="38">
        <v>18</v>
      </c>
      <c r="L922" s="38">
        <v>-12</v>
      </c>
      <c r="M922" s="27">
        <f t="shared" si="28"/>
        <v>57780</v>
      </c>
      <c r="N922" s="27">
        <f t="shared" si="29"/>
        <v>-38520</v>
      </c>
    </row>
    <row r="923" spans="1:14" ht="14.45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3797</v>
      </c>
      <c r="F923" s="3" t="s">
        <v>3798</v>
      </c>
      <c r="G923" s="28">
        <v>45299</v>
      </c>
      <c r="H923" s="28">
        <v>45329</v>
      </c>
      <c r="I923" s="2">
        <v>9536.0499999999993</v>
      </c>
      <c r="J923" s="28">
        <v>45344</v>
      </c>
      <c r="K923" s="38">
        <v>45</v>
      </c>
      <c r="L923" s="38">
        <v>15</v>
      </c>
      <c r="M923" s="27">
        <f t="shared" si="28"/>
        <v>429122.24999999994</v>
      </c>
      <c r="N923" s="27">
        <f t="shared" si="29"/>
        <v>143040.75</v>
      </c>
    </row>
    <row r="924" spans="1:14" ht="14.45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2879</v>
      </c>
      <c r="F924" s="3" t="s">
        <v>3801</v>
      </c>
      <c r="G924" s="28">
        <v>45330</v>
      </c>
      <c r="H924" s="28">
        <v>45360</v>
      </c>
      <c r="I924" s="43">
        <v>447.69</v>
      </c>
      <c r="J924" s="28">
        <v>45364</v>
      </c>
      <c r="K924" s="38">
        <v>34</v>
      </c>
      <c r="L924" s="38">
        <v>4</v>
      </c>
      <c r="M924" s="27">
        <f t="shared" si="28"/>
        <v>15221.46</v>
      </c>
      <c r="N924" s="27">
        <f t="shared" si="29"/>
        <v>1790.76</v>
      </c>
    </row>
    <row r="925" spans="1:14" ht="14.45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3804</v>
      </c>
      <c r="F925" s="3" t="s">
        <v>3805</v>
      </c>
      <c r="G925" s="28">
        <v>45309</v>
      </c>
      <c r="H925" s="28">
        <v>45339</v>
      </c>
      <c r="I925" s="43">
        <v>165.81</v>
      </c>
      <c r="J925" s="28">
        <v>45338</v>
      </c>
      <c r="K925" s="38">
        <v>29</v>
      </c>
      <c r="L925" s="38">
        <v>-1</v>
      </c>
      <c r="M925" s="27">
        <f t="shared" si="28"/>
        <v>4808.49</v>
      </c>
      <c r="N925" s="27">
        <f t="shared" si="29"/>
        <v>-165.81</v>
      </c>
    </row>
    <row r="926" spans="1:14" ht="14.45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2947</v>
      </c>
      <c r="F926" s="3" t="s">
        <v>3810</v>
      </c>
      <c r="G926" s="28">
        <v>45509</v>
      </c>
      <c r="H926" s="28">
        <v>45539</v>
      </c>
      <c r="I926" s="2">
        <v>2823.23</v>
      </c>
      <c r="J926" s="28">
        <v>45525</v>
      </c>
      <c r="K926" s="38">
        <v>16</v>
      </c>
      <c r="L926" s="38">
        <v>-14</v>
      </c>
      <c r="M926" s="27">
        <f t="shared" si="28"/>
        <v>45171.68</v>
      </c>
      <c r="N926" s="27">
        <f t="shared" si="29"/>
        <v>-39525.22</v>
      </c>
    </row>
    <row r="927" spans="1:14" ht="14.45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3813</v>
      </c>
      <c r="F927" s="3" t="s">
        <v>3814</v>
      </c>
      <c r="G927" s="28">
        <v>45096</v>
      </c>
      <c r="H927" s="28">
        <v>45126</v>
      </c>
      <c r="I927" s="2">
        <v>2338.13</v>
      </c>
      <c r="J927" s="28">
        <v>45351</v>
      </c>
      <c r="K927" s="38">
        <v>1</v>
      </c>
      <c r="L927" s="38">
        <v>-29</v>
      </c>
      <c r="M927" s="27">
        <f t="shared" si="28"/>
        <v>2338.13</v>
      </c>
      <c r="N927" s="27">
        <f t="shared" si="29"/>
        <v>-67805.77</v>
      </c>
    </row>
    <row r="928" spans="1:14" ht="14.45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3817</v>
      </c>
      <c r="F928" s="3" t="s">
        <v>3818</v>
      </c>
      <c r="G928" s="28">
        <v>45427</v>
      </c>
      <c r="H928" s="28">
        <v>45457</v>
      </c>
      <c r="I928" s="43">
        <v>902.06</v>
      </c>
      <c r="J928" s="28">
        <v>45434</v>
      </c>
      <c r="K928" s="38">
        <v>7</v>
      </c>
      <c r="L928" s="38">
        <v>-23</v>
      </c>
      <c r="M928" s="27">
        <f t="shared" si="28"/>
        <v>6314.42</v>
      </c>
      <c r="N928" s="27">
        <f t="shared" si="29"/>
        <v>-20747.379999999997</v>
      </c>
    </row>
    <row r="929" spans="1:14" ht="14.45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3821</v>
      </c>
      <c r="F929" s="3" t="s">
        <v>3822</v>
      </c>
      <c r="G929" s="28">
        <v>45425</v>
      </c>
      <c r="H929" s="28">
        <v>45455</v>
      </c>
      <c r="I929" s="2">
        <v>1115.5899999999999</v>
      </c>
      <c r="J929" s="28">
        <v>45434</v>
      </c>
      <c r="K929" s="38">
        <v>9</v>
      </c>
      <c r="L929" s="38">
        <v>-21</v>
      </c>
      <c r="M929" s="27">
        <f t="shared" si="28"/>
        <v>10040.31</v>
      </c>
      <c r="N929" s="27">
        <f t="shared" si="29"/>
        <v>-23427.39</v>
      </c>
    </row>
    <row r="930" spans="1:14" ht="14.45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3825</v>
      </c>
      <c r="F930" s="3" t="s">
        <v>3826</v>
      </c>
      <c r="G930" s="28">
        <v>45378</v>
      </c>
      <c r="H930" s="28">
        <v>45408</v>
      </c>
      <c r="I930" s="43">
        <v>799.04</v>
      </c>
      <c r="J930" s="28">
        <v>45426</v>
      </c>
      <c r="K930" s="38">
        <v>19</v>
      </c>
      <c r="L930" s="38">
        <v>-11</v>
      </c>
      <c r="M930" s="27">
        <f t="shared" si="28"/>
        <v>15181.759999999998</v>
      </c>
      <c r="N930" s="27">
        <f t="shared" si="29"/>
        <v>-8789.4399999999987</v>
      </c>
    </row>
    <row r="931" spans="1:14" ht="14.45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3829</v>
      </c>
      <c r="F931" s="3" t="s">
        <v>3830</v>
      </c>
      <c r="G931" s="28">
        <v>45291</v>
      </c>
      <c r="H931" s="28">
        <v>45321</v>
      </c>
      <c r="I931" s="2">
        <v>3727.5</v>
      </c>
      <c r="J931" s="28">
        <v>45314</v>
      </c>
      <c r="K931" s="38">
        <v>10</v>
      </c>
      <c r="L931" s="38">
        <v>-20</v>
      </c>
      <c r="M931" s="27">
        <f t="shared" si="28"/>
        <v>37275</v>
      </c>
      <c r="N931" s="27">
        <f t="shared" si="29"/>
        <v>-74550</v>
      </c>
    </row>
    <row r="932" spans="1:14" ht="14.45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3833</v>
      </c>
      <c r="F932" s="3" t="s">
        <v>3834</v>
      </c>
      <c r="G932" s="28">
        <v>45497</v>
      </c>
      <c r="H932" s="28">
        <v>45527</v>
      </c>
      <c r="I932" s="43">
        <v>60.96</v>
      </c>
      <c r="J932" s="28">
        <v>45509</v>
      </c>
      <c r="K932" s="38">
        <v>12</v>
      </c>
      <c r="L932" s="38">
        <v>-18</v>
      </c>
      <c r="M932" s="27">
        <f t="shared" si="28"/>
        <v>731.52</v>
      </c>
      <c r="N932" s="27">
        <f t="shared" si="29"/>
        <v>-1097.28</v>
      </c>
    </row>
    <row r="933" spans="1:14" ht="14.45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2943</v>
      </c>
      <c r="F933" s="3" t="s">
        <v>3723</v>
      </c>
      <c r="G933" s="28">
        <v>45386</v>
      </c>
      <c r="H933" s="28">
        <v>45416</v>
      </c>
      <c r="I933" s="2">
        <v>2823.22</v>
      </c>
      <c r="J933" s="28">
        <v>45393</v>
      </c>
      <c r="K933" s="38">
        <v>7</v>
      </c>
      <c r="L933" s="38">
        <v>-23</v>
      </c>
      <c r="M933" s="27">
        <f t="shared" si="28"/>
        <v>19762.539999999997</v>
      </c>
      <c r="N933" s="27">
        <f t="shared" si="29"/>
        <v>-64934.06</v>
      </c>
    </row>
    <row r="934" spans="1:14" ht="14.45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111</v>
      </c>
      <c r="F934" s="3" t="s">
        <v>3839</v>
      </c>
      <c r="G934" s="28">
        <v>45322</v>
      </c>
      <c r="H934" s="28">
        <v>45352</v>
      </c>
      <c r="I934" s="2">
        <v>1310.3699999999999</v>
      </c>
      <c r="J934" s="28">
        <v>45352</v>
      </c>
      <c r="K934" s="38">
        <v>0</v>
      </c>
      <c r="L934" s="38">
        <v>-30</v>
      </c>
      <c r="M934" s="27">
        <f t="shared" si="28"/>
        <v>0</v>
      </c>
      <c r="N934" s="27">
        <f t="shared" si="29"/>
        <v>-39311.1</v>
      </c>
    </row>
    <row r="935" spans="1:14" ht="14.45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3842</v>
      </c>
      <c r="F935" s="3" t="s">
        <v>3843</v>
      </c>
      <c r="G935" s="28">
        <v>45432</v>
      </c>
      <c r="H935" s="28">
        <v>45462</v>
      </c>
      <c r="I935" s="43">
        <v>625.91</v>
      </c>
      <c r="J935" s="28">
        <v>45441</v>
      </c>
      <c r="K935" s="38">
        <v>9</v>
      </c>
      <c r="L935" s="38">
        <v>-21</v>
      </c>
      <c r="M935" s="27">
        <f t="shared" si="28"/>
        <v>5633.19</v>
      </c>
      <c r="N935" s="27">
        <f t="shared" si="29"/>
        <v>-13144.109999999999</v>
      </c>
    </row>
    <row r="936" spans="1:14" ht="14.45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3846</v>
      </c>
      <c r="F936" s="3" t="s">
        <v>3792</v>
      </c>
      <c r="G936" s="28">
        <v>45426</v>
      </c>
      <c r="H936" s="28">
        <v>45456</v>
      </c>
      <c r="I936" s="2">
        <v>3210</v>
      </c>
      <c r="J936" s="28">
        <v>45441</v>
      </c>
      <c r="K936" s="38">
        <v>15</v>
      </c>
      <c r="L936" s="38">
        <v>-15</v>
      </c>
      <c r="M936" s="27">
        <f t="shared" si="28"/>
        <v>48150</v>
      </c>
      <c r="N936" s="27">
        <f t="shared" si="29"/>
        <v>-48150</v>
      </c>
    </row>
    <row r="937" spans="1:14" ht="14.45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3849</v>
      </c>
      <c r="F937" s="3" t="s">
        <v>3850</v>
      </c>
      <c r="G937" s="28">
        <v>45414</v>
      </c>
      <c r="H937" s="28">
        <v>45444</v>
      </c>
      <c r="I937" s="43">
        <v>548.23</v>
      </c>
      <c r="J937" s="28">
        <v>45433</v>
      </c>
      <c r="K937" s="38">
        <v>19</v>
      </c>
      <c r="L937" s="38">
        <v>-11</v>
      </c>
      <c r="M937" s="27">
        <f t="shared" si="28"/>
        <v>10416.370000000001</v>
      </c>
      <c r="N937" s="27">
        <f t="shared" si="29"/>
        <v>-6030.5300000000007</v>
      </c>
    </row>
    <row r="938" spans="1:14" ht="14.45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3855</v>
      </c>
      <c r="F938" s="3" t="s">
        <v>3856</v>
      </c>
      <c r="G938" s="28">
        <v>45476</v>
      </c>
      <c r="H938" s="28">
        <v>45506</v>
      </c>
      <c r="I938" s="43">
        <v>248</v>
      </c>
      <c r="J938" s="28">
        <v>45491</v>
      </c>
      <c r="K938" s="38">
        <v>15</v>
      </c>
      <c r="L938" s="38">
        <v>-15</v>
      </c>
      <c r="M938" s="27">
        <f t="shared" si="28"/>
        <v>3720</v>
      </c>
      <c r="N938" s="27">
        <f t="shared" si="29"/>
        <v>-3720</v>
      </c>
    </row>
    <row r="939" spans="1:14" ht="14.45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3859</v>
      </c>
      <c r="F939" s="3" t="s">
        <v>3860</v>
      </c>
      <c r="G939" s="28">
        <v>45488</v>
      </c>
      <c r="H939" s="28">
        <v>45518</v>
      </c>
      <c r="I939" s="2">
        <v>1242.1300000000001</v>
      </c>
      <c r="J939" s="28">
        <v>45502</v>
      </c>
      <c r="K939" s="38">
        <v>14</v>
      </c>
      <c r="L939" s="38">
        <v>-16</v>
      </c>
      <c r="M939" s="27">
        <f t="shared" si="28"/>
        <v>17389.82</v>
      </c>
      <c r="N939" s="27">
        <f t="shared" si="29"/>
        <v>-19874.080000000002</v>
      </c>
    </row>
    <row r="940" spans="1:14" ht="14.45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3863</v>
      </c>
      <c r="F940" s="3" t="s">
        <v>3864</v>
      </c>
      <c r="G940" s="28">
        <v>45391</v>
      </c>
      <c r="H940" s="28">
        <v>45421</v>
      </c>
      <c r="I940" s="2">
        <v>4877.1899999999996</v>
      </c>
      <c r="J940" s="28">
        <v>45397</v>
      </c>
      <c r="K940" s="38">
        <v>6</v>
      </c>
      <c r="L940" s="38">
        <v>-24</v>
      </c>
      <c r="M940" s="27">
        <f t="shared" si="28"/>
        <v>29263.14</v>
      </c>
      <c r="N940" s="27">
        <f t="shared" si="29"/>
        <v>-117052.56</v>
      </c>
    </row>
    <row r="941" spans="1:14" ht="14.45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3198</v>
      </c>
      <c r="F941" s="3" t="s">
        <v>3869</v>
      </c>
      <c r="G941" s="28">
        <v>45447</v>
      </c>
      <c r="H941" s="28">
        <v>45477</v>
      </c>
      <c r="I941" s="43">
        <v>122.97</v>
      </c>
      <c r="J941" s="28">
        <v>45460</v>
      </c>
      <c r="K941" s="38">
        <v>13</v>
      </c>
      <c r="L941" s="38">
        <v>-17</v>
      </c>
      <c r="M941" s="27">
        <f t="shared" si="28"/>
        <v>1598.61</v>
      </c>
      <c r="N941" s="27">
        <f t="shared" si="29"/>
        <v>-2090.4899999999998</v>
      </c>
    </row>
    <row r="942" spans="1:14" ht="14.45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158</v>
      </c>
      <c r="F942" s="3" t="s">
        <v>3872</v>
      </c>
      <c r="G942" s="28">
        <v>45338</v>
      </c>
      <c r="H942" s="28">
        <v>45368</v>
      </c>
      <c r="I942" s="43">
        <v>328.22</v>
      </c>
      <c r="J942" s="28">
        <v>45348</v>
      </c>
      <c r="K942" s="38">
        <v>10</v>
      </c>
      <c r="L942" s="38">
        <v>-20</v>
      </c>
      <c r="M942" s="27">
        <f t="shared" si="28"/>
        <v>3282.2000000000003</v>
      </c>
      <c r="N942" s="27">
        <f t="shared" si="29"/>
        <v>-6564.4000000000005</v>
      </c>
    </row>
    <row r="943" spans="1:14" ht="14.45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2776</v>
      </c>
      <c r="F943" s="3" t="s">
        <v>3875</v>
      </c>
      <c r="G943" s="28">
        <v>45310</v>
      </c>
      <c r="H943" s="28">
        <v>45340</v>
      </c>
      <c r="I943" s="2">
        <v>1616.49</v>
      </c>
      <c r="J943" s="28">
        <v>45335</v>
      </c>
      <c r="K943" s="38">
        <v>25</v>
      </c>
      <c r="L943" s="38">
        <v>-5</v>
      </c>
      <c r="M943" s="27">
        <f t="shared" si="28"/>
        <v>40412.25</v>
      </c>
      <c r="N943" s="27">
        <f t="shared" si="29"/>
        <v>-8082.45</v>
      </c>
    </row>
    <row r="944" spans="1:14" ht="14.45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3878</v>
      </c>
      <c r="F944" s="3" t="s">
        <v>3879</v>
      </c>
      <c r="G944" s="28">
        <v>45302</v>
      </c>
      <c r="H944" s="28">
        <v>45332</v>
      </c>
      <c r="I944" s="2">
        <v>6552.11</v>
      </c>
      <c r="J944" s="28">
        <v>45334</v>
      </c>
      <c r="K944" s="38">
        <v>32</v>
      </c>
      <c r="L944" s="38">
        <v>2</v>
      </c>
      <c r="M944" s="27">
        <f t="shared" si="28"/>
        <v>209667.52</v>
      </c>
      <c r="N944" s="27">
        <f t="shared" si="29"/>
        <v>13104.22</v>
      </c>
    </row>
    <row r="945" spans="1:14" ht="14.45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3882</v>
      </c>
      <c r="F945" s="3" t="s">
        <v>3883</v>
      </c>
      <c r="G945" s="28">
        <v>45395</v>
      </c>
      <c r="H945" s="28">
        <v>45425</v>
      </c>
      <c r="I945" s="2">
        <v>3317</v>
      </c>
      <c r="J945" s="28">
        <v>45419</v>
      </c>
      <c r="K945" s="38">
        <v>24</v>
      </c>
      <c r="L945" s="38">
        <v>-6</v>
      </c>
      <c r="M945" s="27">
        <f t="shared" si="28"/>
        <v>79608</v>
      </c>
      <c r="N945" s="27">
        <f t="shared" si="29"/>
        <v>-19902</v>
      </c>
    </row>
    <row r="946" spans="1:14" ht="14.45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3886</v>
      </c>
      <c r="F946" s="3" t="s">
        <v>3887</v>
      </c>
      <c r="G946" s="28">
        <v>45401</v>
      </c>
      <c r="H946" s="28">
        <v>45431</v>
      </c>
      <c r="I946" s="2">
        <v>14741.2</v>
      </c>
      <c r="J946" s="28">
        <v>45419</v>
      </c>
      <c r="K946" s="38">
        <v>18</v>
      </c>
      <c r="L946" s="38">
        <v>-12</v>
      </c>
      <c r="M946" s="27">
        <f t="shared" si="28"/>
        <v>265341.60000000003</v>
      </c>
      <c r="N946" s="27">
        <f t="shared" si="29"/>
        <v>-176894.40000000002</v>
      </c>
    </row>
    <row r="947" spans="1:14" ht="14.45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3890</v>
      </c>
      <c r="F947" s="3" t="s">
        <v>3614</v>
      </c>
      <c r="G947" s="28">
        <v>45477</v>
      </c>
      <c r="H947" s="28">
        <v>45507</v>
      </c>
      <c r="I947" s="2">
        <v>2791.59</v>
      </c>
      <c r="J947" s="28">
        <v>45503</v>
      </c>
      <c r="K947" s="38">
        <v>26</v>
      </c>
      <c r="L947" s="38">
        <v>-4</v>
      </c>
      <c r="M947" s="27">
        <f t="shared" si="28"/>
        <v>72581.34</v>
      </c>
      <c r="N947" s="27">
        <f t="shared" si="29"/>
        <v>-11166.36</v>
      </c>
    </row>
    <row r="948" spans="1:14" ht="14.45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3893</v>
      </c>
      <c r="F948" s="3" t="s">
        <v>3894</v>
      </c>
      <c r="G948" s="28">
        <v>45337</v>
      </c>
      <c r="H948" s="28">
        <v>45367</v>
      </c>
      <c r="I948" s="2">
        <v>4619</v>
      </c>
      <c r="J948" s="28">
        <v>45351</v>
      </c>
      <c r="K948" s="38">
        <v>14</v>
      </c>
      <c r="L948" s="38">
        <v>-16</v>
      </c>
      <c r="M948" s="27">
        <f t="shared" si="28"/>
        <v>64666</v>
      </c>
      <c r="N948" s="27">
        <f t="shared" si="29"/>
        <v>-73904</v>
      </c>
    </row>
    <row r="949" spans="1:14" ht="14.45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3899</v>
      </c>
      <c r="F949" s="3" t="s">
        <v>3900</v>
      </c>
      <c r="G949" s="28">
        <v>45302</v>
      </c>
      <c r="H949" s="28">
        <v>45332</v>
      </c>
      <c r="I949" s="2">
        <v>2974.26</v>
      </c>
      <c r="J949" s="28">
        <v>45337</v>
      </c>
      <c r="K949" s="38">
        <v>35</v>
      </c>
      <c r="L949" s="38">
        <v>5</v>
      </c>
      <c r="M949" s="27">
        <f t="shared" si="28"/>
        <v>104099.1</v>
      </c>
      <c r="N949" s="27">
        <f t="shared" si="29"/>
        <v>14871.300000000001</v>
      </c>
    </row>
    <row r="950" spans="1:14" ht="14.45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2469</v>
      </c>
      <c r="F950" s="3" t="s">
        <v>3903</v>
      </c>
      <c r="G950" s="28">
        <v>45310</v>
      </c>
      <c r="H950" s="28">
        <v>45340</v>
      </c>
      <c r="I950" s="2">
        <v>10425.6</v>
      </c>
      <c r="J950" s="28">
        <v>45335</v>
      </c>
      <c r="K950" s="38">
        <v>25</v>
      </c>
      <c r="L950" s="38">
        <v>-5</v>
      </c>
      <c r="M950" s="27">
        <f t="shared" si="28"/>
        <v>260640</v>
      </c>
      <c r="N950" s="27">
        <f t="shared" si="29"/>
        <v>-52128</v>
      </c>
    </row>
    <row r="951" spans="1:14" ht="14.45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3906</v>
      </c>
      <c r="F951" s="3" t="s">
        <v>3907</v>
      </c>
      <c r="G951" s="28">
        <v>45288</v>
      </c>
      <c r="H951" s="28">
        <v>45318</v>
      </c>
      <c r="I951" s="43">
        <v>209.07</v>
      </c>
      <c r="J951" s="28">
        <v>45313</v>
      </c>
      <c r="K951" s="38">
        <v>25</v>
      </c>
      <c r="L951" s="38">
        <v>-5</v>
      </c>
      <c r="M951" s="27">
        <f t="shared" si="28"/>
        <v>5226.75</v>
      </c>
      <c r="N951" s="27">
        <f t="shared" si="29"/>
        <v>-1045.3499999999999</v>
      </c>
    </row>
    <row r="952" spans="1:14" ht="14.45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3910</v>
      </c>
      <c r="F952" s="3" t="s">
        <v>3911</v>
      </c>
      <c r="G952" s="28">
        <v>45288</v>
      </c>
      <c r="H952" s="28">
        <v>45318</v>
      </c>
      <c r="I952" s="43">
        <v>244.25</v>
      </c>
      <c r="J952" s="28">
        <v>45313</v>
      </c>
      <c r="K952" s="38">
        <v>25</v>
      </c>
      <c r="L952" s="38">
        <v>-5</v>
      </c>
      <c r="M952" s="27">
        <f t="shared" si="28"/>
        <v>6106.25</v>
      </c>
      <c r="N952" s="27">
        <f t="shared" si="29"/>
        <v>-1221.25</v>
      </c>
    </row>
    <row r="953" spans="1:14" ht="14.45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3914</v>
      </c>
      <c r="F953" s="3" t="s">
        <v>3915</v>
      </c>
      <c r="G953" s="28">
        <v>45447</v>
      </c>
      <c r="H953" s="28">
        <v>45477</v>
      </c>
      <c r="I953" s="2">
        <v>3038</v>
      </c>
      <c r="J953" s="28">
        <v>45474</v>
      </c>
      <c r="K953" s="38">
        <v>27</v>
      </c>
      <c r="L953" s="38">
        <v>-3</v>
      </c>
      <c r="M953" s="27">
        <f t="shared" si="28"/>
        <v>82026</v>
      </c>
      <c r="N953" s="27">
        <f t="shared" si="29"/>
        <v>-9114</v>
      </c>
    </row>
    <row r="954" spans="1:14" ht="14.45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3918</v>
      </c>
      <c r="F954" s="3" t="s">
        <v>3919</v>
      </c>
      <c r="G954" s="28">
        <v>45444</v>
      </c>
      <c r="H954" s="28">
        <v>45474</v>
      </c>
      <c r="I954" s="2">
        <v>1098.57</v>
      </c>
      <c r="J954" s="28">
        <v>45449</v>
      </c>
      <c r="K954" s="38">
        <v>5</v>
      </c>
      <c r="L954" s="38">
        <v>-25</v>
      </c>
      <c r="M954" s="27">
        <f t="shared" si="28"/>
        <v>5492.8499999999995</v>
      </c>
      <c r="N954" s="27">
        <f t="shared" si="29"/>
        <v>-27464.25</v>
      </c>
    </row>
    <row r="955" spans="1:14" ht="14.45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3922</v>
      </c>
      <c r="F955" s="3" t="s">
        <v>3923</v>
      </c>
      <c r="G955" s="28">
        <v>45357</v>
      </c>
      <c r="H955" s="28">
        <v>45387</v>
      </c>
      <c r="I955" s="43">
        <v>221.32</v>
      </c>
      <c r="J955" s="28">
        <v>45369</v>
      </c>
      <c r="K955" s="38">
        <v>12</v>
      </c>
      <c r="L955" s="38">
        <v>-18</v>
      </c>
      <c r="M955" s="27">
        <f t="shared" si="28"/>
        <v>2655.84</v>
      </c>
      <c r="N955" s="27">
        <f t="shared" si="29"/>
        <v>-3983.7599999999998</v>
      </c>
    </row>
    <row r="956" spans="1:14" ht="14.45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3927</v>
      </c>
      <c r="F956" s="3" t="s">
        <v>3928</v>
      </c>
      <c r="G956" s="28">
        <v>45485</v>
      </c>
      <c r="H956" s="28">
        <v>45515</v>
      </c>
      <c r="I956" s="2">
        <v>2665.07</v>
      </c>
      <c r="J956" s="28">
        <v>45510</v>
      </c>
      <c r="K956" s="38">
        <v>25</v>
      </c>
      <c r="L956" s="38">
        <v>-5</v>
      </c>
      <c r="M956" s="27">
        <f t="shared" si="28"/>
        <v>66626.75</v>
      </c>
      <c r="N956" s="27">
        <f t="shared" si="29"/>
        <v>-13325.35</v>
      </c>
    </row>
    <row r="957" spans="1:14" ht="14.45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3931</v>
      </c>
      <c r="F957" s="3" t="s">
        <v>3932</v>
      </c>
      <c r="G957" s="28">
        <v>45442</v>
      </c>
      <c r="H957" s="28">
        <v>45472</v>
      </c>
      <c r="I957" s="43">
        <v>61.89</v>
      </c>
      <c r="J957" s="28">
        <v>45464</v>
      </c>
      <c r="K957" s="38">
        <v>22</v>
      </c>
      <c r="L957" s="38">
        <v>-8</v>
      </c>
      <c r="M957" s="27">
        <f t="shared" si="28"/>
        <v>1361.58</v>
      </c>
      <c r="N957" s="27">
        <f t="shared" si="29"/>
        <v>-495.12</v>
      </c>
    </row>
    <row r="958" spans="1:14" ht="14.45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3935</v>
      </c>
      <c r="F958" s="3" t="s">
        <v>3615</v>
      </c>
      <c r="G958" s="28">
        <v>45349</v>
      </c>
      <c r="H958" s="28">
        <v>45379</v>
      </c>
      <c r="I958" s="2">
        <v>2791.59</v>
      </c>
      <c r="J958" s="28">
        <v>45365</v>
      </c>
      <c r="K958" s="38">
        <v>16</v>
      </c>
      <c r="L958" s="38">
        <v>-14</v>
      </c>
      <c r="M958" s="27">
        <f t="shared" si="28"/>
        <v>44665.440000000002</v>
      </c>
      <c r="N958" s="27">
        <f t="shared" si="29"/>
        <v>-39082.26</v>
      </c>
    </row>
    <row r="959" spans="1:14" ht="14.45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2668</v>
      </c>
      <c r="F959" s="3" t="s">
        <v>3839</v>
      </c>
      <c r="G959" s="28">
        <v>45322</v>
      </c>
      <c r="H959" s="28">
        <v>45352</v>
      </c>
      <c r="I959" s="2">
        <v>1310.3699999999999</v>
      </c>
      <c r="J959" s="28">
        <v>45357</v>
      </c>
      <c r="K959" s="38">
        <v>0</v>
      </c>
      <c r="L959" s="38">
        <v>-30</v>
      </c>
      <c r="M959" s="27">
        <f t="shared" si="28"/>
        <v>0</v>
      </c>
      <c r="N959" s="27">
        <f t="shared" si="29"/>
        <v>-39311.1</v>
      </c>
    </row>
    <row r="960" spans="1:14" ht="14.45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3940</v>
      </c>
      <c r="F960" s="3" t="s">
        <v>3941</v>
      </c>
      <c r="G960" s="28">
        <v>45498</v>
      </c>
      <c r="H960" s="28">
        <v>45528</v>
      </c>
      <c r="I960" s="2">
        <v>4256.13</v>
      </c>
      <c r="J960" s="28">
        <v>45516</v>
      </c>
      <c r="K960" s="38">
        <v>1</v>
      </c>
      <c r="L960" s="38">
        <v>-29</v>
      </c>
      <c r="M960" s="27">
        <f t="shared" si="28"/>
        <v>4256.13</v>
      </c>
      <c r="N960" s="27">
        <f t="shared" si="29"/>
        <v>-123427.77</v>
      </c>
    </row>
    <row r="961" spans="1:14" ht="14.45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3944</v>
      </c>
      <c r="F961" s="3" t="s">
        <v>3945</v>
      </c>
      <c r="G961" s="28">
        <v>45492</v>
      </c>
      <c r="H961" s="28">
        <v>45522</v>
      </c>
      <c r="I961" s="43">
        <v>61.84</v>
      </c>
      <c r="J961" s="28">
        <v>45531</v>
      </c>
      <c r="K961" s="38">
        <v>10</v>
      </c>
      <c r="L961" s="38">
        <v>-20</v>
      </c>
      <c r="M961" s="27">
        <f t="shared" si="28"/>
        <v>618.40000000000009</v>
      </c>
      <c r="N961" s="27">
        <f t="shared" si="29"/>
        <v>-1236.8000000000002</v>
      </c>
    </row>
    <row r="962" spans="1:14" ht="14.45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2705</v>
      </c>
      <c r="F962" s="3" t="s">
        <v>3948</v>
      </c>
      <c r="G962" s="28">
        <v>45380</v>
      </c>
      <c r="H962" s="28">
        <v>45410</v>
      </c>
      <c r="I962" s="43">
        <v>813.75</v>
      </c>
      <c r="J962" s="28">
        <v>45425</v>
      </c>
      <c r="K962" s="38">
        <v>17</v>
      </c>
      <c r="L962" s="38">
        <v>-13</v>
      </c>
      <c r="M962" s="27">
        <f t="shared" si="28"/>
        <v>13833.75</v>
      </c>
      <c r="N962" s="27">
        <f t="shared" si="29"/>
        <v>-10578.75</v>
      </c>
    </row>
    <row r="963" spans="1:14" ht="14.45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3952</v>
      </c>
      <c r="F963" s="3" t="s">
        <v>3953</v>
      </c>
      <c r="G963" s="28">
        <v>45305</v>
      </c>
      <c r="H963" s="28">
        <v>45335</v>
      </c>
      <c r="I963" s="2">
        <v>1268.0999999999999</v>
      </c>
      <c r="J963" s="28">
        <v>45352</v>
      </c>
      <c r="K963" s="38">
        <v>0</v>
      </c>
      <c r="L963" s="38">
        <v>-30</v>
      </c>
      <c r="M963" s="27">
        <f t="shared" si="28"/>
        <v>0</v>
      </c>
      <c r="N963" s="27">
        <f t="shared" si="29"/>
        <v>-38043</v>
      </c>
    </row>
    <row r="964" spans="1:14" ht="14.45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3956</v>
      </c>
      <c r="F964" s="3" t="s">
        <v>3957</v>
      </c>
      <c r="G964" s="28">
        <v>45544</v>
      </c>
      <c r="H964" s="28">
        <v>45574</v>
      </c>
      <c r="I964" s="2">
        <v>1602.39</v>
      </c>
      <c r="J964" s="28">
        <v>45554</v>
      </c>
      <c r="K964" s="38">
        <v>10</v>
      </c>
      <c r="L964" s="38">
        <v>-20</v>
      </c>
      <c r="M964" s="27">
        <f t="shared" si="28"/>
        <v>16023.900000000001</v>
      </c>
      <c r="N964" s="27">
        <f t="shared" si="29"/>
        <v>-32047.800000000003</v>
      </c>
    </row>
    <row r="965" spans="1:14" ht="14.45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3960</v>
      </c>
      <c r="F965" s="3" t="s">
        <v>3961</v>
      </c>
      <c r="G965" s="28">
        <v>45365</v>
      </c>
      <c r="H965" s="28">
        <v>45395</v>
      </c>
      <c r="I965" s="2">
        <v>4321</v>
      </c>
      <c r="J965" s="28">
        <v>45385</v>
      </c>
      <c r="K965" s="38">
        <v>20</v>
      </c>
      <c r="L965" s="38">
        <v>-10</v>
      </c>
      <c r="M965" s="27">
        <f t="shared" si="28"/>
        <v>86420</v>
      </c>
      <c r="N965" s="27">
        <f t="shared" si="29"/>
        <v>-43210</v>
      </c>
    </row>
    <row r="966" spans="1:14" ht="14.45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3964</v>
      </c>
      <c r="F966" s="3" t="s">
        <v>3965</v>
      </c>
      <c r="G966" s="28">
        <v>45369</v>
      </c>
      <c r="H966" s="28">
        <v>45399</v>
      </c>
      <c r="I966" s="2">
        <v>82634.850000000006</v>
      </c>
      <c r="J966" s="28">
        <v>45393</v>
      </c>
      <c r="K966" s="38">
        <v>24</v>
      </c>
      <c r="L966" s="38">
        <v>-6</v>
      </c>
      <c r="M966" s="27">
        <f t="shared" si="28"/>
        <v>1983236.4000000001</v>
      </c>
      <c r="N966" s="27">
        <f t="shared" si="29"/>
        <v>-495809.10000000003</v>
      </c>
    </row>
    <row r="967" spans="1:14" ht="14.45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3968</v>
      </c>
      <c r="F967" s="3" t="s">
        <v>3969</v>
      </c>
      <c r="G967" s="28">
        <v>45399</v>
      </c>
      <c r="H967" s="28">
        <v>45429</v>
      </c>
      <c r="I967" s="2">
        <v>5520.72</v>
      </c>
      <c r="J967" s="28">
        <v>45414</v>
      </c>
      <c r="K967" s="38">
        <v>15</v>
      </c>
      <c r="L967" s="38">
        <v>-15</v>
      </c>
      <c r="M967" s="27">
        <f t="shared" ref="M967:M1030" si="30">I967*K967</f>
        <v>82810.8</v>
      </c>
      <c r="N967" s="27">
        <f t="shared" ref="N967:N1030" si="31">I967*L967</f>
        <v>-82810.8</v>
      </c>
    </row>
    <row r="968" spans="1:14" ht="14.45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3972</v>
      </c>
      <c r="F968" s="3" t="s">
        <v>3923</v>
      </c>
      <c r="G968" s="28">
        <v>45419</v>
      </c>
      <c r="H968" s="28">
        <v>45449</v>
      </c>
      <c r="I968" s="43">
        <v>221.32</v>
      </c>
      <c r="J968" s="28">
        <v>45434</v>
      </c>
      <c r="K968" s="38">
        <v>15</v>
      </c>
      <c r="L968" s="38">
        <v>-15</v>
      </c>
      <c r="M968" s="27">
        <f t="shared" si="30"/>
        <v>3319.7999999999997</v>
      </c>
      <c r="N968" s="27">
        <f t="shared" si="31"/>
        <v>-3319.7999999999997</v>
      </c>
    </row>
    <row r="969" spans="1:14" ht="14.45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3975</v>
      </c>
      <c r="F969" s="3" t="s">
        <v>3976</v>
      </c>
      <c r="G969" s="28">
        <v>45364</v>
      </c>
      <c r="H969" s="28">
        <v>45394</v>
      </c>
      <c r="I969" s="2">
        <v>17280.27</v>
      </c>
      <c r="J969" s="28">
        <v>45397</v>
      </c>
      <c r="K969" s="38">
        <v>33</v>
      </c>
      <c r="L969" s="38">
        <v>3</v>
      </c>
      <c r="M969" s="27">
        <f t="shared" si="30"/>
        <v>570248.91</v>
      </c>
      <c r="N969" s="27">
        <f t="shared" si="31"/>
        <v>51840.81</v>
      </c>
    </row>
    <row r="970" spans="1:14" ht="14.45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3979</v>
      </c>
      <c r="F970" s="3" t="s">
        <v>3540</v>
      </c>
      <c r="G970" s="28">
        <v>45541</v>
      </c>
      <c r="H970" s="28">
        <v>45571</v>
      </c>
      <c r="I970" s="2">
        <v>1617.58</v>
      </c>
      <c r="J970" s="28">
        <v>45560</v>
      </c>
      <c r="K970" s="38">
        <v>19</v>
      </c>
      <c r="L970" s="38">
        <v>-11</v>
      </c>
      <c r="M970" s="27">
        <f t="shared" si="30"/>
        <v>30734.019999999997</v>
      </c>
      <c r="N970" s="27">
        <f t="shared" si="31"/>
        <v>-17793.379999999997</v>
      </c>
    </row>
    <row r="971" spans="1:14" ht="14.45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3982</v>
      </c>
      <c r="F971" s="3" t="s">
        <v>3983</v>
      </c>
      <c r="G971" s="28">
        <v>45406</v>
      </c>
      <c r="H971" s="28">
        <v>45436</v>
      </c>
      <c r="I971" s="2">
        <v>14111.37</v>
      </c>
      <c r="J971" s="28">
        <v>45421</v>
      </c>
      <c r="K971" s="38">
        <v>15</v>
      </c>
      <c r="L971" s="38">
        <v>-15</v>
      </c>
      <c r="M971" s="27">
        <f t="shared" si="30"/>
        <v>211670.55000000002</v>
      </c>
      <c r="N971" s="27">
        <f t="shared" si="31"/>
        <v>-211670.55000000002</v>
      </c>
    </row>
    <row r="972" spans="1:14" ht="14.45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3986</v>
      </c>
      <c r="F972" s="3" t="s">
        <v>3987</v>
      </c>
      <c r="G972" s="28">
        <v>45471</v>
      </c>
      <c r="H972" s="28">
        <v>45501</v>
      </c>
      <c r="I972" s="2">
        <v>9459.27</v>
      </c>
      <c r="J972" s="28">
        <v>45489</v>
      </c>
      <c r="K972" s="38">
        <v>18</v>
      </c>
      <c r="L972" s="38">
        <v>-12</v>
      </c>
      <c r="M972" s="27">
        <f t="shared" si="30"/>
        <v>170266.86000000002</v>
      </c>
      <c r="N972" s="27">
        <f t="shared" si="31"/>
        <v>-113511.24</v>
      </c>
    </row>
    <row r="973" spans="1:14" ht="14.45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3990</v>
      </c>
      <c r="F973" s="3" t="s">
        <v>3991</v>
      </c>
      <c r="G973" s="28">
        <v>45288</v>
      </c>
      <c r="H973" s="28">
        <v>45318</v>
      </c>
      <c r="I973" s="43">
        <v>326.5</v>
      </c>
      <c r="J973" s="28">
        <v>45313</v>
      </c>
      <c r="K973" s="38">
        <v>25</v>
      </c>
      <c r="L973" s="38">
        <v>-5</v>
      </c>
      <c r="M973" s="27">
        <f t="shared" si="30"/>
        <v>8162.5</v>
      </c>
      <c r="N973" s="27">
        <f t="shared" si="31"/>
        <v>-1632.5</v>
      </c>
    </row>
    <row r="974" spans="1:14" ht="14.45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3996</v>
      </c>
      <c r="F974" s="3" t="s">
        <v>3997</v>
      </c>
      <c r="G974" s="28">
        <v>45469</v>
      </c>
      <c r="H974" s="28">
        <v>45499</v>
      </c>
      <c r="I974" s="2">
        <v>1023.1</v>
      </c>
      <c r="J974" s="28">
        <v>45477</v>
      </c>
      <c r="K974" s="38">
        <v>8</v>
      </c>
      <c r="L974" s="38">
        <v>-22</v>
      </c>
      <c r="M974" s="27">
        <f t="shared" si="30"/>
        <v>8184.8</v>
      </c>
      <c r="N974" s="27">
        <f t="shared" si="31"/>
        <v>-22508.2</v>
      </c>
    </row>
    <row r="975" spans="1:14" ht="14.45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4000</v>
      </c>
      <c r="F975" s="3" t="s">
        <v>4001</v>
      </c>
      <c r="G975" s="28">
        <v>45485</v>
      </c>
      <c r="H975" s="28">
        <v>45515</v>
      </c>
      <c r="I975" s="2">
        <v>3781.2</v>
      </c>
      <c r="J975" s="28">
        <v>45499</v>
      </c>
      <c r="K975" s="38">
        <v>14</v>
      </c>
      <c r="L975" s="38">
        <v>-16</v>
      </c>
      <c r="M975" s="27">
        <f t="shared" si="30"/>
        <v>52936.799999999996</v>
      </c>
      <c r="N975" s="27">
        <f t="shared" si="31"/>
        <v>-60499.199999999997</v>
      </c>
    </row>
    <row r="976" spans="1:14" ht="14.45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4004</v>
      </c>
      <c r="F976" s="3" t="s">
        <v>4005</v>
      </c>
      <c r="G976" s="28">
        <v>45190</v>
      </c>
      <c r="H976" s="28">
        <v>45220</v>
      </c>
      <c r="I976" s="2">
        <v>1187.3399999999999</v>
      </c>
      <c r="J976" s="28">
        <v>45351</v>
      </c>
      <c r="K976" s="38">
        <v>9</v>
      </c>
      <c r="L976" s="38">
        <v>-21</v>
      </c>
      <c r="M976" s="27">
        <f t="shared" si="30"/>
        <v>10686.06</v>
      </c>
      <c r="N976" s="27">
        <f t="shared" si="31"/>
        <v>-24934.14</v>
      </c>
    </row>
    <row r="977" spans="1:14" ht="14.45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4008</v>
      </c>
      <c r="F977" s="3" t="s">
        <v>4009</v>
      </c>
      <c r="G977" s="28">
        <v>45341</v>
      </c>
      <c r="H977" s="28">
        <v>45371</v>
      </c>
      <c r="I977" s="43">
        <v>216</v>
      </c>
      <c r="J977" s="28">
        <v>45348</v>
      </c>
      <c r="K977" s="38">
        <v>7</v>
      </c>
      <c r="L977" s="38">
        <v>-23</v>
      </c>
      <c r="M977" s="27">
        <f t="shared" si="30"/>
        <v>1512</v>
      </c>
      <c r="N977" s="27">
        <f t="shared" si="31"/>
        <v>-4968</v>
      </c>
    </row>
    <row r="978" spans="1:14" ht="14.45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4012</v>
      </c>
      <c r="F978" s="3" t="s">
        <v>3367</v>
      </c>
      <c r="G978" s="28">
        <v>45299</v>
      </c>
      <c r="H978" s="28">
        <v>45329</v>
      </c>
      <c r="I978" s="2">
        <v>2618.75</v>
      </c>
      <c r="J978" s="28">
        <v>45328</v>
      </c>
      <c r="K978" s="38">
        <v>29</v>
      </c>
      <c r="L978" s="38">
        <v>-1</v>
      </c>
      <c r="M978" s="27">
        <f t="shared" si="30"/>
        <v>75943.75</v>
      </c>
      <c r="N978" s="27">
        <f t="shared" si="31"/>
        <v>-2618.75</v>
      </c>
    </row>
    <row r="979" spans="1:14" ht="14.45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4015</v>
      </c>
      <c r="F979" s="3" t="s">
        <v>4016</v>
      </c>
      <c r="G979" s="28">
        <v>45506</v>
      </c>
      <c r="H979" s="28">
        <v>45536</v>
      </c>
      <c r="I979" s="2">
        <v>6448.13</v>
      </c>
      <c r="J979" s="28">
        <v>45517</v>
      </c>
      <c r="K979" s="38">
        <v>11</v>
      </c>
      <c r="L979" s="38">
        <v>-19</v>
      </c>
      <c r="M979" s="27">
        <f t="shared" si="30"/>
        <v>70929.430000000008</v>
      </c>
      <c r="N979" s="27">
        <f t="shared" si="31"/>
        <v>-122514.47</v>
      </c>
    </row>
    <row r="980" spans="1:14" ht="14.45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4019</v>
      </c>
      <c r="F980" s="3" t="s">
        <v>4020</v>
      </c>
      <c r="G980" s="28">
        <v>45162</v>
      </c>
      <c r="H980" s="28">
        <v>45192</v>
      </c>
      <c r="I980" s="2">
        <v>1936.27</v>
      </c>
      <c r="J980" s="28">
        <v>45366</v>
      </c>
      <c r="K980" s="38">
        <v>2</v>
      </c>
      <c r="L980" s="38">
        <v>-28</v>
      </c>
      <c r="M980" s="27">
        <f t="shared" si="30"/>
        <v>3872.54</v>
      </c>
      <c r="N980" s="27">
        <f t="shared" si="31"/>
        <v>-54215.56</v>
      </c>
    </row>
    <row r="981" spans="1:14" ht="14.45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4023</v>
      </c>
      <c r="F981" s="3" t="s">
        <v>4024</v>
      </c>
      <c r="G981" s="28">
        <v>45355</v>
      </c>
      <c r="H981" s="28">
        <v>45385</v>
      </c>
      <c r="I981" s="2">
        <v>10277.4</v>
      </c>
      <c r="J981" s="28">
        <v>45369</v>
      </c>
      <c r="K981" s="38">
        <v>14</v>
      </c>
      <c r="L981" s="38">
        <v>-16</v>
      </c>
      <c r="M981" s="27">
        <f t="shared" si="30"/>
        <v>143883.6</v>
      </c>
      <c r="N981" s="27">
        <f t="shared" si="31"/>
        <v>-164438.39999999999</v>
      </c>
    </row>
    <row r="982" spans="1:14" ht="14.45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4027</v>
      </c>
      <c r="F982" s="3" t="s">
        <v>4028</v>
      </c>
      <c r="G982" s="28">
        <v>45474</v>
      </c>
      <c r="H982" s="28">
        <v>45504</v>
      </c>
      <c r="I982" s="2">
        <v>8731.4699999999993</v>
      </c>
      <c r="J982" s="28">
        <v>45483</v>
      </c>
      <c r="K982" s="38">
        <v>9</v>
      </c>
      <c r="L982" s="38">
        <v>-21</v>
      </c>
      <c r="M982" s="27">
        <f t="shared" si="30"/>
        <v>78583.23</v>
      </c>
      <c r="N982" s="27">
        <f t="shared" si="31"/>
        <v>-183360.87</v>
      </c>
    </row>
    <row r="983" spans="1:14" ht="14.45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4031</v>
      </c>
      <c r="F983" s="3" t="s">
        <v>3403</v>
      </c>
      <c r="G983" s="28">
        <v>45348</v>
      </c>
      <c r="H983" s="28">
        <v>45378</v>
      </c>
      <c r="I983" s="2">
        <v>7735.41</v>
      </c>
      <c r="J983" s="28">
        <v>45362</v>
      </c>
      <c r="K983" s="38">
        <v>14</v>
      </c>
      <c r="L983" s="38">
        <v>-16</v>
      </c>
      <c r="M983" s="27">
        <f t="shared" si="30"/>
        <v>108295.73999999999</v>
      </c>
      <c r="N983" s="27">
        <f t="shared" si="31"/>
        <v>-123766.56</v>
      </c>
    </row>
    <row r="984" spans="1:14" ht="14.45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4034</v>
      </c>
      <c r="F984" s="3" t="s">
        <v>4035</v>
      </c>
      <c r="G984" s="28">
        <v>45387</v>
      </c>
      <c r="H984" s="28">
        <v>45417</v>
      </c>
      <c r="I984" s="2">
        <v>7440</v>
      </c>
      <c r="J984" s="28">
        <v>45399</v>
      </c>
      <c r="K984" s="38">
        <v>12</v>
      </c>
      <c r="L984" s="38">
        <v>-18</v>
      </c>
      <c r="M984" s="27">
        <f t="shared" si="30"/>
        <v>89280</v>
      </c>
      <c r="N984" s="27">
        <f t="shared" si="31"/>
        <v>-133920</v>
      </c>
    </row>
    <row r="985" spans="1:14" ht="14.45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4038</v>
      </c>
      <c r="F985" s="3" t="s">
        <v>4039</v>
      </c>
      <c r="G985" s="28">
        <v>45386</v>
      </c>
      <c r="H985" s="28">
        <v>45416</v>
      </c>
      <c r="I985" s="43">
        <v>281.92</v>
      </c>
      <c r="J985" s="28">
        <v>45397</v>
      </c>
      <c r="K985" s="38">
        <v>11</v>
      </c>
      <c r="L985" s="38">
        <v>-19</v>
      </c>
      <c r="M985" s="27">
        <f t="shared" si="30"/>
        <v>3101.1200000000003</v>
      </c>
      <c r="N985" s="27">
        <f t="shared" si="31"/>
        <v>-5356.4800000000005</v>
      </c>
    </row>
    <row r="986" spans="1:14" ht="14.45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4044</v>
      </c>
      <c r="F986" s="3" t="s">
        <v>4045</v>
      </c>
      <c r="G986" s="28">
        <v>45458</v>
      </c>
      <c r="H986" s="28">
        <v>45490</v>
      </c>
      <c r="I986" s="2">
        <v>3795</v>
      </c>
      <c r="J986" s="28">
        <v>45469</v>
      </c>
      <c r="K986" s="38">
        <v>11</v>
      </c>
      <c r="L986" s="38">
        <v>-21</v>
      </c>
      <c r="M986" s="27">
        <f t="shared" si="30"/>
        <v>41745</v>
      </c>
      <c r="N986" s="27">
        <f t="shared" si="31"/>
        <v>-79695</v>
      </c>
    </row>
    <row r="987" spans="1:14" ht="14.45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4048</v>
      </c>
      <c r="F987" s="3" t="s">
        <v>4049</v>
      </c>
      <c r="G987" s="28">
        <v>45266</v>
      </c>
      <c r="H987" s="28">
        <v>45297</v>
      </c>
      <c r="I987" s="2">
        <v>5375</v>
      </c>
      <c r="J987" s="28">
        <v>45307</v>
      </c>
      <c r="K987" s="38">
        <v>6</v>
      </c>
      <c r="L987" s="38">
        <v>-25</v>
      </c>
      <c r="M987" s="27">
        <f t="shared" si="30"/>
        <v>32250</v>
      </c>
      <c r="N987" s="27">
        <f t="shared" si="31"/>
        <v>-134375</v>
      </c>
    </row>
    <row r="988" spans="1:14" ht="14.45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4052</v>
      </c>
      <c r="F988" s="3" t="s">
        <v>4053</v>
      </c>
      <c r="G988" s="28">
        <v>45397</v>
      </c>
      <c r="H988" s="28">
        <v>45427</v>
      </c>
      <c r="I988" s="2">
        <v>2728.33</v>
      </c>
      <c r="J988" s="28">
        <v>45414</v>
      </c>
      <c r="K988" s="38">
        <v>17</v>
      </c>
      <c r="L988" s="38">
        <v>-13</v>
      </c>
      <c r="M988" s="27">
        <f t="shared" si="30"/>
        <v>46381.61</v>
      </c>
      <c r="N988" s="27">
        <f t="shared" si="31"/>
        <v>-35468.29</v>
      </c>
    </row>
    <row r="989" spans="1:14" ht="14.45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4056</v>
      </c>
      <c r="F989" s="3" t="s">
        <v>4057</v>
      </c>
      <c r="G989" s="28">
        <v>45363</v>
      </c>
      <c r="H989" s="28">
        <v>45393</v>
      </c>
      <c r="I989" s="43">
        <v>905.67</v>
      </c>
      <c r="J989" s="28">
        <v>45393</v>
      </c>
      <c r="K989" s="38">
        <v>16</v>
      </c>
      <c r="L989" s="38">
        <v>-14</v>
      </c>
      <c r="M989" s="27">
        <f t="shared" si="30"/>
        <v>14490.72</v>
      </c>
      <c r="N989" s="27">
        <f t="shared" si="31"/>
        <v>-12679.38</v>
      </c>
    </row>
    <row r="990" spans="1:14" ht="14.45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4060</v>
      </c>
      <c r="F990" s="3" t="s">
        <v>4061</v>
      </c>
      <c r="G990" s="28">
        <v>45456</v>
      </c>
      <c r="H990" s="28">
        <v>45486</v>
      </c>
      <c r="I990" s="43">
        <v>422.87</v>
      </c>
      <c r="J990" s="28">
        <v>45474</v>
      </c>
      <c r="K990" s="38">
        <v>18</v>
      </c>
      <c r="L990" s="38">
        <v>-12</v>
      </c>
      <c r="M990" s="27">
        <f t="shared" si="30"/>
        <v>7611.66</v>
      </c>
      <c r="N990" s="27">
        <f t="shared" si="31"/>
        <v>-5074.4400000000005</v>
      </c>
    </row>
    <row r="991" spans="1:14" ht="14.45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4064</v>
      </c>
      <c r="F991" s="3" t="s">
        <v>4065</v>
      </c>
      <c r="G991" s="28">
        <v>45308</v>
      </c>
      <c r="H991" s="28">
        <v>45338</v>
      </c>
      <c r="I991" s="2">
        <v>10425.6</v>
      </c>
      <c r="J991" s="28">
        <v>45328</v>
      </c>
      <c r="K991" s="38">
        <v>20</v>
      </c>
      <c r="L991" s="38">
        <v>-10</v>
      </c>
      <c r="M991" s="27">
        <f t="shared" si="30"/>
        <v>208512</v>
      </c>
      <c r="N991" s="27">
        <f t="shared" si="31"/>
        <v>-104256</v>
      </c>
    </row>
    <row r="992" spans="1:14" ht="14.45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4068</v>
      </c>
      <c r="F992" s="3" t="s">
        <v>3894</v>
      </c>
      <c r="G992" s="28">
        <v>45514</v>
      </c>
      <c r="H992" s="28">
        <v>45544</v>
      </c>
      <c r="I992" s="2">
        <v>4619</v>
      </c>
      <c r="J992" s="28">
        <v>45531</v>
      </c>
      <c r="K992" s="38">
        <v>17</v>
      </c>
      <c r="L992" s="38">
        <v>-13</v>
      </c>
      <c r="M992" s="27">
        <f t="shared" si="30"/>
        <v>78523</v>
      </c>
      <c r="N992" s="27">
        <f t="shared" si="31"/>
        <v>-60047</v>
      </c>
    </row>
    <row r="993" spans="1:14" ht="14.45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4071</v>
      </c>
      <c r="F993" s="3" t="s">
        <v>4072</v>
      </c>
      <c r="G993" s="28">
        <v>45386</v>
      </c>
      <c r="H993" s="28">
        <v>45416</v>
      </c>
      <c r="I993" s="43">
        <v>145.80000000000001</v>
      </c>
      <c r="J993" s="28">
        <v>45397</v>
      </c>
      <c r="K993" s="38">
        <v>11</v>
      </c>
      <c r="L993" s="38">
        <v>-19</v>
      </c>
      <c r="M993" s="27">
        <f t="shared" si="30"/>
        <v>1603.8000000000002</v>
      </c>
      <c r="N993" s="27">
        <f t="shared" si="31"/>
        <v>-2770.2000000000003</v>
      </c>
    </row>
    <row r="994" spans="1:14" ht="14.45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4075</v>
      </c>
      <c r="F994" s="3" t="s">
        <v>3614</v>
      </c>
      <c r="G994" s="28">
        <v>45474</v>
      </c>
      <c r="H994" s="28">
        <v>45504</v>
      </c>
      <c r="I994" s="2">
        <v>2791.59</v>
      </c>
      <c r="J994" s="28">
        <v>45478</v>
      </c>
      <c r="K994" s="38">
        <v>4</v>
      </c>
      <c r="L994" s="38">
        <v>-26</v>
      </c>
      <c r="M994" s="27">
        <f t="shared" si="30"/>
        <v>11166.36</v>
      </c>
      <c r="N994" s="27">
        <f t="shared" si="31"/>
        <v>-72581.34</v>
      </c>
    </row>
    <row r="995" spans="1:14" ht="14.45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3032</v>
      </c>
      <c r="F995" s="3" t="s">
        <v>4078</v>
      </c>
      <c r="G995" s="28">
        <v>45315</v>
      </c>
      <c r="H995" s="28">
        <v>45345</v>
      </c>
      <c r="I995" s="2">
        <v>1436.19</v>
      </c>
      <c r="J995" s="28">
        <v>45334</v>
      </c>
      <c r="K995" s="38">
        <v>19</v>
      </c>
      <c r="L995" s="38">
        <v>-11</v>
      </c>
      <c r="M995" s="27">
        <f t="shared" si="30"/>
        <v>27287.61</v>
      </c>
      <c r="N995" s="27">
        <f t="shared" si="31"/>
        <v>-15798.09</v>
      </c>
    </row>
    <row r="996" spans="1:14" ht="14.45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4081</v>
      </c>
      <c r="F996" s="3" t="s">
        <v>4082</v>
      </c>
      <c r="G996" s="28">
        <v>45476</v>
      </c>
      <c r="H996" s="28">
        <v>45506</v>
      </c>
      <c r="I996" s="2">
        <v>1790.13</v>
      </c>
      <c r="J996" s="28">
        <v>45483</v>
      </c>
      <c r="K996" s="38">
        <v>7</v>
      </c>
      <c r="L996" s="38">
        <v>-23</v>
      </c>
      <c r="M996" s="27">
        <f t="shared" si="30"/>
        <v>12530.91</v>
      </c>
      <c r="N996" s="27">
        <f t="shared" si="31"/>
        <v>-41172.990000000005</v>
      </c>
    </row>
    <row r="997" spans="1:14" ht="14.45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4085</v>
      </c>
      <c r="F997" s="3" t="s">
        <v>4086</v>
      </c>
      <c r="G997" s="28">
        <v>45478</v>
      </c>
      <c r="H997" s="28">
        <v>45508</v>
      </c>
      <c r="I997" s="2">
        <v>1293.29</v>
      </c>
      <c r="J997" s="28">
        <v>45502</v>
      </c>
      <c r="K997" s="38">
        <v>24</v>
      </c>
      <c r="L997" s="38">
        <v>-6</v>
      </c>
      <c r="M997" s="27">
        <f t="shared" si="30"/>
        <v>31038.959999999999</v>
      </c>
      <c r="N997" s="27">
        <f t="shared" si="31"/>
        <v>-7759.74</v>
      </c>
    </row>
    <row r="998" spans="1:14" ht="14.45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4089</v>
      </c>
      <c r="F998" s="3" t="s">
        <v>4090</v>
      </c>
      <c r="G998" s="28">
        <v>45323</v>
      </c>
      <c r="H998" s="28">
        <v>45353</v>
      </c>
      <c r="I998" s="43">
        <v>105.09</v>
      </c>
      <c r="J998" s="28">
        <v>45335</v>
      </c>
      <c r="K998" s="38">
        <v>12</v>
      </c>
      <c r="L998" s="38">
        <v>-18</v>
      </c>
      <c r="M998" s="27">
        <f t="shared" si="30"/>
        <v>1261.08</v>
      </c>
      <c r="N998" s="27">
        <f t="shared" si="31"/>
        <v>-1891.6200000000001</v>
      </c>
    </row>
    <row r="999" spans="1:14" ht="14.45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4093</v>
      </c>
      <c r="F999" s="3" t="s">
        <v>4094</v>
      </c>
      <c r="G999" s="28">
        <v>45302</v>
      </c>
      <c r="H999" s="28">
        <v>45332</v>
      </c>
      <c r="I999" s="43">
        <v>843.43</v>
      </c>
      <c r="J999" s="28">
        <v>45314</v>
      </c>
      <c r="K999" s="38">
        <v>12</v>
      </c>
      <c r="L999" s="38">
        <v>-18</v>
      </c>
      <c r="M999" s="27">
        <f t="shared" si="30"/>
        <v>10121.16</v>
      </c>
      <c r="N999" s="27">
        <f t="shared" si="31"/>
        <v>-15181.74</v>
      </c>
    </row>
    <row r="1000" spans="1:14" ht="14.45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4097</v>
      </c>
      <c r="F1000" s="3" t="s">
        <v>4098</v>
      </c>
      <c r="G1000" s="28">
        <v>45462</v>
      </c>
      <c r="H1000" s="28">
        <v>45492</v>
      </c>
      <c r="I1000" s="43">
        <v>141.26</v>
      </c>
      <c r="J1000" s="28">
        <v>45475</v>
      </c>
      <c r="K1000" s="38">
        <v>13</v>
      </c>
      <c r="L1000" s="38">
        <v>-17</v>
      </c>
      <c r="M1000" s="27">
        <f t="shared" si="30"/>
        <v>1836.3799999999999</v>
      </c>
      <c r="N1000" s="27">
        <f t="shared" si="31"/>
        <v>-2401.42</v>
      </c>
    </row>
    <row r="1001" spans="1:14" ht="14.45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4101</v>
      </c>
      <c r="F1001" s="3" t="s">
        <v>3883</v>
      </c>
      <c r="G1001" s="28">
        <v>45456</v>
      </c>
      <c r="H1001" s="28">
        <v>45486</v>
      </c>
      <c r="I1001" s="2">
        <v>3317</v>
      </c>
      <c r="J1001" s="28">
        <v>45474</v>
      </c>
      <c r="K1001" s="38">
        <v>18</v>
      </c>
      <c r="L1001" s="38">
        <v>-12</v>
      </c>
      <c r="M1001" s="27">
        <f t="shared" si="30"/>
        <v>59706</v>
      </c>
      <c r="N1001" s="27">
        <f t="shared" si="31"/>
        <v>-39804</v>
      </c>
    </row>
    <row r="1002" spans="1:14" ht="14.45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4104</v>
      </c>
      <c r="F1002" s="3" t="s">
        <v>4105</v>
      </c>
      <c r="G1002" s="28">
        <v>45113</v>
      </c>
      <c r="H1002" s="28">
        <v>45143</v>
      </c>
      <c r="I1002" s="2">
        <v>3214.92</v>
      </c>
      <c r="J1002" s="28">
        <v>45405</v>
      </c>
      <c r="K1002" s="38">
        <v>4</v>
      </c>
      <c r="L1002" s="38">
        <v>-26</v>
      </c>
      <c r="M1002" s="27">
        <f t="shared" si="30"/>
        <v>12859.68</v>
      </c>
      <c r="N1002" s="27">
        <f t="shared" si="31"/>
        <v>-83587.92</v>
      </c>
    </row>
    <row r="1003" spans="1:14" ht="14.45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4108</v>
      </c>
      <c r="F1003" s="3" t="s">
        <v>4109</v>
      </c>
      <c r="G1003" s="28">
        <v>45405</v>
      </c>
      <c r="H1003" s="28">
        <v>45435</v>
      </c>
      <c r="I1003" s="2">
        <v>3929.32</v>
      </c>
      <c r="J1003" s="28">
        <v>45426</v>
      </c>
      <c r="K1003" s="38">
        <v>1</v>
      </c>
      <c r="L1003" s="38">
        <v>-29</v>
      </c>
      <c r="M1003" s="27">
        <f t="shared" si="30"/>
        <v>3929.32</v>
      </c>
      <c r="N1003" s="27">
        <f t="shared" si="31"/>
        <v>-113950.28</v>
      </c>
    </row>
    <row r="1004" spans="1:14" ht="14.45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4112</v>
      </c>
      <c r="F1004" s="3" t="s">
        <v>3839</v>
      </c>
      <c r="G1004" s="28">
        <v>45303</v>
      </c>
      <c r="H1004" s="28">
        <v>45333</v>
      </c>
      <c r="I1004" s="2">
        <v>1310.3699999999999</v>
      </c>
      <c r="J1004" s="28">
        <v>45352</v>
      </c>
      <c r="K1004" s="38">
        <v>0</v>
      </c>
      <c r="L1004" s="38">
        <v>-30</v>
      </c>
      <c r="M1004" s="27">
        <f t="shared" si="30"/>
        <v>0</v>
      </c>
      <c r="N1004" s="27">
        <f t="shared" si="31"/>
        <v>-39311.1</v>
      </c>
    </row>
    <row r="1005" spans="1:14" ht="14.45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2743</v>
      </c>
      <c r="F1005" s="3" t="s">
        <v>4115</v>
      </c>
      <c r="G1005" s="28">
        <v>45341</v>
      </c>
      <c r="H1005" s="28">
        <v>45371</v>
      </c>
      <c r="I1005" s="2">
        <v>11489.75</v>
      </c>
      <c r="J1005" s="28">
        <v>45390</v>
      </c>
      <c r="K1005" s="38">
        <v>49</v>
      </c>
      <c r="L1005" s="38">
        <v>19</v>
      </c>
      <c r="M1005" s="27">
        <f t="shared" si="30"/>
        <v>562997.75</v>
      </c>
      <c r="N1005" s="27">
        <f t="shared" si="31"/>
        <v>218305.25</v>
      </c>
    </row>
    <row r="1006" spans="1:14" ht="14.45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4118</v>
      </c>
      <c r="F1006" s="3" t="s">
        <v>4119</v>
      </c>
      <c r="G1006" s="28">
        <v>45321</v>
      </c>
      <c r="H1006" s="28">
        <v>45351</v>
      </c>
      <c r="I1006" s="2">
        <v>3795.78</v>
      </c>
      <c r="J1006" s="28">
        <v>45344</v>
      </c>
      <c r="K1006" s="38">
        <v>23</v>
      </c>
      <c r="L1006" s="38">
        <v>-7</v>
      </c>
      <c r="M1006" s="27">
        <f t="shared" si="30"/>
        <v>87302.94</v>
      </c>
      <c r="N1006" s="27">
        <f t="shared" si="31"/>
        <v>-26570.460000000003</v>
      </c>
    </row>
    <row r="1007" spans="1:14" ht="14.45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3219</v>
      </c>
      <c r="F1007" s="3" t="s">
        <v>3733</v>
      </c>
      <c r="G1007" s="28">
        <v>45503</v>
      </c>
      <c r="H1007" s="28">
        <v>45533</v>
      </c>
      <c r="I1007" s="2">
        <v>2734.32</v>
      </c>
      <c r="J1007" s="28">
        <v>45554</v>
      </c>
      <c r="K1007" s="38">
        <v>13</v>
      </c>
      <c r="L1007" s="38">
        <v>-17</v>
      </c>
      <c r="M1007" s="27">
        <f t="shared" si="30"/>
        <v>35546.160000000003</v>
      </c>
      <c r="N1007" s="27">
        <f t="shared" si="31"/>
        <v>-46483.44</v>
      </c>
    </row>
    <row r="1008" spans="1:14" ht="14.45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4124</v>
      </c>
      <c r="F1008" s="3" t="s">
        <v>4125</v>
      </c>
      <c r="G1008" s="28">
        <v>45113</v>
      </c>
      <c r="H1008" s="28">
        <v>45143</v>
      </c>
      <c r="I1008" s="2">
        <v>12640.54</v>
      </c>
      <c r="J1008" s="28">
        <v>45406</v>
      </c>
      <c r="K1008" s="38">
        <v>4</v>
      </c>
      <c r="L1008" s="38">
        <v>-26</v>
      </c>
      <c r="M1008" s="27">
        <f t="shared" si="30"/>
        <v>50562.16</v>
      </c>
      <c r="N1008" s="27">
        <f t="shared" si="31"/>
        <v>-328654.04000000004</v>
      </c>
    </row>
    <row r="1009" spans="1:14" ht="14.45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3555</v>
      </c>
      <c r="F1009" s="3" t="s">
        <v>4128</v>
      </c>
      <c r="G1009" s="28">
        <v>45481</v>
      </c>
      <c r="H1009" s="28">
        <v>45511</v>
      </c>
      <c r="I1009" s="2">
        <v>3130.8</v>
      </c>
      <c r="J1009" s="28">
        <v>45495</v>
      </c>
      <c r="K1009" s="38">
        <v>14</v>
      </c>
      <c r="L1009" s="38">
        <v>-16</v>
      </c>
      <c r="M1009" s="27">
        <f t="shared" si="30"/>
        <v>43831.200000000004</v>
      </c>
      <c r="N1009" s="27">
        <f t="shared" si="31"/>
        <v>-50092.800000000003</v>
      </c>
    </row>
    <row r="1010" spans="1:14" ht="14.45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4131</v>
      </c>
      <c r="F1010" s="3" t="s">
        <v>3923</v>
      </c>
      <c r="G1010" s="28">
        <v>45475</v>
      </c>
      <c r="H1010" s="28">
        <v>45505</v>
      </c>
      <c r="I1010" s="43">
        <v>221.32</v>
      </c>
      <c r="J1010" s="28">
        <v>45489</v>
      </c>
      <c r="K1010" s="38">
        <v>14</v>
      </c>
      <c r="L1010" s="38">
        <v>-16</v>
      </c>
      <c r="M1010" s="27">
        <f t="shared" si="30"/>
        <v>3098.48</v>
      </c>
      <c r="N1010" s="27">
        <f t="shared" si="31"/>
        <v>-3541.12</v>
      </c>
    </row>
    <row r="1011" spans="1:14" ht="14.45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4134</v>
      </c>
      <c r="F1011" s="3" t="s">
        <v>3953</v>
      </c>
      <c r="G1011" s="28">
        <v>45304</v>
      </c>
      <c r="H1011" s="28">
        <v>45334</v>
      </c>
      <c r="I1011" s="2">
        <v>1268.0999999999999</v>
      </c>
      <c r="J1011" s="28">
        <v>45358</v>
      </c>
      <c r="K1011" s="38">
        <v>0</v>
      </c>
      <c r="L1011" s="38">
        <v>-30</v>
      </c>
      <c r="M1011" s="27">
        <f t="shared" si="30"/>
        <v>0</v>
      </c>
      <c r="N1011" s="27">
        <f t="shared" si="31"/>
        <v>-38043</v>
      </c>
    </row>
    <row r="1012" spans="1:14" ht="14.45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4137</v>
      </c>
      <c r="F1012" s="3" t="s">
        <v>3839</v>
      </c>
      <c r="G1012" s="28">
        <v>45304</v>
      </c>
      <c r="H1012" s="28">
        <v>45334</v>
      </c>
      <c r="I1012" s="2">
        <v>1310.3699999999999</v>
      </c>
      <c r="J1012" s="28">
        <v>45358</v>
      </c>
      <c r="K1012" s="38">
        <v>0</v>
      </c>
      <c r="L1012" s="38">
        <v>-30</v>
      </c>
      <c r="M1012" s="27">
        <f t="shared" si="30"/>
        <v>0</v>
      </c>
      <c r="N1012" s="27">
        <f t="shared" si="31"/>
        <v>-39311.1</v>
      </c>
    </row>
    <row r="1013" spans="1:14" ht="14.45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4140</v>
      </c>
      <c r="F1013" s="3" t="s">
        <v>3353</v>
      </c>
      <c r="G1013" s="28">
        <v>45455</v>
      </c>
      <c r="H1013" s="28">
        <v>45485</v>
      </c>
      <c r="I1013" s="2">
        <v>2760.36</v>
      </c>
      <c r="J1013" s="28">
        <v>45474</v>
      </c>
      <c r="K1013" s="38">
        <v>19</v>
      </c>
      <c r="L1013" s="38">
        <v>-11</v>
      </c>
      <c r="M1013" s="27">
        <f t="shared" si="30"/>
        <v>52446.840000000004</v>
      </c>
      <c r="N1013" s="27">
        <f t="shared" si="31"/>
        <v>-30363.960000000003</v>
      </c>
    </row>
    <row r="1014" spans="1:14" ht="14.45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4143</v>
      </c>
      <c r="F1014" s="3" t="s">
        <v>3957</v>
      </c>
      <c r="G1014" s="28">
        <v>45544</v>
      </c>
      <c r="H1014" s="28">
        <v>45574</v>
      </c>
      <c r="I1014" s="2">
        <v>1602.39</v>
      </c>
      <c r="J1014" s="28">
        <v>45562</v>
      </c>
      <c r="K1014" s="38">
        <v>18</v>
      </c>
      <c r="L1014" s="38">
        <v>-12</v>
      </c>
      <c r="M1014" s="27">
        <f t="shared" si="30"/>
        <v>28843.02</v>
      </c>
      <c r="N1014" s="27">
        <f t="shared" si="31"/>
        <v>-19228.68</v>
      </c>
    </row>
    <row r="1015" spans="1:14" ht="14.45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4146</v>
      </c>
      <c r="F1015" s="3" t="s">
        <v>4147</v>
      </c>
      <c r="G1015" s="28">
        <v>45300</v>
      </c>
      <c r="H1015" s="28">
        <v>45330</v>
      </c>
      <c r="I1015" s="43">
        <v>27.27</v>
      </c>
      <c r="J1015" s="28">
        <v>45322</v>
      </c>
      <c r="K1015" s="38">
        <v>22</v>
      </c>
      <c r="L1015" s="38">
        <v>-8</v>
      </c>
      <c r="M1015" s="27">
        <f t="shared" si="30"/>
        <v>599.93999999999994</v>
      </c>
      <c r="N1015" s="27">
        <f t="shared" si="31"/>
        <v>-218.16</v>
      </c>
    </row>
    <row r="1016" spans="1:14" ht="14.45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4152</v>
      </c>
      <c r="F1016" s="3" t="s">
        <v>4153</v>
      </c>
      <c r="G1016" s="28">
        <v>45349</v>
      </c>
      <c r="H1016" s="28">
        <v>45379</v>
      </c>
      <c r="I1016" s="43">
        <v>22</v>
      </c>
      <c r="J1016" s="28">
        <v>45365</v>
      </c>
      <c r="K1016" s="38">
        <v>16</v>
      </c>
      <c r="L1016" s="38">
        <v>-14</v>
      </c>
      <c r="M1016" s="27">
        <f t="shared" si="30"/>
        <v>352</v>
      </c>
      <c r="N1016" s="27">
        <f t="shared" si="31"/>
        <v>-308</v>
      </c>
    </row>
    <row r="1017" spans="1:14" ht="14.45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4158</v>
      </c>
      <c r="F1017" s="3" t="s">
        <v>4159</v>
      </c>
      <c r="G1017" s="28">
        <v>45376</v>
      </c>
      <c r="H1017" s="28">
        <v>45450</v>
      </c>
      <c r="I1017" s="2">
        <v>14816.87</v>
      </c>
      <c r="J1017" s="28">
        <v>45420</v>
      </c>
      <c r="K1017" s="38">
        <v>44</v>
      </c>
      <c r="L1017" s="38">
        <v>-30</v>
      </c>
      <c r="M1017" s="27">
        <f t="shared" si="30"/>
        <v>651942.28</v>
      </c>
      <c r="N1017" s="27">
        <f t="shared" si="31"/>
        <v>-444506.10000000003</v>
      </c>
    </row>
    <row r="1018" spans="1:14" ht="14.45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4162</v>
      </c>
      <c r="F1018" s="3" t="s">
        <v>4163</v>
      </c>
      <c r="G1018" s="28">
        <v>45540</v>
      </c>
      <c r="H1018" s="28">
        <v>45570</v>
      </c>
      <c r="I1018" s="2">
        <v>13801.8</v>
      </c>
      <c r="J1018" s="28">
        <v>45559</v>
      </c>
      <c r="K1018" s="38">
        <v>19</v>
      </c>
      <c r="L1018" s="38">
        <v>-11</v>
      </c>
      <c r="M1018" s="27">
        <f t="shared" si="30"/>
        <v>262234.2</v>
      </c>
      <c r="N1018" s="27">
        <f t="shared" si="31"/>
        <v>-151819.79999999999</v>
      </c>
    </row>
    <row r="1019" spans="1:14" ht="14.45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4166</v>
      </c>
      <c r="F1019" s="3" t="s">
        <v>4167</v>
      </c>
      <c r="G1019" s="28">
        <v>45302</v>
      </c>
      <c r="H1019" s="28">
        <v>45332</v>
      </c>
      <c r="I1019" s="2">
        <v>18090</v>
      </c>
      <c r="J1019" s="28">
        <v>45337</v>
      </c>
      <c r="K1019" s="38">
        <v>35</v>
      </c>
      <c r="L1019" s="38">
        <v>5</v>
      </c>
      <c r="M1019" s="27">
        <f t="shared" si="30"/>
        <v>633150</v>
      </c>
      <c r="N1019" s="27">
        <f t="shared" si="31"/>
        <v>90450</v>
      </c>
    </row>
    <row r="1020" spans="1:14" ht="14.45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4170</v>
      </c>
      <c r="F1020" s="3" t="s">
        <v>4171</v>
      </c>
      <c r="G1020" s="28">
        <v>45484</v>
      </c>
      <c r="H1020" s="28">
        <v>45514</v>
      </c>
      <c r="I1020" s="2">
        <v>1457.68</v>
      </c>
      <c r="J1020" s="28">
        <v>45488</v>
      </c>
      <c r="K1020" s="38">
        <v>4</v>
      </c>
      <c r="L1020" s="38">
        <v>-26</v>
      </c>
      <c r="M1020" s="27">
        <f t="shared" si="30"/>
        <v>5830.72</v>
      </c>
      <c r="N1020" s="27">
        <f t="shared" si="31"/>
        <v>-37899.68</v>
      </c>
    </row>
    <row r="1021" spans="1:14" ht="14.45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3253</v>
      </c>
      <c r="F1021" s="3" t="s">
        <v>4174</v>
      </c>
      <c r="G1021" s="28">
        <v>45361</v>
      </c>
      <c r="H1021" s="28">
        <v>45391</v>
      </c>
      <c r="I1021" s="2">
        <v>2904.58</v>
      </c>
      <c r="J1021" s="28">
        <v>45376</v>
      </c>
      <c r="K1021" s="38">
        <v>15</v>
      </c>
      <c r="L1021" s="38">
        <v>-15</v>
      </c>
      <c r="M1021" s="27">
        <f t="shared" si="30"/>
        <v>43568.7</v>
      </c>
      <c r="N1021" s="27">
        <f t="shared" si="31"/>
        <v>-43568.7</v>
      </c>
    </row>
    <row r="1022" spans="1:14" ht="14.45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4177</v>
      </c>
      <c r="F1022" s="3" t="s">
        <v>4178</v>
      </c>
      <c r="G1022" s="28">
        <v>45378</v>
      </c>
      <c r="H1022" s="28">
        <v>45408</v>
      </c>
      <c r="I1022" s="43">
        <v>861.01</v>
      </c>
      <c r="J1022" s="28">
        <v>45426</v>
      </c>
      <c r="K1022" s="38">
        <v>19</v>
      </c>
      <c r="L1022" s="38">
        <v>-11</v>
      </c>
      <c r="M1022" s="27">
        <f t="shared" si="30"/>
        <v>16359.19</v>
      </c>
      <c r="N1022" s="27">
        <f t="shared" si="31"/>
        <v>-9471.11</v>
      </c>
    </row>
    <row r="1023" spans="1:14" ht="14.45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4181</v>
      </c>
      <c r="F1023" s="3" t="s">
        <v>4182</v>
      </c>
      <c r="G1023" s="28">
        <v>45365</v>
      </c>
      <c r="H1023" s="28">
        <v>45395</v>
      </c>
      <c r="I1023" s="2">
        <v>2759.96</v>
      </c>
      <c r="J1023" s="28">
        <v>45385</v>
      </c>
      <c r="K1023" s="38">
        <v>20</v>
      </c>
      <c r="L1023" s="38">
        <v>-10</v>
      </c>
      <c r="M1023" s="27">
        <f t="shared" si="30"/>
        <v>55199.199999999997</v>
      </c>
      <c r="N1023" s="27">
        <f t="shared" si="31"/>
        <v>-27599.599999999999</v>
      </c>
    </row>
    <row r="1024" spans="1:14" ht="14.45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2709</v>
      </c>
      <c r="F1024" s="3" t="s">
        <v>4185</v>
      </c>
      <c r="G1024" s="28">
        <v>45352</v>
      </c>
      <c r="H1024" s="28">
        <v>45382</v>
      </c>
      <c r="I1024" s="43">
        <v>690.48</v>
      </c>
      <c r="J1024" s="28">
        <v>45385</v>
      </c>
      <c r="K1024" s="38">
        <v>33</v>
      </c>
      <c r="L1024" s="38">
        <v>3</v>
      </c>
      <c r="M1024" s="27">
        <f t="shared" si="30"/>
        <v>22785.84</v>
      </c>
      <c r="N1024" s="27">
        <f t="shared" si="31"/>
        <v>2071.44</v>
      </c>
    </row>
    <row r="1025" spans="1:14" ht="14.45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4188</v>
      </c>
      <c r="F1025" s="3" t="s">
        <v>4189</v>
      </c>
      <c r="G1025" s="28">
        <v>45418</v>
      </c>
      <c r="H1025" s="28">
        <v>45448</v>
      </c>
      <c r="I1025" s="2">
        <v>2696.7</v>
      </c>
      <c r="J1025" s="28">
        <v>45433</v>
      </c>
      <c r="K1025" s="38">
        <v>15</v>
      </c>
      <c r="L1025" s="38">
        <v>-15</v>
      </c>
      <c r="M1025" s="27">
        <f t="shared" si="30"/>
        <v>40450.5</v>
      </c>
      <c r="N1025" s="27">
        <f t="shared" si="31"/>
        <v>-40450.5</v>
      </c>
    </row>
    <row r="1026" spans="1:14" ht="14.45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4192</v>
      </c>
      <c r="F1026" s="3" t="s">
        <v>4193</v>
      </c>
      <c r="G1026" s="28">
        <v>45380</v>
      </c>
      <c r="H1026" s="28">
        <v>45410</v>
      </c>
      <c r="I1026" s="2">
        <v>4639.74</v>
      </c>
      <c r="J1026" s="28">
        <v>45442</v>
      </c>
      <c r="K1026" s="38">
        <v>12</v>
      </c>
      <c r="L1026" s="38">
        <v>-18</v>
      </c>
      <c r="M1026" s="27">
        <f t="shared" si="30"/>
        <v>55676.88</v>
      </c>
      <c r="N1026" s="27">
        <f t="shared" si="31"/>
        <v>-83515.319999999992</v>
      </c>
    </row>
    <row r="1027" spans="1:14" ht="14.45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4196</v>
      </c>
      <c r="F1027" s="3" t="s">
        <v>4197</v>
      </c>
      <c r="G1027" s="28">
        <v>45336</v>
      </c>
      <c r="H1027" s="28">
        <v>45366</v>
      </c>
      <c r="I1027" s="2">
        <v>2550.9299999999998</v>
      </c>
      <c r="J1027" s="28">
        <v>45351</v>
      </c>
      <c r="K1027" s="38">
        <v>15</v>
      </c>
      <c r="L1027" s="38">
        <v>-15</v>
      </c>
      <c r="M1027" s="27">
        <f t="shared" si="30"/>
        <v>38263.949999999997</v>
      </c>
      <c r="N1027" s="27">
        <f t="shared" si="31"/>
        <v>-38263.949999999997</v>
      </c>
    </row>
    <row r="1028" spans="1:14" ht="14.45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4200</v>
      </c>
      <c r="F1028" s="3" t="s">
        <v>4201</v>
      </c>
      <c r="G1028" s="28">
        <v>45512</v>
      </c>
      <c r="H1028" s="28">
        <v>45542</v>
      </c>
      <c r="I1028" s="43">
        <v>540.95000000000005</v>
      </c>
      <c r="J1028" s="28">
        <v>45531</v>
      </c>
      <c r="K1028" s="38">
        <v>19</v>
      </c>
      <c r="L1028" s="38">
        <v>-11</v>
      </c>
      <c r="M1028" s="27">
        <f t="shared" si="30"/>
        <v>10278.050000000001</v>
      </c>
      <c r="N1028" s="27">
        <f t="shared" si="31"/>
        <v>-5950.4500000000007</v>
      </c>
    </row>
    <row r="1029" spans="1:14" ht="14.45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2926</v>
      </c>
      <c r="F1029" s="3" t="s">
        <v>3183</v>
      </c>
      <c r="G1029" s="28">
        <v>45315</v>
      </c>
      <c r="H1029" s="28">
        <v>45345</v>
      </c>
      <c r="I1029" s="43">
        <v>52</v>
      </c>
      <c r="J1029" s="28">
        <v>45335</v>
      </c>
      <c r="K1029" s="38">
        <v>20</v>
      </c>
      <c r="L1029" s="38">
        <v>-10</v>
      </c>
      <c r="M1029" s="27">
        <f t="shared" si="30"/>
        <v>1040</v>
      </c>
      <c r="N1029" s="27">
        <f t="shared" si="31"/>
        <v>-520</v>
      </c>
    </row>
    <row r="1030" spans="1:14" ht="14.45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2776</v>
      </c>
      <c r="F1030" s="3" t="s">
        <v>4206</v>
      </c>
      <c r="G1030" s="28">
        <v>45322</v>
      </c>
      <c r="H1030" s="28">
        <v>45352</v>
      </c>
      <c r="I1030" s="2">
        <v>2594.08</v>
      </c>
      <c r="J1030" s="28">
        <v>45366</v>
      </c>
      <c r="K1030" s="38">
        <v>2</v>
      </c>
      <c r="L1030" s="38">
        <v>-28</v>
      </c>
      <c r="M1030" s="27">
        <f t="shared" si="30"/>
        <v>5188.16</v>
      </c>
      <c r="N1030" s="27">
        <f t="shared" si="31"/>
        <v>-72634.239999999991</v>
      </c>
    </row>
    <row r="1031" spans="1:14" ht="14.45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4211</v>
      </c>
      <c r="F1031" s="3" t="s">
        <v>4212</v>
      </c>
      <c r="G1031" s="28">
        <v>45322</v>
      </c>
      <c r="H1031" s="28">
        <v>45352</v>
      </c>
      <c r="I1031" s="43">
        <v>876.24</v>
      </c>
      <c r="J1031" s="28">
        <v>45335</v>
      </c>
      <c r="K1031" s="38">
        <v>13</v>
      </c>
      <c r="L1031" s="38">
        <v>-17</v>
      </c>
      <c r="M1031" s="27">
        <f t="shared" ref="M1031:M1094" si="32">I1031*K1031</f>
        <v>11391.12</v>
      </c>
      <c r="N1031" s="27">
        <f t="shared" ref="N1031:N1094" si="33">I1031*L1031</f>
        <v>-14896.08</v>
      </c>
    </row>
    <row r="1032" spans="1:14" ht="14.45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4215</v>
      </c>
      <c r="F1032" s="3" t="s">
        <v>4216</v>
      </c>
      <c r="G1032" s="28">
        <v>45448</v>
      </c>
      <c r="H1032" s="28">
        <v>45478</v>
      </c>
      <c r="I1032" s="43">
        <v>949.87</v>
      </c>
      <c r="J1032" s="28">
        <v>45461</v>
      </c>
      <c r="K1032" s="38">
        <v>13</v>
      </c>
      <c r="L1032" s="38">
        <v>-17</v>
      </c>
      <c r="M1032" s="27">
        <f t="shared" si="32"/>
        <v>12348.31</v>
      </c>
      <c r="N1032" s="27">
        <f t="shared" si="33"/>
        <v>-16147.79</v>
      </c>
    </row>
    <row r="1033" spans="1:14" ht="14.45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4219</v>
      </c>
      <c r="F1033" s="3" t="s">
        <v>4220</v>
      </c>
      <c r="G1033" s="28">
        <v>45496</v>
      </c>
      <c r="H1033" s="28">
        <v>45526</v>
      </c>
      <c r="I1033" s="2">
        <v>9857.1</v>
      </c>
      <c r="J1033" s="28">
        <v>45512</v>
      </c>
      <c r="K1033" s="38">
        <v>16</v>
      </c>
      <c r="L1033" s="38">
        <v>-14</v>
      </c>
      <c r="M1033" s="27">
        <f t="shared" si="32"/>
        <v>157713.60000000001</v>
      </c>
      <c r="N1033" s="27">
        <f t="shared" si="33"/>
        <v>-137999.4</v>
      </c>
    </row>
    <row r="1034" spans="1:14" ht="14.45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4223</v>
      </c>
      <c r="F1034" s="3" t="s">
        <v>4224</v>
      </c>
      <c r="G1034" s="28">
        <v>45496</v>
      </c>
      <c r="H1034" s="28">
        <v>45526</v>
      </c>
      <c r="I1034" s="2">
        <v>14785.65</v>
      </c>
      <c r="J1034" s="28">
        <v>45512</v>
      </c>
      <c r="K1034" s="38">
        <v>16</v>
      </c>
      <c r="L1034" s="38">
        <v>-14</v>
      </c>
      <c r="M1034" s="27">
        <f t="shared" si="32"/>
        <v>236570.4</v>
      </c>
      <c r="N1034" s="27">
        <f t="shared" si="33"/>
        <v>-206999.1</v>
      </c>
    </row>
    <row r="1035" spans="1:14" ht="14.45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4227</v>
      </c>
      <c r="F1035" s="3" t="s">
        <v>4228</v>
      </c>
      <c r="G1035" s="28">
        <v>45267</v>
      </c>
      <c r="H1035" s="28">
        <v>45297</v>
      </c>
      <c r="I1035" s="2">
        <v>10376.200000000001</v>
      </c>
      <c r="J1035" s="28">
        <v>45299</v>
      </c>
      <c r="K1035" s="38">
        <v>32</v>
      </c>
      <c r="L1035" s="38">
        <v>2</v>
      </c>
      <c r="M1035" s="27">
        <f t="shared" si="32"/>
        <v>332038.40000000002</v>
      </c>
      <c r="N1035" s="27">
        <f t="shared" si="33"/>
        <v>20752.400000000001</v>
      </c>
    </row>
    <row r="1036" spans="1:14" ht="14.45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3249</v>
      </c>
      <c r="F1036" s="3" t="s">
        <v>3353</v>
      </c>
      <c r="G1036" s="28">
        <v>45540</v>
      </c>
      <c r="H1036" s="28">
        <v>45570</v>
      </c>
      <c r="I1036" s="2">
        <v>2760.36</v>
      </c>
      <c r="J1036" s="28">
        <v>45560</v>
      </c>
      <c r="K1036" s="38">
        <v>20</v>
      </c>
      <c r="L1036" s="38">
        <v>-10</v>
      </c>
      <c r="M1036" s="27">
        <f t="shared" si="32"/>
        <v>55207.200000000004</v>
      </c>
      <c r="N1036" s="27">
        <f t="shared" si="33"/>
        <v>-27603.600000000002</v>
      </c>
    </row>
    <row r="1037" spans="1:14" ht="14.45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4233</v>
      </c>
      <c r="F1037" s="3" t="s">
        <v>4234</v>
      </c>
      <c r="G1037" s="28">
        <v>45328</v>
      </c>
      <c r="H1037" s="28">
        <v>45358</v>
      </c>
      <c r="I1037" s="2">
        <v>1547.25</v>
      </c>
      <c r="J1037" s="28">
        <v>45362</v>
      </c>
      <c r="K1037" s="38">
        <v>14</v>
      </c>
      <c r="L1037" s="38">
        <v>-16</v>
      </c>
      <c r="M1037" s="27">
        <f t="shared" si="32"/>
        <v>21661.5</v>
      </c>
      <c r="N1037" s="27">
        <f t="shared" si="33"/>
        <v>-24756</v>
      </c>
    </row>
    <row r="1038" spans="1:14" ht="14.45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4237</v>
      </c>
      <c r="F1038" s="3" t="s">
        <v>4238</v>
      </c>
      <c r="G1038" s="28">
        <v>45241</v>
      </c>
      <c r="H1038" s="28">
        <v>45271</v>
      </c>
      <c r="I1038" s="2">
        <v>1971.06</v>
      </c>
      <c r="J1038" s="28">
        <v>45317</v>
      </c>
      <c r="K1038" s="38">
        <v>9</v>
      </c>
      <c r="L1038" s="38">
        <v>-21</v>
      </c>
      <c r="M1038" s="27">
        <f t="shared" si="32"/>
        <v>17739.54</v>
      </c>
      <c r="N1038" s="27">
        <f t="shared" si="33"/>
        <v>-41392.26</v>
      </c>
    </row>
    <row r="1039" spans="1:14" ht="14.45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4241</v>
      </c>
      <c r="F1039" s="3" t="s">
        <v>4242</v>
      </c>
      <c r="G1039" s="28">
        <v>45498</v>
      </c>
      <c r="H1039" s="28">
        <v>45528</v>
      </c>
      <c r="I1039" s="2">
        <v>1585.88</v>
      </c>
      <c r="J1039" s="28">
        <v>45531</v>
      </c>
      <c r="K1039" s="38">
        <v>4</v>
      </c>
      <c r="L1039" s="38">
        <v>-26</v>
      </c>
      <c r="M1039" s="27">
        <f t="shared" si="32"/>
        <v>6343.52</v>
      </c>
      <c r="N1039" s="27">
        <f t="shared" si="33"/>
        <v>-41232.880000000005</v>
      </c>
    </row>
    <row r="1040" spans="1:14" ht="14.45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2784</v>
      </c>
      <c r="F1040" s="3" t="s">
        <v>4245</v>
      </c>
      <c r="G1040" s="28">
        <v>45489</v>
      </c>
      <c r="H1040" s="28">
        <v>45519</v>
      </c>
      <c r="I1040" s="2">
        <v>1567.57</v>
      </c>
      <c r="J1040" s="28">
        <v>45503</v>
      </c>
      <c r="K1040" s="38">
        <v>14</v>
      </c>
      <c r="L1040" s="38">
        <v>-16</v>
      </c>
      <c r="M1040" s="27">
        <f t="shared" si="32"/>
        <v>21945.98</v>
      </c>
      <c r="N1040" s="27">
        <f t="shared" si="33"/>
        <v>-25081.119999999999</v>
      </c>
    </row>
    <row r="1041" spans="1:14" ht="14.45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4248</v>
      </c>
      <c r="F1041" s="3" t="s">
        <v>4249</v>
      </c>
      <c r="G1041" s="28">
        <v>45477</v>
      </c>
      <c r="H1041" s="28">
        <v>45507</v>
      </c>
      <c r="I1041" s="2">
        <v>11928.14</v>
      </c>
      <c r="J1041" s="28">
        <v>45484</v>
      </c>
      <c r="K1041" s="38">
        <v>7</v>
      </c>
      <c r="L1041" s="38">
        <v>-23</v>
      </c>
      <c r="M1041" s="27">
        <f t="shared" si="32"/>
        <v>83496.98</v>
      </c>
      <c r="N1041" s="27">
        <f t="shared" si="33"/>
        <v>-274347.21999999997</v>
      </c>
    </row>
    <row r="1042" spans="1:14" ht="14.45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4254</v>
      </c>
      <c r="F1042" s="3" t="s">
        <v>4255</v>
      </c>
      <c r="G1042" s="28">
        <v>45348</v>
      </c>
      <c r="H1042" s="28">
        <v>45378</v>
      </c>
      <c r="I1042" s="2">
        <v>1832.54</v>
      </c>
      <c r="J1042" s="28">
        <v>45365</v>
      </c>
      <c r="K1042" s="38">
        <v>17</v>
      </c>
      <c r="L1042" s="38">
        <v>-13</v>
      </c>
      <c r="M1042" s="27">
        <f t="shared" si="32"/>
        <v>31153.18</v>
      </c>
      <c r="N1042" s="27">
        <f t="shared" si="33"/>
        <v>-23823.02</v>
      </c>
    </row>
    <row r="1043" spans="1:14" ht="14.45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4258</v>
      </c>
      <c r="F1043" s="3" t="s">
        <v>4259</v>
      </c>
      <c r="G1043" s="28">
        <v>44005</v>
      </c>
      <c r="H1043" s="28">
        <v>44035</v>
      </c>
      <c r="I1043" s="2">
        <v>1990.22</v>
      </c>
      <c r="J1043" s="28">
        <v>45510</v>
      </c>
      <c r="K1043" s="38">
        <v>0</v>
      </c>
      <c r="L1043" s="38">
        <v>-30</v>
      </c>
      <c r="M1043" s="27">
        <f t="shared" si="32"/>
        <v>0</v>
      </c>
      <c r="N1043" s="27">
        <f t="shared" si="33"/>
        <v>-59706.6</v>
      </c>
    </row>
    <row r="1044" spans="1:14" ht="14.45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4264</v>
      </c>
      <c r="F1044" s="3" t="s">
        <v>4265</v>
      </c>
      <c r="G1044" s="28">
        <v>45338</v>
      </c>
      <c r="H1044" s="28">
        <v>45368</v>
      </c>
      <c r="I1044" s="2">
        <v>13412.66</v>
      </c>
      <c r="J1044" s="28">
        <v>45365</v>
      </c>
      <c r="K1044" s="38">
        <v>27</v>
      </c>
      <c r="L1044" s="38">
        <v>-3</v>
      </c>
      <c r="M1044" s="27">
        <f t="shared" si="32"/>
        <v>362141.82</v>
      </c>
      <c r="N1044" s="27">
        <f t="shared" si="33"/>
        <v>-40237.979999999996</v>
      </c>
    </row>
    <row r="1045" spans="1:14" ht="14.45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3064</v>
      </c>
      <c r="F1045" s="3" t="s">
        <v>4268</v>
      </c>
      <c r="G1045" s="28">
        <v>45323</v>
      </c>
      <c r="H1045" s="28">
        <v>45353</v>
      </c>
      <c r="I1045" s="2">
        <v>2530.2800000000002</v>
      </c>
      <c r="J1045" s="28">
        <v>45348</v>
      </c>
      <c r="K1045" s="38">
        <v>25</v>
      </c>
      <c r="L1045" s="38">
        <v>-5</v>
      </c>
      <c r="M1045" s="27">
        <f t="shared" si="32"/>
        <v>63257.000000000007</v>
      </c>
      <c r="N1045" s="27">
        <f t="shared" si="33"/>
        <v>-12651.400000000001</v>
      </c>
    </row>
    <row r="1046" spans="1:14" ht="14.45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4271</v>
      </c>
      <c r="F1046" s="3" t="s">
        <v>4272</v>
      </c>
      <c r="G1046" s="28">
        <v>45492</v>
      </c>
      <c r="H1046" s="28">
        <v>45522</v>
      </c>
      <c r="I1046" s="2">
        <v>2544.09</v>
      </c>
      <c r="J1046" s="28">
        <v>45531</v>
      </c>
      <c r="K1046" s="38">
        <v>10</v>
      </c>
      <c r="L1046" s="38">
        <v>-20</v>
      </c>
      <c r="M1046" s="27">
        <f t="shared" si="32"/>
        <v>25440.9</v>
      </c>
      <c r="N1046" s="27">
        <f t="shared" si="33"/>
        <v>-50881.8</v>
      </c>
    </row>
    <row r="1047" spans="1:14" ht="14.45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4275</v>
      </c>
      <c r="F1047" s="3" t="s">
        <v>3427</v>
      </c>
      <c r="G1047" s="28">
        <v>45477</v>
      </c>
      <c r="H1047" s="28">
        <v>45507</v>
      </c>
      <c r="I1047" s="2">
        <v>5468.64</v>
      </c>
      <c r="J1047" s="28">
        <v>45491</v>
      </c>
      <c r="K1047" s="38">
        <v>14</v>
      </c>
      <c r="L1047" s="38">
        <v>-16</v>
      </c>
      <c r="M1047" s="27">
        <f t="shared" si="32"/>
        <v>76560.960000000006</v>
      </c>
      <c r="N1047" s="27">
        <f t="shared" si="33"/>
        <v>-87498.240000000005</v>
      </c>
    </row>
    <row r="1048" spans="1:14" ht="14.45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2668</v>
      </c>
      <c r="F1048" s="3" t="s">
        <v>4278</v>
      </c>
      <c r="G1048" s="28">
        <v>45296</v>
      </c>
      <c r="H1048" s="28">
        <v>45326</v>
      </c>
      <c r="I1048" s="2">
        <v>5163.3999999999996</v>
      </c>
      <c r="J1048" s="28">
        <v>45313</v>
      </c>
      <c r="K1048" s="38">
        <v>17</v>
      </c>
      <c r="L1048" s="38">
        <v>-13</v>
      </c>
      <c r="M1048" s="27">
        <f t="shared" si="32"/>
        <v>87777.799999999988</v>
      </c>
      <c r="N1048" s="27">
        <f t="shared" si="33"/>
        <v>-67124.2</v>
      </c>
    </row>
    <row r="1049" spans="1:14" ht="14.45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4281</v>
      </c>
      <c r="F1049" s="3" t="s">
        <v>4282</v>
      </c>
      <c r="G1049" s="28">
        <v>45362</v>
      </c>
      <c r="H1049" s="28">
        <v>45392</v>
      </c>
      <c r="I1049" s="2">
        <v>15564.3</v>
      </c>
      <c r="J1049" s="28">
        <v>45385</v>
      </c>
      <c r="K1049" s="38">
        <v>0</v>
      </c>
      <c r="L1049" s="38">
        <v>-30</v>
      </c>
      <c r="M1049" s="27">
        <f t="shared" si="32"/>
        <v>0</v>
      </c>
      <c r="N1049" s="27">
        <f t="shared" si="33"/>
        <v>-466929</v>
      </c>
    </row>
    <row r="1050" spans="1:14" ht="14.45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4285</v>
      </c>
      <c r="F1050" s="3" t="s">
        <v>4286</v>
      </c>
      <c r="G1050" s="28">
        <v>45339</v>
      </c>
      <c r="H1050" s="28">
        <v>45369</v>
      </c>
      <c r="I1050" s="43">
        <v>96.61</v>
      </c>
      <c r="J1050" s="28">
        <v>45349</v>
      </c>
      <c r="K1050" s="38">
        <v>10</v>
      </c>
      <c r="L1050" s="38">
        <v>-20</v>
      </c>
      <c r="M1050" s="27">
        <f t="shared" si="32"/>
        <v>966.1</v>
      </c>
      <c r="N1050" s="27">
        <f t="shared" si="33"/>
        <v>-1932.2</v>
      </c>
    </row>
    <row r="1051" spans="1:14" ht="14.45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4289</v>
      </c>
      <c r="F1051" s="3" t="s">
        <v>4290</v>
      </c>
      <c r="G1051" s="28">
        <v>45485</v>
      </c>
      <c r="H1051" s="28">
        <v>45515</v>
      </c>
      <c r="I1051" s="2">
        <v>1187.33</v>
      </c>
      <c r="J1051" s="28">
        <v>45488</v>
      </c>
      <c r="K1051" s="38">
        <v>3</v>
      </c>
      <c r="L1051" s="38">
        <v>-27</v>
      </c>
      <c r="M1051" s="27">
        <f t="shared" si="32"/>
        <v>3561.99</v>
      </c>
      <c r="N1051" s="27">
        <f t="shared" si="33"/>
        <v>-32057.909999999996</v>
      </c>
    </row>
    <row r="1052" spans="1:14" ht="14.45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4293</v>
      </c>
      <c r="F1052" s="3" t="s">
        <v>4294</v>
      </c>
      <c r="G1052" s="28">
        <v>45364</v>
      </c>
      <c r="H1052" s="28">
        <v>45394</v>
      </c>
      <c r="I1052" s="2">
        <v>4679.6400000000003</v>
      </c>
      <c r="J1052" s="28">
        <v>45385</v>
      </c>
      <c r="K1052" s="38">
        <v>21</v>
      </c>
      <c r="L1052" s="38">
        <v>-9</v>
      </c>
      <c r="M1052" s="27">
        <f t="shared" si="32"/>
        <v>98272.44</v>
      </c>
      <c r="N1052" s="27">
        <f t="shared" si="33"/>
        <v>-42116.76</v>
      </c>
    </row>
    <row r="1053" spans="1:14" ht="14.45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4297</v>
      </c>
      <c r="F1053" s="3" t="s">
        <v>3723</v>
      </c>
      <c r="G1053" s="28">
        <v>45448</v>
      </c>
      <c r="H1053" s="28">
        <v>45478</v>
      </c>
      <c r="I1053" s="2">
        <v>2823.22</v>
      </c>
      <c r="J1053" s="28">
        <v>45468</v>
      </c>
      <c r="K1053" s="38">
        <v>20</v>
      </c>
      <c r="L1053" s="38">
        <v>-10</v>
      </c>
      <c r="M1053" s="27">
        <f t="shared" si="32"/>
        <v>56464.399999999994</v>
      </c>
      <c r="N1053" s="27">
        <f t="shared" si="33"/>
        <v>-28232.199999999997</v>
      </c>
    </row>
    <row r="1054" spans="1:14" ht="14.45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4302</v>
      </c>
      <c r="F1054" s="3" t="s">
        <v>4303</v>
      </c>
      <c r="G1054" s="28">
        <v>45289</v>
      </c>
      <c r="H1054" s="28">
        <v>45319</v>
      </c>
      <c r="I1054" s="43">
        <v>210</v>
      </c>
      <c r="J1054" s="28">
        <v>45317</v>
      </c>
      <c r="K1054" s="38">
        <v>28</v>
      </c>
      <c r="L1054" s="38">
        <v>-2</v>
      </c>
      <c r="M1054" s="27">
        <f t="shared" si="32"/>
        <v>5880</v>
      </c>
      <c r="N1054" s="27">
        <f t="shared" si="33"/>
        <v>-420</v>
      </c>
    </row>
    <row r="1055" spans="1:14" ht="14.45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4306</v>
      </c>
      <c r="F1055" s="3" t="s">
        <v>4307</v>
      </c>
      <c r="G1055" s="28">
        <v>45475</v>
      </c>
      <c r="H1055" s="28">
        <v>45505</v>
      </c>
      <c r="I1055" s="2">
        <v>23856.27</v>
      </c>
      <c r="J1055" s="28">
        <v>45483</v>
      </c>
      <c r="K1055" s="38">
        <v>8</v>
      </c>
      <c r="L1055" s="38">
        <v>-22</v>
      </c>
      <c r="M1055" s="27">
        <f t="shared" si="32"/>
        <v>190850.16</v>
      </c>
      <c r="N1055" s="27">
        <f t="shared" si="33"/>
        <v>-524837.94000000006</v>
      </c>
    </row>
    <row r="1056" spans="1:14" ht="14.45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4310</v>
      </c>
      <c r="F1056" s="3" t="s">
        <v>4311</v>
      </c>
      <c r="G1056" s="28">
        <v>45288</v>
      </c>
      <c r="H1056" s="28">
        <v>45318</v>
      </c>
      <c r="I1056" s="43">
        <v>351.96</v>
      </c>
      <c r="J1056" s="28">
        <v>45313</v>
      </c>
      <c r="K1056" s="38">
        <v>25</v>
      </c>
      <c r="L1056" s="38">
        <v>-5</v>
      </c>
      <c r="M1056" s="27">
        <f t="shared" si="32"/>
        <v>8799</v>
      </c>
      <c r="N1056" s="27">
        <f t="shared" si="33"/>
        <v>-1759.8</v>
      </c>
    </row>
    <row r="1057" spans="1:14" ht="14.45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4314</v>
      </c>
      <c r="F1057" s="3" t="s">
        <v>4315</v>
      </c>
      <c r="G1057" s="28">
        <v>45296</v>
      </c>
      <c r="H1057" s="28">
        <v>45324</v>
      </c>
      <c r="I1057" s="2">
        <v>2678.6</v>
      </c>
      <c r="J1057" s="28">
        <v>45306</v>
      </c>
      <c r="K1057" s="38">
        <v>10</v>
      </c>
      <c r="L1057" s="38">
        <v>-18</v>
      </c>
      <c r="M1057" s="27">
        <f t="shared" si="32"/>
        <v>26786</v>
      </c>
      <c r="N1057" s="27">
        <f t="shared" si="33"/>
        <v>-48214.799999999996</v>
      </c>
    </row>
    <row r="1058" spans="1:14" ht="14.45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4320</v>
      </c>
      <c r="F1058" s="3" t="s">
        <v>4321</v>
      </c>
      <c r="G1058" s="28">
        <v>45304</v>
      </c>
      <c r="H1058" s="28">
        <v>45334</v>
      </c>
      <c r="I1058" s="43">
        <v>90</v>
      </c>
      <c r="J1058" s="28">
        <v>45313</v>
      </c>
      <c r="K1058" s="38">
        <v>9</v>
      </c>
      <c r="L1058" s="38">
        <v>-21</v>
      </c>
      <c r="M1058" s="27">
        <f t="shared" si="32"/>
        <v>810</v>
      </c>
      <c r="N1058" s="27">
        <f t="shared" si="33"/>
        <v>-1890</v>
      </c>
    </row>
    <row r="1059" spans="1:14" ht="14.45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4325</v>
      </c>
      <c r="F1059" s="3" t="s">
        <v>4326</v>
      </c>
      <c r="G1059" s="28">
        <v>45497</v>
      </c>
      <c r="H1059" s="28">
        <v>45527</v>
      </c>
      <c r="I1059" s="2">
        <v>1404</v>
      </c>
      <c r="J1059" s="28">
        <v>45512</v>
      </c>
      <c r="K1059" s="38">
        <v>15</v>
      </c>
      <c r="L1059" s="38">
        <v>-15</v>
      </c>
      <c r="M1059" s="27">
        <f t="shared" si="32"/>
        <v>21060</v>
      </c>
      <c r="N1059" s="27">
        <f t="shared" si="33"/>
        <v>-21060</v>
      </c>
    </row>
    <row r="1060" spans="1:14" ht="14.45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4329</v>
      </c>
      <c r="F1060" s="3" t="s">
        <v>4330</v>
      </c>
      <c r="G1060" s="28">
        <v>45364</v>
      </c>
      <c r="H1060" s="28">
        <v>45394</v>
      </c>
      <c r="I1060" s="2">
        <v>3103</v>
      </c>
      <c r="J1060" s="28">
        <v>45384</v>
      </c>
      <c r="K1060" s="38">
        <v>20</v>
      </c>
      <c r="L1060" s="38">
        <v>-10</v>
      </c>
      <c r="M1060" s="27">
        <f t="shared" si="32"/>
        <v>62060</v>
      </c>
      <c r="N1060" s="27">
        <f t="shared" si="33"/>
        <v>-31030</v>
      </c>
    </row>
    <row r="1061" spans="1:14" ht="14.45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4333</v>
      </c>
      <c r="F1061" s="3" t="s">
        <v>4334</v>
      </c>
      <c r="G1061" s="28">
        <v>45384</v>
      </c>
      <c r="H1061" s="28">
        <v>45414</v>
      </c>
      <c r="I1061" s="43">
        <v>332.3</v>
      </c>
      <c r="J1061" s="28">
        <v>45393</v>
      </c>
      <c r="K1061" s="38">
        <v>9</v>
      </c>
      <c r="L1061" s="38">
        <v>-21</v>
      </c>
      <c r="M1061" s="27">
        <f t="shared" si="32"/>
        <v>2990.7000000000003</v>
      </c>
      <c r="N1061" s="27">
        <f t="shared" si="33"/>
        <v>-6978.3</v>
      </c>
    </row>
    <row r="1062" spans="1:14" ht="14.45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4337</v>
      </c>
      <c r="F1062" s="3" t="s">
        <v>4338</v>
      </c>
      <c r="G1062" s="28">
        <v>45390</v>
      </c>
      <c r="H1062" s="28">
        <v>45420</v>
      </c>
      <c r="I1062" s="2">
        <v>16812.8</v>
      </c>
      <c r="J1062" s="28">
        <v>45418</v>
      </c>
      <c r="K1062" s="38">
        <v>28</v>
      </c>
      <c r="L1062" s="38">
        <v>-2</v>
      </c>
      <c r="M1062" s="27">
        <f t="shared" si="32"/>
        <v>470758.39999999997</v>
      </c>
      <c r="N1062" s="27">
        <f t="shared" si="33"/>
        <v>-33625.599999999999</v>
      </c>
    </row>
    <row r="1063" spans="1:14" ht="14.45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4341</v>
      </c>
      <c r="F1063" s="3" t="s">
        <v>3894</v>
      </c>
      <c r="G1063" s="28">
        <v>45393</v>
      </c>
      <c r="H1063" s="28">
        <v>45423</v>
      </c>
      <c r="I1063" s="2">
        <v>4619</v>
      </c>
      <c r="J1063" s="28">
        <v>45420</v>
      </c>
      <c r="K1063" s="38">
        <v>27</v>
      </c>
      <c r="L1063" s="38">
        <v>-3</v>
      </c>
      <c r="M1063" s="27">
        <f t="shared" si="32"/>
        <v>124713</v>
      </c>
      <c r="N1063" s="27">
        <f t="shared" si="33"/>
        <v>-13857</v>
      </c>
    </row>
    <row r="1064" spans="1:14" ht="14.45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4344</v>
      </c>
      <c r="F1064" s="3" t="s">
        <v>4345</v>
      </c>
      <c r="G1064" s="28">
        <v>45425</v>
      </c>
      <c r="H1064" s="28">
        <v>45455</v>
      </c>
      <c r="I1064" s="2">
        <v>13671.6</v>
      </c>
      <c r="J1064" s="28">
        <v>45446</v>
      </c>
      <c r="K1064" s="38">
        <v>21</v>
      </c>
      <c r="L1064" s="38">
        <v>-9</v>
      </c>
      <c r="M1064" s="27">
        <f t="shared" si="32"/>
        <v>287103.60000000003</v>
      </c>
      <c r="N1064" s="27">
        <f t="shared" si="33"/>
        <v>-123044.40000000001</v>
      </c>
    </row>
    <row r="1065" spans="1:14" ht="14.45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4350</v>
      </c>
      <c r="F1065" s="3" t="s">
        <v>4351</v>
      </c>
      <c r="G1065" s="28">
        <v>45280</v>
      </c>
      <c r="H1065" s="28">
        <v>45310</v>
      </c>
      <c r="I1065" s="43">
        <v>31.97</v>
      </c>
      <c r="J1065" s="28">
        <v>45307</v>
      </c>
      <c r="K1065" s="38">
        <v>27</v>
      </c>
      <c r="L1065" s="38">
        <v>-3</v>
      </c>
      <c r="M1065" s="27">
        <f t="shared" si="32"/>
        <v>863.18999999999994</v>
      </c>
      <c r="N1065" s="27">
        <f t="shared" si="33"/>
        <v>-95.91</v>
      </c>
    </row>
    <row r="1066" spans="1:14" ht="14.45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4354</v>
      </c>
      <c r="F1066" s="3" t="s">
        <v>4355</v>
      </c>
      <c r="G1066" s="28">
        <v>45308</v>
      </c>
      <c r="H1066" s="28">
        <v>45338</v>
      </c>
      <c r="I1066" s="2">
        <v>1614.51</v>
      </c>
      <c r="J1066" s="28">
        <v>45335</v>
      </c>
      <c r="K1066" s="38">
        <v>27</v>
      </c>
      <c r="L1066" s="38">
        <v>-3</v>
      </c>
      <c r="M1066" s="27">
        <f t="shared" si="32"/>
        <v>43591.77</v>
      </c>
      <c r="N1066" s="27">
        <f t="shared" si="33"/>
        <v>-4843.53</v>
      </c>
    </row>
    <row r="1067" spans="1:14" ht="14.45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4360</v>
      </c>
      <c r="F1067" s="3" t="s">
        <v>4361</v>
      </c>
      <c r="G1067" s="28">
        <v>45307</v>
      </c>
      <c r="H1067" s="28">
        <v>45337</v>
      </c>
      <c r="I1067" s="43">
        <v>470</v>
      </c>
      <c r="J1067" s="28">
        <v>45317</v>
      </c>
      <c r="K1067" s="38">
        <v>10</v>
      </c>
      <c r="L1067" s="38">
        <v>-20</v>
      </c>
      <c r="M1067" s="27">
        <f t="shared" si="32"/>
        <v>4700</v>
      </c>
      <c r="N1067" s="27">
        <f t="shared" si="33"/>
        <v>-9400</v>
      </c>
    </row>
    <row r="1068" spans="1:14" ht="14.45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4364</v>
      </c>
      <c r="F1068" s="3" t="s">
        <v>2702</v>
      </c>
      <c r="G1068" s="28">
        <v>45329</v>
      </c>
      <c r="H1068" s="28">
        <v>45359</v>
      </c>
      <c r="I1068" s="2">
        <v>1500</v>
      </c>
      <c r="J1068" s="28">
        <v>45351</v>
      </c>
      <c r="K1068" s="38">
        <v>22</v>
      </c>
      <c r="L1068" s="38">
        <v>-8</v>
      </c>
      <c r="M1068" s="27">
        <f t="shared" si="32"/>
        <v>33000</v>
      </c>
      <c r="N1068" s="27">
        <f t="shared" si="33"/>
        <v>-12000</v>
      </c>
    </row>
    <row r="1069" spans="1:14" ht="14.45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4367</v>
      </c>
      <c r="F1069" s="3" t="s">
        <v>3894</v>
      </c>
      <c r="G1069" s="28">
        <v>45454</v>
      </c>
      <c r="H1069" s="28">
        <v>45484</v>
      </c>
      <c r="I1069" s="2">
        <v>4619</v>
      </c>
      <c r="J1069" s="28">
        <v>45468</v>
      </c>
      <c r="K1069" s="38">
        <v>14</v>
      </c>
      <c r="L1069" s="38">
        <v>-16</v>
      </c>
      <c r="M1069" s="27">
        <f t="shared" si="32"/>
        <v>64666</v>
      </c>
      <c r="N1069" s="27">
        <f t="shared" si="33"/>
        <v>-73904</v>
      </c>
    </row>
    <row r="1070" spans="1:14" ht="14.45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4370</v>
      </c>
      <c r="F1070" s="3" t="s">
        <v>4371</v>
      </c>
      <c r="G1070" s="28">
        <v>45384</v>
      </c>
      <c r="H1070" s="28">
        <v>45414</v>
      </c>
      <c r="I1070" s="2">
        <v>12969.33</v>
      </c>
      <c r="J1070" s="28">
        <v>45434</v>
      </c>
      <c r="K1070" s="38">
        <v>24</v>
      </c>
      <c r="L1070" s="38">
        <v>-6</v>
      </c>
      <c r="M1070" s="27">
        <f t="shared" si="32"/>
        <v>311263.92</v>
      </c>
      <c r="N1070" s="27">
        <f t="shared" si="33"/>
        <v>-77815.98</v>
      </c>
    </row>
    <row r="1071" spans="1:14" ht="14.45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4374</v>
      </c>
      <c r="F1071" s="3" t="s">
        <v>4375</v>
      </c>
      <c r="G1071" s="28">
        <v>45409</v>
      </c>
      <c r="H1071" s="28">
        <v>45439</v>
      </c>
      <c r="I1071" s="2">
        <v>1223.8699999999999</v>
      </c>
      <c r="J1071" s="28">
        <v>45418</v>
      </c>
      <c r="K1071" s="38">
        <v>9</v>
      </c>
      <c r="L1071" s="38">
        <v>-21</v>
      </c>
      <c r="M1071" s="27">
        <f t="shared" si="32"/>
        <v>11014.829999999998</v>
      </c>
      <c r="N1071" s="27">
        <f t="shared" si="33"/>
        <v>-25701.269999999997</v>
      </c>
    </row>
    <row r="1072" spans="1:14" ht="14.45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4378</v>
      </c>
      <c r="F1072" s="3" t="s">
        <v>4379</v>
      </c>
      <c r="G1072" s="28">
        <v>45350</v>
      </c>
      <c r="H1072" s="28">
        <v>45409</v>
      </c>
      <c r="I1072" s="43">
        <v>73.069999999999993</v>
      </c>
      <c r="J1072" s="28">
        <v>45418</v>
      </c>
      <c r="K1072" s="38">
        <v>68</v>
      </c>
      <c r="L1072" s="38">
        <v>9</v>
      </c>
      <c r="M1072" s="27">
        <f t="shared" si="32"/>
        <v>4968.7599999999993</v>
      </c>
      <c r="N1072" s="27">
        <f t="shared" si="33"/>
        <v>657.62999999999988</v>
      </c>
    </row>
    <row r="1073" spans="1:14" ht="14.45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2799</v>
      </c>
      <c r="F1073" s="3" t="s">
        <v>4315</v>
      </c>
      <c r="G1073" s="28">
        <v>45337</v>
      </c>
      <c r="H1073" s="28">
        <v>45367</v>
      </c>
      <c r="I1073" s="2">
        <v>2678.6</v>
      </c>
      <c r="J1073" s="28">
        <v>45352</v>
      </c>
      <c r="K1073" s="38">
        <v>15</v>
      </c>
      <c r="L1073" s="38">
        <v>-15</v>
      </c>
      <c r="M1073" s="27">
        <f t="shared" si="32"/>
        <v>40179</v>
      </c>
      <c r="N1073" s="27">
        <f t="shared" si="33"/>
        <v>-40179</v>
      </c>
    </row>
    <row r="1074" spans="1:14" ht="14.45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4384</v>
      </c>
      <c r="F1074" s="3" t="s">
        <v>4163</v>
      </c>
      <c r="G1074" s="28">
        <v>45385</v>
      </c>
      <c r="H1074" s="28">
        <v>45414</v>
      </c>
      <c r="I1074" s="2">
        <v>13801.8</v>
      </c>
      <c r="J1074" s="28">
        <v>45397</v>
      </c>
      <c r="K1074" s="38">
        <v>12</v>
      </c>
      <c r="L1074" s="38">
        <v>-17</v>
      </c>
      <c r="M1074" s="27">
        <f t="shared" si="32"/>
        <v>165621.59999999998</v>
      </c>
      <c r="N1074" s="27">
        <f t="shared" si="33"/>
        <v>-234630.59999999998</v>
      </c>
    </row>
    <row r="1075" spans="1:14" ht="14.45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4196</v>
      </c>
      <c r="F1075" s="3" t="s">
        <v>4387</v>
      </c>
      <c r="G1075" s="28">
        <v>45309</v>
      </c>
      <c r="H1075" s="28">
        <v>45339</v>
      </c>
      <c r="I1075" s="43">
        <v>247.6</v>
      </c>
      <c r="J1075" s="28">
        <v>45334</v>
      </c>
      <c r="K1075" s="38">
        <v>25</v>
      </c>
      <c r="L1075" s="38">
        <v>-5</v>
      </c>
      <c r="M1075" s="27">
        <f t="shared" si="32"/>
        <v>6190</v>
      </c>
      <c r="N1075" s="27">
        <f t="shared" si="33"/>
        <v>-1238</v>
      </c>
    </row>
    <row r="1076" spans="1:14" ht="14.45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4390</v>
      </c>
      <c r="F1076" s="3" t="s">
        <v>3839</v>
      </c>
      <c r="G1076" s="28">
        <v>45305</v>
      </c>
      <c r="H1076" s="28">
        <v>45335</v>
      </c>
      <c r="I1076" s="2">
        <v>1310.3699999999999</v>
      </c>
      <c r="J1076" s="28">
        <v>45352</v>
      </c>
      <c r="K1076" s="38">
        <v>0</v>
      </c>
      <c r="L1076" s="38">
        <v>-30</v>
      </c>
      <c r="M1076" s="27">
        <f t="shared" si="32"/>
        <v>0</v>
      </c>
      <c r="N1076" s="27">
        <f t="shared" si="33"/>
        <v>-39311.1</v>
      </c>
    </row>
    <row r="1077" spans="1:14" ht="14.45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4393</v>
      </c>
      <c r="F1077" s="3" t="s">
        <v>4394</v>
      </c>
      <c r="G1077" s="28">
        <v>45300</v>
      </c>
      <c r="H1077" s="28">
        <v>45330</v>
      </c>
      <c r="I1077" s="2">
        <v>6409.09</v>
      </c>
      <c r="J1077" s="28">
        <v>45322</v>
      </c>
      <c r="K1077" s="38">
        <v>22</v>
      </c>
      <c r="L1077" s="38">
        <v>-8</v>
      </c>
      <c r="M1077" s="27">
        <f t="shared" si="32"/>
        <v>140999.98000000001</v>
      </c>
      <c r="N1077" s="27">
        <f t="shared" si="33"/>
        <v>-51272.72</v>
      </c>
    </row>
    <row r="1078" spans="1:14" ht="14.45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2776</v>
      </c>
      <c r="F1078" s="3" t="s">
        <v>4397</v>
      </c>
      <c r="G1078" s="28">
        <v>45323</v>
      </c>
      <c r="H1078" s="28">
        <v>45353</v>
      </c>
      <c r="I1078" s="2">
        <v>1286.23</v>
      </c>
      <c r="J1078" s="28">
        <v>45348</v>
      </c>
      <c r="K1078" s="38">
        <v>25</v>
      </c>
      <c r="L1078" s="38">
        <v>-5</v>
      </c>
      <c r="M1078" s="27">
        <f t="shared" si="32"/>
        <v>32155.75</v>
      </c>
      <c r="N1078" s="27">
        <f t="shared" si="33"/>
        <v>-6431.15</v>
      </c>
    </row>
    <row r="1079" spans="1:14" ht="14.45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4400</v>
      </c>
      <c r="F1079" s="3" t="s">
        <v>4020</v>
      </c>
      <c r="G1079" s="28">
        <v>45506</v>
      </c>
      <c r="H1079" s="28">
        <v>45536</v>
      </c>
      <c r="I1079" s="2">
        <v>1936.27</v>
      </c>
      <c r="J1079" s="28">
        <v>45517</v>
      </c>
      <c r="K1079" s="38">
        <v>11</v>
      </c>
      <c r="L1079" s="38">
        <v>-19</v>
      </c>
      <c r="M1079" s="27">
        <f t="shared" si="32"/>
        <v>21298.97</v>
      </c>
      <c r="N1079" s="27">
        <f t="shared" si="33"/>
        <v>-36789.129999999997</v>
      </c>
    </row>
    <row r="1080" spans="1:14" ht="14.45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2575</v>
      </c>
      <c r="F1080" s="3" t="s">
        <v>4403</v>
      </c>
      <c r="G1080" s="28">
        <v>45336</v>
      </c>
      <c r="H1080" s="28">
        <v>45366</v>
      </c>
      <c r="I1080" s="43">
        <v>122.94</v>
      </c>
      <c r="J1080" s="28">
        <v>45366</v>
      </c>
      <c r="K1080" s="38">
        <v>2</v>
      </c>
      <c r="L1080" s="38">
        <v>-28</v>
      </c>
      <c r="M1080" s="27">
        <f t="shared" si="32"/>
        <v>245.88</v>
      </c>
      <c r="N1080" s="27">
        <f t="shared" si="33"/>
        <v>-3442.3199999999997</v>
      </c>
    </row>
    <row r="1081" spans="1:14" ht="14.45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4406</v>
      </c>
      <c r="F1081" s="3" t="s">
        <v>4407</v>
      </c>
      <c r="G1081" s="28">
        <v>45302</v>
      </c>
      <c r="H1081" s="28">
        <v>45332</v>
      </c>
      <c r="I1081" s="43">
        <v>18.27</v>
      </c>
      <c r="J1081" s="28">
        <v>45393</v>
      </c>
      <c r="K1081" s="38">
        <v>4</v>
      </c>
      <c r="L1081" s="38">
        <v>-26</v>
      </c>
      <c r="M1081" s="27">
        <f t="shared" si="32"/>
        <v>73.08</v>
      </c>
      <c r="N1081" s="27">
        <f t="shared" si="33"/>
        <v>-475.02</v>
      </c>
    </row>
    <row r="1082" spans="1:14" ht="14.45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4410</v>
      </c>
      <c r="F1082" s="3" t="s">
        <v>4411</v>
      </c>
      <c r="G1082" s="28">
        <v>45474</v>
      </c>
      <c r="H1082" s="28">
        <v>45504</v>
      </c>
      <c r="I1082" s="2">
        <v>9270.2800000000007</v>
      </c>
      <c r="J1082" s="28">
        <v>45502</v>
      </c>
      <c r="K1082" s="38">
        <v>4</v>
      </c>
      <c r="L1082" s="38">
        <v>-26</v>
      </c>
      <c r="M1082" s="27">
        <f t="shared" si="32"/>
        <v>37081.120000000003</v>
      </c>
      <c r="N1082" s="27">
        <f t="shared" si="33"/>
        <v>-241027.28000000003</v>
      </c>
    </row>
    <row r="1083" spans="1:14" ht="14.45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4414</v>
      </c>
      <c r="F1083" s="3" t="s">
        <v>4415</v>
      </c>
      <c r="G1083" s="28">
        <v>45488</v>
      </c>
      <c r="H1083" s="28">
        <v>45518</v>
      </c>
      <c r="I1083" s="43">
        <v>438.4</v>
      </c>
      <c r="J1083" s="28">
        <v>45502</v>
      </c>
      <c r="K1083" s="38">
        <v>14</v>
      </c>
      <c r="L1083" s="38">
        <v>-16</v>
      </c>
      <c r="M1083" s="27">
        <f t="shared" si="32"/>
        <v>6137.5999999999995</v>
      </c>
      <c r="N1083" s="27">
        <f t="shared" si="33"/>
        <v>-7014.4</v>
      </c>
    </row>
    <row r="1084" spans="1:14" ht="14.45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4418</v>
      </c>
      <c r="F1084" s="3" t="s">
        <v>4419</v>
      </c>
      <c r="G1084" s="28">
        <v>45470</v>
      </c>
      <c r="H1084" s="28">
        <v>45500</v>
      </c>
      <c r="I1084" s="43">
        <v>711.26</v>
      </c>
      <c r="J1084" s="28">
        <v>45484</v>
      </c>
      <c r="K1084" s="38">
        <v>14</v>
      </c>
      <c r="L1084" s="38">
        <v>-16</v>
      </c>
      <c r="M1084" s="27">
        <f t="shared" si="32"/>
        <v>9957.64</v>
      </c>
      <c r="N1084" s="27">
        <f t="shared" si="33"/>
        <v>-11380.16</v>
      </c>
    </row>
    <row r="1085" spans="1:14" ht="14.45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4422</v>
      </c>
      <c r="F1085" s="3" t="s">
        <v>3894</v>
      </c>
      <c r="G1085" s="28">
        <v>45301</v>
      </c>
      <c r="H1085" s="28">
        <v>45331</v>
      </c>
      <c r="I1085" s="2">
        <v>4619</v>
      </c>
      <c r="J1085" s="28">
        <v>45314</v>
      </c>
      <c r="K1085" s="38">
        <v>13</v>
      </c>
      <c r="L1085" s="38">
        <v>-17</v>
      </c>
      <c r="M1085" s="27">
        <f t="shared" si="32"/>
        <v>60047</v>
      </c>
      <c r="N1085" s="27">
        <f t="shared" si="33"/>
        <v>-78523</v>
      </c>
    </row>
    <row r="1086" spans="1:14" ht="14.45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4425</v>
      </c>
      <c r="F1086" s="3" t="s">
        <v>4426</v>
      </c>
      <c r="G1086" s="28">
        <v>45313</v>
      </c>
      <c r="H1086" s="28">
        <v>45343</v>
      </c>
      <c r="I1086" s="43">
        <v>350</v>
      </c>
      <c r="J1086" s="28">
        <v>45321</v>
      </c>
      <c r="K1086" s="38">
        <v>8</v>
      </c>
      <c r="L1086" s="38">
        <v>-22</v>
      </c>
      <c r="M1086" s="27">
        <f t="shared" si="32"/>
        <v>2800</v>
      </c>
      <c r="N1086" s="27">
        <f t="shared" si="33"/>
        <v>-7700</v>
      </c>
    </row>
    <row r="1087" spans="1:14" ht="14.45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4429</v>
      </c>
      <c r="F1087" s="3" t="s">
        <v>4430</v>
      </c>
      <c r="G1087" s="28">
        <v>45447</v>
      </c>
      <c r="H1087" s="28">
        <v>45477</v>
      </c>
      <c r="I1087" s="43">
        <v>66.66</v>
      </c>
      <c r="J1087" s="28">
        <v>45467</v>
      </c>
      <c r="K1087" s="38">
        <v>20</v>
      </c>
      <c r="L1087" s="38">
        <v>-10</v>
      </c>
      <c r="M1087" s="27">
        <f t="shared" si="32"/>
        <v>1333.1999999999998</v>
      </c>
      <c r="N1087" s="27">
        <f t="shared" si="33"/>
        <v>-666.59999999999991</v>
      </c>
    </row>
    <row r="1088" spans="1:14" ht="14.45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4433</v>
      </c>
      <c r="F1088" s="3" t="s">
        <v>4163</v>
      </c>
      <c r="G1088" s="28">
        <v>45513</v>
      </c>
      <c r="H1088" s="28">
        <v>45543</v>
      </c>
      <c r="I1088" s="2">
        <v>13801.8</v>
      </c>
      <c r="J1088" s="28">
        <v>45538</v>
      </c>
      <c r="K1088" s="38">
        <v>25</v>
      </c>
      <c r="L1088" s="38">
        <v>-5</v>
      </c>
      <c r="M1088" s="27">
        <f t="shared" si="32"/>
        <v>345045</v>
      </c>
      <c r="N1088" s="27">
        <f t="shared" si="33"/>
        <v>-69009</v>
      </c>
    </row>
    <row r="1089" spans="1:14" ht="14.45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4436</v>
      </c>
      <c r="F1089" s="3" t="s">
        <v>4437</v>
      </c>
      <c r="G1089" s="28">
        <v>45378</v>
      </c>
      <c r="H1089" s="28">
        <v>45408</v>
      </c>
      <c r="I1089" s="2">
        <v>1074.72</v>
      </c>
      <c r="J1089" s="28">
        <v>45426</v>
      </c>
      <c r="K1089" s="38">
        <v>19</v>
      </c>
      <c r="L1089" s="38">
        <v>-11</v>
      </c>
      <c r="M1089" s="27">
        <f t="shared" si="32"/>
        <v>20419.68</v>
      </c>
      <c r="N1089" s="27">
        <f t="shared" si="33"/>
        <v>-11821.92</v>
      </c>
    </row>
    <row r="1090" spans="1:14" ht="14.45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4440</v>
      </c>
      <c r="F1090" s="3" t="s">
        <v>4441</v>
      </c>
      <c r="G1090" s="28">
        <v>45320</v>
      </c>
      <c r="H1090" s="28">
        <v>45350</v>
      </c>
      <c r="I1090" s="2">
        <v>4090</v>
      </c>
      <c r="J1090" s="28">
        <v>45391</v>
      </c>
      <c r="K1090" s="38">
        <v>71</v>
      </c>
      <c r="L1090" s="38">
        <v>41</v>
      </c>
      <c r="M1090" s="27">
        <f t="shared" si="32"/>
        <v>290390</v>
      </c>
      <c r="N1090" s="27">
        <f t="shared" si="33"/>
        <v>167690</v>
      </c>
    </row>
    <row r="1091" spans="1:14" ht="14.45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2687</v>
      </c>
      <c r="F1091" s="3" t="s">
        <v>4444</v>
      </c>
      <c r="G1091" s="28">
        <v>45359</v>
      </c>
      <c r="H1091" s="28">
        <v>45389</v>
      </c>
      <c r="I1091" s="2">
        <v>8849.98</v>
      </c>
      <c r="J1091" s="28">
        <v>45390</v>
      </c>
      <c r="K1091" s="38">
        <v>31</v>
      </c>
      <c r="L1091" s="38">
        <v>1</v>
      </c>
      <c r="M1091" s="27">
        <f t="shared" si="32"/>
        <v>274349.38</v>
      </c>
      <c r="N1091" s="27">
        <f t="shared" si="33"/>
        <v>8849.98</v>
      </c>
    </row>
    <row r="1092" spans="1:14" ht="14.45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4447</v>
      </c>
      <c r="F1092" s="3" t="s">
        <v>4448</v>
      </c>
      <c r="G1092" s="28">
        <v>45421</v>
      </c>
      <c r="H1092" s="28">
        <v>45451</v>
      </c>
      <c r="I1092" s="43">
        <v>276.52</v>
      </c>
      <c r="J1092" s="28">
        <v>45440</v>
      </c>
      <c r="K1092" s="38">
        <v>19</v>
      </c>
      <c r="L1092" s="38">
        <v>-11</v>
      </c>
      <c r="M1092" s="27">
        <f t="shared" si="32"/>
        <v>5253.8799999999992</v>
      </c>
      <c r="N1092" s="27">
        <f t="shared" si="33"/>
        <v>-3041.72</v>
      </c>
    </row>
    <row r="1093" spans="1:14" ht="14.45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2583</v>
      </c>
      <c r="F1093" s="3" t="s">
        <v>3614</v>
      </c>
      <c r="G1093" s="28">
        <v>45422</v>
      </c>
      <c r="H1093" s="28">
        <v>45452</v>
      </c>
      <c r="I1093" s="2">
        <v>2791.59</v>
      </c>
      <c r="J1093" s="28">
        <v>45440</v>
      </c>
      <c r="K1093" s="38">
        <v>18</v>
      </c>
      <c r="L1093" s="38">
        <v>-12</v>
      </c>
      <c r="M1093" s="27">
        <f t="shared" si="32"/>
        <v>50248.62</v>
      </c>
      <c r="N1093" s="27">
        <f t="shared" si="33"/>
        <v>-33499.08</v>
      </c>
    </row>
    <row r="1094" spans="1:14" ht="14.45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4453</v>
      </c>
      <c r="F1094" s="3" t="s">
        <v>4454</v>
      </c>
      <c r="G1094" s="28">
        <v>45483</v>
      </c>
      <c r="H1094" s="28">
        <v>45513</v>
      </c>
      <c r="I1094" s="43">
        <v>613.76</v>
      </c>
      <c r="J1094" s="28">
        <v>45488</v>
      </c>
      <c r="K1094" s="38">
        <v>5</v>
      </c>
      <c r="L1094" s="38">
        <v>-25</v>
      </c>
      <c r="M1094" s="27">
        <f t="shared" si="32"/>
        <v>3068.8</v>
      </c>
      <c r="N1094" s="27">
        <f t="shared" si="33"/>
        <v>-15344</v>
      </c>
    </row>
    <row r="1095" spans="1:14" ht="14.45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4457</v>
      </c>
      <c r="F1095" s="3" t="s">
        <v>3493</v>
      </c>
      <c r="G1095" s="28">
        <v>45421</v>
      </c>
      <c r="H1095" s="28">
        <v>45451</v>
      </c>
      <c r="I1095" s="2">
        <v>10996.53</v>
      </c>
      <c r="J1095" s="28">
        <v>45433</v>
      </c>
      <c r="K1095" s="38">
        <v>12</v>
      </c>
      <c r="L1095" s="38">
        <v>-18</v>
      </c>
      <c r="M1095" s="27">
        <f t="shared" ref="M1095:M1158" si="34">I1095*K1095</f>
        <v>131958.36000000002</v>
      </c>
      <c r="N1095" s="27">
        <f t="shared" ref="N1095:N1158" si="35">I1095*L1095</f>
        <v>-197937.54</v>
      </c>
    </row>
    <row r="1096" spans="1:14" ht="14.45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4460</v>
      </c>
      <c r="F1096" s="3" t="s">
        <v>3953</v>
      </c>
      <c r="G1096" s="28">
        <v>45303</v>
      </c>
      <c r="H1096" s="28">
        <v>45333</v>
      </c>
      <c r="I1096" s="2">
        <v>1268.0999999999999</v>
      </c>
      <c r="J1096" s="28">
        <v>45352</v>
      </c>
      <c r="K1096" s="38">
        <v>0</v>
      </c>
      <c r="L1096" s="38">
        <v>-30</v>
      </c>
      <c r="M1096" s="27">
        <f t="shared" si="34"/>
        <v>0</v>
      </c>
      <c r="N1096" s="27">
        <f t="shared" si="35"/>
        <v>-38043</v>
      </c>
    </row>
    <row r="1097" spans="1:14" ht="14.45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2926</v>
      </c>
      <c r="F1097" s="3" t="s">
        <v>4465</v>
      </c>
      <c r="G1097" s="28">
        <v>45540</v>
      </c>
      <c r="H1097" s="28">
        <v>45570</v>
      </c>
      <c r="I1097" s="2">
        <v>5164.54</v>
      </c>
      <c r="J1097" s="28">
        <v>45560</v>
      </c>
      <c r="K1097" s="38">
        <v>20</v>
      </c>
      <c r="L1097" s="38">
        <v>-10</v>
      </c>
      <c r="M1097" s="27">
        <f t="shared" si="34"/>
        <v>103290.8</v>
      </c>
      <c r="N1097" s="27">
        <f t="shared" si="35"/>
        <v>-51645.4</v>
      </c>
    </row>
    <row r="1098" spans="1:14" ht="14.45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4468</v>
      </c>
      <c r="F1098" s="3" t="s">
        <v>4469</v>
      </c>
      <c r="G1098" s="28">
        <v>45485</v>
      </c>
      <c r="H1098" s="28">
        <v>45519</v>
      </c>
      <c r="I1098" s="2">
        <v>5873.84</v>
      </c>
      <c r="J1098" s="28">
        <v>45513</v>
      </c>
      <c r="K1098" s="38">
        <v>28</v>
      </c>
      <c r="L1098" s="38">
        <v>-6</v>
      </c>
      <c r="M1098" s="27">
        <f t="shared" si="34"/>
        <v>164467.52000000002</v>
      </c>
      <c r="N1098" s="27">
        <f t="shared" si="35"/>
        <v>-35243.040000000001</v>
      </c>
    </row>
    <row r="1099" spans="1:14" ht="14.45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4472</v>
      </c>
      <c r="F1099" s="3" t="s">
        <v>4473</v>
      </c>
      <c r="G1099" s="28">
        <v>45400</v>
      </c>
      <c r="H1099" s="28">
        <v>45430</v>
      </c>
      <c r="I1099" s="43">
        <v>196.11</v>
      </c>
      <c r="J1099" s="28">
        <v>45418</v>
      </c>
      <c r="K1099" s="38">
        <v>18</v>
      </c>
      <c r="L1099" s="38">
        <v>-12</v>
      </c>
      <c r="M1099" s="27">
        <f t="shared" si="34"/>
        <v>3529.9800000000005</v>
      </c>
      <c r="N1099" s="27">
        <f t="shared" si="35"/>
        <v>-2353.3200000000002</v>
      </c>
    </row>
    <row r="1100" spans="1:14" ht="14.45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4378</v>
      </c>
      <c r="F1100" s="3" t="s">
        <v>4476</v>
      </c>
      <c r="G1100" s="28">
        <v>45301</v>
      </c>
      <c r="H1100" s="28">
        <v>45331</v>
      </c>
      <c r="I1100" s="2">
        <v>5395.66</v>
      </c>
      <c r="J1100" s="28">
        <v>45306</v>
      </c>
      <c r="K1100" s="38">
        <v>5</v>
      </c>
      <c r="L1100" s="38">
        <v>-25</v>
      </c>
      <c r="M1100" s="27">
        <f t="shared" si="34"/>
        <v>26978.3</v>
      </c>
      <c r="N1100" s="27">
        <f t="shared" si="35"/>
        <v>-134891.5</v>
      </c>
    </row>
    <row r="1101" spans="1:14" ht="14.45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4481</v>
      </c>
      <c r="F1101" s="3" t="s">
        <v>4482</v>
      </c>
      <c r="G1101" s="28">
        <v>45296</v>
      </c>
      <c r="H1101" s="28">
        <v>45326</v>
      </c>
      <c r="I1101" s="43">
        <v>532.92999999999995</v>
      </c>
      <c r="J1101" s="28">
        <v>45317</v>
      </c>
      <c r="K1101" s="38">
        <v>21</v>
      </c>
      <c r="L1101" s="38">
        <v>-9</v>
      </c>
      <c r="M1101" s="27">
        <f t="shared" si="34"/>
        <v>11191.529999999999</v>
      </c>
      <c r="N1101" s="27">
        <f t="shared" si="35"/>
        <v>-4796.37</v>
      </c>
    </row>
    <row r="1102" spans="1:14" ht="14.45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4485</v>
      </c>
      <c r="F1102" s="3" t="s">
        <v>4486</v>
      </c>
      <c r="G1102" s="28">
        <v>45386</v>
      </c>
      <c r="H1102" s="28">
        <v>45416</v>
      </c>
      <c r="I1102" s="2">
        <v>2523.59</v>
      </c>
      <c r="J1102" s="28">
        <v>45398</v>
      </c>
      <c r="K1102" s="38">
        <v>12</v>
      </c>
      <c r="L1102" s="38">
        <v>-18</v>
      </c>
      <c r="M1102" s="27">
        <f t="shared" si="34"/>
        <v>30283.08</v>
      </c>
      <c r="N1102" s="27">
        <f t="shared" si="35"/>
        <v>-45424.62</v>
      </c>
    </row>
    <row r="1103" spans="1:14" ht="14.45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4489</v>
      </c>
      <c r="F1103" s="3" t="s">
        <v>4490</v>
      </c>
      <c r="G1103" s="28">
        <v>45482</v>
      </c>
      <c r="H1103" s="28">
        <v>45512</v>
      </c>
      <c r="I1103" s="2">
        <v>16484.04</v>
      </c>
      <c r="J1103" s="28">
        <v>45512</v>
      </c>
      <c r="K1103" s="38">
        <v>13</v>
      </c>
      <c r="L1103" s="38">
        <v>-17</v>
      </c>
      <c r="M1103" s="27">
        <f t="shared" si="34"/>
        <v>214292.52000000002</v>
      </c>
      <c r="N1103" s="27">
        <f t="shared" si="35"/>
        <v>-280228.68</v>
      </c>
    </row>
    <row r="1104" spans="1:14" ht="14.45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4493</v>
      </c>
      <c r="F1104" s="3" t="s">
        <v>4494</v>
      </c>
      <c r="G1104" s="28">
        <v>45288</v>
      </c>
      <c r="H1104" s="28">
        <v>45318</v>
      </c>
      <c r="I1104" s="43">
        <v>566.27</v>
      </c>
      <c r="J1104" s="28">
        <v>45321</v>
      </c>
      <c r="K1104" s="38">
        <v>29</v>
      </c>
      <c r="L1104" s="38">
        <v>-1</v>
      </c>
      <c r="M1104" s="27">
        <f t="shared" si="34"/>
        <v>16421.829999999998</v>
      </c>
      <c r="N1104" s="27">
        <f t="shared" si="35"/>
        <v>-566.27</v>
      </c>
    </row>
    <row r="1105" spans="1:14" ht="14.45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2879</v>
      </c>
      <c r="F1105" s="3" t="s">
        <v>3367</v>
      </c>
      <c r="G1105" s="28">
        <v>45386</v>
      </c>
      <c r="H1105" s="28">
        <v>45416</v>
      </c>
      <c r="I1105" s="2">
        <v>2618.75</v>
      </c>
      <c r="J1105" s="28">
        <v>45397</v>
      </c>
      <c r="K1105" s="38">
        <v>11</v>
      </c>
      <c r="L1105" s="38">
        <v>-19</v>
      </c>
      <c r="M1105" s="27">
        <f t="shared" si="34"/>
        <v>28806.25</v>
      </c>
      <c r="N1105" s="27">
        <f t="shared" si="35"/>
        <v>-49756.25</v>
      </c>
    </row>
    <row r="1106" spans="1:14" ht="14.45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2587</v>
      </c>
      <c r="F1106" s="3" t="s">
        <v>4499</v>
      </c>
      <c r="G1106" s="28">
        <v>45323</v>
      </c>
      <c r="H1106" s="28">
        <v>45353</v>
      </c>
      <c r="I1106" s="2">
        <v>2129.66</v>
      </c>
      <c r="J1106" s="28">
        <v>45348</v>
      </c>
      <c r="K1106" s="38">
        <v>25</v>
      </c>
      <c r="L1106" s="38">
        <v>-5</v>
      </c>
      <c r="M1106" s="27">
        <f t="shared" si="34"/>
        <v>53241.5</v>
      </c>
      <c r="N1106" s="27">
        <f t="shared" si="35"/>
        <v>-10648.3</v>
      </c>
    </row>
    <row r="1107" spans="1:14" ht="14.45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2958</v>
      </c>
      <c r="F1107" s="3" t="s">
        <v>3723</v>
      </c>
      <c r="G1107" s="28">
        <v>45446</v>
      </c>
      <c r="H1107" s="28">
        <v>45477</v>
      </c>
      <c r="I1107" s="2">
        <v>2823.22</v>
      </c>
      <c r="J1107" s="28">
        <v>45463</v>
      </c>
      <c r="K1107" s="38">
        <v>17</v>
      </c>
      <c r="L1107" s="38">
        <v>-14</v>
      </c>
      <c r="M1107" s="27">
        <f t="shared" si="34"/>
        <v>47994.74</v>
      </c>
      <c r="N1107" s="27">
        <f t="shared" si="35"/>
        <v>-39525.079999999994</v>
      </c>
    </row>
    <row r="1108" spans="1:14" ht="14.45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4504</v>
      </c>
      <c r="F1108" s="3" t="s">
        <v>4505</v>
      </c>
      <c r="G1108" s="28">
        <v>45440</v>
      </c>
      <c r="H1108" s="28">
        <v>45470</v>
      </c>
      <c r="I1108" s="43">
        <v>926.29</v>
      </c>
      <c r="J1108" s="28">
        <v>45464</v>
      </c>
      <c r="K1108" s="38">
        <v>24</v>
      </c>
      <c r="L1108" s="38">
        <v>-6</v>
      </c>
      <c r="M1108" s="27">
        <f t="shared" si="34"/>
        <v>22230.959999999999</v>
      </c>
      <c r="N1108" s="27">
        <f t="shared" si="35"/>
        <v>-5557.74</v>
      </c>
    </row>
    <row r="1109" spans="1:14" ht="14.45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4508</v>
      </c>
      <c r="F1109" s="3" t="s">
        <v>4509</v>
      </c>
      <c r="G1109" s="28">
        <v>45390</v>
      </c>
      <c r="H1109" s="28">
        <v>45420</v>
      </c>
      <c r="I1109" s="2">
        <v>25219.200000000001</v>
      </c>
      <c r="J1109" s="28">
        <v>45418</v>
      </c>
      <c r="K1109" s="38">
        <v>28</v>
      </c>
      <c r="L1109" s="38">
        <v>-2</v>
      </c>
      <c r="M1109" s="27">
        <f t="shared" si="34"/>
        <v>706137.59999999998</v>
      </c>
      <c r="N1109" s="27">
        <f t="shared" si="35"/>
        <v>-50438.400000000001</v>
      </c>
    </row>
    <row r="1110" spans="1:14" ht="14.45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4512</v>
      </c>
      <c r="F1110" s="3" t="s">
        <v>4513</v>
      </c>
      <c r="G1110" s="28">
        <v>45350</v>
      </c>
      <c r="H1110" s="28">
        <v>45380</v>
      </c>
      <c r="I1110" s="43">
        <v>439.3</v>
      </c>
      <c r="J1110" s="28">
        <v>45356</v>
      </c>
      <c r="K1110" s="38">
        <v>6</v>
      </c>
      <c r="L1110" s="38">
        <v>-24</v>
      </c>
      <c r="M1110" s="27">
        <f t="shared" si="34"/>
        <v>2635.8</v>
      </c>
      <c r="N1110" s="27">
        <f t="shared" si="35"/>
        <v>-10543.2</v>
      </c>
    </row>
    <row r="1111" spans="1:14" ht="14.45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4516</v>
      </c>
      <c r="F1111" s="3" t="s">
        <v>4517</v>
      </c>
      <c r="G1111" s="28">
        <v>45288</v>
      </c>
      <c r="H1111" s="28">
        <v>45318</v>
      </c>
      <c r="I1111" s="43">
        <v>281.45</v>
      </c>
      <c r="J1111" s="28">
        <v>45313</v>
      </c>
      <c r="K1111" s="38">
        <v>25</v>
      </c>
      <c r="L1111" s="38">
        <v>-5</v>
      </c>
      <c r="M1111" s="27">
        <f t="shared" si="34"/>
        <v>7036.25</v>
      </c>
      <c r="N1111" s="27">
        <f t="shared" si="35"/>
        <v>-1407.25</v>
      </c>
    </row>
    <row r="1112" spans="1:14" ht="14.45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4520</v>
      </c>
      <c r="F1112" s="3" t="s">
        <v>4521</v>
      </c>
      <c r="G1112" s="28">
        <v>45371</v>
      </c>
      <c r="H1112" s="28">
        <v>45401</v>
      </c>
      <c r="I1112" s="2">
        <v>140491.25</v>
      </c>
      <c r="J1112" s="28">
        <v>45393</v>
      </c>
      <c r="K1112" s="38">
        <v>22</v>
      </c>
      <c r="L1112" s="38">
        <v>-8</v>
      </c>
      <c r="M1112" s="27">
        <f t="shared" si="34"/>
        <v>3090807.5</v>
      </c>
      <c r="N1112" s="27">
        <f t="shared" si="35"/>
        <v>-1123930</v>
      </c>
    </row>
    <row r="1113" spans="1:14" ht="14.45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4524</v>
      </c>
      <c r="F1113" s="3" t="s">
        <v>4525</v>
      </c>
      <c r="G1113" s="28">
        <v>45176</v>
      </c>
      <c r="H1113" s="28">
        <v>45206</v>
      </c>
      <c r="I1113" s="43">
        <v>840.27</v>
      </c>
      <c r="J1113" s="28">
        <v>45406</v>
      </c>
      <c r="K1113" s="38">
        <v>13</v>
      </c>
      <c r="L1113" s="38">
        <v>-17</v>
      </c>
      <c r="M1113" s="27">
        <f t="shared" si="34"/>
        <v>10923.51</v>
      </c>
      <c r="N1113" s="27">
        <f t="shared" si="35"/>
        <v>-14284.59</v>
      </c>
    </row>
    <row r="1114" spans="1:14" ht="14.45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4528</v>
      </c>
      <c r="F1114" s="3" t="s">
        <v>3883</v>
      </c>
      <c r="G1114" s="28">
        <v>45364</v>
      </c>
      <c r="H1114" s="28">
        <v>45394</v>
      </c>
      <c r="I1114" s="2">
        <v>3317</v>
      </c>
      <c r="J1114" s="28">
        <v>45384</v>
      </c>
      <c r="K1114" s="38">
        <v>20</v>
      </c>
      <c r="L1114" s="38">
        <v>-10</v>
      </c>
      <c r="M1114" s="27">
        <f t="shared" si="34"/>
        <v>66340</v>
      </c>
      <c r="N1114" s="27">
        <f t="shared" si="35"/>
        <v>-33170</v>
      </c>
    </row>
    <row r="1115" spans="1:14" ht="14.45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4531</v>
      </c>
      <c r="F1115" s="3" t="s">
        <v>4532</v>
      </c>
      <c r="G1115" s="28">
        <v>45113</v>
      </c>
      <c r="H1115" s="28">
        <v>45143</v>
      </c>
      <c r="I1115" s="2">
        <v>9425.6</v>
      </c>
      <c r="J1115" s="28">
        <v>45366</v>
      </c>
      <c r="K1115" s="38">
        <v>4</v>
      </c>
      <c r="L1115" s="38">
        <v>-26</v>
      </c>
      <c r="M1115" s="27">
        <f t="shared" si="34"/>
        <v>37702.400000000001</v>
      </c>
      <c r="N1115" s="27">
        <f t="shared" si="35"/>
        <v>-245065.60000000001</v>
      </c>
    </row>
    <row r="1116" spans="1:14" ht="14.45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4535</v>
      </c>
      <c r="F1116" s="3" t="s">
        <v>4536</v>
      </c>
      <c r="G1116" s="28">
        <v>45497</v>
      </c>
      <c r="H1116" s="28">
        <v>45527</v>
      </c>
      <c r="I1116" s="2">
        <v>9428.7999999999993</v>
      </c>
      <c r="J1116" s="28">
        <v>45512</v>
      </c>
      <c r="K1116" s="38">
        <v>15</v>
      </c>
      <c r="L1116" s="38">
        <v>-15</v>
      </c>
      <c r="M1116" s="27">
        <f t="shared" si="34"/>
        <v>141432</v>
      </c>
      <c r="N1116" s="27">
        <f t="shared" si="35"/>
        <v>-141432</v>
      </c>
    </row>
    <row r="1117" spans="1:14" ht="14.45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4539</v>
      </c>
      <c r="F1117" s="3" t="s">
        <v>4540</v>
      </c>
      <c r="G1117" s="28">
        <v>45363</v>
      </c>
      <c r="H1117" s="28">
        <v>45393</v>
      </c>
      <c r="I1117" s="43">
        <v>752.61</v>
      </c>
      <c r="J1117" s="28">
        <v>45393</v>
      </c>
      <c r="K1117" s="38">
        <v>16</v>
      </c>
      <c r="L1117" s="38">
        <v>-14</v>
      </c>
      <c r="M1117" s="27">
        <f t="shared" si="34"/>
        <v>12041.76</v>
      </c>
      <c r="N1117" s="27">
        <f t="shared" si="35"/>
        <v>-10536.54</v>
      </c>
    </row>
    <row r="1118" spans="1:14" ht="14.45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4543</v>
      </c>
      <c r="F1118" s="3" t="s">
        <v>4544</v>
      </c>
      <c r="G1118" s="28">
        <v>45327</v>
      </c>
      <c r="H1118" s="28">
        <v>45357</v>
      </c>
      <c r="I1118" s="2">
        <v>7546.4</v>
      </c>
      <c r="J1118" s="28">
        <v>45350</v>
      </c>
      <c r="K1118" s="38">
        <v>23</v>
      </c>
      <c r="L1118" s="38">
        <v>-7</v>
      </c>
      <c r="M1118" s="27">
        <f t="shared" si="34"/>
        <v>173567.19999999998</v>
      </c>
      <c r="N1118" s="27">
        <f t="shared" si="35"/>
        <v>-52824.799999999996</v>
      </c>
    </row>
    <row r="1119" spans="1:14" ht="14.45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4547</v>
      </c>
      <c r="F1119" s="3" t="s">
        <v>4548</v>
      </c>
      <c r="G1119" s="28">
        <v>45485</v>
      </c>
      <c r="H1119" s="28">
        <v>45515</v>
      </c>
      <c r="I1119" s="2">
        <v>1012.11</v>
      </c>
      <c r="J1119" s="28">
        <v>45502</v>
      </c>
      <c r="K1119" s="38">
        <v>17</v>
      </c>
      <c r="L1119" s="38">
        <v>-13</v>
      </c>
      <c r="M1119" s="27">
        <f t="shared" si="34"/>
        <v>17205.87</v>
      </c>
      <c r="N1119" s="27">
        <f t="shared" si="35"/>
        <v>-13157.43</v>
      </c>
    </row>
    <row r="1120" spans="1:14" ht="14.45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4551</v>
      </c>
      <c r="F1120" s="3" t="s">
        <v>4552</v>
      </c>
      <c r="G1120" s="28">
        <v>45441</v>
      </c>
      <c r="H1120" s="28">
        <v>45471</v>
      </c>
      <c r="I1120" s="2">
        <v>2812.18</v>
      </c>
      <c r="J1120" s="28">
        <v>45461</v>
      </c>
      <c r="K1120" s="38">
        <v>20</v>
      </c>
      <c r="L1120" s="38">
        <v>-10</v>
      </c>
      <c r="M1120" s="27">
        <f t="shared" si="34"/>
        <v>56243.6</v>
      </c>
      <c r="N1120" s="27">
        <f t="shared" si="35"/>
        <v>-28121.8</v>
      </c>
    </row>
    <row r="1121" spans="1:14" ht="14.45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4555</v>
      </c>
      <c r="F1121" s="3" t="s">
        <v>4556</v>
      </c>
      <c r="G1121" s="28">
        <v>45490</v>
      </c>
      <c r="H1121" s="28">
        <v>45520</v>
      </c>
      <c r="I1121" s="2">
        <v>2283.33</v>
      </c>
      <c r="J1121" s="28">
        <v>45502</v>
      </c>
      <c r="K1121" s="38">
        <v>12</v>
      </c>
      <c r="L1121" s="38">
        <v>-18</v>
      </c>
      <c r="M1121" s="27">
        <f t="shared" si="34"/>
        <v>27399.96</v>
      </c>
      <c r="N1121" s="27">
        <f t="shared" si="35"/>
        <v>-41099.94</v>
      </c>
    </row>
    <row r="1122" spans="1:14" ht="14.45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4559</v>
      </c>
      <c r="F1122" s="3" t="s">
        <v>4560</v>
      </c>
      <c r="G1122" s="28">
        <v>45419</v>
      </c>
      <c r="H1122" s="28">
        <v>45449</v>
      </c>
      <c r="I1122" s="2">
        <v>3196.67</v>
      </c>
      <c r="J1122" s="28">
        <v>45433</v>
      </c>
      <c r="K1122" s="38">
        <v>14</v>
      </c>
      <c r="L1122" s="38">
        <v>-16</v>
      </c>
      <c r="M1122" s="27">
        <f t="shared" si="34"/>
        <v>44753.380000000005</v>
      </c>
      <c r="N1122" s="27">
        <f t="shared" si="35"/>
        <v>-51146.720000000001</v>
      </c>
    </row>
    <row r="1123" spans="1:14" ht="14.45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2829</v>
      </c>
      <c r="F1123" s="3" t="s">
        <v>3733</v>
      </c>
      <c r="G1123" s="28">
        <v>45413</v>
      </c>
      <c r="H1123" s="28">
        <v>45443</v>
      </c>
      <c r="I1123" s="2">
        <v>2734.32</v>
      </c>
      <c r="J1123" s="28">
        <v>45433</v>
      </c>
      <c r="K1123" s="38">
        <v>20</v>
      </c>
      <c r="L1123" s="38">
        <v>-10</v>
      </c>
      <c r="M1123" s="27">
        <f t="shared" si="34"/>
        <v>54686.400000000001</v>
      </c>
      <c r="N1123" s="27">
        <f t="shared" si="35"/>
        <v>-27343.200000000001</v>
      </c>
    </row>
    <row r="1124" spans="1:14" ht="14.45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3032</v>
      </c>
      <c r="F1124" s="3" t="s">
        <v>4565</v>
      </c>
      <c r="G1124" s="28">
        <v>45318</v>
      </c>
      <c r="H1124" s="28">
        <v>45348</v>
      </c>
      <c r="I1124" s="2">
        <v>106219.05</v>
      </c>
      <c r="J1124" s="28">
        <v>45358</v>
      </c>
      <c r="K1124" s="38">
        <v>9</v>
      </c>
      <c r="L1124" s="38">
        <v>-21</v>
      </c>
      <c r="M1124" s="27">
        <f t="shared" si="34"/>
        <v>955971.45000000007</v>
      </c>
      <c r="N1124" s="27">
        <f t="shared" si="35"/>
        <v>-2230600.0500000003</v>
      </c>
    </row>
    <row r="1125" spans="1:14" ht="14.45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4568</v>
      </c>
      <c r="F1125" s="3" t="s">
        <v>4569</v>
      </c>
      <c r="G1125" s="28">
        <v>45428</v>
      </c>
      <c r="H1125" s="28">
        <v>45458</v>
      </c>
      <c r="I1125" s="43">
        <v>985.26</v>
      </c>
      <c r="J1125" s="28">
        <v>45434</v>
      </c>
      <c r="K1125" s="38">
        <v>6</v>
      </c>
      <c r="L1125" s="38">
        <v>-24</v>
      </c>
      <c r="M1125" s="27">
        <f t="shared" si="34"/>
        <v>5911.5599999999995</v>
      </c>
      <c r="N1125" s="27">
        <f t="shared" si="35"/>
        <v>-23646.239999999998</v>
      </c>
    </row>
    <row r="1126" spans="1:14" ht="14.45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4572</v>
      </c>
      <c r="F1126" s="3" t="s">
        <v>4163</v>
      </c>
      <c r="G1126" s="28">
        <v>45447</v>
      </c>
      <c r="H1126" s="28">
        <v>45477</v>
      </c>
      <c r="I1126" s="2">
        <v>13801.8</v>
      </c>
      <c r="J1126" s="28">
        <v>45464</v>
      </c>
      <c r="K1126" s="38">
        <v>17</v>
      </c>
      <c r="L1126" s="38">
        <v>-13</v>
      </c>
      <c r="M1126" s="27">
        <f t="shared" si="34"/>
        <v>234630.59999999998</v>
      </c>
      <c r="N1126" s="27">
        <f t="shared" si="35"/>
        <v>-179423.4</v>
      </c>
    </row>
    <row r="1127" spans="1:14" ht="14.45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4575</v>
      </c>
      <c r="F1127" s="3" t="s">
        <v>4576</v>
      </c>
      <c r="G1127" s="28">
        <v>45357</v>
      </c>
      <c r="H1127" s="28">
        <v>45387</v>
      </c>
      <c r="I1127" s="2">
        <v>5114</v>
      </c>
      <c r="J1127" s="28">
        <v>45374</v>
      </c>
      <c r="K1127" s="38">
        <v>17</v>
      </c>
      <c r="L1127" s="38">
        <v>-13</v>
      </c>
      <c r="M1127" s="27">
        <f t="shared" si="34"/>
        <v>86938</v>
      </c>
      <c r="N1127" s="27">
        <f t="shared" si="35"/>
        <v>-66482</v>
      </c>
    </row>
    <row r="1128" spans="1:14" ht="14.45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4579</v>
      </c>
      <c r="F1128" s="3" t="s">
        <v>4255</v>
      </c>
      <c r="G1128" s="28">
        <v>45314</v>
      </c>
      <c r="H1128" s="28">
        <v>45344</v>
      </c>
      <c r="I1128" s="2">
        <v>2235.6999999999998</v>
      </c>
      <c r="J1128" s="28">
        <v>45365</v>
      </c>
      <c r="K1128" s="38">
        <v>51</v>
      </c>
      <c r="L1128" s="38">
        <v>21</v>
      </c>
      <c r="M1128" s="27">
        <f t="shared" si="34"/>
        <v>114020.7</v>
      </c>
      <c r="N1128" s="27">
        <f t="shared" si="35"/>
        <v>46949.7</v>
      </c>
    </row>
    <row r="1129" spans="1:14" ht="14.45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</v>
      </c>
      <c r="F1129" s="3" t="s">
        <v>4582</v>
      </c>
      <c r="G1129" s="28">
        <v>45384</v>
      </c>
      <c r="H1129" s="28">
        <v>45414</v>
      </c>
      <c r="I1129" s="43">
        <v>380.6</v>
      </c>
      <c r="J1129" s="28">
        <v>45393</v>
      </c>
      <c r="K1129" s="38">
        <v>9</v>
      </c>
      <c r="L1129" s="38">
        <v>-21</v>
      </c>
      <c r="M1129" s="27">
        <f t="shared" si="34"/>
        <v>3425.4</v>
      </c>
      <c r="N1129" s="27">
        <f t="shared" si="35"/>
        <v>-7992.6</v>
      </c>
    </row>
    <row r="1130" spans="1:14" ht="14.45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4585</v>
      </c>
      <c r="F1130" s="3" t="s">
        <v>4586</v>
      </c>
      <c r="G1130" s="28">
        <v>45279</v>
      </c>
      <c r="H1130" s="28">
        <v>45309</v>
      </c>
      <c r="I1130" s="2">
        <v>4612.8599999999997</v>
      </c>
      <c r="J1130" s="28">
        <v>45317</v>
      </c>
      <c r="K1130" s="38">
        <v>16</v>
      </c>
      <c r="L1130" s="38">
        <v>-14</v>
      </c>
      <c r="M1130" s="27">
        <f t="shared" si="34"/>
        <v>73805.759999999995</v>
      </c>
      <c r="N1130" s="27">
        <f t="shared" si="35"/>
        <v>-64580.039999999994</v>
      </c>
    </row>
    <row r="1131" spans="1:14" ht="14.45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3829</v>
      </c>
      <c r="F1131" s="3" t="s">
        <v>4589</v>
      </c>
      <c r="G1131" s="28">
        <v>45427</v>
      </c>
      <c r="H1131" s="28">
        <v>45457</v>
      </c>
      <c r="I1131" s="43">
        <v>219.2</v>
      </c>
      <c r="J1131" s="28">
        <v>45441</v>
      </c>
      <c r="K1131" s="38">
        <v>14</v>
      </c>
      <c r="L1131" s="38">
        <v>-16</v>
      </c>
      <c r="M1131" s="27">
        <f t="shared" si="34"/>
        <v>3068.7999999999997</v>
      </c>
      <c r="N1131" s="27">
        <f t="shared" si="35"/>
        <v>-3507.2</v>
      </c>
    </row>
    <row r="1132" spans="1:14" ht="14.45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4592</v>
      </c>
      <c r="F1132" s="3" t="s">
        <v>4593</v>
      </c>
      <c r="G1132" s="28">
        <v>45421</v>
      </c>
      <c r="H1132" s="28">
        <v>45451</v>
      </c>
      <c r="I1132" s="2">
        <v>17325.66</v>
      </c>
      <c r="J1132" s="28">
        <v>45440</v>
      </c>
      <c r="K1132" s="38">
        <v>19</v>
      </c>
      <c r="L1132" s="38">
        <v>-11</v>
      </c>
      <c r="M1132" s="27">
        <f t="shared" si="34"/>
        <v>329187.53999999998</v>
      </c>
      <c r="N1132" s="27">
        <f t="shared" si="35"/>
        <v>-190582.26</v>
      </c>
    </row>
    <row r="1133" spans="1:14" ht="14.45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4596</v>
      </c>
      <c r="F1133" s="3" t="s">
        <v>4597</v>
      </c>
      <c r="G1133" s="28">
        <v>45421</v>
      </c>
      <c r="H1133" s="28">
        <v>45451</v>
      </c>
      <c r="I1133" s="2">
        <v>5416.56</v>
      </c>
      <c r="J1133" s="28">
        <v>45440</v>
      </c>
      <c r="K1133" s="38">
        <v>19</v>
      </c>
      <c r="L1133" s="38">
        <v>-11</v>
      </c>
      <c r="M1133" s="27">
        <f t="shared" si="34"/>
        <v>102914.64000000001</v>
      </c>
      <c r="N1133" s="27">
        <f t="shared" si="35"/>
        <v>-59582.16</v>
      </c>
    </row>
    <row r="1134" spans="1:14" ht="14.45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4600</v>
      </c>
      <c r="F1134" s="3" t="s">
        <v>3733</v>
      </c>
      <c r="G1134" s="28">
        <v>45420</v>
      </c>
      <c r="H1134" s="28">
        <v>45450</v>
      </c>
      <c r="I1134" s="2">
        <v>2734.32</v>
      </c>
      <c r="J1134" s="28">
        <v>45436</v>
      </c>
      <c r="K1134" s="38">
        <v>16</v>
      </c>
      <c r="L1134" s="38">
        <v>-14</v>
      </c>
      <c r="M1134" s="27">
        <f t="shared" si="34"/>
        <v>43749.120000000003</v>
      </c>
      <c r="N1134" s="27">
        <f t="shared" si="35"/>
        <v>-38280.480000000003</v>
      </c>
    </row>
    <row r="1135" spans="1:14" ht="14.45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4603</v>
      </c>
      <c r="F1135" s="3" t="s">
        <v>3733</v>
      </c>
      <c r="G1135" s="28">
        <v>45425</v>
      </c>
      <c r="H1135" s="28">
        <v>45455</v>
      </c>
      <c r="I1135" s="2">
        <v>2734.32</v>
      </c>
      <c r="J1135" s="28">
        <v>45446</v>
      </c>
      <c r="K1135" s="38">
        <v>21</v>
      </c>
      <c r="L1135" s="38">
        <v>-9</v>
      </c>
      <c r="M1135" s="27">
        <f t="shared" si="34"/>
        <v>57420.72</v>
      </c>
      <c r="N1135" s="27">
        <f t="shared" si="35"/>
        <v>-24608.880000000001</v>
      </c>
    </row>
    <row r="1136" spans="1:14" ht="14.45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4606</v>
      </c>
      <c r="F1136" s="3" t="s">
        <v>4607</v>
      </c>
      <c r="G1136" s="28">
        <v>45306</v>
      </c>
      <c r="H1136" s="28">
        <v>45336</v>
      </c>
      <c r="I1136" s="2">
        <v>2191</v>
      </c>
      <c r="J1136" s="28">
        <v>45314</v>
      </c>
      <c r="K1136" s="38">
        <v>8</v>
      </c>
      <c r="L1136" s="38">
        <v>-22</v>
      </c>
      <c r="M1136" s="27">
        <f t="shared" si="34"/>
        <v>17528</v>
      </c>
      <c r="N1136" s="27">
        <f t="shared" si="35"/>
        <v>-48202</v>
      </c>
    </row>
    <row r="1137" spans="1:14" ht="14.45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4610</v>
      </c>
      <c r="F1137" s="3" t="s">
        <v>4611</v>
      </c>
      <c r="G1137" s="28">
        <v>45421</v>
      </c>
      <c r="H1137" s="28">
        <v>45451</v>
      </c>
      <c r="I1137" s="2">
        <v>297716.78000000003</v>
      </c>
      <c r="J1137" s="28">
        <v>45442</v>
      </c>
      <c r="K1137" s="38">
        <v>21</v>
      </c>
      <c r="L1137" s="38">
        <v>-9</v>
      </c>
      <c r="M1137" s="27">
        <f t="shared" si="34"/>
        <v>6252052.3800000008</v>
      </c>
      <c r="N1137" s="27">
        <f t="shared" si="35"/>
        <v>-2679451.0200000005</v>
      </c>
    </row>
    <row r="1138" spans="1:14" ht="14.45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254</v>
      </c>
      <c r="F1138" s="3" t="s">
        <v>3371</v>
      </c>
      <c r="G1138" s="28">
        <v>45328</v>
      </c>
      <c r="H1138" s="28">
        <v>45358</v>
      </c>
      <c r="I1138" s="2">
        <v>3915.77</v>
      </c>
      <c r="J1138" s="28">
        <v>45350</v>
      </c>
      <c r="K1138" s="38">
        <v>22</v>
      </c>
      <c r="L1138" s="38">
        <v>-8</v>
      </c>
      <c r="M1138" s="27">
        <f t="shared" si="34"/>
        <v>86146.94</v>
      </c>
      <c r="N1138" s="27">
        <f t="shared" si="35"/>
        <v>-31326.16</v>
      </c>
    </row>
    <row r="1139" spans="1:14" ht="14.45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4616</v>
      </c>
      <c r="F1139" s="3" t="s">
        <v>4617</v>
      </c>
      <c r="G1139" s="28">
        <v>45288</v>
      </c>
      <c r="H1139" s="28">
        <v>45318</v>
      </c>
      <c r="I1139" s="43">
        <v>372.48</v>
      </c>
      <c r="J1139" s="28">
        <v>45313</v>
      </c>
      <c r="K1139" s="38">
        <v>25</v>
      </c>
      <c r="L1139" s="38">
        <v>-5</v>
      </c>
      <c r="M1139" s="27">
        <f t="shared" si="34"/>
        <v>9312</v>
      </c>
      <c r="N1139" s="27">
        <f t="shared" si="35"/>
        <v>-1862.4</v>
      </c>
    </row>
    <row r="1140" spans="1:14" ht="14.45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4620</v>
      </c>
      <c r="F1140" s="3" t="s">
        <v>4621</v>
      </c>
      <c r="G1140" s="28">
        <v>45288</v>
      </c>
      <c r="H1140" s="28">
        <v>45318</v>
      </c>
      <c r="I1140" s="43">
        <v>252.03</v>
      </c>
      <c r="J1140" s="28">
        <v>45313</v>
      </c>
      <c r="K1140" s="38">
        <v>25</v>
      </c>
      <c r="L1140" s="38">
        <v>-5</v>
      </c>
      <c r="M1140" s="27">
        <f t="shared" si="34"/>
        <v>6300.75</v>
      </c>
      <c r="N1140" s="27">
        <f t="shared" si="35"/>
        <v>-1260.1500000000001</v>
      </c>
    </row>
    <row r="1141" spans="1:14" ht="14.45" hidden="1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4624</v>
      </c>
      <c r="F1141" s="3" t="s">
        <v>4625</v>
      </c>
      <c r="G1141" s="28">
        <v>45306</v>
      </c>
      <c r="H1141" s="28">
        <v>45337</v>
      </c>
      <c r="I1141" s="43">
        <v>491.47</v>
      </c>
      <c r="J1141" s="28">
        <v>45336</v>
      </c>
      <c r="K1141" s="38">
        <v>30</v>
      </c>
      <c r="L1141" s="38">
        <v>-1</v>
      </c>
      <c r="M1141" s="27">
        <f t="shared" si="34"/>
        <v>14744.1</v>
      </c>
      <c r="N1141" s="27">
        <f t="shared" si="35"/>
        <v>-491.47</v>
      </c>
    </row>
    <row r="1142" spans="1:14" ht="14.45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4630</v>
      </c>
      <c r="F1142" s="3" t="s">
        <v>2991</v>
      </c>
      <c r="G1142" s="28">
        <v>45299</v>
      </c>
      <c r="H1142" s="28">
        <v>45329</v>
      </c>
      <c r="I1142" s="43">
        <v>160</v>
      </c>
      <c r="J1142" s="28">
        <v>45320</v>
      </c>
      <c r="K1142" s="38">
        <v>21</v>
      </c>
      <c r="L1142" s="38">
        <v>-9</v>
      </c>
      <c r="M1142" s="27">
        <f t="shared" si="34"/>
        <v>3360</v>
      </c>
      <c r="N1142" s="27">
        <f t="shared" si="35"/>
        <v>-1440</v>
      </c>
    </row>
    <row r="1143" spans="1:14" ht="14.45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3606</v>
      </c>
      <c r="F1143" s="3" t="s">
        <v>3723</v>
      </c>
      <c r="G1143" s="28">
        <v>45336</v>
      </c>
      <c r="H1143" s="28">
        <v>45366</v>
      </c>
      <c r="I1143" s="2">
        <v>2823.22</v>
      </c>
      <c r="J1143" s="28">
        <v>45351</v>
      </c>
      <c r="K1143" s="38">
        <v>15</v>
      </c>
      <c r="L1143" s="38">
        <v>-15</v>
      </c>
      <c r="M1143" s="27">
        <f t="shared" si="34"/>
        <v>42348.299999999996</v>
      </c>
      <c r="N1143" s="27">
        <f t="shared" si="35"/>
        <v>-42348.299999999996</v>
      </c>
    </row>
    <row r="1144" spans="1:14" ht="14.45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4635</v>
      </c>
      <c r="F1144" s="3" t="s">
        <v>4636</v>
      </c>
      <c r="G1144" s="28">
        <v>45339</v>
      </c>
      <c r="H1144" s="28">
        <v>45369</v>
      </c>
      <c r="I1144" s="43">
        <v>133.49</v>
      </c>
      <c r="J1144" s="28">
        <v>45349</v>
      </c>
      <c r="K1144" s="38">
        <v>10</v>
      </c>
      <c r="L1144" s="38">
        <v>-20</v>
      </c>
      <c r="M1144" s="27">
        <f t="shared" si="34"/>
        <v>1334.9</v>
      </c>
      <c r="N1144" s="27">
        <f t="shared" si="35"/>
        <v>-2669.8</v>
      </c>
    </row>
    <row r="1145" spans="1:14" ht="14.45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458</v>
      </c>
      <c r="F1145" s="3" t="s">
        <v>4639</v>
      </c>
      <c r="G1145" s="28">
        <v>45304</v>
      </c>
      <c r="H1145" s="28">
        <v>45334</v>
      </c>
      <c r="I1145" s="2">
        <v>5206</v>
      </c>
      <c r="J1145" s="28">
        <v>45385</v>
      </c>
      <c r="K1145" s="38">
        <v>81</v>
      </c>
      <c r="L1145" s="38">
        <v>51</v>
      </c>
      <c r="M1145" s="27">
        <f t="shared" si="34"/>
        <v>421686</v>
      </c>
      <c r="N1145" s="27">
        <f t="shared" si="35"/>
        <v>265506</v>
      </c>
    </row>
    <row r="1146" spans="1:14" ht="14.45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3658</v>
      </c>
      <c r="F1146" s="3" t="s">
        <v>4556</v>
      </c>
      <c r="G1146" s="28">
        <v>45304</v>
      </c>
      <c r="H1146" s="28">
        <v>45334</v>
      </c>
      <c r="I1146" s="2">
        <v>2283.33</v>
      </c>
      <c r="J1146" s="28">
        <v>45385</v>
      </c>
      <c r="K1146" s="38">
        <v>81</v>
      </c>
      <c r="L1146" s="38">
        <v>51</v>
      </c>
      <c r="M1146" s="27">
        <f t="shared" si="34"/>
        <v>184949.72999999998</v>
      </c>
      <c r="N1146" s="27">
        <f t="shared" si="35"/>
        <v>116449.83</v>
      </c>
    </row>
    <row r="1147" spans="1:14" ht="14.45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4644</v>
      </c>
      <c r="F1147" s="3" t="s">
        <v>4645</v>
      </c>
      <c r="G1147" s="28">
        <v>45363</v>
      </c>
      <c r="H1147" s="28">
        <v>45393</v>
      </c>
      <c r="I1147" s="43">
        <v>760.16</v>
      </c>
      <c r="J1147" s="28">
        <v>45372</v>
      </c>
      <c r="K1147" s="38">
        <v>9</v>
      </c>
      <c r="L1147" s="38">
        <v>-21</v>
      </c>
      <c r="M1147" s="27">
        <f t="shared" si="34"/>
        <v>6841.44</v>
      </c>
      <c r="N1147" s="27">
        <f t="shared" si="35"/>
        <v>-15963.359999999999</v>
      </c>
    </row>
    <row r="1148" spans="1:14" ht="14.45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2664</v>
      </c>
      <c r="F1148" s="3" t="s">
        <v>4648</v>
      </c>
      <c r="G1148" s="28">
        <v>45352</v>
      </c>
      <c r="H1148" s="28">
        <v>45382</v>
      </c>
      <c r="I1148" s="2">
        <v>77634.850000000006</v>
      </c>
      <c r="J1148" s="28">
        <v>45393</v>
      </c>
      <c r="K1148" s="38">
        <v>41</v>
      </c>
      <c r="L1148" s="38">
        <v>11</v>
      </c>
      <c r="M1148" s="27">
        <f t="shared" si="34"/>
        <v>3183028.85</v>
      </c>
      <c r="N1148" s="27">
        <f t="shared" si="35"/>
        <v>853983.35000000009</v>
      </c>
    </row>
    <row r="1149" spans="1:14" ht="14.45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4652</v>
      </c>
      <c r="F1149" s="3" t="s">
        <v>4653</v>
      </c>
      <c r="G1149" s="28">
        <v>45540</v>
      </c>
      <c r="H1149" s="28">
        <v>45570</v>
      </c>
      <c r="I1149" s="2">
        <v>5520.72</v>
      </c>
      <c r="J1149" s="28">
        <v>45554</v>
      </c>
      <c r="K1149" s="38">
        <v>14</v>
      </c>
      <c r="L1149" s="38">
        <v>-16</v>
      </c>
      <c r="M1149" s="27">
        <f t="shared" si="34"/>
        <v>77290.080000000002</v>
      </c>
      <c r="N1149" s="27">
        <f t="shared" si="35"/>
        <v>-88331.520000000004</v>
      </c>
    </row>
    <row r="1150" spans="1:14" ht="14.45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4656</v>
      </c>
      <c r="F1150" s="3" t="s">
        <v>4657</v>
      </c>
      <c r="G1150" s="28">
        <v>45324</v>
      </c>
      <c r="H1150" s="28">
        <v>45354</v>
      </c>
      <c r="I1150" s="2">
        <v>4726</v>
      </c>
      <c r="J1150" s="28">
        <v>45335</v>
      </c>
      <c r="K1150" s="38">
        <v>11</v>
      </c>
      <c r="L1150" s="38">
        <v>-19</v>
      </c>
      <c r="M1150" s="27">
        <f t="shared" si="34"/>
        <v>51986</v>
      </c>
      <c r="N1150" s="27">
        <f t="shared" si="35"/>
        <v>-89794</v>
      </c>
    </row>
    <row r="1151" spans="1:14" ht="14.45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4660</v>
      </c>
      <c r="F1151" s="3" t="s">
        <v>4661</v>
      </c>
      <c r="G1151" s="28">
        <v>45444</v>
      </c>
      <c r="H1151" s="28">
        <v>45474</v>
      </c>
      <c r="I1151" s="2">
        <v>1346.67</v>
      </c>
      <c r="J1151" s="28">
        <v>45449</v>
      </c>
      <c r="K1151" s="38">
        <v>5</v>
      </c>
      <c r="L1151" s="38">
        <v>-25</v>
      </c>
      <c r="M1151" s="27">
        <f t="shared" si="34"/>
        <v>6733.35</v>
      </c>
      <c r="N1151" s="27">
        <f t="shared" si="35"/>
        <v>-33666.75</v>
      </c>
    </row>
    <row r="1152" spans="1:14" ht="14.45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4664</v>
      </c>
      <c r="F1152" s="3" t="s">
        <v>4094</v>
      </c>
      <c r="G1152" s="28">
        <v>45328</v>
      </c>
      <c r="H1152" s="28">
        <v>45358</v>
      </c>
      <c r="I1152" s="43">
        <v>843.43</v>
      </c>
      <c r="J1152" s="28">
        <v>45350</v>
      </c>
      <c r="K1152" s="38">
        <v>22</v>
      </c>
      <c r="L1152" s="38">
        <v>-8</v>
      </c>
      <c r="M1152" s="27">
        <f t="shared" si="34"/>
        <v>18555.46</v>
      </c>
      <c r="N1152" s="27">
        <f t="shared" si="35"/>
        <v>-6747.44</v>
      </c>
    </row>
    <row r="1153" spans="1:14" ht="14.45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2434</v>
      </c>
      <c r="F1153" s="3" t="s">
        <v>4667</v>
      </c>
      <c r="G1153" s="28">
        <v>45312</v>
      </c>
      <c r="H1153" s="28">
        <v>45342</v>
      </c>
      <c r="I1153" s="2">
        <v>5212.8</v>
      </c>
      <c r="J1153" s="28">
        <v>45337</v>
      </c>
      <c r="K1153" s="38">
        <v>25</v>
      </c>
      <c r="L1153" s="38">
        <v>-5</v>
      </c>
      <c r="M1153" s="27">
        <f t="shared" si="34"/>
        <v>130320</v>
      </c>
      <c r="N1153" s="27">
        <f t="shared" si="35"/>
        <v>-26064</v>
      </c>
    </row>
    <row r="1154" spans="1:14" ht="14.45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3104</v>
      </c>
      <c r="F1154" s="3" t="s">
        <v>4670</v>
      </c>
      <c r="G1154" s="28">
        <v>45300</v>
      </c>
      <c r="H1154" s="28">
        <v>45330</v>
      </c>
      <c r="I1154" s="43">
        <v>463.64</v>
      </c>
      <c r="J1154" s="28">
        <v>45322</v>
      </c>
      <c r="K1154" s="38">
        <v>22</v>
      </c>
      <c r="L1154" s="38">
        <v>-8</v>
      </c>
      <c r="M1154" s="27">
        <f t="shared" si="34"/>
        <v>10200.08</v>
      </c>
      <c r="N1154" s="27">
        <f t="shared" si="35"/>
        <v>-3709.12</v>
      </c>
    </row>
    <row r="1155" spans="1:14" ht="14.45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4673</v>
      </c>
      <c r="F1155" s="3" t="s">
        <v>4674</v>
      </c>
      <c r="G1155" s="28">
        <v>45296</v>
      </c>
      <c r="H1155" s="28">
        <v>45326</v>
      </c>
      <c r="I1155" s="43">
        <v>128</v>
      </c>
      <c r="J1155" s="28">
        <v>45313</v>
      </c>
      <c r="K1155" s="38">
        <v>17</v>
      </c>
      <c r="L1155" s="38">
        <v>-13</v>
      </c>
      <c r="M1155" s="27">
        <f t="shared" si="34"/>
        <v>2176</v>
      </c>
      <c r="N1155" s="27">
        <f t="shared" si="35"/>
        <v>-1664</v>
      </c>
    </row>
    <row r="1156" spans="1:14" ht="14.45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4677</v>
      </c>
      <c r="F1156" s="3" t="s">
        <v>3953</v>
      </c>
      <c r="G1156" s="28">
        <v>45303</v>
      </c>
      <c r="H1156" s="28">
        <v>45333</v>
      </c>
      <c r="I1156" s="2">
        <v>1268.0999999999999</v>
      </c>
      <c r="J1156" s="28">
        <v>45357</v>
      </c>
      <c r="K1156" s="38">
        <v>0</v>
      </c>
      <c r="L1156" s="38">
        <v>-30</v>
      </c>
      <c r="M1156" s="27">
        <f t="shared" si="34"/>
        <v>0</v>
      </c>
      <c r="N1156" s="27">
        <f t="shared" si="35"/>
        <v>-38043</v>
      </c>
    </row>
    <row r="1157" spans="1:14" ht="14.45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3182</v>
      </c>
      <c r="F1157" s="3" t="s">
        <v>4680</v>
      </c>
      <c r="G1157" s="28">
        <v>45329</v>
      </c>
      <c r="H1157" s="28">
        <v>45359</v>
      </c>
      <c r="I1157" s="2">
        <v>2793</v>
      </c>
      <c r="J1157" s="28">
        <v>45348</v>
      </c>
      <c r="K1157" s="38">
        <v>19</v>
      </c>
      <c r="L1157" s="38">
        <v>-11</v>
      </c>
      <c r="M1157" s="27">
        <f t="shared" si="34"/>
        <v>53067</v>
      </c>
      <c r="N1157" s="27">
        <f t="shared" si="35"/>
        <v>-30723</v>
      </c>
    </row>
    <row r="1158" spans="1:14" ht="14.45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4683</v>
      </c>
      <c r="F1158" s="3" t="s">
        <v>4684</v>
      </c>
      <c r="G1158" s="28">
        <v>45483</v>
      </c>
      <c r="H1158" s="28">
        <v>45513</v>
      </c>
      <c r="I1158" s="2">
        <v>2019.49</v>
      </c>
      <c r="J1158" s="28">
        <v>45502</v>
      </c>
      <c r="K1158" s="38">
        <v>19</v>
      </c>
      <c r="L1158" s="38">
        <v>-11</v>
      </c>
      <c r="M1158" s="27">
        <f t="shared" si="34"/>
        <v>38370.31</v>
      </c>
      <c r="N1158" s="27">
        <f t="shared" si="35"/>
        <v>-22214.39</v>
      </c>
    </row>
    <row r="1159" spans="1:14" ht="14.45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4687</v>
      </c>
      <c r="F1159" s="3" t="s">
        <v>3653</v>
      </c>
      <c r="G1159" s="28">
        <v>45267</v>
      </c>
      <c r="H1159" s="28">
        <v>45297</v>
      </c>
      <c r="I1159" s="2">
        <v>2594.0500000000002</v>
      </c>
      <c r="J1159" s="28">
        <v>45299</v>
      </c>
      <c r="K1159" s="38">
        <v>32</v>
      </c>
      <c r="L1159" s="38">
        <v>2</v>
      </c>
      <c r="M1159" s="27">
        <f t="shared" ref="M1159:M1222" si="36">I1159*K1159</f>
        <v>83009.600000000006</v>
      </c>
      <c r="N1159" s="27">
        <f t="shared" ref="N1159:N1222" si="37">I1159*L1159</f>
        <v>5188.1000000000004</v>
      </c>
    </row>
    <row r="1160" spans="1:14" ht="14.45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2668</v>
      </c>
      <c r="F1160" s="3" t="s">
        <v>4692</v>
      </c>
      <c r="G1160" s="28">
        <v>45296</v>
      </c>
      <c r="H1160" s="28">
        <v>45326</v>
      </c>
      <c r="I1160" s="2">
        <v>2900</v>
      </c>
      <c r="J1160" s="28">
        <v>45317</v>
      </c>
      <c r="K1160" s="38">
        <v>21</v>
      </c>
      <c r="L1160" s="38">
        <v>-9</v>
      </c>
      <c r="M1160" s="27">
        <f t="shared" si="36"/>
        <v>60900</v>
      </c>
      <c r="N1160" s="27">
        <f t="shared" si="37"/>
        <v>-26100</v>
      </c>
    </row>
    <row r="1161" spans="1:14" ht="14.45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4697</v>
      </c>
      <c r="F1161" s="3" t="s">
        <v>4698</v>
      </c>
      <c r="G1161" s="28">
        <v>45296</v>
      </c>
      <c r="H1161" s="28">
        <v>45326</v>
      </c>
      <c r="I1161" s="43">
        <v>690</v>
      </c>
      <c r="J1161" s="28">
        <v>45315</v>
      </c>
      <c r="K1161" s="38">
        <v>19</v>
      </c>
      <c r="L1161" s="38">
        <v>-11</v>
      </c>
      <c r="M1161" s="27">
        <f t="shared" si="36"/>
        <v>13110</v>
      </c>
      <c r="N1161" s="27">
        <f t="shared" si="37"/>
        <v>-7590</v>
      </c>
    </row>
    <row r="1162" spans="1:14" ht="14.45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4701</v>
      </c>
      <c r="F1162" s="3" t="s">
        <v>4702</v>
      </c>
      <c r="G1162" s="28">
        <v>45435</v>
      </c>
      <c r="H1162" s="28">
        <v>45465</v>
      </c>
      <c r="I1162" s="2">
        <v>4900.78</v>
      </c>
      <c r="J1162" s="28">
        <v>45461</v>
      </c>
      <c r="K1162" s="38">
        <v>26</v>
      </c>
      <c r="L1162" s="38">
        <v>-4</v>
      </c>
      <c r="M1162" s="27">
        <f t="shared" si="36"/>
        <v>127420.28</v>
      </c>
      <c r="N1162" s="27">
        <f t="shared" si="37"/>
        <v>-19603.12</v>
      </c>
    </row>
    <row r="1163" spans="1:14" ht="14.45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3249</v>
      </c>
      <c r="F1163" s="3" t="s">
        <v>4705</v>
      </c>
      <c r="G1163" s="28">
        <v>45397</v>
      </c>
      <c r="H1163" s="28">
        <v>45427</v>
      </c>
      <c r="I1163" s="2">
        <v>8904.08</v>
      </c>
      <c r="J1163" s="28">
        <v>45418</v>
      </c>
      <c r="K1163" s="38">
        <v>21</v>
      </c>
      <c r="L1163" s="38">
        <v>-9</v>
      </c>
      <c r="M1163" s="27">
        <f t="shared" si="36"/>
        <v>186985.68</v>
      </c>
      <c r="N1163" s="27">
        <f t="shared" si="37"/>
        <v>-80136.72</v>
      </c>
    </row>
    <row r="1164" spans="1:14" ht="14.45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4708</v>
      </c>
      <c r="F1164" s="3" t="s">
        <v>4709</v>
      </c>
      <c r="G1164" s="28">
        <v>45302</v>
      </c>
      <c r="H1164" s="28">
        <v>45332</v>
      </c>
      <c r="I1164" s="2">
        <v>14450</v>
      </c>
      <c r="J1164" s="28">
        <v>45337</v>
      </c>
      <c r="K1164" s="38">
        <v>35</v>
      </c>
      <c r="L1164" s="38">
        <v>5</v>
      </c>
      <c r="M1164" s="27">
        <f t="shared" si="36"/>
        <v>505750</v>
      </c>
      <c r="N1164" s="27">
        <f t="shared" si="37"/>
        <v>72250</v>
      </c>
    </row>
    <row r="1165" spans="1:14" ht="14.45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4600</v>
      </c>
      <c r="F1165" s="3" t="s">
        <v>3362</v>
      </c>
      <c r="G1165" s="28">
        <v>45474</v>
      </c>
      <c r="H1165" s="28">
        <v>45504</v>
      </c>
      <c r="I1165" s="2">
        <v>7753.5</v>
      </c>
      <c r="J1165" s="28">
        <v>45499</v>
      </c>
      <c r="K1165" s="38">
        <v>25</v>
      </c>
      <c r="L1165" s="38">
        <v>-5</v>
      </c>
      <c r="M1165" s="27">
        <f t="shared" si="36"/>
        <v>193837.5</v>
      </c>
      <c r="N1165" s="27">
        <f t="shared" si="37"/>
        <v>-38767.5</v>
      </c>
    </row>
    <row r="1166" spans="1:14" ht="14.45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4714</v>
      </c>
      <c r="F1166" s="3" t="s">
        <v>4715</v>
      </c>
      <c r="G1166" s="28">
        <v>45337</v>
      </c>
      <c r="H1166" s="28">
        <v>45367</v>
      </c>
      <c r="I1166" s="43">
        <v>66.55</v>
      </c>
      <c r="J1166" s="28">
        <v>45356</v>
      </c>
      <c r="K1166" s="38">
        <v>19</v>
      </c>
      <c r="L1166" s="38">
        <v>-11</v>
      </c>
      <c r="M1166" s="27">
        <f t="shared" si="36"/>
        <v>1264.45</v>
      </c>
      <c r="N1166" s="27">
        <f t="shared" si="37"/>
        <v>-732.05</v>
      </c>
    </row>
    <row r="1167" spans="1:14" ht="14.45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2837</v>
      </c>
      <c r="F1167" s="3" t="s">
        <v>3367</v>
      </c>
      <c r="G1167" s="28">
        <v>45387</v>
      </c>
      <c r="H1167" s="28">
        <v>45417</v>
      </c>
      <c r="I1167" s="2">
        <v>2618.75</v>
      </c>
      <c r="J1167" s="28">
        <v>45397</v>
      </c>
      <c r="K1167" s="38">
        <v>10</v>
      </c>
      <c r="L1167" s="38">
        <v>-20</v>
      </c>
      <c r="M1167" s="27">
        <f t="shared" si="36"/>
        <v>26187.5</v>
      </c>
      <c r="N1167" s="27">
        <f t="shared" si="37"/>
        <v>-52375</v>
      </c>
    </row>
    <row r="1168" spans="1:14" ht="14.45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4720</v>
      </c>
      <c r="F1168" s="3" t="s">
        <v>4721</v>
      </c>
      <c r="G1168" s="28">
        <v>45304</v>
      </c>
      <c r="H1168" s="28">
        <v>45334</v>
      </c>
      <c r="I1168" s="43">
        <v>253.62</v>
      </c>
      <c r="J1168" s="28">
        <v>45352</v>
      </c>
      <c r="K1168" s="38">
        <v>0</v>
      </c>
      <c r="L1168" s="38">
        <v>-30</v>
      </c>
      <c r="M1168" s="27">
        <f t="shared" si="36"/>
        <v>0</v>
      </c>
      <c r="N1168" s="27">
        <f t="shared" si="37"/>
        <v>-7608.6</v>
      </c>
    </row>
    <row r="1169" spans="1:14" ht="14.45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4724</v>
      </c>
      <c r="F1169" s="3" t="s">
        <v>4725</v>
      </c>
      <c r="G1169" s="28">
        <v>45365</v>
      </c>
      <c r="H1169" s="28">
        <v>45395</v>
      </c>
      <c r="I1169" s="2">
        <v>10850.4</v>
      </c>
      <c r="J1169" s="28">
        <v>45390</v>
      </c>
      <c r="K1169" s="38">
        <v>25</v>
      </c>
      <c r="L1169" s="38">
        <v>-5</v>
      </c>
      <c r="M1169" s="27">
        <f t="shared" si="36"/>
        <v>271260</v>
      </c>
      <c r="N1169" s="27">
        <f t="shared" si="37"/>
        <v>-54252</v>
      </c>
    </row>
    <row r="1170" spans="1:14" ht="14.45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4728</v>
      </c>
      <c r="F1170" s="3" t="s">
        <v>4729</v>
      </c>
      <c r="G1170" s="28">
        <v>45299</v>
      </c>
      <c r="H1170" s="28">
        <v>45329</v>
      </c>
      <c r="I1170" s="2">
        <v>10302.1</v>
      </c>
      <c r="J1170" s="28">
        <v>45328</v>
      </c>
      <c r="K1170" s="38">
        <v>29</v>
      </c>
      <c r="L1170" s="38">
        <v>-1</v>
      </c>
      <c r="M1170" s="27">
        <f t="shared" si="36"/>
        <v>298760.90000000002</v>
      </c>
      <c r="N1170" s="27">
        <f t="shared" si="37"/>
        <v>-10302.1</v>
      </c>
    </row>
    <row r="1171" spans="1:14" ht="14.45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4732</v>
      </c>
      <c r="F1171" s="3" t="s">
        <v>4733</v>
      </c>
      <c r="G1171" s="28">
        <v>45331</v>
      </c>
      <c r="H1171" s="28">
        <v>45361</v>
      </c>
      <c r="I1171" s="43">
        <v>738</v>
      </c>
      <c r="J1171" s="28">
        <v>45350</v>
      </c>
      <c r="K1171" s="38">
        <v>19</v>
      </c>
      <c r="L1171" s="38">
        <v>-11</v>
      </c>
      <c r="M1171" s="27">
        <f t="shared" si="36"/>
        <v>14022</v>
      </c>
      <c r="N1171" s="27">
        <f t="shared" si="37"/>
        <v>-8118</v>
      </c>
    </row>
    <row r="1172" spans="1:14" ht="14.45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2776</v>
      </c>
      <c r="F1172" s="3" t="s">
        <v>4736</v>
      </c>
      <c r="G1172" s="28">
        <v>45356</v>
      </c>
      <c r="H1172" s="28">
        <v>45386</v>
      </c>
      <c r="I1172" s="2">
        <v>6556.34</v>
      </c>
      <c r="J1172" s="28">
        <v>45387</v>
      </c>
      <c r="K1172" s="38">
        <v>31</v>
      </c>
      <c r="L1172" s="38">
        <v>1</v>
      </c>
      <c r="M1172" s="27">
        <f t="shared" si="36"/>
        <v>203246.54</v>
      </c>
      <c r="N1172" s="27">
        <f t="shared" si="37"/>
        <v>6556.34</v>
      </c>
    </row>
    <row r="1173" spans="1:14" ht="14.45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4739</v>
      </c>
      <c r="F1173" s="3" t="s">
        <v>4740</v>
      </c>
      <c r="G1173" s="28">
        <v>45323</v>
      </c>
      <c r="H1173" s="28">
        <v>45353</v>
      </c>
      <c r="I1173" s="43">
        <v>206.32</v>
      </c>
      <c r="J1173" s="28">
        <v>45335</v>
      </c>
      <c r="K1173" s="38">
        <v>12</v>
      </c>
      <c r="L1173" s="38">
        <v>-18</v>
      </c>
      <c r="M1173" s="27">
        <f t="shared" si="36"/>
        <v>2475.84</v>
      </c>
      <c r="N1173" s="27">
        <f t="shared" si="37"/>
        <v>-3713.7599999999998</v>
      </c>
    </row>
    <row r="1174" spans="1:14" ht="14.45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2528</v>
      </c>
      <c r="F1174" s="3" t="s">
        <v>4743</v>
      </c>
      <c r="G1174" s="28">
        <v>45315</v>
      </c>
      <c r="H1174" s="28">
        <v>45345</v>
      </c>
      <c r="I1174" s="2">
        <v>17790.63</v>
      </c>
      <c r="J1174" s="28">
        <v>45335</v>
      </c>
      <c r="K1174" s="38">
        <v>20</v>
      </c>
      <c r="L1174" s="38">
        <v>-10</v>
      </c>
      <c r="M1174" s="27">
        <f t="shared" si="36"/>
        <v>355812.60000000003</v>
      </c>
      <c r="N1174" s="27">
        <f t="shared" si="37"/>
        <v>-177906.30000000002</v>
      </c>
    </row>
    <row r="1175" spans="1:14" ht="14.45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4746</v>
      </c>
      <c r="F1175" s="3" t="s">
        <v>4747</v>
      </c>
      <c r="G1175" s="28">
        <v>45350</v>
      </c>
      <c r="H1175" s="28">
        <v>45380</v>
      </c>
      <c r="I1175" s="43">
        <v>209.09</v>
      </c>
      <c r="J1175" s="28">
        <v>45356</v>
      </c>
      <c r="K1175" s="38">
        <v>6</v>
      </c>
      <c r="L1175" s="38">
        <v>-24</v>
      </c>
      <c r="M1175" s="27">
        <f t="shared" si="36"/>
        <v>1254.54</v>
      </c>
      <c r="N1175" s="27">
        <f t="shared" si="37"/>
        <v>-5018.16</v>
      </c>
    </row>
    <row r="1176" spans="1:14" ht="14.45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4750</v>
      </c>
      <c r="F1176" s="3" t="s">
        <v>4751</v>
      </c>
      <c r="G1176" s="28">
        <v>45490</v>
      </c>
      <c r="H1176" s="28">
        <v>45520</v>
      </c>
      <c r="I1176" s="2">
        <v>13426</v>
      </c>
      <c r="J1176" s="28">
        <v>45502</v>
      </c>
      <c r="K1176" s="38">
        <v>12</v>
      </c>
      <c r="L1176" s="38">
        <v>-18</v>
      </c>
      <c r="M1176" s="27">
        <f t="shared" si="36"/>
        <v>161112</v>
      </c>
      <c r="N1176" s="27">
        <f t="shared" si="37"/>
        <v>-241668</v>
      </c>
    </row>
    <row r="1177" spans="1:14" ht="14.45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4754</v>
      </c>
      <c r="F1177" s="3" t="s">
        <v>3367</v>
      </c>
      <c r="G1177" s="28">
        <v>45299</v>
      </c>
      <c r="H1177" s="28">
        <v>45329</v>
      </c>
      <c r="I1177" s="2">
        <v>2618.75</v>
      </c>
      <c r="J1177" s="28">
        <v>45328</v>
      </c>
      <c r="K1177" s="38">
        <v>29</v>
      </c>
      <c r="L1177" s="38">
        <v>-1</v>
      </c>
      <c r="M1177" s="27">
        <f t="shared" si="36"/>
        <v>75943.75</v>
      </c>
      <c r="N1177" s="27">
        <f t="shared" si="37"/>
        <v>-2618.75</v>
      </c>
    </row>
    <row r="1178" spans="1:14" ht="14.45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4757</v>
      </c>
      <c r="F1178" s="3" t="s">
        <v>4758</v>
      </c>
      <c r="G1178" s="28">
        <v>45447</v>
      </c>
      <c r="H1178" s="28">
        <v>45477</v>
      </c>
      <c r="I1178" s="43">
        <v>287</v>
      </c>
      <c r="J1178" s="28">
        <v>45467</v>
      </c>
      <c r="K1178" s="38">
        <v>20</v>
      </c>
      <c r="L1178" s="38">
        <v>-10</v>
      </c>
      <c r="M1178" s="27">
        <f t="shared" si="36"/>
        <v>5740</v>
      </c>
      <c r="N1178" s="27">
        <f t="shared" si="37"/>
        <v>-2870</v>
      </c>
    </row>
    <row r="1179" spans="1:14" ht="14.45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595</v>
      </c>
      <c r="F1179" s="3" t="s">
        <v>4761</v>
      </c>
      <c r="G1179" s="28">
        <v>45341</v>
      </c>
      <c r="H1179" s="28">
        <v>45371</v>
      </c>
      <c r="I1179" s="2">
        <v>1096.46</v>
      </c>
      <c r="J1179" s="28">
        <v>45351</v>
      </c>
      <c r="K1179" s="38">
        <v>10</v>
      </c>
      <c r="L1179" s="38">
        <v>-20</v>
      </c>
      <c r="M1179" s="27">
        <f t="shared" si="36"/>
        <v>10964.6</v>
      </c>
      <c r="N1179" s="27">
        <f t="shared" si="37"/>
        <v>-21929.200000000001</v>
      </c>
    </row>
    <row r="1180" spans="1:14" ht="14.45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4764</v>
      </c>
      <c r="F1180" s="3" t="s">
        <v>4765</v>
      </c>
      <c r="G1180" s="28">
        <v>45419</v>
      </c>
      <c r="H1180" s="28">
        <v>45449</v>
      </c>
      <c r="I1180" s="2">
        <v>19307.900000000001</v>
      </c>
      <c r="J1180" s="28">
        <v>45449</v>
      </c>
      <c r="K1180" s="38">
        <v>13</v>
      </c>
      <c r="L1180" s="38">
        <v>-17</v>
      </c>
      <c r="M1180" s="27">
        <f t="shared" si="36"/>
        <v>251002.7</v>
      </c>
      <c r="N1180" s="27">
        <f t="shared" si="37"/>
        <v>-328234.30000000005</v>
      </c>
    </row>
    <row r="1181" spans="1:14" ht="14.45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4768</v>
      </c>
      <c r="F1181" s="3" t="s">
        <v>4345</v>
      </c>
      <c r="G1181" s="28">
        <v>45476</v>
      </c>
      <c r="H1181" s="28">
        <v>45506</v>
      </c>
      <c r="I1181" s="2">
        <v>13671.6</v>
      </c>
      <c r="J1181" s="28">
        <v>45489</v>
      </c>
      <c r="K1181" s="38">
        <v>13</v>
      </c>
      <c r="L1181" s="38">
        <v>-17</v>
      </c>
      <c r="M1181" s="27">
        <f t="shared" si="36"/>
        <v>177730.80000000002</v>
      </c>
      <c r="N1181" s="27">
        <f t="shared" si="37"/>
        <v>-232417.2</v>
      </c>
    </row>
    <row r="1182" spans="1:14" ht="14.45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4771</v>
      </c>
      <c r="F1182" s="3" t="s">
        <v>3839</v>
      </c>
      <c r="G1182" s="28">
        <v>45304</v>
      </c>
      <c r="H1182" s="28">
        <v>45334</v>
      </c>
      <c r="I1182" s="2">
        <v>1310.3699999999999</v>
      </c>
      <c r="J1182" s="28">
        <v>45357</v>
      </c>
      <c r="K1182" s="38">
        <v>0</v>
      </c>
      <c r="L1182" s="38">
        <v>-30</v>
      </c>
      <c r="M1182" s="27">
        <f t="shared" si="36"/>
        <v>0</v>
      </c>
      <c r="N1182" s="27">
        <f t="shared" si="37"/>
        <v>-39311.1</v>
      </c>
    </row>
    <row r="1183" spans="1:14" ht="14.45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4774</v>
      </c>
      <c r="F1183" s="3" t="s">
        <v>4775</v>
      </c>
      <c r="G1183" s="28">
        <v>45308</v>
      </c>
      <c r="H1183" s="28">
        <v>45338</v>
      </c>
      <c r="I1183" s="2">
        <v>7821.33</v>
      </c>
      <c r="J1183" s="28">
        <v>45351</v>
      </c>
      <c r="K1183" s="38">
        <v>19</v>
      </c>
      <c r="L1183" s="38">
        <v>-11</v>
      </c>
      <c r="M1183" s="27">
        <f t="shared" si="36"/>
        <v>148605.26999999999</v>
      </c>
      <c r="N1183" s="27">
        <f t="shared" si="37"/>
        <v>-86034.63</v>
      </c>
    </row>
    <row r="1184" spans="1:14" ht="14.45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4778</v>
      </c>
      <c r="F1184" s="3" t="s">
        <v>4779</v>
      </c>
      <c r="G1184" s="28">
        <v>45315</v>
      </c>
      <c r="H1184" s="28">
        <v>45345</v>
      </c>
      <c r="I1184" s="43">
        <v>18</v>
      </c>
      <c r="J1184" s="28">
        <v>45330</v>
      </c>
      <c r="K1184" s="38">
        <v>15</v>
      </c>
      <c r="L1184" s="38">
        <v>-15</v>
      </c>
      <c r="M1184" s="27">
        <f t="shared" si="36"/>
        <v>270</v>
      </c>
      <c r="N1184" s="27">
        <f t="shared" si="37"/>
        <v>-270</v>
      </c>
    </row>
    <row r="1185" spans="1:14" ht="14.45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4782</v>
      </c>
      <c r="F1185" s="3" t="s">
        <v>4783</v>
      </c>
      <c r="G1185" s="28">
        <v>45398</v>
      </c>
      <c r="H1185" s="28">
        <v>45428</v>
      </c>
      <c r="I1185" s="2">
        <v>4233.96</v>
      </c>
      <c r="J1185" s="28">
        <v>45436</v>
      </c>
      <c r="K1185" s="38">
        <v>38</v>
      </c>
      <c r="L1185" s="38">
        <v>8</v>
      </c>
      <c r="M1185" s="27">
        <f t="shared" si="36"/>
        <v>160890.48000000001</v>
      </c>
      <c r="N1185" s="27">
        <f t="shared" si="37"/>
        <v>33871.68</v>
      </c>
    </row>
    <row r="1186" spans="1:14" ht="14.45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2565</v>
      </c>
      <c r="F1186" s="3" t="s">
        <v>4786</v>
      </c>
      <c r="G1186" s="28">
        <v>45310</v>
      </c>
      <c r="H1186" s="28">
        <v>45340</v>
      </c>
      <c r="I1186" s="2">
        <v>3097.5</v>
      </c>
      <c r="J1186" s="28">
        <v>45322</v>
      </c>
      <c r="K1186" s="38">
        <v>12</v>
      </c>
      <c r="L1186" s="38">
        <v>-18</v>
      </c>
      <c r="M1186" s="27">
        <f t="shared" si="36"/>
        <v>37170</v>
      </c>
      <c r="N1186" s="27">
        <f t="shared" si="37"/>
        <v>-55755</v>
      </c>
    </row>
    <row r="1187" spans="1:14" ht="14.45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3198</v>
      </c>
      <c r="F1187" s="3" t="s">
        <v>4407</v>
      </c>
      <c r="G1187" s="28">
        <v>45365</v>
      </c>
      <c r="H1187" s="28">
        <v>45395</v>
      </c>
      <c r="I1187" s="43">
        <v>18.27</v>
      </c>
      <c r="J1187" s="28">
        <v>45399</v>
      </c>
      <c r="K1187" s="38">
        <v>34</v>
      </c>
      <c r="L1187" s="38">
        <v>4</v>
      </c>
      <c r="M1187" s="27">
        <f t="shared" si="36"/>
        <v>621.17999999999995</v>
      </c>
      <c r="N1187" s="27">
        <f t="shared" si="37"/>
        <v>73.08</v>
      </c>
    </row>
    <row r="1188" spans="1:14" ht="14.45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4793</v>
      </c>
      <c r="F1188" s="3" t="s">
        <v>4794</v>
      </c>
      <c r="G1188" s="28">
        <v>45429</v>
      </c>
      <c r="H1188" s="28">
        <v>45459</v>
      </c>
      <c r="I1188" s="2">
        <v>4526</v>
      </c>
      <c r="J1188" s="28">
        <v>45463</v>
      </c>
      <c r="K1188" s="38">
        <v>34</v>
      </c>
      <c r="L1188" s="38">
        <v>4</v>
      </c>
      <c r="M1188" s="27">
        <f t="shared" si="36"/>
        <v>153884</v>
      </c>
      <c r="N1188" s="27">
        <f t="shared" si="37"/>
        <v>18104</v>
      </c>
    </row>
    <row r="1189" spans="1:14" ht="14.45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4797</v>
      </c>
      <c r="F1189" s="3" t="s">
        <v>4798</v>
      </c>
      <c r="G1189" s="28">
        <v>45379</v>
      </c>
      <c r="H1189" s="28">
        <v>45408</v>
      </c>
      <c r="I1189" s="2">
        <v>2351</v>
      </c>
      <c r="J1189" s="28">
        <v>45393</v>
      </c>
      <c r="K1189" s="38">
        <v>14</v>
      </c>
      <c r="L1189" s="38">
        <v>-15</v>
      </c>
      <c r="M1189" s="27">
        <f t="shared" si="36"/>
        <v>32914</v>
      </c>
      <c r="N1189" s="27">
        <f t="shared" si="37"/>
        <v>-35265</v>
      </c>
    </row>
    <row r="1190" spans="1:14" ht="14.45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2943</v>
      </c>
      <c r="F1190" s="3" t="s">
        <v>3353</v>
      </c>
      <c r="G1190" s="28">
        <v>45444</v>
      </c>
      <c r="H1190" s="28">
        <v>45474</v>
      </c>
      <c r="I1190" s="2">
        <v>2760.36</v>
      </c>
      <c r="J1190" s="28">
        <v>45464</v>
      </c>
      <c r="K1190" s="38">
        <v>20</v>
      </c>
      <c r="L1190" s="38">
        <v>-10</v>
      </c>
      <c r="M1190" s="27">
        <f t="shared" si="36"/>
        <v>55207.200000000004</v>
      </c>
      <c r="N1190" s="27">
        <f t="shared" si="37"/>
        <v>-27603.600000000002</v>
      </c>
    </row>
    <row r="1191" spans="1:14" ht="14.45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4803</v>
      </c>
      <c r="F1191" s="3" t="s">
        <v>4804</v>
      </c>
      <c r="G1191" s="28">
        <v>45436</v>
      </c>
      <c r="H1191" s="28">
        <v>45466</v>
      </c>
      <c r="I1191" s="43">
        <v>630.54</v>
      </c>
      <c r="J1191" s="28">
        <v>45463</v>
      </c>
      <c r="K1191" s="38">
        <v>27</v>
      </c>
      <c r="L1191" s="38">
        <v>-3</v>
      </c>
      <c r="M1191" s="27">
        <f t="shared" si="36"/>
        <v>17024.579999999998</v>
      </c>
      <c r="N1191" s="27">
        <f t="shared" si="37"/>
        <v>-1891.62</v>
      </c>
    </row>
    <row r="1192" spans="1:14" ht="14.45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4807</v>
      </c>
      <c r="F1192" s="3" t="s">
        <v>4808</v>
      </c>
      <c r="G1192" s="28">
        <v>45422</v>
      </c>
      <c r="H1192" s="28">
        <v>45452</v>
      </c>
      <c r="I1192" s="43">
        <v>146.13</v>
      </c>
      <c r="J1192" s="28">
        <v>45442</v>
      </c>
      <c r="K1192" s="38">
        <v>20</v>
      </c>
      <c r="L1192" s="38">
        <v>-10</v>
      </c>
      <c r="M1192" s="27">
        <f t="shared" si="36"/>
        <v>2922.6</v>
      </c>
      <c r="N1192" s="27">
        <f t="shared" si="37"/>
        <v>-1461.3</v>
      </c>
    </row>
    <row r="1193" spans="1:14" ht="14.45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4754</v>
      </c>
      <c r="F1193" s="3" t="s">
        <v>4811</v>
      </c>
      <c r="G1193" s="28">
        <v>45328</v>
      </c>
      <c r="H1193" s="28">
        <v>45358</v>
      </c>
      <c r="I1193" s="2">
        <v>5237.5</v>
      </c>
      <c r="J1193" s="28">
        <v>45351</v>
      </c>
      <c r="K1193" s="38">
        <v>23</v>
      </c>
      <c r="L1193" s="38">
        <v>-7</v>
      </c>
      <c r="M1193" s="27">
        <f t="shared" si="36"/>
        <v>120462.5</v>
      </c>
      <c r="N1193" s="27">
        <f t="shared" si="37"/>
        <v>-36662.5</v>
      </c>
    </row>
    <row r="1194" spans="1:14" ht="14.45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4814</v>
      </c>
      <c r="F1194" s="3" t="s">
        <v>4815</v>
      </c>
      <c r="G1194" s="28">
        <v>45362</v>
      </c>
      <c r="H1194" s="28">
        <v>45392</v>
      </c>
      <c r="I1194" s="2">
        <v>2759.96</v>
      </c>
      <c r="J1194" s="28">
        <v>45384</v>
      </c>
      <c r="K1194" s="38">
        <v>22</v>
      </c>
      <c r="L1194" s="38">
        <v>-8</v>
      </c>
      <c r="M1194" s="27">
        <f t="shared" si="36"/>
        <v>60719.12</v>
      </c>
      <c r="N1194" s="27">
        <f t="shared" si="37"/>
        <v>-22079.68</v>
      </c>
    </row>
    <row r="1195" spans="1:14" ht="14.45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4818</v>
      </c>
      <c r="F1195" s="3" t="s">
        <v>4819</v>
      </c>
      <c r="G1195" s="28">
        <v>45309</v>
      </c>
      <c r="H1195" s="28">
        <v>45339</v>
      </c>
      <c r="I1195" s="2">
        <v>1972.8</v>
      </c>
      <c r="J1195" s="28">
        <v>45366</v>
      </c>
      <c r="K1195" s="38">
        <v>18</v>
      </c>
      <c r="L1195" s="38">
        <v>-12</v>
      </c>
      <c r="M1195" s="27">
        <f t="shared" si="36"/>
        <v>35510.400000000001</v>
      </c>
      <c r="N1195" s="27">
        <f t="shared" si="37"/>
        <v>-23673.599999999999</v>
      </c>
    </row>
    <row r="1196" spans="1:14" ht="14.45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4822</v>
      </c>
      <c r="F1196" s="3" t="s">
        <v>4823</v>
      </c>
      <c r="G1196" s="28">
        <v>45448</v>
      </c>
      <c r="H1196" s="28">
        <v>45478</v>
      </c>
      <c r="I1196" s="2">
        <v>2304.87</v>
      </c>
      <c r="J1196" s="28">
        <v>45468</v>
      </c>
      <c r="K1196" s="38">
        <v>20</v>
      </c>
      <c r="L1196" s="38">
        <v>-10</v>
      </c>
      <c r="M1196" s="27">
        <f t="shared" si="36"/>
        <v>46097.399999999994</v>
      </c>
      <c r="N1196" s="27">
        <f t="shared" si="37"/>
        <v>-23048.699999999997</v>
      </c>
    </row>
    <row r="1197" spans="1:14" ht="14.45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4826</v>
      </c>
      <c r="F1197" s="3" t="s">
        <v>4827</v>
      </c>
      <c r="G1197" s="28">
        <v>45434</v>
      </c>
      <c r="H1197" s="28">
        <v>45464</v>
      </c>
      <c r="I1197" s="2">
        <v>2263</v>
      </c>
      <c r="J1197" s="28">
        <v>45453</v>
      </c>
      <c r="K1197" s="38">
        <v>19</v>
      </c>
      <c r="L1197" s="38">
        <v>-11</v>
      </c>
      <c r="M1197" s="27">
        <f t="shared" si="36"/>
        <v>42997</v>
      </c>
      <c r="N1197" s="27">
        <f t="shared" si="37"/>
        <v>-24893</v>
      </c>
    </row>
    <row r="1198" spans="1:14" ht="14.45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4830</v>
      </c>
      <c r="F1198" s="3" t="s">
        <v>4831</v>
      </c>
      <c r="G1198" s="28">
        <v>45505</v>
      </c>
      <c r="H1198" s="28">
        <v>45535</v>
      </c>
      <c r="I1198" s="2">
        <v>1390.43</v>
      </c>
      <c r="J1198" s="28">
        <v>45513</v>
      </c>
      <c r="K1198" s="38">
        <v>8</v>
      </c>
      <c r="L1198" s="38">
        <v>-22</v>
      </c>
      <c r="M1198" s="27">
        <f t="shared" si="36"/>
        <v>11123.44</v>
      </c>
      <c r="N1198" s="27">
        <f t="shared" si="37"/>
        <v>-30589.460000000003</v>
      </c>
    </row>
    <row r="1199" spans="1:14" ht="14.45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4834</v>
      </c>
      <c r="F1199" s="3" t="s">
        <v>4835</v>
      </c>
      <c r="G1199" s="28">
        <v>45408</v>
      </c>
      <c r="H1199" s="28">
        <v>45438</v>
      </c>
      <c r="I1199" s="2">
        <v>5737.59</v>
      </c>
      <c r="J1199" s="28">
        <v>45426</v>
      </c>
      <c r="K1199" s="38">
        <v>18</v>
      </c>
      <c r="L1199" s="38">
        <v>-12</v>
      </c>
      <c r="M1199" s="27">
        <f t="shared" si="36"/>
        <v>103276.62</v>
      </c>
      <c r="N1199" s="27">
        <f t="shared" si="37"/>
        <v>-68851.08</v>
      </c>
    </row>
    <row r="1200" spans="1:14" ht="14.45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4838</v>
      </c>
      <c r="F1200" s="3" t="s">
        <v>4839</v>
      </c>
      <c r="G1200" s="28">
        <v>45437</v>
      </c>
      <c r="H1200" s="28">
        <v>45467</v>
      </c>
      <c r="I1200" s="2">
        <v>6794.36</v>
      </c>
      <c r="J1200" s="28">
        <v>45456</v>
      </c>
      <c r="K1200" s="38">
        <v>19</v>
      </c>
      <c r="L1200" s="38">
        <v>-11</v>
      </c>
      <c r="M1200" s="27">
        <f t="shared" si="36"/>
        <v>129092.84</v>
      </c>
      <c r="N1200" s="27">
        <f t="shared" si="37"/>
        <v>-74737.959999999992</v>
      </c>
    </row>
    <row r="1201" spans="1:14" ht="14.45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4842</v>
      </c>
      <c r="F1201" s="3" t="s">
        <v>4843</v>
      </c>
      <c r="G1201" s="28">
        <v>45453</v>
      </c>
      <c r="H1201" s="28">
        <v>45483</v>
      </c>
      <c r="I1201" s="43">
        <v>401.55</v>
      </c>
      <c r="J1201" s="28">
        <v>45464</v>
      </c>
      <c r="K1201" s="38">
        <v>11</v>
      </c>
      <c r="L1201" s="38">
        <v>-19</v>
      </c>
      <c r="M1201" s="27">
        <f t="shared" si="36"/>
        <v>4417.05</v>
      </c>
      <c r="N1201" s="27">
        <f t="shared" si="37"/>
        <v>-7629.45</v>
      </c>
    </row>
    <row r="1202" spans="1:14" ht="14.45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4846</v>
      </c>
      <c r="F1202" s="3" t="s">
        <v>4847</v>
      </c>
      <c r="G1202" s="28">
        <v>45448</v>
      </c>
      <c r="H1202" s="28">
        <v>45478</v>
      </c>
      <c r="I1202" s="2">
        <v>10160.44</v>
      </c>
      <c r="J1202" s="28">
        <v>45464</v>
      </c>
      <c r="K1202" s="38">
        <v>12</v>
      </c>
      <c r="L1202" s="38">
        <v>-18</v>
      </c>
      <c r="M1202" s="27">
        <f t="shared" si="36"/>
        <v>121925.28</v>
      </c>
      <c r="N1202" s="27">
        <f t="shared" si="37"/>
        <v>-182887.92</v>
      </c>
    </row>
    <row r="1203" spans="1:14" ht="14.45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4850</v>
      </c>
      <c r="F1203" s="3" t="s">
        <v>4851</v>
      </c>
      <c r="G1203" s="28">
        <v>45440</v>
      </c>
      <c r="H1203" s="28">
        <v>45470</v>
      </c>
      <c r="I1203" s="2">
        <v>6847.26</v>
      </c>
      <c r="J1203" s="28">
        <v>45463</v>
      </c>
      <c r="K1203" s="38">
        <v>23</v>
      </c>
      <c r="L1203" s="38">
        <v>-7</v>
      </c>
      <c r="M1203" s="27">
        <f t="shared" si="36"/>
        <v>157486.98000000001</v>
      </c>
      <c r="N1203" s="27">
        <f t="shared" si="37"/>
        <v>-47930.82</v>
      </c>
    </row>
    <row r="1204" spans="1:14" ht="14.45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4854</v>
      </c>
      <c r="F1204" s="3" t="s">
        <v>4855</v>
      </c>
      <c r="G1204" s="28">
        <v>45539</v>
      </c>
      <c r="H1204" s="28">
        <v>45569</v>
      </c>
      <c r="I1204" s="2">
        <v>13119.21</v>
      </c>
      <c r="J1204" s="28">
        <v>45554</v>
      </c>
      <c r="K1204" s="38">
        <v>15</v>
      </c>
      <c r="L1204" s="38">
        <v>-15</v>
      </c>
      <c r="M1204" s="27">
        <f t="shared" si="36"/>
        <v>196788.15</v>
      </c>
      <c r="N1204" s="27">
        <f t="shared" si="37"/>
        <v>-196788.15</v>
      </c>
    </row>
    <row r="1205" spans="1:14" ht="14.45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4858</v>
      </c>
      <c r="F1205" s="3" t="s">
        <v>4859</v>
      </c>
      <c r="G1205" s="28">
        <v>45447</v>
      </c>
      <c r="H1205" s="28">
        <v>45477</v>
      </c>
      <c r="I1205" s="2">
        <v>7564</v>
      </c>
      <c r="J1205" s="28">
        <v>45475</v>
      </c>
      <c r="K1205" s="38">
        <v>28</v>
      </c>
      <c r="L1205" s="38">
        <v>-2</v>
      </c>
      <c r="M1205" s="27">
        <f t="shared" si="36"/>
        <v>211792</v>
      </c>
      <c r="N1205" s="27">
        <f t="shared" si="37"/>
        <v>-15128</v>
      </c>
    </row>
    <row r="1206" spans="1:14" ht="14.45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4862</v>
      </c>
      <c r="F1206" s="3" t="s">
        <v>4863</v>
      </c>
      <c r="G1206" s="28">
        <v>45450</v>
      </c>
      <c r="H1206" s="28">
        <v>45480</v>
      </c>
      <c r="I1206" s="2">
        <v>8011.95</v>
      </c>
      <c r="J1206" s="28">
        <v>45468</v>
      </c>
      <c r="K1206" s="38">
        <v>18</v>
      </c>
      <c r="L1206" s="38">
        <v>-12</v>
      </c>
      <c r="M1206" s="27">
        <f t="shared" si="36"/>
        <v>144215.1</v>
      </c>
      <c r="N1206" s="27">
        <f t="shared" si="37"/>
        <v>-96143.4</v>
      </c>
    </row>
    <row r="1207" spans="1:14" ht="14.45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2731</v>
      </c>
      <c r="F1207" s="3" t="s">
        <v>4866</v>
      </c>
      <c r="G1207" s="28">
        <v>45308</v>
      </c>
      <c r="H1207" s="28">
        <v>45338</v>
      </c>
      <c r="I1207" s="43">
        <v>36.53</v>
      </c>
      <c r="J1207" s="28">
        <v>45351</v>
      </c>
      <c r="K1207" s="38">
        <v>1</v>
      </c>
      <c r="L1207" s="38">
        <v>-29</v>
      </c>
      <c r="M1207" s="27">
        <f t="shared" si="36"/>
        <v>36.53</v>
      </c>
      <c r="N1207" s="27">
        <f t="shared" si="37"/>
        <v>-1059.3700000000001</v>
      </c>
    </row>
    <row r="1208" spans="1:14" ht="14.45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3032</v>
      </c>
      <c r="F1208" s="3" t="s">
        <v>3367</v>
      </c>
      <c r="G1208" s="28">
        <v>45294</v>
      </c>
      <c r="H1208" s="28">
        <v>45326</v>
      </c>
      <c r="I1208" s="2">
        <v>2618.75</v>
      </c>
      <c r="J1208" s="28">
        <v>45313</v>
      </c>
      <c r="K1208" s="38">
        <v>19</v>
      </c>
      <c r="L1208" s="38">
        <v>-13</v>
      </c>
      <c r="M1208" s="27">
        <f t="shared" si="36"/>
        <v>49756.25</v>
      </c>
      <c r="N1208" s="27">
        <f t="shared" si="37"/>
        <v>-34043.75</v>
      </c>
    </row>
    <row r="1209" spans="1:14" ht="14.45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4871</v>
      </c>
      <c r="F1209" s="3" t="s">
        <v>4872</v>
      </c>
      <c r="G1209" s="28">
        <v>45401</v>
      </c>
      <c r="H1209" s="28">
        <v>45431</v>
      </c>
      <c r="I1209" s="43">
        <v>197.4</v>
      </c>
      <c r="J1209" s="28">
        <v>45418</v>
      </c>
      <c r="K1209" s="38">
        <v>17</v>
      </c>
      <c r="L1209" s="38">
        <v>-13</v>
      </c>
      <c r="M1209" s="27">
        <f t="shared" si="36"/>
        <v>3355.8</v>
      </c>
      <c r="N1209" s="27">
        <f t="shared" si="37"/>
        <v>-2566.2000000000003</v>
      </c>
    </row>
    <row r="1210" spans="1:14" ht="14.45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4875</v>
      </c>
      <c r="F1210" s="3" t="s">
        <v>4876</v>
      </c>
      <c r="G1210" s="28">
        <v>45401</v>
      </c>
      <c r="H1210" s="28">
        <v>45431</v>
      </c>
      <c r="I1210" s="43">
        <v>193.56</v>
      </c>
      <c r="J1210" s="28">
        <v>45418</v>
      </c>
      <c r="K1210" s="38">
        <v>17</v>
      </c>
      <c r="L1210" s="38">
        <v>-13</v>
      </c>
      <c r="M1210" s="27">
        <f t="shared" si="36"/>
        <v>3290.52</v>
      </c>
      <c r="N1210" s="27">
        <f t="shared" si="37"/>
        <v>-2516.2800000000002</v>
      </c>
    </row>
    <row r="1211" spans="1:14" ht="14.45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1858</v>
      </c>
      <c r="F1211" s="3" t="s">
        <v>4879</v>
      </c>
      <c r="G1211" s="28">
        <v>45309</v>
      </c>
      <c r="H1211" s="28">
        <v>45339</v>
      </c>
      <c r="I1211" s="2">
        <v>4589.3999999999996</v>
      </c>
      <c r="J1211" s="28">
        <v>45338</v>
      </c>
      <c r="K1211" s="38">
        <v>29</v>
      </c>
      <c r="L1211" s="38">
        <v>-1</v>
      </c>
      <c r="M1211" s="27">
        <f t="shared" si="36"/>
        <v>133092.59999999998</v>
      </c>
      <c r="N1211" s="27">
        <f t="shared" si="37"/>
        <v>-4589.3999999999996</v>
      </c>
    </row>
    <row r="1212" spans="1:14" ht="14.45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4882</v>
      </c>
      <c r="F1212" s="3" t="s">
        <v>4883</v>
      </c>
      <c r="G1212" s="28">
        <v>45291</v>
      </c>
      <c r="H1212" s="28">
        <v>45321</v>
      </c>
      <c r="I1212" s="2">
        <v>16033.5</v>
      </c>
      <c r="J1212" s="28">
        <v>45306</v>
      </c>
      <c r="K1212" s="38">
        <v>15</v>
      </c>
      <c r="L1212" s="38">
        <v>-15</v>
      </c>
      <c r="M1212" s="27">
        <f t="shared" si="36"/>
        <v>240502.5</v>
      </c>
      <c r="N1212" s="27">
        <f t="shared" si="37"/>
        <v>-240502.5</v>
      </c>
    </row>
    <row r="1213" spans="1:14" ht="14.45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3804</v>
      </c>
      <c r="F1213" s="3" t="s">
        <v>4886</v>
      </c>
      <c r="G1213" s="28">
        <v>45406</v>
      </c>
      <c r="H1213" s="28">
        <v>45436</v>
      </c>
      <c r="I1213" s="2">
        <v>2635.71</v>
      </c>
      <c r="J1213" s="28">
        <v>45421</v>
      </c>
      <c r="K1213" s="38">
        <v>15</v>
      </c>
      <c r="L1213" s="38">
        <v>-15</v>
      </c>
      <c r="M1213" s="27">
        <f t="shared" si="36"/>
        <v>39535.65</v>
      </c>
      <c r="N1213" s="27">
        <f t="shared" si="37"/>
        <v>-39535.65</v>
      </c>
    </row>
    <row r="1214" spans="1:14" ht="14.45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4889</v>
      </c>
      <c r="F1214" s="3" t="s">
        <v>3983</v>
      </c>
      <c r="G1214" s="28">
        <v>45406</v>
      </c>
      <c r="H1214" s="28">
        <v>45436</v>
      </c>
      <c r="I1214" s="2">
        <v>14111.37</v>
      </c>
      <c r="J1214" s="28">
        <v>45421</v>
      </c>
      <c r="K1214" s="38">
        <v>15</v>
      </c>
      <c r="L1214" s="38">
        <v>-15</v>
      </c>
      <c r="M1214" s="27">
        <f t="shared" si="36"/>
        <v>211670.55000000002</v>
      </c>
      <c r="N1214" s="27">
        <f t="shared" si="37"/>
        <v>-211670.55000000002</v>
      </c>
    </row>
    <row r="1215" spans="1:14" ht="14.45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2528</v>
      </c>
      <c r="F1215" s="3" t="s">
        <v>3953</v>
      </c>
      <c r="G1215" s="28">
        <v>45322</v>
      </c>
      <c r="H1215" s="28">
        <v>45352</v>
      </c>
      <c r="I1215" s="2">
        <v>1268.0999999999999</v>
      </c>
      <c r="J1215" s="28">
        <v>45352</v>
      </c>
      <c r="K1215" s="38">
        <v>0</v>
      </c>
      <c r="L1215" s="38">
        <v>-30</v>
      </c>
      <c r="M1215" s="27">
        <f t="shared" si="36"/>
        <v>0</v>
      </c>
      <c r="N1215" s="27">
        <f t="shared" si="37"/>
        <v>-38043</v>
      </c>
    </row>
    <row r="1216" spans="1:14" ht="14.45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4894</v>
      </c>
      <c r="F1216" s="3" t="s">
        <v>4895</v>
      </c>
      <c r="G1216" s="28">
        <v>45386</v>
      </c>
      <c r="H1216" s="28">
        <v>45416</v>
      </c>
      <c r="I1216" s="43">
        <v>120.62</v>
      </c>
      <c r="J1216" s="28">
        <v>45397</v>
      </c>
      <c r="K1216" s="38">
        <v>11</v>
      </c>
      <c r="L1216" s="38">
        <v>-19</v>
      </c>
      <c r="M1216" s="27">
        <f t="shared" si="36"/>
        <v>1326.8200000000002</v>
      </c>
      <c r="N1216" s="27">
        <f t="shared" si="37"/>
        <v>-2291.7800000000002</v>
      </c>
    </row>
    <row r="1217" spans="1:14" ht="14.45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2528</v>
      </c>
      <c r="F1217" s="3" t="s">
        <v>3367</v>
      </c>
      <c r="G1217" s="28">
        <v>45328</v>
      </c>
      <c r="H1217" s="28">
        <v>45358</v>
      </c>
      <c r="I1217" s="2">
        <v>2618.75</v>
      </c>
      <c r="J1217" s="28">
        <v>45350</v>
      </c>
      <c r="K1217" s="38">
        <v>22</v>
      </c>
      <c r="L1217" s="38">
        <v>-8</v>
      </c>
      <c r="M1217" s="27">
        <f t="shared" si="36"/>
        <v>57612.5</v>
      </c>
      <c r="N1217" s="27">
        <f t="shared" si="37"/>
        <v>-20950</v>
      </c>
    </row>
    <row r="1218" spans="1:14" ht="14.45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4900</v>
      </c>
      <c r="F1218" s="3" t="s">
        <v>4901</v>
      </c>
      <c r="G1218" s="28">
        <v>45457</v>
      </c>
      <c r="H1218" s="28">
        <v>45487</v>
      </c>
      <c r="I1218" s="2">
        <v>4809.63</v>
      </c>
      <c r="J1218" s="28">
        <v>45464</v>
      </c>
      <c r="K1218" s="38">
        <v>7</v>
      </c>
      <c r="L1218" s="38">
        <v>-23</v>
      </c>
      <c r="M1218" s="27">
        <f t="shared" si="36"/>
        <v>33667.410000000003</v>
      </c>
      <c r="N1218" s="27">
        <f t="shared" si="37"/>
        <v>-110621.49</v>
      </c>
    </row>
    <row r="1219" spans="1:14" ht="14.45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4904</v>
      </c>
      <c r="F1219" s="3" t="s">
        <v>4905</v>
      </c>
      <c r="G1219" s="28">
        <v>45314</v>
      </c>
      <c r="H1219" s="28">
        <v>45344</v>
      </c>
      <c r="I1219" s="2">
        <v>11408</v>
      </c>
      <c r="J1219" s="28">
        <v>45350</v>
      </c>
      <c r="K1219" s="38">
        <v>36</v>
      </c>
      <c r="L1219" s="38">
        <v>6</v>
      </c>
      <c r="M1219" s="27">
        <f t="shared" si="36"/>
        <v>410688</v>
      </c>
      <c r="N1219" s="27">
        <f t="shared" si="37"/>
        <v>68448</v>
      </c>
    </row>
    <row r="1220" spans="1:14" ht="14.45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4433</v>
      </c>
      <c r="F1220" s="3" t="s">
        <v>4908</v>
      </c>
      <c r="G1220" s="28">
        <v>45444</v>
      </c>
      <c r="H1220" s="28">
        <v>45474</v>
      </c>
      <c r="I1220" s="2">
        <v>6375.08</v>
      </c>
      <c r="J1220" s="28">
        <v>45449</v>
      </c>
      <c r="K1220" s="38">
        <v>5</v>
      </c>
      <c r="L1220" s="38">
        <v>-25</v>
      </c>
      <c r="M1220" s="27">
        <f t="shared" si="36"/>
        <v>31875.4</v>
      </c>
      <c r="N1220" s="27">
        <f t="shared" si="37"/>
        <v>-159377</v>
      </c>
    </row>
    <row r="1221" spans="1:14" ht="14.45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4911</v>
      </c>
      <c r="F1221" s="3" t="s">
        <v>4912</v>
      </c>
      <c r="G1221" s="28">
        <v>45440</v>
      </c>
      <c r="H1221" s="28">
        <v>45470</v>
      </c>
      <c r="I1221" s="2">
        <v>11569.11</v>
      </c>
      <c r="J1221" s="28">
        <v>45449</v>
      </c>
      <c r="K1221" s="38">
        <v>9</v>
      </c>
      <c r="L1221" s="38">
        <v>-21</v>
      </c>
      <c r="M1221" s="27">
        <f t="shared" si="36"/>
        <v>104121.99</v>
      </c>
      <c r="N1221" s="27">
        <f t="shared" si="37"/>
        <v>-242951.31</v>
      </c>
    </row>
    <row r="1222" spans="1:14" ht="14.45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4915</v>
      </c>
      <c r="F1222" s="3" t="s">
        <v>4916</v>
      </c>
      <c r="G1222" s="28">
        <v>45302</v>
      </c>
      <c r="H1222" s="28">
        <v>45332</v>
      </c>
      <c r="I1222" s="2">
        <v>20460</v>
      </c>
      <c r="J1222" s="28">
        <v>45337</v>
      </c>
      <c r="K1222" s="38">
        <v>35</v>
      </c>
      <c r="L1222" s="38">
        <v>5</v>
      </c>
      <c r="M1222" s="27">
        <f t="shared" si="36"/>
        <v>716100</v>
      </c>
      <c r="N1222" s="27">
        <f t="shared" si="37"/>
        <v>102300</v>
      </c>
    </row>
    <row r="1223" spans="1:14" ht="14.45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680</v>
      </c>
      <c r="F1223" s="3" t="s">
        <v>4667</v>
      </c>
      <c r="G1223" s="28">
        <v>45303</v>
      </c>
      <c r="H1223" s="28">
        <v>45333</v>
      </c>
      <c r="I1223" s="2">
        <v>5212.8</v>
      </c>
      <c r="J1223" s="28">
        <v>45337</v>
      </c>
      <c r="K1223" s="38">
        <v>34</v>
      </c>
      <c r="L1223" s="38">
        <v>4</v>
      </c>
      <c r="M1223" s="27">
        <f t="shared" ref="M1223:M1286" si="38">I1223*K1223</f>
        <v>177235.20000000001</v>
      </c>
      <c r="N1223" s="27">
        <f t="shared" ref="N1223:N1286" si="39">I1223*L1223</f>
        <v>20851.2</v>
      </c>
    </row>
    <row r="1224" spans="1:14" ht="14.45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4921</v>
      </c>
      <c r="F1224" s="3" t="s">
        <v>4315</v>
      </c>
      <c r="G1224" s="28">
        <v>45307</v>
      </c>
      <c r="H1224" s="28">
        <v>45337</v>
      </c>
      <c r="I1224" s="2">
        <v>2678.6</v>
      </c>
      <c r="J1224" s="28">
        <v>45314</v>
      </c>
      <c r="K1224" s="38">
        <v>7</v>
      </c>
      <c r="L1224" s="38">
        <v>-23</v>
      </c>
      <c r="M1224" s="27">
        <f t="shared" si="38"/>
        <v>18750.2</v>
      </c>
      <c r="N1224" s="27">
        <f t="shared" si="39"/>
        <v>-61607.799999999996</v>
      </c>
    </row>
    <row r="1225" spans="1:14" ht="14.45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4924</v>
      </c>
      <c r="F1225" s="3" t="s">
        <v>4925</v>
      </c>
      <c r="G1225" s="28">
        <v>45324</v>
      </c>
      <c r="H1225" s="28">
        <v>45354</v>
      </c>
      <c r="I1225" s="2">
        <v>1938</v>
      </c>
      <c r="J1225" s="28">
        <v>45335</v>
      </c>
      <c r="K1225" s="38">
        <v>11</v>
      </c>
      <c r="L1225" s="38">
        <v>-19</v>
      </c>
      <c r="M1225" s="27">
        <f t="shared" si="38"/>
        <v>21318</v>
      </c>
      <c r="N1225" s="27">
        <f t="shared" si="39"/>
        <v>-36822</v>
      </c>
    </row>
    <row r="1226" spans="1:14" ht="14.45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4928</v>
      </c>
      <c r="F1226" s="3" t="s">
        <v>4929</v>
      </c>
      <c r="G1226" s="28">
        <v>45302</v>
      </c>
      <c r="H1226" s="28">
        <v>45332</v>
      </c>
      <c r="I1226" s="2">
        <v>2463.85</v>
      </c>
      <c r="J1226" s="28">
        <v>45334</v>
      </c>
      <c r="K1226" s="38">
        <v>32</v>
      </c>
      <c r="L1226" s="38">
        <v>2</v>
      </c>
      <c r="M1226" s="27">
        <f t="shared" si="38"/>
        <v>78843.199999999997</v>
      </c>
      <c r="N1226" s="27">
        <f t="shared" si="39"/>
        <v>4927.7</v>
      </c>
    </row>
    <row r="1227" spans="1:14" ht="14.45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4932</v>
      </c>
      <c r="F1227" s="3" t="s">
        <v>3560</v>
      </c>
      <c r="G1227" s="28">
        <v>45344</v>
      </c>
      <c r="H1227" s="28">
        <v>45374</v>
      </c>
      <c r="I1227" s="2">
        <v>5156.9399999999996</v>
      </c>
      <c r="J1227" s="28">
        <v>45352</v>
      </c>
      <c r="K1227" s="38">
        <v>8</v>
      </c>
      <c r="L1227" s="38">
        <v>-22</v>
      </c>
      <c r="M1227" s="27">
        <f t="shared" si="38"/>
        <v>41255.519999999997</v>
      </c>
      <c r="N1227" s="27">
        <f t="shared" si="39"/>
        <v>-113452.68</v>
      </c>
    </row>
    <row r="1228" spans="1:14" ht="14.45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4935</v>
      </c>
      <c r="F1228" s="3" t="s">
        <v>4936</v>
      </c>
      <c r="G1228" s="28">
        <v>45288</v>
      </c>
      <c r="H1228" s="28">
        <v>45318</v>
      </c>
      <c r="I1228" s="2">
        <v>2392.9299999999998</v>
      </c>
      <c r="J1228" s="28">
        <v>45321</v>
      </c>
      <c r="K1228" s="38">
        <v>29</v>
      </c>
      <c r="L1228" s="38">
        <v>-1</v>
      </c>
      <c r="M1228" s="27">
        <f t="shared" si="38"/>
        <v>69394.97</v>
      </c>
      <c r="N1228" s="27">
        <f t="shared" si="39"/>
        <v>-2392.9299999999998</v>
      </c>
    </row>
    <row r="1229" spans="1:14" ht="14.45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4939</v>
      </c>
      <c r="F1229" s="3" t="s">
        <v>4653</v>
      </c>
      <c r="G1229" s="28">
        <v>45510</v>
      </c>
      <c r="H1229" s="28">
        <v>45540</v>
      </c>
      <c r="I1229" s="2">
        <v>5520.72</v>
      </c>
      <c r="J1229" s="28">
        <v>45526</v>
      </c>
      <c r="K1229" s="38">
        <v>16</v>
      </c>
      <c r="L1229" s="38">
        <v>-14</v>
      </c>
      <c r="M1229" s="27">
        <f t="shared" si="38"/>
        <v>88331.520000000004</v>
      </c>
      <c r="N1229" s="27">
        <f t="shared" si="39"/>
        <v>-77290.080000000002</v>
      </c>
    </row>
    <row r="1230" spans="1:14" ht="14.45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4942</v>
      </c>
      <c r="F1230" s="3" t="s">
        <v>4943</v>
      </c>
      <c r="G1230" s="28">
        <v>45467</v>
      </c>
      <c r="H1230" s="28">
        <v>45497</v>
      </c>
      <c r="I1230" s="2">
        <v>11215.73</v>
      </c>
      <c r="J1230" s="28">
        <v>45475</v>
      </c>
      <c r="K1230" s="38">
        <v>8</v>
      </c>
      <c r="L1230" s="38">
        <v>-22</v>
      </c>
      <c r="M1230" s="27">
        <f t="shared" si="38"/>
        <v>89725.84</v>
      </c>
      <c r="N1230" s="27">
        <f t="shared" si="39"/>
        <v>-246746.06</v>
      </c>
    </row>
    <row r="1231" spans="1:14" ht="14.45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4946</v>
      </c>
      <c r="F1231" s="3" t="s">
        <v>3733</v>
      </c>
      <c r="G1231" s="28">
        <v>45474</v>
      </c>
      <c r="H1231" s="28">
        <v>45504</v>
      </c>
      <c r="I1231" s="2">
        <v>2734.32</v>
      </c>
      <c r="J1231" s="28">
        <v>45478</v>
      </c>
      <c r="K1231" s="38">
        <v>4</v>
      </c>
      <c r="L1231" s="38">
        <v>-26</v>
      </c>
      <c r="M1231" s="27">
        <f t="shared" si="38"/>
        <v>10937.28</v>
      </c>
      <c r="N1231" s="27">
        <f t="shared" si="39"/>
        <v>-71092.320000000007</v>
      </c>
    </row>
    <row r="1232" spans="1:14" ht="14.45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4949</v>
      </c>
      <c r="F1232" s="3" t="s">
        <v>4950</v>
      </c>
      <c r="G1232" s="28">
        <v>45477</v>
      </c>
      <c r="H1232" s="28">
        <v>45507</v>
      </c>
      <c r="I1232" s="2">
        <v>1455.84</v>
      </c>
      <c r="J1232" s="28">
        <v>45502</v>
      </c>
      <c r="K1232" s="38">
        <v>25</v>
      </c>
      <c r="L1232" s="38">
        <v>-5</v>
      </c>
      <c r="M1232" s="27">
        <f t="shared" si="38"/>
        <v>36396</v>
      </c>
      <c r="N1232" s="27">
        <f t="shared" si="39"/>
        <v>-7279.2</v>
      </c>
    </row>
    <row r="1233" spans="1:14" ht="14.45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4953</v>
      </c>
      <c r="F1233" s="3" t="s">
        <v>4954</v>
      </c>
      <c r="G1233" s="28">
        <v>45478</v>
      </c>
      <c r="H1233" s="28">
        <v>45508</v>
      </c>
      <c r="I1233" s="2">
        <v>1584.65</v>
      </c>
      <c r="J1233" s="28">
        <v>45502</v>
      </c>
      <c r="K1233" s="38">
        <v>24</v>
      </c>
      <c r="L1233" s="38">
        <v>-6</v>
      </c>
      <c r="M1233" s="27">
        <f t="shared" si="38"/>
        <v>38031.600000000006</v>
      </c>
      <c r="N1233" s="27">
        <f t="shared" si="39"/>
        <v>-9507.9000000000015</v>
      </c>
    </row>
    <row r="1234" spans="1:14" ht="14.45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4957</v>
      </c>
      <c r="F1234" s="3" t="s">
        <v>4958</v>
      </c>
      <c r="G1234" s="28">
        <v>45304</v>
      </c>
      <c r="H1234" s="28">
        <v>45334</v>
      </c>
      <c r="I1234" s="2">
        <v>3554.3</v>
      </c>
      <c r="J1234" s="28">
        <v>45322</v>
      </c>
      <c r="K1234" s="38">
        <v>18</v>
      </c>
      <c r="L1234" s="38">
        <v>-12</v>
      </c>
      <c r="M1234" s="27">
        <f t="shared" si="38"/>
        <v>63977.4</v>
      </c>
      <c r="N1234" s="27">
        <f t="shared" si="39"/>
        <v>-42651.600000000006</v>
      </c>
    </row>
    <row r="1235" spans="1:14" ht="14.45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4961</v>
      </c>
      <c r="F1235" s="3" t="s">
        <v>4962</v>
      </c>
      <c r="G1235" s="28">
        <v>45288</v>
      </c>
      <c r="H1235" s="28">
        <v>45318</v>
      </c>
      <c r="I1235" s="2">
        <v>34359.599999999999</v>
      </c>
      <c r="J1235" s="28">
        <v>45322</v>
      </c>
      <c r="K1235" s="38">
        <v>29</v>
      </c>
      <c r="L1235" s="38">
        <v>-1</v>
      </c>
      <c r="M1235" s="27">
        <f t="shared" si="38"/>
        <v>996428.39999999991</v>
      </c>
      <c r="N1235" s="27">
        <f t="shared" si="39"/>
        <v>-34359.599999999999</v>
      </c>
    </row>
    <row r="1236" spans="1:14" ht="14.45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2825</v>
      </c>
      <c r="F1236" s="3" t="s">
        <v>4965</v>
      </c>
      <c r="G1236" s="28">
        <v>45352</v>
      </c>
      <c r="H1236" s="28">
        <v>45382</v>
      </c>
      <c r="I1236" s="2">
        <v>235729.34</v>
      </c>
      <c r="J1236" s="28">
        <v>45369</v>
      </c>
      <c r="K1236" s="38">
        <v>17</v>
      </c>
      <c r="L1236" s="38">
        <v>-13</v>
      </c>
      <c r="M1236" s="27">
        <f t="shared" si="38"/>
        <v>4007398.78</v>
      </c>
      <c r="N1236" s="27">
        <f t="shared" si="39"/>
        <v>-3064481.42</v>
      </c>
    </row>
    <row r="1237" spans="1:14" ht="14.45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4968</v>
      </c>
      <c r="F1237" s="3" t="s">
        <v>3957</v>
      </c>
      <c r="G1237" s="28">
        <v>45448</v>
      </c>
      <c r="H1237" s="28">
        <v>45478</v>
      </c>
      <c r="I1237" s="2">
        <v>1602.39</v>
      </c>
      <c r="J1237" s="28">
        <v>45461</v>
      </c>
      <c r="K1237" s="38">
        <v>13</v>
      </c>
      <c r="L1237" s="38">
        <v>-17</v>
      </c>
      <c r="M1237" s="27">
        <f t="shared" si="38"/>
        <v>20831.07</v>
      </c>
      <c r="N1237" s="27">
        <f t="shared" si="39"/>
        <v>-27240.63</v>
      </c>
    </row>
    <row r="1238" spans="1:14" ht="14.45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4971</v>
      </c>
      <c r="F1238" s="3" t="s">
        <v>4972</v>
      </c>
      <c r="G1238" s="28">
        <v>45317</v>
      </c>
      <c r="H1238" s="28">
        <v>45347</v>
      </c>
      <c r="I1238" s="2">
        <v>17383.189999999999</v>
      </c>
      <c r="J1238" s="28">
        <v>45351</v>
      </c>
      <c r="K1238" s="38">
        <v>10</v>
      </c>
      <c r="L1238" s="38">
        <v>-20</v>
      </c>
      <c r="M1238" s="27">
        <f t="shared" si="38"/>
        <v>173831.9</v>
      </c>
      <c r="N1238" s="27">
        <f t="shared" si="39"/>
        <v>-347663.8</v>
      </c>
    </row>
    <row r="1239" spans="1:14" ht="14.45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2565</v>
      </c>
      <c r="F1239" s="3" t="s">
        <v>4975</v>
      </c>
      <c r="G1239" s="28">
        <v>45304</v>
      </c>
      <c r="H1239" s="28">
        <v>45334</v>
      </c>
      <c r="I1239" s="2">
        <v>3125.6</v>
      </c>
      <c r="J1239" s="28">
        <v>45337</v>
      </c>
      <c r="K1239" s="38">
        <v>33</v>
      </c>
      <c r="L1239" s="38">
        <v>3</v>
      </c>
      <c r="M1239" s="27">
        <f t="shared" si="38"/>
        <v>103144.8</v>
      </c>
      <c r="N1239" s="27">
        <f t="shared" si="39"/>
        <v>9376.7999999999993</v>
      </c>
    </row>
    <row r="1240" spans="1:14" ht="14.45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4978</v>
      </c>
      <c r="F1240" s="3" t="s">
        <v>4979</v>
      </c>
      <c r="G1240" s="28">
        <v>45358</v>
      </c>
      <c r="H1240" s="28">
        <v>45388</v>
      </c>
      <c r="I1240" s="43">
        <v>352.7</v>
      </c>
      <c r="J1240" s="28">
        <v>45366</v>
      </c>
      <c r="K1240" s="38">
        <v>8</v>
      </c>
      <c r="L1240" s="38">
        <v>-22</v>
      </c>
      <c r="M1240" s="27">
        <f t="shared" si="38"/>
        <v>2821.6</v>
      </c>
      <c r="N1240" s="27">
        <f t="shared" si="39"/>
        <v>-7759.4</v>
      </c>
    </row>
    <row r="1241" spans="1:14" ht="14.45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4982</v>
      </c>
      <c r="F1241" s="3" t="s">
        <v>4983</v>
      </c>
      <c r="G1241" s="28">
        <v>45477</v>
      </c>
      <c r="H1241" s="28">
        <v>45507</v>
      </c>
      <c r="I1241" s="2">
        <v>1893.33</v>
      </c>
      <c r="J1241" s="28">
        <v>45524</v>
      </c>
      <c r="K1241" s="38">
        <v>18</v>
      </c>
      <c r="L1241" s="38">
        <v>-12</v>
      </c>
      <c r="M1241" s="27">
        <f t="shared" si="38"/>
        <v>34079.94</v>
      </c>
      <c r="N1241" s="27">
        <f t="shared" si="39"/>
        <v>-22719.96</v>
      </c>
    </row>
    <row r="1242" spans="1:14" ht="14.45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4986</v>
      </c>
      <c r="F1242" s="3" t="s">
        <v>4987</v>
      </c>
      <c r="G1242" s="28">
        <v>45420</v>
      </c>
      <c r="H1242" s="28">
        <v>45450</v>
      </c>
      <c r="I1242" s="2">
        <v>8380.1200000000008</v>
      </c>
      <c r="J1242" s="28">
        <v>45427</v>
      </c>
      <c r="K1242" s="38">
        <v>7</v>
      </c>
      <c r="L1242" s="38">
        <v>-23</v>
      </c>
      <c r="M1242" s="27">
        <f t="shared" si="38"/>
        <v>58660.840000000004</v>
      </c>
      <c r="N1242" s="27">
        <f t="shared" si="39"/>
        <v>-192742.76</v>
      </c>
    </row>
    <row r="1243" spans="1:14" ht="14.45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4535</v>
      </c>
      <c r="F1243" s="3" t="s">
        <v>4990</v>
      </c>
      <c r="G1243" s="28">
        <v>45476</v>
      </c>
      <c r="H1243" s="28">
        <v>45506</v>
      </c>
      <c r="I1243" s="2">
        <v>5600.56</v>
      </c>
      <c r="J1243" s="28">
        <v>45484</v>
      </c>
      <c r="K1243" s="38">
        <v>8</v>
      </c>
      <c r="L1243" s="38">
        <v>-22</v>
      </c>
      <c r="M1243" s="27">
        <f t="shared" si="38"/>
        <v>44804.480000000003</v>
      </c>
      <c r="N1243" s="27">
        <f t="shared" si="39"/>
        <v>-123212.32</v>
      </c>
    </row>
    <row r="1244" spans="1:14" ht="14.45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4993</v>
      </c>
      <c r="F1244" s="3" t="s">
        <v>4994</v>
      </c>
      <c r="G1244" s="28">
        <v>45434</v>
      </c>
      <c r="H1244" s="28">
        <v>45464</v>
      </c>
      <c r="I1244" s="43">
        <v>903.91</v>
      </c>
      <c r="J1244" s="28">
        <v>45453</v>
      </c>
      <c r="K1244" s="38">
        <v>19</v>
      </c>
      <c r="L1244" s="38">
        <v>-11</v>
      </c>
      <c r="M1244" s="27">
        <f t="shared" si="38"/>
        <v>17174.29</v>
      </c>
      <c r="N1244" s="27">
        <f t="shared" si="39"/>
        <v>-9943.01</v>
      </c>
    </row>
    <row r="1245" spans="1:14" ht="14.45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4997</v>
      </c>
      <c r="F1245" s="3" t="s">
        <v>4998</v>
      </c>
      <c r="G1245" s="28">
        <v>45544</v>
      </c>
      <c r="H1245" s="28">
        <v>45574</v>
      </c>
      <c r="I1245" s="2">
        <v>1550.7</v>
      </c>
      <c r="J1245" s="28">
        <v>45562</v>
      </c>
      <c r="K1245" s="38">
        <v>18</v>
      </c>
      <c r="L1245" s="38">
        <v>-12</v>
      </c>
      <c r="M1245" s="27">
        <f t="shared" si="38"/>
        <v>27912.600000000002</v>
      </c>
      <c r="N1245" s="27">
        <f t="shared" si="39"/>
        <v>-18608.400000000001</v>
      </c>
    </row>
    <row r="1246" spans="1:14" ht="14.45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5001</v>
      </c>
      <c r="F1246" s="3" t="s">
        <v>5002</v>
      </c>
      <c r="G1246" s="28">
        <v>45470</v>
      </c>
      <c r="H1246" s="28">
        <v>45500</v>
      </c>
      <c r="I1246" s="43">
        <v>905.85</v>
      </c>
      <c r="J1246" s="28">
        <v>45484</v>
      </c>
      <c r="K1246" s="38">
        <v>14</v>
      </c>
      <c r="L1246" s="38">
        <v>-16</v>
      </c>
      <c r="M1246" s="27">
        <f t="shared" si="38"/>
        <v>12681.9</v>
      </c>
      <c r="N1246" s="27">
        <f t="shared" si="39"/>
        <v>-14493.6</v>
      </c>
    </row>
    <row r="1247" spans="1:14" ht="14.45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2345</v>
      </c>
      <c r="F1247" s="3" t="s">
        <v>5005</v>
      </c>
      <c r="G1247" s="28">
        <v>45315</v>
      </c>
      <c r="H1247" s="28">
        <v>45345</v>
      </c>
      <c r="I1247" s="2">
        <v>92738.09</v>
      </c>
      <c r="J1247" s="28">
        <v>45358</v>
      </c>
      <c r="K1247" s="38">
        <v>12</v>
      </c>
      <c r="L1247" s="38">
        <v>-18</v>
      </c>
      <c r="M1247" s="27">
        <f t="shared" si="38"/>
        <v>1112857.08</v>
      </c>
      <c r="N1247" s="27">
        <f t="shared" si="39"/>
        <v>-1669285.6199999999</v>
      </c>
    </row>
    <row r="1248" spans="1:14" ht="14.45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5008</v>
      </c>
      <c r="F1248" s="3" t="s">
        <v>5009</v>
      </c>
      <c r="G1248" s="28">
        <v>45450</v>
      </c>
      <c r="H1248" s="28">
        <v>45480</v>
      </c>
      <c r="I1248" s="2">
        <v>10989.36</v>
      </c>
      <c r="J1248" s="28">
        <v>45475</v>
      </c>
      <c r="K1248" s="38">
        <v>25</v>
      </c>
      <c r="L1248" s="38">
        <v>-5</v>
      </c>
      <c r="M1248" s="27">
        <f t="shared" si="38"/>
        <v>274734</v>
      </c>
      <c r="N1248" s="27">
        <f t="shared" si="39"/>
        <v>-54946.8</v>
      </c>
    </row>
    <row r="1249" spans="1:14" ht="14.45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3486</v>
      </c>
      <c r="F1249" s="3" t="s">
        <v>5012</v>
      </c>
      <c r="G1249" s="28">
        <v>45456</v>
      </c>
      <c r="H1249" s="28">
        <v>45486</v>
      </c>
      <c r="I1249" s="2">
        <v>1052.8599999999999</v>
      </c>
      <c r="J1249" s="28">
        <v>45475</v>
      </c>
      <c r="K1249" s="38">
        <v>19</v>
      </c>
      <c r="L1249" s="38">
        <v>-11</v>
      </c>
      <c r="M1249" s="27">
        <f t="shared" si="38"/>
        <v>20004.339999999997</v>
      </c>
      <c r="N1249" s="27">
        <f t="shared" si="39"/>
        <v>-11581.46</v>
      </c>
    </row>
    <row r="1250" spans="1:14" ht="14.45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5015</v>
      </c>
      <c r="F1250" s="3" t="s">
        <v>5016</v>
      </c>
      <c r="G1250" s="28">
        <v>45502</v>
      </c>
      <c r="H1250" s="28">
        <v>45532</v>
      </c>
      <c r="I1250" s="43">
        <v>573.41</v>
      </c>
      <c r="J1250" s="28">
        <v>45524</v>
      </c>
      <c r="K1250" s="38">
        <v>22</v>
      </c>
      <c r="L1250" s="38">
        <v>-8</v>
      </c>
      <c r="M1250" s="27">
        <f t="shared" si="38"/>
        <v>12615.019999999999</v>
      </c>
      <c r="N1250" s="27">
        <f t="shared" si="39"/>
        <v>-4587.28</v>
      </c>
    </row>
    <row r="1251" spans="1:14" ht="14.45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5019</v>
      </c>
      <c r="F1251" s="3" t="s">
        <v>5020</v>
      </c>
      <c r="G1251" s="28">
        <v>45314</v>
      </c>
      <c r="H1251" s="28">
        <v>45344</v>
      </c>
      <c r="I1251" s="2">
        <v>1798</v>
      </c>
      <c r="J1251" s="28">
        <v>45350</v>
      </c>
      <c r="K1251" s="38">
        <v>36</v>
      </c>
      <c r="L1251" s="38">
        <v>6</v>
      </c>
      <c r="M1251" s="27">
        <f t="shared" si="38"/>
        <v>64728</v>
      </c>
      <c r="N1251" s="27">
        <f t="shared" si="39"/>
        <v>10788</v>
      </c>
    </row>
    <row r="1252" spans="1:14" ht="14.45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254</v>
      </c>
      <c r="F1252" s="3" t="s">
        <v>3839</v>
      </c>
      <c r="G1252" s="28">
        <v>45322</v>
      </c>
      <c r="H1252" s="28">
        <v>45352</v>
      </c>
      <c r="I1252" s="2">
        <v>1310.3699999999999</v>
      </c>
      <c r="J1252" s="28">
        <v>45352</v>
      </c>
      <c r="K1252" s="38">
        <v>0</v>
      </c>
      <c r="L1252" s="38">
        <v>-30</v>
      </c>
      <c r="M1252" s="27">
        <f t="shared" si="38"/>
        <v>0</v>
      </c>
      <c r="N1252" s="27">
        <f t="shared" si="39"/>
        <v>-39311.1</v>
      </c>
    </row>
    <row r="1253" spans="1:14" ht="14.45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5025</v>
      </c>
      <c r="F1253" s="3" t="s">
        <v>5026</v>
      </c>
      <c r="G1253" s="28">
        <v>45495</v>
      </c>
      <c r="H1253" s="28">
        <v>45525</v>
      </c>
      <c r="I1253" s="43">
        <v>184.45</v>
      </c>
      <c r="J1253" s="28">
        <v>45504</v>
      </c>
      <c r="K1253" s="38">
        <v>9</v>
      </c>
      <c r="L1253" s="38">
        <v>-21</v>
      </c>
      <c r="M1253" s="27">
        <f t="shared" si="38"/>
        <v>1660.05</v>
      </c>
      <c r="N1253" s="27">
        <f t="shared" si="39"/>
        <v>-3873.45</v>
      </c>
    </row>
    <row r="1254" spans="1:14" ht="14.45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5029</v>
      </c>
      <c r="F1254" s="3" t="s">
        <v>5030</v>
      </c>
      <c r="G1254" s="28">
        <v>45288</v>
      </c>
      <c r="H1254" s="28">
        <v>45318</v>
      </c>
      <c r="I1254" s="2">
        <v>4895.47</v>
      </c>
      <c r="J1254" s="28">
        <v>45322</v>
      </c>
      <c r="K1254" s="38">
        <v>29</v>
      </c>
      <c r="L1254" s="38">
        <v>-1</v>
      </c>
      <c r="M1254" s="27">
        <f t="shared" si="38"/>
        <v>141968.63</v>
      </c>
      <c r="N1254" s="27">
        <f t="shared" si="39"/>
        <v>-4895.47</v>
      </c>
    </row>
    <row r="1255" spans="1:14" ht="14.45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4008</v>
      </c>
      <c r="F1255" s="3" t="s">
        <v>5033</v>
      </c>
      <c r="G1255" s="28">
        <v>45496</v>
      </c>
      <c r="H1255" s="28">
        <v>45526</v>
      </c>
      <c r="I1255" s="2">
        <v>1918.91</v>
      </c>
      <c r="J1255" s="28">
        <v>45513</v>
      </c>
      <c r="K1255" s="38">
        <v>17</v>
      </c>
      <c r="L1255" s="38">
        <v>-13</v>
      </c>
      <c r="M1255" s="27">
        <f t="shared" si="38"/>
        <v>32621.47</v>
      </c>
      <c r="N1255" s="27">
        <f t="shared" si="39"/>
        <v>-24945.83</v>
      </c>
    </row>
    <row r="1256" spans="1:14" ht="14.45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5036</v>
      </c>
      <c r="F1256" s="3" t="s">
        <v>5037</v>
      </c>
      <c r="G1256" s="28">
        <v>45415</v>
      </c>
      <c r="H1256" s="28">
        <v>45445</v>
      </c>
      <c r="I1256" s="43">
        <v>21.09</v>
      </c>
      <c r="J1256" s="28">
        <v>45433</v>
      </c>
      <c r="K1256" s="38">
        <v>18</v>
      </c>
      <c r="L1256" s="38">
        <v>-12</v>
      </c>
      <c r="M1256" s="27">
        <f t="shared" si="38"/>
        <v>379.62</v>
      </c>
      <c r="N1256" s="27">
        <f t="shared" si="39"/>
        <v>-253.07999999999998</v>
      </c>
    </row>
    <row r="1257" spans="1:14" ht="14.45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5040</v>
      </c>
      <c r="F1257" s="3" t="s">
        <v>3615</v>
      </c>
      <c r="G1257" s="28">
        <v>45448</v>
      </c>
      <c r="H1257" s="28">
        <v>45478</v>
      </c>
      <c r="I1257" s="2">
        <v>2791.59</v>
      </c>
      <c r="J1257" s="28">
        <v>45467</v>
      </c>
      <c r="K1257" s="38">
        <v>19</v>
      </c>
      <c r="L1257" s="38">
        <v>-11</v>
      </c>
      <c r="M1257" s="27">
        <f t="shared" si="38"/>
        <v>53040.210000000006</v>
      </c>
      <c r="N1257" s="27">
        <f t="shared" si="39"/>
        <v>-30707.49</v>
      </c>
    </row>
    <row r="1258" spans="1:14" ht="14.45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5043</v>
      </c>
      <c r="F1258" s="3" t="s">
        <v>5044</v>
      </c>
      <c r="G1258" s="28">
        <v>45419</v>
      </c>
      <c r="H1258" s="28">
        <v>45449</v>
      </c>
      <c r="I1258" s="2">
        <v>2044.74</v>
      </c>
      <c r="J1258" s="28">
        <v>45433</v>
      </c>
      <c r="K1258" s="38">
        <v>14</v>
      </c>
      <c r="L1258" s="38">
        <v>-16</v>
      </c>
      <c r="M1258" s="27">
        <f t="shared" si="38"/>
        <v>28626.36</v>
      </c>
      <c r="N1258" s="27">
        <f t="shared" si="39"/>
        <v>-32715.84</v>
      </c>
    </row>
    <row r="1259" spans="1:14" ht="14.45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5047</v>
      </c>
      <c r="F1259" s="3" t="s">
        <v>5048</v>
      </c>
      <c r="G1259" s="28">
        <v>45421</v>
      </c>
      <c r="H1259" s="28">
        <v>45451</v>
      </c>
      <c r="I1259" s="2">
        <v>32496.400000000001</v>
      </c>
      <c r="J1259" s="28">
        <v>45433</v>
      </c>
      <c r="K1259" s="38">
        <v>12</v>
      </c>
      <c r="L1259" s="38">
        <v>-18</v>
      </c>
      <c r="M1259" s="27">
        <f t="shared" si="38"/>
        <v>389956.80000000005</v>
      </c>
      <c r="N1259" s="27">
        <f t="shared" si="39"/>
        <v>-584935.20000000007</v>
      </c>
    </row>
    <row r="1260" spans="1:14" ht="14.45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5051</v>
      </c>
      <c r="F1260" s="3" t="s">
        <v>5052</v>
      </c>
      <c r="G1260" s="28">
        <v>45346</v>
      </c>
      <c r="H1260" s="28">
        <v>45376</v>
      </c>
      <c r="I1260" s="2">
        <v>2403.77</v>
      </c>
      <c r="J1260" s="28">
        <v>45369</v>
      </c>
      <c r="K1260" s="38">
        <v>23</v>
      </c>
      <c r="L1260" s="38">
        <v>-7</v>
      </c>
      <c r="M1260" s="27">
        <f t="shared" si="38"/>
        <v>55286.71</v>
      </c>
      <c r="N1260" s="27">
        <f t="shared" si="39"/>
        <v>-16826.39</v>
      </c>
    </row>
    <row r="1261" spans="1:14" ht="14.45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4797</v>
      </c>
      <c r="F1261" s="3" t="s">
        <v>5055</v>
      </c>
      <c r="G1261" s="28">
        <v>45530</v>
      </c>
      <c r="H1261" s="28">
        <v>45560</v>
      </c>
      <c r="I1261" s="43">
        <v>129.83000000000001</v>
      </c>
      <c r="J1261" s="28">
        <v>45540</v>
      </c>
      <c r="K1261" s="38">
        <v>10</v>
      </c>
      <c r="L1261" s="38">
        <v>-20</v>
      </c>
      <c r="M1261" s="27">
        <f t="shared" si="38"/>
        <v>1298.3000000000002</v>
      </c>
      <c r="N1261" s="27">
        <f t="shared" si="39"/>
        <v>-2596.6000000000004</v>
      </c>
    </row>
    <row r="1262" spans="1:14" ht="14.45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5058</v>
      </c>
      <c r="F1262" s="3" t="s">
        <v>5059</v>
      </c>
      <c r="G1262" s="28">
        <v>45497</v>
      </c>
      <c r="H1262" s="28">
        <v>45527</v>
      </c>
      <c r="I1262" s="43">
        <v>748.53</v>
      </c>
      <c r="J1262" s="28">
        <v>45512</v>
      </c>
      <c r="K1262" s="38">
        <v>15</v>
      </c>
      <c r="L1262" s="38">
        <v>-15</v>
      </c>
      <c r="M1262" s="27">
        <f t="shared" si="38"/>
        <v>11227.949999999999</v>
      </c>
      <c r="N1262" s="27">
        <f t="shared" si="39"/>
        <v>-11227.949999999999</v>
      </c>
    </row>
    <row r="1263" spans="1:14" ht="14.45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5062</v>
      </c>
      <c r="F1263" s="3" t="s">
        <v>703</v>
      </c>
      <c r="G1263" s="28">
        <v>45356</v>
      </c>
      <c r="H1263" s="28">
        <v>45386</v>
      </c>
      <c r="I1263" s="43">
        <v>280</v>
      </c>
      <c r="J1263" s="28">
        <v>45366</v>
      </c>
      <c r="K1263" s="38">
        <v>10</v>
      </c>
      <c r="L1263" s="38">
        <v>-20</v>
      </c>
      <c r="M1263" s="27">
        <f t="shared" si="38"/>
        <v>2800</v>
      </c>
      <c r="N1263" s="27">
        <f t="shared" si="39"/>
        <v>-5600</v>
      </c>
    </row>
    <row r="1264" spans="1:14" ht="14.45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5065</v>
      </c>
      <c r="F1264" s="3" t="s">
        <v>5066</v>
      </c>
      <c r="G1264" s="28">
        <v>44998</v>
      </c>
      <c r="H1264" s="28">
        <v>45028</v>
      </c>
      <c r="I1264" s="2">
        <v>5754</v>
      </c>
      <c r="J1264" s="28">
        <v>45351</v>
      </c>
      <c r="K1264" s="38">
        <v>39</v>
      </c>
      <c r="L1264" s="38">
        <v>9</v>
      </c>
      <c r="M1264" s="27">
        <f t="shared" si="38"/>
        <v>224406</v>
      </c>
      <c r="N1264" s="27">
        <f t="shared" si="39"/>
        <v>51786</v>
      </c>
    </row>
    <row r="1265" spans="1:14" ht="14.45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5069</v>
      </c>
      <c r="F1265" s="3" t="s">
        <v>4998</v>
      </c>
      <c r="G1265" s="28">
        <v>45417</v>
      </c>
      <c r="H1265" s="28">
        <v>45447</v>
      </c>
      <c r="I1265" s="2">
        <v>1550.7</v>
      </c>
      <c r="J1265" s="28">
        <v>45441</v>
      </c>
      <c r="K1265" s="38">
        <v>24</v>
      </c>
      <c r="L1265" s="38">
        <v>-6</v>
      </c>
      <c r="M1265" s="27">
        <f t="shared" si="38"/>
        <v>37216.800000000003</v>
      </c>
      <c r="N1265" s="27">
        <f t="shared" si="39"/>
        <v>-9304.2000000000007</v>
      </c>
    </row>
    <row r="1266" spans="1:14" ht="14.45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4701</v>
      </c>
      <c r="F1266" s="3" t="s">
        <v>5072</v>
      </c>
      <c r="G1266" s="28">
        <v>45419</v>
      </c>
      <c r="H1266" s="28">
        <v>45449</v>
      </c>
      <c r="I1266" s="2">
        <v>2139.6799999999998</v>
      </c>
      <c r="J1266" s="28">
        <v>45433</v>
      </c>
      <c r="K1266" s="38">
        <v>14</v>
      </c>
      <c r="L1266" s="38">
        <v>-16</v>
      </c>
      <c r="M1266" s="27">
        <f t="shared" si="38"/>
        <v>29955.519999999997</v>
      </c>
      <c r="N1266" s="27">
        <f t="shared" si="39"/>
        <v>-34234.879999999997</v>
      </c>
    </row>
    <row r="1267" spans="1:14" ht="14.45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5075</v>
      </c>
      <c r="F1267" s="3" t="s">
        <v>5076</v>
      </c>
      <c r="G1267" s="28">
        <v>45418</v>
      </c>
      <c r="H1267" s="28">
        <v>45448</v>
      </c>
      <c r="I1267" s="43">
        <v>708.05</v>
      </c>
      <c r="J1267" s="28">
        <v>45433</v>
      </c>
      <c r="K1267" s="38">
        <v>15</v>
      </c>
      <c r="L1267" s="38">
        <v>-15</v>
      </c>
      <c r="M1267" s="27">
        <f t="shared" si="38"/>
        <v>10620.75</v>
      </c>
      <c r="N1267" s="27">
        <f t="shared" si="39"/>
        <v>-10620.75</v>
      </c>
    </row>
    <row r="1268" spans="1:14" ht="14.45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5079</v>
      </c>
      <c r="F1268" s="3" t="s">
        <v>5080</v>
      </c>
      <c r="G1268" s="28">
        <v>45278</v>
      </c>
      <c r="H1268" s="28">
        <v>45308</v>
      </c>
      <c r="I1268" s="2">
        <v>2190</v>
      </c>
      <c r="J1268" s="28">
        <v>45299</v>
      </c>
      <c r="K1268" s="38">
        <v>21</v>
      </c>
      <c r="L1268" s="38">
        <v>-9</v>
      </c>
      <c r="M1268" s="27">
        <f t="shared" si="38"/>
        <v>45990</v>
      </c>
      <c r="N1268" s="27">
        <f t="shared" si="39"/>
        <v>-19710</v>
      </c>
    </row>
    <row r="1269" spans="1:14" ht="14.45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5085</v>
      </c>
      <c r="F1269" s="3" t="s">
        <v>5086</v>
      </c>
      <c r="G1269" s="28">
        <v>45280</v>
      </c>
      <c r="H1269" s="28">
        <v>45310</v>
      </c>
      <c r="I1269" s="2">
        <v>3954.18</v>
      </c>
      <c r="J1269" s="28">
        <v>45299</v>
      </c>
      <c r="K1269" s="38">
        <v>19</v>
      </c>
      <c r="L1269" s="38">
        <v>-11</v>
      </c>
      <c r="M1269" s="27">
        <f t="shared" si="38"/>
        <v>75129.42</v>
      </c>
      <c r="N1269" s="27">
        <f t="shared" si="39"/>
        <v>-43495.979999999996</v>
      </c>
    </row>
    <row r="1270" spans="1:14" ht="14.45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176</v>
      </c>
      <c r="F1270" s="3" t="s">
        <v>3839</v>
      </c>
      <c r="G1270" s="28">
        <v>45322</v>
      </c>
      <c r="H1270" s="28">
        <v>45352</v>
      </c>
      <c r="I1270" s="2">
        <v>1310.3699999999999</v>
      </c>
      <c r="J1270" s="28">
        <v>45358</v>
      </c>
      <c r="K1270" s="38">
        <v>0</v>
      </c>
      <c r="L1270" s="38">
        <v>-30</v>
      </c>
      <c r="M1270" s="27">
        <f t="shared" si="38"/>
        <v>0</v>
      </c>
      <c r="N1270" s="27">
        <f t="shared" si="39"/>
        <v>-39311.1</v>
      </c>
    </row>
    <row r="1271" spans="1:14" ht="14.45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5091</v>
      </c>
      <c r="F1271" s="3" t="s">
        <v>3953</v>
      </c>
      <c r="G1271" s="28">
        <v>45304</v>
      </c>
      <c r="H1271" s="28">
        <v>45334</v>
      </c>
      <c r="I1271" s="2">
        <v>1268.0999999999999</v>
      </c>
      <c r="J1271" s="28">
        <v>45358</v>
      </c>
      <c r="K1271" s="38">
        <v>0</v>
      </c>
      <c r="L1271" s="38">
        <v>-30</v>
      </c>
      <c r="M1271" s="27">
        <f t="shared" si="38"/>
        <v>0</v>
      </c>
      <c r="N1271" s="27">
        <f t="shared" si="39"/>
        <v>-38043</v>
      </c>
    </row>
    <row r="1272" spans="1:14" ht="14.45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4297</v>
      </c>
      <c r="F1272" s="3" t="s">
        <v>5094</v>
      </c>
      <c r="G1272" s="28">
        <v>45095</v>
      </c>
      <c r="H1272" s="28">
        <v>45125</v>
      </c>
      <c r="I1272" s="2">
        <v>1004.67</v>
      </c>
      <c r="J1272" s="28">
        <v>45351</v>
      </c>
      <c r="K1272" s="38">
        <v>2</v>
      </c>
      <c r="L1272" s="38">
        <v>-28</v>
      </c>
      <c r="M1272" s="27">
        <f t="shared" si="38"/>
        <v>2009.34</v>
      </c>
      <c r="N1272" s="27">
        <f t="shared" si="39"/>
        <v>-28130.76</v>
      </c>
    </row>
    <row r="1273" spans="1:14" ht="14.45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5099</v>
      </c>
      <c r="F1273" s="3" t="s">
        <v>5100</v>
      </c>
      <c r="G1273" s="28">
        <v>45328</v>
      </c>
      <c r="H1273" s="28">
        <v>45358</v>
      </c>
      <c r="I1273" s="2">
        <v>38394.839999999997</v>
      </c>
      <c r="J1273" s="28">
        <v>45398</v>
      </c>
      <c r="K1273" s="38">
        <v>0</v>
      </c>
      <c r="L1273" s="38">
        <v>-30</v>
      </c>
      <c r="M1273" s="27">
        <f t="shared" si="38"/>
        <v>0</v>
      </c>
      <c r="N1273" s="27">
        <f t="shared" si="39"/>
        <v>-1151845.2</v>
      </c>
    </row>
    <row r="1274" spans="1:14" ht="14.45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3480</v>
      </c>
      <c r="F1274" s="3" t="s">
        <v>5103</v>
      </c>
      <c r="G1274" s="28">
        <v>45469</v>
      </c>
      <c r="H1274" s="28">
        <v>45499</v>
      </c>
      <c r="I1274" s="2">
        <v>14140.74</v>
      </c>
      <c r="J1274" s="28">
        <v>45489</v>
      </c>
      <c r="K1274" s="38">
        <v>20</v>
      </c>
      <c r="L1274" s="38">
        <v>-10</v>
      </c>
      <c r="M1274" s="27">
        <f t="shared" si="38"/>
        <v>282814.8</v>
      </c>
      <c r="N1274" s="27">
        <f t="shared" si="39"/>
        <v>-141407.4</v>
      </c>
    </row>
    <row r="1275" spans="1:14" ht="14.45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5106</v>
      </c>
      <c r="F1275" s="3" t="s">
        <v>5107</v>
      </c>
      <c r="G1275" s="28">
        <v>45470</v>
      </c>
      <c r="H1275" s="28">
        <v>45500</v>
      </c>
      <c r="I1275" s="43">
        <v>543.89</v>
      </c>
      <c r="J1275" s="28">
        <v>45484</v>
      </c>
      <c r="K1275" s="38">
        <v>14</v>
      </c>
      <c r="L1275" s="38">
        <v>-16</v>
      </c>
      <c r="M1275" s="27">
        <f t="shared" si="38"/>
        <v>7614.46</v>
      </c>
      <c r="N1275" s="27">
        <f t="shared" si="39"/>
        <v>-8702.24</v>
      </c>
    </row>
    <row r="1276" spans="1:14" ht="14.45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2731</v>
      </c>
      <c r="F1276" s="3" t="s">
        <v>3367</v>
      </c>
      <c r="G1276" s="28">
        <v>45348</v>
      </c>
      <c r="H1276" s="28">
        <v>45378</v>
      </c>
      <c r="I1276" s="2">
        <v>2618.75</v>
      </c>
      <c r="J1276" s="28">
        <v>45363</v>
      </c>
      <c r="K1276" s="38">
        <v>15</v>
      </c>
      <c r="L1276" s="38">
        <v>-15</v>
      </c>
      <c r="M1276" s="27">
        <f t="shared" si="38"/>
        <v>39281.25</v>
      </c>
      <c r="N1276" s="27">
        <f t="shared" si="39"/>
        <v>-39281.25</v>
      </c>
    </row>
    <row r="1277" spans="1:14" ht="14.45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5112</v>
      </c>
      <c r="F1277" s="3" t="s">
        <v>3353</v>
      </c>
      <c r="G1277" s="28">
        <v>45510</v>
      </c>
      <c r="H1277" s="28">
        <v>45540</v>
      </c>
      <c r="I1277" s="2">
        <v>2760.36</v>
      </c>
      <c r="J1277" s="28">
        <v>45526</v>
      </c>
      <c r="K1277" s="38">
        <v>16</v>
      </c>
      <c r="L1277" s="38">
        <v>-14</v>
      </c>
      <c r="M1277" s="27">
        <f t="shared" si="38"/>
        <v>44165.760000000002</v>
      </c>
      <c r="N1277" s="27">
        <f t="shared" si="39"/>
        <v>-38645.040000000001</v>
      </c>
    </row>
    <row r="1278" spans="1:14" ht="14.45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5115</v>
      </c>
      <c r="F1278" s="3" t="s">
        <v>5116</v>
      </c>
      <c r="G1278" s="28">
        <v>45432</v>
      </c>
      <c r="H1278" s="28">
        <v>45462</v>
      </c>
      <c r="I1278" s="2">
        <v>1025.01</v>
      </c>
      <c r="J1278" s="28">
        <v>45441</v>
      </c>
      <c r="K1278" s="38">
        <v>9</v>
      </c>
      <c r="L1278" s="38">
        <v>-21</v>
      </c>
      <c r="M1278" s="27">
        <f t="shared" si="38"/>
        <v>9225.09</v>
      </c>
      <c r="N1278" s="27">
        <f t="shared" si="39"/>
        <v>-21525.21</v>
      </c>
    </row>
    <row r="1279" spans="1:14" ht="14.45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3182</v>
      </c>
      <c r="F1279" s="3" t="s">
        <v>3367</v>
      </c>
      <c r="G1279" s="28">
        <v>45327</v>
      </c>
      <c r="H1279" s="28">
        <v>45357</v>
      </c>
      <c r="I1279" s="2">
        <v>2618.75</v>
      </c>
      <c r="J1279" s="28">
        <v>45350</v>
      </c>
      <c r="K1279" s="38">
        <v>23</v>
      </c>
      <c r="L1279" s="38">
        <v>-7</v>
      </c>
      <c r="M1279" s="27">
        <f t="shared" si="38"/>
        <v>60231.25</v>
      </c>
      <c r="N1279" s="27">
        <f t="shared" si="39"/>
        <v>-18331.25</v>
      </c>
    </row>
    <row r="1280" spans="1:14" ht="14.45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5121</v>
      </c>
      <c r="F1280" s="3" t="s">
        <v>5122</v>
      </c>
      <c r="G1280" s="28">
        <v>44022</v>
      </c>
      <c r="H1280" s="28">
        <v>44052</v>
      </c>
      <c r="I1280" s="2">
        <v>2014.46</v>
      </c>
      <c r="J1280" s="28">
        <v>45510</v>
      </c>
      <c r="K1280" s="38">
        <v>0</v>
      </c>
      <c r="L1280" s="38">
        <v>-30</v>
      </c>
      <c r="M1280" s="27">
        <f t="shared" si="38"/>
        <v>0</v>
      </c>
      <c r="N1280" s="27">
        <f t="shared" si="39"/>
        <v>-60433.8</v>
      </c>
    </row>
    <row r="1281" spans="1:14" ht="14.45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5125</v>
      </c>
      <c r="F1281" s="3" t="s">
        <v>3763</v>
      </c>
      <c r="G1281" s="28">
        <v>45278</v>
      </c>
      <c r="H1281" s="28">
        <v>45308</v>
      </c>
      <c r="I1281" s="2">
        <v>2648.59</v>
      </c>
      <c r="J1281" s="28">
        <v>45299</v>
      </c>
      <c r="K1281" s="38">
        <v>21</v>
      </c>
      <c r="L1281" s="38">
        <v>-9</v>
      </c>
      <c r="M1281" s="27">
        <f t="shared" si="38"/>
        <v>55620.39</v>
      </c>
      <c r="N1281" s="27">
        <f t="shared" si="39"/>
        <v>-23837.31</v>
      </c>
    </row>
    <row r="1282" spans="1:14" ht="14.45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5128</v>
      </c>
      <c r="F1282" s="3" t="s">
        <v>5129</v>
      </c>
      <c r="G1282" s="28">
        <v>45512</v>
      </c>
      <c r="H1282" s="28">
        <v>45542</v>
      </c>
      <c r="I1282" s="2">
        <v>4308.43</v>
      </c>
      <c r="J1282" s="28">
        <v>45540</v>
      </c>
      <c r="K1282" s="38">
        <v>28</v>
      </c>
      <c r="L1282" s="38">
        <v>-2</v>
      </c>
      <c r="M1282" s="27">
        <f t="shared" si="38"/>
        <v>120636.04000000001</v>
      </c>
      <c r="N1282" s="27">
        <f t="shared" si="39"/>
        <v>-8616.86</v>
      </c>
    </row>
    <row r="1283" spans="1:14" ht="14.45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2895</v>
      </c>
      <c r="F1283" s="3" t="s">
        <v>5132</v>
      </c>
      <c r="G1283" s="28">
        <v>45309</v>
      </c>
      <c r="H1283" s="28">
        <v>45339</v>
      </c>
      <c r="I1283" s="2">
        <v>2628.51</v>
      </c>
      <c r="J1283" s="28">
        <v>45334</v>
      </c>
      <c r="K1283" s="38">
        <v>25</v>
      </c>
      <c r="L1283" s="38">
        <v>-5</v>
      </c>
      <c r="M1283" s="27">
        <f t="shared" si="38"/>
        <v>65712.75</v>
      </c>
      <c r="N1283" s="27">
        <f t="shared" si="39"/>
        <v>-13142.550000000001</v>
      </c>
    </row>
    <row r="1284" spans="1:14" ht="14.45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5135</v>
      </c>
      <c r="F1284" s="3" t="s">
        <v>5136</v>
      </c>
      <c r="G1284" s="28">
        <v>45408</v>
      </c>
      <c r="H1284" s="28">
        <v>45438</v>
      </c>
      <c r="I1284" s="43">
        <v>258.45</v>
      </c>
      <c r="J1284" s="28">
        <v>45425</v>
      </c>
      <c r="K1284" s="38">
        <v>17</v>
      </c>
      <c r="L1284" s="38">
        <v>-13</v>
      </c>
      <c r="M1284" s="27">
        <f t="shared" si="38"/>
        <v>4393.6499999999996</v>
      </c>
      <c r="N1284" s="27">
        <f t="shared" si="39"/>
        <v>-3359.85</v>
      </c>
    </row>
    <row r="1285" spans="1:14" ht="14.45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5139</v>
      </c>
      <c r="F1285" s="3" t="s">
        <v>5140</v>
      </c>
      <c r="G1285" s="28">
        <v>45398</v>
      </c>
      <c r="H1285" s="28">
        <v>45428</v>
      </c>
      <c r="I1285" s="2">
        <v>4201.33</v>
      </c>
      <c r="J1285" s="28">
        <v>45405</v>
      </c>
      <c r="K1285" s="38">
        <v>7</v>
      </c>
      <c r="L1285" s="38">
        <v>-23</v>
      </c>
      <c r="M1285" s="27">
        <f t="shared" si="38"/>
        <v>29409.309999999998</v>
      </c>
      <c r="N1285" s="27">
        <f t="shared" si="39"/>
        <v>-96630.59</v>
      </c>
    </row>
    <row r="1286" spans="1:14" ht="14.45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5143</v>
      </c>
      <c r="F1286" s="3" t="s">
        <v>3353</v>
      </c>
      <c r="G1286" s="28">
        <v>45505</v>
      </c>
      <c r="H1286" s="28">
        <v>45535</v>
      </c>
      <c r="I1286" s="2">
        <v>2760.36</v>
      </c>
      <c r="J1286" s="28">
        <v>45513</v>
      </c>
      <c r="K1286" s="38">
        <v>8</v>
      </c>
      <c r="L1286" s="38">
        <v>-22</v>
      </c>
      <c r="M1286" s="27">
        <f t="shared" si="38"/>
        <v>22082.880000000001</v>
      </c>
      <c r="N1286" s="27">
        <f t="shared" si="39"/>
        <v>-60727.920000000006</v>
      </c>
    </row>
    <row r="1287" spans="1:14" ht="14.45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5147</v>
      </c>
      <c r="F1287" s="3" t="s">
        <v>5148</v>
      </c>
      <c r="G1287" s="28">
        <v>45337</v>
      </c>
      <c r="H1287" s="28">
        <v>45367</v>
      </c>
      <c r="I1287" s="2">
        <v>1177</v>
      </c>
      <c r="J1287" s="28">
        <v>45358</v>
      </c>
      <c r="K1287" s="38">
        <v>21</v>
      </c>
      <c r="L1287" s="38">
        <v>-9</v>
      </c>
      <c r="M1287" s="27">
        <f t="shared" ref="M1287:M1350" si="40">I1287*K1287</f>
        <v>24717</v>
      </c>
      <c r="N1287" s="27">
        <f t="shared" ref="N1287:N1350" si="41">I1287*L1287</f>
        <v>-10593</v>
      </c>
    </row>
    <row r="1288" spans="1:14" ht="14.45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5151</v>
      </c>
      <c r="F1288" s="3" t="s">
        <v>5152</v>
      </c>
      <c r="G1288" s="28">
        <v>45552</v>
      </c>
      <c r="H1288" s="28">
        <v>45582</v>
      </c>
      <c r="I1288" s="43">
        <v>159.6</v>
      </c>
      <c r="J1288" s="28">
        <v>45559</v>
      </c>
      <c r="K1288" s="38">
        <v>7</v>
      </c>
      <c r="L1288" s="38">
        <v>-23</v>
      </c>
      <c r="M1288" s="27">
        <f t="shared" si="40"/>
        <v>1117.2</v>
      </c>
      <c r="N1288" s="27">
        <f t="shared" si="41"/>
        <v>-3670.7999999999997</v>
      </c>
    </row>
    <row r="1289" spans="1:14" ht="14.45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5155</v>
      </c>
      <c r="F1289" s="3" t="s">
        <v>5156</v>
      </c>
      <c r="G1289" s="28">
        <v>45476</v>
      </c>
      <c r="H1289" s="28">
        <v>45506</v>
      </c>
      <c r="I1289" s="2">
        <v>1802.92</v>
      </c>
      <c r="J1289" s="28">
        <v>45484</v>
      </c>
      <c r="K1289" s="38">
        <v>8</v>
      </c>
      <c r="L1289" s="38">
        <v>-22</v>
      </c>
      <c r="M1289" s="27">
        <f t="shared" si="40"/>
        <v>14423.36</v>
      </c>
      <c r="N1289" s="27">
        <f t="shared" si="41"/>
        <v>-39664.240000000005</v>
      </c>
    </row>
    <row r="1290" spans="1:14" ht="14.45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4971</v>
      </c>
      <c r="F1290" s="3" t="s">
        <v>5159</v>
      </c>
      <c r="G1290" s="28">
        <v>45512</v>
      </c>
      <c r="H1290" s="28">
        <v>45542</v>
      </c>
      <c r="I1290" s="2">
        <v>137342.85999999999</v>
      </c>
      <c r="J1290" s="28">
        <v>45526</v>
      </c>
      <c r="K1290" s="38">
        <v>14</v>
      </c>
      <c r="L1290" s="38">
        <v>-16</v>
      </c>
      <c r="M1290" s="27">
        <f t="shared" si="40"/>
        <v>1922800.0399999998</v>
      </c>
      <c r="N1290" s="27">
        <f t="shared" si="41"/>
        <v>-2197485.7599999998</v>
      </c>
    </row>
    <row r="1291" spans="1:14" ht="14.45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5162</v>
      </c>
      <c r="F1291" s="3" t="s">
        <v>5163</v>
      </c>
      <c r="G1291" s="28">
        <v>45512</v>
      </c>
      <c r="H1291" s="28">
        <v>45542</v>
      </c>
      <c r="I1291" s="2">
        <v>2048.27</v>
      </c>
      <c r="J1291" s="28">
        <v>45526</v>
      </c>
      <c r="K1291" s="38">
        <v>14</v>
      </c>
      <c r="L1291" s="38">
        <v>-16</v>
      </c>
      <c r="M1291" s="27">
        <f t="shared" si="40"/>
        <v>28675.78</v>
      </c>
      <c r="N1291" s="27">
        <f t="shared" si="41"/>
        <v>-32772.32</v>
      </c>
    </row>
    <row r="1292" spans="1:14" ht="14.45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5166</v>
      </c>
      <c r="F1292" s="3" t="s">
        <v>3839</v>
      </c>
      <c r="G1292" s="28">
        <v>45304</v>
      </c>
      <c r="H1292" s="28">
        <v>45334</v>
      </c>
      <c r="I1292" s="2">
        <v>1310.3699999999999</v>
      </c>
      <c r="J1292" s="28">
        <v>45357</v>
      </c>
      <c r="K1292" s="38">
        <v>0</v>
      </c>
      <c r="L1292" s="38">
        <v>-30</v>
      </c>
      <c r="M1292" s="27">
        <f t="shared" si="40"/>
        <v>0</v>
      </c>
      <c r="N1292" s="27">
        <f t="shared" si="41"/>
        <v>-39311.1</v>
      </c>
    </row>
    <row r="1293" spans="1:14" ht="14.45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5169</v>
      </c>
      <c r="F1293" s="3" t="s">
        <v>5170</v>
      </c>
      <c r="G1293" s="28">
        <v>45477</v>
      </c>
      <c r="H1293" s="28">
        <v>45507</v>
      </c>
      <c r="I1293" s="2">
        <v>40131.870000000003</v>
      </c>
      <c r="J1293" s="28">
        <v>45504</v>
      </c>
      <c r="K1293" s="38">
        <v>5</v>
      </c>
      <c r="L1293" s="38">
        <v>-25</v>
      </c>
      <c r="M1293" s="27">
        <f t="shared" si="40"/>
        <v>200659.35</v>
      </c>
      <c r="N1293" s="27">
        <f t="shared" si="41"/>
        <v>-1003296.7500000001</v>
      </c>
    </row>
    <row r="1294" spans="1:14" ht="14.45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5173</v>
      </c>
      <c r="F1294" s="3" t="s">
        <v>5174</v>
      </c>
      <c r="G1294" s="28">
        <v>45450</v>
      </c>
      <c r="H1294" s="28">
        <v>45480</v>
      </c>
      <c r="I1294" s="43">
        <v>127.87</v>
      </c>
      <c r="J1294" s="28">
        <v>45460</v>
      </c>
      <c r="K1294" s="38">
        <v>10</v>
      </c>
      <c r="L1294" s="38">
        <v>-20</v>
      </c>
      <c r="M1294" s="27">
        <f t="shared" si="40"/>
        <v>1278.7</v>
      </c>
      <c r="N1294" s="27">
        <f t="shared" si="41"/>
        <v>-2557.4</v>
      </c>
    </row>
    <row r="1295" spans="1:14" ht="14.45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5177</v>
      </c>
      <c r="F1295" s="3" t="s">
        <v>4808</v>
      </c>
      <c r="G1295" s="28">
        <v>45450</v>
      </c>
      <c r="H1295" s="28">
        <v>45480</v>
      </c>
      <c r="I1295" s="43">
        <v>146.13</v>
      </c>
      <c r="J1295" s="28">
        <v>45460</v>
      </c>
      <c r="K1295" s="38">
        <v>10</v>
      </c>
      <c r="L1295" s="38">
        <v>-20</v>
      </c>
      <c r="M1295" s="27">
        <f t="shared" si="40"/>
        <v>1461.3</v>
      </c>
      <c r="N1295" s="27">
        <f t="shared" si="41"/>
        <v>-2922.6</v>
      </c>
    </row>
    <row r="1296" spans="1:14" ht="14.45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5182</v>
      </c>
      <c r="F1296" s="3" t="s">
        <v>5183</v>
      </c>
      <c r="G1296" s="28">
        <v>45461</v>
      </c>
      <c r="H1296" s="28">
        <v>45491</v>
      </c>
      <c r="I1296" s="2">
        <v>5626.03</v>
      </c>
      <c r="J1296" s="28">
        <v>45475</v>
      </c>
      <c r="K1296" s="38">
        <v>14</v>
      </c>
      <c r="L1296" s="38">
        <v>-16</v>
      </c>
      <c r="M1296" s="27">
        <f t="shared" si="40"/>
        <v>78764.42</v>
      </c>
      <c r="N1296" s="27">
        <f t="shared" si="41"/>
        <v>-90016.48</v>
      </c>
    </row>
    <row r="1297" spans="1:14" ht="14.45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5186</v>
      </c>
      <c r="F1297" s="3" t="s">
        <v>5187</v>
      </c>
      <c r="G1297" s="28">
        <v>45352</v>
      </c>
      <c r="H1297" s="28">
        <v>45382</v>
      </c>
      <c r="I1297" s="2">
        <v>2674.08</v>
      </c>
      <c r="J1297" s="28">
        <v>45356</v>
      </c>
      <c r="K1297" s="38">
        <v>4</v>
      </c>
      <c r="L1297" s="38">
        <v>-26</v>
      </c>
      <c r="M1297" s="27">
        <f t="shared" si="40"/>
        <v>10696.32</v>
      </c>
      <c r="N1297" s="27">
        <f t="shared" si="41"/>
        <v>-69526.080000000002</v>
      </c>
    </row>
    <row r="1298" spans="1:14" ht="14.45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5190</v>
      </c>
      <c r="F1298" s="3" t="s">
        <v>5191</v>
      </c>
      <c r="G1298" s="28">
        <v>45498</v>
      </c>
      <c r="H1298" s="28">
        <v>45528</v>
      </c>
      <c r="I1298" s="2">
        <v>6155.87</v>
      </c>
      <c r="J1298" s="28">
        <v>45504</v>
      </c>
      <c r="K1298" s="38">
        <v>6</v>
      </c>
      <c r="L1298" s="38">
        <v>-24</v>
      </c>
      <c r="M1298" s="27">
        <f t="shared" si="40"/>
        <v>36935.22</v>
      </c>
      <c r="N1298" s="27">
        <f t="shared" si="41"/>
        <v>-147740.88</v>
      </c>
    </row>
    <row r="1299" spans="1:14" ht="14.45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5099</v>
      </c>
      <c r="F1299" s="3" t="s">
        <v>5194</v>
      </c>
      <c r="G1299" s="28">
        <v>45335</v>
      </c>
      <c r="H1299" s="28">
        <v>45365</v>
      </c>
      <c r="I1299" s="2">
        <v>10475</v>
      </c>
      <c r="J1299" s="28">
        <v>45352</v>
      </c>
      <c r="K1299" s="38">
        <v>17</v>
      </c>
      <c r="L1299" s="38">
        <v>-13</v>
      </c>
      <c r="M1299" s="27">
        <f t="shared" si="40"/>
        <v>178075</v>
      </c>
      <c r="N1299" s="27">
        <f t="shared" si="41"/>
        <v>-136175</v>
      </c>
    </row>
    <row r="1300" spans="1:14" ht="14.45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5199</v>
      </c>
      <c r="F1300" s="3" t="s">
        <v>4182</v>
      </c>
      <c r="G1300" s="28">
        <v>45538</v>
      </c>
      <c r="H1300" s="28">
        <v>45568</v>
      </c>
      <c r="I1300" s="2">
        <v>2759.96</v>
      </c>
      <c r="J1300" s="28">
        <v>45560</v>
      </c>
      <c r="K1300" s="38">
        <v>22</v>
      </c>
      <c r="L1300" s="38">
        <v>-8</v>
      </c>
      <c r="M1300" s="27">
        <f t="shared" si="40"/>
        <v>60719.12</v>
      </c>
      <c r="N1300" s="27">
        <f t="shared" si="41"/>
        <v>-22079.68</v>
      </c>
    </row>
    <row r="1301" spans="1:14" ht="14.45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5202</v>
      </c>
      <c r="F1301" s="3" t="s">
        <v>3839</v>
      </c>
      <c r="G1301" s="28">
        <v>45304</v>
      </c>
      <c r="H1301" s="28">
        <v>45334</v>
      </c>
      <c r="I1301" s="2">
        <v>1310.3699999999999</v>
      </c>
      <c r="J1301" s="28">
        <v>45358</v>
      </c>
      <c r="K1301" s="38">
        <v>0</v>
      </c>
      <c r="L1301" s="38">
        <v>-30</v>
      </c>
      <c r="M1301" s="27">
        <f t="shared" si="40"/>
        <v>0</v>
      </c>
      <c r="N1301" s="27">
        <f t="shared" si="41"/>
        <v>-39311.1</v>
      </c>
    </row>
    <row r="1302" spans="1:14" ht="14.45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3139</v>
      </c>
      <c r="F1302" s="3" t="s">
        <v>4863</v>
      </c>
      <c r="G1302" s="28">
        <v>45391</v>
      </c>
      <c r="H1302" s="28">
        <v>45421</v>
      </c>
      <c r="I1302" s="2">
        <v>8011.95</v>
      </c>
      <c r="J1302" s="28">
        <v>45399</v>
      </c>
      <c r="K1302" s="38">
        <v>8</v>
      </c>
      <c r="L1302" s="38">
        <v>-22</v>
      </c>
      <c r="M1302" s="27">
        <f t="shared" si="40"/>
        <v>64095.6</v>
      </c>
      <c r="N1302" s="27">
        <f t="shared" si="41"/>
        <v>-176262.9</v>
      </c>
    </row>
    <row r="1303" spans="1:14" ht="14.45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5207</v>
      </c>
      <c r="F1303" s="3" t="s">
        <v>3723</v>
      </c>
      <c r="G1303" s="28">
        <v>45386</v>
      </c>
      <c r="H1303" s="28">
        <v>45416</v>
      </c>
      <c r="I1303" s="2">
        <v>2823.22</v>
      </c>
      <c r="J1303" s="28">
        <v>45398</v>
      </c>
      <c r="K1303" s="38">
        <v>12</v>
      </c>
      <c r="L1303" s="38">
        <v>-18</v>
      </c>
      <c r="M1303" s="27">
        <f t="shared" si="40"/>
        <v>33878.639999999999</v>
      </c>
      <c r="N1303" s="27">
        <f t="shared" si="41"/>
        <v>-50817.96</v>
      </c>
    </row>
    <row r="1304" spans="1:14" ht="14.45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5210</v>
      </c>
      <c r="F1304" s="3" t="s">
        <v>3953</v>
      </c>
      <c r="G1304" s="28">
        <v>45304</v>
      </c>
      <c r="H1304" s="28">
        <v>45334</v>
      </c>
      <c r="I1304" s="2">
        <v>1268.0999999999999</v>
      </c>
      <c r="J1304" s="28">
        <v>45357</v>
      </c>
      <c r="K1304" s="38">
        <v>0</v>
      </c>
      <c r="L1304" s="38">
        <v>-30</v>
      </c>
      <c r="M1304" s="27">
        <f t="shared" si="40"/>
        <v>0</v>
      </c>
      <c r="N1304" s="27">
        <f t="shared" si="41"/>
        <v>-38043</v>
      </c>
    </row>
    <row r="1305" spans="1:14" ht="14.45" hidden="1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53</v>
      </c>
      <c r="F1305" s="3" t="s">
        <v>5214</v>
      </c>
      <c r="G1305" s="28">
        <v>45341</v>
      </c>
      <c r="H1305" s="28">
        <v>45371</v>
      </c>
      <c r="I1305" s="2">
        <v>1415.18</v>
      </c>
      <c r="J1305" s="28">
        <v>45363</v>
      </c>
      <c r="K1305" s="38">
        <v>22</v>
      </c>
      <c r="L1305" s="38">
        <v>-8</v>
      </c>
      <c r="M1305" s="27">
        <f t="shared" si="40"/>
        <v>31133.960000000003</v>
      </c>
      <c r="N1305" s="27">
        <f t="shared" si="41"/>
        <v>-11321.44</v>
      </c>
    </row>
    <row r="1306" spans="1:14" ht="14.45" hidden="1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5219</v>
      </c>
      <c r="F1306" s="3" t="s">
        <v>5220</v>
      </c>
      <c r="G1306" s="28">
        <v>45288</v>
      </c>
      <c r="H1306" s="28">
        <v>45318</v>
      </c>
      <c r="I1306" s="2">
        <v>7794.93</v>
      </c>
      <c r="J1306" s="28">
        <v>45348</v>
      </c>
      <c r="K1306" s="38">
        <v>60</v>
      </c>
      <c r="L1306" s="38">
        <v>30</v>
      </c>
      <c r="M1306" s="27">
        <f t="shared" si="40"/>
        <v>467695.80000000005</v>
      </c>
      <c r="N1306" s="27">
        <f t="shared" si="41"/>
        <v>233847.90000000002</v>
      </c>
    </row>
    <row r="1307" spans="1:14" ht="14.45" hidden="1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5225</v>
      </c>
      <c r="F1307" s="3" t="s">
        <v>5226</v>
      </c>
      <c r="G1307" s="28">
        <v>45302</v>
      </c>
      <c r="H1307" s="28">
        <v>45332</v>
      </c>
      <c r="I1307" s="2">
        <v>4140.8999999999996</v>
      </c>
      <c r="J1307" s="28">
        <v>45373</v>
      </c>
      <c r="K1307" s="38">
        <v>71</v>
      </c>
      <c r="L1307" s="38">
        <v>41</v>
      </c>
      <c r="M1307" s="27">
        <f t="shared" si="40"/>
        <v>294003.89999999997</v>
      </c>
      <c r="N1307" s="27">
        <f t="shared" si="41"/>
        <v>169776.9</v>
      </c>
    </row>
    <row r="1308" spans="1:14" ht="14.45" hidden="1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5229</v>
      </c>
      <c r="F1308" s="3" t="s">
        <v>5230</v>
      </c>
      <c r="G1308" s="28">
        <v>45483</v>
      </c>
      <c r="H1308" s="28">
        <v>45513</v>
      </c>
      <c r="I1308" s="2">
        <v>5980.89</v>
      </c>
      <c r="J1308" s="28">
        <v>45565</v>
      </c>
      <c r="K1308" s="38">
        <v>82</v>
      </c>
      <c r="L1308" s="38">
        <v>52</v>
      </c>
      <c r="M1308" s="27">
        <f t="shared" si="40"/>
        <v>490432.98000000004</v>
      </c>
      <c r="N1308" s="27">
        <f t="shared" si="41"/>
        <v>311006.28000000003</v>
      </c>
    </row>
    <row r="1309" spans="1:14" ht="14.45" hidden="1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5235</v>
      </c>
      <c r="F1309" s="3" t="s">
        <v>5236</v>
      </c>
      <c r="G1309" s="28">
        <v>45435</v>
      </c>
      <c r="H1309" s="28">
        <v>45465</v>
      </c>
      <c r="I1309" s="2">
        <v>12295.05</v>
      </c>
      <c r="J1309" s="28">
        <v>45504</v>
      </c>
      <c r="K1309" s="38">
        <v>69</v>
      </c>
      <c r="L1309" s="38">
        <v>39</v>
      </c>
      <c r="M1309" s="27">
        <f t="shared" si="40"/>
        <v>848358.45</v>
      </c>
      <c r="N1309" s="27">
        <f t="shared" si="41"/>
        <v>479506.94999999995</v>
      </c>
    </row>
    <row r="1310" spans="1:14" ht="14.45" hidden="1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5239</v>
      </c>
      <c r="F1310" s="3" t="s">
        <v>5240</v>
      </c>
      <c r="G1310" s="28">
        <v>45439</v>
      </c>
      <c r="H1310" s="28">
        <v>45469</v>
      </c>
      <c r="I1310" s="2">
        <v>147262.17000000001</v>
      </c>
      <c r="J1310" s="28">
        <v>45469</v>
      </c>
      <c r="K1310" s="38">
        <v>30</v>
      </c>
      <c r="L1310" s="38">
        <v>0</v>
      </c>
      <c r="M1310" s="27">
        <f t="shared" si="40"/>
        <v>4417865.1000000006</v>
      </c>
      <c r="N1310" s="27">
        <f t="shared" si="41"/>
        <v>0</v>
      </c>
    </row>
    <row r="1311" spans="1:14" ht="14.45" hidden="1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5245</v>
      </c>
      <c r="F1311" s="3" t="s">
        <v>5246</v>
      </c>
      <c r="G1311" s="28">
        <v>45404</v>
      </c>
      <c r="H1311" s="28">
        <v>45434</v>
      </c>
      <c r="I1311" s="2">
        <v>48717.05</v>
      </c>
      <c r="J1311" s="28">
        <v>45433</v>
      </c>
      <c r="K1311" s="38">
        <v>29</v>
      </c>
      <c r="L1311" s="38">
        <v>-1</v>
      </c>
      <c r="M1311" s="27">
        <f t="shared" si="40"/>
        <v>1412794.4500000002</v>
      </c>
      <c r="N1311" s="27">
        <f t="shared" si="41"/>
        <v>-48717.05</v>
      </c>
    </row>
    <row r="1312" spans="1:14" ht="14.45" hidden="1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5251</v>
      </c>
      <c r="F1312" s="3" t="s">
        <v>5252</v>
      </c>
      <c r="G1312" s="28">
        <v>45439</v>
      </c>
      <c r="H1312" s="28">
        <v>45469</v>
      </c>
      <c r="I1312" s="2">
        <v>17868.86</v>
      </c>
      <c r="J1312" s="28">
        <v>45484</v>
      </c>
      <c r="K1312" s="38">
        <v>45</v>
      </c>
      <c r="L1312" s="38">
        <v>15</v>
      </c>
      <c r="M1312" s="27">
        <f t="shared" si="40"/>
        <v>804098.70000000007</v>
      </c>
      <c r="N1312" s="27">
        <f t="shared" si="41"/>
        <v>268032.90000000002</v>
      </c>
    </row>
    <row r="1313" spans="1:14" ht="14.45" hidden="1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5257</v>
      </c>
      <c r="F1313" s="3" t="s">
        <v>5258</v>
      </c>
      <c r="G1313" s="28">
        <v>45419</v>
      </c>
      <c r="H1313" s="28">
        <v>45449</v>
      </c>
      <c r="I1313" s="2">
        <v>15938.49</v>
      </c>
      <c r="J1313" s="28">
        <v>45446</v>
      </c>
      <c r="K1313" s="38">
        <v>27</v>
      </c>
      <c r="L1313" s="38">
        <v>-3</v>
      </c>
      <c r="M1313" s="27">
        <f t="shared" si="40"/>
        <v>430339.23</v>
      </c>
      <c r="N1313" s="27">
        <f t="shared" si="41"/>
        <v>-47815.47</v>
      </c>
    </row>
    <row r="1314" spans="1:14" ht="14.45" hidden="1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5263</v>
      </c>
      <c r="F1314" s="3" t="s">
        <v>5264</v>
      </c>
      <c r="G1314" s="28">
        <v>45478</v>
      </c>
      <c r="H1314" s="28">
        <v>45508</v>
      </c>
      <c r="I1314" s="43">
        <v>1.75</v>
      </c>
      <c r="J1314" s="28">
        <v>45516</v>
      </c>
      <c r="K1314" s="38">
        <v>3</v>
      </c>
      <c r="L1314" s="38">
        <v>-27</v>
      </c>
      <c r="M1314" s="27">
        <f t="shared" si="40"/>
        <v>5.25</v>
      </c>
      <c r="N1314" s="27">
        <f t="shared" si="41"/>
        <v>-47.25</v>
      </c>
    </row>
    <row r="1315" spans="1:14" ht="14.45" hidden="1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5263</v>
      </c>
      <c r="F1315" s="3" t="s">
        <v>5264</v>
      </c>
      <c r="G1315" s="28">
        <v>45478</v>
      </c>
      <c r="H1315" s="28">
        <v>45508</v>
      </c>
      <c r="I1315" s="2">
        <v>3476.07</v>
      </c>
      <c r="J1315" s="28">
        <v>45516</v>
      </c>
      <c r="K1315" s="38">
        <v>38</v>
      </c>
      <c r="L1315" s="38">
        <v>8</v>
      </c>
      <c r="M1315" s="27">
        <f t="shared" si="40"/>
        <v>132090.66</v>
      </c>
      <c r="N1315" s="27">
        <f t="shared" si="41"/>
        <v>27808.560000000001</v>
      </c>
    </row>
    <row r="1316" spans="1:14" ht="14.45" hidden="1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5269</v>
      </c>
      <c r="F1316" s="3" t="s">
        <v>5270</v>
      </c>
      <c r="G1316" s="28">
        <v>45512</v>
      </c>
      <c r="H1316" s="28">
        <v>45542</v>
      </c>
      <c r="I1316" s="2">
        <v>6660.44</v>
      </c>
      <c r="J1316" s="28">
        <v>45555</v>
      </c>
      <c r="K1316" s="38">
        <v>43</v>
      </c>
      <c r="L1316" s="38">
        <v>13</v>
      </c>
      <c r="M1316" s="27">
        <f t="shared" si="40"/>
        <v>286398.92</v>
      </c>
      <c r="N1316" s="27">
        <f t="shared" si="41"/>
        <v>86585.72</v>
      </c>
    </row>
    <row r="1317" spans="1:14" ht="14.45" hidden="1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5273</v>
      </c>
      <c r="F1317" s="3" t="s">
        <v>5274</v>
      </c>
      <c r="G1317" s="28">
        <v>45439</v>
      </c>
      <c r="H1317" s="28">
        <v>45469</v>
      </c>
      <c r="I1317" s="2">
        <v>45114.9</v>
      </c>
      <c r="J1317" s="28">
        <v>45469</v>
      </c>
      <c r="K1317" s="38">
        <v>30</v>
      </c>
      <c r="L1317" s="38">
        <v>0</v>
      </c>
      <c r="M1317" s="27">
        <f t="shared" si="40"/>
        <v>1353447</v>
      </c>
      <c r="N1317" s="27">
        <f t="shared" si="41"/>
        <v>0</v>
      </c>
    </row>
    <row r="1318" spans="1:14" ht="14.45" hidden="1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5277</v>
      </c>
      <c r="F1318" s="3" t="s">
        <v>5278</v>
      </c>
      <c r="G1318" s="28">
        <v>45377</v>
      </c>
      <c r="H1318" s="28">
        <v>45409</v>
      </c>
      <c r="I1318" s="2">
        <v>8078.2</v>
      </c>
      <c r="J1318" s="28">
        <v>45429</v>
      </c>
      <c r="K1318" s="38">
        <v>52</v>
      </c>
      <c r="L1318" s="38">
        <v>20</v>
      </c>
      <c r="M1318" s="27">
        <f t="shared" si="40"/>
        <v>420066.39999999997</v>
      </c>
      <c r="N1318" s="27">
        <f t="shared" si="41"/>
        <v>161564</v>
      </c>
    </row>
    <row r="1319" spans="1:14" ht="14.45" hidden="1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5281</v>
      </c>
      <c r="F1319" s="3" t="s">
        <v>5282</v>
      </c>
      <c r="G1319" s="28">
        <v>45439</v>
      </c>
      <c r="H1319" s="28">
        <v>45469</v>
      </c>
      <c r="I1319" s="2">
        <v>3153.33</v>
      </c>
      <c r="J1319" s="28">
        <v>45484</v>
      </c>
      <c r="K1319" s="38">
        <v>45</v>
      </c>
      <c r="L1319" s="38">
        <v>15</v>
      </c>
      <c r="M1319" s="27">
        <f t="shared" si="40"/>
        <v>141899.85</v>
      </c>
      <c r="N1319" s="27">
        <f t="shared" si="41"/>
        <v>47299.95</v>
      </c>
    </row>
    <row r="1320" spans="1:14" ht="14.45" hidden="1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5287</v>
      </c>
      <c r="F1320" s="3" t="s">
        <v>5288</v>
      </c>
      <c r="G1320" s="28">
        <v>45361</v>
      </c>
      <c r="H1320" s="28">
        <v>45391</v>
      </c>
      <c r="I1320" s="2">
        <v>2090.48</v>
      </c>
      <c r="J1320" s="28">
        <v>45432</v>
      </c>
      <c r="K1320" s="38">
        <v>71</v>
      </c>
      <c r="L1320" s="38">
        <v>41</v>
      </c>
      <c r="M1320" s="27">
        <f t="shared" si="40"/>
        <v>148424.07999999999</v>
      </c>
      <c r="N1320" s="27">
        <f t="shared" si="41"/>
        <v>85709.680000000008</v>
      </c>
    </row>
    <row r="1321" spans="1:14" ht="14.45" hidden="1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254</v>
      </c>
      <c r="F1321" s="3" t="s">
        <v>5293</v>
      </c>
      <c r="G1321" s="28">
        <v>45505</v>
      </c>
      <c r="H1321" s="28">
        <v>45535</v>
      </c>
      <c r="I1321" s="2">
        <v>19711.080000000002</v>
      </c>
      <c r="J1321" s="28">
        <v>45530</v>
      </c>
      <c r="K1321" s="38">
        <v>25</v>
      </c>
      <c r="L1321" s="38">
        <v>-5</v>
      </c>
      <c r="M1321" s="27">
        <f t="shared" si="40"/>
        <v>492777.00000000006</v>
      </c>
      <c r="N1321" s="27">
        <f t="shared" si="41"/>
        <v>-98555.400000000009</v>
      </c>
    </row>
    <row r="1322" spans="1:14" ht="14.45" hidden="1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5298</v>
      </c>
      <c r="F1322" s="3" t="s">
        <v>5299</v>
      </c>
      <c r="G1322" s="28">
        <v>45488</v>
      </c>
      <c r="H1322" s="28">
        <v>45518</v>
      </c>
      <c r="I1322" s="43">
        <v>220</v>
      </c>
      <c r="J1322" s="28">
        <v>45534</v>
      </c>
      <c r="K1322" s="38">
        <v>46</v>
      </c>
      <c r="L1322" s="38">
        <v>16</v>
      </c>
      <c r="M1322" s="27">
        <f t="shared" si="40"/>
        <v>10120</v>
      </c>
      <c r="N1322" s="27">
        <f t="shared" si="41"/>
        <v>3520</v>
      </c>
    </row>
    <row r="1323" spans="1:14" ht="14.45" hidden="1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5305</v>
      </c>
      <c r="F1323" s="3" t="s">
        <v>5306</v>
      </c>
      <c r="G1323" s="28">
        <v>45411</v>
      </c>
      <c r="H1323" s="28">
        <v>45441</v>
      </c>
      <c r="I1323" s="43">
        <v>688.82</v>
      </c>
      <c r="J1323" s="28">
        <v>45565</v>
      </c>
      <c r="K1323" s="38">
        <v>154</v>
      </c>
      <c r="L1323" s="38">
        <v>124</v>
      </c>
      <c r="M1323" s="27">
        <f t="shared" si="40"/>
        <v>106078.28000000001</v>
      </c>
      <c r="N1323" s="27">
        <f t="shared" si="41"/>
        <v>85413.680000000008</v>
      </c>
    </row>
    <row r="1324" spans="1:14" ht="14.45" hidden="1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5309</v>
      </c>
      <c r="F1324" s="3" t="s">
        <v>5310</v>
      </c>
      <c r="G1324" s="28">
        <v>45535</v>
      </c>
      <c r="H1324" s="28">
        <v>45565</v>
      </c>
      <c r="I1324" s="43">
        <v>166.17</v>
      </c>
      <c r="J1324" s="28">
        <v>45565</v>
      </c>
      <c r="K1324" s="38">
        <v>30</v>
      </c>
      <c r="L1324" s="38">
        <v>0</v>
      </c>
      <c r="M1324" s="27">
        <f t="shared" si="40"/>
        <v>4985.0999999999995</v>
      </c>
      <c r="N1324" s="27">
        <f t="shared" si="41"/>
        <v>0</v>
      </c>
    </row>
    <row r="1325" spans="1:14" ht="14.45" hidden="1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5313</v>
      </c>
      <c r="F1325" s="3" t="s">
        <v>5314</v>
      </c>
      <c r="G1325" s="28">
        <v>45464</v>
      </c>
      <c r="H1325" s="28">
        <v>45494</v>
      </c>
      <c r="I1325" s="2">
        <v>44615.68</v>
      </c>
      <c r="J1325" s="28">
        <v>45488</v>
      </c>
      <c r="K1325" s="38">
        <v>24</v>
      </c>
      <c r="L1325" s="38">
        <v>-6</v>
      </c>
      <c r="M1325" s="27">
        <f t="shared" si="40"/>
        <v>1070776.3200000001</v>
      </c>
      <c r="N1325" s="27">
        <f t="shared" si="41"/>
        <v>-267694.08000000002</v>
      </c>
    </row>
    <row r="1326" spans="1:14" ht="14.45" hidden="1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</v>
      </c>
      <c r="F1326" s="3" t="s">
        <v>5319</v>
      </c>
      <c r="G1326" s="28">
        <v>45497</v>
      </c>
      <c r="H1326" s="28">
        <v>45527</v>
      </c>
      <c r="I1326" s="2">
        <v>5107.5</v>
      </c>
      <c r="J1326" s="28">
        <v>45538</v>
      </c>
      <c r="K1326" s="38">
        <v>41</v>
      </c>
      <c r="L1326" s="38">
        <v>11</v>
      </c>
      <c r="M1326" s="27">
        <f t="shared" si="40"/>
        <v>209407.5</v>
      </c>
      <c r="N1326" s="27">
        <f t="shared" si="41"/>
        <v>56182.5</v>
      </c>
    </row>
    <row r="1327" spans="1:14" ht="14.45" hidden="1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5322</v>
      </c>
      <c r="F1327" s="3" t="s">
        <v>1358</v>
      </c>
      <c r="G1327" s="28">
        <v>45485</v>
      </c>
      <c r="H1327" s="28">
        <v>45515</v>
      </c>
      <c r="I1327" s="43">
        <v>110</v>
      </c>
      <c r="J1327" s="28">
        <v>45534</v>
      </c>
      <c r="K1327" s="38">
        <v>49</v>
      </c>
      <c r="L1327" s="38">
        <v>19</v>
      </c>
      <c r="M1327" s="27">
        <f t="shared" si="40"/>
        <v>5390</v>
      </c>
      <c r="N1327" s="27">
        <f t="shared" si="41"/>
        <v>2090</v>
      </c>
    </row>
    <row r="1328" spans="1:14" ht="14.45" hidden="1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5325</v>
      </c>
      <c r="F1328" s="3" t="s">
        <v>232</v>
      </c>
      <c r="G1328" s="28">
        <v>45283</v>
      </c>
      <c r="H1328" s="28">
        <v>45322</v>
      </c>
      <c r="I1328" s="43">
        <v>490</v>
      </c>
      <c r="J1328" s="28">
        <v>45322</v>
      </c>
      <c r="K1328" s="38">
        <v>39</v>
      </c>
      <c r="L1328" s="38">
        <v>0</v>
      </c>
      <c r="M1328" s="27">
        <f t="shared" si="40"/>
        <v>19110</v>
      </c>
      <c r="N1328" s="27">
        <f t="shared" si="41"/>
        <v>0</v>
      </c>
    </row>
    <row r="1329" spans="1:14" ht="14.45" hidden="1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5328</v>
      </c>
      <c r="F1329" s="3" t="s">
        <v>5329</v>
      </c>
      <c r="G1329" s="28">
        <v>45485</v>
      </c>
      <c r="H1329" s="28">
        <v>45515</v>
      </c>
      <c r="I1329" s="43">
        <v>440</v>
      </c>
      <c r="J1329" s="28">
        <v>45534</v>
      </c>
      <c r="K1329" s="38">
        <v>49</v>
      </c>
      <c r="L1329" s="38">
        <v>19</v>
      </c>
      <c r="M1329" s="27">
        <f t="shared" si="40"/>
        <v>21560</v>
      </c>
      <c r="N1329" s="27">
        <f t="shared" si="41"/>
        <v>8360</v>
      </c>
    </row>
    <row r="1330" spans="1:14" ht="14.45" hidden="1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5332</v>
      </c>
      <c r="F1330" s="3" t="s">
        <v>5306</v>
      </c>
      <c r="G1330" s="28">
        <v>45503</v>
      </c>
      <c r="H1330" s="28">
        <v>45533</v>
      </c>
      <c r="I1330" s="43">
        <v>688.82</v>
      </c>
      <c r="J1330" s="28">
        <v>45565</v>
      </c>
      <c r="K1330" s="38">
        <v>62</v>
      </c>
      <c r="L1330" s="38">
        <v>32</v>
      </c>
      <c r="M1330" s="27">
        <f t="shared" si="40"/>
        <v>42706.840000000004</v>
      </c>
      <c r="N1330" s="27">
        <f t="shared" si="41"/>
        <v>22042.240000000002</v>
      </c>
    </row>
    <row r="1331" spans="1:14" ht="14.45" hidden="1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5337</v>
      </c>
      <c r="F1331" s="3" t="s">
        <v>5338</v>
      </c>
      <c r="G1331" s="28">
        <v>45428</v>
      </c>
      <c r="H1331" s="28">
        <v>45458</v>
      </c>
      <c r="I1331" s="2">
        <v>63749.98</v>
      </c>
      <c r="J1331" s="28">
        <v>45457</v>
      </c>
      <c r="K1331" s="38">
        <v>29</v>
      </c>
      <c r="L1331" s="38">
        <v>-1</v>
      </c>
      <c r="M1331" s="27">
        <f t="shared" si="40"/>
        <v>1848749.4200000002</v>
      </c>
      <c r="N1331" s="27">
        <f t="shared" si="41"/>
        <v>-63749.98</v>
      </c>
    </row>
    <row r="1332" spans="1:14" ht="14.45" hidden="1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5343</v>
      </c>
      <c r="F1332" s="3" t="s">
        <v>5344</v>
      </c>
      <c r="G1332" s="28">
        <v>45503</v>
      </c>
      <c r="H1332" s="28">
        <v>45533</v>
      </c>
      <c r="I1332" s="2">
        <v>5621.06</v>
      </c>
      <c r="J1332" s="28">
        <v>45561</v>
      </c>
      <c r="K1332" s="38">
        <v>58</v>
      </c>
      <c r="L1332" s="38">
        <v>28</v>
      </c>
      <c r="M1332" s="27">
        <f t="shared" si="40"/>
        <v>326021.48000000004</v>
      </c>
      <c r="N1332" s="27">
        <f t="shared" si="41"/>
        <v>157389.68000000002</v>
      </c>
    </row>
    <row r="1333" spans="1:14" ht="14.45" hidden="1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5347</v>
      </c>
      <c r="F1333" s="3" t="s">
        <v>5348</v>
      </c>
      <c r="G1333" s="28">
        <v>45364</v>
      </c>
      <c r="H1333" s="28">
        <v>45395</v>
      </c>
      <c r="I1333" s="2">
        <v>150370.04999999999</v>
      </c>
      <c r="J1333" s="28">
        <v>45397</v>
      </c>
      <c r="K1333" s="38">
        <v>33</v>
      </c>
      <c r="L1333" s="38">
        <v>2</v>
      </c>
      <c r="M1333" s="27">
        <f t="shared" si="40"/>
        <v>4962211.6499999994</v>
      </c>
      <c r="N1333" s="27">
        <f t="shared" si="41"/>
        <v>300740.09999999998</v>
      </c>
    </row>
    <row r="1334" spans="1:14" ht="14.45" hidden="1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5351</v>
      </c>
      <c r="F1334" s="3" t="s">
        <v>5352</v>
      </c>
      <c r="G1334" s="28">
        <v>45341</v>
      </c>
      <c r="H1334" s="28">
        <v>45371</v>
      </c>
      <c r="I1334" s="43">
        <v>348.8</v>
      </c>
      <c r="J1334" s="28">
        <v>45372</v>
      </c>
      <c r="K1334" s="38">
        <v>31</v>
      </c>
      <c r="L1334" s="38">
        <v>1</v>
      </c>
      <c r="M1334" s="27">
        <f t="shared" si="40"/>
        <v>10812.800000000001</v>
      </c>
      <c r="N1334" s="27">
        <f t="shared" si="41"/>
        <v>348.8</v>
      </c>
    </row>
    <row r="1335" spans="1:14" ht="14.45" hidden="1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5357</v>
      </c>
      <c r="F1335" s="3" t="s">
        <v>5358</v>
      </c>
      <c r="G1335" s="28">
        <v>45358</v>
      </c>
      <c r="H1335" s="28">
        <v>45388</v>
      </c>
      <c r="I1335" s="43">
        <v>686.6</v>
      </c>
      <c r="J1335" s="28">
        <v>45565</v>
      </c>
      <c r="K1335" s="38">
        <v>207</v>
      </c>
      <c r="L1335" s="38">
        <v>177</v>
      </c>
      <c r="M1335" s="27">
        <f t="shared" si="40"/>
        <v>142126.20000000001</v>
      </c>
      <c r="N1335" s="27">
        <f t="shared" si="41"/>
        <v>121528.2</v>
      </c>
    </row>
    <row r="1336" spans="1:14" ht="14.45" hidden="1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5363</v>
      </c>
      <c r="F1336" s="3" t="s">
        <v>5364</v>
      </c>
      <c r="G1336" s="28">
        <v>45434</v>
      </c>
      <c r="H1336" s="28">
        <v>45464</v>
      </c>
      <c r="I1336" s="2">
        <v>43022.5</v>
      </c>
      <c r="J1336" s="28">
        <v>45477</v>
      </c>
      <c r="K1336" s="38">
        <v>43</v>
      </c>
      <c r="L1336" s="38">
        <v>13</v>
      </c>
      <c r="M1336" s="27">
        <f t="shared" si="40"/>
        <v>1849967.5</v>
      </c>
      <c r="N1336" s="27">
        <f t="shared" si="41"/>
        <v>559292.5</v>
      </c>
    </row>
    <row r="1337" spans="1:14" ht="14.45" hidden="1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5367</v>
      </c>
      <c r="F1337" s="3" t="s">
        <v>5368</v>
      </c>
      <c r="G1337" s="28">
        <v>45454</v>
      </c>
      <c r="H1337" s="28">
        <v>45484</v>
      </c>
      <c r="I1337" s="43">
        <v>433.35</v>
      </c>
      <c r="J1337" s="28">
        <v>45565</v>
      </c>
      <c r="K1337" s="38">
        <v>111</v>
      </c>
      <c r="L1337" s="38">
        <v>81</v>
      </c>
      <c r="M1337" s="27">
        <f t="shared" si="40"/>
        <v>48101.850000000006</v>
      </c>
      <c r="N1337" s="27">
        <f t="shared" si="41"/>
        <v>35101.35</v>
      </c>
    </row>
    <row r="1338" spans="1:14" ht="14.45" hidden="1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5373</v>
      </c>
      <c r="F1338" s="3" t="s">
        <v>5374</v>
      </c>
      <c r="G1338" s="28">
        <v>45331</v>
      </c>
      <c r="H1338" s="28">
        <v>45361</v>
      </c>
      <c r="I1338" s="2">
        <v>3597.25</v>
      </c>
      <c r="J1338" s="28">
        <v>45364</v>
      </c>
      <c r="K1338" s="38">
        <v>33</v>
      </c>
      <c r="L1338" s="38">
        <v>3</v>
      </c>
      <c r="M1338" s="27">
        <f t="shared" si="40"/>
        <v>118709.25</v>
      </c>
      <c r="N1338" s="27">
        <f t="shared" si="41"/>
        <v>10791.75</v>
      </c>
    </row>
    <row r="1339" spans="1:14" ht="14.45" hidden="1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5377</v>
      </c>
      <c r="F1339" s="3" t="s">
        <v>5378</v>
      </c>
      <c r="G1339" s="28">
        <v>45358</v>
      </c>
      <c r="H1339" s="28">
        <v>45388</v>
      </c>
      <c r="I1339" s="2">
        <v>153502.38</v>
      </c>
      <c r="J1339" s="28">
        <v>45565</v>
      </c>
      <c r="K1339" s="38">
        <v>207</v>
      </c>
      <c r="L1339" s="38">
        <v>177</v>
      </c>
      <c r="M1339" s="27">
        <f t="shared" si="40"/>
        <v>31774992.66</v>
      </c>
      <c r="N1339" s="27">
        <f t="shared" si="41"/>
        <v>27169921.260000002</v>
      </c>
    </row>
    <row r="1340" spans="1:14" ht="14.45" hidden="1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5383</v>
      </c>
      <c r="F1340" s="3" t="s">
        <v>5384</v>
      </c>
      <c r="G1340" s="28">
        <v>45509</v>
      </c>
      <c r="H1340" s="28">
        <v>45539</v>
      </c>
      <c r="I1340" s="43">
        <v>244.9</v>
      </c>
      <c r="J1340" s="28">
        <v>45565</v>
      </c>
      <c r="K1340" s="38">
        <v>56</v>
      </c>
      <c r="L1340" s="38">
        <v>26</v>
      </c>
      <c r="M1340" s="27">
        <f t="shared" si="40"/>
        <v>13714.4</v>
      </c>
      <c r="N1340" s="27">
        <f t="shared" si="41"/>
        <v>6367.4000000000005</v>
      </c>
    </row>
    <row r="1341" spans="1:14" ht="14.45" hidden="1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5387</v>
      </c>
      <c r="F1341" s="3" t="s">
        <v>243</v>
      </c>
      <c r="G1341" s="28">
        <v>45288</v>
      </c>
      <c r="H1341" s="28">
        <v>45318</v>
      </c>
      <c r="I1341" s="43">
        <v>245.9</v>
      </c>
      <c r="J1341" s="28">
        <v>45313</v>
      </c>
      <c r="K1341" s="38">
        <v>25</v>
      </c>
      <c r="L1341" s="38">
        <v>-5</v>
      </c>
      <c r="M1341" s="27">
        <f t="shared" si="40"/>
        <v>6147.5</v>
      </c>
      <c r="N1341" s="27">
        <f t="shared" si="41"/>
        <v>-1229.5</v>
      </c>
    </row>
    <row r="1342" spans="1:14" ht="14.45" hidden="1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5390</v>
      </c>
      <c r="F1342" s="3" t="s">
        <v>5391</v>
      </c>
      <c r="G1342" s="28">
        <v>45496</v>
      </c>
      <c r="H1342" s="28">
        <v>45526</v>
      </c>
      <c r="I1342" s="43">
        <v>198.36</v>
      </c>
      <c r="J1342" s="28">
        <v>45545</v>
      </c>
      <c r="K1342" s="38">
        <v>49</v>
      </c>
      <c r="L1342" s="38">
        <v>19</v>
      </c>
      <c r="M1342" s="27">
        <f t="shared" si="40"/>
        <v>9719.6400000000012</v>
      </c>
      <c r="N1342" s="27">
        <f t="shared" si="41"/>
        <v>3768.84</v>
      </c>
    </row>
    <row r="1343" spans="1:14" ht="14.45" hidden="1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5277</v>
      </c>
      <c r="F1343" s="3" t="s">
        <v>5394</v>
      </c>
      <c r="G1343" s="28">
        <v>45391</v>
      </c>
      <c r="H1343" s="28">
        <v>45421</v>
      </c>
      <c r="I1343" s="2">
        <v>123193.97</v>
      </c>
      <c r="J1343" s="28">
        <v>45429</v>
      </c>
      <c r="K1343" s="38">
        <v>38</v>
      </c>
      <c r="L1343" s="38">
        <v>8</v>
      </c>
      <c r="M1343" s="27">
        <f t="shared" si="40"/>
        <v>4681370.8600000003</v>
      </c>
      <c r="N1343" s="27">
        <f t="shared" si="41"/>
        <v>985551.76</v>
      </c>
    </row>
    <row r="1344" spans="1:14" ht="14.45" hidden="1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2895</v>
      </c>
      <c r="F1344" s="3" t="s">
        <v>5399</v>
      </c>
      <c r="G1344" s="28">
        <v>45303</v>
      </c>
      <c r="H1344" s="28">
        <v>45333</v>
      </c>
      <c r="I1344" s="43">
        <v>904.5</v>
      </c>
      <c r="J1344" s="28">
        <v>45345</v>
      </c>
      <c r="K1344" s="38">
        <v>42</v>
      </c>
      <c r="L1344" s="38">
        <v>12</v>
      </c>
      <c r="M1344" s="27">
        <f t="shared" si="40"/>
        <v>37989</v>
      </c>
      <c r="N1344" s="27">
        <f t="shared" si="41"/>
        <v>10854</v>
      </c>
    </row>
    <row r="1345" spans="1:14" ht="14.45" hidden="1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5402</v>
      </c>
      <c r="F1345" s="3" t="s">
        <v>5403</v>
      </c>
      <c r="G1345" s="28">
        <v>45306</v>
      </c>
      <c r="H1345" s="28">
        <v>45336</v>
      </c>
      <c r="I1345" s="2">
        <v>1125</v>
      </c>
      <c r="J1345" s="28">
        <v>45345</v>
      </c>
      <c r="K1345" s="38">
        <v>39</v>
      </c>
      <c r="L1345" s="38">
        <v>9</v>
      </c>
      <c r="M1345" s="27">
        <f t="shared" si="40"/>
        <v>43875</v>
      </c>
      <c r="N1345" s="27">
        <f t="shared" si="41"/>
        <v>10125</v>
      </c>
    </row>
    <row r="1346" spans="1:14" ht="14.45" hidden="1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5406</v>
      </c>
      <c r="F1346" s="3" t="s">
        <v>5407</v>
      </c>
      <c r="G1346" s="28">
        <v>45265</v>
      </c>
      <c r="H1346" s="28">
        <v>45295</v>
      </c>
      <c r="I1346" s="2">
        <v>86223.44</v>
      </c>
      <c r="J1346" s="28">
        <v>45309</v>
      </c>
      <c r="K1346" s="38">
        <v>44</v>
      </c>
      <c r="L1346" s="38">
        <v>14</v>
      </c>
      <c r="M1346" s="27">
        <f t="shared" si="40"/>
        <v>3793831.3600000003</v>
      </c>
      <c r="N1346" s="27">
        <f t="shared" si="41"/>
        <v>1207128.1600000001</v>
      </c>
    </row>
    <row r="1347" spans="1:14" ht="14.45" hidden="1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5410</v>
      </c>
      <c r="F1347" s="3" t="s">
        <v>5411</v>
      </c>
      <c r="G1347" s="28">
        <v>45512</v>
      </c>
      <c r="H1347" s="28">
        <v>45542</v>
      </c>
      <c r="I1347" s="2">
        <v>7695.74</v>
      </c>
      <c r="J1347" s="28">
        <v>45561</v>
      </c>
      <c r="K1347" s="38">
        <v>49</v>
      </c>
      <c r="L1347" s="38">
        <v>19</v>
      </c>
      <c r="M1347" s="27">
        <f t="shared" si="40"/>
        <v>377091.26</v>
      </c>
      <c r="N1347" s="27">
        <f t="shared" si="41"/>
        <v>146219.06</v>
      </c>
    </row>
    <row r="1348" spans="1:14" ht="14.45" hidden="1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5414</v>
      </c>
      <c r="F1348" s="3" t="s">
        <v>5415</v>
      </c>
      <c r="G1348" s="28">
        <v>45422</v>
      </c>
      <c r="H1348" s="28">
        <v>45452</v>
      </c>
      <c r="I1348" s="2">
        <v>2988.38</v>
      </c>
      <c r="J1348" s="28">
        <v>45495</v>
      </c>
      <c r="K1348" s="38">
        <v>73</v>
      </c>
      <c r="L1348" s="38">
        <v>43</v>
      </c>
      <c r="M1348" s="27">
        <f t="shared" si="40"/>
        <v>218151.74000000002</v>
      </c>
      <c r="N1348" s="27">
        <f t="shared" si="41"/>
        <v>128500.34000000001</v>
      </c>
    </row>
    <row r="1349" spans="1:14" ht="14.45" hidden="1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5420</v>
      </c>
      <c r="F1349" s="3" t="s">
        <v>5421</v>
      </c>
      <c r="G1349" s="28">
        <v>45532</v>
      </c>
      <c r="H1349" s="28">
        <v>45562</v>
      </c>
      <c r="I1349" s="2">
        <v>4850.29</v>
      </c>
      <c r="J1349" s="28">
        <v>45565</v>
      </c>
      <c r="K1349" s="38">
        <v>33</v>
      </c>
      <c r="L1349" s="38">
        <v>3</v>
      </c>
      <c r="M1349" s="27">
        <f t="shared" si="40"/>
        <v>160059.57</v>
      </c>
      <c r="N1349" s="27">
        <f t="shared" si="41"/>
        <v>14550.869999999999</v>
      </c>
    </row>
    <row r="1350" spans="1:14" ht="14.45" hidden="1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5426</v>
      </c>
      <c r="F1350" s="3" t="s">
        <v>5427</v>
      </c>
      <c r="G1350" s="28">
        <v>45397</v>
      </c>
      <c r="H1350" s="28">
        <v>45427</v>
      </c>
      <c r="I1350" s="2">
        <v>14000</v>
      </c>
      <c r="J1350" s="28">
        <v>45455</v>
      </c>
      <c r="K1350" s="38">
        <v>58</v>
      </c>
      <c r="L1350" s="38">
        <v>28</v>
      </c>
      <c r="M1350" s="27">
        <f t="shared" si="40"/>
        <v>812000</v>
      </c>
      <c r="N1350" s="27">
        <f t="shared" si="41"/>
        <v>392000</v>
      </c>
    </row>
    <row r="1351" spans="1:14" ht="14.45" hidden="1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5430</v>
      </c>
      <c r="F1351" s="3" t="s">
        <v>5274</v>
      </c>
      <c r="G1351" s="28">
        <v>45439</v>
      </c>
      <c r="H1351" s="28">
        <v>45469</v>
      </c>
      <c r="I1351" s="2">
        <v>45114.9</v>
      </c>
      <c r="J1351" s="28">
        <v>45469</v>
      </c>
      <c r="K1351" s="38">
        <v>30</v>
      </c>
      <c r="L1351" s="38">
        <v>0</v>
      </c>
      <c r="M1351" s="27">
        <f t="shared" ref="M1351:M1414" si="42">I1351*K1351</f>
        <v>1353447</v>
      </c>
      <c r="N1351" s="27">
        <f t="shared" ref="N1351:N1414" si="43">I1351*L1351</f>
        <v>0</v>
      </c>
    </row>
    <row r="1352" spans="1:14" ht="14.45" hidden="1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5433</v>
      </c>
      <c r="F1352" s="3" t="s">
        <v>5434</v>
      </c>
      <c r="G1352" s="28">
        <v>45263</v>
      </c>
      <c r="H1352" s="28">
        <v>45293</v>
      </c>
      <c r="I1352" s="2">
        <v>3993.6</v>
      </c>
      <c r="J1352" s="28">
        <v>45310</v>
      </c>
      <c r="K1352" s="38">
        <v>47</v>
      </c>
      <c r="L1352" s="38">
        <v>17</v>
      </c>
      <c r="M1352" s="27">
        <f t="shared" si="42"/>
        <v>187699.19999999998</v>
      </c>
      <c r="N1352" s="27">
        <f t="shared" si="43"/>
        <v>67891.199999999997</v>
      </c>
    </row>
    <row r="1353" spans="1:14" ht="14.45" hidden="1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5439</v>
      </c>
      <c r="F1353" s="3" t="s">
        <v>5440</v>
      </c>
      <c r="G1353" s="28">
        <v>45538</v>
      </c>
      <c r="H1353" s="28">
        <v>45568</v>
      </c>
      <c r="I1353" s="2">
        <v>22400</v>
      </c>
      <c r="J1353" s="28">
        <v>45551</v>
      </c>
      <c r="K1353" s="38">
        <v>13</v>
      </c>
      <c r="L1353" s="38">
        <v>-17</v>
      </c>
      <c r="M1353" s="27">
        <f t="shared" si="42"/>
        <v>291200</v>
      </c>
      <c r="N1353" s="27">
        <f t="shared" si="43"/>
        <v>-380800</v>
      </c>
    </row>
    <row r="1354" spans="1:14" ht="14.45" hidden="1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5445</v>
      </c>
      <c r="F1354" s="3" t="s">
        <v>5446</v>
      </c>
      <c r="G1354" s="28">
        <v>45485</v>
      </c>
      <c r="H1354" s="28">
        <v>45515</v>
      </c>
      <c r="I1354" s="2">
        <v>232723.20000000001</v>
      </c>
      <c r="J1354" s="28">
        <v>45547</v>
      </c>
      <c r="K1354" s="38">
        <v>62</v>
      </c>
      <c r="L1354" s="38">
        <v>32</v>
      </c>
      <c r="M1354" s="27">
        <f t="shared" si="42"/>
        <v>14428838.4</v>
      </c>
      <c r="N1354" s="27">
        <f t="shared" si="43"/>
        <v>7447142.4000000004</v>
      </c>
    </row>
    <row r="1355" spans="1:14" ht="14.45" hidden="1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3899</v>
      </c>
      <c r="F1355" s="3" t="s">
        <v>5451</v>
      </c>
      <c r="G1355" s="28">
        <v>45335</v>
      </c>
      <c r="H1355" s="28">
        <v>45365</v>
      </c>
      <c r="I1355" s="2">
        <v>4643.93</v>
      </c>
      <c r="J1355" s="28">
        <v>45358</v>
      </c>
      <c r="K1355" s="38">
        <v>23</v>
      </c>
      <c r="L1355" s="38">
        <v>-7</v>
      </c>
      <c r="M1355" s="27">
        <f t="shared" si="42"/>
        <v>106810.39000000001</v>
      </c>
      <c r="N1355" s="27">
        <f t="shared" si="43"/>
        <v>-32507.510000000002</v>
      </c>
    </row>
    <row r="1356" spans="1:14" ht="14.45" hidden="1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176</v>
      </c>
      <c r="F1356" s="3" t="s">
        <v>5456</v>
      </c>
      <c r="G1356" s="28">
        <v>45373</v>
      </c>
      <c r="H1356" s="28">
        <v>45403</v>
      </c>
      <c r="I1356" s="2">
        <v>5202.08</v>
      </c>
      <c r="J1356" s="28">
        <v>45391</v>
      </c>
      <c r="K1356" s="38">
        <v>18</v>
      </c>
      <c r="L1356" s="38">
        <v>-12</v>
      </c>
      <c r="M1356" s="27">
        <f t="shared" si="42"/>
        <v>93637.440000000002</v>
      </c>
      <c r="N1356" s="27">
        <f t="shared" si="43"/>
        <v>-62424.959999999999</v>
      </c>
    </row>
    <row r="1357" spans="1:14" ht="14.45" hidden="1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4803</v>
      </c>
      <c r="F1357" s="3" t="s">
        <v>5459</v>
      </c>
      <c r="G1357" s="28">
        <v>45372</v>
      </c>
      <c r="H1357" s="28">
        <v>45402</v>
      </c>
      <c r="I1357" s="2">
        <v>41588.06</v>
      </c>
      <c r="J1357" s="28">
        <v>45391</v>
      </c>
      <c r="K1357" s="38">
        <v>19</v>
      </c>
      <c r="L1357" s="38">
        <v>-11</v>
      </c>
      <c r="M1357" s="27">
        <f t="shared" si="42"/>
        <v>790173.1399999999</v>
      </c>
      <c r="N1357" s="27">
        <f t="shared" si="43"/>
        <v>-457468.66</v>
      </c>
    </row>
    <row r="1358" spans="1:14" ht="14.45" hidden="1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5462</v>
      </c>
      <c r="F1358" s="3" t="s">
        <v>5463</v>
      </c>
      <c r="G1358" s="28">
        <v>45358</v>
      </c>
      <c r="H1358" s="28">
        <v>45388</v>
      </c>
      <c r="I1358" s="43">
        <v>532.54</v>
      </c>
      <c r="J1358" s="28">
        <v>45565</v>
      </c>
      <c r="K1358" s="38">
        <v>207</v>
      </c>
      <c r="L1358" s="38">
        <v>177</v>
      </c>
      <c r="M1358" s="27">
        <f t="shared" si="42"/>
        <v>110235.78</v>
      </c>
      <c r="N1358" s="27">
        <f t="shared" si="43"/>
        <v>94259.579999999987</v>
      </c>
    </row>
    <row r="1359" spans="1:14" ht="14.45" hidden="1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3507</v>
      </c>
      <c r="F1359" s="3" t="s">
        <v>5468</v>
      </c>
      <c r="G1359" s="28">
        <v>45377</v>
      </c>
      <c r="H1359" s="28">
        <v>45407</v>
      </c>
      <c r="I1359" s="2">
        <v>25575.040000000001</v>
      </c>
      <c r="J1359" s="28">
        <v>45408</v>
      </c>
      <c r="K1359" s="38">
        <v>31</v>
      </c>
      <c r="L1359" s="38">
        <v>1</v>
      </c>
      <c r="M1359" s="27">
        <f t="shared" si="42"/>
        <v>792826.24</v>
      </c>
      <c r="N1359" s="27">
        <f t="shared" si="43"/>
        <v>25575.040000000001</v>
      </c>
    </row>
    <row r="1360" spans="1:14" ht="14.45" hidden="1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5471</v>
      </c>
      <c r="F1360" s="3" t="s">
        <v>5472</v>
      </c>
      <c r="G1360" s="28">
        <v>45404</v>
      </c>
      <c r="H1360" s="28">
        <v>45434</v>
      </c>
      <c r="I1360" s="2">
        <v>244663.38</v>
      </c>
      <c r="J1360" s="28">
        <v>45433</v>
      </c>
      <c r="K1360" s="38">
        <v>29</v>
      </c>
      <c r="L1360" s="38">
        <v>-1</v>
      </c>
      <c r="M1360" s="27">
        <f t="shared" si="42"/>
        <v>7095238.0200000005</v>
      </c>
      <c r="N1360" s="27">
        <f t="shared" si="43"/>
        <v>-244663.38</v>
      </c>
    </row>
    <row r="1361" spans="1:14" ht="14.45" hidden="1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3717</v>
      </c>
      <c r="F1361" s="3" t="s">
        <v>5475</v>
      </c>
      <c r="G1361" s="28">
        <v>45335</v>
      </c>
      <c r="H1361" s="28">
        <v>45365</v>
      </c>
      <c r="I1361" s="2">
        <v>3384</v>
      </c>
      <c r="J1361" s="28">
        <v>45358</v>
      </c>
      <c r="K1361" s="38">
        <v>23</v>
      </c>
      <c r="L1361" s="38">
        <v>-7</v>
      </c>
      <c r="M1361" s="27">
        <f t="shared" si="42"/>
        <v>77832</v>
      </c>
      <c r="N1361" s="27">
        <f t="shared" si="43"/>
        <v>-23688</v>
      </c>
    </row>
    <row r="1362" spans="1:14" ht="14.45" hidden="1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5480</v>
      </c>
      <c r="F1362" s="3" t="s">
        <v>5481</v>
      </c>
      <c r="G1362" s="28">
        <v>45506</v>
      </c>
      <c r="H1362" s="28">
        <v>45536</v>
      </c>
      <c r="I1362" s="2">
        <v>7239.52</v>
      </c>
      <c r="J1362" s="28">
        <v>45555</v>
      </c>
      <c r="K1362" s="38">
        <v>49</v>
      </c>
      <c r="L1362" s="38">
        <v>19</v>
      </c>
      <c r="M1362" s="27">
        <f t="shared" si="42"/>
        <v>354736.48000000004</v>
      </c>
      <c r="N1362" s="27">
        <f t="shared" si="43"/>
        <v>137550.88</v>
      </c>
    </row>
    <row r="1363" spans="1:14" ht="14.45" hidden="1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5484</v>
      </c>
      <c r="F1363" s="3" t="s">
        <v>5485</v>
      </c>
      <c r="G1363" s="28">
        <v>45302</v>
      </c>
      <c r="H1363" s="28">
        <v>45332</v>
      </c>
      <c r="I1363" s="2">
        <v>3040</v>
      </c>
      <c r="J1363" s="28">
        <v>45358</v>
      </c>
      <c r="K1363" s="38">
        <v>56</v>
      </c>
      <c r="L1363" s="38">
        <v>26</v>
      </c>
      <c r="M1363" s="27">
        <f t="shared" si="42"/>
        <v>170240</v>
      </c>
      <c r="N1363" s="27">
        <f t="shared" si="43"/>
        <v>79040</v>
      </c>
    </row>
    <row r="1364" spans="1:14" ht="14.45" hidden="1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5488</v>
      </c>
      <c r="F1364" s="3" t="s">
        <v>5489</v>
      </c>
      <c r="G1364" s="28">
        <v>45461</v>
      </c>
      <c r="H1364" s="28">
        <v>45491</v>
      </c>
      <c r="I1364" s="43">
        <v>274.63</v>
      </c>
      <c r="J1364" s="28">
        <v>45475</v>
      </c>
      <c r="K1364" s="38">
        <v>14</v>
      </c>
      <c r="L1364" s="38">
        <v>-16</v>
      </c>
      <c r="M1364" s="27">
        <f t="shared" si="42"/>
        <v>3844.8199999999997</v>
      </c>
      <c r="N1364" s="27">
        <f t="shared" si="43"/>
        <v>-4394.08</v>
      </c>
    </row>
    <row r="1365" spans="1:14" ht="14.45" hidden="1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5492</v>
      </c>
      <c r="F1365" s="3" t="s">
        <v>5493</v>
      </c>
      <c r="G1365" s="28">
        <v>45279</v>
      </c>
      <c r="H1365" s="28">
        <v>45309</v>
      </c>
      <c r="I1365" s="2">
        <v>39941.629999999997</v>
      </c>
      <c r="J1365" s="28">
        <v>45299</v>
      </c>
      <c r="K1365" s="38">
        <v>20</v>
      </c>
      <c r="L1365" s="38">
        <v>-10</v>
      </c>
      <c r="M1365" s="27">
        <f t="shared" si="42"/>
        <v>798832.6</v>
      </c>
      <c r="N1365" s="27">
        <f t="shared" si="43"/>
        <v>-399416.3</v>
      </c>
    </row>
    <row r="1366" spans="1:14" ht="14.45" hidden="1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5498</v>
      </c>
      <c r="F1366" s="3" t="s">
        <v>5499</v>
      </c>
      <c r="G1366" s="28">
        <v>45289</v>
      </c>
      <c r="H1366" s="28">
        <v>45319</v>
      </c>
      <c r="I1366" s="2">
        <v>33688.519999999997</v>
      </c>
      <c r="J1366" s="28">
        <v>45300</v>
      </c>
      <c r="K1366" s="38">
        <v>11</v>
      </c>
      <c r="L1366" s="38">
        <v>-19</v>
      </c>
      <c r="M1366" s="27">
        <f t="shared" si="42"/>
        <v>370573.72</v>
      </c>
      <c r="N1366" s="27">
        <f t="shared" si="43"/>
        <v>-640081.87999999989</v>
      </c>
    </row>
    <row r="1367" spans="1:14" ht="14.45" hidden="1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5504</v>
      </c>
      <c r="F1367" s="3" t="s">
        <v>5505</v>
      </c>
      <c r="G1367" s="28">
        <v>45287</v>
      </c>
      <c r="H1367" s="28">
        <v>45317</v>
      </c>
      <c r="I1367" s="2">
        <v>4746</v>
      </c>
      <c r="J1367" s="28">
        <v>45299</v>
      </c>
      <c r="K1367" s="38">
        <v>12</v>
      </c>
      <c r="L1367" s="38">
        <v>-18</v>
      </c>
      <c r="M1367" s="27">
        <f t="shared" si="42"/>
        <v>56952</v>
      </c>
      <c r="N1367" s="27">
        <f t="shared" si="43"/>
        <v>-85428</v>
      </c>
    </row>
    <row r="1368" spans="1:14" ht="14.45" hidden="1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5510</v>
      </c>
      <c r="F1368" s="3" t="s">
        <v>5511</v>
      </c>
      <c r="G1368" s="28">
        <v>45484</v>
      </c>
      <c r="H1368" s="28">
        <v>45514</v>
      </c>
      <c r="I1368" s="2">
        <v>1078.33</v>
      </c>
      <c r="J1368" s="28">
        <v>45498</v>
      </c>
      <c r="K1368" s="38">
        <v>14</v>
      </c>
      <c r="L1368" s="38">
        <v>-16</v>
      </c>
      <c r="M1368" s="27">
        <f t="shared" si="42"/>
        <v>15096.619999999999</v>
      </c>
      <c r="N1368" s="27">
        <f t="shared" si="43"/>
        <v>-17253.28</v>
      </c>
    </row>
    <row r="1369" spans="1:14" ht="14.45" hidden="1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5516</v>
      </c>
      <c r="F1369" s="3" t="s">
        <v>5517</v>
      </c>
      <c r="G1369" s="28">
        <v>45391</v>
      </c>
      <c r="H1369" s="28">
        <v>45421</v>
      </c>
      <c r="I1369" s="2">
        <v>624886.31000000006</v>
      </c>
      <c r="J1369" s="28">
        <v>45405</v>
      </c>
      <c r="K1369" s="38">
        <v>14</v>
      </c>
      <c r="L1369" s="38">
        <v>-16</v>
      </c>
      <c r="M1369" s="27">
        <f t="shared" si="42"/>
        <v>8748408.3399999999</v>
      </c>
      <c r="N1369" s="27">
        <f t="shared" si="43"/>
        <v>-9998180.9600000009</v>
      </c>
    </row>
    <row r="1370" spans="1:14" ht="14.45" hidden="1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5520</v>
      </c>
      <c r="F1370" s="3" t="s">
        <v>5521</v>
      </c>
      <c r="G1370" s="28">
        <v>45279</v>
      </c>
      <c r="H1370" s="28">
        <v>45309</v>
      </c>
      <c r="I1370" s="2">
        <v>43765.18</v>
      </c>
      <c r="J1370" s="28">
        <v>45299</v>
      </c>
      <c r="K1370" s="38">
        <v>20</v>
      </c>
      <c r="L1370" s="38">
        <v>-10</v>
      </c>
      <c r="M1370" s="27">
        <f t="shared" si="42"/>
        <v>875303.6</v>
      </c>
      <c r="N1370" s="27">
        <f t="shared" si="43"/>
        <v>-437651.8</v>
      </c>
    </row>
    <row r="1371" spans="1:14" ht="14.45" hidden="1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5524</v>
      </c>
      <c r="F1371" s="3" t="s">
        <v>5525</v>
      </c>
      <c r="G1371" s="28">
        <v>45364</v>
      </c>
      <c r="H1371" s="28">
        <v>45394</v>
      </c>
      <c r="I1371" s="2">
        <v>1345.52</v>
      </c>
      <c r="J1371" s="28">
        <v>45429</v>
      </c>
      <c r="K1371" s="38">
        <v>65</v>
      </c>
      <c r="L1371" s="38">
        <v>35</v>
      </c>
      <c r="M1371" s="27">
        <f t="shared" si="42"/>
        <v>87458.8</v>
      </c>
      <c r="N1371" s="27">
        <f t="shared" si="43"/>
        <v>47093.2</v>
      </c>
    </row>
    <row r="1372" spans="1:14" ht="14.45" hidden="1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5528</v>
      </c>
      <c r="F1372" s="3" t="s">
        <v>5529</v>
      </c>
      <c r="G1372" s="28">
        <v>45266</v>
      </c>
      <c r="H1372" s="28">
        <v>45296</v>
      </c>
      <c r="I1372" s="2">
        <v>12795.87</v>
      </c>
      <c r="J1372" s="28">
        <v>45352</v>
      </c>
      <c r="K1372" s="38">
        <v>86</v>
      </c>
      <c r="L1372" s="38">
        <v>56</v>
      </c>
      <c r="M1372" s="27">
        <f t="shared" si="42"/>
        <v>1100444.82</v>
      </c>
      <c r="N1372" s="27">
        <f t="shared" si="43"/>
        <v>716568.72000000009</v>
      </c>
    </row>
    <row r="1373" spans="1:14" ht="14.45" hidden="1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5532</v>
      </c>
      <c r="F1373" s="3" t="s">
        <v>5533</v>
      </c>
      <c r="G1373" s="28">
        <v>45416</v>
      </c>
      <c r="H1373" s="28">
        <v>45446</v>
      </c>
      <c r="I1373" s="43">
        <v>721.1</v>
      </c>
      <c r="J1373" s="28">
        <v>45488</v>
      </c>
      <c r="K1373" s="38">
        <v>72</v>
      </c>
      <c r="L1373" s="38">
        <v>42</v>
      </c>
      <c r="M1373" s="27">
        <f t="shared" si="42"/>
        <v>51919.200000000004</v>
      </c>
      <c r="N1373" s="27">
        <f t="shared" si="43"/>
        <v>30286.2</v>
      </c>
    </row>
    <row r="1374" spans="1:14" ht="14.45" hidden="1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5536</v>
      </c>
      <c r="F1374" s="3" t="s">
        <v>5537</v>
      </c>
      <c r="G1374" s="28">
        <v>45421</v>
      </c>
      <c r="H1374" s="28">
        <v>45451</v>
      </c>
      <c r="I1374" s="2">
        <v>228178.6</v>
      </c>
      <c r="J1374" s="28">
        <v>45476</v>
      </c>
      <c r="K1374" s="38">
        <v>55</v>
      </c>
      <c r="L1374" s="38">
        <v>25</v>
      </c>
      <c r="M1374" s="27">
        <f t="shared" si="42"/>
        <v>12549823</v>
      </c>
      <c r="N1374" s="27">
        <f t="shared" si="43"/>
        <v>5704465</v>
      </c>
    </row>
    <row r="1375" spans="1:14" ht="14.45" hidden="1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5540</v>
      </c>
      <c r="F1375" s="3" t="s">
        <v>5541</v>
      </c>
      <c r="G1375" s="28">
        <v>45506</v>
      </c>
      <c r="H1375" s="28">
        <v>45536</v>
      </c>
      <c r="I1375" s="2">
        <v>1234</v>
      </c>
      <c r="J1375" s="28">
        <v>45565</v>
      </c>
      <c r="K1375" s="38">
        <v>59</v>
      </c>
      <c r="L1375" s="38">
        <v>29</v>
      </c>
      <c r="M1375" s="27">
        <f t="shared" si="42"/>
        <v>72806</v>
      </c>
      <c r="N1375" s="27">
        <f t="shared" si="43"/>
        <v>35786</v>
      </c>
    </row>
    <row r="1376" spans="1:14" ht="14.45" hidden="1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5544</v>
      </c>
      <c r="F1376" s="3" t="s">
        <v>5545</v>
      </c>
      <c r="G1376" s="28">
        <v>45366</v>
      </c>
      <c r="H1376" s="28">
        <v>45396</v>
      </c>
      <c r="I1376" s="43">
        <v>253.94</v>
      </c>
      <c r="J1376" s="28">
        <v>45565</v>
      </c>
      <c r="K1376" s="38">
        <v>199</v>
      </c>
      <c r="L1376" s="38">
        <v>169</v>
      </c>
      <c r="M1376" s="27">
        <f t="shared" si="42"/>
        <v>50534.06</v>
      </c>
      <c r="N1376" s="27">
        <f t="shared" si="43"/>
        <v>42915.86</v>
      </c>
    </row>
    <row r="1377" spans="1:14" ht="14.45" hidden="1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3631</v>
      </c>
      <c r="F1377" s="3" t="s">
        <v>5548</v>
      </c>
      <c r="G1377" s="28">
        <v>45341</v>
      </c>
      <c r="H1377" s="28">
        <v>45371</v>
      </c>
      <c r="I1377" s="2">
        <v>68246.720000000001</v>
      </c>
      <c r="J1377" s="28">
        <v>45363</v>
      </c>
      <c r="K1377" s="38">
        <v>22</v>
      </c>
      <c r="L1377" s="38">
        <v>-8</v>
      </c>
      <c r="M1377" s="27">
        <f t="shared" si="42"/>
        <v>1501427.84</v>
      </c>
      <c r="N1377" s="27">
        <f t="shared" si="43"/>
        <v>-545973.76000000001</v>
      </c>
    </row>
    <row r="1378" spans="1:14" ht="14.45" hidden="1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3182</v>
      </c>
      <c r="F1378" s="3" t="s">
        <v>5553</v>
      </c>
      <c r="G1378" s="28">
        <v>45335</v>
      </c>
      <c r="H1378" s="28">
        <v>45365</v>
      </c>
      <c r="I1378" s="2">
        <v>35923.86</v>
      </c>
      <c r="J1378" s="28">
        <v>45387</v>
      </c>
      <c r="K1378" s="38">
        <v>52</v>
      </c>
      <c r="L1378" s="38">
        <v>22</v>
      </c>
      <c r="M1378" s="27">
        <f t="shared" si="42"/>
        <v>1868040.72</v>
      </c>
      <c r="N1378" s="27">
        <f t="shared" si="43"/>
        <v>790324.92</v>
      </c>
    </row>
    <row r="1379" spans="1:14" ht="14.45" hidden="1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2565</v>
      </c>
      <c r="F1379" s="3" t="s">
        <v>5558</v>
      </c>
      <c r="G1379" s="28">
        <v>45365</v>
      </c>
      <c r="H1379" s="28">
        <v>45395</v>
      </c>
      <c r="I1379" s="2">
        <v>9549.17</v>
      </c>
      <c r="J1379" s="28">
        <v>45426</v>
      </c>
      <c r="K1379" s="38">
        <v>61</v>
      </c>
      <c r="L1379" s="38">
        <v>31</v>
      </c>
      <c r="M1379" s="27">
        <f t="shared" si="42"/>
        <v>582499.37</v>
      </c>
      <c r="N1379" s="27">
        <f t="shared" si="43"/>
        <v>296024.27</v>
      </c>
    </row>
    <row r="1380" spans="1:14" ht="14.45" hidden="1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2502</v>
      </c>
      <c r="F1380" s="3" t="s">
        <v>5562</v>
      </c>
      <c r="G1380" s="28">
        <v>45502</v>
      </c>
      <c r="H1380" s="28">
        <v>45532</v>
      </c>
      <c r="I1380" s="2">
        <v>1444.5</v>
      </c>
      <c r="J1380" s="28">
        <v>45538</v>
      </c>
      <c r="K1380" s="38">
        <v>36</v>
      </c>
      <c r="L1380" s="38">
        <v>6</v>
      </c>
      <c r="M1380" s="27">
        <f t="shared" si="42"/>
        <v>52002</v>
      </c>
      <c r="N1380" s="27">
        <f t="shared" si="43"/>
        <v>8667</v>
      </c>
    </row>
    <row r="1381" spans="1:14" ht="14.45" hidden="1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5565</v>
      </c>
      <c r="F1381" s="3" t="s">
        <v>5566</v>
      </c>
      <c r="G1381" s="28">
        <v>45306</v>
      </c>
      <c r="H1381" s="28">
        <v>45336</v>
      </c>
      <c r="I1381" s="2">
        <v>2020.5</v>
      </c>
      <c r="J1381" s="28">
        <v>45344</v>
      </c>
      <c r="K1381" s="38">
        <v>38</v>
      </c>
      <c r="L1381" s="38">
        <v>8</v>
      </c>
      <c r="M1381" s="27">
        <f t="shared" si="42"/>
        <v>76779</v>
      </c>
      <c r="N1381" s="27">
        <f t="shared" si="43"/>
        <v>16164</v>
      </c>
    </row>
    <row r="1382" spans="1:14" ht="14.45" hidden="1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3631</v>
      </c>
      <c r="F1382" s="3" t="s">
        <v>5569</v>
      </c>
      <c r="G1382" s="28">
        <v>45420</v>
      </c>
      <c r="H1382" s="28">
        <v>45450</v>
      </c>
      <c r="I1382" s="2">
        <v>5157</v>
      </c>
      <c r="J1382" s="28">
        <v>45467</v>
      </c>
      <c r="K1382" s="38">
        <v>47</v>
      </c>
      <c r="L1382" s="38">
        <v>17</v>
      </c>
      <c r="M1382" s="27">
        <f t="shared" si="42"/>
        <v>242379</v>
      </c>
      <c r="N1382" s="27">
        <f t="shared" si="43"/>
        <v>87669</v>
      </c>
    </row>
    <row r="1383" spans="1:14" ht="14.45" hidden="1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5572</v>
      </c>
      <c r="F1383" s="3" t="s">
        <v>5282</v>
      </c>
      <c r="G1383" s="28">
        <v>45439</v>
      </c>
      <c r="H1383" s="28">
        <v>45469</v>
      </c>
      <c r="I1383" s="2">
        <v>3153.33</v>
      </c>
      <c r="J1383" s="28">
        <v>45484</v>
      </c>
      <c r="K1383" s="38">
        <v>45</v>
      </c>
      <c r="L1383" s="38">
        <v>15</v>
      </c>
      <c r="M1383" s="27">
        <f t="shared" si="42"/>
        <v>141899.85</v>
      </c>
      <c r="N1383" s="27">
        <f t="shared" si="43"/>
        <v>47299.95</v>
      </c>
    </row>
    <row r="1384" spans="1:14" ht="14.45" hidden="1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5575</v>
      </c>
      <c r="F1384" s="3" t="s">
        <v>5576</v>
      </c>
      <c r="G1384" s="28">
        <v>45477</v>
      </c>
      <c r="H1384" s="28">
        <v>45507</v>
      </c>
      <c r="I1384" s="2">
        <v>9678.7099999999991</v>
      </c>
      <c r="J1384" s="28">
        <v>45516</v>
      </c>
      <c r="K1384" s="38">
        <v>39</v>
      </c>
      <c r="L1384" s="38">
        <v>9</v>
      </c>
      <c r="M1384" s="27">
        <f t="shared" si="42"/>
        <v>377469.68999999994</v>
      </c>
      <c r="N1384" s="27">
        <f t="shared" si="43"/>
        <v>87108.389999999985</v>
      </c>
    </row>
    <row r="1385" spans="1:14" ht="14.45" hidden="1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5579</v>
      </c>
      <c r="F1385" s="3" t="s">
        <v>2635</v>
      </c>
      <c r="G1385" s="28">
        <v>45300</v>
      </c>
      <c r="H1385" s="28">
        <v>45330</v>
      </c>
      <c r="I1385" s="2">
        <v>2800</v>
      </c>
      <c r="J1385" s="28">
        <v>45323</v>
      </c>
      <c r="K1385" s="38">
        <v>23</v>
      </c>
      <c r="L1385" s="38">
        <v>-7</v>
      </c>
      <c r="M1385" s="27">
        <f t="shared" si="42"/>
        <v>64400</v>
      </c>
      <c r="N1385" s="27">
        <f t="shared" si="43"/>
        <v>-19600</v>
      </c>
    </row>
    <row r="1386" spans="1:14" ht="14.45" hidden="1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5582</v>
      </c>
      <c r="F1386" s="3" t="s">
        <v>5583</v>
      </c>
      <c r="G1386" s="28">
        <v>45279</v>
      </c>
      <c r="H1386" s="28">
        <v>45309</v>
      </c>
      <c r="I1386" s="2">
        <v>1368.5</v>
      </c>
      <c r="J1386" s="28">
        <v>45337</v>
      </c>
      <c r="K1386" s="38">
        <v>58</v>
      </c>
      <c r="L1386" s="38">
        <v>28</v>
      </c>
      <c r="M1386" s="27">
        <f t="shared" si="42"/>
        <v>79373</v>
      </c>
      <c r="N1386" s="27">
        <f t="shared" si="43"/>
        <v>38318</v>
      </c>
    </row>
    <row r="1387" spans="1:14" ht="14.45" hidden="1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158</v>
      </c>
      <c r="F1387" s="3" t="s">
        <v>5588</v>
      </c>
      <c r="G1387" s="28">
        <v>45279</v>
      </c>
      <c r="H1387" s="28">
        <v>45309</v>
      </c>
      <c r="I1387" s="2">
        <v>1710</v>
      </c>
      <c r="J1387" s="28">
        <v>45313</v>
      </c>
      <c r="K1387" s="38">
        <v>34</v>
      </c>
      <c r="L1387" s="38">
        <v>4</v>
      </c>
      <c r="M1387" s="27">
        <f t="shared" si="42"/>
        <v>58140</v>
      </c>
      <c r="N1387" s="27">
        <f t="shared" si="43"/>
        <v>6840</v>
      </c>
    </row>
    <row r="1388" spans="1:14" ht="14.45" hidden="1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5593</v>
      </c>
      <c r="F1388" s="3" t="s">
        <v>5594</v>
      </c>
      <c r="G1388" s="28">
        <v>45491</v>
      </c>
      <c r="H1388" s="28">
        <v>45521</v>
      </c>
      <c r="I1388" s="43">
        <v>816</v>
      </c>
      <c r="J1388" s="28">
        <v>45561</v>
      </c>
      <c r="K1388" s="38">
        <v>70</v>
      </c>
      <c r="L1388" s="38">
        <v>40</v>
      </c>
      <c r="M1388" s="27">
        <f t="shared" si="42"/>
        <v>57120</v>
      </c>
      <c r="N1388" s="27">
        <f t="shared" si="43"/>
        <v>32640</v>
      </c>
    </row>
    <row r="1389" spans="1:14" ht="14.45" hidden="1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2947</v>
      </c>
      <c r="F1389" s="3" t="s">
        <v>5599</v>
      </c>
      <c r="G1389" s="28">
        <v>45310</v>
      </c>
      <c r="H1389" s="28">
        <v>45340</v>
      </c>
      <c r="I1389" s="2">
        <v>1720</v>
      </c>
      <c r="J1389" s="28">
        <v>45328</v>
      </c>
      <c r="K1389" s="38">
        <v>18</v>
      </c>
      <c r="L1389" s="38">
        <v>-12</v>
      </c>
      <c r="M1389" s="27">
        <f t="shared" si="42"/>
        <v>30960</v>
      </c>
      <c r="N1389" s="27">
        <f t="shared" si="43"/>
        <v>-20640</v>
      </c>
    </row>
    <row r="1390" spans="1:14" ht="14.45" hidden="1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5602</v>
      </c>
      <c r="F1390" s="3" t="s">
        <v>5603</v>
      </c>
      <c r="G1390" s="28">
        <v>45444</v>
      </c>
      <c r="H1390" s="28">
        <v>45474</v>
      </c>
      <c r="I1390" s="43">
        <v>277.05</v>
      </c>
      <c r="J1390" s="28">
        <v>45475</v>
      </c>
      <c r="K1390" s="38">
        <v>31</v>
      </c>
      <c r="L1390" s="38">
        <v>1</v>
      </c>
      <c r="M1390" s="27">
        <f t="shared" si="42"/>
        <v>8588.5500000000011</v>
      </c>
      <c r="N1390" s="27">
        <f t="shared" si="43"/>
        <v>277.05</v>
      </c>
    </row>
    <row r="1391" spans="1:14" ht="14.45" hidden="1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3964</v>
      </c>
      <c r="F1391" s="3" t="s">
        <v>5606</v>
      </c>
      <c r="G1391" s="28">
        <v>45475</v>
      </c>
      <c r="H1391" s="28">
        <v>45505</v>
      </c>
      <c r="I1391" s="2">
        <v>52671.29</v>
      </c>
      <c r="J1391" s="28">
        <v>45489</v>
      </c>
      <c r="K1391" s="38">
        <v>14</v>
      </c>
      <c r="L1391" s="38">
        <v>-16</v>
      </c>
      <c r="M1391" s="27">
        <f t="shared" si="42"/>
        <v>737398.06</v>
      </c>
      <c r="N1391" s="27">
        <f t="shared" si="43"/>
        <v>-842740.64</v>
      </c>
    </row>
    <row r="1392" spans="1:14" ht="14.45" hidden="1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5609</v>
      </c>
      <c r="F1392" s="3" t="s">
        <v>5306</v>
      </c>
      <c r="G1392" s="28">
        <v>45378</v>
      </c>
      <c r="H1392" s="28">
        <v>45408</v>
      </c>
      <c r="I1392" s="43">
        <v>688.82</v>
      </c>
      <c r="J1392" s="28">
        <v>45565</v>
      </c>
      <c r="K1392" s="38">
        <v>187</v>
      </c>
      <c r="L1392" s="38">
        <v>157</v>
      </c>
      <c r="M1392" s="27">
        <f t="shared" si="42"/>
        <v>128809.34000000001</v>
      </c>
      <c r="N1392" s="27">
        <f t="shared" si="43"/>
        <v>108144.74</v>
      </c>
    </row>
    <row r="1393" spans="1:14" ht="14.45" hidden="1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5612</v>
      </c>
      <c r="F1393" s="3" t="s">
        <v>5613</v>
      </c>
      <c r="G1393" s="28">
        <v>45275</v>
      </c>
      <c r="H1393" s="28">
        <v>45305</v>
      </c>
      <c r="I1393" s="2">
        <v>2095.0100000000002</v>
      </c>
      <c r="J1393" s="28">
        <v>45358</v>
      </c>
      <c r="K1393" s="38">
        <v>83</v>
      </c>
      <c r="L1393" s="38">
        <v>53</v>
      </c>
      <c r="M1393" s="27">
        <f t="shared" si="42"/>
        <v>173885.83000000002</v>
      </c>
      <c r="N1393" s="27">
        <f t="shared" si="43"/>
        <v>111035.53000000001</v>
      </c>
    </row>
    <row r="1394" spans="1:14" ht="14.45" hidden="1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5593</v>
      </c>
      <c r="F1394" s="3" t="s">
        <v>5616</v>
      </c>
      <c r="G1394" s="28">
        <v>45527</v>
      </c>
      <c r="H1394" s="28">
        <v>45557</v>
      </c>
      <c r="I1394" s="2">
        <v>5404.73</v>
      </c>
      <c r="J1394" s="28">
        <v>45552</v>
      </c>
      <c r="K1394" s="38">
        <v>25</v>
      </c>
      <c r="L1394" s="38">
        <v>-5</v>
      </c>
      <c r="M1394" s="27">
        <f t="shared" si="42"/>
        <v>135118.25</v>
      </c>
      <c r="N1394" s="27">
        <f t="shared" si="43"/>
        <v>-27023.649999999998</v>
      </c>
    </row>
    <row r="1395" spans="1:14" ht="14.45" hidden="1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2731</v>
      </c>
      <c r="F1395" s="3" t="s">
        <v>5619</v>
      </c>
      <c r="G1395" s="28">
        <v>45315</v>
      </c>
      <c r="H1395" s="28">
        <v>45342</v>
      </c>
      <c r="I1395" s="2">
        <v>25948.5</v>
      </c>
      <c r="J1395" s="28">
        <v>45362</v>
      </c>
      <c r="K1395" s="38">
        <v>47</v>
      </c>
      <c r="L1395" s="38">
        <v>20</v>
      </c>
      <c r="M1395" s="27">
        <f t="shared" si="42"/>
        <v>1219579.5</v>
      </c>
      <c r="N1395" s="27">
        <f t="shared" si="43"/>
        <v>518970</v>
      </c>
    </row>
    <row r="1396" spans="1:14" ht="14.45" hidden="1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4838</v>
      </c>
      <c r="F1396" s="3" t="s">
        <v>5622</v>
      </c>
      <c r="G1396" s="28">
        <v>45351</v>
      </c>
      <c r="H1396" s="28">
        <v>45381</v>
      </c>
      <c r="I1396" s="2">
        <v>115412.28</v>
      </c>
      <c r="J1396" s="28">
        <v>45370</v>
      </c>
      <c r="K1396" s="38">
        <v>19</v>
      </c>
      <c r="L1396" s="38">
        <v>-11</v>
      </c>
      <c r="M1396" s="27">
        <f t="shared" si="42"/>
        <v>2192833.3199999998</v>
      </c>
      <c r="N1396" s="27">
        <f t="shared" si="43"/>
        <v>-1269535.08</v>
      </c>
    </row>
    <row r="1397" spans="1:14" ht="14.45" hidden="1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5625</v>
      </c>
      <c r="F1397" s="3" t="s">
        <v>5626</v>
      </c>
      <c r="G1397" s="28">
        <v>45266</v>
      </c>
      <c r="H1397" s="28">
        <v>45296</v>
      </c>
      <c r="I1397" s="2">
        <v>1903.27</v>
      </c>
      <c r="J1397" s="28">
        <v>45313</v>
      </c>
      <c r="K1397" s="38">
        <v>47</v>
      </c>
      <c r="L1397" s="38">
        <v>17</v>
      </c>
      <c r="M1397" s="27">
        <f t="shared" si="42"/>
        <v>89453.69</v>
      </c>
      <c r="N1397" s="27">
        <f t="shared" si="43"/>
        <v>32355.59</v>
      </c>
    </row>
    <row r="1398" spans="1:14" ht="14.45" hidden="1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5629</v>
      </c>
      <c r="F1398" s="3" t="s">
        <v>5630</v>
      </c>
      <c r="G1398" s="28">
        <v>45527</v>
      </c>
      <c r="H1398" s="28">
        <v>45557</v>
      </c>
      <c r="I1398" s="2">
        <v>4798.45</v>
      </c>
      <c r="J1398" s="28">
        <v>45552</v>
      </c>
      <c r="K1398" s="38">
        <v>25</v>
      </c>
      <c r="L1398" s="38">
        <v>-5</v>
      </c>
      <c r="M1398" s="27">
        <f t="shared" si="42"/>
        <v>119961.25</v>
      </c>
      <c r="N1398" s="27">
        <f t="shared" si="43"/>
        <v>-23992.25</v>
      </c>
    </row>
    <row r="1399" spans="1:14" ht="14.45" hidden="1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5633</v>
      </c>
      <c r="F1399" s="3" t="s">
        <v>5634</v>
      </c>
      <c r="G1399" s="28">
        <v>45273</v>
      </c>
      <c r="H1399" s="28">
        <v>45303</v>
      </c>
      <c r="I1399" s="2">
        <v>5376</v>
      </c>
      <c r="J1399" s="28">
        <v>45337</v>
      </c>
      <c r="K1399" s="38">
        <v>64</v>
      </c>
      <c r="L1399" s="38">
        <v>34</v>
      </c>
      <c r="M1399" s="27">
        <f t="shared" si="42"/>
        <v>344064</v>
      </c>
      <c r="N1399" s="27">
        <f t="shared" si="43"/>
        <v>182784</v>
      </c>
    </row>
    <row r="1400" spans="1:14" ht="14.45" hidden="1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3139</v>
      </c>
      <c r="F1400" s="3" t="s">
        <v>5637</v>
      </c>
      <c r="G1400" s="28">
        <v>45505</v>
      </c>
      <c r="H1400" s="28">
        <v>45535</v>
      </c>
      <c r="I1400" s="2">
        <v>3546</v>
      </c>
      <c r="J1400" s="28">
        <v>45565</v>
      </c>
      <c r="K1400" s="38">
        <v>60</v>
      </c>
      <c r="L1400" s="38">
        <v>30</v>
      </c>
      <c r="M1400" s="27">
        <f t="shared" si="42"/>
        <v>212760</v>
      </c>
      <c r="N1400" s="27">
        <f t="shared" si="43"/>
        <v>106380</v>
      </c>
    </row>
    <row r="1401" spans="1:14" ht="14.45" hidden="1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2747</v>
      </c>
      <c r="F1401" s="3" t="s">
        <v>5640</v>
      </c>
      <c r="G1401" s="28">
        <v>45355</v>
      </c>
      <c r="H1401" s="28">
        <v>45385</v>
      </c>
      <c r="I1401" s="2">
        <v>2862</v>
      </c>
      <c r="J1401" s="28">
        <v>45372</v>
      </c>
      <c r="K1401" s="38">
        <v>17</v>
      </c>
      <c r="L1401" s="38">
        <v>-13</v>
      </c>
      <c r="M1401" s="27">
        <f t="shared" si="42"/>
        <v>48654</v>
      </c>
      <c r="N1401" s="27">
        <f t="shared" si="43"/>
        <v>-37206</v>
      </c>
    </row>
    <row r="1402" spans="1:14" ht="14.45" hidden="1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5643</v>
      </c>
      <c r="F1402" s="3" t="s">
        <v>5644</v>
      </c>
      <c r="G1402" s="28">
        <v>45358</v>
      </c>
      <c r="H1402" s="28">
        <v>45388</v>
      </c>
      <c r="I1402" s="2">
        <v>68477.83</v>
      </c>
      <c r="J1402" s="28">
        <v>45565</v>
      </c>
      <c r="K1402" s="38">
        <v>207</v>
      </c>
      <c r="L1402" s="38">
        <v>177</v>
      </c>
      <c r="M1402" s="27">
        <f t="shared" si="42"/>
        <v>14174910.810000001</v>
      </c>
      <c r="N1402" s="27">
        <f t="shared" si="43"/>
        <v>12120575.91</v>
      </c>
    </row>
    <row r="1403" spans="1:14" ht="14.45" hidden="1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5647</v>
      </c>
      <c r="F1403" s="3" t="s">
        <v>5648</v>
      </c>
      <c r="G1403" s="28">
        <v>45420</v>
      </c>
      <c r="H1403" s="28">
        <v>45450</v>
      </c>
      <c r="I1403" s="2">
        <v>5280.11</v>
      </c>
      <c r="J1403" s="28">
        <v>45469</v>
      </c>
      <c r="K1403" s="38">
        <v>49</v>
      </c>
      <c r="L1403" s="38">
        <v>19</v>
      </c>
      <c r="M1403" s="27">
        <f t="shared" si="42"/>
        <v>258725.38999999998</v>
      </c>
      <c r="N1403" s="27">
        <f t="shared" si="43"/>
        <v>100322.09</v>
      </c>
    </row>
    <row r="1404" spans="1:14" ht="14.45" hidden="1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254</v>
      </c>
      <c r="F1404" s="3" t="s">
        <v>5651</v>
      </c>
      <c r="G1404" s="28">
        <v>45384</v>
      </c>
      <c r="H1404" s="28">
        <v>45414</v>
      </c>
      <c r="I1404" s="2">
        <v>2641.5</v>
      </c>
      <c r="J1404" s="28">
        <v>45421</v>
      </c>
      <c r="K1404" s="38">
        <v>37</v>
      </c>
      <c r="L1404" s="38">
        <v>7</v>
      </c>
      <c r="M1404" s="27">
        <f t="shared" si="42"/>
        <v>97735.5</v>
      </c>
      <c r="N1404" s="27">
        <f t="shared" si="43"/>
        <v>18490.5</v>
      </c>
    </row>
    <row r="1405" spans="1:14" ht="14.45" hidden="1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5654</v>
      </c>
      <c r="F1405" s="3" t="s">
        <v>5655</v>
      </c>
      <c r="G1405" s="28">
        <v>45378</v>
      </c>
      <c r="H1405" s="28">
        <v>45408</v>
      </c>
      <c r="I1405" s="2">
        <v>8341.11</v>
      </c>
      <c r="J1405" s="28">
        <v>45408</v>
      </c>
      <c r="K1405" s="38">
        <v>30</v>
      </c>
      <c r="L1405" s="38">
        <v>0</v>
      </c>
      <c r="M1405" s="27">
        <f t="shared" si="42"/>
        <v>250233.30000000002</v>
      </c>
      <c r="N1405" s="27">
        <f t="shared" si="43"/>
        <v>0</v>
      </c>
    </row>
    <row r="1406" spans="1:14" ht="14.45" hidden="1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5658</v>
      </c>
      <c r="F1406" s="3" t="s">
        <v>5659</v>
      </c>
      <c r="G1406" s="28">
        <v>45526</v>
      </c>
      <c r="H1406" s="28">
        <v>45556</v>
      </c>
      <c r="I1406" s="43">
        <v>59.23</v>
      </c>
      <c r="J1406" s="28">
        <v>45565</v>
      </c>
      <c r="K1406" s="38">
        <v>39</v>
      </c>
      <c r="L1406" s="38">
        <v>9</v>
      </c>
      <c r="M1406" s="27">
        <f t="shared" si="42"/>
        <v>2309.9699999999998</v>
      </c>
      <c r="N1406" s="27">
        <f t="shared" si="43"/>
        <v>533.06999999999994</v>
      </c>
    </row>
    <row r="1407" spans="1:14" ht="14.45" hidden="1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5662</v>
      </c>
      <c r="F1407" s="3" t="s">
        <v>5663</v>
      </c>
      <c r="G1407" s="28">
        <v>45470</v>
      </c>
      <c r="H1407" s="28">
        <v>45500</v>
      </c>
      <c r="I1407" s="2">
        <v>26640.59</v>
      </c>
      <c r="J1407" s="28">
        <v>45534</v>
      </c>
      <c r="K1407" s="38">
        <v>64</v>
      </c>
      <c r="L1407" s="38">
        <v>34</v>
      </c>
      <c r="M1407" s="27">
        <f t="shared" si="42"/>
        <v>1704997.76</v>
      </c>
      <c r="N1407" s="27">
        <f t="shared" si="43"/>
        <v>905780.06</v>
      </c>
    </row>
    <row r="1408" spans="1:14" ht="14.45" hidden="1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2705</v>
      </c>
      <c r="F1408" s="3" t="s">
        <v>5666</v>
      </c>
      <c r="G1408" s="28">
        <v>45419</v>
      </c>
      <c r="H1408" s="28">
        <v>45449</v>
      </c>
      <c r="I1408" s="2">
        <v>18361.04</v>
      </c>
      <c r="J1408" s="28">
        <v>45463</v>
      </c>
      <c r="K1408" s="38">
        <v>44</v>
      </c>
      <c r="L1408" s="38">
        <v>14</v>
      </c>
      <c r="M1408" s="27">
        <f t="shared" si="42"/>
        <v>807885.76</v>
      </c>
      <c r="N1408" s="27">
        <f t="shared" si="43"/>
        <v>257054.56</v>
      </c>
    </row>
    <row r="1409" spans="1:14" ht="14.45" hidden="1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5669</v>
      </c>
      <c r="F1409" s="3" t="s">
        <v>5670</v>
      </c>
      <c r="G1409" s="28">
        <v>45390</v>
      </c>
      <c r="H1409" s="28">
        <v>45420</v>
      </c>
      <c r="I1409" s="2">
        <v>1817.76</v>
      </c>
      <c r="J1409" s="28">
        <v>45460</v>
      </c>
      <c r="K1409" s="38">
        <v>70</v>
      </c>
      <c r="L1409" s="38">
        <v>40</v>
      </c>
      <c r="M1409" s="27">
        <f t="shared" si="42"/>
        <v>127243.2</v>
      </c>
      <c r="N1409" s="27">
        <f t="shared" si="43"/>
        <v>72710.399999999994</v>
      </c>
    </row>
    <row r="1410" spans="1:14" ht="14.45" hidden="1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5675</v>
      </c>
      <c r="F1410" s="3" t="s">
        <v>5676</v>
      </c>
      <c r="G1410" s="28">
        <v>45294</v>
      </c>
      <c r="H1410" s="28">
        <v>45324</v>
      </c>
      <c r="I1410" s="43">
        <v>19.440000000000001</v>
      </c>
      <c r="J1410" s="28">
        <v>45374</v>
      </c>
      <c r="K1410" s="38">
        <v>80</v>
      </c>
      <c r="L1410" s="38">
        <v>50</v>
      </c>
      <c r="M1410" s="27">
        <f t="shared" si="42"/>
        <v>1555.2</v>
      </c>
      <c r="N1410" s="27">
        <f t="shared" si="43"/>
        <v>972.00000000000011</v>
      </c>
    </row>
    <row r="1411" spans="1:14" ht="14.45" hidden="1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5679</v>
      </c>
      <c r="F1411" s="3" t="s">
        <v>5680</v>
      </c>
      <c r="G1411" s="28">
        <v>45266</v>
      </c>
      <c r="H1411" s="28">
        <v>45296</v>
      </c>
      <c r="I1411" s="2">
        <v>758711.14</v>
      </c>
      <c r="J1411" s="28">
        <v>45352</v>
      </c>
      <c r="K1411" s="38">
        <v>86</v>
      </c>
      <c r="L1411" s="38">
        <v>56</v>
      </c>
      <c r="M1411" s="27">
        <f t="shared" si="42"/>
        <v>65249158.039999999</v>
      </c>
      <c r="N1411" s="27">
        <f t="shared" si="43"/>
        <v>42487823.840000004</v>
      </c>
    </row>
    <row r="1412" spans="1:14" ht="14.45" hidden="1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2469</v>
      </c>
      <c r="F1412" s="3" t="s">
        <v>5685</v>
      </c>
      <c r="G1412" s="28">
        <v>45387</v>
      </c>
      <c r="H1412" s="28">
        <v>45417</v>
      </c>
      <c r="I1412" s="2">
        <v>4852.75</v>
      </c>
      <c r="J1412" s="28">
        <v>45420</v>
      </c>
      <c r="K1412" s="38">
        <v>33</v>
      </c>
      <c r="L1412" s="38">
        <v>3</v>
      </c>
      <c r="M1412" s="27">
        <f t="shared" si="42"/>
        <v>160140.75</v>
      </c>
      <c r="N1412" s="27">
        <f t="shared" si="43"/>
        <v>14558.25</v>
      </c>
    </row>
    <row r="1413" spans="1:14" ht="14.45" hidden="1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5688</v>
      </c>
      <c r="F1413" s="3" t="s">
        <v>5689</v>
      </c>
      <c r="G1413" s="28">
        <v>45362</v>
      </c>
      <c r="H1413" s="28">
        <v>45392</v>
      </c>
      <c r="I1413" s="2">
        <v>3793.6</v>
      </c>
      <c r="J1413" s="28">
        <v>45425</v>
      </c>
      <c r="K1413" s="38">
        <v>63</v>
      </c>
      <c r="L1413" s="38">
        <v>33</v>
      </c>
      <c r="M1413" s="27">
        <f t="shared" si="42"/>
        <v>238996.8</v>
      </c>
      <c r="N1413" s="27">
        <f t="shared" si="43"/>
        <v>125188.8</v>
      </c>
    </row>
    <row r="1414" spans="1:14" ht="14.45" hidden="1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5692</v>
      </c>
      <c r="F1414" s="3" t="s">
        <v>5693</v>
      </c>
      <c r="G1414" s="28">
        <v>45394</v>
      </c>
      <c r="H1414" s="28">
        <v>45424</v>
      </c>
      <c r="I1414" s="2">
        <v>6370.43</v>
      </c>
      <c r="J1414" s="28">
        <v>45414</v>
      </c>
      <c r="K1414" s="38">
        <v>20</v>
      </c>
      <c r="L1414" s="38">
        <v>-10</v>
      </c>
      <c r="M1414" s="27">
        <f t="shared" si="42"/>
        <v>127408.6</v>
      </c>
      <c r="N1414" s="27">
        <f t="shared" si="43"/>
        <v>-63704.3</v>
      </c>
    </row>
    <row r="1415" spans="1:14" ht="14.45" hidden="1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5696</v>
      </c>
      <c r="F1415" s="3" t="s">
        <v>5697</v>
      </c>
      <c r="G1415" s="28">
        <v>45303</v>
      </c>
      <c r="H1415" s="28">
        <v>45333</v>
      </c>
      <c r="I1415" s="2">
        <v>1535.79</v>
      </c>
      <c r="J1415" s="28">
        <v>45364</v>
      </c>
      <c r="K1415" s="38">
        <v>61</v>
      </c>
      <c r="L1415" s="38">
        <v>31</v>
      </c>
      <c r="M1415" s="27">
        <f t="shared" ref="M1415:M1478" si="44">I1415*K1415</f>
        <v>93683.19</v>
      </c>
      <c r="N1415" s="27">
        <f t="shared" ref="N1415:N1478" si="45">I1415*L1415</f>
        <v>47609.49</v>
      </c>
    </row>
    <row r="1416" spans="1:14" ht="14.45" hidden="1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5700</v>
      </c>
      <c r="F1416" s="3" t="s">
        <v>5701</v>
      </c>
      <c r="G1416" s="28">
        <v>45363</v>
      </c>
      <c r="H1416" s="28">
        <v>45393</v>
      </c>
      <c r="I1416" s="43">
        <v>65</v>
      </c>
      <c r="J1416" s="28">
        <v>45376</v>
      </c>
      <c r="K1416" s="38">
        <v>13</v>
      </c>
      <c r="L1416" s="38">
        <v>-17</v>
      </c>
      <c r="M1416" s="27">
        <f t="shared" si="44"/>
        <v>845</v>
      </c>
      <c r="N1416" s="27">
        <f t="shared" si="45"/>
        <v>-1105</v>
      </c>
    </row>
    <row r="1417" spans="1:14" ht="14.45" hidden="1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2962</v>
      </c>
      <c r="F1417" s="3" t="s">
        <v>5705</v>
      </c>
      <c r="G1417" s="28">
        <v>45495</v>
      </c>
      <c r="H1417" s="28">
        <v>45525</v>
      </c>
      <c r="I1417" s="2">
        <v>26132.86</v>
      </c>
      <c r="J1417" s="28">
        <v>45503</v>
      </c>
      <c r="K1417" s="38">
        <v>8</v>
      </c>
      <c r="L1417" s="38">
        <v>-22</v>
      </c>
      <c r="M1417" s="27">
        <f t="shared" si="44"/>
        <v>209062.88</v>
      </c>
      <c r="N1417" s="27">
        <f t="shared" si="45"/>
        <v>-574922.92000000004</v>
      </c>
    </row>
    <row r="1418" spans="1:14" ht="14.45" hidden="1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2345</v>
      </c>
      <c r="F1418" s="3" t="s">
        <v>5709</v>
      </c>
      <c r="G1418" s="28">
        <v>45505</v>
      </c>
      <c r="H1418" s="28">
        <v>45535</v>
      </c>
      <c r="I1418" s="2">
        <v>14755</v>
      </c>
      <c r="J1418" s="28">
        <v>45565</v>
      </c>
      <c r="K1418" s="38">
        <v>60</v>
      </c>
      <c r="L1418" s="38">
        <v>30</v>
      </c>
      <c r="M1418" s="27">
        <f t="shared" si="44"/>
        <v>885300</v>
      </c>
      <c r="N1418" s="27">
        <f t="shared" si="45"/>
        <v>442650</v>
      </c>
    </row>
    <row r="1419" spans="1:14" ht="14.45" hidden="1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5714</v>
      </c>
      <c r="F1419" s="3" t="s">
        <v>5715</v>
      </c>
      <c r="G1419" s="28">
        <v>45355</v>
      </c>
      <c r="H1419" s="28">
        <v>45385</v>
      </c>
      <c r="I1419" s="2">
        <v>4098.24</v>
      </c>
      <c r="J1419" s="28">
        <v>45384</v>
      </c>
      <c r="K1419" s="38">
        <v>29</v>
      </c>
      <c r="L1419" s="38">
        <v>-1</v>
      </c>
      <c r="M1419" s="27">
        <f t="shared" si="44"/>
        <v>118848.95999999999</v>
      </c>
      <c r="N1419" s="27">
        <f t="shared" si="45"/>
        <v>-4098.24</v>
      </c>
    </row>
    <row r="1420" spans="1:14" ht="14.45" hidden="1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5718</v>
      </c>
      <c r="F1420" s="3" t="s">
        <v>5719</v>
      </c>
      <c r="G1420" s="28">
        <v>45457</v>
      </c>
      <c r="H1420" s="28">
        <v>45487</v>
      </c>
      <c r="I1420" s="2">
        <v>5865.94</v>
      </c>
      <c r="J1420" s="28">
        <v>45512</v>
      </c>
      <c r="K1420" s="38">
        <v>55</v>
      </c>
      <c r="L1420" s="38">
        <v>25</v>
      </c>
      <c r="M1420" s="27">
        <f t="shared" si="44"/>
        <v>322626.69999999995</v>
      </c>
      <c r="N1420" s="27">
        <f t="shared" si="45"/>
        <v>146648.5</v>
      </c>
    </row>
    <row r="1421" spans="1:14" ht="14.45" hidden="1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5722</v>
      </c>
      <c r="F1421" s="3" t="s">
        <v>5723</v>
      </c>
      <c r="G1421" s="28">
        <v>45412</v>
      </c>
      <c r="H1421" s="28">
        <v>45449</v>
      </c>
      <c r="I1421" s="2">
        <v>144163.4</v>
      </c>
      <c r="J1421" s="28">
        <v>45450</v>
      </c>
      <c r="K1421" s="38">
        <v>38</v>
      </c>
      <c r="L1421" s="38">
        <v>1</v>
      </c>
      <c r="M1421" s="27">
        <f t="shared" si="44"/>
        <v>5478209.2000000002</v>
      </c>
      <c r="N1421" s="27">
        <f t="shared" si="45"/>
        <v>144163.4</v>
      </c>
    </row>
    <row r="1422" spans="1:14" ht="14.45" hidden="1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53</v>
      </c>
      <c r="F1422" s="3" t="s">
        <v>5728</v>
      </c>
      <c r="G1422" s="28">
        <v>45498</v>
      </c>
      <c r="H1422" s="28">
        <v>45528</v>
      </c>
      <c r="I1422" s="2">
        <v>8293.5</v>
      </c>
      <c r="J1422" s="28">
        <v>45555</v>
      </c>
      <c r="K1422" s="38">
        <v>57</v>
      </c>
      <c r="L1422" s="38">
        <v>27</v>
      </c>
      <c r="M1422" s="27">
        <f t="shared" si="44"/>
        <v>472729.5</v>
      </c>
      <c r="N1422" s="27">
        <f t="shared" si="45"/>
        <v>223924.5</v>
      </c>
    </row>
    <row r="1423" spans="1:14" ht="14.45" hidden="1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5731</v>
      </c>
      <c r="F1423" s="3" t="s">
        <v>5732</v>
      </c>
      <c r="G1423" s="28">
        <v>45419</v>
      </c>
      <c r="H1423" s="28">
        <v>45449</v>
      </c>
      <c r="I1423" s="43">
        <v>620.88</v>
      </c>
      <c r="J1423" s="28">
        <v>45446</v>
      </c>
      <c r="K1423" s="38">
        <v>27</v>
      </c>
      <c r="L1423" s="38">
        <v>-3</v>
      </c>
      <c r="M1423" s="27">
        <f t="shared" si="44"/>
        <v>16763.759999999998</v>
      </c>
      <c r="N1423" s="27">
        <f t="shared" si="45"/>
        <v>-1862.6399999999999</v>
      </c>
    </row>
    <row r="1424" spans="1:14" ht="14.45" hidden="1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5735</v>
      </c>
      <c r="F1424" s="3" t="s">
        <v>5736</v>
      </c>
      <c r="G1424" s="28">
        <v>45439</v>
      </c>
      <c r="H1424" s="28">
        <v>45469</v>
      </c>
      <c r="I1424" s="2">
        <v>11912.58</v>
      </c>
      <c r="J1424" s="28">
        <v>45484</v>
      </c>
      <c r="K1424" s="38">
        <v>45</v>
      </c>
      <c r="L1424" s="38">
        <v>15</v>
      </c>
      <c r="M1424" s="27">
        <f t="shared" si="44"/>
        <v>536066.1</v>
      </c>
      <c r="N1424" s="27">
        <f t="shared" si="45"/>
        <v>178688.7</v>
      </c>
    </row>
    <row r="1425" spans="1:14" ht="14.45" hidden="1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5739</v>
      </c>
      <c r="F1425" s="3" t="s">
        <v>5740</v>
      </c>
      <c r="G1425" s="28">
        <v>45483</v>
      </c>
      <c r="H1425" s="28">
        <v>45513</v>
      </c>
      <c r="I1425" s="2">
        <v>3827.18</v>
      </c>
      <c r="J1425" s="28">
        <v>45517</v>
      </c>
      <c r="K1425" s="38">
        <v>34</v>
      </c>
      <c r="L1425" s="38">
        <v>4</v>
      </c>
      <c r="M1425" s="27">
        <f t="shared" si="44"/>
        <v>130124.12</v>
      </c>
      <c r="N1425" s="27">
        <f t="shared" si="45"/>
        <v>15308.72</v>
      </c>
    </row>
    <row r="1426" spans="1:14" ht="14.45" hidden="1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5743</v>
      </c>
      <c r="F1426" s="3" t="s">
        <v>5744</v>
      </c>
      <c r="G1426" s="28">
        <v>45482</v>
      </c>
      <c r="H1426" s="28">
        <v>45512</v>
      </c>
      <c r="I1426" s="2">
        <v>6190.18</v>
      </c>
      <c r="J1426" s="28">
        <v>45517</v>
      </c>
      <c r="K1426" s="38">
        <v>35</v>
      </c>
      <c r="L1426" s="38">
        <v>5</v>
      </c>
      <c r="M1426" s="27">
        <f t="shared" si="44"/>
        <v>216656.30000000002</v>
      </c>
      <c r="N1426" s="27">
        <f t="shared" si="45"/>
        <v>30950.9</v>
      </c>
    </row>
    <row r="1427" spans="1:14" ht="14.45" hidden="1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5747</v>
      </c>
      <c r="F1427" s="3" t="s">
        <v>5748</v>
      </c>
      <c r="G1427" s="28">
        <v>45393</v>
      </c>
      <c r="H1427" s="28">
        <v>45423</v>
      </c>
      <c r="I1427" s="2">
        <v>1747.27</v>
      </c>
      <c r="J1427" s="28">
        <v>45429</v>
      </c>
      <c r="K1427" s="38">
        <v>36</v>
      </c>
      <c r="L1427" s="38">
        <v>6</v>
      </c>
      <c r="M1427" s="27">
        <f t="shared" si="44"/>
        <v>62901.72</v>
      </c>
      <c r="N1427" s="27">
        <f t="shared" si="45"/>
        <v>10483.619999999999</v>
      </c>
    </row>
    <row r="1428" spans="1:14" ht="14.45" hidden="1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5751</v>
      </c>
      <c r="F1428" s="3" t="s">
        <v>5752</v>
      </c>
      <c r="G1428" s="28">
        <v>45266</v>
      </c>
      <c r="H1428" s="28">
        <v>45296</v>
      </c>
      <c r="I1428" s="2">
        <v>87854.399999999994</v>
      </c>
      <c r="J1428" s="28">
        <v>45352</v>
      </c>
      <c r="K1428" s="38">
        <v>86</v>
      </c>
      <c r="L1428" s="38">
        <v>56</v>
      </c>
      <c r="M1428" s="27">
        <f t="shared" si="44"/>
        <v>7555478.3999999994</v>
      </c>
      <c r="N1428" s="27">
        <f t="shared" si="45"/>
        <v>4919846.3999999994</v>
      </c>
    </row>
    <row r="1429" spans="1:14" ht="14.45" hidden="1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2345</v>
      </c>
      <c r="F1429" s="3" t="s">
        <v>5755</v>
      </c>
      <c r="G1429" s="28">
        <v>45330</v>
      </c>
      <c r="H1429" s="28">
        <v>45360</v>
      </c>
      <c r="I1429" s="2">
        <v>9100</v>
      </c>
      <c r="J1429" s="28">
        <v>45414</v>
      </c>
      <c r="K1429" s="38">
        <v>84</v>
      </c>
      <c r="L1429" s="38">
        <v>54</v>
      </c>
      <c r="M1429" s="27">
        <f t="shared" si="44"/>
        <v>764400</v>
      </c>
      <c r="N1429" s="27">
        <f t="shared" si="45"/>
        <v>491400</v>
      </c>
    </row>
    <row r="1430" spans="1:14" ht="14.45" hidden="1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5758</v>
      </c>
      <c r="F1430" s="3" t="s">
        <v>5759</v>
      </c>
      <c r="G1430" s="28">
        <v>45296</v>
      </c>
      <c r="H1430" s="28">
        <v>45326</v>
      </c>
      <c r="I1430" s="43">
        <v>553.5</v>
      </c>
      <c r="J1430" s="28">
        <v>45374</v>
      </c>
      <c r="K1430" s="38">
        <v>78</v>
      </c>
      <c r="L1430" s="38">
        <v>48</v>
      </c>
      <c r="M1430" s="27">
        <f t="shared" si="44"/>
        <v>43173</v>
      </c>
      <c r="N1430" s="27">
        <f t="shared" si="45"/>
        <v>26568</v>
      </c>
    </row>
    <row r="1431" spans="1:14" ht="14.45" hidden="1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5762</v>
      </c>
      <c r="F1431" s="3" t="s">
        <v>5763</v>
      </c>
      <c r="G1431" s="28">
        <v>45457</v>
      </c>
      <c r="H1431" s="28">
        <v>45487</v>
      </c>
      <c r="I1431" s="2">
        <v>127000</v>
      </c>
      <c r="J1431" s="28">
        <v>45469</v>
      </c>
      <c r="K1431" s="38">
        <v>12</v>
      </c>
      <c r="L1431" s="38">
        <v>-18</v>
      </c>
      <c r="M1431" s="27">
        <f t="shared" si="44"/>
        <v>1524000</v>
      </c>
      <c r="N1431" s="27">
        <f t="shared" si="45"/>
        <v>-2286000</v>
      </c>
    </row>
    <row r="1432" spans="1:14" ht="14.45" hidden="1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5766</v>
      </c>
      <c r="F1432" s="3" t="s">
        <v>5306</v>
      </c>
      <c r="G1432" s="28">
        <v>45335</v>
      </c>
      <c r="H1432" s="28">
        <v>45365</v>
      </c>
      <c r="I1432" s="43">
        <v>688.82</v>
      </c>
      <c r="J1432" s="28">
        <v>45359</v>
      </c>
      <c r="K1432" s="38">
        <v>24</v>
      </c>
      <c r="L1432" s="38">
        <v>-6</v>
      </c>
      <c r="M1432" s="27">
        <f t="shared" si="44"/>
        <v>16531.68</v>
      </c>
      <c r="N1432" s="27">
        <f t="shared" si="45"/>
        <v>-4132.92</v>
      </c>
    </row>
    <row r="1433" spans="1:14" ht="14.45" hidden="1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3631</v>
      </c>
      <c r="F1433" s="3" t="s">
        <v>5769</v>
      </c>
      <c r="G1433" s="28">
        <v>45420</v>
      </c>
      <c r="H1433" s="28">
        <v>45450</v>
      </c>
      <c r="I1433" s="2">
        <v>8365.5</v>
      </c>
      <c r="J1433" s="28">
        <v>45469</v>
      </c>
      <c r="K1433" s="38">
        <v>49</v>
      </c>
      <c r="L1433" s="38">
        <v>19</v>
      </c>
      <c r="M1433" s="27">
        <f t="shared" si="44"/>
        <v>409909.5</v>
      </c>
      <c r="N1433" s="27">
        <f t="shared" si="45"/>
        <v>158944.5</v>
      </c>
    </row>
    <row r="1434" spans="1:14" ht="14.45" hidden="1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5772</v>
      </c>
      <c r="F1434" s="3" t="s">
        <v>5773</v>
      </c>
      <c r="G1434" s="28">
        <v>45442</v>
      </c>
      <c r="H1434" s="28">
        <v>45472</v>
      </c>
      <c r="I1434" s="2">
        <v>5128.3100000000004</v>
      </c>
      <c r="J1434" s="28">
        <v>45512</v>
      </c>
      <c r="K1434" s="38">
        <v>70</v>
      </c>
      <c r="L1434" s="38">
        <v>40</v>
      </c>
      <c r="M1434" s="27">
        <f t="shared" si="44"/>
        <v>358981.7</v>
      </c>
      <c r="N1434" s="27">
        <f t="shared" si="45"/>
        <v>205132.40000000002</v>
      </c>
    </row>
    <row r="1435" spans="1:14" ht="14.45" hidden="1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5776</v>
      </c>
      <c r="F1435" s="3" t="s">
        <v>5777</v>
      </c>
      <c r="G1435" s="28">
        <v>45394</v>
      </c>
      <c r="H1435" s="28">
        <v>45424</v>
      </c>
      <c r="I1435" s="2">
        <v>8527.66</v>
      </c>
      <c r="J1435" s="28">
        <v>45414</v>
      </c>
      <c r="K1435" s="38">
        <v>20</v>
      </c>
      <c r="L1435" s="38">
        <v>-10</v>
      </c>
      <c r="M1435" s="27">
        <f t="shared" si="44"/>
        <v>170553.2</v>
      </c>
      <c r="N1435" s="27">
        <f t="shared" si="45"/>
        <v>-85276.6</v>
      </c>
    </row>
    <row r="1436" spans="1:14" ht="14.45" hidden="1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111</v>
      </c>
      <c r="F1436" s="3" t="s">
        <v>5780</v>
      </c>
      <c r="G1436" s="28">
        <v>45433</v>
      </c>
      <c r="H1436" s="28">
        <v>45463</v>
      </c>
      <c r="I1436" s="2">
        <v>2997</v>
      </c>
      <c r="J1436" s="28">
        <v>45463</v>
      </c>
      <c r="K1436" s="38">
        <v>30</v>
      </c>
      <c r="L1436" s="38">
        <v>0</v>
      </c>
      <c r="M1436" s="27">
        <f t="shared" si="44"/>
        <v>89910</v>
      </c>
      <c r="N1436" s="27">
        <f t="shared" si="45"/>
        <v>0</v>
      </c>
    </row>
    <row r="1437" spans="1:14" ht="14.45" hidden="1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3717</v>
      </c>
      <c r="F1437" s="3" t="s">
        <v>5783</v>
      </c>
      <c r="G1437" s="28">
        <v>45343</v>
      </c>
      <c r="H1437" s="28">
        <v>45373</v>
      </c>
      <c r="I1437" s="43">
        <v>990</v>
      </c>
      <c r="J1437" s="28">
        <v>45359</v>
      </c>
      <c r="K1437" s="38">
        <v>16</v>
      </c>
      <c r="L1437" s="38">
        <v>-14</v>
      </c>
      <c r="M1437" s="27">
        <f t="shared" si="44"/>
        <v>15840</v>
      </c>
      <c r="N1437" s="27">
        <f t="shared" si="45"/>
        <v>-13860</v>
      </c>
    </row>
    <row r="1438" spans="1:14" ht="14.45" hidden="1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5786</v>
      </c>
      <c r="F1438" s="3" t="s">
        <v>5787</v>
      </c>
      <c r="G1438" s="28">
        <v>45358</v>
      </c>
      <c r="H1438" s="28">
        <v>45388</v>
      </c>
      <c r="I1438" s="2">
        <v>300259.02</v>
      </c>
      <c r="J1438" s="28">
        <v>45565</v>
      </c>
      <c r="K1438" s="38">
        <v>207</v>
      </c>
      <c r="L1438" s="38">
        <v>177</v>
      </c>
      <c r="M1438" s="27">
        <f t="shared" si="44"/>
        <v>62153617.140000001</v>
      </c>
      <c r="N1438" s="27">
        <f t="shared" si="45"/>
        <v>53145846.540000007</v>
      </c>
    </row>
    <row r="1439" spans="1:14" ht="14.45" hidden="1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5790</v>
      </c>
      <c r="F1439" s="3" t="s">
        <v>5791</v>
      </c>
      <c r="G1439" s="28">
        <v>45439</v>
      </c>
      <c r="H1439" s="28">
        <v>45469</v>
      </c>
      <c r="I1439" s="2">
        <v>2102.2199999999998</v>
      </c>
      <c r="J1439" s="28">
        <v>45484</v>
      </c>
      <c r="K1439" s="38">
        <v>45</v>
      </c>
      <c r="L1439" s="38">
        <v>15</v>
      </c>
      <c r="M1439" s="27">
        <f t="shared" si="44"/>
        <v>94599.9</v>
      </c>
      <c r="N1439" s="27">
        <f t="shared" si="45"/>
        <v>31533.299999999996</v>
      </c>
    </row>
    <row r="1440" spans="1:14" ht="14.45" hidden="1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5796</v>
      </c>
      <c r="F1440" s="3" t="s">
        <v>5797</v>
      </c>
      <c r="G1440" s="28">
        <v>45475</v>
      </c>
      <c r="H1440" s="28">
        <v>45505</v>
      </c>
      <c r="I1440" s="2">
        <v>5758.2</v>
      </c>
      <c r="J1440" s="28">
        <v>45516</v>
      </c>
      <c r="K1440" s="38">
        <v>41</v>
      </c>
      <c r="L1440" s="38">
        <v>11</v>
      </c>
      <c r="M1440" s="27">
        <f t="shared" si="44"/>
        <v>236086.19999999998</v>
      </c>
      <c r="N1440" s="27">
        <f t="shared" si="45"/>
        <v>63340.2</v>
      </c>
    </row>
    <row r="1441" spans="1:14" ht="14.45" hidden="1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458</v>
      </c>
      <c r="F1441" s="3" t="s">
        <v>5802</v>
      </c>
      <c r="G1441" s="28">
        <v>45471</v>
      </c>
      <c r="H1441" s="28">
        <v>45501</v>
      </c>
      <c r="I1441" s="2">
        <v>39482.67</v>
      </c>
      <c r="J1441" s="28">
        <v>45495</v>
      </c>
      <c r="K1441" s="38">
        <v>24</v>
      </c>
      <c r="L1441" s="38">
        <v>-6</v>
      </c>
      <c r="M1441" s="27">
        <f t="shared" si="44"/>
        <v>947584.08</v>
      </c>
      <c r="N1441" s="27">
        <f t="shared" si="45"/>
        <v>-236896.02</v>
      </c>
    </row>
    <row r="1442" spans="1:14" ht="14.45" hidden="1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5805</v>
      </c>
      <c r="F1442" s="3" t="s">
        <v>5806</v>
      </c>
      <c r="G1442" s="28">
        <v>45345</v>
      </c>
      <c r="H1442" s="28">
        <v>45375</v>
      </c>
      <c r="I1442" s="2">
        <v>3529.61</v>
      </c>
      <c r="J1442" s="28">
        <v>45386</v>
      </c>
      <c r="K1442" s="38">
        <v>41</v>
      </c>
      <c r="L1442" s="38">
        <v>11</v>
      </c>
      <c r="M1442" s="27">
        <f t="shared" si="44"/>
        <v>144714.01</v>
      </c>
      <c r="N1442" s="27">
        <f t="shared" si="45"/>
        <v>38825.71</v>
      </c>
    </row>
    <row r="1443" spans="1:14" ht="14.45" hidden="1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4924</v>
      </c>
      <c r="F1443" s="3" t="s">
        <v>5811</v>
      </c>
      <c r="G1443" s="28">
        <v>45456</v>
      </c>
      <c r="H1443" s="28">
        <v>45486</v>
      </c>
      <c r="I1443" s="2">
        <v>3009.85</v>
      </c>
      <c r="J1443" s="28">
        <v>45476</v>
      </c>
      <c r="K1443" s="38">
        <v>20</v>
      </c>
      <c r="L1443" s="38">
        <v>-10</v>
      </c>
      <c r="M1443" s="27">
        <f t="shared" si="44"/>
        <v>60197</v>
      </c>
      <c r="N1443" s="27">
        <f t="shared" si="45"/>
        <v>-30098.5</v>
      </c>
    </row>
    <row r="1444" spans="1:14" ht="14.45" hidden="1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5815</v>
      </c>
      <c r="F1444" s="3" t="s">
        <v>5816</v>
      </c>
      <c r="G1444" s="28">
        <v>45527</v>
      </c>
      <c r="H1444" s="28">
        <v>45557</v>
      </c>
      <c r="I1444" s="2">
        <v>671216.99</v>
      </c>
      <c r="J1444" s="28">
        <v>45539</v>
      </c>
      <c r="K1444" s="38">
        <v>12</v>
      </c>
      <c r="L1444" s="38">
        <v>-18</v>
      </c>
      <c r="M1444" s="27">
        <f t="shared" si="44"/>
        <v>8054603.8799999999</v>
      </c>
      <c r="N1444" s="27">
        <f t="shared" si="45"/>
        <v>-12081905.82</v>
      </c>
    </row>
    <row r="1445" spans="1:14" ht="14.45" hidden="1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5821</v>
      </c>
      <c r="F1445" s="3" t="s">
        <v>3105</v>
      </c>
      <c r="G1445" s="28">
        <v>45425</v>
      </c>
      <c r="H1445" s="28">
        <v>45455</v>
      </c>
      <c r="I1445" s="43">
        <v>66.209999999999994</v>
      </c>
      <c r="J1445" s="28">
        <v>45450</v>
      </c>
      <c r="K1445" s="38">
        <v>25</v>
      </c>
      <c r="L1445" s="38">
        <v>-5</v>
      </c>
      <c r="M1445" s="27">
        <f t="shared" si="44"/>
        <v>1655.2499999999998</v>
      </c>
      <c r="N1445" s="27">
        <f t="shared" si="45"/>
        <v>-331.04999999999995</v>
      </c>
    </row>
    <row r="1446" spans="1:14" ht="14.45" hidden="1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5824</v>
      </c>
      <c r="F1446" s="3" t="s">
        <v>5825</v>
      </c>
      <c r="G1446" s="28">
        <v>45392</v>
      </c>
      <c r="H1446" s="28">
        <v>45422</v>
      </c>
      <c r="I1446" s="2">
        <v>229555.8</v>
      </c>
      <c r="J1446" s="28">
        <v>45449</v>
      </c>
      <c r="K1446" s="38">
        <v>57</v>
      </c>
      <c r="L1446" s="38">
        <v>27</v>
      </c>
      <c r="M1446" s="27">
        <f t="shared" si="44"/>
        <v>13084680.6</v>
      </c>
      <c r="N1446" s="27">
        <f t="shared" si="45"/>
        <v>6198006.5999999996</v>
      </c>
    </row>
    <row r="1447" spans="1:14" ht="14.45" hidden="1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5828</v>
      </c>
      <c r="F1447" s="3" t="s">
        <v>5829</v>
      </c>
      <c r="G1447" s="28">
        <v>45449</v>
      </c>
      <c r="H1447" s="28">
        <v>45479</v>
      </c>
      <c r="I1447" s="2">
        <v>240164.52</v>
      </c>
      <c r="J1447" s="28">
        <v>45478</v>
      </c>
      <c r="K1447" s="38">
        <v>29</v>
      </c>
      <c r="L1447" s="38">
        <v>-1</v>
      </c>
      <c r="M1447" s="27">
        <f t="shared" si="44"/>
        <v>6964771.0800000001</v>
      </c>
      <c r="N1447" s="27">
        <f t="shared" si="45"/>
        <v>-240164.52</v>
      </c>
    </row>
    <row r="1448" spans="1:14" ht="14.45" hidden="1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5832</v>
      </c>
      <c r="F1448" s="3" t="s">
        <v>5833</v>
      </c>
      <c r="G1448" s="28">
        <v>45418</v>
      </c>
      <c r="H1448" s="28">
        <v>45448</v>
      </c>
      <c r="I1448" s="2">
        <v>2597.9699999999998</v>
      </c>
      <c r="J1448" s="28">
        <v>45440</v>
      </c>
      <c r="K1448" s="38">
        <v>22</v>
      </c>
      <c r="L1448" s="38">
        <v>-8</v>
      </c>
      <c r="M1448" s="27">
        <f t="shared" si="44"/>
        <v>57155.34</v>
      </c>
      <c r="N1448" s="27">
        <f t="shared" si="45"/>
        <v>-20783.759999999998</v>
      </c>
    </row>
    <row r="1449" spans="1:14" ht="14.45" hidden="1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5832</v>
      </c>
      <c r="F1449" s="3" t="s">
        <v>5833</v>
      </c>
      <c r="G1449" s="28">
        <v>45418</v>
      </c>
      <c r="H1449" s="28">
        <v>45448</v>
      </c>
      <c r="I1449" s="43">
        <v>0.01</v>
      </c>
      <c r="J1449" s="28">
        <v>45565</v>
      </c>
      <c r="K1449" s="38">
        <v>147</v>
      </c>
      <c r="L1449" s="38">
        <v>117</v>
      </c>
      <c r="M1449" s="27">
        <f t="shared" si="44"/>
        <v>1.47</v>
      </c>
      <c r="N1449" s="27">
        <f t="shared" si="45"/>
        <v>1.17</v>
      </c>
    </row>
    <row r="1450" spans="1:14" ht="14.45" hidden="1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5836</v>
      </c>
      <c r="F1450" s="3" t="s">
        <v>5837</v>
      </c>
      <c r="G1450" s="28">
        <v>45406</v>
      </c>
      <c r="H1450" s="28">
        <v>45436</v>
      </c>
      <c r="I1450" s="2">
        <v>32353.02</v>
      </c>
      <c r="J1450" s="28">
        <v>45434</v>
      </c>
      <c r="K1450" s="38">
        <v>28</v>
      </c>
      <c r="L1450" s="38">
        <v>-2</v>
      </c>
      <c r="M1450" s="27">
        <f t="shared" si="44"/>
        <v>905884.56</v>
      </c>
      <c r="N1450" s="27">
        <f t="shared" si="45"/>
        <v>-64706.04</v>
      </c>
    </row>
    <row r="1451" spans="1:14" ht="14.45" hidden="1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3253</v>
      </c>
      <c r="F1451" s="3" t="s">
        <v>5842</v>
      </c>
      <c r="G1451" s="28">
        <v>45471</v>
      </c>
      <c r="H1451" s="28">
        <v>45501</v>
      </c>
      <c r="I1451" s="2">
        <v>20867.7</v>
      </c>
      <c r="J1451" s="28">
        <v>45481</v>
      </c>
      <c r="K1451" s="38">
        <v>10</v>
      </c>
      <c r="L1451" s="38">
        <v>-20</v>
      </c>
      <c r="M1451" s="27">
        <f t="shared" si="44"/>
        <v>208677</v>
      </c>
      <c r="N1451" s="27">
        <f t="shared" si="45"/>
        <v>-417354</v>
      </c>
    </row>
    <row r="1452" spans="1:14" ht="14.45" hidden="1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5845</v>
      </c>
      <c r="F1452" s="3" t="s">
        <v>5846</v>
      </c>
      <c r="G1452" s="28">
        <v>45331</v>
      </c>
      <c r="H1452" s="28">
        <v>45361</v>
      </c>
      <c r="I1452" s="2">
        <v>2274.2199999999998</v>
      </c>
      <c r="J1452" s="28">
        <v>45429</v>
      </c>
      <c r="K1452" s="38">
        <v>98</v>
      </c>
      <c r="L1452" s="38">
        <v>68</v>
      </c>
      <c r="M1452" s="27">
        <f t="shared" si="44"/>
        <v>222873.55999999997</v>
      </c>
      <c r="N1452" s="27">
        <f t="shared" si="45"/>
        <v>154646.96</v>
      </c>
    </row>
    <row r="1453" spans="1:14" ht="14.45" hidden="1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5851</v>
      </c>
      <c r="F1453" s="3" t="s">
        <v>5852</v>
      </c>
      <c r="G1453" s="28">
        <v>45491</v>
      </c>
      <c r="H1453" s="28">
        <v>45521</v>
      </c>
      <c r="I1453" s="43">
        <v>219.25</v>
      </c>
      <c r="J1453" s="28">
        <v>45565</v>
      </c>
      <c r="K1453" s="38">
        <v>74</v>
      </c>
      <c r="L1453" s="38">
        <v>44</v>
      </c>
      <c r="M1453" s="27">
        <f t="shared" si="44"/>
        <v>16224.5</v>
      </c>
      <c r="N1453" s="27">
        <f t="shared" si="45"/>
        <v>9647</v>
      </c>
    </row>
    <row r="1454" spans="1:14" ht="14.45" hidden="1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5857</v>
      </c>
      <c r="F1454" s="3" t="s">
        <v>5858</v>
      </c>
      <c r="G1454" s="28">
        <v>45364</v>
      </c>
      <c r="H1454" s="28">
        <v>45394</v>
      </c>
      <c r="I1454" s="2">
        <v>198126.95</v>
      </c>
      <c r="J1454" s="28">
        <v>45387</v>
      </c>
      <c r="K1454" s="38">
        <v>23</v>
      </c>
      <c r="L1454" s="38">
        <v>-7</v>
      </c>
      <c r="M1454" s="27">
        <f t="shared" si="44"/>
        <v>4556919.8500000006</v>
      </c>
      <c r="N1454" s="27">
        <f t="shared" si="45"/>
        <v>-1386888.6500000001</v>
      </c>
    </row>
    <row r="1455" spans="1:14" ht="14.45" hidden="1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5861</v>
      </c>
      <c r="F1455" s="3" t="s">
        <v>5862</v>
      </c>
      <c r="G1455" s="28">
        <v>45428</v>
      </c>
      <c r="H1455" s="28">
        <v>45458</v>
      </c>
      <c r="I1455" s="2">
        <v>196995.47</v>
      </c>
      <c r="J1455" s="28">
        <v>45499</v>
      </c>
      <c r="K1455" s="38">
        <v>71</v>
      </c>
      <c r="L1455" s="38">
        <v>41</v>
      </c>
      <c r="M1455" s="27">
        <f t="shared" si="44"/>
        <v>13986678.369999999</v>
      </c>
      <c r="N1455" s="27">
        <f t="shared" si="45"/>
        <v>8076814.2700000005</v>
      </c>
    </row>
    <row r="1456" spans="1:14" ht="14.45" hidden="1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5865</v>
      </c>
      <c r="F1456" s="3" t="s">
        <v>5866</v>
      </c>
      <c r="G1456" s="28">
        <v>45390</v>
      </c>
      <c r="H1456" s="28">
        <v>45420</v>
      </c>
      <c r="I1456" s="2">
        <v>6700</v>
      </c>
      <c r="J1456" s="28">
        <v>45429</v>
      </c>
      <c r="K1456" s="38">
        <v>39</v>
      </c>
      <c r="L1456" s="38">
        <v>9</v>
      </c>
      <c r="M1456" s="27">
        <f t="shared" si="44"/>
        <v>261300</v>
      </c>
      <c r="N1456" s="27">
        <f t="shared" si="45"/>
        <v>60300</v>
      </c>
    </row>
    <row r="1457" spans="1:14" ht="14.45" hidden="1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5871</v>
      </c>
      <c r="F1457" s="3" t="s">
        <v>5872</v>
      </c>
      <c r="G1457" s="28">
        <v>45415</v>
      </c>
      <c r="H1457" s="28">
        <v>45445</v>
      </c>
      <c r="I1457" s="2">
        <v>22904.880000000001</v>
      </c>
      <c r="J1457" s="28">
        <v>45477</v>
      </c>
      <c r="K1457" s="38">
        <v>62</v>
      </c>
      <c r="L1457" s="38">
        <v>32</v>
      </c>
      <c r="M1457" s="27">
        <f t="shared" si="44"/>
        <v>1420102.56</v>
      </c>
      <c r="N1457" s="27">
        <f t="shared" si="45"/>
        <v>732956.16000000003</v>
      </c>
    </row>
    <row r="1458" spans="1:14" ht="14.45" hidden="1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5877</v>
      </c>
      <c r="F1458" s="3" t="s">
        <v>5878</v>
      </c>
      <c r="G1458" s="28">
        <v>45309</v>
      </c>
      <c r="H1458" s="28">
        <v>45339</v>
      </c>
      <c r="I1458" s="43">
        <v>182</v>
      </c>
      <c r="J1458" s="28">
        <v>45327</v>
      </c>
      <c r="K1458" s="38">
        <v>18</v>
      </c>
      <c r="L1458" s="38">
        <v>-12</v>
      </c>
      <c r="M1458" s="27">
        <f t="shared" si="44"/>
        <v>3276</v>
      </c>
      <c r="N1458" s="27">
        <f t="shared" si="45"/>
        <v>-2184</v>
      </c>
    </row>
    <row r="1459" spans="1:14" ht="14.45" hidden="1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5883</v>
      </c>
      <c r="F1459" s="3" t="s">
        <v>5884</v>
      </c>
      <c r="G1459" s="28">
        <v>45458</v>
      </c>
      <c r="H1459" s="28">
        <v>45488</v>
      </c>
      <c r="I1459" s="2">
        <v>1188</v>
      </c>
      <c r="J1459" s="28">
        <v>45488</v>
      </c>
      <c r="K1459" s="38">
        <v>30</v>
      </c>
      <c r="L1459" s="38">
        <v>0</v>
      </c>
      <c r="M1459" s="27">
        <f t="shared" si="44"/>
        <v>35640</v>
      </c>
      <c r="N1459" s="27">
        <f t="shared" si="45"/>
        <v>0</v>
      </c>
    </row>
    <row r="1460" spans="1:14" ht="14.45" hidden="1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4774</v>
      </c>
      <c r="F1460" s="3" t="s">
        <v>5889</v>
      </c>
      <c r="G1460" s="28">
        <v>45436</v>
      </c>
      <c r="H1460" s="28">
        <v>45466</v>
      </c>
      <c r="I1460" s="2">
        <v>120220.07</v>
      </c>
      <c r="J1460" s="28">
        <v>45460</v>
      </c>
      <c r="K1460" s="38">
        <v>24</v>
      </c>
      <c r="L1460" s="38">
        <v>-6</v>
      </c>
      <c r="M1460" s="27">
        <f t="shared" si="44"/>
        <v>2885281.68</v>
      </c>
      <c r="N1460" s="27">
        <f t="shared" si="45"/>
        <v>-721320.42</v>
      </c>
    </row>
    <row r="1461" spans="1:14" ht="14.45" hidden="1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1810</v>
      </c>
      <c r="F1461" s="3" t="s">
        <v>5892</v>
      </c>
      <c r="G1461" s="28">
        <v>45334</v>
      </c>
      <c r="H1461" s="28">
        <v>45364</v>
      </c>
      <c r="I1461" s="2">
        <v>114729.51</v>
      </c>
      <c r="J1461" s="28">
        <v>45359</v>
      </c>
      <c r="K1461" s="38">
        <v>25</v>
      </c>
      <c r="L1461" s="38">
        <v>-5</v>
      </c>
      <c r="M1461" s="27">
        <f t="shared" si="44"/>
        <v>2868237.75</v>
      </c>
      <c r="N1461" s="27">
        <f t="shared" si="45"/>
        <v>-573647.54999999993</v>
      </c>
    </row>
    <row r="1462" spans="1:14" ht="14.45" hidden="1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2619</v>
      </c>
      <c r="F1462" s="3" t="s">
        <v>5897</v>
      </c>
      <c r="G1462" s="28">
        <v>45454</v>
      </c>
      <c r="H1462" s="28">
        <v>45484</v>
      </c>
      <c r="I1462" s="2">
        <v>14241.49</v>
      </c>
      <c r="J1462" s="28">
        <v>45498</v>
      </c>
      <c r="K1462" s="38">
        <v>44</v>
      </c>
      <c r="L1462" s="38">
        <v>14</v>
      </c>
      <c r="M1462" s="27">
        <f t="shared" si="44"/>
        <v>626625.55999999994</v>
      </c>
      <c r="N1462" s="27">
        <f t="shared" si="45"/>
        <v>199380.86</v>
      </c>
    </row>
    <row r="1463" spans="1:14" ht="14.45" hidden="1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5900</v>
      </c>
      <c r="F1463" s="3" t="s">
        <v>5901</v>
      </c>
      <c r="G1463" s="28">
        <v>45513</v>
      </c>
      <c r="H1463" s="28">
        <v>45543</v>
      </c>
      <c r="I1463" s="2">
        <v>243877</v>
      </c>
      <c r="J1463" s="28">
        <v>45561</v>
      </c>
      <c r="K1463" s="38">
        <v>48</v>
      </c>
      <c r="L1463" s="38">
        <v>18</v>
      </c>
      <c r="M1463" s="27">
        <f t="shared" si="44"/>
        <v>11706096</v>
      </c>
      <c r="N1463" s="27">
        <f t="shared" si="45"/>
        <v>4389786</v>
      </c>
    </row>
    <row r="1464" spans="1:14" ht="14.45" hidden="1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5904</v>
      </c>
      <c r="F1464" s="3" t="s">
        <v>5905</v>
      </c>
      <c r="G1464" s="28">
        <v>45505</v>
      </c>
      <c r="H1464" s="28">
        <v>45535</v>
      </c>
      <c r="I1464" s="2">
        <v>2592</v>
      </c>
      <c r="J1464" s="28">
        <v>45561</v>
      </c>
      <c r="K1464" s="38">
        <v>56</v>
      </c>
      <c r="L1464" s="38">
        <v>26</v>
      </c>
      <c r="M1464" s="27">
        <f t="shared" si="44"/>
        <v>145152</v>
      </c>
      <c r="N1464" s="27">
        <f t="shared" si="45"/>
        <v>67392</v>
      </c>
    </row>
    <row r="1465" spans="1:14" ht="14.45" hidden="1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5910</v>
      </c>
      <c r="F1465" s="3" t="s">
        <v>5911</v>
      </c>
      <c r="G1465" s="28">
        <v>45290</v>
      </c>
      <c r="H1465" s="28">
        <v>45320</v>
      </c>
      <c r="I1465" s="43">
        <v>450</v>
      </c>
      <c r="J1465" s="28">
        <v>45314</v>
      </c>
      <c r="K1465" s="38">
        <v>24</v>
      </c>
      <c r="L1465" s="38">
        <v>-6</v>
      </c>
      <c r="M1465" s="27">
        <f t="shared" si="44"/>
        <v>10800</v>
      </c>
      <c r="N1465" s="27">
        <f t="shared" si="45"/>
        <v>-2700</v>
      </c>
    </row>
    <row r="1466" spans="1:14" ht="14.45" hidden="1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5914</v>
      </c>
      <c r="F1466" s="3" t="s">
        <v>5915</v>
      </c>
      <c r="G1466" s="28">
        <v>45324</v>
      </c>
      <c r="H1466" s="28">
        <v>45354</v>
      </c>
      <c r="I1466" s="43">
        <v>741.2</v>
      </c>
      <c r="J1466" s="28">
        <v>45565</v>
      </c>
      <c r="K1466" s="38">
        <v>241</v>
      </c>
      <c r="L1466" s="38">
        <v>211</v>
      </c>
      <c r="M1466" s="27">
        <f t="shared" si="44"/>
        <v>178629.2</v>
      </c>
      <c r="N1466" s="27">
        <f t="shared" si="45"/>
        <v>156393.20000000001</v>
      </c>
    </row>
    <row r="1467" spans="1:14" ht="14.45" hidden="1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5918</v>
      </c>
      <c r="F1467" s="3" t="s">
        <v>5919</v>
      </c>
      <c r="G1467" s="28">
        <v>45449</v>
      </c>
      <c r="H1467" s="28">
        <v>45479</v>
      </c>
      <c r="I1467" s="2">
        <v>1086</v>
      </c>
      <c r="J1467" s="28">
        <v>45531</v>
      </c>
      <c r="K1467" s="38">
        <v>82</v>
      </c>
      <c r="L1467" s="38">
        <v>52</v>
      </c>
      <c r="M1467" s="27">
        <f t="shared" si="44"/>
        <v>89052</v>
      </c>
      <c r="N1467" s="27">
        <f t="shared" si="45"/>
        <v>56472</v>
      </c>
    </row>
    <row r="1468" spans="1:14" ht="14.45" hidden="1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5922</v>
      </c>
      <c r="F1468" s="3" t="s">
        <v>5923</v>
      </c>
      <c r="G1468" s="28">
        <v>45484</v>
      </c>
      <c r="H1468" s="28">
        <v>45514</v>
      </c>
      <c r="I1468" s="2">
        <v>8853.15</v>
      </c>
      <c r="J1468" s="28">
        <v>45532</v>
      </c>
      <c r="K1468" s="38">
        <v>48</v>
      </c>
      <c r="L1468" s="38">
        <v>18</v>
      </c>
      <c r="M1468" s="27">
        <f t="shared" si="44"/>
        <v>424951.19999999995</v>
      </c>
      <c r="N1468" s="27">
        <f t="shared" si="45"/>
        <v>159356.69999999998</v>
      </c>
    </row>
    <row r="1469" spans="1:14" ht="14.45" hidden="1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5926</v>
      </c>
      <c r="F1469" s="3" t="s">
        <v>5927</v>
      </c>
      <c r="G1469" s="28">
        <v>45421</v>
      </c>
      <c r="H1469" s="28">
        <v>45451</v>
      </c>
      <c r="I1469" s="2">
        <v>5267.12</v>
      </c>
      <c r="J1469" s="28">
        <v>45469</v>
      </c>
      <c r="K1469" s="38">
        <v>48</v>
      </c>
      <c r="L1469" s="38">
        <v>18</v>
      </c>
      <c r="M1469" s="27">
        <f t="shared" si="44"/>
        <v>252821.76000000001</v>
      </c>
      <c r="N1469" s="27">
        <f t="shared" si="45"/>
        <v>94808.16</v>
      </c>
    </row>
    <row r="1470" spans="1:14" ht="14.45" hidden="1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5930</v>
      </c>
      <c r="F1470" s="3" t="s">
        <v>5931</v>
      </c>
      <c r="G1470" s="28">
        <v>45377</v>
      </c>
      <c r="H1470" s="28">
        <v>45407</v>
      </c>
      <c r="I1470" s="2">
        <v>37484.51</v>
      </c>
      <c r="J1470" s="28">
        <v>45397</v>
      </c>
      <c r="K1470" s="38">
        <v>20</v>
      </c>
      <c r="L1470" s="38">
        <v>-10</v>
      </c>
      <c r="M1470" s="27">
        <f t="shared" si="44"/>
        <v>749690.20000000007</v>
      </c>
      <c r="N1470" s="27">
        <f t="shared" si="45"/>
        <v>-374845.10000000003</v>
      </c>
    </row>
    <row r="1471" spans="1:14" ht="14.45" hidden="1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5934</v>
      </c>
      <c r="F1471" s="3" t="s">
        <v>5935</v>
      </c>
      <c r="G1471" s="28">
        <v>45287</v>
      </c>
      <c r="H1471" s="28">
        <v>45317</v>
      </c>
      <c r="I1471" s="2">
        <v>223203.64</v>
      </c>
      <c r="J1471" s="28">
        <v>45299</v>
      </c>
      <c r="K1471" s="38">
        <v>12</v>
      </c>
      <c r="L1471" s="38">
        <v>-18</v>
      </c>
      <c r="M1471" s="27">
        <f t="shared" si="44"/>
        <v>2678443.6800000002</v>
      </c>
      <c r="N1471" s="27">
        <f t="shared" si="45"/>
        <v>-4017665.5200000005</v>
      </c>
    </row>
    <row r="1472" spans="1:14" ht="14.45" hidden="1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5938</v>
      </c>
      <c r="F1472" s="3" t="s">
        <v>5939</v>
      </c>
      <c r="G1472" s="28">
        <v>45287</v>
      </c>
      <c r="H1472" s="28">
        <v>45317</v>
      </c>
      <c r="I1472" s="2">
        <v>4036.5</v>
      </c>
      <c r="J1472" s="28">
        <v>45299</v>
      </c>
      <c r="K1472" s="38">
        <v>12</v>
      </c>
      <c r="L1472" s="38">
        <v>-18</v>
      </c>
      <c r="M1472" s="27">
        <f t="shared" si="44"/>
        <v>48438</v>
      </c>
      <c r="N1472" s="27">
        <f t="shared" si="45"/>
        <v>-72657</v>
      </c>
    </row>
    <row r="1473" spans="1:14" ht="14.45" hidden="1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5942</v>
      </c>
      <c r="F1473" s="3" t="s">
        <v>5943</v>
      </c>
      <c r="G1473" s="28">
        <v>45527</v>
      </c>
      <c r="H1473" s="28">
        <v>45557</v>
      </c>
      <c r="I1473" s="2">
        <v>5214</v>
      </c>
      <c r="J1473" s="28">
        <v>45565</v>
      </c>
      <c r="K1473" s="38">
        <v>38</v>
      </c>
      <c r="L1473" s="38">
        <v>8</v>
      </c>
      <c r="M1473" s="27">
        <f t="shared" si="44"/>
        <v>198132</v>
      </c>
      <c r="N1473" s="27">
        <f t="shared" si="45"/>
        <v>41712</v>
      </c>
    </row>
    <row r="1474" spans="1:14" ht="14.45" hidden="1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5946</v>
      </c>
      <c r="F1474" s="3" t="s">
        <v>5947</v>
      </c>
      <c r="G1474" s="28">
        <v>45357</v>
      </c>
      <c r="H1474" s="28">
        <v>45387</v>
      </c>
      <c r="I1474" s="2">
        <v>81555.45</v>
      </c>
      <c r="J1474" s="28">
        <v>45384</v>
      </c>
      <c r="K1474" s="38">
        <v>27</v>
      </c>
      <c r="L1474" s="38">
        <v>-3</v>
      </c>
      <c r="M1474" s="27">
        <f t="shared" si="44"/>
        <v>2201997.15</v>
      </c>
      <c r="N1474" s="27">
        <f t="shared" si="45"/>
        <v>-244666.34999999998</v>
      </c>
    </row>
    <row r="1475" spans="1:14" ht="14.45" hidden="1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5950</v>
      </c>
      <c r="F1475" s="3" t="s">
        <v>5951</v>
      </c>
      <c r="G1475" s="28">
        <v>45450</v>
      </c>
      <c r="H1475" s="28">
        <v>45480</v>
      </c>
      <c r="I1475" s="2">
        <v>7032.95</v>
      </c>
      <c r="J1475" s="28">
        <v>45488</v>
      </c>
      <c r="K1475" s="38">
        <v>38</v>
      </c>
      <c r="L1475" s="38">
        <v>8</v>
      </c>
      <c r="M1475" s="27">
        <f t="shared" si="44"/>
        <v>267252.09999999998</v>
      </c>
      <c r="N1475" s="27">
        <f t="shared" si="45"/>
        <v>56263.6</v>
      </c>
    </row>
    <row r="1476" spans="1:14" ht="14.45" hidden="1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5954</v>
      </c>
      <c r="F1476" s="3" t="s">
        <v>5955</v>
      </c>
      <c r="G1476" s="28">
        <v>45334</v>
      </c>
      <c r="H1476" s="28">
        <v>45364</v>
      </c>
      <c r="I1476" s="2">
        <v>541133.93999999994</v>
      </c>
      <c r="J1476" s="28">
        <v>45363</v>
      </c>
      <c r="K1476" s="38">
        <v>29</v>
      </c>
      <c r="L1476" s="38">
        <v>-1</v>
      </c>
      <c r="M1476" s="27">
        <f t="shared" si="44"/>
        <v>15692884.259999998</v>
      </c>
      <c r="N1476" s="27">
        <f t="shared" si="45"/>
        <v>-541133.93999999994</v>
      </c>
    </row>
    <row r="1477" spans="1:14" ht="14.45" hidden="1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5954</v>
      </c>
      <c r="F1477" s="3" t="s">
        <v>5955</v>
      </c>
      <c r="G1477" s="28">
        <v>45334</v>
      </c>
      <c r="H1477" s="28">
        <v>45364</v>
      </c>
      <c r="I1477" s="2">
        <v>181941.7</v>
      </c>
      <c r="J1477" s="28">
        <v>45565</v>
      </c>
      <c r="K1477" s="38">
        <v>231</v>
      </c>
      <c r="L1477" s="38">
        <v>201</v>
      </c>
      <c r="M1477" s="27">
        <f t="shared" si="44"/>
        <v>42028532.700000003</v>
      </c>
      <c r="N1477" s="27">
        <f t="shared" si="45"/>
        <v>36570281.700000003</v>
      </c>
    </row>
    <row r="1478" spans="1:14" ht="14.45" hidden="1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2619</v>
      </c>
      <c r="F1478" s="3" t="s">
        <v>5958</v>
      </c>
      <c r="G1478" s="28">
        <v>45301</v>
      </c>
      <c r="H1478" s="28">
        <v>45331</v>
      </c>
      <c r="I1478" s="43">
        <v>100</v>
      </c>
      <c r="J1478" s="28">
        <v>45334</v>
      </c>
      <c r="K1478" s="38">
        <v>33</v>
      </c>
      <c r="L1478" s="38">
        <v>3</v>
      </c>
      <c r="M1478" s="27">
        <f t="shared" si="44"/>
        <v>3300</v>
      </c>
      <c r="N1478" s="27">
        <f t="shared" si="45"/>
        <v>300</v>
      </c>
    </row>
    <row r="1479" spans="1:14" ht="14.45" hidden="1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5961</v>
      </c>
      <c r="F1479" s="3" t="s">
        <v>5962</v>
      </c>
      <c r="G1479" s="28">
        <v>45439</v>
      </c>
      <c r="H1479" s="28">
        <v>45469</v>
      </c>
      <c r="I1479" s="2">
        <v>12030.64</v>
      </c>
      <c r="J1479" s="28">
        <v>45469</v>
      </c>
      <c r="K1479" s="38">
        <v>30</v>
      </c>
      <c r="L1479" s="38">
        <v>0</v>
      </c>
      <c r="M1479" s="27">
        <f t="shared" ref="M1479:M1542" si="46">I1479*K1479</f>
        <v>360919.19999999995</v>
      </c>
      <c r="N1479" s="27">
        <f t="shared" ref="N1479:N1542" si="47">I1479*L1479</f>
        <v>0</v>
      </c>
    </row>
    <row r="1480" spans="1:14" ht="14.45" hidden="1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3717</v>
      </c>
      <c r="F1480" s="3" t="s">
        <v>5965</v>
      </c>
      <c r="G1480" s="28">
        <v>45478</v>
      </c>
      <c r="H1480" s="28">
        <v>45508</v>
      </c>
      <c r="I1480" s="2">
        <v>97500</v>
      </c>
      <c r="J1480" s="28">
        <v>45537</v>
      </c>
      <c r="K1480" s="38">
        <v>59</v>
      </c>
      <c r="L1480" s="38">
        <v>29</v>
      </c>
      <c r="M1480" s="27">
        <f t="shared" si="46"/>
        <v>5752500</v>
      </c>
      <c r="N1480" s="27">
        <f t="shared" si="47"/>
        <v>2827500</v>
      </c>
    </row>
    <row r="1481" spans="1:14" ht="14.45" hidden="1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5968</v>
      </c>
      <c r="F1481" s="3" t="s">
        <v>5306</v>
      </c>
      <c r="G1481" s="28">
        <v>45526</v>
      </c>
      <c r="H1481" s="28">
        <v>45556</v>
      </c>
      <c r="I1481" s="43">
        <v>688.82</v>
      </c>
      <c r="J1481" s="28">
        <v>45565</v>
      </c>
      <c r="K1481" s="38">
        <v>39</v>
      </c>
      <c r="L1481" s="38">
        <v>9</v>
      </c>
      <c r="M1481" s="27">
        <f t="shared" si="46"/>
        <v>26863.980000000003</v>
      </c>
      <c r="N1481" s="27">
        <f t="shared" si="47"/>
        <v>6199.38</v>
      </c>
    </row>
    <row r="1482" spans="1:14" ht="14.45" hidden="1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5439</v>
      </c>
      <c r="F1482" s="3" t="s">
        <v>5971</v>
      </c>
      <c r="G1482" s="28">
        <v>45394</v>
      </c>
      <c r="H1482" s="28">
        <v>45424</v>
      </c>
      <c r="I1482" s="2">
        <v>31628.32</v>
      </c>
      <c r="J1482" s="28">
        <v>45565</v>
      </c>
      <c r="K1482" s="38">
        <v>171</v>
      </c>
      <c r="L1482" s="38">
        <v>141</v>
      </c>
      <c r="M1482" s="27">
        <f t="shared" si="46"/>
        <v>5408442.7199999997</v>
      </c>
      <c r="N1482" s="27">
        <f t="shared" si="47"/>
        <v>4459593.12</v>
      </c>
    </row>
    <row r="1483" spans="1:14" ht="14.45" hidden="1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4797</v>
      </c>
      <c r="F1483" s="3" t="s">
        <v>5974</v>
      </c>
      <c r="G1483" s="28">
        <v>45406</v>
      </c>
      <c r="H1483" s="28">
        <v>45436</v>
      </c>
      <c r="I1483" s="2">
        <v>23021.040000000001</v>
      </c>
      <c r="J1483" s="28">
        <v>45498</v>
      </c>
      <c r="K1483" s="38">
        <v>92</v>
      </c>
      <c r="L1483" s="38">
        <v>62</v>
      </c>
      <c r="M1483" s="27">
        <f t="shared" si="46"/>
        <v>2117935.6800000002</v>
      </c>
      <c r="N1483" s="27">
        <f t="shared" si="47"/>
        <v>1427304.48</v>
      </c>
    </row>
    <row r="1484" spans="1:14" ht="14.45" hidden="1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5977</v>
      </c>
      <c r="F1484" s="3" t="s">
        <v>5978</v>
      </c>
      <c r="G1484" s="28">
        <v>45464</v>
      </c>
      <c r="H1484" s="28">
        <v>45494</v>
      </c>
      <c r="I1484" s="2">
        <v>6921.2</v>
      </c>
      <c r="J1484" s="28">
        <v>45488</v>
      </c>
      <c r="K1484" s="38">
        <v>24</v>
      </c>
      <c r="L1484" s="38">
        <v>-6</v>
      </c>
      <c r="M1484" s="27">
        <f t="shared" si="46"/>
        <v>166108.79999999999</v>
      </c>
      <c r="N1484" s="27">
        <f t="shared" si="47"/>
        <v>-41527.199999999997</v>
      </c>
    </row>
    <row r="1485" spans="1:14" ht="14.45" hidden="1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5981</v>
      </c>
      <c r="F1485" s="3" t="s">
        <v>5306</v>
      </c>
      <c r="G1485" s="28">
        <v>45335</v>
      </c>
      <c r="H1485" s="28">
        <v>45365</v>
      </c>
      <c r="I1485" s="43">
        <v>688.82</v>
      </c>
      <c r="J1485" s="28">
        <v>45359</v>
      </c>
      <c r="K1485" s="38">
        <v>24</v>
      </c>
      <c r="L1485" s="38">
        <v>-6</v>
      </c>
      <c r="M1485" s="27">
        <f t="shared" si="46"/>
        <v>16531.68</v>
      </c>
      <c r="N1485" s="27">
        <f t="shared" si="47"/>
        <v>-4132.92</v>
      </c>
    </row>
    <row r="1486" spans="1:14" ht="14.45" hidden="1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5984</v>
      </c>
      <c r="F1486" s="3" t="s">
        <v>5985</v>
      </c>
      <c r="G1486" s="28">
        <v>45485</v>
      </c>
      <c r="H1486" s="28">
        <v>45515</v>
      </c>
      <c r="I1486" s="43">
        <v>966</v>
      </c>
      <c r="J1486" s="28">
        <v>45561</v>
      </c>
      <c r="K1486" s="38">
        <v>76</v>
      </c>
      <c r="L1486" s="38">
        <v>46</v>
      </c>
      <c r="M1486" s="27">
        <f t="shared" si="46"/>
        <v>73416</v>
      </c>
      <c r="N1486" s="27">
        <f t="shared" si="47"/>
        <v>44436</v>
      </c>
    </row>
    <row r="1487" spans="1:14" ht="14.45" hidden="1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5988</v>
      </c>
      <c r="F1487" s="3" t="s">
        <v>5989</v>
      </c>
      <c r="G1487" s="28">
        <v>45273</v>
      </c>
      <c r="H1487" s="28">
        <v>45303</v>
      </c>
      <c r="I1487" s="2">
        <v>9860</v>
      </c>
      <c r="J1487" s="28">
        <v>45338</v>
      </c>
      <c r="K1487" s="38">
        <v>65</v>
      </c>
      <c r="L1487" s="38">
        <v>35</v>
      </c>
      <c r="M1487" s="27">
        <f t="shared" si="46"/>
        <v>640900</v>
      </c>
      <c r="N1487" s="27">
        <f t="shared" si="47"/>
        <v>345100</v>
      </c>
    </row>
    <row r="1488" spans="1:14" ht="14.45" hidden="1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5992</v>
      </c>
      <c r="F1488" s="3" t="s">
        <v>5993</v>
      </c>
      <c r="G1488" s="28">
        <v>45294</v>
      </c>
      <c r="H1488" s="28">
        <v>45324</v>
      </c>
      <c r="I1488" s="2">
        <v>4099.68</v>
      </c>
      <c r="J1488" s="28">
        <v>45374</v>
      </c>
      <c r="K1488" s="38">
        <v>80</v>
      </c>
      <c r="L1488" s="38">
        <v>50</v>
      </c>
      <c r="M1488" s="27">
        <f t="shared" si="46"/>
        <v>327974.40000000002</v>
      </c>
      <c r="N1488" s="27">
        <f t="shared" si="47"/>
        <v>204984</v>
      </c>
    </row>
    <row r="1489" spans="1:14" ht="14.45" hidden="1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2619</v>
      </c>
      <c r="F1489" s="3" t="s">
        <v>5998</v>
      </c>
      <c r="G1489" s="28">
        <v>45335</v>
      </c>
      <c r="H1489" s="28">
        <v>45365</v>
      </c>
      <c r="I1489" s="2">
        <v>2000</v>
      </c>
      <c r="J1489" s="28">
        <v>45357</v>
      </c>
      <c r="K1489" s="38">
        <v>22</v>
      </c>
      <c r="L1489" s="38">
        <v>-8</v>
      </c>
      <c r="M1489" s="27">
        <f t="shared" si="46"/>
        <v>44000</v>
      </c>
      <c r="N1489" s="27">
        <f t="shared" si="47"/>
        <v>-16000</v>
      </c>
    </row>
    <row r="1490" spans="1:14" ht="14.45" hidden="1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6003</v>
      </c>
      <c r="F1490" s="3" t="s">
        <v>6004</v>
      </c>
      <c r="G1490" s="28">
        <v>45364</v>
      </c>
      <c r="H1490" s="28">
        <v>45394</v>
      </c>
      <c r="I1490" s="43">
        <v>76.2</v>
      </c>
      <c r="J1490" s="28">
        <v>45374</v>
      </c>
      <c r="K1490" s="38">
        <v>10</v>
      </c>
      <c r="L1490" s="38">
        <v>-20</v>
      </c>
      <c r="M1490" s="27">
        <f t="shared" si="46"/>
        <v>762</v>
      </c>
      <c r="N1490" s="27">
        <f t="shared" si="47"/>
        <v>-1524</v>
      </c>
    </row>
    <row r="1491" spans="1:14" ht="14.45" hidden="1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176</v>
      </c>
      <c r="F1491" s="3" t="s">
        <v>6009</v>
      </c>
      <c r="G1491" s="28">
        <v>45358</v>
      </c>
      <c r="H1491" s="28">
        <v>45388</v>
      </c>
      <c r="I1491" s="2">
        <v>6302</v>
      </c>
      <c r="J1491" s="28">
        <v>45392</v>
      </c>
      <c r="K1491" s="38">
        <v>34</v>
      </c>
      <c r="L1491" s="38">
        <v>4</v>
      </c>
      <c r="M1491" s="27">
        <f t="shared" si="46"/>
        <v>214268</v>
      </c>
      <c r="N1491" s="27">
        <f t="shared" si="47"/>
        <v>25208</v>
      </c>
    </row>
    <row r="1492" spans="1:14" ht="14.45" hidden="1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4610</v>
      </c>
      <c r="F1492" s="3" t="s">
        <v>6012</v>
      </c>
      <c r="G1492" s="28">
        <v>45363</v>
      </c>
      <c r="H1492" s="28">
        <v>45393</v>
      </c>
      <c r="I1492" s="2">
        <v>9000</v>
      </c>
      <c r="J1492" s="28">
        <v>45414</v>
      </c>
      <c r="K1492" s="38">
        <v>51</v>
      </c>
      <c r="L1492" s="38">
        <v>21</v>
      </c>
      <c r="M1492" s="27">
        <f t="shared" si="46"/>
        <v>459000</v>
      </c>
      <c r="N1492" s="27">
        <f t="shared" si="47"/>
        <v>189000</v>
      </c>
    </row>
    <row r="1493" spans="1:14" ht="14.45" hidden="1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6015</v>
      </c>
      <c r="F1493" s="3" t="s">
        <v>6016</v>
      </c>
      <c r="G1493" s="28">
        <v>45464</v>
      </c>
      <c r="H1493" s="28">
        <v>45494</v>
      </c>
      <c r="I1493" s="43">
        <v>920.66</v>
      </c>
      <c r="J1493" s="28">
        <v>45510</v>
      </c>
      <c r="K1493" s="38">
        <v>46</v>
      </c>
      <c r="L1493" s="38">
        <v>16</v>
      </c>
      <c r="M1493" s="27">
        <f t="shared" si="46"/>
        <v>42350.36</v>
      </c>
      <c r="N1493" s="27">
        <f t="shared" si="47"/>
        <v>14730.56</v>
      </c>
    </row>
    <row r="1494" spans="1:14" ht="14.45" hidden="1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2683</v>
      </c>
      <c r="F1494" s="3" t="s">
        <v>6021</v>
      </c>
      <c r="G1494" s="28">
        <v>45334</v>
      </c>
      <c r="H1494" s="28">
        <v>45364</v>
      </c>
      <c r="I1494" s="43">
        <v>670</v>
      </c>
      <c r="J1494" s="28">
        <v>45349</v>
      </c>
      <c r="K1494" s="38">
        <v>15</v>
      </c>
      <c r="L1494" s="38">
        <v>-15</v>
      </c>
      <c r="M1494" s="27">
        <f t="shared" si="46"/>
        <v>10050</v>
      </c>
      <c r="N1494" s="27">
        <f t="shared" si="47"/>
        <v>-10050</v>
      </c>
    </row>
    <row r="1495" spans="1:14" ht="14.45" hidden="1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6024</v>
      </c>
      <c r="F1495" s="3" t="s">
        <v>6025</v>
      </c>
      <c r="G1495" s="28">
        <v>45358</v>
      </c>
      <c r="H1495" s="28">
        <v>45388</v>
      </c>
      <c r="I1495" s="2">
        <v>11337.94</v>
      </c>
      <c r="J1495" s="28">
        <v>45565</v>
      </c>
      <c r="K1495" s="38">
        <v>207</v>
      </c>
      <c r="L1495" s="38">
        <v>177</v>
      </c>
      <c r="M1495" s="27">
        <f t="shared" si="46"/>
        <v>2346953.58</v>
      </c>
      <c r="N1495" s="27">
        <f t="shared" si="47"/>
        <v>2006815.3800000001</v>
      </c>
    </row>
    <row r="1496" spans="1:14" ht="14.45" hidden="1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6028</v>
      </c>
      <c r="F1496" s="3" t="s">
        <v>6029</v>
      </c>
      <c r="G1496" s="28">
        <v>45289</v>
      </c>
      <c r="H1496" s="28">
        <v>45319</v>
      </c>
      <c r="I1496" s="2">
        <v>1522.95</v>
      </c>
      <c r="J1496" s="28">
        <v>45323</v>
      </c>
      <c r="K1496" s="38">
        <v>34</v>
      </c>
      <c r="L1496" s="38">
        <v>4</v>
      </c>
      <c r="M1496" s="27">
        <f t="shared" si="46"/>
        <v>51780.3</v>
      </c>
      <c r="N1496" s="27">
        <f t="shared" si="47"/>
        <v>6091.8</v>
      </c>
    </row>
    <row r="1497" spans="1:14" ht="14.45" hidden="1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6032</v>
      </c>
      <c r="F1497" s="3" t="s">
        <v>6033</v>
      </c>
      <c r="G1497" s="28">
        <v>45296</v>
      </c>
      <c r="H1497" s="28">
        <v>45326</v>
      </c>
      <c r="I1497" s="2">
        <v>7796</v>
      </c>
      <c r="J1497" s="28">
        <v>45372</v>
      </c>
      <c r="K1497" s="38">
        <v>76</v>
      </c>
      <c r="L1497" s="38">
        <v>46</v>
      </c>
      <c r="M1497" s="27">
        <f t="shared" si="46"/>
        <v>592496</v>
      </c>
      <c r="N1497" s="27">
        <f t="shared" si="47"/>
        <v>358616</v>
      </c>
    </row>
    <row r="1498" spans="1:14" ht="14.45" hidden="1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6036</v>
      </c>
      <c r="F1498" s="3" t="s">
        <v>6037</v>
      </c>
      <c r="G1498" s="28">
        <v>45405</v>
      </c>
      <c r="H1498" s="28">
        <v>45435</v>
      </c>
      <c r="I1498" s="2">
        <v>1589.77</v>
      </c>
      <c r="J1498" s="28">
        <v>45447</v>
      </c>
      <c r="K1498" s="38">
        <v>42</v>
      </c>
      <c r="L1498" s="38">
        <v>12</v>
      </c>
      <c r="M1498" s="27">
        <f t="shared" si="46"/>
        <v>66770.34</v>
      </c>
      <c r="N1498" s="27">
        <f t="shared" si="47"/>
        <v>19077.239999999998</v>
      </c>
    </row>
    <row r="1499" spans="1:14" ht="14.45" hidden="1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2528</v>
      </c>
      <c r="F1499" s="3" t="s">
        <v>6040</v>
      </c>
      <c r="G1499" s="28">
        <v>45390</v>
      </c>
      <c r="H1499" s="28">
        <v>45420</v>
      </c>
      <c r="I1499" s="2">
        <v>2394</v>
      </c>
      <c r="J1499" s="28">
        <v>45421</v>
      </c>
      <c r="K1499" s="38">
        <v>31</v>
      </c>
      <c r="L1499" s="38">
        <v>1</v>
      </c>
      <c r="M1499" s="27">
        <f t="shared" si="46"/>
        <v>74214</v>
      </c>
      <c r="N1499" s="27">
        <f t="shared" si="47"/>
        <v>2394</v>
      </c>
    </row>
    <row r="1500" spans="1:14" ht="14.45" hidden="1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6043</v>
      </c>
      <c r="F1500" s="3" t="s">
        <v>6044</v>
      </c>
      <c r="G1500" s="28">
        <v>45420</v>
      </c>
      <c r="H1500" s="28">
        <v>45450</v>
      </c>
      <c r="I1500" s="2">
        <v>6986.45</v>
      </c>
      <c r="J1500" s="28">
        <v>45460</v>
      </c>
      <c r="K1500" s="38">
        <v>40</v>
      </c>
      <c r="L1500" s="38">
        <v>10</v>
      </c>
      <c r="M1500" s="27">
        <f t="shared" si="46"/>
        <v>279458</v>
      </c>
      <c r="N1500" s="27">
        <f t="shared" si="47"/>
        <v>69864.5</v>
      </c>
    </row>
    <row r="1501" spans="1:14" ht="14.45" hidden="1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3473</v>
      </c>
      <c r="F1501" s="3" t="s">
        <v>6047</v>
      </c>
      <c r="G1501" s="28">
        <v>45390</v>
      </c>
      <c r="H1501" s="28">
        <v>45420</v>
      </c>
      <c r="I1501" s="2">
        <v>12568.38</v>
      </c>
      <c r="J1501" s="28">
        <v>45460</v>
      </c>
      <c r="K1501" s="38">
        <v>70</v>
      </c>
      <c r="L1501" s="38">
        <v>40</v>
      </c>
      <c r="M1501" s="27">
        <f t="shared" si="46"/>
        <v>879786.6</v>
      </c>
      <c r="N1501" s="27">
        <f t="shared" si="47"/>
        <v>502735.19999999995</v>
      </c>
    </row>
    <row r="1502" spans="1:14" ht="14.45" hidden="1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3231</v>
      </c>
      <c r="F1502" s="3" t="s">
        <v>6050</v>
      </c>
      <c r="G1502" s="28">
        <v>45327</v>
      </c>
      <c r="H1502" s="28">
        <v>45357</v>
      </c>
      <c r="I1502" s="2">
        <v>4350.24</v>
      </c>
      <c r="J1502" s="28">
        <v>45420</v>
      </c>
      <c r="K1502" s="38">
        <v>93</v>
      </c>
      <c r="L1502" s="38">
        <v>63</v>
      </c>
      <c r="M1502" s="27">
        <f t="shared" si="46"/>
        <v>404572.32</v>
      </c>
      <c r="N1502" s="27">
        <f t="shared" si="47"/>
        <v>274065.12</v>
      </c>
    </row>
    <row r="1503" spans="1:14" ht="14.45" hidden="1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6053</v>
      </c>
      <c r="F1503" s="3" t="s">
        <v>6054</v>
      </c>
      <c r="G1503" s="28">
        <v>45322</v>
      </c>
      <c r="H1503" s="28">
        <v>45352</v>
      </c>
      <c r="I1503" s="2">
        <v>8774.7999999999993</v>
      </c>
      <c r="J1503" s="28">
        <v>45418</v>
      </c>
      <c r="K1503" s="38">
        <v>96</v>
      </c>
      <c r="L1503" s="38">
        <v>66</v>
      </c>
      <c r="M1503" s="27">
        <f t="shared" si="46"/>
        <v>842380.79999999993</v>
      </c>
      <c r="N1503" s="27">
        <f t="shared" si="47"/>
        <v>579136.79999999993</v>
      </c>
    </row>
    <row r="1504" spans="1:14" ht="14.45" hidden="1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6057</v>
      </c>
      <c r="F1504" s="3" t="s">
        <v>6058</v>
      </c>
      <c r="G1504" s="28">
        <v>45281</v>
      </c>
      <c r="H1504" s="28">
        <v>45311</v>
      </c>
      <c r="I1504" s="2">
        <v>25759.09</v>
      </c>
      <c r="J1504" s="28">
        <v>45313</v>
      </c>
      <c r="K1504" s="38">
        <v>32</v>
      </c>
      <c r="L1504" s="38">
        <v>2</v>
      </c>
      <c r="M1504" s="27">
        <f t="shared" si="46"/>
        <v>824290.88</v>
      </c>
      <c r="N1504" s="27">
        <f t="shared" si="47"/>
        <v>51518.18</v>
      </c>
    </row>
    <row r="1505" spans="1:14" ht="14.45" hidden="1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6061</v>
      </c>
      <c r="F1505" s="3" t="s">
        <v>6062</v>
      </c>
      <c r="G1505" s="28">
        <v>45289</v>
      </c>
      <c r="H1505" s="28">
        <v>45319</v>
      </c>
      <c r="I1505" s="2">
        <v>7359.32</v>
      </c>
      <c r="J1505" s="28">
        <v>45315</v>
      </c>
      <c r="K1505" s="38">
        <v>26</v>
      </c>
      <c r="L1505" s="38">
        <v>-4</v>
      </c>
      <c r="M1505" s="27">
        <f t="shared" si="46"/>
        <v>191342.32</v>
      </c>
      <c r="N1505" s="27">
        <f t="shared" si="47"/>
        <v>-29437.279999999999</v>
      </c>
    </row>
    <row r="1506" spans="1:14" ht="14.45" hidden="1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6065</v>
      </c>
      <c r="F1506" s="3" t="s">
        <v>6066</v>
      </c>
      <c r="G1506" s="28">
        <v>45358</v>
      </c>
      <c r="H1506" s="28">
        <v>45388</v>
      </c>
      <c r="I1506" s="2">
        <v>37160</v>
      </c>
      <c r="J1506" s="28">
        <v>45374</v>
      </c>
      <c r="K1506" s="38">
        <v>16</v>
      </c>
      <c r="L1506" s="38">
        <v>-14</v>
      </c>
      <c r="M1506" s="27">
        <f t="shared" si="46"/>
        <v>594560</v>
      </c>
      <c r="N1506" s="27">
        <f t="shared" si="47"/>
        <v>-520240</v>
      </c>
    </row>
    <row r="1507" spans="1:14" ht="14.45" hidden="1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6069</v>
      </c>
      <c r="F1507" s="3" t="s">
        <v>6070</v>
      </c>
      <c r="G1507" s="28">
        <v>45358</v>
      </c>
      <c r="H1507" s="28">
        <v>45388</v>
      </c>
      <c r="I1507" s="2">
        <v>139022.10999999999</v>
      </c>
      <c r="J1507" s="28">
        <v>45565</v>
      </c>
      <c r="K1507" s="38">
        <v>207</v>
      </c>
      <c r="L1507" s="38">
        <v>177</v>
      </c>
      <c r="M1507" s="27">
        <f t="shared" si="46"/>
        <v>28777576.769999996</v>
      </c>
      <c r="N1507" s="27">
        <f t="shared" si="47"/>
        <v>24606913.469999999</v>
      </c>
    </row>
    <row r="1508" spans="1:14" ht="14.45" hidden="1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6073</v>
      </c>
      <c r="F1508" s="3" t="s">
        <v>6074</v>
      </c>
      <c r="G1508" s="28">
        <v>45385</v>
      </c>
      <c r="H1508" s="28">
        <v>45415</v>
      </c>
      <c r="I1508" s="2">
        <v>54119.8</v>
      </c>
      <c r="J1508" s="28">
        <v>45449</v>
      </c>
      <c r="K1508" s="38">
        <v>64</v>
      </c>
      <c r="L1508" s="38">
        <v>34</v>
      </c>
      <c r="M1508" s="27">
        <f t="shared" si="46"/>
        <v>3463667.2</v>
      </c>
      <c r="N1508" s="27">
        <f t="shared" si="47"/>
        <v>1840073.2000000002</v>
      </c>
    </row>
    <row r="1509" spans="1:14" ht="14.45" hidden="1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6077</v>
      </c>
      <c r="F1509" s="3" t="s">
        <v>6078</v>
      </c>
      <c r="G1509" s="28">
        <v>45464</v>
      </c>
      <c r="H1509" s="28">
        <v>45494</v>
      </c>
      <c r="I1509" s="2">
        <v>77800.12</v>
      </c>
      <c r="J1509" s="28">
        <v>45491</v>
      </c>
      <c r="K1509" s="38">
        <v>27</v>
      </c>
      <c r="L1509" s="38">
        <v>-3</v>
      </c>
      <c r="M1509" s="27">
        <f t="shared" si="46"/>
        <v>2100603.2399999998</v>
      </c>
      <c r="N1509" s="27">
        <f t="shared" si="47"/>
        <v>-233400.36</v>
      </c>
    </row>
    <row r="1510" spans="1:14" ht="14.45" hidden="1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6081</v>
      </c>
      <c r="F1510" s="3" t="s">
        <v>6082</v>
      </c>
      <c r="G1510" s="28">
        <v>45302</v>
      </c>
      <c r="H1510" s="28">
        <v>45332</v>
      </c>
      <c r="I1510" s="43">
        <v>281.60000000000002</v>
      </c>
      <c r="J1510" s="28">
        <v>45362</v>
      </c>
      <c r="K1510" s="38">
        <v>60</v>
      </c>
      <c r="L1510" s="38">
        <v>30</v>
      </c>
      <c r="M1510" s="27">
        <f t="shared" si="46"/>
        <v>16896</v>
      </c>
      <c r="N1510" s="27">
        <f t="shared" si="47"/>
        <v>8448</v>
      </c>
    </row>
    <row r="1511" spans="1:14" ht="14.45" hidden="1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6087</v>
      </c>
      <c r="F1511" s="3" t="s">
        <v>6088</v>
      </c>
      <c r="G1511" s="28">
        <v>45527</v>
      </c>
      <c r="H1511" s="28">
        <v>45557</v>
      </c>
      <c r="I1511" s="43">
        <v>66.91</v>
      </c>
      <c r="J1511" s="28">
        <v>45552</v>
      </c>
      <c r="K1511" s="38">
        <v>25</v>
      </c>
      <c r="L1511" s="38">
        <v>-5</v>
      </c>
      <c r="M1511" s="27">
        <f t="shared" si="46"/>
        <v>1672.75</v>
      </c>
      <c r="N1511" s="27">
        <f t="shared" si="47"/>
        <v>-334.54999999999995</v>
      </c>
    </row>
    <row r="1512" spans="1:14" ht="14.45" hidden="1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176</v>
      </c>
      <c r="F1512" s="3" t="s">
        <v>1190</v>
      </c>
      <c r="G1512" s="28">
        <v>45345</v>
      </c>
      <c r="H1512" s="28">
        <v>45375</v>
      </c>
      <c r="I1512" s="43">
        <v>500</v>
      </c>
      <c r="J1512" s="28">
        <v>45358</v>
      </c>
      <c r="K1512" s="38">
        <v>13</v>
      </c>
      <c r="L1512" s="38">
        <v>-17</v>
      </c>
      <c r="M1512" s="27">
        <f t="shared" si="46"/>
        <v>6500</v>
      </c>
      <c r="N1512" s="27">
        <f t="shared" si="47"/>
        <v>-8500</v>
      </c>
    </row>
    <row r="1513" spans="1:14" ht="14.45" hidden="1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6095</v>
      </c>
      <c r="F1513" s="3" t="s">
        <v>5300</v>
      </c>
      <c r="G1513" s="28">
        <v>45503</v>
      </c>
      <c r="H1513" s="28">
        <v>45533</v>
      </c>
      <c r="I1513" s="43">
        <v>180.33</v>
      </c>
      <c r="J1513" s="28">
        <v>45527</v>
      </c>
      <c r="K1513" s="38">
        <v>24</v>
      </c>
      <c r="L1513" s="38">
        <v>-6</v>
      </c>
      <c r="M1513" s="27">
        <f t="shared" si="46"/>
        <v>4327.92</v>
      </c>
      <c r="N1513" s="27">
        <f t="shared" si="47"/>
        <v>-1081.98</v>
      </c>
    </row>
    <row r="1514" spans="1:14" ht="14.45" hidden="1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4818</v>
      </c>
      <c r="F1514" s="3" t="s">
        <v>6098</v>
      </c>
      <c r="G1514" s="28">
        <v>45504</v>
      </c>
      <c r="H1514" s="28">
        <v>45534</v>
      </c>
      <c r="I1514" s="2">
        <v>23545.99</v>
      </c>
      <c r="J1514" s="28">
        <v>45534</v>
      </c>
      <c r="K1514" s="38">
        <v>30</v>
      </c>
      <c r="L1514" s="38">
        <v>0</v>
      </c>
      <c r="M1514" s="27">
        <f t="shared" si="46"/>
        <v>706379.70000000007</v>
      </c>
      <c r="N1514" s="27">
        <f t="shared" si="47"/>
        <v>0</v>
      </c>
    </row>
    <row r="1515" spans="1:14" ht="14.45" hidden="1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6101</v>
      </c>
      <c r="F1515" s="3" t="s">
        <v>6102</v>
      </c>
      <c r="G1515" s="28">
        <v>45385</v>
      </c>
      <c r="H1515" s="28">
        <v>45415</v>
      </c>
      <c r="I1515" s="2">
        <v>6350.4</v>
      </c>
      <c r="J1515" s="28">
        <v>45448</v>
      </c>
      <c r="K1515" s="38">
        <v>63</v>
      </c>
      <c r="L1515" s="38">
        <v>33</v>
      </c>
      <c r="M1515" s="27">
        <f t="shared" si="46"/>
        <v>400075.19999999995</v>
      </c>
      <c r="N1515" s="27">
        <f t="shared" si="47"/>
        <v>209563.19999999998</v>
      </c>
    </row>
    <row r="1516" spans="1:14" ht="14.45" hidden="1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2569</v>
      </c>
      <c r="F1516" s="3" t="s">
        <v>6105</v>
      </c>
      <c r="G1516" s="28">
        <v>45264</v>
      </c>
      <c r="H1516" s="28">
        <v>45294</v>
      </c>
      <c r="I1516" s="2">
        <v>3847.5</v>
      </c>
      <c r="J1516" s="28">
        <v>45330</v>
      </c>
      <c r="K1516" s="38">
        <v>66</v>
      </c>
      <c r="L1516" s="38">
        <v>36</v>
      </c>
      <c r="M1516" s="27">
        <f t="shared" si="46"/>
        <v>253935</v>
      </c>
      <c r="N1516" s="27">
        <f t="shared" si="47"/>
        <v>138510</v>
      </c>
    </row>
    <row r="1517" spans="1:14" ht="14.45" hidden="1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6108</v>
      </c>
      <c r="F1517" s="3" t="s">
        <v>6109</v>
      </c>
      <c r="G1517" s="28">
        <v>45288</v>
      </c>
      <c r="H1517" s="28">
        <v>45351</v>
      </c>
      <c r="I1517" s="2">
        <v>6693.21</v>
      </c>
      <c r="J1517" s="28">
        <v>45386</v>
      </c>
      <c r="K1517" s="38">
        <v>98</v>
      </c>
      <c r="L1517" s="38">
        <v>35</v>
      </c>
      <c r="M1517" s="27">
        <f t="shared" si="46"/>
        <v>655934.57999999996</v>
      </c>
      <c r="N1517" s="27">
        <f t="shared" si="47"/>
        <v>234262.35</v>
      </c>
    </row>
    <row r="1518" spans="1:14" ht="14.45" hidden="1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6112</v>
      </c>
      <c r="F1518" s="3" t="s">
        <v>6113</v>
      </c>
      <c r="G1518" s="28">
        <v>45287</v>
      </c>
      <c r="H1518" s="28">
        <v>45317</v>
      </c>
      <c r="I1518" s="2">
        <v>19291.8</v>
      </c>
      <c r="J1518" s="28">
        <v>45348</v>
      </c>
      <c r="K1518" s="38">
        <v>61</v>
      </c>
      <c r="L1518" s="38">
        <v>31</v>
      </c>
      <c r="M1518" s="27">
        <f t="shared" si="46"/>
        <v>1176799.8</v>
      </c>
      <c r="N1518" s="27">
        <f t="shared" si="47"/>
        <v>598045.79999999993</v>
      </c>
    </row>
    <row r="1519" spans="1:14" ht="14.45" hidden="1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2434</v>
      </c>
      <c r="F1519" s="3" t="s">
        <v>6116</v>
      </c>
      <c r="G1519" s="28">
        <v>45538</v>
      </c>
      <c r="H1519" s="28">
        <v>45568</v>
      </c>
      <c r="I1519" s="2">
        <v>24500</v>
      </c>
      <c r="J1519" s="28">
        <v>45547</v>
      </c>
      <c r="K1519" s="38">
        <v>9</v>
      </c>
      <c r="L1519" s="38">
        <v>-21</v>
      </c>
      <c r="M1519" s="27">
        <f t="shared" si="46"/>
        <v>220500</v>
      </c>
      <c r="N1519" s="27">
        <f t="shared" si="47"/>
        <v>-514500</v>
      </c>
    </row>
    <row r="1520" spans="1:14" ht="14.45" hidden="1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6119</v>
      </c>
      <c r="F1520" s="3" t="s">
        <v>6120</v>
      </c>
      <c r="G1520" s="28">
        <v>45359</v>
      </c>
      <c r="H1520" s="28">
        <v>45389</v>
      </c>
      <c r="I1520" s="2">
        <v>12083.28</v>
      </c>
      <c r="J1520" s="28">
        <v>45411</v>
      </c>
      <c r="K1520" s="38">
        <v>52</v>
      </c>
      <c r="L1520" s="38">
        <v>22</v>
      </c>
      <c r="M1520" s="27">
        <f t="shared" si="46"/>
        <v>628330.56000000006</v>
      </c>
      <c r="N1520" s="27">
        <f t="shared" si="47"/>
        <v>265832.16000000003</v>
      </c>
    </row>
    <row r="1521" spans="1:14" ht="14.45" hidden="1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6123</v>
      </c>
      <c r="F1521" s="3" t="s">
        <v>6124</v>
      </c>
      <c r="G1521" s="28">
        <v>45465</v>
      </c>
      <c r="H1521" s="28">
        <v>45495</v>
      </c>
      <c r="I1521" s="2">
        <v>4913.7</v>
      </c>
      <c r="J1521" s="28">
        <v>45488</v>
      </c>
      <c r="K1521" s="38">
        <v>23</v>
      </c>
      <c r="L1521" s="38">
        <v>-7</v>
      </c>
      <c r="M1521" s="27">
        <f t="shared" si="46"/>
        <v>113015.09999999999</v>
      </c>
      <c r="N1521" s="27">
        <f t="shared" si="47"/>
        <v>-34395.9</v>
      </c>
    </row>
    <row r="1522" spans="1:14" ht="14.45" hidden="1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6127</v>
      </c>
      <c r="F1522" s="3" t="s">
        <v>6128</v>
      </c>
      <c r="G1522" s="28">
        <v>45279</v>
      </c>
      <c r="H1522" s="28">
        <v>45309</v>
      </c>
      <c r="I1522" s="2">
        <v>198161.25</v>
      </c>
      <c r="J1522" s="28">
        <v>45299</v>
      </c>
      <c r="K1522" s="38">
        <v>20</v>
      </c>
      <c r="L1522" s="38">
        <v>-10</v>
      </c>
      <c r="M1522" s="27">
        <f t="shared" si="46"/>
        <v>3963225</v>
      </c>
      <c r="N1522" s="27">
        <f t="shared" si="47"/>
        <v>-1981612.5</v>
      </c>
    </row>
    <row r="1523" spans="1:14" ht="14.45" hidden="1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6131</v>
      </c>
      <c r="F1523" s="3" t="s">
        <v>6132</v>
      </c>
      <c r="G1523" s="28">
        <v>45527</v>
      </c>
      <c r="H1523" s="28">
        <v>45557</v>
      </c>
      <c r="I1523" s="2">
        <v>81921.2</v>
      </c>
      <c r="J1523" s="28">
        <v>45565</v>
      </c>
      <c r="K1523" s="38">
        <v>38</v>
      </c>
      <c r="L1523" s="38">
        <v>8</v>
      </c>
      <c r="M1523" s="27">
        <f t="shared" si="46"/>
        <v>3113005.6</v>
      </c>
      <c r="N1523" s="27">
        <f t="shared" si="47"/>
        <v>655369.6</v>
      </c>
    </row>
    <row r="1524" spans="1:14" ht="14.45" hidden="1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2579</v>
      </c>
      <c r="F1524" s="3" t="s">
        <v>6135</v>
      </c>
      <c r="G1524" s="28">
        <v>45377</v>
      </c>
      <c r="H1524" s="28">
        <v>45407</v>
      </c>
      <c r="I1524" s="2">
        <v>23432.77</v>
      </c>
      <c r="J1524" s="28">
        <v>45408</v>
      </c>
      <c r="K1524" s="38">
        <v>31</v>
      </c>
      <c r="L1524" s="38">
        <v>1</v>
      </c>
      <c r="M1524" s="27">
        <f t="shared" si="46"/>
        <v>726415.87</v>
      </c>
      <c r="N1524" s="27">
        <f t="shared" si="47"/>
        <v>23432.77</v>
      </c>
    </row>
    <row r="1525" spans="1:14" ht="14.45" hidden="1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6138</v>
      </c>
      <c r="F1525" s="3" t="s">
        <v>6139</v>
      </c>
      <c r="G1525" s="28">
        <v>45322</v>
      </c>
      <c r="H1525" s="28">
        <v>45352</v>
      </c>
      <c r="I1525" s="2">
        <v>104649.55</v>
      </c>
      <c r="J1525" s="28">
        <v>45341</v>
      </c>
      <c r="K1525" s="38">
        <v>19</v>
      </c>
      <c r="L1525" s="38">
        <v>-11</v>
      </c>
      <c r="M1525" s="27">
        <f t="shared" si="46"/>
        <v>1988341.45</v>
      </c>
      <c r="N1525" s="27">
        <f t="shared" si="47"/>
        <v>-1151145.05</v>
      </c>
    </row>
    <row r="1526" spans="1:14" ht="14.45" hidden="1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2651</v>
      </c>
      <c r="F1526" s="3" t="s">
        <v>6142</v>
      </c>
      <c r="G1526" s="28">
        <v>45301</v>
      </c>
      <c r="H1526" s="28">
        <v>45331</v>
      </c>
      <c r="I1526" s="2">
        <v>65573.77</v>
      </c>
      <c r="J1526" s="28">
        <v>45310</v>
      </c>
      <c r="K1526" s="38">
        <v>9</v>
      </c>
      <c r="L1526" s="38">
        <v>-21</v>
      </c>
      <c r="M1526" s="27">
        <f t="shared" si="46"/>
        <v>590163.93000000005</v>
      </c>
      <c r="N1526" s="27">
        <f t="shared" si="47"/>
        <v>-1377049.1700000002</v>
      </c>
    </row>
    <row r="1527" spans="1:14" ht="14.45" hidden="1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6147</v>
      </c>
      <c r="F1527" s="3" t="s">
        <v>6148</v>
      </c>
      <c r="G1527" s="28">
        <v>45540</v>
      </c>
      <c r="H1527" s="28">
        <v>45570</v>
      </c>
      <c r="I1527" s="2">
        <v>40500</v>
      </c>
      <c r="J1527" s="28">
        <v>45546</v>
      </c>
      <c r="K1527" s="38">
        <v>6</v>
      </c>
      <c r="L1527" s="38">
        <v>-24</v>
      </c>
      <c r="M1527" s="27">
        <f t="shared" si="46"/>
        <v>243000</v>
      </c>
      <c r="N1527" s="27">
        <f t="shared" si="47"/>
        <v>-972000</v>
      </c>
    </row>
    <row r="1528" spans="1:14" ht="14.45" hidden="1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2747</v>
      </c>
      <c r="F1528" s="3" t="s">
        <v>6151</v>
      </c>
      <c r="G1528" s="28">
        <v>45468</v>
      </c>
      <c r="H1528" s="28">
        <v>45498</v>
      </c>
      <c r="I1528" s="2">
        <v>52696.99</v>
      </c>
      <c r="J1528" s="28">
        <v>45512</v>
      </c>
      <c r="K1528" s="38">
        <v>44</v>
      </c>
      <c r="L1528" s="38">
        <v>14</v>
      </c>
      <c r="M1528" s="27">
        <f t="shared" si="46"/>
        <v>2318667.56</v>
      </c>
      <c r="N1528" s="27">
        <f t="shared" si="47"/>
        <v>737757.86</v>
      </c>
    </row>
    <row r="1529" spans="1:14" ht="14.45" hidden="1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2575</v>
      </c>
      <c r="F1529" s="3" t="s">
        <v>6154</v>
      </c>
      <c r="G1529" s="28">
        <v>45357</v>
      </c>
      <c r="H1529" s="28">
        <v>45387</v>
      </c>
      <c r="I1529" s="2">
        <v>3659.04</v>
      </c>
      <c r="J1529" s="28">
        <v>45420</v>
      </c>
      <c r="K1529" s="38">
        <v>63</v>
      </c>
      <c r="L1529" s="38">
        <v>33</v>
      </c>
      <c r="M1529" s="27">
        <f t="shared" si="46"/>
        <v>230519.52</v>
      </c>
      <c r="N1529" s="27">
        <f t="shared" si="47"/>
        <v>120748.31999999999</v>
      </c>
    </row>
    <row r="1530" spans="1:14" ht="14.45" hidden="1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6157</v>
      </c>
      <c r="F1530" s="3" t="s">
        <v>6158</v>
      </c>
      <c r="G1530" s="28">
        <v>45296</v>
      </c>
      <c r="H1530" s="28">
        <v>45326</v>
      </c>
      <c r="I1530" s="43">
        <v>199</v>
      </c>
      <c r="J1530" s="28">
        <v>45449</v>
      </c>
      <c r="K1530" s="38">
        <v>153</v>
      </c>
      <c r="L1530" s="38">
        <v>123</v>
      </c>
      <c r="M1530" s="27">
        <f t="shared" si="46"/>
        <v>30447</v>
      </c>
      <c r="N1530" s="27">
        <f t="shared" si="47"/>
        <v>24477</v>
      </c>
    </row>
    <row r="1531" spans="1:14" ht="14.45" hidden="1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6161</v>
      </c>
      <c r="F1531" s="3" t="s">
        <v>5306</v>
      </c>
      <c r="G1531" s="28">
        <v>45400</v>
      </c>
      <c r="H1531" s="28">
        <v>45430</v>
      </c>
      <c r="I1531" s="43">
        <v>688.82</v>
      </c>
      <c r="J1531" s="28">
        <v>45565</v>
      </c>
      <c r="K1531" s="38">
        <v>165</v>
      </c>
      <c r="L1531" s="38">
        <v>135</v>
      </c>
      <c r="M1531" s="27">
        <f t="shared" si="46"/>
        <v>113655.3</v>
      </c>
      <c r="N1531" s="27">
        <f t="shared" si="47"/>
        <v>92990.700000000012</v>
      </c>
    </row>
    <row r="1532" spans="1:14" ht="14.45" hidden="1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6164</v>
      </c>
      <c r="F1532" s="3" t="s">
        <v>6165</v>
      </c>
      <c r="G1532" s="28">
        <v>45369</v>
      </c>
      <c r="H1532" s="28">
        <v>45399</v>
      </c>
      <c r="I1532" s="2">
        <v>1920.16</v>
      </c>
      <c r="J1532" s="28">
        <v>45398</v>
      </c>
      <c r="K1532" s="38">
        <v>29</v>
      </c>
      <c r="L1532" s="38">
        <v>-1</v>
      </c>
      <c r="M1532" s="27">
        <f t="shared" si="46"/>
        <v>55684.639999999999</v>
      </c>
      <c r="N1532" s="27">
        <f t="shared" si="47"/>
        <v>-1920.16</v>
      </c>
    </row>
    <row r="1533" spans="1:14" ht="14.45" hidden="1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6164</v>
      </c>
      <c r="F1533" s="3" t="s">
        <v>6165</v>
      </c>
      <c r="G1533" s="28">
        <v>45369</v>
      </c>
      <c r="H1533" s="28">
        <v>45399</v>
      </c>
      <c r="I1533" s="2">
        <v>3853.55</v>
      </c>
      <c r="J1533" s="28">
        <v>45565</v>
      </c>
      <c r="K1533" s="38">
        <v>196</v>
      </c>
      <c r="L1533" s="38">
        <v>166</v>
      </c>
      <c r="M1533" s="27">
        <f t="shared" si="46"/>
        <v>755295.8</v>
      </c>
      <c r="N1533" s="27">
        <f t="shared" si="47"/>
        <v>639689.30000000005</v>
      </c>
    </row>
    <row r="1534" spans="1:14" ht="14.45" hidden="1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3259</v>
      </c>
      <c r="F1534" s="3" t="s">
        <v>6168</v>
      </c>
      <c r="G1534" s="28">
        <v>45278</v>
      </c>
      <c r="H1534" s="28">
        <v>45308</v>
      </c>
      <c r="I1534" s="43">
        <v>737.7</v>
      </c>
      <c r="J1534" s="28">
        <v>45336</v>
      </c>
      <c r="K1534" s="38">
        <v>58</v>
      </c>
      <c r="L1534" s="38">
        <v>28</v>
      </c>
      <c r="M1534" s="27">
        <f t="shared" si="46"/>
        <v>42786.600000000006</v>
      </c>
      <c r="N1534" s="27">
        <f t="shared" si="47"/>
        <v>20655.600000000002</v>
      </c>
    </row>
    <row r="1535" spans="1:14" ht="14.45" hidden="1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2579</v>
      </c>
      <c r="F1535" s="3" t="s">
        <v>6171</v>
      </c>
      <c r="G1535" s="28">
        <v>45271</v>
      </c>
      <c r="H1535" s="28">
        <v>45301</v>
      </c>
      <c r="I1535" s="43">
        <v>747.74</v>
      </c>
      <c r="J1535" s="28">
        <v>45336</v>
      </c>
      <c r="K1535" s="38">
        <v>65</v>
      </c>
      <c r="L1535" s="38">
        <v>35</v>
      </c>
      <c r="M1535" s="27">
        <f t="shared" si="46"/>
        <v>48603.1</v>
      </c>
      <c r="N1535" s="27">
        <f t="shared" si="47"/>
        <v>26170.9</v>
      </c>
    </row>
    <row r="1536" spans="1:14" ht="14.45" hidden="1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158</v>
      </c>
      <c r="F1536" s="3" t="s">
        <v>6176</v>
      </c>
      <c r="G1536" s="28">
        <v>45308</v>
      </c>
      <c r="H1536" s="28">
        <v>45338</v>
      </c>
      <c r="I1536" s="43">
        <v>780</v>
      </c>
      <c r="J1536" s="28">
        <v>45334</v>
      </c>
      <c r="K1536" s="38">
        <v>26</v>
      </c>
      <c r="L1536" s="38">
        <v>-4</v>
      </c>
      <c r="M1536" s="27">
        <f t="shared" si="46"/>
        <v>20280</v>
      </c>
      <c r="N1536" s="27">
        <f t="shared" si="47"/>
        <v>-3120</v>
      </c>
    </row>
    <row r="1537" spans="1:14" ht="14.45" hidden="1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6180</v>
      </c>
      <c r="F1537" s="3" t="s">
        <v>6181</v>
      </c>
      <c r="G1537" s="28">
        <v>45433</v>
      </c>
      <c r="H1537" s="28">
        <v>45463</v>
      </c>
      <c r="I1537" s="2">
        <v>7300.8</v>
      </c>
      <c r="J1537" s="28">
        <v>45477</v>
      </c>
      <c r="K1537" s="38">
        <v>44</v>
      </c>
      <c r="L1537" s="38">
        <v>14</v>
      </c>
      <c r="M1537" s="27">
        <f t="shared" si="46"/>
        <v>321235.20000000001</v>
      </c>
      <c r="N1537" s="27">
        <f t="shared" si="47"/>
        <v>102211.2</v>
      </c>
    </row>
    <row r="1538" spans="1:14" ht="14.45" hidden="1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5565</v>
      </c>
      <c r="F1538" s="3" t="s">
        <v>6184</v>
      </c>
      <c r="G1538" s="28">
        <v>45307</v>
      </c>
      <c r="H1538" s="28">
        <v>45337</v>
      </c>
      <c r="I1538" s="43">
        <v>378</v>
      </c>
      <c r="J1538" s="28">
        <v>45344</v>
      </c>
      <c r="K1538" s="38">
        <v>37</v>
      </c>
      <c r="L1538" s="38">
        <v>7</v>
      </c>
      <c r="M1538" s="27">
        <f t="shared" si="46"/>
        <v>13986</v>
      </c>
      <c r="N1538" s="27">
        <f t="shared" si="47"/>
        <v>2646</v>
      </c>
    </row>
    <row r="1539" spans="1:14" ht="14.45" hidden="1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6187</v>
      </c>
      <c r="F1539" s="3" t="s">
        <v>4692</v>
      </c>
      <c r="G1539" s="28">
        <v>45335</v>
      </c>
      <c r="H1539" s="28">
        <v>45365</v>
      </c>
      <c r="I1539" s="2">
        <v>2900</v>
      </c>
      <c r="J1539" s="28">
        <v>45565</v>
      </c>
      <c r="K1539" s="38">
        <v>230</v>
      </c>
      <c r="L1539" s="38">
        <v>200</v>
      </c>
      <c r="M1539" s="27">
        <f t="shared" si="46"/>
        <v>667000</v>
      </c>
      <c r="N1539" s="27">
        <f t="shared" si="47"/>
        <v>580000</v>
      </c>
    </row>
    <row r="1540" spans="1:14" ht="14.45" hidden="1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6190</v>
      </c>
      <c r="F1540" s="3" t="s">
        <v>6191</v>
      </c>
      <c r="G1540" s="28">
        <v>45262</v>
      </c>
      <c r="H1540" s="28">
        <v>45292</v>
      </c>
      <c r="I1540" s="43">
        <v>99.4</v>
      </c>
      <c r="J1540" s="28">
        <v>45449</v>
      </c>
      <c r="K1540" s="38">
        <v>187</v>
      </c>
      <c r="L1540" s="38">
        <v>157</v>
      </c>
      <c r="M1540" s="27">
        <f t="shared" si="46"/>
        <v>18587.8</v>
      </c>
      <c r="N1540" s="27">
        <f t="shared" si="47"/>
        <v>15605.800000000001</v>
      </c>
    </row>
    <row r="1541" spans="1:14" ht="14.45" hidden="1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6194</v>
      </c>
      <c r="F1541" s="3" t="s">
        <v>6195</v>
      </c>
      <c r="G1541" s="28">
        <v>45450</v>
      </c>
      <c r="H1541" s="28">
        <v>45480</v>
      </c>
      <c r="I1541" s="2">
        <v>135523.1</v>
      </c>
      <c r="J1541" s="28">
        <v>45478</v>
      </c>
      <c r="K1541" s="38">
        <v>28</v>
      </c>
      <c r="L1541" s="38">
        <v>-2</v>
      </c>
      <c r="M1541" s="27">
        <f t="shared" si="46"/>
        <v>3794646.8000000003</v>
      </c>
      <c r="N1541" s="27">
        <f t="shared" si="47"/>
        <v>-271046.2</v>
      </c>
    </row>
    <row r="1542" spans="1:14" ht="14.45" hidden="1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6200</v>
      </c>
      <c r="F1542" s="3" t="s">
        <v>6201</v>
      </c>
      <c r="G1542" s="28">
        <v>45318</v>
      </c>
      <c r="H1542" s="28">
        <v>45348</v>
      </c>
      <c r="I1542" s="2">
        <v>5226.3900000000003</v>
      </c>
      <c r="J1542" s="28">
        <v>45338</v>
      </c>
      <c r="K1542" s="38">
        <v>20</v>
      </c>
      <c r="L1542" s="38">
        <v>-10</v>
      </c>
      <c r="M1542" s="27">
        <f t="shared" si="46"/>
        <v>104527.8</v>
      </c>
      <c r="N1542" s="27">
        <f t="shared" si="47"/>
        <v>-52263.9</v>
      </c>
    </row>
    <row r="1543" spans="1:14" ht="14.45" hidden="1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6204</v>
      </c>
      <c r="F1543" s="3" t="s">
        <v>6205</v>
      </c>
      <c r="G1543" s="28">
        <v>45469</v>
      </c>
      <c r="H1543" s="28">
        <v>45499</v>
      </c>
      <c r="I1543" s="2">
        <v>3171.12</v>
      </c>
      <c r="J1543" s="28">
        <v>45503</v>
      </c>
      <c r="K1543" s="38">
        <v>34</v>
      </c>
      <c r="L1543" s="38">
        <v>4</v>
      </c>
      <c r="M1543" s="27">
        <f t="shared" ref="M1543:M1606" si="48">I1543*K1543</f>
        <v>107818.08</v>
      </c>
      <c r="N1543" s="27">
        <f t="shared" ref="N1543:N1606" si="49">I1543*L1543</f>
        <v>12684.48</v>
      </c>
    </row>
    <row r="1544" spans="1:14" ht="14.45" hidden="1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6210</v>
      </c>
      <c r="F1544" s="3" t="s">
        <v>6211</v>
      </c>
      <c r="G1544" s="28">
        <v>45433</v>
      </c>
      <c r="H1544" s="28">
        <v>45463</v>
      </c>
      <c r="I1544" s="2">
        <v>2750</v>
      </c>
      <c r="J1544" s="28">
        <v>45565</v>
      </c>
      <c r="K1544" s="38">
        <v>132</v>
      </c>
      <c r="L1544" s="38">
        <v>102</v>
      </c>
      <c r="M1544" s="27">
        <f t="shared" si="48"/>
        <v>363000</v>
      </c>
      <c r="N1544" s="27">
        <f t="shared" si="49"/>
        <v>280500</v>
      </c>
    </row>
    <row r="1545" spans="1:14" ht="14.45" hidden="1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6214</v>
      </c>
      <c r="F1545" s="3" t="s">
        <v>6215</v>
      </c>
      <c r="G1545" s="28">
        <v>45364</v>
      </c>
      <c r="H1545" s="28">
        <v>45394</v>
      </c>
      <c r="I1545" s="2">
        <v>3262.4</v>
      </c>
      <c r="J1545" s="28">
        <v>45425</v>
      </c>
      <c r="K1545" s="38">
        <v>61</v>
      </c>
      <c r="L1545" s="38">
        <v>31</v>
      </c>
      <c r="M1545" s="27">
        <f t="shared" si="48"/>
        <v>199006.4</v>
      </c>
      <c r="N1545" s="27">
        <f t="shared" si="49"/>
        <v>101134.40000000001</v>
      </c>
    </row>
    <row r="1546" spans="1:14" ht="14.45" hidden="1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2772</v>
      </c>
      <c r="F1546" s="3" t="s">
        <v>6218</v>
      </c>
      <c r="G1546" s="28">
        <v>45539</v>
      </c>
      <c r="H1546" s="28">
        <v>45569</v>
      </c>
      <c r="I1546" s="2">
        <v>3900</v>
      </c>
      <c r="J1546" s="28">
        <v>45553</v>
      </c>
      <c r="K1546" s="38">
        <v>14</v>
      </c>
      <c r="L1546" s="38">
        <v>-16</v>
      </c>
      <c r="M1546" s="27">
        <f t="shared" si="48"/>
        <v>54600</v>
      </c>
      <c r="N1546" s="27">
        <f t="shared" si="49"/>
        <v>-62400</v>
      </c>
    </row>
    <row r="1547" spans="1:14" ht="14.45" hidden="1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6221</v>
      </c>
      <c r="F1547" s="3" t="s">
        <v>6222</v>
      </c>
      <c r="G1547" s="28">
        <v>45266</v>
      </c>
      <c r="H1547" s="28">
        <v>45296</v>
      </c>
      <c r="I1547" s="2">
        <v>287373.14</v>
      </c>
      <c r="J1547" s="28">
        <v>45352</v>
      </c>
      <c r="K1547" s="38">
        <v>86</v>
      </c>
      <c r="L1547" s="38">
        <v>56</v>
      </c>
      <c r="M1547" s="27">
        <f t="shared" si="48"/>
        <v>24714090.040000003</v>
      </c>
      <c r="N1547" s="27">
        <f t="shared" si="49"/>
        <v>16092895.84</v>
      </c>
    </row>
    <row r="1548" spans="1:14" ht="14.45" hidden="1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6225</v>
      </c>
      <c r="F1548" s="3" t="s">
        <v>6226</v>
      </c>
      <c r="G1548" s="28">
        <v>45289</v>
      </c>
      <c r="H1548" s="28">
        <v>45319</v>
      </c>
      <c r="I1548" s="2">
        <v>2841.63</v>
      </c>
      <c r="J1548" s="28">
        <v>45348</v>
      </c>
      <c r="K1548" s="38">
        <v>59</v>
      </c>
      <c r="L1548" s="38">
        <v>29</v>
      </c>
      <c r="M1548" s="27">
        <f t="shared" si="48"/>
        <v>167656.17000000001</v>
      </c>
      <c r="N1548" s="27">
        <f t="shared" si="49"/>
        <v>82407.27</v>
      </c>
    </row>
    <row r="1549" spans="1:14" ht="14.45" hidden="1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6229</v>
      </c>
      <c r="F1549" s="3" t="s">
        <v>6230</v>
      </c>
      <c r="G1549" s="28">
        <v>45497</v>
      </c>
      <c r="H1549" s="28">
        <v>45527</v>
      </c>
      <c r="I1549" s="2">
        <v>9800</v>
      </c>
      <c r="J1549" s="28">
        <v>45534</v>
      </c>
      <c r="K1549" s="38">
        <v>37</v>
      </c>
      <c r="L1549" s="38">
        <v>7</v>
      </c>
      <c r="M1549" s="27">
        <f t="shared" si="48"/>
        <v>362600</v>
      </c>
      <c r="N1549" s="27">
        <f t="shared" si="49"/>
        <v>68600</v>
      </c>
    </row>
    <row r="1550" spans="1:14" ht="14.45" hidden="1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595</v>
      </c>
      <c r="F1550" s="3" t="s">
        <v>6233</v>
      </c>
      <c r="G1550" s="28">
        <v>45450</v>
      </c>
      <c r="H1550" s="28">
        <v>45480</v>
      </c>
      <c r="I1550" s="2">
        <v>18604.849999999999</v>
      </c>
      <c r="J1550" s="28">
        <v>45474</v>
      </c>
      <c r="K1550" s="38">
        <v>24</v>
      </c>
      <c r="L1550" s="38">
        <v>-6</v>
      </c>
      <c r="M1550" s="27">
        <f t="shared" si="48"/>
        <v>446516.39999999997</v>
      </c>
      <c r="N1550" s="27">
        <f t="shared" si="49"/>
        <v>-111629.09999999999</v>
      </c>
    </row>
    <row r="1551" spans="1:14" ht="14.45" hidden="1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6238</v>
      </c>
      <c r="F1551" s="3" t="s">
        <v>6239</v>
      </c>
      <c r="G1551" s="28">
        <v>45471</v>
      </c>
      <c r="H1551" s="28">
        <v>45501</v>
      </c>
      <c r="I1551" s="2">
        <v>81875.38</v>
      </c>
      <c r="J1551" s="28">
        <v>45489</v>
      </c>
      <c r="K1551" s="38">
        <v>18</v>
      </c>
      <c r="L1551" s="38">
        <v>-12</v>
      </c>
      <c r="M1551" s="27">
        <f t="shared" si="48"/>
        <v>1473756.84</v>
      </c>
      <c r="N1551" s="27">
        <f t="shared" si="49"/>
        <v>-982504.56</v>
      </c>
    </row>
    <row r="1552" spans="1:14" ht="14.45" hidden="1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2731</v>
      </c>
      <c r="F1552" s="3" t="s">
        <v>6244</v>
      </c>
      <c r="G1552" s="28">
        <v>45545</v>
      </c>
      <c r="H1552" s="28">
        <v>45574</v>
      </c>
      <c r="I1552" s="2">
        <v>14640.25</v>
      </c>
      <c r="J1552" s="28">
        <v>45561</v>
      </c>
      <c r="K1552" s="38">
        <v>16</v>
      </c>
      <c r="L1552" s="38">
        <v>-13</v>
      </c>
      <c r="M1552" s="27">
        <f t="shared" si="48"/>
        <v>234244</v>
      </c>
      <c r="N1552" s="27">
        <f t="shared" si="49"/>
        <v>-190323.25</v>
      </c>
    </row>
    <row r="1553" spans="1:14" ht="14.45" hidden="1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6247</v>
      </c>
      <c r="F1553" s="3" t="s">
        <v>6248</v>
      </c>
      <c r="G1553" s="28">
        <v>45405</v>
      </c>
      <c r="H1553" s="28">
        <v>45435</v>
      </c>
      <c r="I1553" s="2">
        <v>44766.22</v>
      </c>
      <c r="J1553" s="28">
        <v>45435</v>
      </c>
      <c r="K1553" s="38">
        <v>30</v>
      </c>
      <c r="L1553" s="38">
        <v>0</v>
      </c>
      <c r="M1553" s="27">
        <f t="shared" si="48"/>
        <v>1342986.6</v>
      </c>
      <c r="N1553" s="27">
        <f t="shared" si="49"/>
        <v>0</v>
      </c>
    </row>
    <row r="1554" spans="1:14" ht="14.45" hidden="1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4004</v>
      </c>
      <c r="F1554" s="3" t="s">
        <v>6251</v>
      </c>
      <c r="G1554" s="28">
        <v>45390</v>
      </c>
      <c r="H1554" s="28">
        <v>45420</v>
      </c>
      <c r="I1554" s="2">
        <v>4280</v>
      </c>
      <c r="J1554" s="28">
        <v>45426</v>
      </c>
      <c r="K1554" s="38">
        <v>36</v>
      </c>
      <c r="L1554" s="38">
        <v>6</v>
      </c>
      <c r="M1554" s="27">
        <f t="shared" si="48"/>
        <v>154080</v>
      </c>
      <c r="N1554" s="27">
        <f t="shared" si="49"/>
        <v>25680</v>
      </c>
    </row>
    <row r="1555" spans="1:14" ht="14.45" hidden="1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6254</v>
      </c>
      <c r="F1555" s="3" t="s">
        <v>6255</v>
      </c>
      <c r="G1555" s="28">
        <v>45471</v>
      </c>
      <c r="H1555" s="28">
        <v>45501</v>
      </c>
      <c r="I1555" s="2">
        <v>167062.21</v>
      </c>
      <c r="J1555" s="28">
        <v>45489</v>
      </c>
      <c r="K1555" s="38">
        <v>18</v>
      </c>
      <c r="L1555" s="38">
        <v>-12</v>
      </c>
      <c r="M1555" s="27">
        <f t="shared" si="48"/>
        <v>3007119.78</v>
      </c>
      <c r="N1555" s="27">
        <f t="shared" si="49"/>
        <v>-2004746.52</v>
      </c>
    </row>
    <row r="1556" spans="1:14" ht="14.45" hidden="1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6260</v>
      </c>
      <c r="F1556" s="3" t="s">
        <v>6261</v>
      </c>
      <c r="G1556" s="28">
        <v>45267</v>
      </c>
      <c r="H1556" s="28">
        <v>45297</v>
      </c>
      <c r="I1556" s="2">
        <v>17579.900000000001</v>
      </c>
      <c r="J1556" s="28">
        <v>45299</v>
      </c>
      <c r="K1556" s="38">
        <v>32</v>
      </c>
      <c r="L1556" s="38">
        <v>2</v>
      </c>
      <c r="M1556" s="27">
        <f t="shared" si="48"/>
        <v>562556.80000000005</v>
      </c>
      <c r="N1556" s="27">
        <f t="shared" si="49"/>
        <v>35159.800000000003</v>
      </c>
    </row>
    <row r="1557" spans="1:14" ht="14.45" hidden="1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3507</v>
      </c>
      <c r="F1557" s="3" t="s">
        <v>6264</v>
      </c>
      <c r="G1557" s="28">
        <v>45271</v>
      </c>
      <c r="H1557" s="28">
        <v>45301</v>
      </c>
      <c r="I1557" s="2">
        <v>44759.11</v>
      </c>
      <c r="J1557" s="28">
        <v>45336</v>
      </c>
      <c r="K1557" s="38">
        <v>65</v>
      </c>
      <c r="L1557" s="38">
        <v>35</v>
      </c>
      <c r="M1557" s="27">
        <f t="shared" si="48"/>
        <v>2909342.15</v>
      </c>
      <c r="N1557" s="27">
        <f t="shared" si="49"/>
        <v>1566568.85</v>
      </c>
    </row>
    <row r="1558" spans="1:14" ht="14.45" hidden="1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6267</v>
      </c>
      <c r="F1558" s="3" t="s">
        <v>6268</v>
      </c>
      <c r="G1558" s="28">
        <v>45279</v>
      </c>
      <c r="H1558" s="28">
        <v>45309</v>
      </c>
      <c r="I1558" s="2">
        <v>42082.080000000002</v>
      </c>
      <c r="J1558" s="28">
        <v>45299</v>
      </c>
      <c r="K1558" s="38">
        <v>20</v>
      </c>
      <c r="L1558" s="38">
        <v>-10</v>
      </c>
      <c r="M1558" s="27">
        <f t="shared" si="48"/>
        <v>841641.60000000009</v>
      </c>
      <c r="N1558" s="27">
        <f t="shared" si="49"/>
        <v>-420820.80000000005</v>
      </c>
    </row>
    <row r="1559" spans="1:14" ht="14.45" hidden="1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6271</v>
      </c>
      <c r="F1559" s="3" t="s">
        <v>6272</v>
      </c>
      <c r="G1559" s="28">
        <v>45279</v>
      </c>
      <c r="H1559" s="28">
        <v>45309</v>
      </c>
      <c r="I1559" s="2">
        <v>190472.48</v>
      </c>
      <c r="J1559" s="28">
        <v>45299</v>
      </c>
      <c r="K1559" s="38">
        <v>20</v>
      </c>
      <c r="L1559" s="38">
        <v>-10</v>
      </c>
      <c r="M1559" s="27">
        <f t="shared" si="48"/>
        <v>3809449.6</v>
      </c>
      <c r="N1559" s="27">
        <f t="shared" si="49"/>
        <v>-1904724.8</v>
      </c>
    </row>
    <row r="1560" spans="1:14" ht="14.45" hidden="1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6275</v>
      </c>
      <c r="F1560" s="3" t="s">
        <v>6276</v>
      </c>
      <c r="G1560" s="28">
        <v>45302</v>
      </c>
      <c r="H1560" s="28">
        <v>45336</v>
      </c>
      <c r="I1560" s="2">
        <v>2079</v>
      </c>
      <c r="J1560" s="28">
        <v>45344</v>
      </c>
      <c r="K1560" s="38">
        <v>42</v>
      </c>
      <c r="L1560" s="38">
        <v>8</v>
      </c>
      <c r="M1560" s="27">
        <f t="shared" si="48"/>
        <v>87318</v>
      </c>
      <c r="N1560" s="27">
        <f t="shared" si="49"/>
        <v>16632</v>
      </c>
    </row>
    <row r="1561" spans="1:14" ht="14.45" hidden="1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6279</v>
      </c>
      <c r="F1561" s="3" t="s">
        <v>6280</v>
      </c>
      <c r="G1561" s="28">
        <v>45449</v>
      </c>
      <c r="H1561" s="28">
        <v>45479</v>
      </c>
      <c r="I1561" s="2">
        <v>47102.239999999998</v>
      </c>
      <c r="J1561" s="28">
        <v>45478</v>
      </c>
      <c r="K1561" s="38">
        <v>29</v>
      </c>
      <c r="L1561" s="38">
        <v>-1</v>
      </c>
      <c r="M1561" s="27">
        <f t="shared" si="48"/>
        <v>1365964.96</v>
      </c>
      <c r="N1561" s="27">
        <f t="shared" si="49"/>
        <v>-47102.239999999998</v>
      </c>
    </row>
    <row r="1562" spans="1:14" ht="14.45" hidden="1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6283</v>
      </c>
      <c r="F1562" s="3" t="s">
        <v>6284</v>
      </c>
      <c r="G1562" s="28">
        <v>45373</v>
      </c>
      <c r="H1562" s="28">
        <v>45403</v>
      </c>
      <c r="I1562" s="2">
        <v>4361.2</v>
      </c>
      <c r="J1562" s="28">
        <v>45392</v>
      </c>
      <c r="K1562" s="38">
        <v>19</v>
      </c>
      <c r="L1562" s="38">
        <v>-11</v>
      </c>
      <c r="M1562" s="27">
        <f t="shared" si="48"/>
        <v>82862.8</v>
      </c>
      <c r="N1562" s="27">
        <f t="shared" si="49"/>
        <v>-47973.2</v>
      </c>
    </row>
    <row r="1563" spans="1:14" ht="14.45" hidden="1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6287</v>
      </c>
      <c r="F1563" s="3" t="s">
        <v>6288</v>
      </c>
      <c r="G1563" s="28">
        <v>45287</v>
      </c>
      <c r="H1563" s="28">
        <v>45317</v>
      </c>
      <c r="I1563" s="2">
        <v>3231</v>
      </c>
      <c r="J1563" s="28">
        <v>45299</v>
      </c>
      <c r="K1563" s="38">
        <v>12</v>
      </c>
      <c r="L1563" s="38">
        <v>-18</v>
      </c>
      <c r="M1563" s="27">
        <f t="shared" si="48"/>
        <v>38772</v>
      </c>
      <c r="N1563" s="27">
        <f t="shared" si="49"/>
        <v>-58158</v>
      </c>
    </row>
    <row r="1564" spans="1:14" ht="14.45" hidden="1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6291</v>
      </c>
      <c r="F1564" s="3" t="s">
        <v>5252</v>
      </c>
      <c r="G1564" s="28">
        <v>45439</v>
      </c>
      <c r="H1564" s="28">
        <v>45469</v>
      </c>
      <c r="I1564" s="2">
        <v>17868.86</v>
      </c>
      <c r="J1564" s="28">
        <v>45484</v>
      </c>
      <c r="K1564" s="38">
        <v>45</v>
      </c>
      <c r="L1564" s="38">
        <v>15</v>
      </c>
      <c r="M1564" s="27">
        <f t="shared" si="48"/>
        <v>804098.70000000007</v>
      </c>
      <c r="N1564" s="27">
        <f t="shared" si="49"/>
        <v>268032.90000000002</v>
      </c>
    </row>
    <row r="1565" spans="1:14" ht="14.45" hidden="1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6296</v>
      </c>
      <c r="F1565" s="3" t="s">
        <v>6297</v>
      </c>
      <c r="G1565" s="28">
        <v>45401</v>
      </c>
      <c r="H1565" s="28">
        <v>45431</v>
      </c>
      <c r="I1565" s="2">
        <v>3200</v>
      </c>
      <c r="J1565" s="28">
        <v>45415</v>
      </c>
      <c r="K1565" s="38">
        <v>14</v>
      </c>
      <c r="L1565" s="38">
        <v>-16</v>
      </c>
      <c r="M1565" s="27">
        <f t="shared" si="48"/>
        <v>44800</v>
      </c>
      <c r="N1565" s="27">
        <f t="shared" si="49"/>
        <v>-51200</v>
      </c>
    </row>
    <row r="1566" spans="1:14" ht="14.45" hidden="1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6300</v>
      </c>
      <c r="F1566" s="3" t="s">
        <v>6301</v>
      </c>
      <c r="G1566" s="28">
        <v>45378</v>
      </c>
      <c r="H1566" s="28">
        <v>45408</v>
      </c>
      <c r="I1566" s="2">
        <v>2500</v>
      </c>
      <c r="J1566" s="28">
        <v>45398</v>
      </c>
      <c r="K1566" s="38">
        <v>20</v>
      </c>
      <c r="L1566" s="38">
        <v>-10</v>
      </c>
      <c r="M1566" s="27">
        <f t="shared" si="48"/>
        <v>50000</v>
      </c>
      <c r="N1566" s="27">
        <f t="shared" si="49"/>
        <v>-25000</v>
      </c>
    </row>
    <row r="1567" spans="1:14" ht="14.45" hidden="1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6304</v>
      </c>
      <c r="F1567" s="3" t="s">
        <v>6305</v>
      </c>
      <c r="G1567" s="28">
        <v>45524</v>
      </c>
      <c r="H1567" s="28">
        <v>45554</v>
      </c>
      <c r="I1567" s="2">
        <v>3411.76</v>
      </c>
      <c r="J1567" s="28">
        <v>45562</v>
      </c>
      <c r="K1567" s="38">
        <v>38</v>
      </c>
      <c r="L1567" s="38">
        <v>8</v>
      </c>
      <c r="M1567" s="27">
        <f t="shared" si="48"/>
        <v>129646.88</v>
      </c>
      <c r="N1567" s="27">
        <f t="shared" si="49"/>
        <v>27294.080000000002</v>
      </c>
    </row>
    <row r="1568" spans="1:14" ht="14.45" hidden="1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6310</v>
      </c>
      <c r="F1568" s="3" t="s">
        <v>6311</v>
      </c>
      <c r="G1568" s="28">
        <v>45302</v>
      </c>
      <c r="H1568" s="28">
        <v>45332</v>
      </c>
      <c r="I1568" s="2">
        <v>50478.68</v>
      </c>
      <c r="J1568" s="28">
        <v>45421</v>
      </c>
      <c r="K1568" s="38">
        <v>119</v>
      </c>
      <c r="L1568" s="38">
        <v>89</v>
      </c>
      <c r="M1568" s="27">
        <f t="shared" si="48"/>
        <v>6006962.9199999999</v>
      </c>
      <c r="N1568" s="27">
        <f t="shared" si="49"/>
        <v>4492602.5200000005</v>
      </c>
    </row>
    <row r="1569" spans="1:14" ht="14.45" hidden="1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6315</v>
      </c>
      <c r="F1569" s="3" t="s">
        <v>6316</v>
      </c>
      <c r="G1569" s="28">
        <v>45537</v>
      </c>
      <c r="H1569" s="28">
        <v>45568</v>
      </c>
      <c r="I1569" s="2">
        <v>195943.18</v>
      </c>
      <c r="J1569" s="28">
        <v>45551</v>
      </c>
      <c r="K1569" s="38">
        <v>14</v>
      </c>
      <c r="L1569" s="38">
        <v>-17</v>
      </c>
      <c r="M1569" s="27">
        <f t="shared" si="48"/>
        <v>2743204.52</v>
      </c>
      <c r="N1569" s="27">
        <f t="shared" si="49"/>
        <v>-3331034.06</v>
      </c>
    </row>
    <row r="1570" spans="1:14" ht="14.45" hidden="1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6319</v>
      </c>
      <c r="F1570" s="3" t="s">
        <v>6320</v>
      </c>
      <c r="G1570" s="28">
        <v>45440</v>
      </c>
      <c r="H1570" s="28">
        <v>45470</v>
      </c>
      <c r="I1570" s="2">
        <v>20730.88</v>
      </c>
      <c r="J1570" s="28">
        <v>45478</v>
      </c>
      <c r="K1570" s="38">
        <v>38</v>
      </c>
      <c r="L1570" s="38">
        <v>8</v>
      </c>
      <c r="M1570" s="27">
        <f t="shared" si="48"/>
        <v>787773.44000000006</v>
      </c>
      <c r="N1570" s="27">
        <f t="shared" si="49"/>
        <v>165847.04000000001</v>
      </c>
    </row>
    <row r="1571" spans="1:14" ht="14.45" hidden="1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6323</v>
      </c>
      <c r="F1571" s="3" t="s">
        <v>6324</v>
      </c>
      <c r="G1571" s="28">
        <v>45262</v>
      </c>
      <c r="H1571" s="28">
        <v>45292</v>
      </c>
      <c r="I1571" s="43">
        <v>742.8</v>
      </c>
      <c r="J1571" s="28">
        <v>45565</v>
      </c>
      <c r="K1571" s="38">
        <v>303</v>
      </c>
      <c r="L1571" s="38">
        <v>273</v>
      </c>
      <c r="M1571" s="27">
        <f t="shared" si="48"/>
        <v>225068.4</v>
      </c>
      <c r="N1571" s="27">
        <f t="shared" si="49"/>
        <v>202784.4</v>
      </c>
    </row>
    <row r="1572" spans="1:14" ht="14.45" hidden="1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6329</v>
      </c>
      <c r="F1572" s="3" t="s">
        <v>6330</v>
      </c>
      <c r="G1572" s="28">
        <v>45390</v>
      </c>
      <c r="H1572" s="28">
        <v>45420</v>
      </c>
      <c r="I1572" s="2">
        <v>22838.02</v>
      </c>
      <c r="J1572" s="28">
        <v>45419</v>
      </c>
      <c r="K1572" s="38">
        <v>29</v>
      </c>
      <c r="L1572" s="38">
        <v>-1</v>
      </c>
      <c r="M1572" s="27">
        <f t="shared" si="48"/>
        <v>662302.57999999996</v>
      </c>
      <c r="N1572" s="27">
        <f t="shared" si="49"/>
        <v>-22838.02</v>
      </c>
    </row>
    <row r="1573" spans="1:14" ht="14.45" hidden="1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2841</v>
      </c>
      <c r="F1573" s="3" t="s">
        <v>6333</v>
      </c>
      <c r="G1573" s="28">
        <v>45418</v>
      </c>
      <c r="H1573" s="28">
        <v>45448</v>
      </c>
      <c r="I1573" s="2">
        <v>4355.6400000000003</v>
      </c>
      <c r="J1573" s="28">
        <v>45456</v>
      </c>
      <c r="K1573" s="38">
        <v>38</v>
      </c>
      <c r="L1573" s="38">
        <v>8</v>
      </c>
      <c r="M1573" s="27">
        <f t="shared" si="48"/>
        <v>165514.32</v>
      </c>
      <c r="N1573" s="27">
        <f t="shared" si="49"/>
        <v>34845.120000000003</v>
      </c>
    </row>
    <row r="1574" spans="1:14" ht="14.45" hidden="1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6336</v>
      </c>
      <c r="F1574" s="3" t="s">
        <v>6337</v>
      </c>
      <c r="G1574" s="28">
        <v>45376</v>
      </c>
      <c r="H1574" s="28">
        <v>45406</v>
      </c>
      <c r="I1574" s="2">
        <v>60823.25</v>
      </c>
      <c r="J1574" s="28">
        <v>45426</v>
      </c>
      <c r="K1574" s="38">
        <v>50</v>
      </c>
      <c r="L1574" s="38">
        <v>20</v>
      </c>
      <c r="M1574" s="27">
        <f t="shared" si="48"/>
        <v>3041162.5</v>
      </c>
      <c r="N1574" s="27">
        <f t="shared" si="49"/>
        <v>1216465</v>
      </c>
    </row>
    <row r="1575" spans="1:14" ht="14.45" hidden="1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6340</v>
      </c>
      <c r="F1575" s="3" t="s">
        <v>6341</v>
      </c>
      <c r="G1575" s="28">
        <v>45289</v>
      </c>
      <c r="H1575" s="28">
        <v>45319</v>
      </c>
      <c r="I1575" s="2">
        <v>22304.97</v>
      </c>
      <c r="J1575" s="28">
        <v>45348</v>
      </c>
      <c r="K1575" s="38">
        <v>59</v>
      </c>
      <c r="L1575" s="38">
        <v>29</v>
      </c>
      <c r="M1575" s="27">
        <f t="shared" si="48"/>
        <v>1315993.23</v>
      </c>
      <c r="N1575" s="27">
        <f t="shared" si="49"/>
        <v>646844.13</v>
      </c>
    </row>
    <row r="1576" spans="1:14" ht="14.45" hidden="1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6344</v>
      </c>
      <c r="F1576" s="3" t="s">
        <v>6345</v>
      </c>
      <c r="G1576" s="28">
        <v>45477</v>
      </c>
      <c r="H1576" s="28">
        <v>45507</v>
      </c>
      <c r="I1576" s="2">
        <v>678690.41</v>
      </c>
      <c r="J1576" s="28">
        <v>45496</v>
      </c>
      <c r="K1576" s="38">
        <v>19</v>
      </c>
      <c r="L1576" s="38">
        <v>-11</v>
      </c>
      <c r="M1576" s="27">
        <f t="shared" si="48"/>
        <v>12895117.790000001</v>
      </c>
      <c r="N1576" s="27">
        <f t="shared" si="49"/>
        <v>-7465594.5100000007</v>
      </c>
    </row>
    <row r="1577" spans="1:14" ht="14.45" hidden="1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6348</v>
      </c>
      <c r="F1577" s="3" t="s">
        <v>6349</v>
      </c>
      <c r="G1577" s="28">
        <v>45299</v>
      </c>
      <c r="H1577" s="28">
        <v>45329</v>
      </c>
      <c r="I1577" s="43">
        <v>48.6</v>
      </c>
      <c r="J1577" s="28">
        <v>45565</v>
      </c>
      <c r="K1577" s="38">
        <v>266</v>
      </c>
      <c r="L1577" s="38">
        <v>236</v>
      </c>
      <c r="M1577" s="27">
        <f t="shared" si="48"/>
        <v>12927.6</v>
      </c>
      <c r="N1577" s="27">
        <f t="shared" si="49"/>
        <v>11469.6</v>
      </c>
    </row>
    <row r="1578" spans="1:14" ht="14.45" hidden="1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2668</v>
      </c>
      <c r="F1578" s="3" t="s">
        <v>6352</v>
      </c>
      <c r="G1578" s="28">
        <v>45485</v>
      </c>
      <c r="H1578" s="28">
        <v>45515</v>
      </c>
      <c r="I1578" s="2">
        <v>1570.54</v>
      </c>
      <c r="J1578" s="28">
        <v>45565</v>
      </c>
      <c r="K1578" s="38">
        <v>80</v>
      </c>
      <c r="L1578" s="38">
        <v>50</v>
      </c>
      <c r="M1578" s="27">
        <f t="shared" si="48"/>
        <v>125643.2</v>
      </c>
      <c r="N1578" s="27">
        <f t="shared" si="49"/>
        <v>78527</v>
      </c>
    </row>
    <row r="1579" spans="1:14" ht="14.45" hidden="1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3182</v>
      </c>
      <c r="F1579" s="3" t="s">
        <v>6355</v>
      </c>
      <c r="G1579" s="28">
        <v>45303</v>
      </c>
      <c r="H1579" s="28">
        <v>45333</v>
      </c>
      <c r="I1579" s="2">
        <v>5251.5</v>
      </c>
      <c r="J1579" s="28">
        <v>45345</v>
      </c>
      <c r="K1579" s="38">
        <v>42</v>
      </c>
      <c r="L1579" s="38">
        <v>12</v>
      </c>
      <c r="M1579" s="27">
        <f t="shared" si="48"/>
        <v>220563</v>
      </c>
      <c r="N1579" s="27">
        <f t="shared" si="49"/>
        <v>63018</v>
      </c>
    </row>
    <row r="1580" spans="1:14" ht="14.45" hidden="1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6360</v>
      </c>
      <c r="F1580" s="3" t="s">
        <v>6361</v>
      </c>
      <c r="G1580" s="28">
        <v>45288</v>
      </c>
      <c r="H1580" s="28">
        <v>45318</v>
      </c>
      <c r="I1580" s="2">
        <v>1078</v>
      </c>
      <c r="J1580" s="28">
        <v>45370</v>
      </c>
      <c r="K1580" s="38">
        <v>82</v>
      </c>
      <c r="L1580" s="38">
        <v>52</v>
      </c>
      <c r="M1580" s="27">
        <f t="shared" si="48"/>
        <v>88396</v>
      </c>
      <c r="N1580" s="27">
        <f t="shared" si="49"/>
        <v>56056</v>
      </c>
    </row>
    <row r="1581" spans="1:14" ht="14.45" hidden="1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6364</v>
      </c>
      <c r="F1581" s="3" t="s">
        <v>5338</v>
      </c>
      <c r="G1581" s="28">
        <v>45527</v>
      </c>
      <c r="H1581" s="28">
        <v>45557</v>
      </c>
      <c r="I1581" s="2">
        <v>63749.98</v>
      </c>
      <c r="J1581" s="28">
        <v>45555</v>
      </c>
      <c r="K1581" s="38">
        <v>28</v>
      </c>
      <c r="L1581" s="38">
        <v>-2</v>
      </c>
      <c r="M1581" s="27">
        <f t="shared" si="48"/>
        <v>1784999.4400000002</v>
      </c>
      <c r="N1581" s="27">
        <f t="shared" si="49"/>
        <v>-127499.96</v>
      </c>
    </row>
    <row r="1582" spans="1:14" ht="14.45" hidden="1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6369</v>
      </c>
      <c r="F1582" s="3" t="s">
        <v>6370</v>
      </c>
      <c r="G1582" s="28">
        <v>45371</v>
      </c>
      <c r="H1582" s="28">
        <v>45401</v>
      </c>
      <c r="I1582" s="2">
        <v>81360.929999999993</v>
      </c>
      <c r="J1582" s="28">
        <v>45399</v>
      </c>
      <c r="K1582" s="38">
        <v>28</v>
      </c>
      <c r="L1582" s="38">
        <v>-2</v>
      </c>
      <c r="M1582" s="27">
        <f t="shared" si="48"/>
        <v>2278106.04</v>
      </c>
      <c r="N1582" s="27">
        <f t="shared" si="49"/>
        <v>-162721.85999999999</v>
      </c>
    </row>
    <row r="1583" spans="1:14" ht="14.45" hidden="1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6373</v>
      </c>
      <c r="F1583" s="3" t="s">
        <v>6374</v>
      </c>
      <c r="G1583" s="28">
        <v>45492</v>
      </c>
      <c r="H1583" s="28">
        <v>45522</v>
      </c>
      <c r="I1583" s="2">
        <v>2990.81</v>
      </c>
      <c r="J1583" s="28">
        <v>45537</v>
      </c>
      <c r="K1583" s="38">
        <v>45</v>
      </c>
      <c r="L1583" s="38">
        <v>15</v>
      </c>
      <c r="M1583" s="27">
        <f t="shared" si="48"/>
        <v>134586.45000000001</v>
      </c>
      <c r="N1583" s="27">
        <f t="shared" si="49"/>
        <v>44862.15</v>
      </c>
    </row>
    <row r="1584" spans="1:14" ht="14.45" hidden="1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6377</v>
      </c>
      <c r="F1584" s="3" t="s">
        <v>6378</v>
      </c>
      <c r="G1584" s="28">
        <v>45366</v>
      </c>
      <c r="H1584" s="28">
        <v>45396</v>
      </c>
      <c r="I1584" s="2">
        <v>666899.81999999995</v>
      </c>
      <c r="J1584" s="28">
        <v>45386</v>
      </c>
      <c r="K1584" s="38">
        <v>20</v>
      </c>
      <c r="L1584" s="38">
        <v>-10</v>
      </c>
      <c r="M1584" s="27">
        <f t="shared" si="48"/>
        <v>13337996.399999999</v>
      </c>
      <c r="N1584" s="27">
        <f t="shared" si="49"/>
        <v>-6668998.1999999993</v>
      </c>
    </row>
    <row r="1585" spans="1:14" ht="14.45" hidden="1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6382</v>
      </c>
      <c r="F1585" s="3" t="s">
        <v>6383</v>
      </c>
      <c r="G1585" s="28">
        <v>45328</v>
      </c>
      <c r="H1585" s="28">
        <v>45358</v>
      </c>
      <c r="I1585" s="2">
        <v>4374.24</v>
      </c>
      <c r="J1585" s="28">
        <v>45399</v>
      </c>
      <c r="K1585" s="38">
        <v>71</v>
      </c>
      <c r="L1585" s="38">
        <v>41</v>
      </c>
      <c r="M1585" s="27">
        <f t="shared" si="48"/>
        <v>310571.03999999998</v>
      </c>
      <c r="N1585" s="27">
        <f t="shared" si="49"/>
        <v>179343.84</v>
      </c>
    </row>
    <row r="1586" spans="1:14" ht="14.45" hidden="1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6386</v>
      </c>
      <c r="F1586" s="3" t="s">
        <v>6387</v>
      </c>
      <c r="G1586" s="28">
        <v>45502</v>
      </c>
      <c r="H1586" s="28">
        <v>45533</v>
      </c>
      <c r="I1586" s="2">
        <v>1516.5</v>
      </c>
      <c r="J1586" s="28">
        <v>45538</v>
      </c>
      <c r="K1586" s="38">
        <v>36</v>
      </c>
      <c r="L1586" s="38">
        <v>5</v>
      </c>
      <c r="M1586" s="27">
        <f t="shared" si="48"/>
        <v>54594</v>
      </c>
      <c r="N1586" s="27">
        <f t="shared" si="49"/>
        <v>7582.5</v>
      </c>
    </row>
    <row r="1587" spans="1:14" ht="14.45" hidden="1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6390</v>
      </c>
      <c r="F1587" s="3" t="s">
        <v>6391</v>
      </c>
      <c r="G1587" s="28">
        <v>45310</v>
      </c>
      <c r="H1587" s="28">
        <v>45340</v>
      </c>
      <c r="I1587" s="2">
        <v>14739.95</v>
      </c>
      <c r="J1587" s="28">
        <v>45352</v>
      </c>
      <c r="K1587" s="38">
        <v>42</v>
      </c>
      <c r="L1587" s="38">
        <v>12</v>
      </c>
      <c r="M1587" s="27">
        <f t="shared" si="48"/>
        <v>619077.9</v>
      </c>
      <c r="N1587" s="27">
        <f t="shared" si="49"/>
        <v>176879.40000000002</v>
      </c>
    </row>
    <row r="1588" spans="1:14" ht="14.45" hidden="1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6394</v>
      </c>
      <c r="F1588" s="3" t="s">
        <v>6395</v>
      </c>
      <c r="G1588" s="28">
        <v>45469</v>
      </c>
      <c r="H1588" s="28">
        <v>45499</v>
      </c>
      <c r="I1588" s="2">
        <v>16600</v>
      </c>
      <c r="J1588" s="28">
        <v>45565</v>
      </c>
      <c r="K1588" s="38">
        <v>96</v>
      </c>
      <c r="L1588" s="38">
        <v>66</v>
      </c>
      <c r="M1588" s="27">
        <f t="shared" si="48"/>
        <v>1593600</v>
      </c>
      <c r="N1588" s="27">
        <f t="shared" si="49"/>
        <v>1095600</v>
      </c>
    </row>
    <row r="1589" spans="1:14" ht="14.45" hidden="1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6398</v>
      </c>
      <c r="F1589" s="3" t="s">
        <v>6399</v>
      </c>
      <c r="G1589" s="28">
        <v>45271</v>
      </c>
      <c r="H1589" s="28">
        <v>45301</v>
      </c>
      <c r="I1589" s="2">
        <v>3125.59</v>
      </c>
      <c r="J1589" s="28">
        <v>45313</v>
      </c>
      <c r="K1589" s="38">
        <v>42</v>
      </c>
      <c r="L1589" s="38">
        <v>12</v>
      </c>
      <c r="M1589" s="27">
        <f t="shared" si="48"/>
        <v>131274.78</v>
      </c>
      <c r="N1589" s="27">
        <f t="shared" si="49"/>
        <v>37507.08</v>
      </c>
    </row>
    <row r="1590" spans="1:14" ht="14.45" hidden="1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6402</v>
      </c>
      <c r="F1590" s="3" t="s">
        <v>6403</v>
      </c>
      <c r="G1590" s="28">
        <v>45358</v>
      </c>
      <c r="H1590" s="28">
        <v>45388</v>
      </c>
      <c r="I1590" s="43">
        <v>786.48</v>
      </c>
      <c r="J1590" s="28">
        <v>45565</v>
      </c>
      <c r="K1590" s="38">
        <v>207</v>
      </c>
      <c r="L1590" s="38">
        <v>177</v>
      </c>
      <c r="M1590" s="27">
        <f t="shared" si="48"/>
        <v>162801.36000000002</v>
      </c>
      <c r="N1590" s="27">
        <f t="shared" si="49"/>
        <v>139206.96</v>
      </c>
    </row>
    <row r="1591" spans="1:14" ht="14.45" hidden="1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6406</v>
      </c>
      <c r="F1591" s="3" t="s">
        <v>6407</v>
      </c>
      <c r="G1591" s="28">
        <v>45321</v>
      </c>
      <c r="H1591" s="28">
        <v>45351</v>
      </c>
      <c r="I1591" s="2">
        <v>8125.59</v>
      </c>
      <c r="J1591" s="28">
        <v>45386</v>
      </c>
      <c r="K1591" s="38">
        <v>65</v>
      </c>
      <c r="L1591" s="38">
        <v>35</v>
      </c>
      <c r="M1591" s="27">
        <f t="shared" si="48"/>
        <v>528163.35</v>
      </c>
      <c r="N1591" s="27">
        <f t="shared" si="49"/>
        <v>284395.65000000002</v>
      </c>
    </row>
    <row r="1592" spans="1:14" ht="14.45" hidden="1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3064</v>
      </c>
      <c r="F1592" s="3" t="s">
        <v>6410</v>
      </c>
      <c r="G1592" s="28">
        <v>45387</v>
      </c>
      <c r="H1592" s="28">
        <v>45417</v>
      </c>
      <c r="I1592" s="2">
        <v>4186.08</v>
      </c>
      <c r="J1592" s="28">
        <v>45440</v>
      </c>
      <c r="K1592" s="38">
        <v>53</v>
      </c>
      <c r="L1592" s="38">
        <v>23</v>
      </c>
      <c r="M1592" s="27">
        <f t="shared" si="48"/>
        <v>221862.24</v>
      </c>
      <c r="N1592" s="27">
        <f t="shared" si="49"/>
        <v>96279.84</v>
      </c>
    </row>
    <row r="1593" spans="1:14" ht="14.45" hidden="1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2668</v>
      </c>
      <c r="F1593" s="3" t="s">
        <v>6413</v>
      </c>
      <c r="G1593" s="28">
        <v>45415</v>
      </c>
      <c r="H1593" s="28">
        <v>45445</v>
      </c>
      <c r="I1593" s="2">
        <v>1670.87</v>
      </c>
      <c r="J1593" s="28">
        <v>45498</v>
      </c>
      <c r="K1593" s="38">
        <v>83</v>
      </c>
      <c r="L1593" s="38">
        <v>53</v>
      </c>
      <c r="M1593" s="27">
        <f t="shared" si="48"/>
        <v>138682.21</v>
      </c>
      <c r="N1593" s="27">
        <f t="shared" si="49"/>
        <v>88556.11</v>
      </c>
    </row>
    <row r="1594" spans="1:14" ht="14.45" hidden="1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2799</v>
      </c>
      <c r="F1594" s="3" t="s">
        <v>6418</v>
      </c>
      <c r="G1594" s="28">
        <v>45421</v>
      </c>
      <c r="H1594" s="28">
        <v>45451</v>
      </c>
      <c r="I1594" s="2">
        <v>5074.71</v>
      </c>
      <c r="J1594" s="28">
        <v>45512</v>
      </c>
      <c r="K1594" s="38">
        <v>91</v>
      </c>
      <c r="L1594" s="38">
        <v>61</v>
      </c>
      <c r="M1594" s="27">
        <f t="shared" si="48"/>
        <v>461798.61</v>
      </c>
      <c r="N1594" s="27">
        <f t="shared" si="49"/>
        <v>309557.31</v>
      </c>
    </row>
    <row r="1595" spans="1:14" ht="14.45" hidden="1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2926</v>
      </c>
      <c r="F1595" s="3" t="s">
        <v>6421</v>
      </c>
      <c r="G1595" s="28">
        <v>45433</v>
      </c>
      <c r="H1595" s="28">
        <v>45463</v>
      </c>
      <c r="I1595" s="2">
        <v>2461.5</v>
      </c>
      <c r="J1595" s="28">
        <v>45463</v>
      </c>
      <c r="K1595" s="38">
        <v>30</v>
      </c>
      <c r="L1595" s="38">
        <v>0</v>
      </c>
      <c r="M1595" s="27">
        <f t="shared" si="48"/>
        <v>73845</v>
      </c>
      <c r="N1595" s="27">
        <f t="shared" si="49"/>
        <v>0</v>
      </c>
    </row>
    <row r="1596" spans="1:14" ht="14.45" hidden="1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6424</v>
      </c>
      <c r="F1596" s="3" t="s">
        <v>243</v>
      </c>
      <c r="G1596" s="28">
        <v>45288</v>
      </c>
      <c r="H1596" s="28">
        <v>45318</v>
      </c>
      <c r="I1596" s="43">
        <v>245.9</v>
      </c>
      <c r="J1596" s="28">
        <v>45313</v>
      </c>
      <c r="K1596" s="38">
        <v>25</v>
      </c>
      <c r="L1596" s="38">
        <v>-5</v>
      </c>
      <c r="M1596" s="27">
        <f t="shared" si="48"/>
        <v>6147.5</v>
      </c>
      <c r="N1596" s="27">
        <f t="shared" si="49"/>
        <v>-1229.5</v>
      </c>
    </row>
    <row r="1597" spans="1:14" ht="14.45" hidden="1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3253</v>
      </c>
      <c r="F1597" s="3" t="s">
        <v>6427</v>
      </c>
      <c r="G1597" s="28">
        <v>45266</v>
      </c>
      <c r="H1597" s="28">
        <v>45296</v>
      </c>
      <c r="I1597" s="2">
        <v>7780.2</v>
      </c>
      <c r="J1597" s="28">
        <v>45364</v>
      </c>
      <c r="K1597" s="38">
        <v>98</v>
      </c>
      <c r="L1597" s="38">
        <v>68</v>
      </c>
      <c r="M1597" s="27">
        <f t="shared" si="48"/>
        <v>762459.6</v>
      </c>
      <c r="N1597" s="27">
        <f t="shared" si="49"/>
        <v>529053.6</v>
      </c>
    </row>
    <row r="1598" spans="1:14" ht="14.45" hidden="1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6430</v>
      </c>
      <c r="F1598" s="3" t="s">
        <v>6431</v>
      </c>
      <c r="G1598" s="28">
        <v>45450</v>
      </c>
      <c r="H1598" s="28">
        <v>45480</v>
      </c>
      <c r="I1598" s="2">
        <v>8437.51</v>
      </c>
      <c r="J1598" s="28">
        <v>45488</v>
      </c>
      <c r="K1598" s="38">
        <v>38</v>
      </c>
      <c r="L1598" s="38">
        <v>8</v>
      </c>
      <c r="M1598" s="27">
        <f t="shared" si="48"/>
        <v>320625.38</v>
      </c>
      <c r="N1598" s="27">
        <f t="shared" si="49"/>
        <v>67500.08</v>
      </c>
    </row>
    <row r="1599" spans="1:14" ht="14.45" hidden="1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6436</v>
      </c>
      <c r="F1599" s="3" t="s">
        <v>6437</v>
      </c>
      <c r="G1599" s="28">
        <v>45517</v>
      </c>
      <c r="H1599" s="28">
        <v>45547</v>
      </c>
      <c r="I1599" s="2">
        <v>8597.4</v>
      </c>
      <c r="J1599" s="28">
        <v>45565</v>
      </c>
      <c r="K1599" s="38">
        <v>48</v>
      </c>
      <c r="L1599" s="38">
        <v>18</v>
      </c>
      <c r="M1599" s="27">
        <f t="shared" si="48"/>
        <v>412675.19999999995</v>
      </c>
      <c r="N1599" s="27">
        <f t="shared" si="49"/>
        <v>154753.19999999998</v>
      </c>
    </row>
    <row r="1600" spans="1:14" ht="14.45" hidden="1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6440</v>
      </c>
      <c r="F1600" s="3" t="s">
        <v>6441</v>
      </c>
      <c r="G1600" s="28">
        <v>45369</v>
      </c>
      <c r="H1600" s="28">
        <v>45399</v>
      </c>
      <c r="I1600" s="2">
        <v>151266.28</v>
      </c>
      <c r="J1600" s="28">
        <v>45426</v>
      </c>
      <c r="K1600" s="38">
        <v>57</v>
      </c>
      <c r="L1600" s="38">
        <v>27</v>
      </c>
      <c r="M1600" s="27">
        <f t="shared" si="48"/>
        <v>8622177.959999999</v>
      </c>
      <c r="N1600" s="27">
        <f t="shared" si="49"/>
        <v>4084189.56</v>
      </c>
    </row>
    <row r="1601" spans="1:14" ht="14.45" hidden="1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2469</v>
      </c>
      <c r="F1601" s="3" t="s">
        <v>6444</v>
      </c>
      <c r="G1601" s="28">
        <v>45335</v>
      </c>
      <c r="H1601" s="28">
        <v>45365</v>
      </c>
      <c r="I1601" s="2">
        <v>3420</v>
      </c>
      <c r="J1601" s="28">
        <v>45358</v>
      </c>
      <c r="K1601" s="38">
        <v>23</v>
      </c>
      <c r="L1601" s="38">
        <v>-7</v>
      </c>
      <c r="M1601" s="27">
        <f t="shared" si="48"/>
        <v>78660</v>
      </c>
      <c r="N1601" s="27">
        <f t="shared" si="49"/>
        <v>-23940</v>
      </c>
    </row>
    <row r="1602" spans="1:14" ht="14.45" hidden="1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6447</v>
      </c>
      <c r="F1602" s="3" t="s">
        <v>6448</v>
      </c>
      <c r="G1602" s="28">
        <v>45405</v>
      </c>
      <c r="H1602" s="28">
        <v>45435</v>
      </c>
      <c r="I1602" s="2">
        <v>8735.36</v>
      </c>
      <c r="J1602" s="28">
        <v>45432</v>
      </c>
      <c r="K1602" s="38">
        <v>27</v>
      </c>
      <c r="L1602" s="38">
        <v>-3</v>
      </c>
      <c r="M1602" s="27">
        <f t="shared" si="48"/>
        <v>235854.72000000003</v>
      </c>
      <c r="N1602" s="27">
        <f t="shared" si="49"/>
        <v>-26206.080000000002</v>
      </c>
    </row>
    <row r="1603" spans="1:14" ht="14.45" hidden="1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4008</v>
      </c>
      <c r="F1603" s="3" t="s">
        <v>6451</v>
      </c>
      <c r="G1603" s="28">
        <v>45365</v>
      </c>
      <c r="H1603" s="28">
        <v>45395</v>
      </c>
      <c r="I1603" s="2">
        <v>130400</v>
      </c>
      <c r="J1603" s="28">
        <v>45392</v>
      </c>
      <c r="K1603" s="38">
        <v>27</v>
      </c>
      <c r="L1603" s="38">
        <v>-3</v>
      </c>
      <c r="M1603" s="27">
        <f t="shared" si="48"/>
        <v>3520800</v>
      </c>
      <c r="N1603" s="27">
        <f t="shared" si="49"/>
        <v>-391200</v>
      </c>
    </row>
    <row r="1604" spans="1:14" ht="14.45" hidden="1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6454</v>
      </c>
      <c r="F1604" s="3" t="s">
        <v>6455</v>
      </c>
      <c r="G1604" s="28">
        <v>45432</v>
      </c>
      <c r="H1604" s="28">
        <v>45462</v>
      </c>
      <c r="I1604" s="2">
        <v>689854.47</v>
      </c>
      <c r="J1604" s="28">
        <v>45449</v>
      </c>
      <c r="K1604" s="38">
        <v>17</v>
      </c>
      <c r="L1604" s="38">
        <v>-13</v>
      </c>
      <c r="M1604" s="27">
        <f t="shared" si="48"/>
        <v>11727525.99</v>
      </c>
      <c r="N1604" s="27">
        <f t="shared" si="49"/>
        <v>-8968108.1099999994</v>
      </c>
    </row>
    <row r="1605" spans="1:14" ht="14.45" hidden="1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6458</v>
      </c>
      <c r="F1605" s="3" t="s">
        <v>6459</v>
      </c>
      <c r="G1605" s="28">
        <v>45482</v>
      </c>
      <c r="H1605" s="28">
        <v>45512</v>
      </c>
      <c r="I1605" s="2">
        <v>2046</v>
      </c>
      <c r="J1605" s="28">
        <v>45497</v>
      </c>
      <c r="K1605" s="38">
        <v>15</v>
      </c>
      <c r="L1605" s="38">
        <v>-15</v>
      </c>
      <c r="M1605" s="27">
        <f t="shared" si="48"/>
        <v>30690</v>
      </c>
      <c r="N1605" s="27">
        <f t="shared" si="49"/>
        <v>-30690</v>
      </c>
    </row>
    <row r="1606" spans="1:14" ht="14.45" hidden="1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6462</v>
      </c>
      <c r="F1606" s="3" t="s">
        <v>232</v>
      </c>
      <c r="G1606" s="28">
        <v>45376</v>
      </c>
      <c r="H1606" s="28">
        <v>45412</v>
      </c>
      <c r="I1606" s="43">
        <v>490</v>
      </c>
      <c r="J1606" s="28">
        <v>45398</v>
      </c>
      <c r="K1606" s="38">
        <v>22</v>
      </c>
      <c r="L1606" s="38">
        <v>-14</v>
      </c>
      <c r="M1606" s="27">
        <f t="shared" si="48"/>
        <v>10780</v>
      </c>
      <c r="N1606" s="27">
        <f t="shared" si="49"/>
        <v>-6860</v>
      </c>
    </row>
    <row r="1607" spans="1:14" ht="14.45" hidden="1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6465</v>
      </c>
      <c r="F1607" s="3" t="s">
        <v>6466</v>
      </c>
      <c r="G1607" s="28">
        <v>45302</v>
      </c>
      <c r="H1607" s="28">
        <v>45332</v>
      </c>
      <c r="I1607" s="2">
        <v>3166.78</v>
      </c>
      <c r="J1607" s="28">
        <v>45386</v>
      </c>
      <c r="K1607" s="38">
        <v>84</v>
      </c>
      <c r="L1607" s="38">
        <v>54</v>
      </c>
      <c r="M1607" s="27">
        <f t="shared" ref="M1607:M1670" si="50">I1607*K1607</f>
        <v>266009.52</v>
      </c>
      <c r="N1607" s="27">
        <f t="shared" ref="N1607:N1670" si="51">I1607*L1607</f>
        <v>171006.12000000002</v>
      </c>
    </row>
    <row r="1608" spans="1:14" ht="14.45" hidden="1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6469</v>
      </c>
      <c r="F1608" s="3" t="s">
        <v>6470</v>
      </c>
      <c r="G1608" s="28">
        <v>45402</v>
      </c>
      <c r="H1608" s="28">
        <v>45432</v>
      </c>
      <c r="I1608" s="2">
        <v>8925.7999999999993</v>
      </c>
      <c r="J1608" s="28">
        <v>45429</v>
      </c>
      <c r="K1608" s="38">
        <v>27</v>
      </c>
      <c r="L1608" s="38">
        <v>-3</v>
      </c>
      <c r="M1608" s="27">
        <f t="shared" si="50"/>
        <v>240996.59999999998</v>
      </c>
      <c r="N1608" s="27">
        <f t="shared" si="51"/>
        <v>-26777.399999999998</v>
      </c>
    </row>
    <row r="1609" spans="1:14" ht="14.45" hidden="1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6475</v>
      </c>
      <c r="F1609" s="3" t="s">
        <v>6301</v>
      </c>
      <c r="G1609" s="28">
        <v>45302</v>
      </c>
      <c r="H1609" s="28">
        <v>45332</v>
      </c>
      <c r="I1609" s="2">
        <v>2500</v>
      </c>
      <c r="J1609" s="28">
        <v>45336</v>
      </c>
      <c r="K1609" s="38">
        <v>34</v>
      </c>
      <c r="L1609" s="38">
        <v>4</v>
      </c>
      <c r="M1609" s="27">
        <f t="shared" si="50"/>
        <v>85000</v>
      </c>
      <c r="N1609" s="27">
        <f t="shared" si="51"/>
        <v>10000</v>
      </c>
    </row>
    <row r="1610" spans="1:14" ht="14.45" hidden="1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6478</v>
      </c>
      <c r="F1610" s="3" t="s">
        <v>6479</v>
      </c>
      <c r="G1610" s="28">
        <v>45416</v>
      </c>
      <c r="H1610" s="28">
        <v>45442</v>
      </c>
      <c r="I1610" s="2">
        <v>2256</v>
      </c>
      <c r="J1610" s="28">
        <v>45461</v>
      </c>
      <c r="K1610" s="38">
        <v>45</v>
      </c>
      <c r="L1610" s="38">
        <v>19</v>
      </c>
      <c r="M1610" s="27">
        <f t="shared" si="50"/>
        <v>101520</v>
      </c>
      <c r="N1610" s="27">
        <f t="shared" si="51"/>
        <v>42864</v>
      </c>
    </row>
    <row r="1611" spans="1:14" ht="14.45" hidden="1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6482</v>
      </c>
      <c r="F1611" s="3" t="s">
        <v>6483</v>
      </c>
      <c r="G1611" s="28">
        <v>45299</v>
      </c>
      <c r="H1611" s="28">
        <v>45329</v>
      </c>
      <c r="I1611" s="43">
        <v>86.4</v>
      </c>
      <c r="J1611" s="28">
        <v>45370</v>
      </c>
      <c r="K1611" s="38">
        <v>71</v>
      </c>
      <c r="L1611" s="38">
        <v>41</v>
      </c>
      <c r="M1611" s="27">
        <f t="shared" si="50"/>
        <v>6134.4000000000005</v>
      </c>
      <c r="N1611" s="27">
        <f t="shared" si="51"/>
        <v>3542.4</v>
      </c>
    </row>
    <row r="1612" spans="1:14" ht="14.45" hidden="1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6488</v>
      </c>
      <c r="F1612" s="3" t="s">
        <v>6489</v>
      </c>
      <c r="G1612" s="28">
        <v>45323</v>
      </c>
      <c r="H1612" s="28">
        <v>45353</v>
      </c>
      <c r="I1612" s="2">
        <v>94252.75</v>
      </c>
      <c r="J1612" s="28">
        <v>45362</v>
      </c>
      <c r="K1612" s="38">
        <v>39</v>
      </c>
      <c r="L1612" s="38">
        <v>9</v>
      </c>
      <c r="M1612" s="27">
        <f t="shared" si="50"/>
        <v>3675857.25</v>
      </c>
      <c r="N1612" s="27">
        <f t="shared" si="51"/>
        <v>848274.75</v>
      </c>
    </row>
    <row r="1613" spans="1:14" ht="14.45" hidden="1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6492</v>
      </c>
      <c r="F1613" s="3" t="s">
        <v>6493</v>
      </c>
      <c r="G1613" s="28">
        <v>45467</v>
      </c>
      <c r="H1613" s="28">
        <v>45497</v>
      </c>
      <c r="I1613" s="43">
        <v>81.91</v>
      </c>
      <c r="J1613" s="28">
        <v>45488</v>
      </c>
      <c r="K1613" s="38">
        <v>21</v>
      </c>
      <c r="L1613" s="38">
        <v>-9</v>
      </c>
      <c r="M1613" s="27">
        <f t="shared" si="50"/>
        <v>1720.11</v>
      </c>
      <c r="N1613" s="27">
        <f t="shared" si="51"/>
        <v>-737.18999999999994</v>
      </c>
    </row>
    <row r="1614" spans="1:14" ht="14.45" hidden="1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2768</v>
      </c>
      <c r="F1614" s="3" t="s">
        <v>6496</v>
      </c>
      <c r="G1614" s="28">
        <v>45342</v>
      </c>
      <c r="H1614" s="28">
        <v>45372</v>
      </c>
      <c r="I1614" s="2">
        <v>1105</v>
      </c>
      <c r="J1614" s="28">
        <v>45364</v>
      </c>
      <c r="K1614" s="38">
        <v>22</v>
      </c>
      <c r="L1614" s="38">
        <v>-8</v>
      </c>
      <c r="M1614" s="27">
        <f t="shared" si="50"/>
        <v>24310</v>
      </c>
      <c r="N1614" s="27">
        <f t="shared" si="51"/>
        <v>-8840</v>
      </c>
    </row>
    <row r="1615" spans="1:14" ht="14.45" hidden="1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6499</v>
      </c>
      <c r="F1615" s="3" t="s">
        <v>5306</v>
      </c>
      <c r="G1615" s="28">
        <v>45492</v>
      </c>
      <c r="H1615" s="28">
        <v>45522</v>
      </c>
      <c r="I1615" s="43">
        <v>688.82</v>
      </c>
      <c r="J1615" s="28">
        <v>45565</v>
      </c>
      <c r="K1615" s="38">
        <v>73</v>
      </c>
      <c r="L1615" s="38">
        <v>43</v>
      </c>
      <c r="M1615" s="27">
        <f t="shared" si="50"/>
        <v>50283.86</v>
      </c>
      <c r="N1615" s="27">
        <f t="shared" si="51"/>
        <v>29619.260000000002</v>
      </c>
    </row>
    <row r="1616" spans="1:14" ht="14.45" hidden="1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6502</v>
      </c>
      <c r="F1616" s="3" t="s">
        <v>6503</v>
      </c>
      <c r="G1616" s="28">
        <v>45427</v>
      </c>
      <c r="H1616" s="28">
        <v>45457</v>
      </c>
      <c r="I1616" s="2">
        <v>1504.8</v>
      </c>
      <c r="J1616" s="28">
        <v>45488</v>
      </c>
      <c r="K1616" s="38">
        <v>61</v>
      </c>
      <c r="L1616" s="38">
        <v>31</v>
      </c>
      <c r="M1616" s="27">
        <f t="shared" si="50"/>
        <v>91792.8</v>
      </c>
      <c r="N1616" s="27">
        <f t="shared" si="51"/>
        <v>46648.799999999996</v>
      </c>
    </row>
    <row r="1617" spans="1:14" ht="14.45" hidden="1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4333</v>
      </c>
      <c r="F1617" s="3" t="s">
        <v>6506</v>
      </c>
      <c r="G1617" s="28">
        <v>45406</v>
      </c>
      <c r="H1617" s="28">
        <v>45436</v>
      </c>
      <c r="I1617" s="2">
        <v>4076.43</v>
      </c>
      <c r="J1617" s="28">
        <v>45498</v>
      </c>
      <c r="K1617" s="38">
        <v>92</v>
      </c>
      <c r="L1617" s="38">
        <v>62</v>
      </c>
      <c r="M1617" s="27">
        <f t="shared" si="50"/>
        <v>375031.56</v>
      </c>
      <c r="N1617" s="27">
        <f t="shared" si="51"/>
        <v>252738.66</v>
      </c>
    </row>
    <row r="1618" spans="1:14" ht="14.45" hidden="1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6509</v>
      </c>
      <c r="F1618" s="3" t="s">
        <v>6510</v>
      </c>
      <c r="G1618" s="28">
        <v>45506</v>
      </c>
      <c r="H1618" s="28">
        <v>45536</v>
      </c>
      <c r="I1618" s="2">
        <v>2726.92</v>
      </c>
      <c r="J1618" s="28">
        <v>45565</v>
      </c>
      <c r="K1618" s="38">
        <v>59</v>
      </c>
      <c r="L1618" s="38">
        <v>29</v>
      </c>
      <c r="M1618" s="27">
        <f t="shared" si="50"/>
        <v>160888.28</v>
      </c>
      <c r="N1618" s="27">
        <f t="shared" si="51"/>
        <v>79080.680000000008</v>
      </c>
    </row>
    <row r="1619" spans="1:14" ht="14.45" hidden="1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6513</v>
      </c>
      <c r="F1619" s="3" t="s">
        <v>6514</v>
      </c>
      <c r="G1619" s="28">
        <v>45506</v>
      </c>
      <c r="H1619" s="28">
        <v>45536</v>
      </c>
      <c r="I1619" s="2">
        <v>1955.25</v>
      </c>
      <c r="J1619" s="28">
        <v>45565</v>
      </c>
      <c r="K1619" s="38">
        <v>59</v>
      </c>
      <c r="L1619" s="38">
        <v>29</v>
      </c>
      <c r="M1619" s="27">
        <f t="shared" si="50"/>
        <v>115359.75</v>
      </c>
      <c r="N1619" s="27">
        <f t="shared" si="51"/>
        <v>56702.25</v>
      </c>
    </row>
    <row r="1620" spans="1:14" ht="14.45" hidden="1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6517</v>
      </c>
      <c r="F1620" s="3" t="s">
        <v>5306</v>
      </c>
      <c r="G1620" s="28">
        <v>45265</v>
      </c>
      <c r="H1620" s="28">
        <v>45295</v>
      </c>
      <c r="I1620" s="43">
        <v>688.82</v>
      </c>
      <c r="J1620" s="28">
        <v>45359</v>
      </c>
      <c r="K1620" s="38">
        <v>94</v>
      </c>
      <c r="L1620" s="38">
        <v>64</v>
      </c>
      <c r="M1620" s="27">
        <f t="shared" si="50"/>
        <v>64749.08</v>
      </c>
      <c r="N1620" s="27">
        <f t="shared" si="51"/>
        <v>44084.480000000003</v>
      </c>
    </row>
    <row r="1621" spans="1:14" ht="14.45" hidden="1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6520</v>
      </c>
      <c r="F1621" s="3" t="s">
        <v>6521</v>
      </c>
      <c r="G1621" s="28">
        <v>45483</v>
      </c>
      <c r="H1621" s="28">
        <v>45513</v>
      </c>
      <c r="I1621" s="2">
        <v>6613.57</v>
      </c>
      <c r="J1621" s="28">
        <v>45532</v>
      </c>
      <c r="K1621" s="38">
        <v>49</v>
      </c>
      <c r="L1621" s="38">
        <v>19</v>
      </c>
      <c r="M1621" s="27">
        <f t="shared" si="50"/>
        <v>324064.93</v>
      </c>
      <c r="N1621" s="27">
        <f t="shared" si="51"/>
        <v>125657.82999999999</v>
      </c>
    </row>
    <row r="1622" spans="1:14" ht="14.45" hidden="1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6524</v>
      </c>
      <c r="F1622" s="3" t="s">
        <v>6525</v>
      </c>
      <c r="G1622" s="28">
        <v>45282</v>
      </c>
      <c r="H1622" s="28">
        <v>45312</v>
      </c>
      <c r="I1622" s="2">
        <v>7155.2</v>
      </c>
      <c r="J1622" s="28">
        <v>45371</v>
      </c>
      <c r="K1622" s="38">
        <v>89</v>
      </c>
      <c r="L1622" s="38">
        <v>59</v>
      </c>
      <c r="M1622" s="27">
        <f t="shared" si="50"/>
        <v>636812.79999999993</v>
      </c>
      <c r="N1622" s="27">
        <f t="shared" si="51"/>
        <v>422156.79999999999</v>
      </c>
    </row>
    <row r="1623" spans="1:14" ht="14.45" hidden="1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6528</v>
      </c>
      <c r="F1623" s="3" t="s">
        <v>6529</v>
      </c>
      <c r="G1623" s="28">
        <v>45282</v>
      </c>
      <c r="H1623" s="28">
        <v>45312</v>
      </c>
      <c r="I1623" s="2">
        <v>1785</v>
      </c>
      <c r="J1623" s="28">
        <v>45373</v>
      </c>
      <c r="K1623" s="38">
        <v>91</v>
      </c>
      <c r="L1623" s="38">
        <v>61</v>
      </c>
      <c r="M1623" s="27">
        <f t="shared" si="50"/>
        <v>162435</v>
      </c>
      <c r="N1623" s="27">
        <f t="shared" si="51"/>
        <v>108885</v>
      </c>
    </row>
    <row r="1624" spans="1:14" ht="14.45" hidden="1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6534</v>
      </c>
      <c r="F1624" s="3" t="s">
        <v>6535</v>
      </c>
      <c r="G1624" s="28">
        <v>45483</v>
      </c>
      <c r="H1624" s="28">
        <v>45513</v>
      </c>
      <c r="I1624" s="43">
        <v>143.44</v>
      </c>
      <c r="J1624" s="28">
        <v>45551</v>
      </c>
      <c r="K1624" s="38">
        <v>68</v>
      </c>
      <c r="L1624" s="38">
        <v>38</v>
      </c>
      <c r="M1624" s="27">
        <f t="shared" si="50"/>
        <v>9753.92</v>
      </c>
      <c r="N1624" s="27">
        <f t="shared" si="51"/>
        <v>5450.72</v>
      </c>
    </row>
    <row r="1625" spans="1:14" ht="14.45" hidden="1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6538</v>
      </c>
      <c r="F1625" s="3" t="s">
        <v>6539</v>
      </c>
      <c r="G1625" s="28">
        <v>45455</v>
      </c>
      <c r="H1625" s="28">
        <v>45485</v>
      </c>
      <c r="I1625" s="2">
        <v>646170.06000000006</v>
      </c>
      <c r="J1625" s="28">
        <v>45477</v>
      </c>
      <c r="K1625" s="38">
        <v>22</v>
      </c>
      <c r="L1625" s="38">
        <v>-8</v>
      </c>
      <c r="M1625" s="27">
        <f t="shared" si="50"/>
        <v>14215741.32</v>
      </c>
      <c r="N1625" s="27">
        <f t="shared" si="51"/>
        <v>-5169360.4800000004</v>
      </c>
    </row>
    <row r="1626" spans="1:14" ht="14.45" hidden="1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6542</v>
      </c>
      <c r="F1626" s="3" t="s">
        <v>6543</v>
      </c>
      <c r="G1626" s="28">
        <v>45450</v>
      </c>
      <c r="H1626" s="28">
        <v>45480</v>
      </c>
      <c r="I1626" s="2">
        <v>3702.22</v>
      </c>
      <c r="J1626" s="28">
        <v>45512</v>
      </c>
      <c r="K1626" s="38">
        <v>62</v>
      </c>
      <c r="L1626" s="38">
        <v>32</v>
      </c>
      <c r="M1626" s="27">
        <f t="shared" si="50"/>
        <v>229537.63999999998</v>
      </c>
      <c r="N1626" s="27">
        <f t="shared" si="51"/>
        <v>118471.03999999999</v>
      </c>
    </row>
    <row r="1627" spans="1:14" ht="14.45" hidden="1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6296</v>
      </c>
      <c r="F1627" s="3" t="s">
        <v>6546</v>
      </c>
      <c r="G1627" s="28">
        <v>45370</v>
      </c>
      <c r="H1627" s="28">
        <v>45400</v>
      </c>
      <c r="I1627" s="43">
        <v>30</v>
      </c>
      <c r="J1627" s="28">
        <v>45391</v>
      </c>
      <c r="K1627" s="38">
        <v>21</v>
      </c>
      <c r="L1627" s="38">
        <v>-9</v>
      </c>
      <c r="M1627" s="27">
        <f t="shared" si="50"/>
        <v>630</v>
      </c>
      <c r="N1627" s="27">
        <f t="shared" si="51"/>
        <v>-270</v>
      </c>
    </row>
    <row r="1628" spans="1:14" ht="14.45" hidden="1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3231</v>
      </c>
      <c r="F1628" s="3" t="s">
        <v>6549</v>
      </c>
      <c r="G1628" s="28">
        <v>45477</v>
      </c>
      <c r="H1628" s="28">
        <v>45507</v>
      </c>
      <c r="I1628" s="2">
        <v>8000</v>
      </c>
      <c r="J1628" s="28">
        <v>45488</v>
      </c>
      <c r="K1628" s="38">
        <v>11</v>
      </c>
      <c r="L1628" s="38">
        <v>-19</v>
      </c>
      <c r="M1628" s="27">
        <f t="shared" si="50"/>
        <v>88000</v>
      </c>
      <c r="N1628" s="27">
        <f t="shared" si="51"/>
        <v>-152000</v>
      </c>
    </row>
    <row r="1629" spans="1:14" ht="14.45" hidden="1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6552</v>
      </c>
      <c r="F1629" s="3" t="s">
        <v>6553</v>
      </c>
      <c r="G1629" s="28">
        <v>45262</v>
      </c>
      <c r="H1629" s="28">
        <v>45292</v>
      </c>
      <c r="I1629" s="43">
        <v>77.2</v>
      </c>
      <c r="J1629" s="28">
        <v>45461</v>
      </c>
      <c r="K1629" s="38">
        <v>199</v>
      </c>
      <c r="L1629" s="38">
        <v>169</v>
      </c>
      <c r="M1629" s="27">
        <f t="shared" si="50"/>
        <v>15362.800000000001</v>
      </c>
      <c r="N1629" s="27">
        <f t="shared" si="51"/>
        <v>13046.800000000001</v>
      </c>
    </row>
    <row r="1630" spans="1:14" ht="14.45" hidden="1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6556</v>
      </c>
      <c r="F1630" s="3" t="s">
        <v>6557</v>
      </c>
      <c r="G1630" s="28">
        <v>45358</v>
      </c>
      <c r="H1630" s="28">
        <v>45388</v>
      </c>
      <c r="I1630" s="2">
        <v>37829.040000000001</v>
      </c>
      <c r="J1630" s="28">
        <v>45398</v>
      </c>
      <c r="K1630" s="38">
        <v>40</v>
      </c>
      <c r="L1630" s="38">
        <v>10</v>
      </c>
      <c r="M1630" s="27">
        <f t="shared" si="50"/>
        <v>1513161.6</v>
      </c>
      <c r="N1630" s="27">
        <f t="shared" si="51"/>
        <v>378290.4</v>
      </c>
    </row>
    <row r="1631" spans="1:14" ht="14.45" hidden="1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6556</v>
      </c>
      <c r="F1631" s="3" t="s">
        <v>6557</v>
      </c>
      <c r="G1631" s="28">
        <v>45358</v>
      </c>
      <c r="H1631" s="28">
        <v>45388</v>
      </c>
      <c r="I1631" s="2">
        <v>41817.040000000001</v>
      </c>
      <c r="J1631" s="28">
        <v>45565</v>
      </c>
      <c r="K1631" s="38">
        <v>207</v>
      </c>
      <c r="L1631" s="38">
        <v>177</v>
      </c>
      <c r="M1631" s="27">
        <f t="shared" si="50"/>
        <v>8656127.2799999993</v>
      </c>
      <c r="N1631" s="27">
        <f t="shared" si="51"/>
        <v>7401616.0800000001</v>
      </c>
    </row>
    <row r="1632" spans="1:14" ht="14.45" hidden="1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6560</v>
      </c>
      <c r="F1632" s="3" t="s">
        <v>6561</v>
      </c>
      <c r="G1632" s="28">
        <v>45525</v>
      </c>
      <c r="H1632" s="28">
        <v>45555</v>
      </c>
      <c r="I1632" s="2">
        <v>23803.47</v>
      </c>
      <c r="J1632" s="28">
        <v>45552</v>
      </c>
      <c r="K1632" s="38">
        <v>27</v>
      </c>
      <c r="L1632" s="38">
        <v>-3</v>
      </c>
      <c r="M1632" s="27">
        <f t="shared" si="50"/>
        <v>642693.69000000006</v>
      </c>
      <c r="N1632" s="27">
        <f t="shared" si="51"/>
        <v>-71410.41</v>
      </c>
    </row>
    <row r="1633" spans="1:14" ht="14.45" hidden="1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6566</v>
      </c>
      <c r="F1633" s="3" t="s">
        <v>6567</v>
      </c>
      <c r="G1633" s="28">
        <v>45351</v>
      </c>
      <c r="H1633" s="28">
        <v>45381</v>
      </c>
      <c r="I1633" s="2">
        <v>2362.4699999999998</v>
      </c>
      <c r="J1633" s="28">
        <v>45357</v>
      </c>
      <c r="K1633" s="38">
        <v>6</v>
      </c>
      <c r="L1633" s="38">
        <v>-24</v>
      </c>
      <c r="M1633" s="27">
        <f t="shared" si="50"/>
        <v>14174.82</v>
      </c>
      <c r="N1633" s="27">
        <f t="shared" si="51"/>
        <v>-56699.28</v>
      </c>
    </row>
    <row r="1634" spans="1:14" ht="14.45" hidden="1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6570</v>
      </c>
      <c r="F1634" s="3" t="s">
        <v>6571</v>
      </c>
      <c r="G1634" s="28">
        <v>45502</v>
      </c>
      <c r="H1634" s="28">
        <v>45532</v>
      </c>
      <c r="I1634" s="2">
        <v>38530.44</v>
      </c>
      <c r="J1634" s="28">
        <v>45565</v>
      </c>
      <c r="K1634" s="38">
        <v>63</v>
      </c>
      <c r="L1634" s="38">
        <v>33</v>
      </c>
      <c r="M1634" s="27">
        <f t="shared" si="50"/>
        <v>2427417.7200000002</v>
      </c>
      <c r="N1634" s="27">
        <f t="shared" si="51"/>
        <v>1271504.52</v>
      </c>
    </row>
    <row r="1635" spans="1:14" ht="14.45" hidden="1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6574</v>
      </c>
      <c r="F1635" s="3" t="s">
        <v>6575</v>
      </c>
      <c r="G1635" s="28">
        <v>45496</v>
      </c>
      <c r="H1635" s="28">
        <v>45526</v>
      </c>
      <c r="I1635" s="2">
        <v>123117.28</v>
      </c>
      <c r="J1635" s="28">
        <v>45561</v>
      </c>
      <c r="K1635" s="38">
        <v>65</v>
      </c>
      <c r="L1635" s="38">
        <v>35</v>
      </c>
      <c r="M1635" s="27">
        <f t="shared" si="50"/>
        <v>8002623.2000000002</v>
      </c>
      <c r="N1635" s="27">
        <f t="shared" si="51"/>
        <v>4309104.8</v>
      </c>
    </row>
    <row r="1636" spans="1:14" ht="14.45" hidden="1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6578</v>
      </c>
      <c r="F1636" s="3" t="s">
        <v>6579</v>
      </c>
      <c r="G1636" s="28">
        <v>45496</v>
      </c>
      <c r="H1636" s="28">
        <v>45526</v>
      </c>
      <c r="I1636" s="2">
        <v>4869.8</v>
      </c>
      <c r="J1636" s="28">
        <v>45545</v>
      </c>
      <c r="K1636" s="38">
        <v>49</v>
      </c>
      <c r="L1636" s="38">
        <v>19</v>
      </c>
      <c r="M1636" s="27">
        <f t="shared" si="50"/>
        <v>238620.2</v>
      </c>
      <c r="N1636" s="27">
        <f t="shared" si="51"/>
        <v>92526.2</v>
      </c>
    </row>
    <row r="1637" spans="1:14" ht="14.45" hidden="1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6582</v>
      </c>
      <c r="F1637" s="3" t="s">
        <v>6583</v>
      </c>
      <c r="G1637" s="28">
        <v>45470</v>
      </c>
      <c r="H1637" s="28">
        <v>45500</v>
      </c>
      <c r="I1637" s="2">
        <v>44396.23</v>
      </c>
      <c r="J1637" s="28">
        <v>45534</v>
      </c>
      <c r="K1637" s="38">
        <v>64</v>
      </c>
      <c r="L1637" s="38">
        <v>34</v>
      </c>
      <c r="M1637" s="27">
        <f t="shared" si="50"/>
        <v>2841358.72</v>
      </c>
      <c r="N1637" s="27">
        <f t="shared" si="51"/>
        <v>1509471.82</v>
      </c>
    </row>
    <row r="1638" spans="1:14" ht="14.45" hidden="1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6586</v>
      </c>
      <c r="F1638" s="3" t="s">
        <v>6587</v>
      </c>
      <c r="G1638" s="28">
        <v>45488</v>
      </c>
      <c r="H1638" s="28">
        <v>45518</v>
      </c>
      <c r="I1638" s="2">
        <v>4130.01</v>
      </c>
      <c r="J1638" s="28">
        <v>45534</v>
      </c>
      <c r="K1638" s="38">
        <v>46</v>
      </c>
      <c r="L1638" s="38">
        <v>16</v>
      </c>
      <c r="M1638" s="27">
        <f t="shared" si="50"/>
        <v>189980.46000000002</v>
      </c>
      <c r="N1638" s="27">
        <f t="shared" si="51"/>
        <v>66080.160000000003</v>
      </c>
    </row>
    <row r="1639" spans="1:14" ht="14.45" hidden="1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2829</v>
      </c>
      <c r="F1639" s="3" t="s">
        <v>6592</v>
      </c>
      <c r="G1639" s="28">
        <v>45495</v>
      </c>
      <c r="H1639" s="28">
        <v>45525</v>
      </c>
      <c r="I1639" s="2">
        <v>2096.31</v>
      </c>
      <c r="J1639" s="28">
        <v>45565</v>
      </c>
      <c r="K1639" s="38">
        <v>70</v>
      </c>
      <c r="L1639" s="38">
        <v>40</v>
      </c>
      <c r="M1639" s="27">
        <f t="shared" si="50"/>
        <v>146741.69999999998</v>
      </c>
      <c r="N1639" s="27">
        <f t="shared" si="51"/>
        <v>83852.399999999994</v>
      </c>
    </row>
    <row r="1640" spans="1:14" ht="14.45" hidden="1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6595</v>
      </c>
      <c r="F1640" s="3" t="s">
        <v>6596</v>
      </c>
      <c r="G1640" s="28">
        <v>45491</v>
      </c>
      <c r="H1640" s="28">
        <v>45521</v>
      </c>
      <c r="I1640" s="2">
        <v>36836.51</v>
      </c>
      <c r="J1640" s="28">
        <v>45544</v>
      </c>
      <c r="K1640" s="38">
        <v>53</v>
      </c>
      <c r="L1640" s="38">
        <v>23</v>
      </c>
      <c r="M1640" s="27">
        <f t="shared" si="50"/>
        <v>1952335.03</v>
      </c>
      <c r="N1640" s="27">
        <f t="shared" si="51"/>
        <v>847239.7300000001</v>
      </c>
    </row>
    <row r="1641" spans="1:14" ht="14.45" hidden="1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6599</v>
      </c>
      <c r="F1641" s="3" t="s">
        <v>6600</v>
      </c>
      <c r="G1641" s="28">
        <v>45324</v>
      </c>
      <c r="H1641" s="28">
        <v>45354</v>
      </c>
      <c r="I1641" s="2">
        <v>81636.429999999993</v>
      </c>
      <c r="J1641" s="28">
        <v>45341</v>
      </c>
      <c r="K1641" s="38">
        <v>17</v>
      </c>
      <c r="L1641" s="38">
        <v>-13</v>
      </c>
      <c r="M1641" s="27">
        <f t="shared" si="50"/>
        <v>1387819.3099999998</v>
      </c>
      <c r="N1641" s="27">
        <f t="shared" si="51"/>
        <v>-1061273.5899999999</v>
      </c>
    </row>
    <row r="1642" spans="1:14" ht="14.45" hidden="1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4166</v>
      </c>
      <c r="F1642" s="3" t="s">
        <v>6603</v>
      </c>
      <c r="G1642" s="28">
        <v>45300</v>
      </c>
      <c r="H1642" s="28">
        <v>45330</v>
      </c>
      <c r="I1642" s="2">
        <v>3998.8</v>
      </c>
      <c r="J1642" s="28">
        <v>45313</v>
      </c>
      <c r="K1642" s="38">
        <v>13</v>
      </c>
      <c r="L1642" s="38">
        <v>-17</v>
      </c>
      <c r="M1642" s="27">
        <f t="shared" si="50"/>
        <v>51984.4</v>
      </c>
      <c r="N1642" s="27">
        <f t="shared" si="51"/>
        <v>-67979.600000000006</v>
      </c>
    </row>
    <row r="1643" spans="1:14" ht="14.45" hidden="1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5112</v>
      </c>
      <c r="F1643" s="3" t="s">
        <v>6606</v>
      </c>
      <c r="G1643" s="28">
        <v>45448</v>
      </c>
      <c r="H1643" s="28">
        <v>45478</v>
      </c>
      <c r="I1643" s="2">
        <v>4200</v>
      </c>
      <c r="J1643" s="28">
        <v>45477</v>
      </c>
      <c r="K1643" s="38">
        <v>29</v>
      </c>
      <c r="L1643" s="38">
        <v>-1</v>
      </c>
      <c r="M1643" s="27">
        <f t="shared" si="50"/>
        <v>121800</v>
      </c>
      <c r="N1643" s="27">
        <f t="shared" si="51"/>
        <v>-4200</v>
      </c>
    </row>
    <row r="1644" spans="1:14" ht="14.45" hidden="1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6609</v>
      </c>
      <c r="F1644" s="3" t="s">
        <v>6610</v>
      </c>
      <c r="G1644" s="28">
        <v>45455</v>
      </c>
      <c r="H1644" s="28">
        <v>45485</v>
      </c>
      <c r="I1644" s="2">
        <v>243058.6</v>
      </c>
      <c r="J1644" s="28">
        <v>45477</v>
      </c>
      <c r="K1644" s="38">
        <v>22</v>
      </c>
      <c r="L1644" s="38">
        <v>-8</v>
      </c>
      <c r="M1644" s="27">
        <f t="shared" si="50"/>
        <v>5347289.2</v>
      </c>
      <c r="N1644" s="27">
        <f t="shared" si="51"/>
        <v>-1944468.8</v>
      </c>
    </row>
    <row r="1645" spans="1:14" ht="14.45" hidden="1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6613</v>
      </c>
      <c r="F1645" s="3" t="s">
        <v>6614</v>
      </c>
      <c r="G1645" s="28">
        <v>45289</v>
      </c>
      <c r="H1645" s="28">
        <v>45319</v>
      </c>
      <c r="I1645" s="2">
        <v>1590.27</v>
      </c>
      <c r="J1645" s="28">
        <v>45348</v>
      </c>
      <c r="K1645" s="38">
        <v>59</v>
      </c>
      <c r="L1645" s="38">
        <v>29</v>
      </c>
      <c r="M1645" s="27">
        <f t="shared" si="50"/>
        <v>93825.93</v>
      </c>
      <c r="N1645" s="27">
        <f t="shared" si="51"/>
        <v>46117.83</v>
      </c>
    </row>
    <row r="1646" spans="1:14" ht="14.45" hidden="1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2619</v>
      </c>
      <c r="F1646" s="3" t="s">
        <v>6619</v>
      </c>
      <c r="G1646" s="28">
        <v>45308</v>
      </c>
      <c r="H1646" s="28">
        <v>45338</v>
      </c>
      <c r="I1646" s="2">
        <v>1038.3900000000001</v>
      </c>
      <c r="J1646" s="28">
        <v>45399</v>
      </c>
      <c r="K1646" s="38">
        <v>91</v>
      </c>
      <c r="L1646" s="38">
        <v>61</v>
      </c>
      <c r="M1646" s="27">
        <f t="shared" si="50"/>
        <v>94493.49</v>
      </c>
      <c r="N1646" s="27">
        <f t="shared" si="51"/>
        <v>63341.790000000008</v>
      </c>
    </row>
    <row r="1647" spans="1:14" ht="14.45" hidden="1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2619</v>
      </c>
      <c r="F1647" s="3" t="s">
        <v>6619</v>
      </c>
      <c r="G1647" s="28">
        <v>45308</v>
      </c>
      <c r="H1647" s="28">
        <v>45338</v>
      </c>
      <c r="I1647" s="43">
        <v>0.01</v>
      </c>
      <c r="J1647" s="28">
        <v>45565</v>
      </c>
      <c r="K1647" s="38">
        <v>257</v>
      </c>
      <c r="L1647" s="38">
        <v>227</v>
      </c>
      <c r="M1647" s="27">
        <f t="shared" si="50"/>
        <v>2.57</v>
      </c>
      <c r="N1647" s="27">
        <f t="shared" si="51"/>
        <v>2.27</v>
      </c>
    </row>
    <row r="1648" spans="1:14" ht="14.45" hidden="1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6622</v>
      </c>
      <c r="F1648" s="3" t="s">
        <v>1358</v>
      </c>
      <c r="G1648" s="28">
        <v>45490</v>
      </c>
      <c r="H1648" s="28">
        <v>45520</v>
      </c>
      <c r="I1648" s="43">
        <v>110</v>
      </c>
      <c r="J1648" s="28">
        <v>45534</v>
      </c>
      <c r="K1648" s="38">
        <v>44</v>
      </c>
      <c r="L1648" s="38">
        <v>14</v>
      </c>
      <c r="M1648" s="27">
        <f t="shared" si="50"/>
        <v>4840</v>
      </c>
      <c r="N1648" s="27">
        <f t="shared" si="51"/>
        <v>1540</v>
      </c>
    </row>
    <row r="1649" spans="1:14" ht="14.45" hidden="1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6625</v>
      </c>
      <c r="F1649" s="3" t="s">
        <v>6626</v>
      </c>
      <c r="G1649" s="28">
        <v>45470</v>
      </c>
      <c r="H1649" s="28">
        <v>45500</v>
      </c>
      <c r="I1649" s="2">
        <v>133958.26999999999</v>
      </c>
      <c r="J1649" s="28">
        <v>45534</v>
      </c>
      <c r="K1649" s="38">
        <v>64</v>
      </c>
      <c r="L1649" s="38">
        <v>34</v>
      </c>
      <c r="M1649" s="27">
        <f t="shared" si="50"/>
        <v>8573329.2799999993</v>
      </c>
      <c r="N1649" s="27">
        <f t="shared" si="51"/>
        <v>4554581.18</v>
      </c>
    </row>
    <row r="1650" spans="1:14" ht="14.45" hidden="1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6629</v>
      </c>
      <c r="F1650" s="3" t="s">
        <v>6630</v>
      </c>
      <c r="G1650" s="28">
        <v>45302</v>
      </c>
      <c r="H1650" s="28">
        <v>45332</v>
      </c>
      <c r="I1650" s="2">
        <v>1370</v>
      </c>
      <c r="J1650" s="28">
        <v>45344</v>
      </c>
      <c r="K1650" s="38">
        <v>42</v>
      </c>
      <c r="L1650" s="38">
        <v>12</v>
      </c>
      <c r="M1650" s="27">
        <f t="shared" si="50"/>
        <v>57540</v>
      </c>
      <c r="N1650" s="27">
        <f t="shared" si="51"/>
        <v>16440</v>
      </c>
    </row>
    <row r="1651" spans="1:14" ht="14.45" hidden="1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2469</v>
      </c>
      <c r="F1651" s="3" t="s">
        <v>6633</v>
      </c>
      <c r="G1651" s="28">
        <v>45335</v>
      </c>
      <c r="H1651" s="28">
        <v>45365</v>
      </c>
      <c r="I1651" s="2">
        <v>3586.5</v>
      </c>
      <c r="J1651" s="28">
        <v>45358</v>
      </c>
      <c r="K1651" s="38">
        <v>23</v>
      </c>
      <c r="L1651" s="38">
        <v>-7</v>
      </c>
      <c r="M1651" s="27">
        <f t="shared" si="50"/>
        <v>82489.5</v>
      </c>
      <c r="N1651" s="27">
        <f t="shared" si="51"/>
        <v>-25105.5</v>
      </c>
    </row>
    <row r="1652" spans="1:14" ht="14.45" hidden="1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6638</v>
      </c>
      <c r="F1652" s="3" t="s">
        <v>6639</v>
      </c>
      <c r="G1652" s="28">
        <v>45462</v>
      </c>
      <c r="H1652" s="28">
        <v>45492</v>
      </c>
      <c r="I1652" s="2">
        <v>1003.96</v>
      </c>
      <c r="J1652" s="28">
        <v>45488</v>
      </c>
      <c r="K1652" s="38">
        <v>26</v>
      </c>
      <c r="L1652" s="38">
        <v>-4</v>
      </c>
      <c r="M1652" s="27">
        <f t="shared" si="50"/>
        <v>26102.959999999999</v>
      </c>
      <c r="N1652" s="27">
        <f t="shared" si="51"/>
        <v>-4015.84</v>
      </c>
    </row>
    <row r="1653" spans="1:14" ht="14.45" hidden="1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6642</v>
      </c>
      <c r="F1653" s="3" t="s">
        <v>6643</v>
      </c>
      <c r="G1653" s="28">
        <v>45492</v>
      </c>
      <c r="H1653" s="28">
        <v>45522</v>
      </c>
      <c r="I1653" s="2">
        <v>4010.32</v>
      </c>
      <c r="J1653" s="28">
        <v>45537</v>
      </c>
      <c r="K1653" s="38">
        <v>45</v>
      </c>
      <c r="L1653" s="38">
        <v>15</v>
      </c>
      <c r="M1653" s="27">
        <f t="shared" si="50"/>
        <v>180464.4</v>
      </c>
      <c r="N1653" s="27">
        <f t="shared" si="51"/>
        <v>60154.8</v>
      </c>
    </row>
    <row r="1654" spans="1:14" ht="14.45" hidden="1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6646</v>
      </c>
      <c r="F1654" s="3" t="s">
        <v>6374</v>
      </c>
      <c r="G1654" s="28">
        <v>45482</v>
      </c>
      <c r="H1654" s="28">
        <v>45512</v>
      </c>
      <c r="I1654" s="2">
        <v>2990.81</v>
      </c>
      <c r="J1654" s="28">
        <v>45537</v>
      </c>
      <c r="K1654" s="38">
        <v>55</v>
      </c>
      <c r="L1654" s="38">
        <v>25</v>
      </c>
      <c r="M1654" s="27">
        <f t="shared" si="50"/>
        <v>164494.54999999999</v>
      </c>
      <c r="N1654" s="27">
        <f t="shared" si="51"/>
        <v>74770.25</v>
      </c>
    </row>
    <row r="1655" spans="1:14" ht="14.45" hidden="1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6649</v>
      </c>
      <c r="F1655" s="3" t="s">
        <v>6650</v>
      </c>
      <c r="G1655" s="28">
        <v>45477</v>
      </c>
      <c r="H1655" s="28">
        <v>45507</v>
      </c>
      <c r="I1655" s="2">
        <v>3906.46</v>
      </c>
      <c r="J1655" s="28">
        <v>45559</v>
      </c>
      <c r="K1655" s="38">
        <v>82</v>
      </c>
      <c r="L1655" s="38">
        <v>52</v>
      </c>
      <c r="M1655" s="27">
        <f t="shared" si="50"/>
        <v>320329.72000000003</v>
      </c>
      <c r="N1655" s="27">
        <f t="shared" si="51"/>
        <v>203135.92</v>
      </c>
    </row>
    <row r="1656" spans="1:14" ht="14.45" hidden="1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6653</v>
      </c>
      <c r="F1656" s="3" t="s">
        <v>6654</v>
      </c>
      <c r="G1656" s="28">
        <v>45483</v>
      </c>
      <c r="H1656" s="28">
        <v>45513</v>
      </c>
      <c r="I1656" s="2">
        <v>2034</v>
      </c>
      <c r="J1656" s="28">
        <v>45497</v>
      </c>
      <c r="K1656" s="38">
        <v>14</v>
      </c>
      <c r="L1656" s="38">
        <v>-16</v>
      </c>
      <c r="M1656" s="27">
        <f t="shared" si="50"/>
        <v>28476</v>
      </c>
      <c r="N1656" s="27">
        <f t="shared" si="51"/>
        <v>-32544</v>
      </c>
    </row>
    <row r="1657" spans="1:14" ht="14.45" hidden="1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6657</v>
      </c>
      <c r="F1657" s="3" t="s">
        <v>6658</v>
      </c>
      <c r="G1657" s="28">
        <v>45470</v>
      </c>
      <c r="H1657" s="28">
        <v>45500</v>
      </c>
      <c r="I1657" s="2">
        <v>80383.58</v>
      </c>
      <c r="J1657" s="28">
        <v>45534</v>
      </c>
      <c r="K1657" s="38">
        <v>64</v>
      </c>
      <c r="L1657" s="38">
        <v>34</v>
      </c>
      <c r="M1657" s="27">
        <f t="shared" si="50"/>
        <v>5144549.12</v>
      </c>
      <c r="N1657" s="27">
        <f t="shared" si="51"/>
        <v>2733041.72</v>
      </c>
    </row>
    <row r="1658" spans="1:14" ht="14.45" hidden="1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6661</v>
      </c>
      <c r="F1658" s="3" t="s">
        <v>6662</v>
      </c>
      <c r="G1658" s="28">
        <v>45496</v>
      </c>
      <c r="H1658" s="28">
        <v>45526</v>
      </c>
      <c r="I1658" s="43">
        <v>594</v>
      </c>
      <c r="J1658" s="28">
        <v>45534</v>
      </c>
      <c r="K1658" s="38">
        <v>38</v>
      </c>
      <c r="L1658" s="38">
        <v>8</v>
      </c>
      <c r="M1658" s="27">
        <f t="shared" si="50"/>
        <v>22572</v>
      </c>
      <c r="N1658" s="27">
        <f t="shared" si="51"/>
        <v>4752</v>
      </c>
    </row>
    <row r="1659" spans="1:14" ht="14.45" hidden="1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2651</v>
      </c>
      <c r="F1659" s="3" t="s">
        <v>6667</v>
      </c>
      <c r="G1659" s="28">
        <v>45303</v>
      </c>
      <c r="H1659" s="28">
        <v>45333</v>
      </c>
      <c r="I1659" s="2">
        <v>12516.83</v>
      </c>
      <c r="J1659" s="28">
        <v>45314</v>
      </c>
      <c r="K1659" s="38">
        <v>11</v>
      </c>
      <c r="L1659" s="38">
        <v>-19</v>
      </c>
      <c r="M1659" s="27">
        <f t="shared" si="50"/>
        <v>137685.13</v>
      </c>
      <c r="N1659" s="27">
        <f t="shared" si="51"/>
        <v>-237819.77</v>
      </c>
    </row>
    <row r="1660" spans="1:14" ht="14.45" hidden="1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6670</v>
      </c>
      <c r="F1660" s="3" t="s">
        <v>5306</v>
      </c>
      <c r="G1660" s="28">
        <v>45492</v>
      </c>
      <c r="H1660" s="28">
        <v>45522</v>
      </c>
      <c r="I1660" s="43">
        <v>688.82</v>
      </c>
      <c r="J1660" s="28">
        <v>45565</v>
      </c>
      <c r="K1660" s="38">
        <v>73</v>
      </c>
      <c r="L1660" s="38">
        <v>43</v>
      </c>
      <c r="M1660" s="27">
        <f t="shared" si="50"/>
        <v>50283.86</v>
      </c>
      <c r="N1660" s="27">
        <f t="shared" si="51"/>
        <v>29619.260000000002</v>
      </c>
    </row>
    <row r="1661" spans="1:14" ht="14.45" hidden="1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2709</v>
      </c>
      <c r="F1661" s="3" t="s">
        <v>6673</v>
      </c>
      <c r="G1661" s="28">
        <v>45505</v>
      </c>
      <c r="H1661" s="28">
        <v>45535</v>
      </c>
      <c r="I1661" s="2">
        <v>5562</v>
      </c>
      <c r="J1661" s="28">
        <v>45565</v>
      </c>
      <c r="K1661" s="38">
        <v>60</v>
      </c>
      <c r="L1661" s="38">
        <v>30</v>
      </c>
      <c r="M1661" s="27">
        <f t="shared" si="50"/>
        <v>333720</v>
      </c>
      <c r="N1661" s="27">
        <f t="shared" si="51"/>
        <v>166860</v>
      </c>
    </row>
    <row r="1662" spans="1:14" ht="14.45" hidden="1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6676</v>
      </c>
      <c r="F1662" s="3" t="s">
        <v>6677</v>
      </c>
      <c r="G1662" s="28">
        <v>45503</v>
      </c>
      <c r="H1662" s="28">
        <v>45533</v>
      </c>
      <c r="I1662" s="43">
        <v>7.5</v>
      </c>
      <c r="J1662" s="28">
        <v>45565</v>
      </c>
      <c r="K1662" s="38">
        <v>62</v>
      </c>
      <c r="L1662" s="38">
        <v>32</v>
      </c>
      <c r="M1662" s="27">
        <f t="shared" si="50"/>
        <v>465</v>
      </c>
      <c r="N1662" s="27">
        <f t="shared" si="51"/>
        <v>240</v>
      </c>
    </row>
    <row r="1663" spans="1:14" ht="14.45" hidden="1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2651</v>
      </c>
      <c r="F1663" s="3" t="s">
        <v>6680</v>
      </c>
      <c r="G1663" s="28">
        <v>45301</v>
      </c>
      <c r="H1663" s="28">
        <v>45331</v>
      </c>
      <c r="I1663" s="2">
        <v>81054.69</v>
      </c>
      <c r="J1663" s="28">
        <v>45313</v>
      </c>
      <c r="K1663" s="38">
        <v>12</v>
      </c>
      <c r="L1663" s="38">
        <v>-18</v>
      </c>
      <c r="M1663" s="27">
        <f t="shared" si="50"/>
        <v>972656.28</v>
      </c>
      <c r="N1663" s="27">
        <f t="shared" si="51"/>
        <v>-1458984.42</v>
      </c>
    </row>
    <row r="1664" spans="1:14" ht="14.45" hidden="1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2383</v>
      </c>
      <c r="F1664" s="3" t="s">
        <v>6683</v>
      </c>
      <c r="G1664" s="28">
        <v>45502</v>
      </c>
      <c r="H1664" s="28">
        <v>45532</v>
      </c>
      <c r="I1664" s="2">
        <v>1957.5</v>
      </c>
      <c r="J1664" s="28">
        <v>45538</v>
      </c>
      <c r="K1664" s="38">
        <v>36</v>
      </c>
      <c r="L1664" s="38">
        <v>6</v>
      </c>
      <c r="M1664" s="27">
        <f t="shared" si="50"/>
        <v>70470</v>
      </c>
      <c r="N1664" s="27">
        <f t="shared" si="51"/>
        <v>11745</v>
      </c>
    </row>
    <row r="1665" spans="1:14" ht="14.45" hidden="1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6686</v>
      </c>
      <c r="F1665" s="3" t="s">
        <v>6571</v>
      </c>
      <c r="G1665" s="28">
        <v>45441</v>
      </c>
      <c r="H1665" s="28">
        <v>45471</v>
      </c>
      <c r="I1665" s="2">
        <v>38530.44</v>
      </c>
      <c r="J1665" s="28">
        <v>45491</v>
      </c>
      <c r="K1665" s="38">
        <v>50</v>
      </c>
      <c r="L1665" s="38">
        <v>20</v>
      </c>
      <c r="M1665" s="27">
        <f t="shared" si="50"/>
        <v>1926522</v>
      </c>
      <c r="N1665" s="27">
        <f t="shared" si="51"/>
        <v>770608.8</v>
      </c>
    </row>
    <row r="1666" spans="1:14" ht="14.45" hidden="1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6689</v>
      </c>
      <c r="F1666" s="3" t="s">
        <v>6690</v>
      </c>
      <c r="G1666" s="28">
        <v>45470</v>
      </c>
      <c r="H1666" s="28">
        <v>45500</v>
      </c>
      <c r="I1666" s="2">
        <v>2478.27</v>
      </c>
      <c r="J1666" s="28">
        <v>45534</v>
      </c>
      <c r="K1666" s="38">
        <v>64</v>
      </c>
      <c r="L1666" s="38">
        <v>34</v>
      </c>
      <c r="M1666" s="27">
        <f t="shared" si="50"/>
        <v>158609.28</v>
      </c>
      <c r="N1666" s="27">
        <f t="shared" si="51"/>
        <v>84261.18</v>
      </c>
    </row>
    <row r="1667" spans="1:14" ht="14.45" hidden="1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6694</v>
      </c>
      <c r="F1667" s="3" t="s">
        <v>6695</v>
      </c>
      <c r="G1667" s="28">
        <v>45337</v>
      </c>
      <c r="H1667" s="28">
        <v>45367</v>
      </c>
      <c r="I1667" s="43">
        <v>212.11</v>
      </c>
      <c r="J1667" s="28">
        <v>45351</v>
      </c>
      <c r="K1667" s="38">
        <v>14</v>
      </c>
      <c r="L1667" s="38">
        <v>-16</v>
      </c>
      <c r="M1667" s="27">
        <f t="shared" si="50"/>
        <v>2969.54</v>
      </c>
      <c r="N1667" s="27">
        <f t="shared" si="51"/>
        <v>-3393.76</v>
      </c>
    </row>
    <row r="1668" spans="1:14" ht="14.45" hidden="1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6698</v>
      </c>
      <c r="F1668" s="3" t="s">
        <v>6606</v>
      </c>
      <c r="G1668" s="28">
        <v>45355</v>
      </c>
      <c r="H1668" s="28">
        <v>45385</v>
      </c>
      <c r="I1668" s="2">
        <v>4200</v>
      </c>
      <c r="J1668" s="28">
        <v>45393</v>
      </c>
      <c r="K1668" s="38">
        <v>38</v>
      </c>
      <c r="L1668" s="38">
        <v>8</v>
      </c>
      <c r="M1668" s="27">
        <f t="shared" si="50"/>
        <v>159600</v>
      </c>
      <c r="N1668" s="27">
        <f t="shared" si="51"/>
        <v>33600</v>
      </c>
    </row>
    <row r="1669" spans="1:14" ht="14.45" hidden="1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6703</v>
      </c>
      <c r="F1669" s="3" t="s">
        <v>6704</v>
      </c>
      <c r="G1669" s="28">
        <v>45397</v>
      </c>
      <c r="H1669" s="28">
        <v>45427</v>
      </c>
      <c r="I1669" s="43">
        <v>877.3</v>
      </c>
      <c r="J1669" s="28">
        <v>45421</v>
      </c>
      <c r="K1669" s="38">
        <v>24</v>
      </c>
      <c r="L1669" s="38">
        <v>-6</v>
      </c>
      <c r="M1669" s="27">
        <f t="shared" si="50"/>
        <v>21055.199999999997</v>
      </c>
      <c r="N1669" s="27">
        <f t="shared" si="51"/>
        <v>-5263.7999999999993</v>
      </c>
    </row>
    <row r="1670" spans="1:14" ht="14.45" hidden="1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6709</v>
      </c>
      <c r="F1670" s="3" t="s">
        <v>6710</v>
      </c>
      <c r="G1670" s="28">
        <v>45289</v>
      </c>
      <c r="H1670" s="28">
        <v>45319</v>
      </c>
      <c r="I1670" s="43">
        <v>124.8</v>
      </c>
      <c r="J1670" s="28">
        <v>45310</v>
      </c>
      <c r="K1670" s="38">
        <v>21</v>
      </c>
      <c r="L1670" s="38">
        <v>-9</v>
      </c>
      <c r="M1670" s="27">
        <f t="shared" si="50"/>
        <v>2620.7999999999997</v>
      </c>
      <c r="N1670" s="27">
        <f t="shared" si="51"/>
        <v>-1123.2</v>
      </c>
    </row>
    <row r="1671" spans="1:14" ht="14.45" hidden="1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6715</v>
      </c>
      <c r="F1671" s="3" t="s">
        <v>6716</v>
      </c>
      <c r="G1671" s="28">
        <v>45461</v>
      </c>
      <c r="H1671" s="28">
        <v>45491</v>
      </c>
      <c r="I1671" s="43">
        <v>363.09</v>
      </c>
      <c r="J1671" s="28">
        <v>45477</v>
      </c>
      <c r="K1671" s="38">
        <v>16</v>
      </c>
      <c r="L1671" s="38">
        <v>-14</v>
      </c>
      <c r="M1671" s="27">
        <f t="shared" ref="M1671:M1734" si="52">I1671*K1671</f>
        <v>5809.44</v>
      </c>
      <c r="N1671" s="27">
        <f t="shared" ref="N1671:N1734" si="53">I1671*L1671</f>
        <v>-5083.2599999999993</v>
      </c>
    </row>
    <row r="1672" spans="1:14" ht="14.45" hidden="1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6721</v>
      </c>
      <c r="F1672" s="3" t="s">
        <v>6722</v>
      </c>
      <c r="G1672" s="28">
        <v>45443</v>
      </c>
      <c r="H1672" s="28">
        <v>45473</v>
      </c>
      <c r="I1672" s="43">
        <v>670.14</v>
      </c>
      <c r="J1672" s="28">
        <v>45565</v>
      </c>
      <c r="K1672" s="38">
        <v>122</v>
      </c>
      <c r="L1672" s="38">
        <v>92</v>
      </c>
      <c r="M1672" s="27">
        <f t="shared" si="52"/>
        <v>81757.08</v>
      </c>
      <c r="N1672" s="27">
        <f t="shared" si="53"/>
        <v>61652.88</v>
      </c>
    </row>
    <row r="1673" spans="1:14" ht="14.45" hidden="1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6725</v>
      </c>
      <c r="F1673" s="3" t="s">
        <v>6726</v>
      </c>
      <c r="G1673" s="28">
        <v>45443</v>
      </c>
      <c r="H1673" s="28">
        <v>45473</v>
      </c>
      <c r="I1673" s="2">
        <v>1190.04</v>
      </c>
      <c r="J1673" s="28">
        <v>45565</v>
      </c>
      <c r="K1673" s="38">
        <v>122</v>
      </c>
      <c r="L1673" s="38">
        <v>92</v>
      </c>
      <c r="M1673" s="27">
        <f t="shared" si="52"/>
        <v>145184.88</v>
      </c>
      <c r="N1673" s="27">
        <f t="shared" si="53"/>
        <v>109483.68</v>
      </c>
    </row>
    <row r="1674" spans="1:14" ht="14.45" hidden="1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6729</v>
      </c>
      <c r="F1674" s="3" t="s">
        <v>6730</v>
      </c>
      <c r="G1674" s="28">
        <v>45421</v>
      </c>
      <c r="H1674" s="28">
        <v>45451</v>
      </c>
      <c r="I1674" s="43">
        <v>793.36</v>
      </c>
      <c r="J1674" s="28">
        <v>45565</v>
      </c>
      <c r="K1674" s="38">
        <v>144</v>
      </c>
      <c r="L1674" s="38">
        <v>114</v>
      </c>
      <c r="M1674" s="27">
        <f t="shared" si="52"/>
        <v>114243.84</v>
      </c>
      <c r="N1674" s="27">
        <f t="shared" si="53"/>
        <v>90443.040000000008</v>
      </c>
    </row>
    <row r="1675" spans="1:14" ht="14.45" hidden="1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6733</v>
      </c>
      <c r="F1675" s="3" t="s">
        <v>6710</v>
      </c>
      <c r="G1675" s="28">
        <v>45289</v>
      </c>
      <c r="H1675" s="28">
        <v>45319</v>
      </c>
      <c r="I1675" s="43">
        <v>124.8</v>
      </c>
      <c r="J1675" s="28">
        <v>45310</v>
      </c>
      <c r="K1675" s="38">
        <v>21</v>
      </c>
      <c r="L1675" s="38">
        <v>-9</v>
      </c>
      <c r="M1675" s="27">
        <f t="shared" si="52"/>
        <v>2620.7999999999997</v>
      </c>
      <c r="N1675" s="27">
        <f t="shared" si="53"/>
        <v>-1123.2</v>
      </c>
    </row>
    <row r="1676" spans="1:14" ht="14.45" hidden="1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6736</v>
      </c>
      <c r="F1676" s="3" t="s">
        <v>6695</v>
      </c>
      <c r="G1676" s="28">
        <v>45394</v>
      </c>
      <c r="H1676" s="28">
        <v>45424</v>
      </c>
      <c r="I1676" s="43">
        <v>212.12</v>
      </c>
      <c r="J1676" s="28">
        <v>45420</v>
      </c>
      <c r="K1676" s="38">
        <v>26</v>
      </c>
      <c r="L1676" s="38">
        <v>-4</v>
      </c>
      <c r="M1676" s="27">
        <f t="shared" si="52"/>
        <v>5515.12</v>
      </c>
      <c r="N1676" s="27">
        <f t="shared" si="53"/>
        <v>-848.48</v>
      </c>
    </row>
    <row r="1677" spans="1:14" ht="14.45" hidden="1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6739</v>
      </c>
      <c r="F1677" s="3" t="s">
        <v>6740</v>
      </c>
      <c r="G1677" s="28">
        <v>45397</v>
      </c>
      <c r="H1677" s="28">
        <v>45427</v>
      </c>
      <c r="I1677" s="43">
        <v>834.3</v>
      </c>
      <c r="J1677" s="28">
        <v>45414</v>
      </c>
      <c r="K1677" s="38">
        <v>17</v>
      </c>
      <c r="L1677" s="38">
        <v>-13</v>
      </c>
      <c r="M1677" s="27">
        <f t="shared" si="52"/>
        <v>14183.099999999999</v>
      </c>
      <c r="N1677" s="27">
        <f t="shared" si="53"/>
        <v>-10845.9</v>
      </c>
    </row>
    <row r="1678" spans="1:14" ht="14.45" hidden="1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3524</v>
      </c>
      <c r="F1678" s="3" t="s">
        <v>6743</v>
      </c>
      <c r="G1678" s="28">
        <v>45358</v>
      </c>
      <c r="H1678" s="28">
        <v>45388</v>
      </c>
      <c r="I1678" s="2">
        <v>1611.9</v>
      </c>
      <c r="J1678" s="28">
        <v>45374</v>
      </c>
      <c r="K1678" s="38">
        <v>16</v>
      </c>
      <c r="L1678" s="38">
        <v>-14</v>
      </c>
      <c r="M1678" s="27">
        <f t="shared" si="52"/>
        <v>25790.400000000001</v>
      </c>
      <c r="N1678" s="27">
        <f t="shared" si="53"/>
        <v>-22566.600000000002</v>
      </c>
    </row>
    <row r="1679" spans="1:14" ht="14.45" hidden="1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6746</v>
      </c>
      <c r="F1679" s="3" t="s">
        <v>6747</v>
      </c>
      <c r="G1679" s="28">
        <v>45461</v>
      </c>
      <c r="H1679" s="28">
        <v>45491</v>
      </c>
      <c r="I1679" s="43">
        <v>79.81</v>
      </c>
      <c r="J1679" s="28">
        <v>45477</v>
      </c>
      <c r="K1679" s="38">
        <v>16</v>
      </c>
      <c r="L1679" s="38">
        <v>-14</v>
      </c>
      <c r="M1679" s="27">
        <f t="shared" si="52"/>
        <v>1276.96</v>
      </c>
      <c r="N1679" s="27">
        <f t="shared" si="53"/>
        <v>-1117.3400000000001</v>
      </c>
    </row>
    <row r="1680" spans="1:14" ht="14.45" hidden="1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6752</v>
      </c>
      <c r="F1680" s="3" t="s">
        <v>2464</v>
      </c>
      <c r="G1680" s="28">
        <v>45449</v>
      </c>
      <c r="H1680" s="28">
        <v>45479</v>
      </c>
      <c r="I1680" s="43">
        <v>150</v>
      </c>
      <c r="J1680" s="28">
        <v>45461</v>
      </c>
      <c r="K1680" s="38">
        <v>12</v>
      </c>
      <c r="L1680" s="38">
        <v>-18</v>
      </c>
      <c r="M1680" s="27">
        <f t="shared" si="52"/>
        <v>1800</v>
      </c>
      <c r="N1680" s="27">
        <f t="shared" si="53"/>
        <v>-2700</v>
      </c>
    </row>
    <row r="1681" spans="1:14" ht="14.45" hidden="1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6755</v>
      </c>
      <c r="F1681" s="3" t="s">
        <v>6756</v>
      </c>
      <c r="G1681" s="28">
        <v>45461</v>
      </c>
      <c r="H1681" s="28">
        <v>45491</v>
      </c>
      <c r="I1681" s="2">
        <v>5469.23</v>
      </c>
      <c r="J1681" s="28">
        <v>45477</v>
      </c>
      <c r="K1681" s="38">
        <v>16</v>
      </c>
      <c r="L1681" s="38">
        <v>-14</v>
      </c>
      <c r="M1681" s="27">
        <f t="shared" si="52"/>
        <v>87507.68</v>
      </c>
      <c r="N1681" s="27">
        <f t="shared" si="53"/>
        <v>-76569.22</v>
      </c>
    </row>
    <row r="1682" spans="1:14" ht="14.45" hidden="1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6761</v>
      </c>
      <c r="F1682" s="3" t="s">
        <v>6762</v>
      </c>
      <c r="G1682" s="28">
        <v>45384</v>
      </c>
      <c r="H1682" s="28">
        <v>45414</v>
      </c>
      <c r="I1682" s="2">
        <v>2095.8000000000002</v>
      </c>
      <c r="J1682" s="28">
        <v>45405</v>
      </c>
      <c r="K1682" s="38">
        <v>21</v>
      </c>
      <c r="L1682" s="38">
        <v>-9</v>
      </c>
      <c r="M1682" s="27">
        <f t="shared" si="52"/>
        <v>44011.8</v>
      </c>
      <c r="N1682" s="27">
        <f t="shared" si="53"/>
        <v>-18862.2</v>
      </c>
    </row>
    <row r="1683" spans="1:14" ht="14.45" hidden="1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6765</v>
      </c>
      <c r="F1683" s="3" t="s">
        <v>6766</v>
      </c>
      <c r="G1683" s="28">
        <v>45461</v>
      </c>
      <c r="H1683" s="28">
        <v>45491</v>
      </c>
      <c r="I1683" s="43">
        <v>624.51</v>
      </c>
      <c r="J1683" s="28">
        <v>45477</v>
      </c>
      <c r="K1683" s="38">
        <v>16</v>
      </c>
      <c r="L1683" s="38">
        <v>-14</v>
      </c>
      <c r="M1683" s="27">
        <f t="shared" si="52"/>
        <v>9992.16</v>
      </c>
      <c r="N1683" s="27">
        <f t="shared" si="53"/>
        <v>-8743.14</v>
      </c>
    </row>
    <row r="1684" spans="1:14" ht="14.45" hidden="1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4978</v>
      </c>
      <c r="F1684" s="3" t="s">
        <v>243</v>
      </c>
      <c r="G1684" s="28">
        <v>45460</v>
      </c>
      <c r="H1684" s="28">
        <v>45490</v>
      </c>
      <c r="I1684" s="43">
        <v>300</v>
      </c>
      <c r="J1684" s="28">
        <v>45476</v>
      </c>
      <c r="K1684" s="38">
        <v>16</v>
      </c>
      <c r="L1684" s="38">
        <v>-14</v>
      </c>
      <c r="M1684" s="27">
        <f t="shared" si="52"/>
        <v>4800</v>
      </c>
      <c r="N1684" s="27">
        <f t="shared" si="53"/>
        <v>-4200</v>
      </c>
    </row>
    <row r="1685" spans="1:14" ht="14.45" hidden="1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4192</v>
      </c>
      <c r="F1685" s="3" t="s">
        <v>6771</v>
      </c>
      <c r="G1685" s="28">
        <v>45352</v>
      </c>
      <c r="H1685" s="28">
        <v>45382</v>
      </c>
      <c r="I1685" s="2">
        <v>1433.7</v>
      </c>
      <c r="J1685" s="28">
        <v>45370</v>
      </c>
      <c r="K1685" s="38">
        <v>18</v>
      </c>
      <c r="L1685" s="38">
        <v>-12</v>
      </c>
      <c r="M1685" s="27">
        <f t="shared" si="52"/>
        <v>25806.600000000002</v>
      </c>
      <c r="N1685" s="27">
        <f t="shared" si="53"/>
        <v>-17204.400000000001</v>
      </c>
    </row>
    <row r="1686" spans="1:14" ht="14.45" hidden="1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6776</v>
      </c>
      <c r="F1686" s="3" t="s">
        <v>6176</v>
      </c>
      <c r="G1686" s="28">
        <v>45295</v>
      </c>
      <c r="H1686" s="28">
        <v>45325</v>
      </c>
      <c r="I1686" s="43">
        <v>780</v>
      </c>
      <c r="J1686" s="28">
        <v>45309</v>
      </c>
      <c r="K1686" s="38">
        <v>14</v>
      </c>
      <c r="L1686" s="38">
        <v>-16</v>
      </c>
      <c r="M1686" s="27">
        <f t="shared" si="52"/>
        <v>10920</v>
      </c>
      <c r="N1686" s="27">
        <f t="shared" si="53"/>
        <v>-12480</v>
      </c>
    </row>
    <row r="1687" spans="1:14" ht="14.45" hidden="1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6779</v>
      </c>
      <c r="F1687" s="3" t="s">
        <v>6780</v>
      </c>
      <c r="G1687" s="28">
        <v>45398</v>
      </c>
      <c r="H1687" s="28">
        <v>45428</v>
      </c>
      <c r="I1687" s="2">
        <v>2994</v>
      </c>
      <c r="J1687" s="28">
        <v>45415</v>
      </c>
      <c r="K1687" s="38">
        <v>17</v>
      </c>
      <c r="L1687" s="38">
        <v>-13</v>
      </c>
      <c r="M1687" s="27">
        <f t="shared" si="52"/>
        <v>50898</v>
      </c>
      <c r="N1687" s="27">
        <f t="shared" si="53"/>
        <v>-38922</v>
      </c>
    </row>
    <row r="1688" spans="1:14" ht="14.45" hidden="1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6783</v>
      </c>
      <c r="F1688" s="3" t="s">
        <v>6730</v>
      </c>
      <c r="G1688" s="28">
        <v>45486</v>
      </c>
      <c r="H1688" s="28">
        <v>45516</v>
      </c>
      <c r="I1688" s="43">
        <v>793.36</v>
      </c>
      <c r="J1688" s="28">
        <v>45565</v>
      </c>
      <c r="K1688" s="38">
        <v>79</v>
      </c>
      <c r="L1688" s="38">
        <v>49</v>
      </c>
      <c r="M1688" s="27">
        <f t="shared" si="52"/>
        <v>62675.44</v>
      </c>
      <c r="N1688" s="27">
        <f t="shared" si="53"/>
        <v>38874.639999999999</v>
      </c>
    </row>
    <row r="1689" spans="1:14" ht="14.45" hidden="1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6786</v>
      </c>
      <c r="F1689" s="3" t="s">
        <v>6787</v>
      </c>
      <c r="G1689" s="28">
        <v>45299</v>
      </c>
      <c r="H1689" s="28">
        <v>45329</v>
      </c>
      <c r="I1689" s="2">
        <v>8982</v>
      </c>
      <c r="J1689" s="28">
        <v>45309</v>
      </c>
      <c r="K1689" s="38">
        <v>10</v>
      </c>
      <c r="L1689" s="38">
        <v>-20</v>
      </c>
      <c r="M1689" s="27">
        <f t="shared" si="52"/>
        <v>89820</v>
      </c>
      <c r="N1689" s="27">
        <f t="shared" si="53"/>
        <v>-179640</v>
      </c>
    </row>
    <row r="1690" spans="1:14" ht="14.45" hidden="1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2528</v>
      </c>
      <c r="F1690" s="3" t="s">
        <v>6792</v>
      </c>
      <c r="G1690" s="28">
        <v>45475</v>
      </c>
      <c r="H1690" s="28">
        <v>45505</v>
      </c>
      <c r="I1690" s="43">
        <v>249.6</v>
      </c>
      <c r="J1690" s="28">
        <v>45495</v>
      </c>
      <c r="K1690" s="38">
        <v>20</v>
      </c>
      <c r="L1690" s="38">
        <v>-10</v>
      </c>
      <c r="M1690" s="27">
        <f t="shared" si="52"/>
        <v>4992</v>
      </c>
      <c r="N1690" s="27">
        <f t="shared" si="53"/>
        <v>-2496</v>
      </c>
    </row>
    <row r="1691" spans="1:14" ht="14.45" hidden="1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6795</v>
      </c>
      <c r="F1691" s="3" t="s">
        <v>6796</v>
      </c>
      <c r="G1691" s="28">
        <v>45478</v>
      </c>
      <c r="H1691" s="28">
        <v>45508</v>
      </c>
      <c r="I1691" s="43">
        <v>37.81</v>
      </c>
      <c r="J1691" s="28">
        <v>45492</v>
      </c>
      <c r="K1691" s="38">
        <v>14</v>
      </c>
      <c r="L1691" s="38">
        <v>-16</v>
      </c>
      <c r="M1691" s="27">
        <f t="shared" si="52"/>
        <v>529.34</v>
      </c>
      <c r="N1691" s="27">
        <f t="shared" si="53"/>
        <v>-604.96</v>
      </c>
    </row>
    <row r="1692" spans="1:14" ht="14.45" hidden="1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6799</v>
      </c>
      <c r="F1692" s="3" t="s">
        <v>6800</v>
      </c>
      <c r="G1692" s="28">
        <v>45391</v>
      </c>
      <c r="H1692" s="28">
        <v>45421</v>
      </c>
      <c r="I1692" s="43">
        <v>300</v>
      </c>
      <c r="J1692" s="28">
        <v>45427</v>
      </c>
      <c r="K1692" s="38">
        <v>36</v>
      </c>
      <c r="L1692" s="38">
        <v>6</v>
      </c>
      <c r="M1692" s="27">
        <f t="shared" si="52"/>
        <v>10800</v>
      </c>
      <c r="N1692" s="27">
        <f t="shared" si="53"/>
        <v>1800</v>
      </c>
    </row>
    <row r="1693" spans="1:14" ht="14.45" hidden="1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2931</v>
      </c>
      <c r="F1693" s="3" t="s">
        <v>6803</v>
      </c>
      <c r="G1693" s="28">
        <v>45420</v>
      </c>
      <c r="H1693" s="28">
        <v>45450</v>
      </c>
      <c r="I1693" s="43">
        <v>826.2</v>
      </c>
      <c r="J1693" s="28">
        <v>45434</v>
      </c>
      <c r="K1693" s="38">
        <v>14</v>
      </c>
      <c r="L1693" s="38">
        <v>-16</v>
      </c>
      <c r="M1693" s="27">
        <f t="shared" si="52"/>
        <v>11566.800000000001</v>
      </c>
      <c r="N1693" s="27">
        <f t="shared" si="53"/>
        <v>-13219.2</v>
      </c>
    </row>
    <row r="1694" spans="1:14" ht="14.45" hidden="1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6806</v>
      </c>
      <c r="F1694" s="3" t="s">
        <v>6807</v>
      </c>
      <c r="G1694" s="28">
        <v>45461</v>
      </c>
      <c r="H1694" s="28">
        <v>45491</v>
      </c>
      <c r="I1694" s="43">
        <v>521.54</v>
      </c>
      <c r="J1694" s="28">
        <v>45477</v>
      </c>
      <c r="K1694" s="38">
        <v>16</v>
      </c>
      <c r="L1694" s="38">
        <v>-14</v>
      </c>
      <c r="M1694" s="27">
        <f t="shared" si="52"/>
        <v>8344.64</v>
      </c>
      <c r="N1694" s="27">
        <f t="shared" si="53"/>
        <v>-7301.5599999999995</v>
      </c>
    </row>
    <row r="1695" spans="1:14" ht="14.45" hidden="1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6810</v>
      </c>
      <c r="F1695" s="3" t="s">
        <v>6811</v>
      </c>
      <c r="G1695" s="28">
        <v>45461</v>
      </c>
      <c r="H1695" s="28">
        <v>45491</v>
      </c>
      <c r="I1695" s="43">
        <v>420.81</v>
      </c>
      <c r="J1695" s="28">
        <v>45477</v>
      </c>
      <c r="K1695" s="38">
        <v>16</v>
      </c>
      <c r="L1695" s="38">
        <v>-14</v>
      </c>
      <c r="M1695" s="27">
        <f t="shared" si="52"/>
        <v>6732.96</v>
      </c>
      <c r="N1695" s="27">
        <f t="shared" si="53"/>
        <v>-5891.34</v>
      </c>
    </row>
    <row r="1696" spans="1:14" ht="14.45" hidden="1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6814</v>
      </c>
      <c r="F1696" s="3" t="s">
        <v>6815</v>
      </c>
      <c r="G1696" s="28">
        <v>45331</v>
      </c>
      <c r="H1696" s="28">
        <v>45361</v>
      </c>
      <c r="I1696" s="43">
        <v>509.06</v>
      </c>
      <c r="J1696" s="28">
        <v>45349</v>
      </c>
      <c r="K1696" s="38">
        <v>18</v>
      </c>
      <c r="L1696" s="38">
        <v>-12</v>
      </c>
      <c r="M1696" s="27">
        <f t="shared" si="52"/>
        <v>9163.08</v>
      </c>
      <c r="N1696" s="27">
        <f t="shared" si="53"/>
        <v>-6108.72</v>
      </c>
    </row>
    <row r="1697" spans="1:14" ht="14.45" hidden="1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6818</v>
      </c>
      <c r="F1697" s="3" t="s">
        <v>6819</v>
      </c>
      <c r="G1697" s="28">
        <v>45509</v>
      </c>
      <c r="H1697" s="28">
        <v>45539</v>
      </c>
      <c r="I1697" s="43">
        <v>309.81</v>
      </c>
      <c r="J1697" s="28">
        <v>45565</v>
      </c>
      <c r="K1697" s="38">
        <v>56</v>
      </c>
      <c r="L1697" s="38">
        <v>26</v>
      </c>
      <c r="M1697" s="27">
        <f t="shared" si="52"/>
        <v>17349.36</v>
      </c>
      <c r="N1697" s="27">
        <f t="shared" si="53"/>
        <v>8055.06</v>
      </c>
    </row>
    <row r="1698" spans="1:14" ht="14.45" hidden="1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6822</v>
      </c>
      <c r="F1698" s="3" t="s">
        <v>6823</v>
      </c>
      <c r="G1698" s="28">
        <v>45509</v>
      </c>
      <c r="H1698" s="28">
        <v>45539</v>
      </c>
      <c r="I1698" s="43">
        <v>198.35</v>
      </c>
      <c r="J1698" s="28">
        <v>45565</v>
      </c>
      <c r="K1698" s="38">
        <v>56</v>
      </c>
      <c r="L1698" s="38">
        <v>26</v>
      </c>
      <c r="M1698" s="27">
        <f t="shared" si="52"/>
        <v>11107.6</v>
      </c>
      <c r="N1698" s="27">
        <f t="shared" si="53"/>
        <v>5157.0999999999995</v>
      </c>
    </row>
    <row r="1699" spans="1:14" ht="14.45" hidden="1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2747</v>
      </c>
      <c r="F1699" s="3" t="s">
        <v>6792</v>
      </c>
      <c r="G1699" s="28">
        <v>45475</v>
      </c>
      <c r="H1699" s="28">
        <v>45505</v>
      </c>
      <c r="I1699" s="43">
        <v>249.6</v>
      </c>
      <c r="J1699" s="28">
        <v>45516</v>
      </c>
      <c r="K1699" s="38">
        <v>41</v>
      </c>
      <c r="L1699" s="38">
        <v>11</v>
      </c>
      <c r="M1699" s="27">
        <f t="shared" si="52"/>
        <v>10233.6</v>
      </c>
      <c r="N1699" s="27">
        <f t="shared" si="53"/>
        <v>2745.6</v>
      </c>
    </row>
    <row r="1700" spans="1:14" ht="14.45" hidden="1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6828</v>
      </c>
      <c r="F1700" s="3" t="s">
        <v>6829</v>
      </c>
      <c r="G1700" s="28">
        <v>45485</v>
      </c>
      <c r="H1700" s="28">
        <v>45515</v>
      </c>
      <c r="I1700" s="43">
        <v>716.9</v>
      </c>
      <c r="J1700" s="28">
        <v>45565</v>
      </c>
      <c r="K1700" s="38">
        <v>80</v>
      </c>
      <c r="L1700" s="38">
        <v>50</v>
      </c>
      <c r="M1700" s="27">
        <f t="shared" si="52"/>
        <v>57352</v>
      </c>
      <c r="N1700" s="27">
        <f t="shared" si="53"/>
        <v>35845</v>
      </c>
    </row>
    <row r="1701" spans="1:14" ht="14.45" hidden="1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158</v>
      </c>
      <c r="F1701" s="3" t="s">
        <v>6834</v>
      </c>
      <c r="G1701" s="28">
        <v>45392</v>
      </c>
      <c r="H1701" s="28">
        <v>45422</v>
      </c>
      <c r="I1701" s="43">
        <v>362.5</v>
      </c>
      <c r="J1701" s="28">
        <v>45414</v>
      </c>
      <c r="K1701" s="38">
        <v>22</v>
      </c>
      <c r="L1701" s="38">
        <v>-8</v>
      </c>
      <c r="M1701" s="27">
        <f t="shared" si="52"/>
        <v>7975</v>
      </c>
      <c r="N1701" s="27">
        <f t="shared" si="53"/>
        <v>-2900</v>
      </c>
    </row>
    <row r="1702" spans="1:14" ht="14.45" hidden="1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6837</v>
      </c>
      <c r="F1702" s="3" t="s">
        <v>6838</v>
      </c>
      <c r="G1702" s="28">
        <v>45421</v>
      </c>
      <c r="H1702" s="28">
        <v>45451</v>
      </c>
      <c r="I1702" s="43">
        <v>987.03</v>
      </c>
      <c r="J1702" s="28">
        <v>45565</v>
      </c>
      <c r="K1702" s="38">
        <v>144</v>
      </c>
      <c r="L1702" s="38">
        <v>114</v>
      </c>
      <c r="M1702" s="27">
        <f t="shared" si="52"/>
        <v>142132.32</v>
      </c>
      <c r="N1702" s="27">
        <f t="shared" si="53"/>
        <v>112521.42</v>
      </c>
    </row>
    <row r="1703" spans="1:14" ht="14.45" hidden="1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6841</v>
      </c>
      <c r="F1703" s="3" t="s">
        <v>6807</v>
      </c>
      <c r="G1703" s="28">
        <v>45461</v>
      </c>
      <c r="H1703" s="28">
        <v>45491</v>
      </c>
      <c r="I1703" s="43">
        <v>521.54</v>
      </c>
      <c r="J1703" s="28">
        <v>45477</v>
      </c>
      <c r="K1703" s="38">
        <v>16</v>
      </c>
      <c r="L1703" s="38">
        <v>-14</v>
      </c>
      <c r="M1703" s="27">
        <f t="shared" si="52"/>
        <v>8344.64</v>
      </c>
      <c r="N1703" s="27">
        <f t="shared" si="53"/>
        <v>-7301.5599999999995</v>
      </c>
    </row>
    <row r="1704" spans="1:14" ht="14.45" hidden="1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3270</v>
      </c>
      <c r="F1704" s="3" t="s">
        <v>6844</v>
      </c>
      <c r="G1704" s="28">
        <v>45304</v>
      </c>
      <c r="H1704" s="28">
        <v>45334</v>
      </c>
      <c r="I1704" s="2">
        <v>1644.5</v>
      </c>
      <c r="J1704" s="28">
        <v>45327</v>
      </c>
      <c r="K1704" s="38">
        <v>23</v>
      </c>
      <c r="L1704" s="38">
        <v>-7</v>
      </c>
      <c r="M1704" s="27">
        <f t="shared" si="52"/>
        <v>37823.5</v>
      </c>
      <c r="N1704" s="27">
        <f t="shared" si="53"/>
        <v>-11511.5</v>
      </c>
    </row>
    <row r="1705" spans="1:14" ht="14.45" hidden="1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158</v>
      </c>
      <c r="F1705" s="3" t="s">
        <v>4322</v>
      </c>
      <c r="G1705" s="28">
        <v>45301</v>
      </c>
      <c r="H1705" s="28">
        <v>45331</v>
      </c>
      <c r="I1705" s="43">
        <v>90</v>
      </c>
      <c r="J1705" s="28">
        <v>45334</v>
      </c>
      <c r="K1705" s="38">
        <v>33</v>
      </c>
      <c r="L1705" s="38">
        <v>3</v>
      </c>
      <c r="M1705" s="27">
        <f t="shared" si="52"/>
        <v>2970</v>
      </c>
      <c r="N1705" s="27">
        <f t="shared" si="53"/>
        <v>270</v>
      </c>
    </row>
    <row r="1706" spans="1:14" ht="14.45" hidden="1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6849</v>
      </c>
      <c r="F1706" s="3" t="s">
        <v>6815</v>
      </c>
      <c r="G1706" s="28">
        <v>45422</v>
      </c>
      <c r="H1706" s="28">
        <v>45452</v>
      </c>
      <c r="I1706" s="43">
        <v>509.06</v>
      </c>
      <c r="J1706" s="28">
        <v>45441</v>
      </c>
      <c r="K1706" s="38">
        <v>19</v>
      </c>
      <c r="L1706" s="38">
        <v>-11</v>
      </c>
      <c r="M1706" s="27">
        <f t="shared" si="52"/>
        <v>9672.14</v>
      </c>
      <c r="N1706" s="27">
        <f t="shared" si="53"/>
        <v>-5599.66</v>
      </c>
    </row>
    <row r="1707" spans="1:14" ht="14.45" hidden="1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6852</v>
      </c>
      <c r="F1707" s="3" t="s">
        <v>6853</v>
      </c>
      <c r="G1707" s="28">
        <v>45352</v>
      </c>
      <c r="H1707" s="28">
        <v>45382</v>
      </c>
      <c r="I1707" s="2">
        <v>4990</v>
      </c>
      <c r="J1707" s="28">
        <v>45364</v>
      </c>
      <c r="K1707" s="38">
        <v>12</v>
      </c>
      <c r="L1707" s="38">
        <v>-18</v>
      </c>
      <c r="M1707" s="27">
        <f t="shared" si="52"/>
        <v>59880</v>
      </c>
      <c r="N1707" s="27">
        <f t="shared" si="53"/>
        <v>-89820</v>
      </c>
    </row>
    <row r="1708" spans="1:14" ht="14.45" hidden="1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2668</v>
      </c>
      <c r="F1708" s="3" t="s">
        <v>6710</v>
      </c>
      <c r="G1708" s="28">
        <v>45475</v>
      </c>
      <c r="H1708" s="28">
        <v>45505</v>
      </c>
      <c r="I1708" s="43">
        <v>124.8</v>
      </c>
      <c r="J1708" s="28">
        <v>45496</v>
      </c>
      <c r="K1708" s="38">
        <v>21</v>
      </c>
      <c r="L1708" s="38">
        <v>-9</v>
      </c>
      <c r="M1708" s="27">
        <f t="shared" si="52"/>
        <v>2620.7999999999997</v>
      </c>
      <c r="N1708" s="27">
        <f t="shared" si="53"/>
        <v>-1123.2</v>
      </c>
    </row>
    <row r="1709" spans="1:14" ht="14.45" hidden="1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176</v>
      </c>
      <c r="F1709" s="3" t="s">
        <v>6710</v>
      </c>
      <c r="G1709" s="28">
        <v>45475</v>
      </c>
      <c r="H1709" s="28">
        <v>45505</v>
      </c>
      <c r="I1709" s="43">
        <v>124.8</v>
      </c>
      <c r="J1709" s="28">
        <v>45495</v>
      </c>
      <c r="K1709" s="38">
        <v>20</v>
      </c>
      <c r="L1709" s="38">
        <v>-10</v>
      </c>
      <c r="M1709" s="27">
        <f t="shared" si="52"/>
        <v>2496</v>
      </c>
      <c r="N1709" s="27">
        <f t="shared" si="53"/>
        <v>-1248</v>
      </c>
    </row>
    <row r="1710" spans="1:14" ht="14.45" hidden="1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2619</v>
      </c>
      <c r="F1710" s="3" t="s">
        <v>6860</v>
      </c>
      <c r="G1710" s="28">
        <v>45295</v>
      </c>
      <c r="H1710" s="28">
        <v>45325</v>
      </c>
      <c r="I1710" s="2">
        <v>1300</v>
      </c>
      <c r="J1710" s="28">
        <v>45309</v>
      </c>
      <c r="K1710" s="38">
        <v>14</v>
      </c>
      <c r="L1710" s="38">
        <v>-16</v>
      </c>
      <c r="M1710" s="27">
        <f t="shared" si="52"/>
        <v>18200</v>
      </c>
      <c r="N1710" s="27">
        <f t="shared" si="53"/>
        <v>-20800</v>
      </c>
    </row>
    <row r="1711" spans="1:14" ht="14.45" hidden="1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6863</v>
      </c>
      <c r="F1711" s="3" t="s">
        <v>6864</v>
      </c>
      <c r="G1711" s="28">
        <v>45461</v>
      </c>
      <c r="H1711" s="28">
        <v>45491</v>
      </c>
      <c r="I1711" s="43">
        <v>639.66999999999996</v>
      </c>
      <c r="J1711" s="28">
        <v>45477</v>
      </c>
      <c r="K1711" s="38">
        <v>16</v>
      </c>
      <c r="L1711" s="38">
        <v>-14</v>
      </c>
      <c r="M1711" s="27">
        <f t="shared" si="52"/>
        <v>10234.719999999999</v>
      </c>
      <c r="N1711" s="27">
        <f t="shared" si="53"/>
        <v>-8955.3799999999992</v>
      </c>
    </row>
    <row r="1712" spans="1:14" ht="14.45" hidden="1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6867</v>
      </c>
      <c r="F1712" s="3" t="s">
        <v>6815</v>
      </c>
      <c r="G1712" s="28">
        <v>45513</v>
      </c>
      <c r="H1712" s="28">
        <v>45543</v>
      </c>
      <c r="I1712" s="43">
        <v>509.06</v>
      </c>
      <c r="J1712" s="28">
        <v>45531</v>
      </c>
      <c r="K1712" s="38">
        <v>18</v>
      </c>
      <c r="L1712" s="38">
        <v>-12</v>
      </c>
      <c r="M1712" s="27">
        <f t="shared" si="52"/>
        <v>9163.08</v>
      </c>
      <c r="N1712" s="27">
        <f t="shared" si="53"/>
        <v>-6108.72</v>
      </c>
    </row>
    <row r="1713" spans="1:14" ht="14.45" hidden="1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6870</v>
      </c>
      <c r="F1713" s="3" t="s">
        <v>6695</v>
      </c>
      <c r="G1713" s="28">
        <v>45483</v>
      </c>
      <c r="H1713" s="28">
        <v>45513</v>
      </c>
      <c r="I1713" s="43">
        <v>212.12</v>
      </c>
      <c r="J1713" s="28">
        <v>45495</v>
      </c>
      <c r="K1713" s="38">
        <v>12</v>
      </c>
      <c r="L1713" s="38">
        <v>-18</v>
      </c>
      <c r="M1713" s="27">
        <f t="shared" si="52"/>
        <v>2545.44</v>
      </c>
      <c r="N1713" s="27">
        <f t="shared" si="53"/>
        <v>-3818.16</v>
      </c>
    </row>
    <row r="1714" spans="1:14" ht="14.45" hidden="1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254</v>
      </c>
      <c r="F1714" s="3" t="s">
        <v>6792</v>
      </c>
      <c r="G1714" s="28">
        <v>45475</v>
      </c>
      <c r="H1714" s="28">
        <v>45505</v>
      </c>
      <c r="I1714" s="43">
        <v>249.6</v>
      </c>
      <c r="J1714" s="28">
        <v>45496</v>
      </c>
      <c r="K1714" s="38">
        <v>21</v>
      </c>
      <c r="L1714" s="38">
        <v>-9</v>
      </c>
      <c r="M1714" s="27">
        <f t="shared" si="52"/>
        <v>5241.5999999999995</v>
      </c>
      <c r="N1714" s="27">
        <f t="shared" si="53"/>
        <v>-2246.4</v>
      </c>
    </row>
    <row r="1715" spans="1:14" ht="14.45" hidden="1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6876</v>
      </c>
      <c r="F1715" s="3" t="s">
        <v>6877</v>
      </c>
      <c r="G1715" s="28">
        <v>45316</v>
      </c>
      <c r="H1715" s="28">
        <v>45347</v>
      </c>
      <c r="I1715" s="43">
        <v>520</v>
      </c>
      <c r="J1715" s="28">
        <v>45320</v>
      </c>
      <c r="K1715" s="38">
        <v>4</v>
      </c>
      <c r="L1715" s="38">
        <v>-27</v>
      </c>
      <c r="M1715" s="27">
        <f t="shared" si="52"/>
        <v>2080</v>
      </c>
      <c r="N1715" s="27">
        <f t="shared" si="53"/>
        <v>-14040</v>
      </c>
    </row>
    <row r="1716" spans="1:14" ht="14.45" hidden="1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6882</v>
      </c>
      <c r="F1716" s="3" t="s">
        <v>6883</v>
      </c>
      <c r="G1716" s="28">
        <v>45418</v>
      </c>
      <c r="H1716" s="28">
        <v>45449</v>
      </c>
      <c r="I1716" s="2">
        <v>4958.71</v>
      </c>
      <c r="J1716" s="28">
        <v>45432</v>
      </c>
      <c r="K1716" s="38">
        <v>14</v>
      </c>
      <c r="L1716" s="38">
        <v>-17</v>
      </c>
      <c r="M1716" s="27">
        <f t="shared" si="52"/>
        <v>69421.94</v>
      </c>
      <c r="N1716" s="27">
        <f t="shared" si="53"/>
        <v>-84298.07</v>
      </c>
    </row>
    <row r="1717" spans="1:14" ht="14.45" hidden="1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6886</v>
      </c>
      <c r="F1717" s="3" t="s">
        <v>6887</v>
      </c>
      <c r="G1717" s="28">
        <v>45296</v>
      </c>
      <c r="H1717" s="28">
        <v>45326</v>
      </c>
      <c r="I1717" s="43">
        <v>837.29</v>
      </c>
      <c r="J1717" s="28">
        <v>45303</v>
      </c>
      <c r="K1717" s="38">
        <v>7</v>
      </c>
      <c r="L1717" s="38">
        <v>-23</v>
      </c>
      <c r="M1717" s="27">
        <f t="shared" si="52"/>
        <v>5861.03</v>
      </c>
      <c r="N1717" s="27">
        <f t="shared" si="53"/>
        <v>-19257.669999999998</v>
      </c>
    </row>
    <row r="1718" spans="1:14" ht="14.45" hidden="1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6890</v>
      </c>
      <c r="F1718" s="3" t="s">
        <v>6891</v>
      </c>
      <c r="G1718" s="28">
        <v>45366</v>
      </c>
      <c r="H1718" s="28">
        <v>45396</v>
      </c>
      <c r="I1718" s="2">
        <v>4865.3500000000004</v>
      </c>
      <c r="J1718" s="28">
        <v>45384</v>
      </c>
      <c r="K1718" s="38">
        <v>18</v>
      </c>
      <c r="L1718" s="38">
        <v>-12</v>
      </c>
      <c r="M1718" s="27">
        <f t="shared" si="52"/>
        <v>87576.3</v>
      </c>
      <c r="N1718" s="27">
        <f t="shared" si="53"/>
        <v>-58384.200000000004</v>
      </c>
    </row>
    <row r="1719" spans="1:14" ht="14.45" hidden="1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6894</v>
      </c>
      <c r="F1719" s="3" t="s">
        <v>6895</v>
      </c>
      <c r="G1719" s="28">
        <v>45299</v>
      </c>
      <c r="H1719" s="28">
        <v>45329</v>
      </c>
      <c r="I1719" s="2">
        <v>4771.7</v>
      </c>
      <c r="J1719" s="28">
        <v>45320</v>
      </c>
      <c r="K1719" s="38">
        <v>21</v>
      </c>
      <c r="L1719" s="38">
        <v>-9</v>
      </c>
      <c r="M1719" s="27">
        <f t="shared" si="52"/>
        <v>100205.7</v>
      </c>
      <c r="N1719" s="27">
        <f t="shared" si="53"/>
        <v>-42945.299999999996</v>
      </c>
    </row>
    <row r="1720" spans="1:14" ht="14.45" hidden="1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2926</v>
      </c>
      <c r="F1720" s="3" t="s">
        <v>6900</v>
      </c>
      <c r="G1720" s="28">
        <v>45355</v>
      </c>
      <c r="H1720" s="28">
        <v>45385</v>
      </c>
      <c r="I1720" s="2">
        <v>3214.7</v>
      </c>
      <c r="J1720" s="28">
        <v>45372</v>
      </c>
      <c r="K1720" s="38">
        <v>17</v>
      </c>
      <c r="L1720" s="38">
        <v>-13</v>
      </c>
      <c r="M1720" s="27">
        <f t="shared" si="52"/>
        <v>54649.899999999994</v>
      </c>
      <c r="N1720" s="27">
        <f t="shared" si="53"/>
        <v>-41791.1</v>
      </c>
    </row>
    <row r="1721" spans="1:14" ht="14.45" hidden="1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254</v>
      </c>
      <c r="F1721" s="3" t="s">
        <v>6903</v>
      </c>
      <c r="G1721" s="28">
        <v>45296</v>
      </c>
      <c r="H1721" s="28">
        <v>45326</v>
      </c>
      <c r="I1721" s="2">
        <v>3911.23</v>
      </c>
      <c r="J1721" s="28">
        <v>45320</v>
      </c>
      <c r="K1721" s="38">
        <v>24</v>
      </c>
      <c r="L1721" s="38">
        <v>-6</v>
      </c>
      <c r="M1721" s="27">
        <f t="shared" si="52"/>
        <v>93869.52</v>
      </c>
      <c r="N1721" s="27">
        <f t="shared" si="53"/>
        <v>-23467.38</v>
      </c>
    </row>
    <row r="1722" spans="1:14" ht="14.45" hidden="1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6906</v>
      </c>
      <c r="F1722" s="3" t="s">
        <v>6907</v>
      </c>
      <c r="G1722" s="28">
        <v>45475</v>
      </c>
      <c r="H1722" s="28">
        <v>45505</v>
      </c>
      <c r="I1722" s="2">
        <v>5063.43</v>
      </c>
      <c r="J1722" s="28">
        <v>45491</v>
      </c>
      <c r="K1722" s="38">
        <v>16</v>
      </c>
      <c r="L1722" s="38">
        <v>-14</v>
      </c>
      <c r="M1722" s="27">
        <f t="shared" si="52"/>
        <v>81014.880000000005</v>
      </c>
      <c r="N1722" s="27">
        <f t="shared" si="53"/>
        <v>-70888.02</v>
      </c>
    </row>
    <row r="1723" spans="1:14" ht="14.45" hidden="1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2410</v>
      </c>
      <c r="F1723" s="3" t="s">
        <v>6912</v>
      </c>
      <c r="G1723" s="28">
        <v>45352</v>
      </c>
      <c r="H1723" s="28">
        <v>45382</v>
      </c>
      <c r="I1723" s="2">
        <v>5337</v>
      </c>
      <c r="J1723" s="28">
        <v>45372</v>
      </c>
      <c r="K1723" s="38">
        <v>20</v>
      </c>
      <c r="L1723" s="38">
        <v>-10</v>
      </c>
      <c r="M1723" s="27">
        <f t="shared" si="52"/>
        <v>106740</v>
      </c>
      <c r="N1723" s="27">
        <f t="shared" si="53"/>
        <v>-53370</v>
      </c>
    </row>
    <row r="1724" spans="1:14" ht="14.45" hidden="1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2565</v>
      </c>
      <c r="F1724" s="3" t="s">
        <v>6915</v>
      </c>
      <c r="G1724" s="28">
        <v>45295</v>
      </c>
      <c r="H1724" s="28">
        <v>45325</v>
      </c>
      <c r="I1724" s="2">
        <v>6398.68</v>
      </c>
      <c r="J1724" s="28">
        <v>45320</v>
      </c>
      <c r="K1724" s="38">
        <v>25</v>
      </c>
      <c r="L1724" s="38">
        <v>-5</v>
      </c>
      <c r="M1724" s="27">
        <f t="shared" si="52"/>
        <v>159967</v>
      </c>
      <c r="N1724" s="27">
        <f t="shared" si="53"/>
        <v>-31993.4</v>
      </c>
    </row>
    <row r="1725" spans="1:14" ht="14.45" hidden="1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6920</v>
      </c>
      <c r="F1725" s="3" t="s">
        <v>6921</v>
      </c>
      <c r="G1725" s="28">
        <v>45297</v>
      </c>
      <c r="H1725" s="28">
        <v>45329</v>
      </c>
      <c r="I1725" s="2">
        <v>5555.33</v>
      </c>
      <c r="J1725" s="28">
        <v>45327</v>
      </c>
      <c r="K1725" s="38">
        <v>30</v>
      </c>
      <c r="L1725" s="38">
        <v>-2</v>
      </c>
      <c r="M1725" s="27">
        <f t="shared" si="52"/>
        <v>166659.9</v>
      </c>
      <c r="N1725" s="27">
        <f t="shared" si="53"/>
        <v>-11110.66</v>
      </c>
    </row>
    <row r="1726" spans="1:14" ht="14.45" hidden="1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6924</v>
      </c>
      <c r="F1726" s="3" t="s">
        <v>3105</v>
      </c>
      <c r="G1726" s="28">
        <v>45420</v>
      </c>
      <c r="H1726" s="28">
        <v>45450</v>
      </c>
      <c r="I1726" s="43">
        <v>66.209999999999994</v>
      </c>
      <c r="J1726" s="28">
        <v>45433</v>
      </c>
      <c r="K1726" s="38">
        <v>13</v>
      </c>
      <c r="L1726" s="38">
        <v>-17</v>
      </c>
      <c r="M1726" s="27">
        <f t="shared" si="52"/>
        <v>860.7299999999999</v>
      </c>
      <c r="N1726" s="27">
        <f t="shared" si="53"/>
        <v>-1125.57</v>
      </c>
    </row>
    <row r="1727" spans="1:14" ht="14.45" hidden="1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2768</v>
      </c>
      <c r="F1727" s="3" t="s">
        <v>607</v>
      </c>
      <c r="G1727" s="28">
        <v>45302</v>
      </c>
      <c r="H1727" s="28">
        <v>45332</v>
      </c>
      <c r="I1727" s="2">
        <v>3000</v>
      </c>
      <c r="J1727" s="28">
        <v>45317</v>
      </c>
      <c r="K1727" s="38">
        <v>15</v>
      </c>
      <c r="L1727" s="38">
        <v>-15</v>
      </c>
      <c r="M1727" s="27">
        <f t="shared" si="52"/>
        <v>45000</v>
      </c>
      <c r="N1727" s="27">
        <f t="shared" si="53"/>
        <v>-45000</v>
      </c>
    </row>
    <row r="1728" spans="1:14" ht="14.45" hidden="1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6929</v>
      </c>
      <c r="F1728" s="3" t="s">
        <v>6930</v>
      </c>
      <c r="G1728" s="28">
        <v>45355</v>
      </c>
      <c r="H1728" s="28">
        <v>45385</v>
      </c>
      <c r="I1728" s="43">
        <v>218.11</v>
      </c>
      <c r="J1728" s="28">
        <v>45372</v>
      </c>
      <c r="K1728" s="38">
        <v>17</v>
      </c>
      <c r="L1728" s="38">
        <v>-13</v>
      </c>
      <c r="M1728" s="27">
        <f t="shared" si="52"/>
        <v>3707.8700000000003</v>
      </c>
      <c r="N1728" s="27">
        <f t="shared" si="53"/>
        <v>-2835.4300000000003</v>
      </c>
    </row>
    <row r="1729" spans="1:14" ht="14.45" hidden="1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6933</v>
      </c>
      <c r="F1729" s="3" t="s">
        <v>6934</v>
      </c>
      <c r="G1729" s="28">
        <v>45474</v>
      </c>
      <c r="H1729" s="28">
        <v>45504</v>
      </c>
      <c r="I1729" s="2">
        <v>3268.28</v>
      </c>
      <c r="J1729" s="28">
        <v>45491</v>
      </c>
      <c r="K1729" s="38">
        <v>17</v>
      </c>
      <c r="L1729" s="38">
        <v>-13</v>
      </c>
      <c r="M1729" s="27">
        <f t="shared" si="52"/>
        <v>55560.76</v>
      </c>
      <c r="N1729" s="27">
        <f t="shared" si="53"/>
        <v>-42487.64</v>
      </c>
    </row>
    <row r="1730" spans="1:14" ht="14.45" hidden="1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6937</v>
      </c>
      <c r="F1730" s="3" t="s">
        <v>6938</v>
      </c>
      <c r="G1730" s="28">
        <v>45317</v>
      </c>
      <c r="H1730" s="28">
        <v>45350</v>
      </c>
      <c r="I1730" s="43">
        <v>858.75</v>
      </c>
      <c r="J1730" s="28">
        <v>45320</v>
      </c>
      <c r="K1730" s="38">
        <v>3</v>
      </c>
      <c r="L1730" s="38">
        <v>-30</v>
      </c>
      <c r="M1730" s="27">
        <f t="shared" si="52"/>
        <v>2576.25</v>
      </c>
      <c r="N1730" s="27">
        <f t="shared" si="53"/>
        <v>-25762.5</v>
      </c>
    </row>
    <row r="1731" spans="1:14" ht="14.45" hidden="1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6941</v>
      </c>
      <c r="F1731" s="3" t="s">
        <v>6942</v>
      </c>
      <c r="G1731" s="28">
        <v>45362</v>
      </c>
      <c r="H1731" s="28">
        <v>45392</v>
      </c>
      <c r="I1731" s="2">
        <v>1466.07</v>
      </c>
      <c r="J1731" s="28">
        <v>45392</v>
      </c>
      <c r="K1731" s="38">
        <v>30</v>
      </c>
      <c r="L1731" s="38">
        <v>0</v>
      </c>
      <c r="M1731" s="27">
        <f t="shared" si="52"/>
        <v>43982.1</v>
      </c>
      <c r="N1731" s="27">
        <f t="shared" si="53"/>
        <v>0</v>
      </c>
    </row>
    <row r="1732" spans="1:14" ht="14.45" hidden="1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6945</v>
      </c>
      <c r="F1732" s="3" t="s">
        <v>130</v>
      </c>
      <c r="G1732" s="28">
        <v>45482</v>
      </c>
      <c r="H1732" s="28">
        <v>45510</v>
      </c>
      <c r="I1732" s="43">
        <v>610.95000000000005</v>
      </c>
      <c r="J1732" s="28">
        <v>45541</v>
      </c>
      <c r="K1732" s="38">
        <v>59</v>
      </c>
      <c r="L1732" s="38">
        <v>31</v>
      </c>
      <c r="M1732" s="27">
        <f t="shared" si="52"/>
        <v>36046.050000000003</v>
      </c>
      <c r="N1732" s="27">
        <f t="shared" si="53"/>
        <v>18939.45</v>
      </c>
    </row>
    <row r="1733" spans="1:14" ht="14.45" hidden="1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595</v>
      </c>
      <c r="F1733" s="3" t="s">
        <v>6948</v>
      </c>
      <c r="G1733" s="28">
        <v>45474</v>
      </c>
      <c r="H1733" s="28">
        <v>45504</v>
      </c>
      <c r="I1733" s="2">
        <v>5463.51</v>
      </c>
      <c r="J1733" s="28">
        <v>45491</v>
      </c>
      <c r="K1733" s="38">
        <v>17</v>
      </c>
      <c r="L1733" s="38">
        <v>-13</v>
      </c>
      <c r="M1733" s="27">
        <f t="shared" si="52"/>
        <v>92879.67</v>
      </c>
      <c r="N1733" s="27">
        <f t="shared" si="53"/>
        <v>-71025.63</v>
      </c>
    </row>
    <row r="1734" spans="1:14" ht="14.45" hidden="1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6953</v>
      </c>
      <c r="F1734" s="3" t="s">
        <v>3216</v>
      </c>
      <c r="G1734" s="28">
        <v>45409</v>
      </c>
      <c r="H1734" s="28">
        <v>45441</v>
      </c>
      <c r="I1734" s="2">
        <v>7000</v>
      </c>
      <c r="J1734" s="28">
        <v>45439</v>
      </c>
      <c r="K1734" s="38">
        <v>30</v>
      </c>
      <c r="L1734" s="38">
        <v>-2</v>
      </c>
      <c r="M1734" s="27">
        <f t="shared" si="52"/>
        <v>210000</v>
      </c>
      <c r="N1734" s="27">
        <f t="shared" si="53"/>
        <v>-14000</v>
      </c>
    </row>
    <row r="1735" spans="1:14" ht="14.45" hidden="1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2579</v>
      </c>
      <c r="F1735" s="3" t="s">
        <v>6956</v>
      </c>
      <c r="G1735" s="28">
        <v>45538</v>
      </c>
      <c r="H1735" s="28">
        <v>45568</v>
      </c>
      <c r="I1735" s="2">
        <v>5272.49</v>
      </c>
      <c r="J1735" s="28">
        <v>45553</v>
      </c>
      <c r="K1735" s="38">
        <v>15</v>
      </c>
      <c r="L1735" s="38">
        <v>-15</v>
      </c>
      <c r="M1735" s="27">
        <f t="shared" ref="M1735:M1798" si="54">I1735*K1735</f>
        <v>79087.349999999991</v>
      </c>
      <c r="N1735" s="27">
        <f t="shared" ref="N1735:N1798" si="55">I1735*L1735</f>
        <v>-79087.349999999991</v>
      </c>
    </row>
    <row r="1736" spans="1:14" ht="14.45" hidden="1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4862</v>
      </c>
      <c r="F1736" s="3" t="s">
        <v>6934</v>
      </c>
      <c r="G1736" s="28">
        <v>45416</v>
      </c>
      <c r="H1736" s="28">
        <v>45446</v>
      </c>
      <c r="I1736" s="2">
        <v>3268.28</v>
      </c>
      <c r="J1736" s="28">
        <v>45436</v>
      </c>
      <c r="K1736" s="38">
        <v>20</v>
      </c>
      <c r="L1736" s="38">
        <v>-10</v>
      </c>
      <c r="M1736" s="27">
        <f t="shared" si="54"/>
        <v>65365.600000000006</v>
      </c>
      <c r="N1736" s="27">
        <f t="shared" si="55"/>
        <v>-32682.800000000003</v>
      </c>
    </row>
    <row r="1737" spans="1:14" ht="14.45" hidden="1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6961</v>
      </c>
      <c r="F1737" s="3" t="s">
        <v>6962</v>
      </c>
      <c r="G1737" s="28">
        <v>45538</v>
      </c>
      <c r="H1737" s="28">
        <v>45568</v>
      </c>
      <c r="I1737" s="2">
        <v>4488.6099999999997</v>
      </c>
      <c r="J1737" s="28">
        <v>45553</v>
      </c>
      <c r="K1737" s="38">
        <v>15</v>
      </c>
      <c r="L1737" s="38">
        <v>-15</v>
      </c>
      <c r="M1737" s="27">
        <f t="shared" si="54"/>
        <v>67329.149999999994</v>
      </c>
      <c r="N1737" s="27">
        <f t="shared" si="55"/>
        <v>-67329.149999999994</v>
      </c>
    </row>
    <row r="1738" spans="1:14" ht="14.45" hidden="1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6967</v>
      </c>
      <c r="F1738" s="3" t="s">
        <v>6968</v>
      </c>
      <c r="G1738" s="28">
        <v>45420</v>
      </c>
      <c r="H1738" s="28">
        <v>45450</v>
      </c>
      <c r="I1738" s="43">
        <v>93.99</v>
      </c>
      <c r="J1738" s="28">
        <v>45436</v>
      </c>
      <c r="K1738" s="38">
        <v>16</v>
      </c>
      <c r="L1738" s="38">
        <v>-14</v>
      </c>
      <c r="M1738" s="27">
        <f t="shared" si="54"/>
        <v>1503.84</v>
      </c>
      <c r="N1738" s="27">
        <f t="shared" si="55"/>
        <v>-1315.86</v>
      </c>
    </row>
    <row r="1739" spans="1:14" ht="14.45" hidden="1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6973</v>
      </c>
      <c r="F1739" s="3" t="s">
        <v>6974</v>
      </c>
      <c r="G1739" s="28">
        <v>45530</v>
      </c>
      <c r="H1739" s="28">
        <v>45561</v>
      </c>
      <c r="I1739" s="2">
        <v>3120</v>
      </c>
      <c r="J1739" s="28">
        <v>45551</v>
      </c>
      <c r="K1739" s="38">
        <v>21</v>
      </c>
      <c r="L1739" s="38">
        <v>-10</v>
      </c>
      <c r="M1739" s="27">
        <f t="shared" si="54"/>
        <v>65520</v>
      </c>
      <c r="N1739" s="27">
        <f t="shared" si="55"/>
        <v>-31200</v>
      </c>
    </row>
    <row r="1740" spans="1:14" ht="14.45" hidden="1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2879</v>
      </c>
      <c r="F1740" s="3" t="s">
        <v>6977</v>
      </c>
      <c r="G1740" s="28">
        <v>45414</v>
      </c>
      <c r="H1740" s="28">
        <v>45444</v>
      </c>
      <c r="I1740" s="2">
        <v>5387.27</v>
      </c>
      <c r="J1740" s="28">
        <v>45432</v>
      </c>
      <c r="K1740" s="38">
        <v>18</v>
      </c>
      <c r="L1740" s="38">
        <v>-12</v>
      </c>
      <c r="M1740" s="27">
        <f t="shared" si="54"/>
        <v>96970.860000000015</v>
      </c>
      <c r="N1740" s="27">
        <f t="shared" si="55"/>
        <v>-64647.240000000005</v>
      </c>
    </row>
    <row r="1741" spans="1:14" ht="14.45" hidden="1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3533</v>
      </c>
      <c r="F1741" s="3" t="s">
        <v>6980</v>
      </c>
      <c r="G1741" s="28">
        <v>45537</v>
      </c>
      <c r="H1741" s="28">
        <v>45567</v>
      </c>
      <c r="I1741" s="2">
        <v>3321.86</v>
      </c>
      <c r="J1741" s="28">
        <v>45553</v>
      </c>
      <c r="K1741" s="38">
        <v>16</v>
      </c>
      <c r="L1741" s="38">
        <v>-14</v>
      </c>
      <c r="M1741" s="27">
        <f t="shared" si="54"/>
        <v>53149.760000000002</v>
      </c>
      <c r="N1741" s="27">
        <f t="shared" si="55"/>
        <v>-46506.04</v>
      </c>
    </row>
    <row r="1742" spans="1:14" ht="14.45" hidden="1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6985</v>
      </c>
      <c r="F1742" s="3" t="s">
        <v>6986</v>
      </c>
      <c r="G1742" s="28">
        <v>45288</v>
      </c>
      <c r="H1742" s="28">
        <v>45318</v>
      </c>
      <c r="I1742" s="2">
        <v>1672</v>
      </c>
      <c r="J1742" s="28">
        <v>45300</v>
      </c>
      <c r="K1742" s="38">
        <v>12</v>
      </c>
      <c r="L1742" s="38">
        <v>-18</v>
      </c>
      <c r="M1742" s="27">
        <f t="shared" si="54"/>
        <v>20064</v>
      </c>
      <c r="N1742" s="27">
        <f t="shared" si="55"/>
        <v>-30096</v>
      </c>
    </row>
    <row r="1743" spans="1:14" ht="14.45" hidden="1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6989</v>
      </c>
      <c r="F1743" s="3" t="s">
        <v>6877</v>
      </c>
      <c r="G1743" s="28">
        <v>45309</v>
      </c>
      <c r="H1743" s="28">
        <v>45340</v>
      </c>
      <c r="I1743" s="43">
        <v>520</v>
      </c>
      <c r="J1743" s="28">
        <v>45320</v>
      </c>
      <c r="K1743" s="38">
        <v>7</v>
      </c>
      <c r="L1743" s="38">
        <v>-24</v>
      </c>
      <c r="M1743" s="27">
        <f t="shared" si="54"/>
        <v>3640</v>
      </c>
      <c r="N1743" s="27">
        <f t="shared" si="55"/>
        <v>-12480</v>
      </c>
    </row>
    <row r="1744" spans="1:14" ht="14.45" hidden="1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3492</v>
      </c>
      <c r="F1744" s="3" t="s">
        <v>6995</v>
      </c>
      <c r="G1744" s="28">
        <v>45475</v>
      </c>
      <c r="H1744" s="28">
        <v>45505</v>
      </c>
      <c r="I1744" s="2">
        <v>2265.2800000000002</v>
      </c>
      <c r="J1744" s="28">
        <v>45492</v>
      </c>
      <c r="K1744" s="38">
        <v>17</v>
      </c>
      <c r="L1744" s="38">
        <v>-13</v>
      </c>
      <c r="M1744" s="27">
        <f t="shared" si="54"/>
        <v>38509.760000000002</v>
      </c>
      <c r="N1744" s="27">
        <f t="shared" si="55"/>
        <v>-29448.640000000003</v>
      </c>
    </row>
    <row r="1745" spans="1:14" ht="14.45" hidden="1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7000</v>
      </c>
      <c r="F1745" s="3" t="s">
        <v>7001</v>
      </c>
      <c r="G1745" s="28">
        <v>45416</v>
      </c>
      <c r="H1745" s="28">
        <v>45446</v>
      </c>
      <c r="I1745" s="2">
        <v>2680.2</v>
      </c>
      <c r="J1745" s="28">
        <v>45435</v>
      </c>
      <c r="K1745" s="38">
        <v>19</v>
      </c>
      <c r="L1745" s="38">
        <v>-11</v>
      </c>
      <c r="M1745" s="27">
        <f t="shared" si="54"/>
        <v>50923.799999999996</v>
      </c>
      <c r="N1745" s="27">
        <f t="shared" si="55"/>
        <v>-29482.199999999997</v>
      </c>
    </row>
    <row r="1746" spans="1:14" ht="14.45" hidden="1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7006</v>
      </c>
      <c r="F1746" s="3" t="s">
        <v>7007</v>
      </c>
      <c r="G1746" s="28">
        <v>45422</v>
      </c>
      <c r="H1746" s="28">
        <v>45452</v>
      </c>
      <c r="I1746" s="2">
        <v>3394.08</v>
      </c>
      <c r="J1746" s="28">
        <v>45434</v>
      </c>
      <c r="K1746" s="38">
        <v>12</v>
      </c>
      <c r="L1746" s="38">
        <v>-18</v>
      </c>
      <c r="M1746" s="27">
        <f t="shared" si="54"/>
        <v>40728.959999999999</v>
      </c>
      <c r="N1746" s="27">
        <f t="shared" si="55"/>
        <v>-61093.440000000002</v>
      </c>
    </row>
    <row r="1747" spans="1:14" ht="14.45" hidden="1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4600</v>
      </c>
      <c r="F1747" s="3" t="s">
        <v>7010</v>
      </c>
      <c r="G1747" s="28">
        <v>45482</v>
      </c>
      <c r="H1747" s="28">
        <v>45512</v>
      </c>
      <c r="I1747" s="2">
        <v>2091.8000000000002</v>
      </c>
      <c r="J1747" s="28">
        <v>45492</v>
      </c>
      <c r="K1747" s="38">
        <v>10</v>
      </c>
      <c r="L1747" s="38">
        <v>-20</v>
      </c>
      <c r="M1747" s="27">
        <f t="shared" si="54"/>
        <v>20918</v>
      </c>
      <c r="N1747" s="27">
        <f t="shared" si="55"/>
        <v>-41836</v>
      </c>
    </row>
    <row r="1748" spans="1:14" ht="14.45" hidden="1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7013</v>
      </c>
      <c r="F1748" s="3" t="s">
        <v>7014</v>
      </c>
      <c r="G1748" s="28">
        <v>45541</v>
      </c>
      <c r="H1748" s="28">
        <v>45571</v>
      </c>
      <c r="I1748" s="43">
        <v>689.74</v>
      </c>
      <c r="J1748" s="28">
        <v>45560</v>
      </c>
      <c r="K1748" s="38">
        <v>19</v>
      </c>
      <c r="L1748" s="38">
        <v>-11</v>
      </c>
      <c r="M1748" s="27">
        <f t="shared" si="54"/>
        <v>13105.06</v>
      </c>
      <c r="N1748" s="27">
        <f t="shared" si="55"/>
        <v>-7587.14</v>
      </c>
    </row>
    <row r="1749" spans="1:14" ht="14.45" hidden="1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2768</v>
      </c>
      <c r="F1749" s="3" t="s">
        <v>7019</v>
      </c>
      <c r="G1749" s="28">
        <v>45359</v>
      </c>
      <c r="H1749" s="28">
        <v>45389</v>
      </c>
      <c r="I1749" s="2">
        <v>1124.76</v>
      </c>
      <c r="J1749" s="28">
        <v>45374</v>
      </c>
      <c r="K1749" s="38">
        <v>15</v>
      </c>
      <c r="L1749" s="38">
        <v>-15</v>
      </c>
      <c r="M1749" s="27">
        <f t="shared" si="54"/>
        <v>16871.400000000001</v>
      </c>
      <c r="N1749" s="27">
        <f t="shared" si="55"/>
        <v>-16871.400000000001</v>
      </c>
    </row>
    <row r="1750" spans="1:14" ht="14.45" hidden="1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2962</v>
      </c>
      <c r="F1750" s="3" t="s">
        <v>7022</v>
      </c>
      <c r="G1750" s="28">
        <v>45363</v>
      </c>
      <c r="H1750" s="28">
        <v>45393</v>
      </c>
      <c r="I1750" s="2">
        <v>11088.58</v>
      </c>
      <c r="J1750" s="28">
        <v>45374</v>
      </c>
      <c r="K1750" s="38">
        <v>11</v>
      </c>
      <c r="L1750" s="38">
        <v>-19</v>
      </c>
      <c r="M1750" s="27">
        <f t="shared" si="54"/>
        <v>121974.38</v>
      </c>
      <c r="N1750" s="27">
        <f t="shared" si="55"/>
        <v>-210683.02</v>
      </c>
    </row>
    <row r="1751" spans="1:14" ht="14.45" hidden="1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7025</v>
      </c>
      <c r="F1751" s="3" t="s">
        <v>7026</v>
      </c>
      <c r="G1751" s="28">
        <v>45329</v>
      </c>
      <c r="H1751" s="28">
        <v>45359</v>
      </c>
      <c r="I1751" s="2">
        <v>1454.91</v>
      </c>
      <c r="J1751" s="28">
        <v>45344</v>
      </c>
      <c r="K1751" s="38">
        <v>15</v>
      </c>
      <c r="L1751" s="38">
        <v>-15</v>
      </c>
      <c r="M1751" s="27">
        <f t="shared" si="54"/>
        <v>21823.65</v>
      </c>
      <c r="N1751" s="27">
        <f t="shared" si="55"/>
        <v>-21823.65</v>
      </c>
    </row>
    <row r="1752" spans="1:14" ht="14.45" hidden="1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680</v>
      </c>
      <c r="F1752" s="3" t="s">
        <v>7031</v>
      </c>
      <c r="G1752" s="28">
        <v>45484</v>
      </c>
      <c r="H1752" s="28">
        <v>45514</v>
      </c>
      <c r="I1752" s="2">
        <v>1094.6600000000001</v>
      </c>
      <c r="J1752" s="28">
        <v>45496</v>
      </c>
      <c r="K1752" s="38">
        <v>12</v>
      </c>
      <c r="L1752" s="38">
        <v>-18</v>
      </c>
      <c r="M1752" s="27">
        <f t="shared" si="54"/>
        <v>13135.920000000002</v>
      </c>
      <c r="N1752" s="27">
        <f t="shared" si="55"/>
        <v>-19703.88</v>
      </c>
    </row>
    <row r="1753" spans="1:14" ht="14.45" hidden="1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4862</v>
      </c>
      <c r="F1753" s="3" t="s">
        <v>7034</v>
      </c>
      <c r="G1753" s="28">
        <v>45346</v>
      </c>
      <c r="H1753" s="28">
        <v>45376</v>
      </c>
      <c r="I1753" s="43">
        <v>264</v>
      </c>
      <c r="J1753" s="28">
        <v>45362</v>
      </c>
      <c r="K1753" s="38">
        <v>16</v>
      </c>
      <c r="L1753" s="38">
        <v>-14</v>
      </c>
      <c r="M1753" s="27">
        <f t="shared" si="54"/>
        <v>4224</v>
      </c>
      <c r="N1753" s="27">
        <f t="shared" si="55"/>
        <v>-3696</v>
      </c>
    </row>
    <row r="1754" spans="1:14" ht="14.45" hidden="1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922</v>
      </c>
      <c r="F1754" s="3" t="s">
        <v>7037</v>
      </c>
      <c r="G1754" s="28">
        <v>45321</v>
      </c>
      <c r="H1754" s="28">
        <v>45351</v>
      </c>
      <c r="I1754" s="43">
        <v>421.71</v>
      </c>
      <c r="J1754" s="28">
        <v>45348</v>
      </c>
      <c r="K1754" s="38">
        <v>27</v>
      </c>
      <c r="L1754" s="38">
        <v>-3</v>
      </c>
      <c r="M1754" s="27">
        <f t="shared" si="54"/>
        <v>11386.17</v>
      </c>
      <c r="N1754" s="27">
        <f t="shared" si="55"/>
        <v>-1265.1299999999999</v>
      </c>
    </row>
    <row r="1755" spans="1:14" ht="14.45" hidden="1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7040</v>
      </c>
      <c r="F1755" s="3" t="s">
        <v>7041</v>
      </c>
      <c r="G1755" s="28">
        <v>45455</v>
      </c>
      <c r="H1755" s="28">
        <v>45485</v>
      </c>
      <c r="I1755" s="2">
        <v>4343.66</v>
      </c>
      <c r="J1755" s="28">
        <v>45461</v>
      </c>
      <c r="K1755" s="38">
        <v>6</v>
      </c>
      <c r="L1755" s="38">
        <v>-24</v>
      </c>
      <c r="M1755" s="27">
        <f t="shared" si="54"/>
        <v>26061.96</v>
      </c>
      <c r="N1755" s="27">
        <f t="shared" si="55"/>
        <v>-104247.84</v>
      </c>
    </row>
    <row r="1756" spans="1:14" ht="14.45" hidden="1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2709</v>
      </c>
      <c r="F1756" s="3" t="s">
        <v>7044</v>
      </c>
      <c r="G1756" s="28">
        <v>45339</v>
      </c>
      <c r="H1756" s="28">
        <v>45369</v>
      </c>
      <c r="I1756" s="43">
        <v>11</v>
      </c>
      <c r="J1756" s="28">
        <v>45362</v>
      </c>
      <c r="K1756" s="38">
        <v>23</v>
      </c>
      <c r="L1756" s="38">
        <v>-7</v>
      </c>
      <c r="M1756" s="27">
        <f t="shared" si="54"/>
        <v>253</v>
      </c>
      <c r="N1756" s="27">
        <f t="shared" si="55"/>
        <v>-77</v>
      </c>
    </row>
    <row r="1757" spans="1:14" ht="14.45" hidden="1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2994</v>
      </c>
      <c r="F1757" s="3" t="s">
        <v>7047</v>
      </c>
      <c r="G1757" s="28">
        <v>45330</v>
      </c>
      <c r="H1757" s="28">
        <v>45360</v>
      </c>
      <c r="I1757" s="2">
        <v>7548.68</v>
      </c>
      <c r="J1757" s="28">
        <v>45349</v>
      </c>
      <c r="K1757" s="38">
        <v>19</v>
      </c>
      <c r="L1757" s="38">
        <v>-11</v>
      </c>
      <c r="M1757" s="27">
        <f t="shared" si="54"/>
        <v>143424.92000000001</v>
      </c>
      <c r="N1757" s="27">
        <f t="shared" si="55"/>
        <v>-83035.48000000001</v>
      </c>
    </row>
    <row r="1758" spans="1:14" ht="14.45" hidden="1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7050</v>
      </c>
      <c r="F1758" s="3" t="s">
        <v>4589</v>
      </c>
      <c r="G1758" s="28">
        <v>45358</v>
      </c>
      <c r="H1758" s="28">
        <v>45388</v>
      </c>
      <c r="I1758" s="43">
        <v>219.2</v>
      </c>
      <c r="J1758" s="28">
        <v>45392</v>
      </c>
      <c r="K1758" s="38">
        <v>34</v>
      </c>
      <c r="L1758" s="38">
        <v>4</v>
      </c>
      <c r="M1758" s="27">
        <f t="shared" si="54"/>
        <v>7452.7999999999993</v>
      </c>
      <c r="N1758" s="27">
        <f t="shared" si="55"/>
        <v>876.8</v>
      </c>
    </row>
    <row r="1759" spans="1:14" ht="14.45" hidden="1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7053</v>
      </c>
      <c r="F1759" s="3" t="s">
        <v>7054</v>
      </c>
      <c r="G1759" s="28">
        <v>45455</v>
      </c>
      <c r="H1759" s="28">
        <v>45485</v>
      </c>
      <c r="I1759" s="2">
        <v>1560.34</v>
      </c>
      <c r="J1759" s="28">
        <v>45464</v>
      </c>
      <c r="K1759" s="38">
        <v>9</v>
      </c>
      <c r="L1759" s="38">
        <v>-21</v>
      </c>
      <c r="M1759" s="27">
        <f t="shared" si="54"/>
        <v>14043.06</v>
      </c>
      <c r="N1759" s="27">
        <f t="shared" si="55"/>
        <v>-32767.14</v>
      </c>
    </row>
    <row r="1760" spans="1:14" ht="14.45" hidden="1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7059</v>
      </c>
      <c r="F1760" s="3" t="s">
        <v>7060</v>
      </c>
      <c r="G1760" s="28">
        <v>45512</v>
      </c>
      <c r="H1760" s="28">
        <v>45542</v>
      </c>
      <c r="I1760" s="2">
        <v>2433.6799999999998</v>
      </c>
      <c r="J1760" s="28">
        <v>45539</v>
      </c>
      <c r="K1760" s="38">
        <v>27</v>
      </c>
      <c r="L1760" s="38">
        <v>-3</v>
      </c>
      <c r="M1760" s="27">
        <f t="shared" si="54"/>
        <v>65709.36</v>
      </c>
      <c r="N1760" s="27">
        <f t="shared" si="55"/>
        <v>-7301.0399999999991</v>
      </c>
    </row>
    <row r="1761" spans="1:14" ht="14.45" hidden="1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7063</v>
      </c>
      <c r="F1761" s="3" t="s">
        <v>7064</v>
      </c>
      <c r="G1761" s="28">
        <v>45552</v>
      </c>
      <c r="H1761" s="28">
        <v>45582</v>
      </c>
      <c r="I1761" s="2">
        <v>1188.5</v>
      </c>
      <c r="J1761" s="28">
        <v>45560</v>
      </c>
      <c r="K1761" s="38">
        <v>8</v>
      </c>
      <c r="L1761" s="38">
        <v>-22</v>
      </c>
      <c r="M1761" s="27">
        <f t="shared" si="54"/>
        <v>9508</v>
      </c>
      <c r="N1761" s="27">
        <f t="shared" si="55"/>
        <v>-26147</v>
      </c>
    </row>
    <row r="1762" spans="1:14" ht="14.45" hidden="1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111</v>
      </c>
      <c r="F1762" s="3" t="s">
        <v>7069</v>
      </c>
      <c r="G1762" s="28">
        <v>45446</v>
      </c>
      <c r="H1762" s="28">
        <v>45476</v>
      </c>
      <c r="I1762" s="2">
        <v>2799.32</v>
      </c>
      <c r="J1762" s="28">
        <v>45460</v>
      </c>
      <c r="K1762" s="38">
        <v>14</v>
      </c>
      <c r="L1762" s="38">
        <v>-16</v>
      </c>
      <c r="M1762" s="27">
        <f t="shared" si="54"/>
        <v>39190.480000000003</v>
      </c>
      <c r="N1762" s="27">
        <f t="shared" si="55"/>
        <v>-44789.120000000003</v>
      </c>
    </row>
    <row r="1763" spans="1:14" ht="14.45" hidden="1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7072</v>
      </c>
      <c r="F1763" s="3" t="s">
        <v>4548</v>
      </c>
      <c r="G1763" s="28">
        <v>45447</v>
      </c>
      <c r="H1763" s="28">
        <v>45477</v>
      </c>
      <c r="I1763" s="2">
        <v>1012.11</v>
      </c>
      <c r="J1763" s="28">
        <v>45461</v>
      </c>
      <c r="K1763" s="38">
        <v>14</v>
      </c>
      <c r="L1763" s="38">
        <v>-16</v>
      </c>
      <c r="M1763" s="27">
        <f t="shared" si="54"/>
        <v>14169.54</v>
      </c>
      <c r="N1763" s="27">
        <f t="shared" si="55"/>
        <v>-16193.76</v>
      </c>
    </row>
    <row r="1764" spans="1:14" ht="14.45" hidden="1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4108</v>
      </c>
      <c r="F1764" s="3" t="s">
        <v>7075</v>
      </c>
      <c r="G1764" s="28">
        <v>45542</v>
      </c>
      <c r="H1764" s="28">
        <v>45572</v>
      </c>
      <c r="I1764" s="2">
        <v>7750.48</v>
      </c>
      <c r="J1764" s="28">
        <v>45560</v>
      </c>
      <c r="K1764" s="38">
        <v>18</v>
      </c>
      <c r="L1764" s="38">
        <v>-12</v>
      </c>
      <c r="M1764" s="27">
        <f t="shared" si="54"/>
        <v>139508.63999999998</v>
      </c>
      <c r="N1764" s="27">
        <f t="shared" si="55"/>
        <v>-93005.759999999995</v>
      </c>
    </row>
    <row r="1765" spans="1:14" ht="14.45" hidden="1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2926</v>
      </c>
      <c r="F1765" s="3" t="s">
        <v>7078</v>
      </c>
      <c r="G1765" s="28">
        <v>45472</v>
      </c>
      <c r="H1765" s="28">
        <v>45502</v>
      </c>
      <c r="I1765" s="2">
        <v>2382.4</v>
      </c>
      <c r="J1765" s="28">
        <v>45476</v>
      </c>
      <c r="K1765" s="38">
        <v>4</v>
      </c>
      <c r="L1765" s="38">
        <v>-26</v>
      </c>
      <c r="M1765" s="27">
        <f t="shared" si="54"/>
        <v>9529.6</v>
      </c>
      <c r="N1765" s="27">
        <f t="shared" si="55"/>
        <v>-61942.400000000001</v>
      </c>
    </row>
    <row r="1766" spans="1:14" ht="14.45" hidden="1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7081</v>
      </c>
      <c r="F1766" s="3" t="s">
        <v>7082</v>
      </c>
      <c r="G1766" s="28">
        <v>45474</v>
      </c>
      <c r="H1766" s="28">
        <v>45504</v>
      </c>
      <c r="I1766" s="2">
        <v>3732.17</v>
      </c>
      <c r="J1766" s="28">
        <v>45478</v>
      </c>
      <c r="K1766" s="38">
        <v>4</v>
      </c>
      <c r="L1766" s="38">
        <v>-26</v>
      </c>
      <c r="M1766" s="27">
        <f t="shared" si="54"/>
        <v>14928.68</v>
      </c>
      <c r="N1766" s="27">
        <f t="shared" si="55"/>
        <v>-97036.42</v>
      </c>
    </row>
    <row r="1767" spans="1:14" ht="14.45" hidden="1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7085</v>
      </c>
      <c r="F1767" s="3" t="s">
        <v>7086</v>
      </c>
      <c r="G1767" s="28">
        <v>45475</v>
      </c>
      <c r="H1767" s="28">
        <v>45505</v>
      </c>
      <c r="I1767" s="2">
        <v>1345.94</v>
      </c>
      <c r="J1767" s="28">
        <v>45478</v>
      </c>
      <c r="K1767" s="38">
        <v>3</v>
      </c>
      <c r="L1767" s="38">
        <v>-27</v>
      </c>
      <c r="M1767" s="27">
        <f t="shared" si="54"/>
        <v>4037.82</v>
      </c>
      <c r="N1767" s="27">
        <f t="shared" si="55"/>
        <v>-36340.380000000005</v>
      </c>
    </row>
    <row r="1768" spans="1:14" ht="14.45" hidden="1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7091</v>
      </c>
      <c r="F1768" s="3" t="s">
        <v>7092</v>
      </c>
      <c r="G1768" s="28">
        <v>45468</v>
      </c>
      <c r="H1768" s="28">
        <v>45528</v>
      </c>
      <c r="I1768" s="2">
        <v>1049.8900000000001</v>
      </c>
      <c r="J1768" s="28">
        <v>45478</v>
      </c>
      <c r="K1768" s="38">
        <v>10</v>
      </c>
      <c r="L1768" s="38">
        <v>-50</v>
      </c>
      <c r="M1768" s="27">
        <f t="shared" si="54"/>
        <v>10498.900000000001</v>
      </c>
      <c r="N1768" s="27">
        <f t="shared" si="55"/>
        <v>-52494.500000000007</v>
      </c>
    </row>
    <row r="1769" spans="1:14" ht="14.45" hidden="1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7095</v>
      </c>
      <c r="F1769" s="3" t="s">
        <v>7096</v>
      </c>
      <c r="G1769" s="28">
        <v>45287</v>
      </c>
      <c r="H1769" s="28">
        <v>45317</v>
      </c>
      <c r="I1769" s="2">
        <v>10833.04</v>
      </c>
      <c r="J1769" s="28">
        <v>45324</v>
      </c>
      <c r="K1769" s="38">
        <v>37</v>
      </c>
      <c r="L1769" s="38">
        <v>7</v>
      </c>
      <c r="M1769" s="27">
        <f t="shared" si="54"/>
        <v>400822.48000000004</v>
      </c>
      <c r="N1769" s="27">
        <f t="shared" si="55"/>
        <v>75831.28</v>
      </c>
    </row>
    <row r="1770" spans="1:14" ht="14.45" hidden="1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7099</v>
      </c>
      <c r="F1770" s="3" t="s">
        <v>7100</v>
      </c>
      <c r="G1770" s="28">
        <v>45477</v>
      </c>
      <c r="H1770" s="28">
        <v>45507</v>
      </c>
      <c r="I1770" s="43">
        <v>380</v>
      </c>
      <c r="J1770" s="28">
        <v>45489</v>
      </c>
      <c r="K1770" s="38">
        <v>12</v>
      </c>
      <c r="L1770" s="38">
        <v>-18</v>
      </c>
      <c r="M1770" s="27">
        <f t="shared" si="54"/>
        <v>4560</v>
      </c>
      <c r="N1770" s="27">
        <f t="shared" si="55"/>
        <v>-6840</v>
      </c>
    </row>
    <row r="1771" spans="1:14" ht="14.45" hidden="1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7099</v>
      </c>
      <c r="F1771" s="3" t="s">
        <v>7100</v>
      </c>
      <c r="G1771" s="28">
        <v>45477</v>
      </c>
      <c r="H1771" s="28">
        <v>45507</v>
      </c>
      <c r="I1771" s="43">
        <v>83.6</v>
      </c>
      <c r="J1771" s="28">
        <v>45565</v>
      </c>
      <c r="K1771" s="38">
        <v>88</v>
      </c>
      <c r="L1771" s="38">
        <v>58</v>
      </c>
      <c r="M1771" s="27">
        <f t="shared" si="54"/>
        <v>7356.7999999999993</v>
      </c>
      <c r="N1771" s="27">
        <f t="shared" si="55"/>
        <v>4848.7999999999993</v>
      </c>
    </row>
    <row r="1772" spans="1:14" ht="14.45" hidden="1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5155</v>
      </c>
      <c r="F1772" s="3" t="s">
        <v>7103</v>
      </c>
      <c r="G1772" s="28">
        <v>45497</v>
      </c>
      <c r="H1772" s="28">
        <v>45527</v>
      </c>
      <c r="I1772" s="2">
        <v>14846</v>
      </c>
      <c r="J1772" s="28">
        <v>45565</v>
      </c>
      <c r="K1772" s="38">
        <v>68</v>
      </c>
      <c r="L1772" s="38">
        <v>38</v>
      </c>
      <c r="M1772" s="27">
        <f t="shared" si="54"/>
        <v>1009528</v>
      </c>
      <c r="N1772" s="27">
        <f t="shared" si="55"/>
        <v>564148</v>
      </c>
    </row>
    <row r="1773" spans="1:14" ht="14.45" hidden="1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2651</v>
      </c>
      <c r="F1773" s="3" t="s">
        <v>7108</v>
      </c>
      <c r="G1773" s="28">
        <v>45460</v>
      </c>
      <c r="H1773" s="28">
        <v>45490</v>
      </c>
      <c r="I1773" s="2">
        <v>2703.04</v>
      </c>
      <c r="J1773" s="28">
        <v>45478</v>
      </c>
      <c r="K1773" s="38">
        <v>18</v>
      </c>
      <c r="L1773" s="38">
        <v>-12</v>
      </c>
      <c r="M1773" s="27">
        <f t="shared" si="54"/>
        <v>48654.720000000001</v>
      </c>
      <c r="N1773" s="27">
        <f t="shared" si="55"/>
        <v>-32436.48</v>
      </c>
    </row>
    <row r="1774" spans="1:14" ht="14.45" hidden="1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7111</v>
      </c>
      <c r="F1774" s="3" t="s">
        <v>7112</v>
      </c>
      <c r="G1774" s="28">
        <v>45455</v>
      </c>
      <c r="H1774" s="28">
        <v>45485</v>
      </c>
      <c r="I1774" s="2">
        <v>3500.23</v>
      </c>
      <c r="J1774" s="28">
        <v>45464</v>
      </c>
      <c r="K1774" s="38">
        <v>9</v>
      </c>
      <c r="L1774" s="38">
        <v>-21</v>
      </c>
      <c r="M1774" s="27">
        <f t="shared" si="54"/>
        <v>31502.07</v>
      </c>
      <c r="N1774" s="27">
        <f t="shared" si="55"/>
        <v>-73504.83</v>
      </c>
    </row>
    <row r="1775" spans="1:14" ht="14.45" hidden="1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7117</v>
      </c>
      <c r="F1775" s="3" t="s">
        <v>7118</v>
      </c>
      <c r="G1775" s="28">
        <v>45399</v>
      </c>
      <c r="H1775" s="28">
        <v>45429</v>
      </c>
      <c r="I1775" s="2">
        <v>1557.24</v>
      </c>
      <c r="J1775" s="28">
        <v>45422</v>
      </c>
      <c r="K1775" s="38">
        <v>23</v>
      </c>
      <c r="L1775" s="38">
        <v>-7</v>
      </c>
      <c r="M1775" s="27">
        <f t="shared" si="54"/>
        <v>35816.519999999997</v>
      </c>
      <c r="N1775" s="27">
        <f t="shared" si="55"/>
        <v>-10900.68</v>
      </c>
    </row>
    <row r="1776" spans="1:14" ht="14.45" hidden="1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7123</v>
      </c>
      <c r="F1776" s="3" t="s">
        <v>7124</v>
      </c>
      <c r="G1776" s="28">
        <v>45504</v>
      </c>
      <c r="H1776" s="28">
        <v>45534</v>
      </c>
      <c r="I1776" s="2">
        <v>1162.04</v>
      </c>
      <c r="J1776" s="28">
        <v>45524</v>
      </c>
      <c r="K1776" s="38">
        <v>20</v>
      </c>
      <c r="L1776" s="38">
        <v>-10</v>
      </c>
      <c r="M1776" s="27">
        <f t="shared" si="54"/>
        <v>23240.799999999999</v>
      </c>
      <c r="N1776" s="27">
        <f t="shared" si="55"/>
        <v>-11620.4</v>
      </c>
    </row>
    <row r="1777" spans="1:14" ht="14.45" hidden="1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7127</v>
      </c>
      <c r="F1777" s="3" t="s">
        <v>7128</v>
      </c>
      <c r="G1777" s="28">
        <v>45408</v>
      </c>
      <c r="H1777" s="28">
        <v>45438</v>
      </c>
      <c r="I1777" s="2">
        <v>1386.07</v>
      </c>
      <c r="J1777" s="28">
        <v>45427</v>
      </c>
      <c r="K1777" s="38">
        <v>19</v>
      </c>
      <c r="L1777" s="38">
        <v>-11</v>
      </c>
      <c r="M1777" s="27">
        <f t="shared" si="54"/>
        <v>26335.329999999998</v>
      </c>
      <c r="N1777" s="27">
        <f t="shared" si="55"/>
        <v>-15246.769999999999</v>
      </c>
    </row>
    <row r="1778" spans="1:14" ht="14.45" hidden="1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7131</v>
      </c>
      <c r="F1778" s="3" t="s">
        <v>7132</v>
      </c>
      <c r="G1778" s="28">
        <v>45488</v>
      </c>
      <c r="H1778" s="28">
        <v>45518</v>
      </c>
      <c r="I1778" s="2">
        <v>5429.94</v>
      </c>
      <c r="J1778" s="28">
        <v>45496</v>
      </c>
      <c r="K1778" s="38">
        <v>8</v>
      </c>
      <c r="L1778" s="38">
        <v>-22</v>
      </c>
      <c r="M1778" s="27">
        <f t="shared" si="54"/>
        <v>43439.519999999997</v>
      </c>
      <c r="N1778" s="27">
        <f t="shared" si="55"/>
        <v>-119458.68</v>
      </c>
    </row>
    <row r="1779" spans="1:14" ht="14.45" hidden="1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2583</v>
      </c>
      <c r="F1779" s="3" t="s">
        <v>7135</v>
      </c>
      <c r="G1779" s="28">
        <v>45365</v>
      </c>
      <c r="H1779" s="28">
        <v>45395</v>
      </c>
      <c r="I1779" s="43">
        <v>337.37</v>
      </c>
      <c r="J1779" s="28">
        <v>45388</v>
      </c>
      <c r="K1779" s="38">
        <v>23</v>
      </c>
      <c r="L1779" s="38">
        <v>-7</v>
      </c>
      <c r="M1779" s="27">
        <f t="shared" si="54"/>
        <v>7759.51</v>
      </c>
      <c r="N1779" s="27">
        <f t="shared" si="55"/>
        <v>-2361.59</v>
      </c>
    </row>
    <row r="1780" spans="1:14" ht="14.45" hidden="1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7138</v>
      </c>
      <c r="F1780" s="3" t="s">
        <v>7139</v>
      </c>
      <c r="G1780" s="28">
        <v>45440</v>
      </c>
      <c r="H1780" s="28">
        <v>45470</v>
      </c>
      <c r="I1780" s="43">
        <v>253.03</v>
      </c>
      <c r="J1780" s="28">
        <v>45456</v>
      </c>
      <c r="K1780" s="38">
        <v>16</v>
      </c>
      <c r="L1780" s="38">
        <v>-14</v>
      </c>
      <c r="M1780" s="27">
        <f t="shared" si="54"/>
        <v>4048.48</v>
      </c>
      <c r="N1780" s="27">
        <f t="shared" si="55"/>
        <v>-3542.42</v>
      </c>
    </row>
    <row r="1781" spans="1:14" ht="14.45" hidden="1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3492</v>
      </c>
      <c r="F1781" s="3" t="s">
        <v>7142</v>
      </c>
      <c r="G1781" s="28">
        <v>45345</v>
      </c>
      <c r="H1781" s="28">
        <v>45375</v>
      </c>
      <c r="I1781" s="2">
        <v>2886</v>
      </c>
      <c r="J1781" s="28">
        <v>45362</v>
      </c>
      <c r="K1781" s="38">
        <v>17</v>
      </c>
      <c r="L1781" s="38">
        <v>-13</v>
      </c>
      <c r="M1781" s="27">
        <f t="shared" si="54"/>
        <v>49062</v>
      </c>
      <c r="N1781" s="27">
        <f t="shared" si="55"/>
        <v>-37518</v>
      </c>
    </row>
    <row r="1782" spans="1:14" ht="14.45" hidden="1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7145</v>
      </c>
      <c r="F1782" s="3" t="s">
        <v>7146</v>
      </c>
      <c r="G1782" s="28">
        <v>45456</v>
      </c>
      <c r="H1782" s="28">
        <v>45486</v>
      </c>
      <c r="I1782" s="43">
        <v>822.34</v>
      </c>
      <c r="J1782" s="28">
        <v>45475</v>
      </c>
      <c r="K1782" s="38">
        <v>19</v>
      </c>
      <c r="L1782" s="38">
        <v>-11</v>
      </c>
      <c r="M1782" s="27">
        <f t="shared" si="54"/>
        <v>15624.460000000001</v>
      </c>
      <c r="N1782" s="27">
        <f t="shared" si="55"/>
        <v>-9045.74</v>
      </c>
    </row>
    <row r="1783" spans="1:14" ht="14.45" hidden="1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7149</v>
      </c>
      <c r="F1783" s="3" t="s">
        <v>7150</v>
      </c>
      <c r="G1783" s="28">
        <v>45456</v>
      </c>
      <c r="H1783" s="28">
        <v>45486</v>
      </c>
      <c r="I1783" s="43">
        <v>215.54</v>
      </c>
      <c r="J1783" s="28">
        <v>45475</v>
      </c>
      <c r="K1783" s="38">
        <v>19</v>
      </c>
      <c r="L1783" s="38">
        <v>-11</v>
      </c>
      <c r="M1783" s="27">
        <f t="shared" si="54"/>
        <v>4095.2599999999998</v>
      </c>
      <c r="N1783" s="27">
        <f t="shared" si="55"/>
        <v>-2370.94</v>
      </c>
    </row>
    <row r="1784" spans="1:14" ht="14.45" hidden="1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158</v>
      </c>
      <c r="F1784" s="3" t="s">
        <v>7153</v>
      </c>
      <c r="G1784" s="28">
        <v>45495</v>
      </c>
      <c r="H1784" s="28">
        <v>45525</v>
      </c>
      <c r="I1784" s="43">
        <v>178.09</v>
      </c>
      <c r="J1784" s="28">
        <v>45504</v>
      </c>
      <c r="K1784" s="38">
        <v>9</v>
      </c>
      <c r="L1784" s="38">
        <v>-21</v>
      </c>
      <c r="M1784" s="27">
        <f t="shared" si="54"/>
        <v>1602.81</v>
      </c>
      <c r="N1784" s="27">
        <f t="shared" si="55"/>
        <v>-3739.89</v>
      </c>
    </row>
    <row r="1785" spans="1:14" ht="14.45" hidden="1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4354</v>
      </c>
      <c r="F1785" s="3" t="s">
        <v>5702</v>
      </c>
      <c r="G1785" s="28">
        <v>45551</v>
      </c>
      <c r="H1785" s="28">
        <v>45581</v>
      </c>
      <c r="I1785" s="43">
        <v>61.9</v>
      </c>
      <c r="J1785" s="28">
        <v>45560</v>
      </c>
      <c r="K1785" s="38">
        <v>9</v>
      </c>
      <c r="L1785" s="38">
        <v>-21</v>
      </c>
      <c r="M1785" s="27">
        <f t="shared" si="54"/>
        <v>557.1</v>
      </c>
      <c r="N1785" s="27">
        <f t="shared" si="55"/>
        <v>-1299.8999999999999</v>
      </c>
    </row>
    <row r="1786" spans="1:14" ht="14.45" hidden="1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7158</v>
      </c>
      <c r="F1786" s="3" t="s">
        <v>7159</v>
      </c>
      <c r="G1786" s="28">
        <v>45541</v>
      </c>
      <c r="H1786" s="28">
        <v>45571</v>
      </c>
      <c r="I1786" s="2">
        <v>10669.37</v>
      </c>
      <c r="J1786" s="28">
        <v>45559</v>
      </c>
      <c r="K1786" s="38">
        <v>18</v>
      </c>
      <c r="L1786" s="38">
        <v>-12</v>
      </c>
      <c r="M1786" s="27">
        <f t="shared" si="54"/>
        <v>192048.66</v>
      </c>
      <c r="N1786" s="27">
        <f t="shared" si="55"/>
        <v>-128032.44</v>
      </c>
    </row>
    <row r="1787" spans="1:14" ht="14.45" hidden="1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7162</v>
      </c>
      <c r="F1787" s="3" t="s">
        <v>7163</v>
      </c>
      <c r="G1787" s="28">
        <v>45507</v>
      </c>
      <c r="H1787" s="28">
        <v>45537</v>
      </c>
      <c r="I1787" s="43">
        <v>385</v>
      </c>
      <c r="J1787" s="28">
        <v>45525</v>
      </c>
      <c r="K1787" s="38">
        <v>18</v>
      </c>
      <c r="L1787" s="38">
        <v>-12</v>
      </c>
      <c r="M1787" s="27">
        <f t="shared" si="54"/>
        <v>6930</v>
      </c>
      <c r="N1787" s="27">
        <f t="shared" si="55"/>
        <v>-4620</v>
      </c>
    </row>
    <row r="1788" spans="1:14" ht="14.45" hidden="1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7166</v>
      </c>
      <c r="F1788" s="3" t="s">
        <v>7167</v>
      </c>
      <c r="G1788" s="28">
        <v>45393</v>
      </c>
      <c r="H1788" s="28">
        <v>45423</v>
      </c>
      <c r="I1788" s="2">
        <v>2025.04</v>
      </c>
      <c r="J1788" s="28">
        <v>45405</v>
      </c>
      <c r="K1788" s="38">
        <v>12</v>
      </c>
      <c r="L1788" s="38">
        <v>-18</v>
      </c>
      <c r="M1788" s="27">
        <f t="shared" si="54"/>
        <v>24300.48</v>
      </c>
      <c r="N1788" s="27">
        <f t="shared" si="55"/>
        <v>-36450.720000000001</v>
      </c>
    </row>
    <row r="1789" spans="1:14" ht="14.45" hidden="1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7172</v>
      </c>
      <c r="F1789" s="3" t="s">
        <v>7173</v>
      </c>
      <c r="G1789" s="28">
        <v>45509</v>
      </c>
      <c r="H1789" s="28">
        <v>45539</v>
      </c>
      <c r="I1789" s="2">
        <v>1267.68</v>
      </c>
      <c r="J1789" s="28">
        <v>45524</v>
      </c>
      <c r="K1789" s="38">
        <v>15</v>
      </c>
      <c r="L1789" s="38">
        <v>-15</v>
      </c>
      <c r="M1789" s="27">
        <f t="shared" si="54"/>
        <v>19015.2</v>
      </c>
      <c r="N1789" s="27">
        <f t="shared" si="55"/>
        <v>-19015.2</v>
      </c>
    </row>
    <row r="1790" spans="1:14" ht="14.45" hidden="1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254</v>
      </c>
      <c r="F1790" s="3" t="s">
        <v>7176</v>
      </c>
      <c r="G1790" s="28">
        <v>45391</v>
      </c>
      <c r="H1790" s="28">
        <v>45421</v>
      </c>
      <c r="I1790" s="2">
        <v>2441.86</v>
      </c>
      <c r="J1790" s="28">
        <v>45406</v>
      </c>
      <c r="K1790" s="38">
        <v>15</v>
      </c>
      <c r="L1790" s="38">
        <v>-15</v>
      </c>
      <c r="M1790" s="27">
        <f t="shared" si="54"/>
        <v>36627.9</v>
      </c>
      <c r="N1790" s="27">
        <f t="shared" si="55"/>
        <v>-36627.9</v>
      </c>
    </row>
    <row r="1791" spans="1:14" ht="14.45" hidden="1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7179</v>
      </c>
      <c r="F1791" s="3" t="s">
        <v>7180</v>
      </c>
      <c r="G1791" s="28">
        <v>45546</v>
      </c>
      <c r="H1791" s="28">
        <v>45576</v>
      </c>
      <c r="I1791" s="43">
        <v>126.51</v>
      </c>
      <c r="J1791" s="28">
        <v>45559</v>
      </c>
      <c r="K1791" s="38">
        <v>13</v>
      </c>
      <c r="L1791" s="38">
        <v>-17</v>
      </c>
      <c r="M1791" s="27">
        <f t="shared" si="54"/>
        <v>1644.63</v>
      </c>
      <c r="N1791" s="27">
        <f t="shared" si="55"/>
        <v>-2150.67</v>
      </c>
    </row>
    <row r="1792" spans="1:14" ht="14.45" hidden="1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7183</v>
      </c>
      <c r="F1792" s="3" t="s">
        <v>7184</v>
      </c>
      <c r="G1792" s="28">
        <v>45432</v>
      </c>
      <c r="H1792" s="28">
        <v>45462</v>
      </c>
      <c r="I1792" s="2">
        <v>24796.799999999999</v>
      </c>
      <c r="J1792" s="28">
        <v>45441</v>
      </c>
      <c r="K1792" s="38">
        <v>9</v>
      </c>
      <c r="L1792" s="38">
        <v>-21</v>
      </c>
      <c r="M1792" s="27">
        <f t="shared" si="54"/>
        <v>223171.19999999998</v>
      </c>
      <c r="N1792" s="27">
        <f t="shared" si="55"/>
        <v>-520732.8</v>
      </c>
    </row>
    <row r="1793" spans="1:14" ht="14.45" hidden="1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4924</v>
      </c>
      <c r="F1793" s="3" t="s">
        <v>7187</v>
      </c>
      <c r="G1793" s="28">
        <v>45419</v>
      </c>
      <c r="H1793" s="28">
        <v>45449</v>
      </c>
      <c r="I1793" s="43">
        <v>104</v>
      </c>
      <c r="J1793" s="28">
        <v>45441</v>
      </c>
      <c r="K1793" s="38">
        <v>22</v>
      </c>
      <c r="L1793" s="38">
        <v>-8</v>
      </c>
      <c r="M1793" s="27">
        <f t="shared" si="54"/>
        <v>2288</v>
      </c>
      <c r="N1793" s="27">
        <f t="shared" si="55"/>
        <v>-832</v>
      </c>
    </row>
    <row r="1794" spans="1:14" ht="14.45" hidden="1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2768</v>
      </c>
      <c r="F1794" s="3" t="s">
        <v>7190</v>
      </c>
      <c r="G1794" s="28">
        <v>45471</v>
      </c>
      <c r="H1794" s="28">
        <v>45501</v>
      </c>
      <c r="I1794" s="43">
        <v>871.4</v>
      </c>
      <c r="J1794" s="28">
        <v>45478</v>
      </c>
      <c r="K1794" s="38">
        <v>7</v>
      </c>
      <c r="L1794" s="38">
        <v>-23</v>
      </c>
      <c r="M1794" s="27">
        <f t="shared" si="54"/>
        <v>6099.8</v>
      </c>
      <c r="N1794" s="27">
        <f t="shared" si="55"/>
        <v>-20042.2</v>
      </c>
    </row>
    <row r="1795" spans="1:14" ht="14.45" hidden="1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7193</v>
      </c>
      <c r="F1795" s="3" t="s">
        <v>7194</v>
      </c>
      <c r="G1795" s="28">
        <v>45506</v>
      </c>
      <c r="H1795" s="28">
        <v>45536</v>
      </c>
      <c r="I1795" s="43">
        <v>168.69</v>
      </c>
      <c r="J1795" s="28">
        <v>45513</v>
      </c>
      <c r="K1795" s="38">
        <v>7</v>
      </c>
      <c r="L1795" s="38">
        <v>-23</v>
      </c>
      <c r="M1795" s="27">
        <f t="shared" si="54"/>
        <v>1180.83</v>
      </c>
      <c r="N1795" s="27">
        <f t="shared" si="55"/>
        <v>-3879.87</v>
      </c>
    </row>
    <row r="1796" spans="1:14" ht="14.45" hidden="1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7197</v>
      </c>
      <c r="F1796" s="3" t="s">
        <v>7198</v>
      </c>
      <c r="G1796" s="28">
        <v>45406</v>
      </c>
      <c r="H1796" s="28">
        <v>45436</v>
      </c>
      <c r="I1796" s="2">
        <v>21992.39</v>
      </c>
      <c r="J1796" s="28">
        <v>45432</v>
      </c>
      <c r="K1796" s="38">
        <v>26</v>
      </c>
      <c r="L1796" s="38">
        <v>-4</v>
      </c>
      <c r="M1796" s="27">
        <f t="shared" si="54"/>
        <v>571802.14</v>
      </c>
      <c r="N1796" s="27">
        <f t="shared" si="55"/>
        <v>-87969.56</v>
      </c>
    </row>
    <row r="1797" spans="1:14" ht="14.45" hidden="1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7201</v>
      </c>
      <c r="F1797" s="3" t="s">
        <v>7202</v>
      </c>
      <c r="G1797" s="28">
        <v>45511</v>
      </c>
      <c r="H1797" s="28">
        <v>45541</v>
      </c>
      <c r="I1797" s="2">
        <v>17048.57</v>
      </c>
      <c r="J1797" s="28">
        <v>45526</v>
      </c>
      <c r="K1797" s="38">
        <v>15</v>
      </c>
      <c r="L1797" s="38">
        <v>-15</v>
      </c>
      <c r="M1797" s="27">
        <f t="shared" si="54"/>
        <v>255728.55</v>
      </c>
      <c r="N1797" s="27">
        <f t="shared" si="55"/>
        <v>-255728.55</v>
      </c>
    </row>
    <row r="1798" spans="1:14" ht="14.45" hidden="1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7205</v>
      </c>
      <c r="F1798" s="3" t="s">
        <v>7206</v>
      </c>
      <c r="G1798" s="28">
        <v>45511</v>
      </c>
      <c r="H1798" s="28">
        <v>45541</v>
      </c>
      <c r="I1798" s="2">
        <v>9815.01</v>
      </c>
      <c r="J1798" s="28">
        <v>45525</v>
      </c>
      <c r="K1798" s="38">
        <v>14</v>
      </c>
      <c r="L1798" s="38">
        <v>-16</v>
      </c>
      <c r="M1798" s="27">
        <f t="shared" si="54"/>
        <v>137410.14000000001</v>
      </c>
      <c r="N1798" s="27">
        <f t="shared" si="55"/>
        <v>-157040.16</v>
      </c>
    </row>
    <row r="1799" spans="1:14" ht="14.45" hidden="1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7209</v>
      </c>
      <c r="F1799" s="3" t="s">
        <v>7210</v>
      </c>
      <c r="G1799" s="28">
        <v>45483</v>
      </c>
      <c r="H1799" s="28">
        <v>45514</v>
      </c>
      <c r="I1799" s="2">
        <v>1250.93</v>
      </c>
      <c r="J1799" s="28">
        <v>45496</v>
      </c>
      <c r="K1799" s="38">
        <v>13</v>
      </c>
      <c r="L1799" s="38">
        <v>-18</v>
      </c>
      <c r="M1799" s="27">
        <f t="shared" ref="M1799:M1862" si="56">I1799*K1799</f>
        <v>16262.09</v>
      </c>
      <c r="N1799" s="27">
        <f t="shared" ref="N1799:N1862" si="57">I1799*L1799</f>
        <v>-22516.74</v>
      </c>
    </row>
    <row r="1800" spans="1:14" ht="14.45" hidden="1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2668</v>
      </c>
      <c r="F1800" s="3" t="s">
        <v>7213</v>
      </c>
      <c r="G1800" s="28">
        <v>45355</v>
      </c>
      <c r="H1800" s="28">
        <v>45385</v>
      </c>
      <c r="I1800" s="2">
        <v>3573.61</v>
      </c>
      <c r="J1800" s="28">
        <v>45393</v>
      </c>
      <c r="K1800" s="38">
        <v>38</v>
      </c>
      <c r="L1800" s="38">
        <v>8</v>
      </c>
      <c r="M1800" s="27">
        <f t="shared" si="56"/>
        <v>135797.18</v>
      </c>
      <c r="N1800" s="27">
        <f t="shared" si="57"/>
        <v>28588.880000000001</v>
      </c>
    </row>
    <row r="1801" spans="1:14" ht="14.45" hidden="1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7216</v>
      </c>
      <c r="F1801" s="3" t="s">
        <v>6177</v>
      </c>
      <c r="G1801" s="28">
        <v>45540</v>
      </c>
      <c r="H1801" s="28">
        <v>45570</v>
      </c>
      <c r="I1801" s="43">
        <v>742.86</v>
      </c>
      <c r="J1801" s="28">
        <v>45559</v>
      </c>
      <c r="K1801" s="38">
        <v>19</v>
      </c>
      <c r="L1801" s="38">
        <v>-11</v>
      </c>
      <c r="M1801" s="27">
        <f t="shared" si="56"/>
        <v>14114.34</v>
      </c>
      <c r="N1801" s="27">
        <f t="shared" si="57"/>
        <v>-8171.46</v>
      </c>
    </row>
    <row r="1802" spans="1:14" ht="14.45" hidden="1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7219</v>
      </c>
      <c r="F1802" s="3" t="s">
        <v>7220</v>
      </c>
      <c r="G1802" s="28">
        <v>45540</v>
      </c>
      <c r="H1802" s="28">
        <v>45570</v>
      </c>
      <c r="I1802" s="2">
        <v>12974.4</v>
      </c>
      <c r="J1802" s="28">
        <v>45560</v>
      </c>
      <c r="K1802" s="38">
        <v>20</v>
      </c>
      <c r="L1802" s="38">
        <v>-10</v>
      </c>
      <c r="M1802" s="27">
        <f t="shared" si="56"/>
        <v>259488</v>
      </c>
      <c r="N1802" s="27">
        <f t="shared" si="57"/>
        <v>-129744</v>
      </c>
    </row>
    <row r="1803" spans="1:14" ht="14.45" hidden="1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7223</v>
      </c>
      <c r="F1803" s="3" t="s">
        <v>7224</v>
      </c>
      <c r="G1803" s="28">
        <v>45540</v>
      </c>
      <c r="H1803" s="28">
        <v>45570</v>
      </c>
      <c r="I1803" s="2">
        <v>1144.0899999999999</v>
      </c>
      <c r="J1803" s="28">
        <v>45554</v>
      </c>
      <c r="K1803" s="38">
        <v>14</v>
      </c>
      <c r="L1803" s="38">
        <v>-16</v>
      </c>
      <c r="M1803" s="27">
        <f t="shared" si="56"/>
        <v>16017.259999999998</v>
      </c>
      <c r="N1803" s="27">
        <f t="shared" si="57"/>
        <v>-18305.439999999999</v>
      </c>
    </row>
    <row r="1804" spans="1:14" ht="14.45" hidden="1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7227</v>
      </c>
      <c r="F1804" s="3" t="s">
        <v>7228</v>
      </c>
      <c r="G1804" s="28">
        <v>45513</v>
      </c>
      <c r="H1804" s="28">
        <v>45543</v>
      </c>
      <c r="I1804" s="2">
        <v>15687.76</v>
      </c>
      <c r="J1804" s="28">
        <v>45525</v>
      </c>
      <c r="K1804" s="38">
        <v>12</v>
      </c>
      <c r="L1804" s="38">
        <v>-18</v>
      </c>
      <c r="M1804" s="27">
        <f t="shared" si="56"/>
        <v>188253.12</v>
      </c>
      <c r="N1804" s="27">
        <f t="shared" si="57"/>
        <v>-282379.68</v>
      </c>
    </row>
    <row r="1805" spans="1:14" ht="14.45" hidden="1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7231</v>
      </c>
      <c r="F1805" s="3" t="s">
        <v>7232</v>
      </c>
      <c r="G1805" s="28">
        <v>45358</v>
      </c>
      <c r="H1805" s="28">
        <v>45388</v>
      </c>
      <c r="I1805" s="43">
        <v>42.17</v>
      </c>
      <c r="J1805" s="28">
        <v>45387</v>
      </c>
      <c r="K1805" s="38">
        <v>29</v>
      </c>
      <c r="L1805" s="38">
        <v>-1</v>
      </c>
      <c r="M1805" s="27">
        <f t="shared" si="56"/>
        <v>1222.93</v>
      </c>
      <c r="N1805" s="27">
        <f t="shared" si="57"/>
        <v>-42.17</v>
      </c>
    </row>
    <row r="1806" spans="1:14" ht="14.45" hidden="1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4957</v>
      </c>
      <c r="F1806" s="3" t="s">
        <v>4094</v>
      </c>
      <c r="G1806" s="28">
        <v>45363</v>
      </c>
      <c r="H1806" s="28">
        <v>45393</v>
      </c>
      <c r="I1806" s="43">
        <v>843.43</v>
      </c>
      <c r="J1806" s="28">
        <v>45388</v>
      </c>
      <c r="K1806" s="38">
        <v>25</v>
      </c>
      <c r="L1806" s="38">
        <v>-5</v>
      </c>
      <c r="M1806" s="27">
        <f t="shared" si="56"/>
        <v>21085.75</v>
      </c>
      <c r="N1806" s="27">
        <f t="shared" si="57"/>
        <v>-4217.1499999999996</v>
      </c>
    </row>
    <row r="1807" spans="1:14" ht="14.45" hidden="1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7237</v>
      </c>
      <c r="F1807" s="3" t="s">
        <v>7238</v>
      </c>
      <c r="G1807" s="28">
        <v>45437</v>
      </c>
      <c r="H1807" s="28">
        <v>45467</v>
      </c>
      <c r="I1807" s="2">
        <v>1680.18</v>
      </c>
      <c r="J1807" s="28">
        <v>45447</v>
      </c>
      <c r="K1807" s="38">
        <v>10</v>
      </c>
      <c r="L1807" s="38">
        <v>-20</v>
      </c>
      <c r="M1807" s="27">
        <f t="shared" si="56"/>
        <v>16801.8</v>
      </c>
      <c r="N1807" s="27">
        <f t="shared" si="57"/>
        <v>-33603.599999999999</v>
      </c>
    </row>
    <row r="1808" spans="1:14" ht="14.45" hidden="1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2345</v>
      </c>
      <c r="F1808" s="3" t="s">
        <v>7031</v>
      </c>
      <c r="G1808" s="28">
        <v>45506</v>
      </c>
      <c r="H1808" s="28">
        <v>45536</v>
      </c>
      <c r="I1808" s="2">
        <v>1094.6600000000001</v>
      </c>
      <c r="J1808" s="28">
        <v>45524</v>
      </c>
      <c r="K1808" s="38">
        <v>18</v>
      </c>
      <c r="L1808" s="38">
        <v>-12</v>
      </c>
      <c r="M1808" s="27">
        <f t="shared" si="56"/>
        <v>19703.88</v>
      </c>
      <c r="N1808" s="27">
        <f t="shared" si="57"/>
        <v>-13135.920000000002</v>
      </c>
    </row>
    <row r="1809" spans="1:14" ht="14.45" hidden="1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4140</v>
      </c>
      <c r="F1809" s="3" t="s">
        <v>7243</v>
      </c>
      <c r="G1809" s="28">
        <v>45551</v>
      </c>
      <c r="H1809" s="28">
        <v>45581</v>
      </c>
      <c r="I1809" s="2">
        <v>2899.94</v>
      </c>
      <c r="J1809" s="28">
        <v>45560</v>
      </c>
      <c r="K1809" s="38">
        <v>9</v>
      </c>
      <c r="L1809" s="38">
        <v>-21</v>
      </c>
      <c r="M1809" s="27">
        <f t="shared" si="56"/>
        <v>26099.46</v>
      </c>
      <c r="N1809" s="27">
        <f t="shared" si="57"/>
        <v>-60898.74</v>
      </c>
    </row>
    <row r="1810" spans="1:14" ht="14.45" hidden="1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2709</v>
      </c>
      <c r="F1810" s="3" t="s">
        <v>7246</v>
      </c>
      <c r="G1810" s="28">
        <v>45535</v>
      </c>
      <c r="H1810" s="28">
        <v>45565</v>
      </c>
      <c r="I1810" s="2">
        <v>1310.32</v>
      </c>
      <c r="J1810" s="28">
        <v>45565</v>
      </c>
      <c r="K1810" s="38">
        <v>30</v>
      </c>
      <c r="L1810" s="38">
        <v>0</v>
      </c>
      <c r="M1810" s="27">
        <f t="shared" si="56"/>
        <v>39309.599999999999</v>
      </c>
      <c r="N1810" s="27">
        <f t="shared" si="57"/>
        <v>0</v>
      </c>
    </row>
    <row r="1811" spans="1:14" ht="14.45" hidden="1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4196</v>
      </c>
      <c r="F1811" s="3" t="s">
        <v>248</v>
      </c>
      <c r="G1811" s="28">
        <v>45540</v>
      </c>
      <c r="H1811" s="28">
        <v>45570</v>
      </c>
      <c r="I1811" s="43">
        <v>148.57</v>
      </c>
      <c r="J1811" s="28">
        <v>45559</v>
      </c>
      <c r="K1811" s="38">
        <v>19</v>
      </c>
      <c r="L1811" s="38">
        <v>-11</v>
      </c>
      <c r="M1811" s="27">
        <f t="shared" si="56"/>
        <v>2822.83</v>
      </c>
      <c r="N1811" s="27">
        <f t="shared" si="57"/>
        <v>-1634.27</v>
      </c>
    </row>
    <row r="1812" spans="1:14" ht="14.45" hidden="1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3757</v>
      </c>
      <c r="F1812" s="3" t="s">
        <v>82</v>
      </c>
      <c r="G1812" s="28">
        <v>45541</v>
      </c>
      <c r="H1812" s="28">
        <v>45571</v>
      </c>
      <c r="I1812" s="43">
        <v>250</v>
      </c>
      <c r="J1812" s="28">
        <v>45553</v>
      </c>
      <c r="K1812" s="38">
        <v>12</v>
      </c>
      <c r="L1812" s="38">
        <v>-18</v>
      </c>
      <c r="M1812" s="27">
        <f t="shared" si="56"/>
        <v>3000</v>
      </c>
      <c r="N1812" s="27">
        <f t="shared" si="57"/>
        <v>-4500</v>
      </c>
    </row>
    <row r="1813" spans="1:14" ht="14.45" hidden="1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3606</v>
      </c>
      <c r="F1813" s="3" t="s">
        <v>7254</v>
      </c>
      <c r="G1813" s="28">
        <v>45540</v>
      </c>
      <c r="H1813" s="28">
        <v>45570</v>
      </c>
      <c r="I1813" s="43">
        <v>953.33</v>
      </c>
      <c r="J1813" s="28">
        <v>45559</v>
      </c>
      <c r="K1813" s="38">
        <v>19</v>
      </c>
      <c r="L1813" s="38">
        <v>-11</v>
      </c>
      <c r="M1813" s="27">
        <f t="shared" si="56"/>
        <v>18113.27</v>
      </c>
      <c r="N1813" s="27">
        <f t="shared" si="57"/>
        <v>-10486.630000000001</v>
      </c>
    </row>
    <row r="1814" spans="1:14" ht="14.45" hidden="1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2613</v>
      </c>
      <c r="F1814" s="3" t="s">
        <v>3582</v>
      </c>
      <c r="G1814" s="28">
        <v>45365</v>
      </c>
      <c r="H1814" s="28">
        <v>45395</v>
      </c>
      <c r="I1814" s="43">
        <v>295.2</v>
      </c>
      <c r="J1814" s="28">
        <v>45388</v>
      </c>
      <c r="K1814" s="38">
        <v>23</v>
      </c>
      <c r="L1814" s="38">
        <v>-7</v>
      </c>
      <c r="M1814" s="27">
        <f t="shared" si="56"/>
        <v>6789.5999999999995</v>
      </c>
      <c r="N1814" s="27">
        <f t="shared" si="57"/>
        <v>-2066.4</v>
      </c>
    </row>
    <row r="1815" spans="1:14" ht="14.45" hidden="1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2757</v>
      </c>
      <c r="F1815" s="3" t="s">
        <v>7259</v>
      </c>
      <c r="G1815" s="28">
        <v>45541</v>
      </c>
      <c r="H1815" s="28">
        <v>45571</v>
      </c>
      <c r="I1815" s="43">
        <v>36.880000000000003</v>
      </c>
      <c r="J1815" s="28">
        <v>45553</v>
      </c>
      <c r="K1815" s="38">
        <v>12</v>
      </c>
      <c r="L1815" s="38">
        <v>-18</v>
      </c>
      <c r="M1815" s="27">
        <f t="shared" si="56"/>
        <v>442.56000000000006</v>
      </c>
      <c r="N1815" s="27">
        <f t="shared" si="57"/>
        <v>-663.84</v>
      </c>
    </row>
    <row r="1816" spans="1:14" ht="14.45" hidden="1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2434</v>
      </c>
      <c r="F1816" s="3" t="s">
        <v>7069</v>
      </c>
      <c r="G1816" s="28">
        <v>45448</v>
      </c>
      <c r="H1816" s="28">
        <v>45478</v>
      </c>
      <c r="I1816" s="2">
        <v>2799.32</v>
      </c>
      <c r="J1816" s="28">
        <v>45460</v>
      </c>
      <c r="K1816" s="38">
        <v>12</v>
      </c>
      <c r="L1816" s="38">
        <v>-18</v>
      </c>
      <c r="M1816" s="27">
        <f t="shared" si="56"/>
        <v>33591.840000000004</v>
      </c>
      <c r="N1816" s="27">
        <f t="shared" si="57"/>
        <v>-50387.76</v>
      </c>
    </row>
    <row r="1817" spans="1:14" ht="14.45" hidden="1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7264</v>
      </c>
      <c r="F1817" s="3" t="s">
        <v>7265</v>
      </c>
      <c r="G1817" s="28">
        <v>45384</v>
      </c>
      <c r="H1817" s="28">
        <v>45414</v>
      </c>
      <c r="I1817" s="2">
        <v>3394.8</v>
      </c>
      <c r="J1817" s="28">
        <v>45400</v>
      </c>
      <c r="K1817" s="38">
        <v>16</v>
      </c>
      <c r="L1817" s="38">
        <v>-14</v>
      </c>
      <c r="M1817" s="27">
        <f t="shared" si="56"/>
        <v>54316.800000000003</v>
      </c>
      <c r="N1817" s="27">
        <f t="shared" si="57"/>
        <v>-47527.200000000004</v>
      </c>
    </row>
    <row r="1818" spans="1:14" ht="14.45" hidden="1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176</v>
      </c>
      <c r="F1818" s="3" t="s">
        <v>2293</v>
      </c>
      <c r="G1818" s="28">
        <v>45486</v>
      </c>
      <c r="H1818" s="28">
        <v>45516</v>
      </c>
      <c r="I1818" s="43">
        <v>819.67</v>
      </c>
      <c r="J1818" s="28">
        <v>45506</v>
      </c>
      <c r="K1818" s="38">
        <v>20</v>
      </c>
      <c r="L1818" s="38">
        <v>-10</v>
      </c>
      <c r="M1818" s="27">
        <f t="shared" si="56"/>
        <v>16393.399999999998</v>
      </c>
      <c r="N1818" s="27">
        <f t="shared" si="57"/>
        <v>-8196.6999999999989</v>
      </c>
    </row>
    <row r="1819" spans="1:14" ht="14.45" hidden="1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7272</v>
      </c>
      <c r="F1819" s="3" t="s">
        <v>7273</v>
      </c>
      <c r="G1819" s="28">
        <v>45540</v>
      </c>
      <c r="H1819" s="28">
        <v>45570</v>
      </c>
      <c r="I1819" s="43">
        <v>948.86</v>
      </c>
      <c r="J1819" s="28">
        <v>45553</v>
      </c>
      <c r="K1819" s="38">
        <v>13</v>
      </c>
      <c r="L1819" s="38">
        <v>-17</v>
      </c>
      <c r="M1819" s="27">
        <f t="shared" si="56"/>
        <v>12335.18</v>
      </c>
      <c r="N1819" s="27">
        <f t="shared" si="57"/>
        <v>-16130.62</v>
      </c>
    </row>
    <row r="1820" spans="1:14" ht="14.45" hidden="1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5688</v>
      </c>
      <c r="F1820" s="3" t="s">
        <v>7276</v>
      </c>
      <c r="G1820" s="28">
        <v>45364</v>
      </c>
      <c r="H1820" s="28">
        <v>45394</v>
      </c>
      <c r="I1820" s="2">
        <v>1054.29</v>
      </c>
      <c r="J1820" s="28">
        <v>45390</v>
      </c>
      <c r="K1820" s="38">
        <v>26</v>
      </c>
      <c r="L1820" s="38">
        <v>-4</v>
      </c>
      <c r="M1820" s="27">
        <f t="shared" si="56"/>
        <v>27411.54</v>
      </c>
      <c r="N1820" s="27">
        <f t="shared" si="57"/>
        <v>-4217.16</v>
      </c>
    </row>
    <row r="1821" spans="1:14" ht="14.45" hidden="1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7279</v>
      </c>
      <c r="F1821" s="3" t="s">
        <v>7280</v>
      </c>
      <c r="G1821" s="28">
        <v>45540</v>
      </c>
      <c r="H1821" s="28">
        <v>45570</v>
      </c>
      <c r="I1821" s="2">
        <v>1604.11</v>
      </c>
      <c r="J1821" s="28">
        <v>45553</v>
      </c>
      <c r="K1821" s="38">
        <v>13</v>
      </c>
      <c r="L1821" s="38">
        <v>-17</v>
      </c>
      <c r="M1821" s="27">
        <f t="shared" si="56"/>
        <v>20853.43</v>
      </c>
      <c r="N1821" s="27">
        <f t="shared" si="57"/>
        <v>-27269.87</v>
      </c>
    </row>
    <row r="1822" spans="1:14" ht="14.45" hidden="1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2768</v>
      </c>
      <c r="F1822" s="3" t="s">
        <v>7283</v>
      </c>
      <c r="G1822" s="28">
        <v>45482</v>
      </c>
      <c r="H1822" s="28">
        <v>45512</v>
      </c>
      <c r="I1822" s="2">
        <v>1183.98</v>
      </c>
      <c r="J1822" s="28">
        <v>45496</v>
      </c>
      <c r="K1822" s="38">
        <v>14</v>
      </c>
      <c r="L1822" s="38">
        <v>-16</v>
      </c>
      <c r="M1822" s="27">
        <f t="shared" si="56"/>
        <v>16575.72</v>
      </c>
      <c r="N1822" s="27">
        <f t="shared" si="57"/>
        <v>-18943.68</v>
      </c>
    </row>
    <row r="1823" spans="1:14" ht="14.45" hidden="1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2351</v>
      </c>
      <c r="F1823" s="3" t="s">
        <v>7286</v>
      </c>
      <c r="G1823" s="28">
        <v>45412</v>
      </c>
      <c r="H1823" s="28">
        <v>45442</v>
      </c>
      <c r="I1823" s="43">
        <v>210.86</v>
      </c>
      <c r="J1823" s="28">
        <v>45427</v>
      </c>
      <c r="K1823" s="38">
        <v>15</v>
      </c>
      <c r="L1823" s="38">
        <v>-15</v>
      </c>
      <c r="M1823" s="27">
        <f t="shared" si="56"/>
        <v>3162.9</v>
      </c>
      <c r="N1823" s="27">
        <f t="shared" si="57"/>
        <v>-3162.9</v>
      </c>
    </row>
    <row r="1824" spans="1:14" ht="14.45" hidden="1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2569</v>
      </c>
      <c r="F1824" s="3" t="s">
        <v>7289</v>
      </c>
      <c r="G1824" s="28">
        <v>45448</v>
      </c>
      <c r="H1824" s="28">
        <v>45478</v>
      </c>
      <c r="I1824" s="2">
        <v>3162.86</v>
      </c>
      <c r="J1824" s="28">
        <v>45461</v>
      </c>
      <c r="K1824" s="38">
        <v>13</v>
      </c>
      <c r="L1824" s="38">
        <v>-17</v>
      </c>
      <c r="M1824" s="27">
        <f t="shared" si="56"/>
        <v>41117.18</v>
      </c>
      <c r="N1824" s="27">
        <f t="shared" si="57"/>
        <v>-53768.62</v>
      </c>
    </row>
    <row r="1825" spans="1:14" ht="14.45" hidden="1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7292</v>
      </c>
      <c r="F1825" s="3" t="s">
        <v>7293</v>
      </c>
      <c r="G1825" s="28">
        <v>45269</v>
      </c>
      <c r="H1825" s="28">
        <v>45299</v>
      </c>
      <c r="I1825" s="2">
        <v>1386.67</v>
      </c>
      <c r="J1825" s="28">
        <v>45345</v>
      </c>
      <c r="K1825" s="38">
        <v>76</v>
      </c>
      <c r="L1825" s="38">
        <v>46</v>
      </c>
      <c r="M1825" s="27">
        <f t="shared" si="56"/>
        <v>105386.92000000001</v>
      </c>
      <c r="N1825" s="27">
        <f t="shared" si="57"/>
        <v>63786.820000000007</v>
      </c>
    </row>
    <row r="1826" spans="1:14" ht="14.45" hidden="1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7296</v>
      </c>
      <c r="F1826" s="3" t="s">
        <v>7297</v>
      </c>
      <c r="G1826" s="28">
        <v>45483</v>
      </c>
      <c r="H1826" s="28">
        <v>45513</v>
      </c>
      <c r="I1826" s="2">
        <v>6058.22</v>
      </c>
      <c r="J1826" s="28">
        <v>45492</v>
      </c>
      <c r="K1826" s="38">
        <v>9</v>
      </c>
      <c r="L1826" s="38">
        <v>-21</v>
      </c>
      <c r="M1826" s="27">
        <f t="shared" si="56"/>
        <v>54523.98</v>
      </c>
      <c r="N1826" s="27">
        <f t="shared" si="57"/>
        <v>-127222.62000000001</v>
      </c>
    </row>
    <row r="1827" spans="1:14" ht="14.45" hidden="1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7300</v>
      </c>
      <c r="F1827" s="3" t="s">
        <v>7301</v>
      </c>
      <c r="G1827" s="28">
        <v>45401</v>
      </c>
      <c r="H1827" s="28">
        <v>45431</v>
      </c>
      <c r="I1827" s="43">
        <v>927.77</v>
      </c>
      <c r="J1827" s="28">
        <v>45420</v>
      </c>
      <c r="K1827" s="38">
        <v>19</v>
      </c>
      <c r="L1827" s="38">
        <v>-11</v>
      </c>
      <c r="M1827" s="27">
        <f t="shared" si="56"/>
        <v>17627.63</v>
      </c>
      <c r="N1827" s="27">
        <f t="shared" si="57"/>
        <v>-10205.469999999999</v>
      </c>
    </row>
    <row r="1828" spans="1:14" ht="14.45" hidden="1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2687</v>
      </c>
      <c r="F1828" s="3" t="s">
        <v>7026</v>
      </c>
      <c r="G1828" s="28">
        <v>45328</v>
      </c>
      <c r="H1828" s="28">
        <v>45358</v>
      </c>
      <c r="I1828" s="2">
        <v>1454.91</v>
      </c>
      <c r="J1828" s="28">
        <v>45344</v>
      </c>
      <c r="K1828" s="38">
        <v>16</v>
      </c>
      <c r="L1828" s="38">
        <v>-14</v>
      </c>
      <c r="M1828" s="27">
        <f t="shared" si="56"/>
        <v>23278.560000000001</v>
      </c>
      <c r="N1828" s="27">
        <f t="shared" si="57"/>
        <v>-20368.740000000002</v>
      </c>
    </row>
    <row r="1829" spans="1:14" ht="14.45" hidden="1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2575</v>
      </c>
      <c r="F1829" s="3" t="s">
        <v>7306</v>
      </c>
      <c r="G1829" s="28">
        <v>45506</v>
      </c>
      <c r="H1829" s="28">
        <v>45536</v>
      </c>
      <c r="I1829" s="2">
        <v>2858.88</v>
      </c>
      <c r="J1829" s="28">
        <v>45525</v>
      </c>
      <c r="K1829" s="38">
        <v>19</v>
      </c>
      <c r="L1829" s="38">
        <v>-11</v>
      </c>
      <c r="M1829" s="27">
        <f t="shared" si="56"/>
        <v>54318.720000000001</v>
      </c>
      <c r="N1829" s="27">
        <f t="shared" si="57"/>
        <v>-31447.68</v>
      </c>
    </row>
    <row r="1830" spans="1:14" ht="14.45" hidden="1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7309</v>
      </c>
      <c r="F1830" s="3" t="s">
        <v>7310</v>
      </c>
      <c r="G1830" s="28">
        <v>45358</v>
      </c>
      <c r="H1830" s="28">
        <v>45388</v>
      </c>
      <c r="I1830" s="2">
        <v>7211.31</v>
      </c>
      <c r="J1830" s="28">
        <v>45386</v>
      </c>
      <c r="K1830" s="38">
        <v>28</v>
      </c>
      <c r="L1830" s="38">
        <v>-2</v>
      </c>
      <c r="M1830" s="27">
        <f t="shared" si="56"/>
        <v>201916.68000000002</v>
      </c>
      <c r="N1830" s="27">
        <f t="shared" si="57"/>
        <v>-14422.62</v>
      </c>
    </row>
    <row r="1831" spans="1:14" ht="14.45" hidden="1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7313</v>
      </c>
      <c r="F1831" s="3" t="s">
        <v>7314</v>
      </c>
      <c r="G1831" s="28">
        <v>45358</v>
      </c>
      <c r="H1831" s="28">
        <v>45388</v>
      </c>
      <c r="I1831" s="2">
        <v>5081.66</v>
      </c>
      <c r="J1831" s="28">
        <v>45386</v>
      </c>
      <c r="K1831" s="38">
        <v>28</v>
      </c>
      <c r="L1831" s="38">
        <v>-2</v>
      </c>
      <c r="M1831" s="27">
        <f t="shared" si="56"/>
        <v>142286.47999999998</v>
      </c>
      <c r="N1831" s="27">
        <f t="shared" si="57"/>
        <v>-10163.32</v>
      </c>
    </row>
    <row r="1832" spans="1:14" ht="14.45" hidden="1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2947</v>
      </c>
      <c r="F1832" s="3" t="s">
        <v>7317</v>
      </c>
      <c r="G1832" s="28">
        <v>45329</v>
      </c>
      <c r="H1832" s="28">
        <v>45359</v>
      </c>
      <c r="I1832" s="2">
        <v>1412.74</v>
      </c>
      <c r="J1832" s="28">
        <v>45344</v>
      </c>
      <c r="K1832" s="38">
        <v>15</v>
      </c>
      <c r="L1832" s="38">
        <v>-15</v>
      </c>
      <c r="M1832" s="27">
        <f t="shared" si="56"/>
        <v>21191.1</v>
      </c>
      <c r="N1832" s="27">
        <f t="shared" si="57"/>
        <v>-21191.1</v>
      </c>
    </row>
    <row r="1833" spans="1:14" ht="14.45" hidden="1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7320</v>
      </c>
      <c r="F1833" s="3" t="s">
        <v>703</v>
      </c>
      <c r="G1833" s="28">
        <v>45440</v>
      </c>
      <c r="H1833" s="28">
        <v>45470</v>
      </c>
      <c r="I1833" s="43">
        <v>280</v>
      </c>
      <c r="J1833" s="28">
        <v>45447</v>
      </c>
      <c r="K1833" s="38">
        <v>7</v>
      </c>
      <c r="L1833" s="38">
        <v>-23</v>
      </c>
      <c r="M1833" s="27">
        <f t="shared" si="56"/>
        <v>1960</v>
      </c>
      <c r="N1833" s="27">
        <f t="shared" si="57"/>
        <v>-6440</v>
      </c>
    </row>
    <row r="1834" spans="1:14" ht="14.45" hidden="1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2565</v>
      </c>
      <c r="F1834" s="3" t="s">
        <v>7323</v>
      </c>
      <c r="G1834" s="28">
        <v>45301</v>
      </c>
      <c r="H1834" s="28">
        <v>45331</v>
      </c>
      <c r="I1834" s="43">
        <v>84.34</v>
      </c>
      <c r="J1834" s="28">
        <v>45341</v>
      </c>
      <c r="K1834" s="38">
        <v>40</v>
      </c>
      <c r="L1834" s="38">
        <v>10</v>
      </c>
      <c r="M1834" s="27">
        <f t="shared" si="56"/>
        <v>3373.6000000000004</v>
      </c>
      <c r="N1834" s="27">
        <f t="shared" si="57"/>
        <v>843.40000000000009</v>
      </c>
    </row>
    <row r="1835" spans="1:14" ht="14.45" hidden="1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7328</v>
      </c>
      <c r="F1835" s="3" t="s">
        <v>7329</v>
      </c>
      <c r="G1835" s="28">
        <v>45475</v>
      </c>
      <c r="H1835" s="28">
        <v>45505</v>
      </c>
      <c r="I1835" s="2">
        <v>1005.21</v>
      </c>
      <c r="J1835" s="28">
        <v>45496</v>
      </c>
      <c r="K1835" s="38">
        <v>21</v>
      </c>
      <c r="L1835" s="38">
        <v>-9</v>
      </c>
      <c r="M1835" s="27">
        <f t="shared" si="56"/>
        <v>21109.41</v>
      </c>
      <c r="N1835" s="27">
        <f t="shared" si="57"/>
        <v>-9046.89</v>
      </c>
    </row>
    <row r="1836" spans="1:14" ht="14.45" hidden="1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7332</v>
      </c>
      <c r="F1836" s="3" t="s">
        <v>7194</v>
      </c>
      <c r="G1836" s="28">
        <v>45456</v>
      </c>
      <c r="H1836" s="28">
        <v>45486</v>
      </c>
      <c r="I1836" s="43">
        <v>168.69</v>
      </c>
      <c r="J1836" s="28">
        <v>45475</v>
      </c>
      <c r="K1836" s="38">
        <v>19</v>
      </c>
      <c r="L1836" s="38">
        <v>-11</v>
      </c>
      <c r="M1836" s="27">
        <f t="shared" si="56"/>
        <v>3205.11</v>
      </c>
      <c r="N1836" s="27">
        <f t="shared" si="57"/>
        <v>-1855.59</v>
      </c>
    </row>
    <row r="1837" spans="1:14" ht="14.45" hidden="1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7335</v>
      </c>
      <c r="F1837" s="3" t="s">
        <v>7336</v>
      </c>
      <c r="G1837" s="28">
        <v>45463</v>
      </c>
      <c r="H1837" s="28">
        <v>45493</v>
      </c>
      <c r="I1837" s="2">
        <v>1295.5999999999999</v>
      </c>
      <c r="J1837" s="28">
        <v>45478</v>
      </c>
      <c r="K1837" s="38">
        <v>15</v>
      </c>
      <c r="L1837" s="38">
        <v>-15</v>
      </c>
      <c r="M1837" s="27">
        <f t="shared" si="56"/>
        <v>19434</v>
      </c>
      <c r="N1837" s="27">
        <f t="shared" si="57"/>
        <v>-19434</v>
      </c>
    </row>
    <row r="1838" spans="1:14" ht="14.45" hidden="1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3032</v>
      </c>
      <c r="F1838" s="3" t="s">
        <v>7339</v>
      </c>
      <c r="G1838" s="28">
        <v>45473</v>
      </c>
      <c r="H1838" s="28">
        <v>45503</v>
      </c>
      <c r="I1838" s="2">
        <v>2620.64</v>
      </c>
      <c r="J1838" s="28">
        <v>45476</v>
      </c>
      <c r="K1838" s="38">
        <v>3</v>
      </c>
      <c r="L1838" s="38">
        <v>-27</v>
      </c>
      <c r="M1838" s="27">
        <f t="shared" si="56"/>
        <v>7861.92</v>
      </c>
      <c r="N1838" s="27">
        <f t="shared" si="57"/>
        <v>-70757.279999999999</v>
      </c>
    </row>
    <row r="1839" spans="1:14" ht="14.45" hidden="1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3539</v>
      </c>
      <c r="F1839" s="3" t="s">
        <v>7342</v>
      </c>
      <c r="G1839" s="28">
        <v>45440</v>
      </c>
      <c r="H1839" s="28">
        <v>45470</v>
      </c>
      <c r="I1839" s="2">
        <v>22920.15</v>
      </c>
      <c r="J1839" s="28">
        <v>45456</v>
      </c>
      <c r="K1839" s="38">
        <v>16</v>
      </c>
      <c r="L1839" s="38">
        <v>-14</v>
      </c>
      <c r="M1839" s="27">
        <f t="shared" si="56"/>
        <v>366722.4</v>
      </c>
      <c r="N1839" s="27">
        <f t="shared" si="57"/>
        <v>-320882.10000000003</v>
      </c>
    </row>
    <row r="1840" spans="1:14" ht="14.45" hidden="1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6933</v>
      </c>
      <c r="F1840" s="3" t="s">
        <v>7345</v>
      </c>
      <c r="G1840" s="28">
        <v>45353</v>
      </c>
      <c r="H1840" s="28">
        <v>45383</v>
      </c>
      <c r="I1840" s="43">
        <v>663</v>
      </c>
      <c r="J1840" s="28">
        <v>45369</v>
      </c>
      <c r="K1840" s="38">
        <v>16</v>
      </c>
      <c r="L1840" s="38">
        <v>-14</v>
      </c>
      <c r="M1840" s="27">
        <f t="shared" si="56"/>
        <v>10608</v>
      </c>
      <c r="N1840" s="27">
        <f t="shared" si="57"/>
        <v>-9282</v>
      </c>
    </row>
    <row r="1841" spans="1:14" ht="14.45" hidden="1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6229</v>
      </c>
      <c r="F1841" s="3" t="s">
        <v>7348</v>
      </c>
      <c r="G1841" s="28">
        <v>45447</v>
      </c>
      <c r="H1841" s="28">
        <v>45477</v>
      </c>
      <c r="I1841" s="2">
        <v>4744.29</v>
      </c>
      <c r="J1841" s="28">
        <v>45461</v>
      </c>
      <c r="K1841" s="38">
        <v>14</v>
      </c>
      <c r="L1841" s="38">
        <v>-16</v>
      </c>
      <c r="M1841" s="27">
        <f t="shared" si="56"/>
        <v>66420.06</v>
      </c>
      <c r="N1841" s="27">
        <f t="shared" si="57"/>
        <v>-75908.639999999999</v>
      </c>
    </row>
    <row r="1842" spans="1:14" ht="14.45" hidden="1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6478</v>
      </c>
      <c r="F1842" s="3" t="s">
        <v>7351</v>
      </c>
      <c r="G1842" s="28">
        <v>45360</v>
      </c>
      <c r="H1842" s="28">
        <v>45390</v>
      </c>
      <c r="I1842" s="2">
        <v>19209.07</v>
      </c>
      <c r="J1842" s="28">
        <v>45387</v>
      </c>
      <c r="K1842" s="38">
        <v>27</v>
      </c>
      <c r="L1842" s="38">
        <v>-3</v>
      </c>
      <c r="M1842" s="27">
        <f t="shared" si="56"/>
        <v>518644.89</v>
      </c>
      <c r="N1842" s="27">
        <f t="shared" si="57"/>
        <v>-57627.21</v>
      </c>
    </row>
    <row r="1843" spans="1:14" ht="14.45" hidden="1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680</v>
      </c>
      <c r="F1843" s="3" t="s">
        <v>7354</v>
      </c>
      <c r="G1843" s="28">
        <v>45365</v>
      </c>
      <c r="H1843" s="28">
        <v>45395</v>
      </c>
      <c r="I1843" s="43">
        <v>486.16</v>
      </c>
      <c r="J1843" s="28">
        <v>45388</v>
      </c>
      <c r="K1843" s="38">
        <v>23</v>
      </c>
      <c r="L1843" s="38">
        <v>-7</v>
      </c>
      <c r="M1843" s="27">
        <f t="shared" si="56"/>
        <v>11181.68</v>
      </c>
      <c r="N1843" s="27">
        <f t="shared" si="57"/>
        <v>-3403.1200000000003</v>
      </c>
    </row>
    <row r="1844" spans="1:14" ht="14.45" hidden="1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2958</v>
      </c>
      <c r="F1844" s="3" t="s">
        <v>7357</v>
      </c>
      <c r="G1844" s="28">
        <v>45348</v>
      </c>
      <c r="H1844" s="28">
        <v>45378</v>
      </c>
      <c r="I1844" s="43">
        <v>231.94</v>
      </c>
      <c r="J1844" s="28">
        <v>45364</v>
      </c>
      <c r="K1844" s="38">
        <v>16</v>
      </c>
      <c r="L1844" s="38">
        <v>-14</v>
      </c>
      <c r="M1844" s="27">
        <f t="shared" si="56"/>
        <v>3711.04</v>
      </c>
      <c r="N1844" s="27">
        <f t="shared" si="57"/>
        <v>-3247.16</v>
      </c>
    </row>
    <row r="1845" spans="1:14" ht="14.45" hidden="1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6646</v>
      </c>
      <c r="F1845" s="3" t="s">
        <v>7139</v>
      </c>
      <c r="G1845" s="28">
        <v>45440</v>
      </c>
      <c r="H1845" s="28">
        <v>45470</v>
      </c>
      <c r="I1845" s="43">
        <v>253.03</v>
      </c>
      <c r="J1845" s="28">
        <v>45457</v>
      </c>
      <c r="K1845" s="38">
        <v>17</v>
      </c>
      <c r="L1845" s="38">
        <v>-13</v>
      </c>
      <c r="M1845" s="27">
        <f t="shared" si="56"/>
        <v>4301.51</v>
      </c>
      <c r="N1845" s="27">
        <f t="shared" si="57"/>
        <v>-3289.39</v>
      </c>
    </row>
    <row r="1846" spans="1:14" ht="14.45" hidden="1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5532</v>
      </c>
      <c r="F1846" s="3" t="s">
        <v>7362</v>
      </c>
      <c r="G1846" s="28">
        <v>45360</v>
      </c>
      <c r="H1846" s="28">
        <v>45390</v>
      </c>
      <c r="I1846" s="43">
        <v>18.440000000000001</v>
      </c>
      <c r="J1846" s="28">
        <v>45392</v>
      </c>
      <c r="K1846" s="38">
        <v>32</v>
      </c>
      <c r="L1846" s="38">
        <v>2</v>
      </c>
      <c r="M1846" s="27">
        <f t="shared" si="56"/>
        <v>590.08000000000004</v>
      </c>
      <c r="N1846" s="27">
        <f t="shared" si="57"/>
        <v>36.880000000000003</v>
      </c>
    </row>
    <row r="1847" spans="1:14" ht="14.45" hidden="1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7367</v>
      </c>
      <c r="F1847" s="3" t="s">
        <v>1189</v>
      </c>
      <c r="G1847" s="28">
        <v>45488</v>
      </c>
      <c r="H1847" s="28">
        <v>45518</v>
      </c>
      <c r="I1847" s="43">
        <v>610</v>
      </c>
      <c r="J1847" s="28">
        <v>45565</v>
      </c>
      <c r="K1847" s="38">
        <v>77</v>
      </c>
      <c r="L1847" s="38">
        <v>47</v>
      </c>
      <c r="M1847" s="27">
        <f t="shared" si="56"/>
        <v>46970</v>
      </c>
      <c r="N1847" s="27">
        <f t="shared" si="57"/>
        <v>28670</v>
      </c>
    </row>
    <row r="1848" spans="1:14" ht="14.45" hidden="1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7149</v>
      </c>
      <c r="F1848" s="3" t="s">
        <v>7370</v>
      </c>
      <c r="G1848" s="28">
        <v>45405</v>
      </c>
      <c r="H1848" s="28">
        <v>45435</v>
      </c>
      <c r="I1848" s="2">
        <v>1061.18</v>
      </c>
      <c r="J1848" s="28">
        <v>45426</v>
      </c>
      <c r="K1848" s="38">
        <v>21</v>
      </c>
      <c r="L1848" s="38">
        <v>-9</v>
      </c>
      <c r="M1848" s="27">
        <f t="shared" si="56"/>
        <v>22284.780000000002</v>
      </c>
      <c r="N1848" s="27">
        <f t="shared" si="57"/>
        <v>-9550.6200000000008</v>
      </c>
    </row>
    <row r="1849" spans="1:14" ht="14.45" hidden="1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7373</v>
      </c>
      <c r="F1849" s="3" t="s">
        <v>7374</v>
      </c>
      <c r="G1849" s="28">
        <v>45467</v>
      </c>
      <c r="H1849" s="28">
        <v>45497</v>
      </c>
      <c r="I1849" s="2">
        <v>1800</v>
      </c>
      <c r="J1849" s="28">
        <v>45476</v>
      </c>
      <c r="K1849" s="38">
        <v>9</v>
      </c>
      <c r="L1849" s="38">
        <v>-21</v>
      </c>
      <c r="M1849" s="27">
        <f t="shared" si="56"/>
        <v>16200</v>
      </c>
      <c r="N1849" s="27">
        <f t="shared" si="57"/>
        <v>-37800</v>
      </c>
    </row>
    <row r="1850" spans="1:14" ht="14.45" hidden="1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7373</v>
      </c>
      <c r="F1850" s="3" t="s">
        <v>7377</v>
      </c>
      <c r="G1850" s="28">
        <v>45551</v>
      </c>
      <c r="H1850" s="28">
        <v>45581</v>
      </c>
      <c r="I1850" s="2">
        <v>5819.05</v>
      </c>
      <c r="J1850" s="28">
        <v>45560</v>
      </c>
      <c r="K1850" s="38">
        <v>9</v>
      </c>
      <c r="L1850" s="38">
        <v>-21</v>
      </c>
      <c r="M1850" s="27">
        <f t="shared" si="56"/>
        <v>52371.450000000004</v>
      </c>
      <c r="N1850" s="27">
        <f t="shared" si="57"/>
        <v>-122200.05</v>
      </c>
    </row>
    <row r="1851" spans="1:14" ht="14.45" hidden="1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7380</v>
      </c>
      <c r="F1851" s="3" t="s">
        <v>7381</v>
      </c>
      <c r="G1851" s="28">
        <v>45358</v>
      </c>
      <c r="H1851" s="28">
        <v>45388</v>
      </c>
      <c r="I1851" s="2">
        <v>2909.83</v>
      </c>
      <c r="J1851" s="28">
        <v>45386</v>
      </c>
      <c r="K1851" s="38">
        <v>28</v>
      </c>
      <c r="L1851" s="38">
        <v>-2</v>
      </c>
      <c r="M1851" s="27">
        <f t="shared" si="56"/>
        <v>81475.239999999991</v>
      </c>
      <c r="N1851" s="27">
        <f t="shared" si="57"/>
        <v>-5819.66</v>
      </c>
    </row>
    <row r="1852" spans="1:14" ht="14.45" hidden="1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254</v>
      </c>
      <c r="F1852" s="3" t="s">
        <v>7386</v>
      </c>
      <c r="G1852" s="28">
        <v>45335</v>
      </c>
      <c r="H1852" s="28">
        <v>45365</v>
      </c>
      <c r="I1852" s="2">
        <v>5773.77</v>
      </c>
      <c r="J1852" s="28">
        <v>45365</v>
      </c>
      <c r="K1852" s="38">
        <v>30</v>
      </c>
      <c r="L1852" s="38">
        <v>0</v>
      </c>
      <c r="M1852" s="27">
        <f t="shared" si="56"/>
        <v>173213.1</v>
      </c>
      <c r="N1852" s="27">
        <f t="shared" si="57"/>
        <v>0</v>
      </c>
    </row>
    <row r="1853" spans="1:14" ht="14.45" hidden="1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7389</v>
      </c>
      <c r="F1853" s="3" t="s">
        <v>7390</v>
      </c>
      <c r="G1853" s="28">
        <v>45507</v>
      </c>
      <c r="H1853" s="28">
        <v>45537</v>
      </c>
      <c r="I1853" s="43">
        <v>165</v>
      </c>
      <c r="J1853" s="28">
        <v>45525</v>
      </c>
      <c r="K1853" s="38">
        <v>18</v>
      </c>
      <c r="L1853" s="38">
        <v>-12</v>
      </c>
      <c r="M1853" s="27">
        <f t="shared" si="56"/>
        <v>2970</v>
      </c>
      <c r="N1853" s="27">
        <f t="shared" si="57"/>
        <v>-1980</v>
      </c>
    </row>
    <row r="1854" spans="1:14" ht="14.45" hidden="1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7393</v>
      </c>
      <c r="F1854" s="3" t="s">
        <v>7394</v>
      </c>
      <c r="G1854" s="28">
        <v>45505</v>
      </c>
      <c r="H1854" s="28">
        <v>45535</v>
      </c>
      <c r="I1854" s="2">
        <v>2777.33</v>
      </c>
      <c r="J1854" s="28">
        <v>45540</v>
      </c>
      <c r="K1854" s="38">
        <v>35</v>
      </c>
      <c r="L1854" s="38">
        <v>5</v>
      </c>
      <c r="M1854" s="27">
        <f t="shared" si="56"/>
        <v>97206.55</v>
      </c>
      <c r="N1854" s="27">
        <f t="shared" si="57"/>
        <v>13886.65</v>
      </c>
    </row>
    <row r="1855" spans="1:14" ht="14.45" hidden="1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4453</v>
      </c>
      <c r="F1855" s="3" t="s">
        <v>4351</v>
      </c>
      <c r="G1855" s="28">
        <v>45497</v>
      </c>
      <c r="H1855" s="28">
        <v>45527</v>
      </c>
      <c r="I1855" s="43">
        <v>39</v>
      </c>
      <c r="J1855" s="28">
        <v>45506</v>
      </c>
      <c r="K1855" s="38">
        <v>9</v>
      </c>
      <c r="L1855" s="38">
        <v>-21</v>
      </c>
      <c r="M1855" s="27">
        <f t="shared" si="56"/>
        <v>351</v>
      </c>
      <c r="N1855" s="27">
        <f t="shared" si="57"/>
        <v>-819</v>
      </c>
    </row>
    <row r="1856" spans="1:14" ht="14.45" hidden="1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7399</v>
      </c>
      <c r="F1856" s="3" t="s">
        <v>7400</v>
      </c>
      <c r="G1856" s="28">
        <v>45477</v>
      </c>
      <c r="H1856" s="28">
        <v>45507</v>
      </c>
      <c r="I1856" s="43">
        <v>990.48</v>
      </c>
      <c r="J1856" s="28">
        <v>45506</v>
      </c>
      <c r="K1856" s="38">
        <v>29</v>
      </c>
      <c r="L1856" s="38">
        <v>-1</v>
      </c>
      <c r="M1856" s="27">
        <f t="shared" si="56"/>
        <v>28723.920000000002</v>
      </c>
      <c r="N1856" s="27">
        <f t="shared" si="57"/>
        <v>-990.48</v>
      </c>
    </row>
    <row r="1857" spans="1:14" ht="14.45" hidden="1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4333</v>
      </c>
      <c r="F1857" s="3" t="s">
        <v>7403</v>
      </c>
      <c r="G1857" s="28">
        <v>45512</v>
      </c>
      <c r="H1857" s="28">
        <v>45542</v>
      </c>
      <c r="I1857" s="2">
        <v>3899.7</v>
      </c>
      <c r="J1857" s="28">
        <v>45531</v>
      </c>
      <c r="K1857" s="38">
        <v>19</v>
      </c>
      <c r="L1857" s="38">
        <v>-11</v>
      </c>
      <c r="M1857" s="27">
        <f t="shared" si="56"/>
        <v>74094.3</v>
      </c>
      <c r="N1857" s="27">
        <f t="shared" si="57"/>
        <v>-42896.7</v>
      </c>
    </row>
    <row r="1858" spans="1:14" ht="14.45" hidden="1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4333</v>
      </c>
      <c r="F1858" s="3" t="s">
        <v>7403</v>
      </c>
      <c r="G1858" s="28">
        <v>45512</v>
      </c>
      <c r="H1858" s="28">
        <v>45542</v>
      </c>
      <c r="I1858" s="43">
        <v>194.99</v>
      </c>
      <c r="J1858" s="28">
        <v>45565</v>
      </c>
      <c r="K1858" s="38">
        <v>53</v>
      </c>
      <c r="L1858" s="38">
        <v>23</v>
      </c>
      <c r="M1858" s="27">
        <f t="shared" si="56"/>
        <v>10334.470000000001</v>
      </c>
      <c r="N1858" s="27">
        <f t="shared" si="57"/>
        <v>4484.7700000000004</v>
      </c>
    </row>
    <row r="1859" spans="1:14" ht="14.45" hidden="1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6953</v>
      </c>
      <c r="F1859" s="3" t="s">
        <v>7406</v>
      </c>
      <c r="G1859" s="28">
        <v>45540</v>
      </c>
      <c r="H1859" s="28">
        <v>45570</v>
      </c>
      <c r="I1859" s="43">
        <v>606.66999999999996</v>
      </c>
      <c r="J1859" s="28">
        <v>45559</v>
      </c>
      <c r="K1859" s="38">
        <v>19</v>
      </c>
      <c r="L1859" s="38">
        <v>-11</v>
      </c>
      <c r="M1859" s="27">
        <f t="shared" si="56"/>
        <v>11526.73</v>
      </c>
      <c r="N1859" s="27">
        <f t="shared" si="57"/>
        <v>-6673.37</v>
      </c>
    </row>
    <row r="1860" spans="1:14" ht="14.45" hidden="1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7409</v>
      </c>
      <c r="F1860" s="3" t="s">
        <v>7410</v>
      </c>
      <c r="G1860" s="28">
        <v>45287</v>
      </c>
      <c r="H1860" s="28">
        <v>45317</v>
      </c>
      <c r="I1860" s="2">
        <v>6462.34</v>
      </c>
      <c r="J1860" s="28">
        <v>45324</v>
      </c>
      <c r="K1860" s="38">
        <v>37</v>
      </c>
      <c r="L1860" s="38">
        <v>7</v>
      </c>
      <c r="M1860" s="27">
        <f t="shared" si="56"/>
        <v>239106.58000000002</v>
      </c>
      <c r="N1860" s="27">
        <f t="shared" si="57"/>
        <v>45236.380000000005</v>
      </c>
    </row>
    <row r="1861" spans="1:14" ht="14.45" hidden="1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7413</v>
      </c>
      <c r="F1861" s="3" t="s">
        <v>7414</v>
      </c>
      <c r="G1861" s="28">
        <v>45295</v>
      </c>
      <c r="H1861" s="28">
        <v>45325</v>
      </c>
      <c r="I1861" s="2">
        <v>1536.75</v>
      </c>
      <c r="J1861" s="28">
        <v>45324</v>
      </c>
      <c r="K1861" s="38">
        <v>29</v>
      </c>
      <c r="L1861" s="38">
        <v>-1</v>
      </c>
      <c r="M1861" s="27">
        <f t="shared" si="56"/>
        <v>44565.75</v>
      </c>
      <c r="N1861" s="27">
        <f t="shared" si="57"/>
        <v>-1536.75</v>
      </c>
    </row>
    <row r="1862" spans="1:14" ht="14.45" hidden="1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7417</v>
      </c>
      <c r="F1862" s="3" t="s">
        <v>7418</v>
      </c>
      <c r="G1862" s="28">
        <v>45496</v>
      </c>
      <c r="H1862" s="28">
        <v>45527</v>
      </c>
      <c r="I1862" s="2">
        <v>10247.66</v>
      </c>
      <c r="J1862" s="28">
        <v>45504</v>
      </c>
      <c r="K1862" s="38">
        <v>8</v>
      </c>
      <c r="L1862" s="38">
        <v>-23</v>
      </c>
      <c r="M1862" s="27">
        <f t="shared" si="56"/>
        <v>81981.279999999999</v>
      </c>
      <c r="N1862" s="27">
        <f t="shared" si="57"/>
        <v>-235696.18</v>
      </c>
    </row>
    <row r="1863" spans="1:14" ht="14.45" hidden="1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7421</v>
      </c>
      <c r="F1863" s="3" t="s">
        <v>7422</v>
      </c>
      <c r="G1863" s="28">
        <v>45329</v>
      </c>
      <c r="H1863" s="28">
        <v>45359</v>
      </c>
      <c r="I1863" s="43">
        <v>379.54</v>
      </c>
      <c r="J1863" s="28">
        <v>45348</v>
      </c>
      <c r="K1863" s="38">
        <v>19</v>
      </c>
      <c r="L1863" s="38">
        <v>-11</v>
      </c>
      <c r="M1863" s="27">
        <f t="shared" ref="M1863:M1926" si="58">I1863*K1863</f>
        <v>7211.26</v>
      </c>
      <c r="N1863" s="27">
        <f t="shared" ref="N1863:N1926" si="59">I1863*L1863</f>
        <v>-4174.9400000000005</v>
      </c>
    </row>
    <row r="1864" spans="1:14" ht="14.45" hidden="1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2565</v>
      </c>
      <c r="F1864" s="3" t="s">
        <v>7427</v>
      </c>
      <c r="G1864" s="28">
        <v>45482</v>
      </c>
      <c r="H1864" s="28">
        <v>45512</v>
      </c>
      <c r="I1864" s="2">
        <v>1745.74</v>
      </c>
      <c r="J1864" s="28">
        <v>45496</v>
      </c>
      <c r="K1864" s="38">
        <v>14</v>
      </c>
      <c r="L1864" s="38">
        <v>-16</v>
      </c>
      <c r="M1864" s="27">
        <f t="shared" si="58"/>
        <v>24440.36</v>
      </c>
      <c r="N1864" s="27">
        <f t="shared" si="59"/>
        <v>-27931.84</v>
      </c>
    </row>
    <row r="1865" spans="1:14" ht="14.45" hidden="1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7430</v>
      </c>
      <c r="F1865" s="3" t="s">
        <v>4548</v>
      </c>
      <c r="G1865" s="28">
        <v>45342</v>
      </c>
      <c r="H1865" s="28">
        <v>45372</v>
      </c>
      <c r="I1865" s="2">
        <v>1012.11</v>
      </c>
      <c r="J1865" s="28">
        <v>45363</v>
      </c>
      <c r="K1865" s="38">
        <v>21</v>
      </c>
      <c r="L1865" s="38">
        <v>-9</v>
      </c>
      <c r="M1865" s="27">
        <f t="shared" si="58"/>
        <v>21254.31</v>
      </c>
      <c r="N1865" s="27">
        <f t="shared" si="59"/>
        <v>-9108.99</v>
      </c>
    </row>
    <row r="1866" spans="1:14" ht="14.45" hidden="1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7433</v>
      </c>
      <c r="F1866" s="3" t="s">
        <v>7434</v>
      </c>
      <c r="G1866" s="28">
        <v>45412</v>
      </c>
      <c r="H1866" s="28">
        <v>45442</v>
      </c>
      <c r="I1866" s="2">
        <v>4090.63</v>
      </c>
      <c r="J1866" s="28">
        <v>45427</v>
      </c>
      <c r="K1866" s="38">
        <v>15</v>
      </c>
      <c r="L1866" s="38">
        <v>-15</v>
      </c>
      <c r="M1866" s="27">
        <f t="shared" si="58"/>
        <v>61359.450000000004</v>
      </c>
      <c r="N1866" s="27">
        <f t="shared" si="59"/>
        <v>-61359.450000000004</v>
      </c>
    </row>
    <row r="1867" spans="1:14" ht="14.45" hidden="1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7437</v>
      </c>
      <c r="F1867" s="3" t="s">
        <v>7438</v>
      </c>
      <c r="G1867" s="28">
        <v>45475</v>
      </c>
      <c r="H1867" s="28">
        <v>45505</v>
      </c>
      <c r="I1867" s="43">
        <v>189.77</v>
      </c>
      <c r="J1867" s="28">
        <v>45489</v>
      </c>
      <c r="K1867" s="38">
        <v>14</v>
      </c>
      <c r="L1867" s="38">
        <v>-16</v>
      </c>
      <c r="M1867" s="27">
        <f t="shared" si="58"/>
        <v>2656.78</v>
      </c>
      <c r="N1867" s="27">
        <f t="shared" si="59"/>
        <v>-3036.32</v>
      </c>
    </row>
    <row r="1868" spans="1:14" ht="14.45" hidden="1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2579</v>
      </c>
      <c r="F1868" s="3" t="s">
        <v>7441</v>
      </c>
      <c r="G1868" s="28">
        <v>45330</v>
      </c>
      <c r="H1868" s="28">
        <v>45360</v>
      </c>
      <c r="I1868" s="2">
        <v>3626.74</v>
      </c>
      <c r="J1868" s="28">
        <v>45349</v>
      </c>
      <c r="K1868" s="38">
        <v>19</v>
      </c>
      <c r="L1868" s="38">
        <v>-11</v>
      </c>
      <c r="M1868" s="27">
        <f t="shared" si="58"/>
        <v>68908.06</v>
      </c>
      <c r="N1868" s="27">
        <f t="shared" si="59"/>
        <v>-39894.14</v>
      </c>
    </row>
    <row r="1869" spans="1:14" ht="14.45" hidden="1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3507</v>
      </c>
      <c r="F1869" s="3" t="s">
        <v>4761</v>
      </c>
      <c r="G1869" s="28">
        <v>45330</v>
      </c>
      <c r="H1869" s="28">
        <v>45360</v>
      </c>
      <c r="I1869" s="2">
        <v>1096.46</v>
      </c>
      <c r="J1869" s="28">
        <v>45349</v>
      </c>
      <c r="K1869" s="38">
        <v>19</v>
      </c>
      <c r="L1869" s="38">
        <v>-11</v>
      </c>
      <c r="M1869" s="27">
        <f t="shared" si="58"/>
        <v>20832.740000000002</v>
      </c>
      <c r="N1869" s="27">
        <f t="shared" si="59"/>
        <v>-12061.060000000001</v>
      </c>
    </row>
    <row r="1870" spans="1:14" ht="14.45" hidden="1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2623</v>
      </c>
      <c r="F1870" s="3" t="s">
        <v>7446</v>
      </c>
      <c r="G1870" s="28">
        <v>45356</v>
      </c>
      <c r="H1870" s="28">
        <v>45386</v>
      </c>
      <c r="I1870" s="43">
        <v>167.62</v>
      </c>
      <c r="J1870" s="28">
        <v>45390</v>
      </c>
      <c r="K1870" s="38">
        <v>34</v>
      </c>
      <c r="L1870" s="38">
        <v>4</v>
      </c>
      <c r="M1870" s="27">
        <f t="shared" si="58"/>
        <v>5699.08</v>
      </c>
      <c r="N1870" s="27">
        <f t="shared" si="59"/>
        <v>670.48</v>
      </c>
    </row>
    <row r="1871" spans="1:14" ht="14.45" hidden="1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7449</v>
      </c>
      <c r="F1871" s="3" t="s">
        <v>1189</v>
      </c>
      <c r="G1871" s="28">
        <v>45553</v>
      </c>
      <c r="H1871" s="28">
        <v>45583</v>
      </c>
      <c r="I1871" s="43">
        <v>500</v>
      </c>
      <c r="J1871" s="28">
        <v>45560</v>
      </c>
      <c r="K1871" s="38">
        <v>7</v>
      </c>
      <c r="L1871" s="38">
        <v>-23</v>
      </c>
      <c r="M1871" s="27">
        <f t="shared" si="58"/>
        <v>3500</v>
      </c>
      <c r="N1871" s="27">
        <f t="shared" si="59"/>
        <v>-11500</v>
      </c>
    </row>
    <row r="1872" spans="1:14" ht="14.45" hidden="1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7452</v>
      </c>
      <c r="F1872" s="3" t="s">
        <v>7453</v>
      </c>
      <c r="G1872" s="28">
        <v>45511</v>
      </c>
      <c r="H1872" s="28">
        <v>45541</v>
      </c>
      <c r="I1872" s="43">
        <v>880</v>
      </c>
      <c r="J1872" s="28">
        <v>45527</v>
      </c>
      <c r="K1872" s="38">
        <v>16</v>
      </c>
      <c r="L1872" s="38">
        <v>-14</v>
      </c>
      <c r="M1872" s="27">
        <f t="shared" si="58"/>
        <v>14080</v>
      </c>
      <c r="N1872" s="27">
        <f t="shared" si="59"/>
        <v>-12320</v>
      </c>
    </row>
    <row r="1873" spans="1:14" ht="14.45" hidden="1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2772</v>
      </c>
      <c r="F1873" s="3" t="s">
        <v>7317</v>
      </c>
      <c r="G1873" s="28">
        <v>45348</v>
      </c>
      <c r="H1873" s="28">
        <v>45378</v>
      </c>
      <c r="I1873" s="2">
        <v>1412.74</v>
      </c>
      <c r="J1873" s="28">
        <v>45364</v>
      </c>
      <c r="K1873" s="38">
        <v>16</v>
      </c>
      <c r="L1873" s="38">
        <v>-14</v>
      </c>
      <c r="M1873" s="27">
        <f t="shared" si="58"/>
        <v>22603.84</v>
      </c>
      <c r="N1873" s="27">
        <f t="shared" si="59"/>
        <v>-19778.36</v>
      </c>
    </row>
    <row r="1874" spans="1:14" ht="14.45" hidden="1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7458</v>
      </c>
      <c r="F1874" s="3" t="s">
        <v>7459</v>
      </c>
      <c r="G1874" s="28">
        <v>45546</v>
      </c>
      <c r="H1874" s="28">
        <v>45576</v>
      </c>
      <c r="I1874" s="2">
        <v>2087.4899999999998</v>
      </c>
      <c r="J1874" s="28">
        <v>45560</v>
      </c>
      <c r="K1874" s="38">
        <v>14</v>
      </c>
      <c r="L1874" s="38">
        <v>-16</v>
      </c>
      <c r="M1874" s="27">
        <f t="shared" si="58"/>
        <v>29224.859999999997</v>
      </c>
      <c r="N1874" s="27">
        <f t="shared" si="59"/>
        <v>-33399.839999999997</v>
      </c>
    </row>
    <row r="1875" spans="1:14" ht="14.45" hidden="1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7462</v>
      </c>
      <c r="F1875" s="3" t="s">
        <v>7463</v>
      </c>
      <c r="G1875" s="28">
        <v>45477</v>
      </c>
      <c r="H1875" s="28">
        <v>45507</v>
      </c>
      <c r="I1875" s="2">
        <v>3606.21</v>
      </c>
      <c r="J1875" s="28">
        <v>45491</v>
      </c>
      <c r="K1875" s="38">
        <v>14</v>
      </c>
      <c r="L1875" s="38">
        <v>-16</v>
      </c>
      <c r="M1875" s="27">
        <f t="shared" si="58"/>
        <v>50486.94</v>
      </c>
      <c r="N1875" s="27">
        <f t="shared" si="59"/>
        <v>-57699.360000000001</v>
      </c>
    </row>
    <row r="1876" spans="1:14" ht="14.45" hidden="1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7466</v>
      </c>
      <c r="F1876" s="3" t="s">
        <v>7276</v>
      </c>
      <c r="G1876" s="28">
        <v>45316</v>
      </c>
      <c r="H1876" s="28">
        <v>45346</v>
      </c>
      <c r="I1876" s="2">
        <v>1054.29</v>
      </c>
      <c r="J1876" s="28">
        <v>45328</v>
      </c>
      <c r="K1876" s="38">
        <v>12</v>
      </c>
      <c r="L1876" s="38">
        <v>-18</v>
      </c>
      <c r="M1876" s="27">
        <f t="shared" si="58"/>
        <v>12651.48</v>
      </c>
      <c r="N1876" s="27">
        <f t="shared" si="59"/>
        <v>-18977.22</v>
      </c>
    </row>
    <row r="1877" spans="1:14" ht="14.45" hidden="1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3524</v>
      </c>
      <c r="F1877" s="3" t="s">
        <v>7469</v>
      </c>
      <c r="G1877" s="28">
        <v>45406</v>
      </c>
      <c r="H1877" s="28">
        <v>45436</v>
      </c>
      <c r="I1877" s="2">
        <v>3141.77</v>
      </c>
      <c r="J1877" s="28">
        <v>45432</v>
      </c>
      <c r="K1877" s="38">
        <v>26</v>
      </c>
      <c r="L1877" s="38">
        <v>-4</v>
      </c>
      <c r="M1877" s="27">
        <f t="shared" si="58"/>
        <v>81686.02</v>
      </c>
      <c r="N1877" s="27">
        <f t="shared" si="59"/>
        <v>-12567.08</v>
      </c>
    </row>
    <row r="1878" spans="1:14" ht="14.45" hidden="1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4986</v>
      </c>
      <c r="F1878" s="3" t="s">
        <v>7472</v>
      </c>
      <c r="G1878" s="28">
        <v>45496</v>
      </c>
      <c r="H1878" s="28">
        <v>45526</v>
      </c>
      <c r="I1878" s="43">
        <v>590.4</v>
      </c>
      <c r="J1878" s="28">
        <v>45506</v>
      </c>
      <c r="K1878" s="38">
        <v>10</v>
      </c>
      <c r="L1878" s="38">
        <v>-20</v>
      </c>
      <c r="M1878" s="27">
        <f t="shared" si="58"/>
        <v>5904</v>
      </c>
      <c r="N1878" s="27">
        <f t="shared" si="59"/>
        <v>-11808</v>
      </c>
    </row>
    <row r="1879" spans="1:14" ht="14.45" hidden="1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4425</v>
      </c>
      <c r="F1879" s="3" t="s">
        <v>7475</v>
      </c>
      <c r="G1879" s="28">
        <v>45437</v>
      </c>
      <c r="H1879" s="28">
        <v>45467</v>
      </c>
      <c r="I1879" s="43">
        <v>737.64</v>
      </c>
      <c r="J1879" s="28">
        <v>45447</v>
      </c>
      <c r="K1879" s="38">
        <v>10</v>
      </c>
      <c r="L1879" s="38">
        <v>-20</v>
      </c>
      <c r="M1879" s="27">
        <f t="shared" si="58"/>
        <v>7376.4</v>
      </c>
      <c r="N1879" s="27">
        <f t="shared" si="59"/>
        <v>-14752.8</v>
      </c>
    </row>
    <row r="1880" spans="1:14" ht="14.45" hidden="1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7478</v>
      </c>
      <c r="F1880" s="3" t="s">
        <v>7479</v>
      </c>
      <c r="G1880" s="28">
        <v>45321</v>
      </c>
      <c r="H1880" s="28">
        <v>45351</v>
      </c>
      <c r="I1880" s="2">
        <v>8771.65</v>
      </c>
      <c r="J1880" s="28">
        <v>45348</v>
      </c>
      <c r="K1880" s="38">
        <v>27</v>
      </c>
      <c r="L1880" s="38">
        <v>-3</v>
      </c>
      <c r="M1880" s="27">
        <f t="shared" si="58"/>
        <v>236834.55</v>
      </c>
      <c r="N1880" s="27">
        <f t="shared" si="59"/>
        <v>-26314.949999999997</v>
      </c>
    </row>
    <row r="1881" spans="1:14" ht="14.45" hidden="1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5675</v>
      </c>
      <c r="F1881" s="3" t="s">
        <v>7482</v>
      </c>
      <c r="G1881" s="28">
        <v>45456</v>
      </c>
      <c r="H1881" s="28">
        <v>45486</v>
      </c>
      <c r="I1881" s="2">
        <v>1138.6300000000001</v>
      </c>
      <c r="J1881" s="28">
        <v>45475</v>
      </c>
      <c r="K1881" s="38">
        <v>19</v>
      </c>
      <c r="L1881" s="38">
        <v>-11</v>
      </c>
      <c r="M1881" s="27">
        <f t="shared" si="58"/>
        <v>21633.97</v>
      </c>
      <c r="N1881" s="27">
        <f t="shared" si="59"/>
        <v>-12524.93</v>
      </c>
    </row>
    <row r="1882" spans="1:14" ht="14.45" hidden="1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3270</v>
      </c>
      <c r="F1882" s="3" t="s">
        <v>7485</v>
      </c>
      <c r="G1882" s="28">
        <v>45327</v>
      </c>
      <c r="H1882" s="28">
        <v>45357</v>
      </c>
      <c r="I1882" s="2">
        <v>9121.73</v>
      </c>
      <c r="J1882" s="28">
        <v>45341</v>
      </c>
      <c r="K1882" s="38">
        <v>14</v>
      </c>
      <c r="L1882" s="38">
        <v>-16</v>
      </c>
      <c r="M1882" s="27">
        <f t="shared" si="58"/>
        <v>127704.22</v>
      </c>
      <c r="N1882" s="27">
        <f t="shared" si="59"/>
        <v>-145947.68</v>
      </c>
    </row>
    <row r="1883" spans="1:14" ht="14.45" hidden="1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7488</v>
      </c>
      <c r="F1883" s="3" t="s">
        <v>7489</v>
      </c>
      <c r="G1883" s="28">
        <v>45542</v>
      </c>
      <c r="H1883" s="28">
        <v>45572</v>
      </c>
      <c r="I1883" s="2">
        <v>2649.52</v>
      </c>
      <c r="J1883" s="28">
        <v>45559</v>
      </c>
      <c r="K1883" s="38">
        <v>17</v>
      </c>
      <c r="L1883" s="38">
        <v>-13</v>
      </c>
      <c r="M1883" s="27">
        <f t="shared" si="58"/>
        <v>45041.84</v>
      </c>
      <c r="N1883" s="27">
        <f t="shared" si="59"/>
        <v>-34443.760000000002</v>
      </c>
    </row>
    <row r="1884" spans="1:14" ht="14.45" hidden="1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3139</v>
      </c>
      <c r="F1884" s="3" t="s">
        <v>7306</v>
      </c>
      <c r="G1884" s="28">
        <v>45505</v>
      </c>
      <c r="H1884" s="28">
        <v>45535</v>
      </c>
      <c r="I1884" s="2">
        <v>2858.88</v>
      </c>
      <c r="J1884" s="28">
        <v>45525</v>
      </c>
      <c r="K1884" s="38">
        <v>20</v>
      </c>
      <c r="L1884" s="38">
        <v>-10</v>
      </c>
      <c r="M1884" s="27">
        <f t="shared" si="58"/>
        <v>57177.600000000006</v>
      </c>
      <c r="N1884" s="27">
        <f t="shared" si="59"/>
        <v>-28588.800000000003</v>
      </c>
    </row>
    <row r="1885" spans="1:14" ht="14.45" hidden="1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7494</v>
      </c>
      <c r="F1885" s="3" t="s">
        <v>7276</v>
      </c>
      <c r="G1885" s="28">
        <v>45461</v>
      </c>
      <c r="H1885" s="28">
        <v>45491</v>
      </c>
      <c r="I1885" s="2">
        <v>1054.29</v>
      </c>
      <c r="J1885" s="28">
        <v>45475</v>
      </c>
      <c r="K1885" s="38">
        <v>14</v>
      </c>
      <c r="L1885" s="38">
        <v>-16</v>
      </c>
      <c r="M1885" s="27">
        <f t="shared" si="58"/>
        <v>14760.06</v>
      </c>
      <c r="N1885" s="27">
        <f t="shared" si="59"/>
        <v>-16868.64</v>
      </c>
    </row>
    <row r="1886" spans="1:14" ht="14.45" hidden="1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7497</v>
      </c>
      <c r="F1886" s="3" t="s">
        <v>7498</v>
      </c>
      <c r="G1886" s="28">
        <v>45295</v>
      </c>
      <c r="H1886" s="28">
        <v>45325</v>
      </c>
      <c r="I1886" s="2">
        <v>1495.77</v>
      </c>
      <c r="J1886" s="28">
        <v>45324</v>
      </c>
      <c r="K1886" s="38">
        <v>29</v>
      </c>
      <c r="L1886" s="38">
        <v>-1</v>
      </c>
      <c r="M1886" s="27">
        <f t="shared" si="58"/>
        <v>43377.33</v>
      </c>
      <c r="N1886" s="27">
        <f t="shared" si="59"/>
        <v>-1495.77</v>
      </c>
    </row>
    <row r="1887" spans="1:14" ht="14.45" hidden="1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7501</v>
      </c>
      <c r="F1887" s="3" t="s">
        <v>7194</v>
      </c>
      <c r="G1887" s="28">
        <v>45288</v>
      </c>
      <c r="H1887" s="28">
        <v>45318</v>
      </c>
      <c r="I1887" s="43">
        <v>168.69</v>
      </c>
      <c r="J1887" s="28">
        <v>45435</v>
      </c>
      <c r="K1887" s="38">
        <v>25</v>
      </c>
      <c r="L1887" s="38">
        <v>-5</v>
      </c>
      <c r="M1887" s="27">
        <f t="shared" si="58"/>
        <v>4217.25</v>
      </c>
      <c r="N1887" s="27">
        <f t="shared" si="59"/>
        <v>-843.45</v>
      </c>
    </row>
    <row r="1888" spans="1:14" ht="14.45" hidden="1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7504</v>
      </c>
      <c r="F1888" s="3" t="s">
        <v>7323</v>
      </c>
      <c r="G1888" s="28">
        <v>45467</v>
      </c>
      <c r="H1888" s="28">
        <v>45497</v>
      </c>
      <c r="I1888" s="43">
        <v>84.34</v>
      </c>
      <c r="J1888" s="28">
        <v>45476</v>
      </c>
      <c r="K1888" s="38">
        <v>9</v>
      </c>
      <c r="L1888" s="38">
        <v>-21</v>
      </c>
      <c r="M1888" s="27">
        <f t="shared" si="58"/>
        <v>759.06000000000006</v>
      </c>
      <c r="N1888" s="27">
        <f t="shared" si="59"/>
        <v>-1771.14</v>
      </c>
    </row>
    <row r="1889" spans="1:14" ht="14.45" hidden="1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2651</v>
      </c>
      <c r="F1889" s="3" t="s">
        <v>7507</v>
      </c>
      <c r="G1889" s="28">
        <v>45461</v>
      </c>
      <c r="H1889" s="28">
        <v>45491</v>
      </c>
      <c r="I1889" s="2">
        <v>3406.89</v>
      </c>
      <c r="J1889" s="28">
        <v>45476</v>
      </c>
      <c r="K1889" s="38">
        <v>15</v>
      </c>
      <c r="L1889" s="38">
        <v>-15</v>
      </c>
      <c r="M1889" s="27">
        <f t="shared" si="58"/>
        <v>51103.35</v>
      </c>
      <c r="N1889" s="27">
        <f t="shared" si="59"/>
        <v>-51103.35</v>
      </c>
    </row>
    <row r="1890" spans="1:14" ht="14.45" hidden="1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3766</v>
      </c>
      <c r="F1890" s="3" t="s">
        <v>7510</v>
      </c>
      <c r="G1890" s="28">
        <v>45432</v>
      </c>
      <c r="H1890" s="28">
        <v>45462</v>
      </c>
      <c r="I1890" s="2">
        <v>55033.71</v>
      </c>
      <c r="J1890" s="28">
        <v>45441</v>
      </c>
      <c r="K1890" s="38">
        <v>9</v>
      </c>
      <c r="L1890" s="38">
        <v>-21</v>
      </c>
      <c r="M1890" s="27">
        <f t="shared" si="58"/>
        <v>495303.39</v>
      </c>
      <c r="N1890" s="27">
        <f t="shared" si="59"/>
        <v>-1155707.9099999999</v>
      </c>
    </row>
    <row r="1891" spans="1:14" ht="14.45" hidden="1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7513</v>
      </c>
      <c r="F1891" s="3" t="s">
        <v>7514</v>
      </c>
      <c r="G1891" s="28">
        <v>45456</v>
      </c>
      <c r="H1891" s="28">
        <v>45486</v>
      </c>
      <c r="I1891" s="2">
        <v>28676.55</v>
      </c>
      <c r="J1891" s="28">
        <v>45475</v>
      </c>
      <c r="K1891" s="38">
        <v>19</v>
      </c>
      <c r="L1891" s="38">
        <v>-11</v>
      </c>
      <c r="M1891" s="27">
        <f t="shared" si="58"/>
        <v>544854.44999999995</v>
      </c>
      <c r="N1891" s="27">
        <f t="shared" si="59"/>
        <v>-315442.05</v>
      </c>
    </row>
    <row r="1892" spans="1:14" ht="14.45" hidden="1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7517</v>
      </c>
      <c r="F1892" s="3" t="s">
        <v>7518</v>
      </c>
      <c r="G1892" s="28">
        <v>45490</v>
      </c>
      <c r="H1892" s="28">
        <v>45520</v>
      </c>
      <c r="I1892" s="2">
        <v>10859.14</v>
      </c>
      <c r="J1892" s="28">
        <v>45506</v>
      </c>
      <c r="K1892" s="38">
        <v>16</v>
      </c>
      <c r="L1892" s="38">
        <v>-14</v>
      </c>
      <c r="M1892" s="27">
        <f t="shared" si="58"/>
        <v>173746.24</v>
      </c>
      <c r="N1892" s="27">
        <f t="shared" si="59"/>
        <v>-152027.96</v>
      </c>
    </row>
    <row r="1893" spans="1:14" ht="14.45" hidden="1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3376</v>
      </c>
      <c r="F1893" s="3" t="s">
        <v>7521</v>
      </c>
      <c r="G1893" s="28">
        <v>45408</v>
      </c>
      <c r="H1893" s="28">
        <v>45438</v>
      </c>
      <c r="I1893" s="2">
        <v>1328.4</v>
      </c>
      <c r="J1893" s="28">
        <v>45441</v>
      </c>
      <c r="K1893" s="38">
        <v>33</v>
      </c>
      <c r="L1893" s="38">
        <v>3</v>
      </c>
      <c r="M1893" s="27">
        <f t="shared" si="58"/>
        <v>43837.200000000004</v>
      </c>
      <c r="N1893" s="27">
        <f t="shared" si="59"/>
        <v>3985.2000000000003</v>
      </c>
    </row>
    <row r="1894" spans="1:14" ht="14.45" hidden="1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7524</v>
      </c>
      <c r="F1894" s="3" t="s">
        <v>7525</v>
      </c>
      <c r="G1894" s="28">
        <v>45533</v>
      </c>
      <c r="H1894" s="28">
        <v>45563</v>
      </c>
      <c r="I1894" s="2">
        <v>18361.37</v>
      </c>
      <c r="J1894" s="28">
        <v>45565</v>
      </c>
      <c r="K1894" s="38">
        <v>32</v>
      </c>
      <c r="L1894" s="38">
        <v>2</v>
      </c>
      <c r="M1894" s="27">
        <f t="shared" si="58"/>
        <v>587563.84</v>
      </c>
      <c r="N1894" s="27">
        <f t="shared" si="59"/>
        <v>36722.74</v>
      </c>
    </row>
    <row r="1895" spans="1:14" ht="14.45" hidden="1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2505</v>
      </c>
      <c r="F1895" s="3" t="s">
        <v>7528</v>
      </c>
      <c r="G1895" s="28">
        <v>45452</v>
      </c>
      <c r="H1895" s="28">
        <v>45482</v>
      </c>
      <c r="I1895" s="2">
        <v>4244.72</v>
      </c>
      <c r="J1895" s="28">
        <v>45476</v>
      </c>
      <c r="K1895" s="38">
        <v>24</v>
      </c>
      <c r="L1895" s="38">
        <v>-6</v>
      </c>
      <c r="M1895" s="27">
        <f t="shared" si="58"/>
        <v>101873.28</v>
      </c>
      <c r="N1895" s="27">
        <f t="shared" si="59"/>
        <v>-25468.32</v>
      </c>
    </row>
    <row r="1896" spans="1:14" ht="14.45" hidden="1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7413</v>
      </c>
      <c r="F1896" s="3" t="s">
        <v>7531</v>
      </c>
      <c r="G1896" s="28">
        <v>45460</v>
      </c>
      <c r="H1896" s="28">
        <v>45490</v>
      </c>
      <c r="I1896" s="2">
        <v>2046.78</v>
      </c>
      <c r="J1896" s="28">
        <v>45475</v>
      </c>
      <c r="K1896" s="38">
        <v>15</v>
      </c>
      <c r="L1896" s="38">
        <v>-15</v>
      </c>
      <c r="M1896" s="27">
        <f t="shared" si="58"/>
        <v>30701.7</v>
      </c>
      <c r="N1896" s="27">
        <f t="shared" si="59"/>
        <v>-30701.7</v>
      </c>
    </row>
    <row r="1897" spans="1:14" ht="14.45" hidden="1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7534</v>
      </c>
      <c r="F1897" s="3" t="s">
        <v>7535</v>
      </c>
      <c r="G1897" s="28">
        <v>45357</v>
      </c>
      <c r="H1897" s="28">
        <v>45387</v>
      </c>
      <c r="I1897" s="2">
        <v>1497.93</v>
      </c>
      <c r="J1897" s="28">
        <v>45405</v>
      </c>
      <c r="K1897" s="38">
        <v>48</v>
      </c>
      <c r="L1897" s="38">
        <v>18</v>
      </c>
      <c r="M1897" s="27">
        <f t="shared" si="58"/>
        <v>71900.639999999999</v>
      </c>
      <c r="N1897" s="27">
        <f t="shared" si="59"/>
        <v>26962.74</v>
      </c>
    </row>
    <row r="1898" spans="1:14" ht="14.45" hidden="1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7540</v>
      </c>
      <c r="F1898" s="3" t="s">
        <v>7541</v>
      </c>
      <c r="G1898" s="28">
        <v>45511</v>
      </c>
      <c r="H1898" s="28">
        <v>45541</v>
      </c>
      <c r="I1898" s="43">
        <v>434.42</v>
      </c>
      <c r="J1898" s="28">
        <v>45538</v>
      </c>
      <c r="K1898" s="38">
        <v>27</v>
      </c>
      <c r="L1898" s="38">
        <v>-3</v>
      </c>
      <c r="M1898" s="27">
        <f t="shared" si="58"/>
        <v>11729.34</v>
      </c>
      <c r="N1898" s="27">
        <f t="shared" si="59"/>
        <v>-1303.26</v>
      </c>
    </row>
    <row r="1899" spans="1:14" ht="14.45" hidden="1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2528</v>
      </c>
      <c r="F1899" s="3" t="s">
        <v>7544</v>
      </c>
      <c r="G1899" s="28">
        <v>45415</v>
      </c>
      <c r="H1899" s="28">
        <v>45445</v>
      </c>
      <c r="I1899" s="2">
        <v>2680.09</v>
      </c>
      <c r="J1899" s="28">
        <v>45435</v>
      </c>
      <c r="K1899" s="38">
        <v>20</v>
      </c>
      <c r="L1899" s="38">
        <v>-10</v>
      </c>
      <c r="M1899" s="27">
        <f t="shared" si="58"/>
        <v>53601.8</v>
      </c>
      <c r="N1899" s="27">
        <f t="shared" si="59"/>
        <v>-26800.9</v>
      </c>
    </row>
    <row r="1900" spans="1:14" ht="14.45" hidden="1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7488</v>
      </c>
      <c r="F1900" s="3" t="s">
        <v>4268</v>
      </c>
      <c r="G1900" s="28">
        <v>45490</v>
      </c>
      <c r="H1900" s="28">
        <v>45520</v>
      </c>
      <c r="I1900" s="2">
        <v>2530.2800000000002</v>
      </c>
      <c r="J1900" s="28">
        <v>45496</v>
      </c>
      <c r="K1900" s="38">
        <v>6</v>
      </c>
      <c r="L1900" s="38">
        <v>-24</v>
      </c>
      <c r="M1900" s="27">
        <f t="shared" si="58"/>
        <v>15181.68</v>
      </c>
      <c r="N1900" s="27">
        <f t="shared" si="59"/>
        <v>-60726.720000000001</v>
      </c>
    </row>
    <row r="1901" spans="1:14" ht="14.45" hidden="1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7549</v>
      </c>
      <c r="F1901" s="3" t="s">
        <v>7550</v>
      </c>
      <c r="G1901" s="28">
        <v>45502</v>
      </c>
      <c r="H1901" s="28">
        <v>45532</v>
      </c>
      <c r="I1901" s="43">
        <v>780.17</v>
      </c>
      <c r="J1901" s="28">
        <v>45524</v>
      </c>
      <c r="K1901" s="38">
        <v>22</v>
      </c>
      <c r="L1901" s="38">
        <v>-8</v>
      </c>
      <c r="M1901" s="27">
        <f t="shared" si="58"/>
        <v>17163.739999999998</v>
      </c>
      <c r="N1901" s="27">
        <f t="shared" si="59"/>
        <v>-6241.36</v>
      </c>
    </row>
    <row r="1902" spans="1:14" ht="14.45" hidden="1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</v>
      </c>
      <c r="F1902" s="3" t="s">
        <v>7553</v>
      </c>
      <c r="G1902" s="28">
        <v>45299</v>
      </c>
      <c r="H1902" s="28">
        <v>45329</v>
      </c>
      <c r="I1902" s="2">
        <v>3406.83</v>
      </c>
      <c r="J1902" s="28">
        <v>45328</v>
      </c>
      <c r="K1902" s="38">
        <v>29</v>
      </c>
      <c r="L1902" s="38">
        <v>-1</v>
      </c>
      <c r="M1902" s="27">
        <f t="shared" si="58"/>
        <v>98798.069999999992</v>
      </c>
      <c r="N1902" s="27">
        <f t="shared" si="59"/>
        <v>-3406.83</v>
      </c>
    </row>
    <row r="1903" spans="1:14" ht="14.45" hidden="1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4297</v>
      </c>
      <c r="F1903" s="3" t="s">
        <v>7286</v>
      </c>
      <c r="G1903" s="28">
        <v>45456</v>
      </c>
      <c r="H1903" s="28">
        <v>45486</v>
      </c>
      <c r="I1903" s="43">
        <v>210.86</v>
      </c>
      <c r="J1903" s="28">
        <v>45475</v>
      </c>
      <c r="K1903" s="38">
        <v>19</v>
      </c>
      <c r="L1903" s="38">
        <v>-11</v>
      </c>
      <c r="M1903" s="27">
        <f t="shared" si="58"/>
        <v>4006.34</v>
      </c>
      <c r="N1903" s="27">
        <f t="shared" si="59"/>
        <v>-2319.46</v>
      </c>
    </row>
    <row r="1904" spans="1:14" ht="14.45" hidden="1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4822</v>
      </c>
      <c r="F1904" s="3" t="s">
        <v>7558</v>
      </c>
      <c r="G1904" s="28">
        <v>45456</v>
      </c>
      <c r="H1904" s="28">
        <v>45486</v>
      </c>
      <c r="I1904" s="2">
        <v>2066.4</v>
      </c>
      <c r="J1904" s="28">
        <v>45475</v>
      </c>
      <c r="K1904" s="38">
        <v>19</v>
      </c>
      <c r="L1904" s="38">
        <v>-11</v>
      </c>
      <c r="M1904" s="27">
        <f t="shared" si="58"/>
        <v>39261.599999999999</v>
      </c>
      <c r="N1904" s="27">
        <f t="shared" si="59"/>
        <v>-22730.400000000001</v>
      </c>
    </row>
    <row r="1905" spans="1:14" ht="14.45" hidden="1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7561</v>
      </c>
      <c r="F1905" s="3" t="s">
        <v>7323</v>
      </c>
      <c r="G1905" s="28">
        <v>45360</v>
      </c>
      <c r="H1905" s="28">
        <v>45390</v>
      </c>
      <c r="I1905" s="43">
        <v>84.34</v>
      </c>
      <c r="J1905" s="28">
        <v>45387</v>
      </c>
      <c r="K1905" s="38">
        <v>27</v>
      </c>
      <c r="L1905" s="38">
        <v>-3</v>
      </c>
      <c r="M1905" s="27">
        <f t="shared" si="58"/>
        <v>2277.1800000000003</v>
      </c>
      <c r="N1905" s="27">
        <f t="shared" si="59"/>
        <v>-253.02</v>
      </c>
    </row>
    <row r="1906" spans="1:14" ht="14.45" hidden="1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7564</v>
      </c>
      <c r="F1906" s="3" t="s">
        <v>7565</v>
      </c>
      <c r="G1906" s="28">
        <v>45359</v>
      </c>
      <c r="H1906" s="28">
        <v>45389</v>
      </c>
      <c r="I1906" s="2">
        <v>1433.83</v>
      </c>
      <c r="J1906" s="28">
        <v>45387</v>
      </c>
      <c r="K1906" s="38">
        <v>28</v>
      </c>
      <c r="L1906" s="38">
        <v>-2</v>
      </c>
      <c r="M1906" s="27">
        <f t="shared" si="58"/>
        <v>40147.24</v>
      </c>
      <c r="N1906" s="27">
        <f t="shared" si="59"/>
        <v>-2867.66</v>
      </c>
    </row>
    <row r="1907" spans="1:14" ht="14.45" hidden="1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7568</v>
      </c>
      <c r="F1907" s="3" t="s">
        <v>7112</v>
      </c>
      <c r="G1907" s="28">
        <v>45358</v>
      </c>
      <c r="H1907" s="28">
        <v>45388</v>
      </c>
      <c r="I1907" s="2">
        <v>3500.23</v>
      </c>
      <c r="J1907" s="28">
        <v>45386</v>
      </c>
      <c r="K1907" s="38">
        <v>28</v>
      </c>
      <c r="L1907" s="38">
        <v>-2</v>
      </c>
      <c r="M1907" s="27">
        <f t="shared" si="58"/>
        <v>98006.44</v>
      </c>
      <c r="N1907" s="27">
        <f t="shared" si="59"/>
        <v>-7000.46</v>
      </c>
    </row>
    <row r="1908" spans="1:14" ht="14.45" hidden="1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2747</v>
      </c>
      <c r="F1908" s="3" t="s">
        <v>7354</v>
      </c>
      <c r="G1908" s="28">
        <v>45365</v>
      </c>
      <c r="H1908" s="28">
        <v>45395</v>
      </c>
      <c r="I1908" s="43">
        <v>486.16</v>
      </c>
      <c r="J1908" s="28">
        <v>45388</v>
      </c>
      <c r="K1908" s="38">
        <v>23</v>
      </c>
      <c r="L1908" s="38">
        <v>-7</v>
      </c>
      <c r="M1908" s="27">
        <f t="shared" si="58"/>
        <v>11181.68</v>
      </c>
      <c r="N1908" s="27">
        <f t="shared" si="59"/>
        <v>-3403.1200000000003</v>
      </c>
    </row>
    <row r="1909" spans="1:14" ht="14.45" hidden="1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7573</v>
      </c>
      <c r="F1909" s="3" t="s">
        <v>7574</v>
      </c>
      <c r="G1909" s="28">
        <v>45497</v>
      </c>
      <c r="H1909" s="28">
        <v>45527</v>
      </c>
      <c r="I1909" s="2">
        <v>5166</v>
      </c>
      <c r="J1909" s="28">
        <v>45504</v>
      </c>
      <c r="K1909" s="38">
        <v>7</v>
      </c>
      <c r="L1909" s="38">
        <v>-23</v>
      </c>
      <c r="M1909" s="27">
        <f t="shared" si="58"/>
        <v>36162</v>
      </c>
      <c r="N1909" s="27">
        <f t="shared" si="59"/>
        <v>-118818</v>
      </c>
    </row>
    <row r="1910" spans="1:14" ht="14.45" hidden="1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7504</v>
      </c>
      <c r="F1910" s="3" t="s">
        <v>5702</v>
      </c>
      <c r="G1910" s="28">
        <v>45511</v>
      </c>
      <c r="H1910" s="28">
        <v>45541</v>
      </c>
      <c r="I1910" s="43">
        <v>61.9</v>
      </c>
      <c r="J1910" s="28">
        <v>45527</v>
      </c>
      <c r="K1910" s="38">
        <v>16</v>
      </c>
      <c r="L1910" s="38">
        <v>-14</v>
      </c>
      <c r="M1910" s="27">
        <f t="shared" si="58"/>
        <v>990.4</v>
      </c>
      <c r="N1910" s="27">
        <f t="shared" si="59"/>
        <v>-866.6</v>
      </c>
    </row>
    <row r="1911" spans="1:14" ht="14.45" hidden="1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7579</v>
      </c>
      <c r="F1911" s="3" t="s">
        <v>7580</v>
      </c>
      <c r="G1911" s="28">
        <v>45509</v>
      </c>
      <c r="H1911" s="28">
        <v>45539</v>
      </c>
      <c r="I1911" s="2">
        <v>3072.63</v>
      </c>
      <c r="J1911" s="28">
        <v>45539</v>
      </c>
      <c r="K1911" s="38">
        <v>30</v>
      </c>
      <c r="L1911" s="38">
        <v>0</v>
      </c>
      <c r="M1911" s="27">
        <f t="shared" si="58"/>
        <v>92178.900000000009</v>
      </c>
      <c r="N1911" s="27">
        <f t="shared" si="59"/>
        <v>0</v>
      </c>
    </row>
    <row r="1912" spans="1:14" ht="14.45" hidden="1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2565</v>
      </c>
      <c r="F1912" s="3" t="s">
        <v>7583</v>
      </c>
      <c r="G1912" s="28">
        <v>45506</v>
      </c>
      <c r="H1912" s="28">
        <v>45536</v>
      </c>
      <c r="I1912" s="2">
        <v>1407.37</v>
      </c>
      <c r="J1912" s="28">
        <v>45524</v>
      </c>
      <c r="K1912" s="38">
        <v>18</v>
      </c>
      <c r="L1912" s="38">
        <v>-12</v>
      </c>
      <c r="M1912" s="27">
        <f t="shared" si="58"/>
        <v>25332.659999999996</v>
      </c>
      <c r="N1912" s="27">
        <f t="shared" si="59"/>
        <v>-16888.439999999999</v>
      </c>
    </row>
    <row r="1913" spans="1:14" ht="14.45" hidden="1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7586</v>
      </c>
      <c r="F1913" s="3" t="s">
        <v>7587</v>
      </c>
      <c r="G1913" s="28">
        <v>45477</v>
      </c>
      <c r="H1913" s="28">
        <v>45507</v>
      </c>
      <c r="I1913" s="2">
        <v>4470.9799999999996</v>
      </c>
      <c r="J1913" s="28">
        <v>45492</v>
      </c>
      <c r="K1913" s="38">
        <v>15</v>
      </c>
      <c r="L1913" s="38">
        <v>-15</v>
      </c>
      <c r="M1913" s="27">
        <f t="shared" si="58"/>
        <v>67064.7</v>
      </c>
      <c r="N1913" s="27">
        <f t="shared" si="59"/>
        <v>-67064.7</v>
      </c>
    </row>
    <row r="1914" spans="1:14" ht="14.45" hidden="1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7590</v>
      </c>
      <c r="F1914" s="3" t="s">
        <v>7591</v>
      </c>
      <c r="G1914" s="28">
        <v>45474</v>
      </c>
      <c r="H1914" s="28">
        <v>45504</v>
      </c>
      <c r="I1914" s="2">
        <v>1117.54</v>
      </c>
      <c r="J1914" s="28">
        <v>45478</v>
      </c>
      <c r="K1914" s="38">
        <v>4</v>
      </c>
      <c r="L1914" s="38">
        <v>-26</v>
      </c>
      <c r="M1914" s="27">
        <f t="shared" si="58"/>
        <v>4470.16</v>
      </c>
      <c r="N1914" s="27">
        <f t="shared" si="59"/>
        <v>-29056.04</v>
      </c>
    </row>
    <row r="1915" spans="1:14" ht="14.45" hidden="1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7594</v>
      </c>
      <c r="F1915" s="3" t="s">
        <v>7595</v>
      </c>
      <c r="G1915" s="28">
        <v>45301</v>
      </c>
      <c r="H1915" s="28">
        <v>45331</v>
      </c>
      <c r="I1915" s="2">
        <v>1599.72</v>
      </c>
      <c r="J1915" s="28">
        <v>45323</v>
      </c>
      <c r="K1915" s="38">
        <v>22</v>
      </c>
      <c r="L1915" s="38">
        <v>-8</v>
      </c>
      <c r="M1915" s="27">
        <f t="shared" si="58"/>
        <v>35193.840000000004</v>
      </c>
      <c r="N1915" s="27">
        <f t="shared" si="59"/>
        <v>-12797.76</v>
      </c>
    </row>
    <row r="1916" spans="1:14" ht="14.45" hidden="1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7598</v>
      </c>
      <c r="F1916" s="3" t="s">
        <v>7599</v>
      </c>
      <c r="G1916" s="28">
        <v>45416</v>
      </c>
      <c r="H1916" s="28">
        <v>45446</v>
      </c>
      <c r="I1916" s="2">
        <v>2328.79</v>
      </c>
      <c r="J1916" s="28">
        <v>45441</v>
      </c>
      <c r="K1916" s="38">
        <v>25</v>
      </c>
      <c r="L1916" s="38">
        <v>-5</v>
      </c>
      <c r="M1916" s="27">
        <f t="shared" si="58"/>
        <v>58219.75</v>
      </c>
      <c r="N1916" s="27">
        <f t="shared" si="59"/>
        <v>-11643.95</v>
      </c>
    </row>
    <row r="1917" spans="1:14" ht="14.45" hidden="1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7602</v>
      </c>
      <c r="F1917" s="3" t="s">
        <v>7194</v>
      </c>
      <c r="G1917" s="28">
        <v>45455</v>
      </c>
      <c r="H1917" s="28">
        <v>45485</v>
      </c>
      <c r="I1917" s="43">
        <v>168.69</v>
      </c>
      <c r="J1917" s="28">
        <v>45464</v>
      </c>
      <c r="K1917" s="38">
        <v>9</v>
      </c>
      <c r="L1917" s="38">
        <v>-21</v>
      </c>
      <c r="M1917" s="27">
        <f t="shared" si="58"/>
        <v>1518.21</v>
      </c>
      <c r="N1917" s="27">
        <f t="shared" si="59"/>
        <v>-3542.49</v>
      </c>
    </row>
    <row r="1918" spans="1:14" ht="14.45" hidden="1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7605</v>
      </c>
      <c r="F1918" s="3" t="s">
        <v>7521</v>
      </c>
      <c r="G1918" s="28">
        <v>45321</v>
      </c>
      <c r="H1918" s="28">
        <v>45351</v>
      </c>
      <c r="I1918" s="2">
        <v>1328.4</v>
      </c>
      <c r="J1918" s="28">
        <v>45349</v>
      </c>
      <c r="K1918" s="38">
        <v>28</v>
      </c>
      <c r="L1918" s="38">
        <v>-2</v>
      </c>
      <c r="M1918" s="27">
        <f t="shared" si="58"/>
        <v>37195.200000000004</v>
      </c>
      <c r="N1918" s="27">
        <f t="shared" si="59"/>
        <v>-2656.8</v>
      </c>
    </row>
    <row r="1919" spans="1:14" ht="14.45" hidden="1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2345</v>
      </c>
      <c r="F1919" s="3" t="s">
        <v>7608</v>
      </c>
      <c r="G1919" s="28">
        <v>45469</v>
      </c>
      <c r="H1919" s="28">
        <v>45499</v>
      </c>
      <c r="I1919" s="2">
        <v>2163</v>
      </c>
      <c r="J1919" s="28">
        <v>45491</v>
      </c>
      <c r="K1919" s="38">
        <v>22</v>
      </c>
      <c r="L1919" s="38">
        <v>-8</v>
      </c>
      <c r="M1919" s="27">
        <f t="shared" si="58"/>
        <v>47586</v>
      </c>
      <c r="N1919" s="27">
        <f t="shared" si="59"/>
        <v>-17304</v>
      </c>
    </row>
    <row r="1920" spans="1:14" ht="14.45" hidden="1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3259</v>
      </c>
      <c r="F1920" s="3" t="s">
        <v>7611</v>
      </c>
      <c r="G1920" s="28">
        <v>45330</v>
      </c>
      <c r="H1920" s="28">
        <v>45360</v>
      </c>
      <c r="I1920" s="43">
        <v>969.94</v>
      </c>
      <c r="J1920" s="28">
        <v>45349</v>
      </c>
      <c r="K1920" s="38">
        <v>19</v>
      </c>
      <c r="L1920" s="38">
        <v>-11</v>
      </c>
      <c r="M1920" s="27">
        <f t="shared" si="58"/>
        <v>18428.86</v>
      </c>
      <c r="N1920" s="27">
        <f t="shared" si="59"/>
        <v>-10669.34</v>
      </c>
    </row>
    <row r="1921" spans="1:14" ht="14.45" hidden="1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3581</v>
      </c>
      <c r="F1921" s="3" t="s">
        <v>7614</v>
      </c>
      <c r="G1921" s="28">
        <v>45321</v>
      </c>
      <c r="H1921" s="28">
        <v>45351</v>
      </c>
      <c r="I1921" s="2">
        <v>1497.08</v>
      </c>
      <c r="J1921" s="28">
        <v>45348</v>
      </c>
      <c r="K1921" s="38">
        <v>27</v>
      </c>
      <c r="L1921" s="38">
        <v>-3</v>
      </c>
      <c r="M1921" s="27">
        <f t="shared" si="58"/>
        <v>40421.159999999996</v>
      </c>
      <c r="N1921" s="27">
        <f t="shared" si="59"/>
        <v>-4491.24</v>
      </c>
    </row>
    <row r="1922" spans="1:14" ht="14.45" hidden="1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3442</v>
      </c>
      <c r="F1922" s="3" t="s">
        <v>7617</v>
      </c>
      <c r="G1922" s="28">
        <v>45495</v>
      </c>
      <c r="H1922" s="28">
        <v>45525</v>
      </c>
      <c r="I1922" s="2">
        <v>1349.42</v>
      </c>
      <c r="J1922" s="28">
        <v>45504</v>
      </c>
      <c r="K1922" s="38">
        <v>9</v>
      </c>
      <c r="L1922" s="38">
        <v>-21</v>
      </c>
      <c r="M1922" s="27">
        <f t="shared" si="58"/>
        <v>12144.78</v>
      </c>
      <c r="N1922" s="27">
        <f t="shared" si="59"/>
        <v>-28337.82</v>
      </c>
    </row>
    <row r="1923" spans="1:14" ht="14.45" hidden="1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7620</v>
      </c>
      <c r="F1923" s="3" t="s">
        <v>7621</v>
      </c>
      <c r="G1923" s="28">
        <v>45440</v>
      </c>
      <c r="H1923" s="28">
        <v>45470</v>
      </c>
      <c r="I1923" s="43">
        <v>150</v>
      </c>
      <c r="J1923" s="28">
        <v>45447</v>
      </c>
      <c r="K1923" s="38">
        <v>7</v>
      </c>
      <c r="L1923" s="38">
        <v>-23</v>
      </c>
      <c r="M1923" s="27">
        <f t="shared" si="58"/>
        <v>1050</v>
      </c>
      <c r="N1923" s="27">
        <f t="shared" si="59"/>
        <v>-3450</v>
      </c>
    </row>
    <row r="1924" spans="1:14" ht="14.45" hidden="1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7624</v>
      </c>
      <c r="F1924" s="3" t="s">
        <v>7625</v>
      </c>
      <c r="G1924" s="28">
        <v>45373</v>
      </c>
      <c r="H1924" s="28">
        <v>45403</v>
      </c>
      <c r="I1924" s="2">
        <v>8075.83</v>
      </c>
      <c r="J1924" s="28">
        <v>45392</v>
      </c>
      <c r="K1924" s="38">
        <v>19</v>
      </c>
      <c r="L1924" s="38">
        <v>-11</v>
      </c>
      <c r="M1924" s="27">
        <f t="shared" si="58"/>
        <v>153440.76999999999</v>
      </c>
      <c r="N1924" s="27">
        <f t="shared" si="59"/>
        <v>-88834.13</v>
      </c>
    </row>
    <row r="1925" spans="1:14" ht="14.45" hidden="1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7628</v>
      </c>
      <c r="F1925" s="3" t="s">
        <v>7273</v>
      </c>
      <c r="G1925" s="28">
        <v>45329</v>
      </c>
      <c r="H1925" s="28">
        <v>45359</v>
      </c>
      <c r="I1925" s="43">
        <v>948.86</v>
      </c>
      <c r="J1925" s="28">
        <v>45349</v>
      </c>
      <c r="K1925" s="38">
        <v>20</v>
      </c>
      <c r="L1925" s="38">
        <v>-10</v>
      </c>
      <c r="M1925" s="27">
        <f t="shared" si="58"/>
        <v>18977.2</v>
      </c>
      <c r="N1925" s="27">
        <f t="shared" si="59"/>
        <v>-9488.6</v>
      </c>
    </row>
    <row r="1926" spans="1:14" ht="14.45" hidden="1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7631</v>
      </c>
      <c r="F1926" s="3" t="s">
        <v>7632</v>
      </c>
      <c r="G1926" s="28">
        <v>45342</v>
      </c>
      <c r="H1926" s="28">
        <v>45372</v>
      </c>
      <c r="I1926" s="2">
        <v>1370.57</v>
      </c>
      <c r="J1926" s="28">
        <v>45362</v>
      </c>
      <c r="K1926" s="38">
        <v>20</v>
      </c>
      <c r="L1926" s="38">
        <v>-10</v>
      </c>
      <c r="M1926" s="27">
        <f t="shared" si="58"/>
        <v>27411.399999999998</v>
      </c>
      <c r="N1926" s="27">
        <f t="shared" si="59"/>
        <v>-13705.699999999999</v>
      </c>
    </row>
    <row r="1927" spans="1:14" ht="14.45" hidden="1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7635</v>
      </c>
      <c r="F1927" s="3" t="s">
        <v>7636</v>
      </c>
      <c r="G1927" s="28">
        <v>45342</v>
      </c>
      <c r="H1927" s="28">
        <v>45372</v>
      </c>
      <c r="I1927" s="2">
        <v>2614.63</v>
      </c>
      <c r="J1927" s="28">
        <v>45363</v>
      </c>
      <c r="K1927" s="38">
        <v>21</v>
      </c>
      <c r="L1927" s="38">
        <v>-9</v>
      </c>
      <c r="M1927" s="27">
        <f t="shared" ref="M1927:M1990" si="60">I1927*K1927</f>
        <v>54907.23</v>
      </c>
      <c r="N1927" s="27">
        <f t="shared" ref="N1927:N1990" si="61">I1927*L1927</f>
        <v>-23531.670000000002</v>
      </c>
    </row>
    <row r="1928" spans="1:14" ht="14.45" hidden="1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7639</v>
      </c>
      <c r="F1928" s="3" t="s">
        <v>5878</v>
      </c>
      <c r="G1928" s="28">
        <v>45269</v>
      </c>
      <c r="H1928" s="28">
        <v>45299</v>
      </c>
      <c r="I1928" s="43">
        <v>173.33</v>
      </c>
      <c r="J1928" s="28">
        <v>45345</v>
      </c>
      <c r="K1928" s="38">
        <v>76</v>
      </c>
      <c r="L1928" s="38">
        <v>46</v>
      </c>
      <c r="M1928" s="27">
        <f t="shared" si="60"/>
        <v>13173.080000000002</v>
      </c>
      <c r="N1928" s="27">
        <f t="shared" si="61"/>
        <v>7973.18</v>
      </c>
    </row>
    <row r="1929" spans="1:14" ht="14.45" hidden="1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7389</v>
      </c>
      <c r="F1929" s="3" t="s">
        <v>7642</v>
      </c>
      <c r="G1929" s="28">
        <v>45547</v>
      </c>
      <c r="H1929" s="28">
        <v>45577</v>
      </c>
      <c r="I1929" s="2">
        <v>8560.7999999999993</v>
      </c>
      <c r="J1929" s="28">
        <v>45559</v>
      </c>
      <c r="K1929" s="38">
        <v>12</v>
      </c>
      <c r="L1929" s="38">
        <v>-18</v>
      </c>
      <c r="M1929" s="27">
        <f t="shared" si="60"/>
        <v>102729.59999999999</v>
      </c>
      <c r="N1929" s="27">
        <f t="shared" si="61"/>
        <v>-154094.39999999999</v>
      </c>
    </row>
    <row r="1930" spans="1:14" ht="14.45" hidden="1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7645</v>
      </c>
      <c r="F1930" s="3" t="s">
        <v>7646</v>
      </c>
      <c r="G1930" s="28">
        <v>45542</v>
      </c>
      <c r="H1930" s="28">
        <v>45572</v>
      </c>
      <c r="I1930" s="2">
        <v>1053</v>
      </c>
      <c r="J1930" s="28">
        <v>45560</v>
      </c>
      <c r="K1930" s="38">
        <v>18</v>
      </c>
      <c r="L1930" s="38">
        <v>-12</v>
      </c>
      <c r="M1930" s="27">
        <f t="shared" si="60"/>
        <v>18954</v>
      </c>
      <c r="N1930" s="27">
        <f t="shared" si="61"/>
        <v>-12636</v>
      </c>
    </row>
    <row r="1931" spans="1:14" ht="14.45" hidden="1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3231</v>
      </c>
      <c r="F1931" s="3" t="s">
        <v>7649</v>
      </c>
      <c r="G1931" s="28">
        <v>45392</v>
      </c>
      <c r="H1931" s="28">
        <v>45422</v>
      </c>
      <c r="I1931" s="2">
        <v>2441.96</v>
      </c>
      <c r="J1931" s="28">
        <v>45406</v>
      </c>
      <c r="K1931" s="38">
        <v>14</v>
      </c>
      <c r="L1931" s="38">
        <v>-16</v>
      </c>
      <c r="M1931" s="27">
        <f t="shared" si="60"/>
        <v>34187.440000000002</v>
      </c>
      <c r="N1931" s="27">
        <f t="shared" si="61"/>
        <v>-39071.360000000001</v>
      </c>
    </row>
    <row r="1932" spans="1:14" ht="14.45" hidden="1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7652</v>
      </c>
      <c r="F1932" s="3" t="s">
        <v>7653</v>
      </c>
      <c r="G1932" s="28">
        <v>45540</v>
      </c>
      <c r="H1932" s="28">
        <v>45570</v>
      </c>
      <c r="I1932" s="43">
        <v>611.49</v>
      </c>
      <c r="J1932" s="28">
        <v>45553</v>
      </c>
      <c r="K1932" s="38">
        <v>13</v>
      </c>
      <c r="L1932" s="38">
        <v>-17</v>
      </c>
      <c r="M1932" s="27">
        <f t="shared" si="60"/>
        <v>7949.37</v>
      </c>
      <c r="N1932" s="27">
        <f t="shared" si="61"/>
        <v>-10395.33</v>
      </c>
    </row>
    <row r="1933" spans="1:14" ht="14.45" hidden="1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2565</v>
      </c>
      <c r="F1933" s="3" t="s">
        <v>7656</v>
      </c>
      <c r="G1933" s="28">
        <v>45356</v>
      </c>
      <c r="H1933" s="28">
        <v>45386</v>
      </c>
      <c r="I1933" s="2">
        <v>3573.6</v>
      </c>
      <c r="J1933" s="28">
        <v>45393</v>
      </c>
      <c r="K1933" s="38">
        <v>37</v>
      </c>
      <c r="L1933" s="38">
        <v>7</v>
      </c>
      <c r="M1933" s="27">
        <f t="shared" si="60"/>
        <v>132223.19999999998</v>
      </c>
      <c r="N1933" s="27">
        <f t="shared" si="61"/>
        <v>25015.200000000001</v>
      </c>
    </row>
    <row r="1934" spans="1:14" ht="14.45" hidden="1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7586</v>
      </c>
      <c r="F1934" s="3" t="s">
        <v>7659</v>
      </c>
      <c r="G1934" s="28">
        <v>45477</v>
      </c>
      <c r="H1934" s="28">
        <v>45507</v>
      </c>
      <c r="I1934" s="43">
        <v>712.38</v>
      </c>
      <c r="J1934" s="28">
        <v>45513</v>
      </c>
      <c r="K1934" s="38">
        <v>18</v>
      </c>
      <c r="L1934" s="38">
        <v>-12</v>
      </c>
      <c r="M1934" s="27">
        <f t="shared" si="60"/>
        <v>12822.84</v>
      </c>
      <c r="N1934" s="27">
        <f t="shared" si="61"/>
        <v>-8548.56</v>
      </c>
    </row>
    <row r="1935" spans="1:14" ht="14.45" hidden="1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595</v>
      </c>
      <c r="F1935" s="3" t="s">
        <v>5702</v>
      </c>
      <c r="G1935" s="28">
        <v>45356</v>
      </c>
      <c r="H1935" s="28">
        <v>45386</v>
      </c>
      <c r="I1935" s="43">
        <v>61.9</v>
      </c>
      <c r="J1935" s="28">
        <v>45392</v>
      </c>
      <c r="K1935" s="38">
        <v>36</v>
      </c>
      <c r="L1935" s="38">
        <v>6</v>
      </c>
      <c r="M1935" s="27">
        <f t="shared" si="60"/>
        <v>2228.4</v>
      </c>
      <c r="N1935" s="27">
        <f t="shared" si="61"/>
        <v>371.4</v>
      </c>
    </row>
    <row r="1936" spans="1:14" ht="14.45" hidden="1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2784</v>
      </c>
      <c r="F1936" s="3" t="s">
        <v>7664</v>
      </c>
      <c r="G1936" s="28">
        <v>45359</v>
      </c>
      <c r="H1936" s="28">
        <v>45389</v>
      </c>
      <c r="I1936" s="43">
        <v>247.62</v>
      </c>
      <c r="J1936" s="28">
        <v>45390</v>
      </c>
      <c r="K1936" s="38">
        <v>31</v>
      </c>
      <c r="L1936" s="38">
        <v>1</v>
      </c>
      <c r="M1936" s="27">
        <f t="shared" si="60"/>
        <v>7676.22</v>
      </c>
      <c r="N1936" s="27">
        <f t="shared" si="61"/>
        <v>247.62</v>
      </c>
    </row>
    <row r="1937" spans="1:14" ht="14.45" hidden="1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7667</v>
      </c>
      <c r="F1937" s="3" t="s">
        <v>7668</v>
      </c>
      <c r="G1937" s="28">
        <v>45513</v>
      </c>
      <c r="H1937" s="28">
        <v>45543</v>
      </c>
      <c r="I1937" s="43">
        <v>695.83</v>
      </c>
      <c r="J1937" s="28">
        <v>45527</v>
      </c>
      <c r="K1937" s="38">
        <v>14</v>
      </c>
      <c r="L1937" s="38">
        <v>-16</v>
      </c>
      <c r="M1937" s="27">
        <f t="shared" si="60"/>
        <v>9741.6200000000008</v>
      </c>
      <c r="N1937" s="27">
        <f t="shared" si="61"/>
        <v>-11133.28</v>
      </c>
    </row>
    <row r="1938" spans="1:14" ht="14.45" hidden="1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7671</v>
      </c>
      <c r="F1938" s="3" t="s">
        <v>7446</v>
      </c>
      <c r="G1938" s="28">
        <v>45497</v>
      </c>
      <c r="H1938" s="28">
        <v>45527</v>
      </c>
      <c r="I1938" s="43">
        <v>176</v>
      </c>
      <c r="J1938" s="28">
        <v>45510</v>
      </c>
      <c r="K1938" s="38">
        <v>13</v>
      </c>
      <c r="L1938" s="38">
        <v>-17</v>
      </c>
      <c r="M1938" s="27">
        <f t="shared" si="60"/>
        <v>2288</v>
      </c>
      <c r="N1938" s="27">
        <f t="shared" si="61"/>
        <v>-2992</v>
      </c>
    </row>
    <row r="1939" spans="1:14" ht="14.45" hidden="1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7127</v>
      </c>
      <c r="F1939" s="3" t="s">
        <v>7674</v>
      </c>
      <c r="G1939" s="28">
        <v>45309</v>
      </c>
      <c r="H1939" s="28">
        <v>45339</v>
      </c>
      <c r="I1939" s="2">
        <v>2424.86</v>
      </c>
      <c r="J1939" s="28">
        <v>45321</v>
      </c>
      <c r="K1939" s="38">
        <v>12</v>
      </c>
      <c r="L1939" s="38">
        <v>-18</v>
      </c>
      <c r="M1939" s="27">
        <f t="shared" si="60"/>
        <v>29098.32</v>
      </c>
      <c r="N1939" s="27">
        <f t="shared" si="61"/>
        <v>-43647.48</v>
      </c>
    </row>
    <row r="1940" spans="1:14" ht="14.45" hidden="1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7677</v>
      </c>
      <c r="F1940" s="3" t="s">
        <v>7678</v>
      </c>
      <c r="G1940" s="28">
        <v>45505</v>
      </c>
      <c r="H1940" s="28">
        <v>45535</v>
      </c>
      <c r="I1940" s="2">
        <v>26504.74</v>
      </c>
      <c r="J1940" s="28">
        <v>45524</v>
      </c>
      <c r="K1940" s="38">
        <v>19</v>
      </c>
      <c r="L1940" s="38">
        <v>-11</v>
      </c>
      <c r="M1940" s="27">
        <f t="shared" si="60"/>
        <v>503590.06000000006</v>
      </c>
      <c r="N1940" s="27">
        <f t="shared" si="61"/>
        <v>-291552.14</v>
      </c>
    </row>
    <row r="1941" spans="1:14" ht="14.45" hidden="1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7681</v>
      </c>
      <c r="F1941" s="3" t="s">
        <v>7037</v>
      </c>
      <c r="G1941" s="28">
        <v>45475</v>
      </c>
      <c r="H1941" s="28">
        <v>45505</v>
      </c>
      <c r="I1941" s="43">
        <v>421.71</v>
      </c>
      <c r="J1941" s="28">
        <v>45489</v>
      </c>
      <c r="K1941" s="38">
        <v>14</v>
      </c>
      <c r="L1941" s="38">
        <v>-16</v>
      </c>
      <c r="M1941" s="27">
        <f t="shared" si="60"/>
        <v>5903.94</v>
      </c>
      <c r="N1941" s="27">
        <f t="shared" si="61"/>
        <v>-6747.36</v>
      </c>
    </row>
    <row r="1942" spans="1:14" ht="14.45" hidden="1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7684</v>
      </c>
      <c r="F1942" s="3" t="s">
        <v>7685</v>
      </c>
      <c r="G1942" s="28">
        <v>45495</v>
      </c>
      <c r="H1942" s="28">
        <v>45525</v>
      </c>
      <c r="I1942" s="2">
        <v>24433.56</v>
      </c>
      <c r="J1942" s="28">
        <v>45496</v>
      </c>
      <c r="K1942" s="38">
        <v>1</v>
      </c>
      <c r="L1942" s="38">
        <v>-29</v>
      </c>
      <c r="M1942" s="27">
        <f t="shared" si="60"/>
        <v>24433.56</v>
      </c>
      <c r="N1942" s="27">
        <f t="shared" si="61"/>
        <v>-708573.24</v>
      </c>
    </row>
    <row r="1943" spans="1:14" ht="14.45" hidden="1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7688</v>
      </c>
      <c r="F1943" s="3" t="s">
        <v>7118</v>
      </c>
      <c r="G1943" s="28">
        <v>45399</v>
      </c>
      <c r="H1943" s="28">
        <v>45429</v>
      </c>
      <c r="I1943" s="2">
        <v>1557.24</v>
      </c>
      <c r="J1943" s="28">
        <v>45422</v>
      </c>
      <c r="K1943" s="38">
        <v>23</v>
      </c>
      <c r="L1943" s="38">
        <v>-7</v>
      </c>
      <c r="M1943" s="27">
        <f t="shared" si="60"/>
        <v>35816.519999999997</v>
      </c>
      <c r="N1943" s="27">
        <f t="shared" si="61"/>
        <v>-10900.68</v>
      </c>
    </row>
    <row r="1944" spans="1:14" ht="14.45" hidden="1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458</v>
      </c>
      <c r="F1944" s="3" t="s">
        <v>7691</v>
      </c>
      <c r="G1944" s="28">
        <v>45512</v>
      </c>
      <c r="H1944" s="28">
        <v>45542</v>
      </c>
      <c r="I1944" s="2">
        <v>1151.3399999999999</v>
      </c>
      <c r="J1944" s="28">
        <v>45527</v>
      </c>
      <c r="K1944" s="38">
        <v>15</v>
      </c>
      <c r="L1944" s="38">
        <v>-15</v>
      </c>
      <c r="M1944" s="27">
        <f t="shared" si="60"/>
        <v>17270.099999999999</v>
      </c>
      <c r="N1944" s="27">
        <f t="shared" si="61"/>
        <v>-17270.099999999999</v>
      </c>
    </row>
    <row r="1945" spans="1:14" ht="14.45" hidden="1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7694</v>
      </c>
      <c r="F1945" s="3" t="s">
        <v>7695</v>
      </c>
      <c r="G1945" s="28">
        <v>45424</v>
      </c>
      <c r="H1945" s="28">
        <v>45454</v>
      </c>
      <c r="I1945" s="2">
        <v>3252.16</v>
      </c>
      <c r="J1945" s="28">
        <v>45434</v>
      </c>
      <c r="K1945" s="38">
        <v>10</v>
      </c>
      <c r="L1945" s="38">
        <v>-20</v>
      </c>
      <c r="M1945" s="27">
        <f t="shared" si="60"/>
        <v>32521.599999999999</v>
      </c>
      <c r="N1945" s="27">
        <f t="shared" si="61"/>
        <v>-65043.199999999997</v>
      </c>
    </row>
    <row r="1946" spans="1:14" ht="14.45" hidden="1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111</v>
      </c>
      <c r="F1946" s="3" t="s">
        <v>7698</v>
      </c>
      <c r="G1946" s="28">
        <v>45401</v>
      </c>
      <c r="H1946" s="28">
        <v>45431</v>
      </c>
      <c r="I1946" s="2">
        <v>1426.19</v>
      </c>
      <c r="J1946" s="28">
        <v>45418</v>
      </c>
      <c r="K1946" s="38">
        <v>17</v>
      </c>
      <c r="L1946" s="38">
        <v>-13</v>
      </c>
      <c r="M1946" s="27">
        <f t="shared" si="60"/>
        <v>24245.23</v>
      </c>
      <c r="N1946" s="27">
        <f t="shared" si="61"/>
        <v>-18540.47</v>
      </c>
    </row>
    <row r="1947" spans="1:14" ht="14.45" hidden="1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6566</v>
      </c>
      <c r="F1947" s="3" t="s">
        <v>7701</v>
      </c>
      <c r="G1947" s="28">
        <v>45507</v>
      </c>
      <c r="H1947" s="28">
        <v>45537</v>
      </c>
      <c r="I1947" s="43">
        <v>910</v>
      </c>
      <c r="J1947" s="28">
        <v>45526</v>
      </c>
      <c r="K1947" s="38">
        <v>19</v>
      </c>
      <c r="L1947" s="38">
        <v>-11</v>
      </c>
      <c r="M1947" s="27">
        <f t="shared" si="60"/>
        <v>17290</v>
      </c>
      <c r="N1947" s="27">
        <f t="shared" si="61"/>
        <v>-10010</v>
      </c>
    </row>
    <row r="1948" spans="1:14" ht="14.45" hidden="1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7704</v>
      </c>
      <c r="F1948" s="3" t="s">
        <v>7044</v>
      </c>
      <c r="G1948" s="28">
        <v>45507</v>
      </c>
      <c r="H1948" s="28">
        <v>45537</v>
      </c>
      <c r="I1948" s="43">
        <v>11</v>
      </c>
      <c r="J1948" s="28">
        <v>45525</v>
      </c>
      <c r="K1948" s="38">
        <v>18</v>
      </c>
      <c r="L1948" s="38">
        <v>-12</v>
      </c>
      <c r="M1948" s="27">
        <f t="shared" si="60"/>
        <v>198</v>
      </c>
      <c r="N1948" s="27">
        <f t="shared" si="61"/>
        <v>-132</v>
      </c>
    </row>
    <row r="1949" spans="1:14" ht="14.45" hidden="1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7707</v>
      </c>
      <c r="F1949" s="3" t="s">
        <v>7232</v>
      </c>
      <c r="G1949" s="28">
        <v>45495</v>
      </c>
      <c r="H1949" s="28">
        <v>45525</v>
      </c>
      <c r="I1949" s="43">
        <v>42.17</v>
      </c>
      <c r="J1949" s="28">
        <v>45506</v>
      </c>
      <c r="K1949" s="38">
        <v>11</v>
      </c>
      <c r="L1949" s="38">
        <v>-19</v>
      </c>
      <c r="M1949" s="27">
        <f t="shared" si="60"/>
        <v>463.87</v>
      </c>
      <c r="N1949" s="27">
        <f t="shared" si="61"/>
        <v>-801.23</v>
      </c>
    </row>
    <row r="1950" spans="1:14" ht="14.45" hidden="1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7335</v>
      </c>
      <c r="F1950" s="3" t="s">
        <v>7710</v>
      </c>
      <c r="G1950" s="28">
        <v>45499</v>
      </c>
      <c r="H1950" s="28">
        <v>45529</v>
      </c>
      <c r="I1950" s="2">
        <v>1602.76</v>
      </c>
      <c r="J1950" s="28">
        <v>45524</v>
      </c>
      <c r="K1950" s="38">
        <v>25</v>
      </c>
      <c r="L1950" s="38">
        <v>-5</v>
      </c>
      <c r="M1950" s="27">
        <f t="shared" si="60"/>
        <v>40069</v>
      </c>
      <c r="N1950" s="27">
        <f t="shared" si="61"/>
        <v>-8013.8</v>
      </c>
    </row>
    <row r="1951" spans="1:14" ht="14.45" hidden="1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2837</v>
      </c>
      <c r="F1951" s="3" t="s">
        <v>7713</v>
      </c>
      <c r="G1951" s="28">
        <v>45365</v>
      </c>
      <c r="H1951" s="28">
        <v>45395</v>
      </c>
      <c r="I1951" s="2">
        <v>3099.6</v>
      </c>
      <c r="J1951" s="28">
        <v>45399</v>
      </c>
      <c r="K1951" s="38">
        <v>8</v>
      </c>
      <c r="L1951" s="38">
        <v>-22</v>
      </c>
      <c r="M1951" s="27">
        <f t="shared" si="60"/>
        <v>24796.799999999999</v>
      </c>
      <c r="N1951" s="27">
        <f t="shared" si="61"/>
        <v>-68191.199999999997</v>
      </c>
    </row>
    <row r="1952" spans="1:14" ht="14.45" hidden="1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7716</v>
      </c>
      <c r="F1952" s="3" t="s">
        <v>7717</v>
      </c>
      <c r="G1952" s="28">
        <v>45511</v>
      </c>
      <c r="H1952" s="28">
        <v>45541</v>
      </c>
      <c r="I1952" s="2">
        <v>4589.41</v>
      </c>
      <c r="J1952" s="28">
        <v>45526</v>
      </c>
      <c r="K1952" s="38">
        <v>15</v>
      </c>
      <c r="L1952" s="38">
        <v>-15</v>
      </c>
      <c r="M1952" s="27">
        <f t="shared" si="60"/>
        <v>68841.149999999994</v>
      </c>
      <c r="N1952" s="27">
        <f t="shared" si="61"/>
        <v>-68841.149999999994</v>
      </c>
    </row>
    <row r="1953" spans="1:14" ht="14.45" hidden="1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7720</v>
      </c>
      <c r="F1953" s="3" t="s">
        <v>7721</v>
      </c>
      <c r="G1953" s="28">
        <v>45542</v>
      </c>
      <c r="H1953" s="28">
        <v>45572</v>
      </c>
      <c r="I1953" s="43">
        <v>297</v>
      </c>
      <c r="J1953" s="28">
        <v>45560</v>
      </c>
      <c r="K1953" s="38">
        <v>18</v>
      </c>
      <c r="L1953" s="38">
        <v>-12</v>
      </c>
      <c r="M1953" s="27">
        <f t="shared" si="60"/>
        <v>5346</v>
      </c>
      <c r="N1953" s="27">
        <f t="shared" si="61"/>
        <v>-3564</v>
      </c>
    </row>
    <row r="1954" spans="1:14" ht="14.45" hidden="1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7724</v>
      </c>
      <c r="F1954" s="3" t="s">
        <v>7725</v>
      </c>
      <c r="G1954" s="28">
        <v>45440</v>
      </c>
      <c r="H1954" s="28">
        <v>45470</v>
      </c>
      <c r="I1954" s="2">
        <v>3943.03</v>
      </c>
      <c r="J1954" s="28">
        <v>45456</v>
      </c>
      <c r="K1954" s="38">
        <v>16</v>
      </c>
      <c r="L1954" s="38">
        <v>-14</v>
      </c>
      <c r="M1954" s="27">
        <f t="shared" si="60"/>
        <v>63088.480000000003</v>
      </c>
      <c r="N1954" s="27">
        <f t="shared" si="61"/>
        <v>-55202.420000000006</v>
      </c>
    </row>
    <row r="1955" spans="1:14" ht="14.45" hidden="1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2345</v>
      </c>
      <c r="F1955" s="3" t="s">
        <v>7728</v>
      </c>
      <c r="G1955" s="28">
        <v>45306</v>
      </c>
      <c r="H1955" s="28">
        <v>45336</v>
      </c>
      <c r="I1955" s="2">
        <v>1644.68</v>
      </c>
      <c r="J1955" s="28">
        <v>45341</v>
      </c>
      <c r="K1955" s="38">
        <v>35</v>
      </c>
      <c r="L1955" s="38">
        <v>5</v>
      </c>
      <c r="M1955" s="27">
        <f t="shared" si="60"/>
        <v>57563.8</v>
      </c>
      <c r="N1955" s="27">
        <f t="shared" si="61"/>
        <v>8223.4</v>
      </c>
    </row>
    <row r="1956" spans="1:14" ht="14.45" hidden="1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7731</v>
      </c>
      <c r="F1956" s="3" t="s">
        <v>7732</v>
      </c>
      <c r="G1956" s="28">
        <v>45506</v>
      </c>
      <c r="H1956" s="28">
        <v>45536</v>
      </c>
      <c r="I1956" s="2">
        <v>1474.31</v>
      </c>
      <c r="J1956" s="28">
        <v>45524</v>
      </c>
      <c r="K1956" s="38">
        <v>18</v>
      </c>
      <c r="L1956" s="38">
        <v>-12</v>
      </c>
      <c r="M1956" s="27">
        <f t="shared" si="60"/>
        <v>26537.579999999998</v>
      </c>
      <c r="N1956" s="27">
        <f t="shared" si="61"/>
        <v>-17691.72</v>
      </c>
    </row>
    <row r="1957" spans="1:14" ht="14.45" hidden="1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1810</v>
      </c>
      <c r="F1957" s="3" t="s">
        <v>7735</v>
      </c>
      <c r="G1957" s="28">
        <v>45507</v>
      </c>
      <c r="H1957" s="28">
        <v>45537</v>
      </c>
      <c r="I1957" s="2">
        <v>1980.75</v>
      </c>
      <c r="J1957" s="28">
        <v>45524</v>
      </c>
      <c r="K1957" s="38">
        <v>17</v>
      </c>
      <c r="L1957" s="38">
        <v>-13</v>
      </c>
      <c r="M1957" s="27">
        <f t="shared" si="60"/>
        <v>33672.75</v>
      </c>
      <c r="N1957" s="27">
        <f t="shared" si="61"/>
        <v>-25749.75</v>
      </c>
    </row>
    <row r="1958" spans="1:14" ht="14.45" hidden="1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4008</v>
      </c>
      <c r="F1958" s="3" t="s">
        <v>5300</v>
      </c>
      <c r="G1958" s="28">
        <v>45453</v>
      </c>
      <c r="H1958" s="28">
        <v>45483</v>
      </c>
      <c r="I1958" s="43">
        <v>220</v>
      </c>
      <c r="J1958" s="28">
        <v>45464</v>
      </c>
      <c r="K1958" s="38">
        <v>11</v>
      </c>
      <c r="L1958" s="38">
        <v>-19</v>
      </c>
      <c r="M1958" s="27">
        <f t="shared" si="60"/>
        <v>2420</v>
      </c>
      <c r="N1958" s="27">
        <f t="shared" si="61"/>
        <v>-4180</v>
      </c>
    </row>
    <row r="1959" spans="1:14" ht="14.45" hidden="1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7740</v>
      </c>
      <c r="F1959" s="3" t="s">
        <v>7741</v>
      </c>
      <c r="G1959" s="28">
        <v>45402</v>
      </c>
      <c r="H1959" s="28">
        <v>45432</v>
      </c>
      <c r="I1959" s="2">
        <v>9678.34</v>
      </c>
      <c r="J1959" s="28">
        <v>45420</v>
      </c>
      <c r="K1959" s="38">
        <v>18</v>
      </c>
      <c r="L1959" s="38">
        <v>-12</v>
      </c>
      <c r="M1959" s="27">
        <f t="shared" si="60"/>
        <v>174210.12</v>
      </c>
      <c r="N1959" s="27">
        <f t="shared" si="61"/>
        <v>-116140.08</v>
      </c>
    </row>
    <row r="1960" spans="1:14" ht="14.45" hidden="1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7117</v>
      </c>
      <c r="F1960" s="3" t="s">
        <v>7744</v>
      </c>
      <c r="G1960" s="28">
        <v>45475</v>
      </c>
      <c r="H1960" s="28">
        <v>45505</v>
      </c>
      <c r="I1960" s="2">
        <v>1439.35</v>
      </c>
      <c r="J1960" s="28">
        <v>45496</v>
      </c>
      <c r="K1960" s="38">
        <v>21</v>
      </c>
      <c r="L1960" s="38">
        <v>-9</v>
      </c>
      <c r="M1960" s="27">
        <f t="shared" si="60"/>
        <v>30226.35</v>
      </c>
      <c r="N1960" s="27">
        <f t="shared" si="61"/>
        <v>-12954.15</v>
      </c>
    </row>
    <row r="1961" spans="1:14" ht="14.45" hidden="1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176</v>
      </c>
      <c r="F1961" s="3" t="s">
        <v>7701</v>
      </c>
      <c r="G1961" s="28">
        <v>45299</v>
      </c>
      <c r="H1961" s="28">
        <v>45329</v>
      </c>
      <c r="I1961" s="43">
        <v>910</v>
      </c>
      <c r="J1961" s="28">
        <v>45341</v>
      </c>
      <c r="K1961" s="38">
        <v>42</v>
      </c>
      <c r="L1961" s="38">
        <v>12</v>
      </c>
      <c r="M1961" s="27">
        <f t="shared" si="60"/>
        <v>38220</v>
      </c>
      <c r="N1961" s="27">
        <f t="shared" si="61"/>
        <v>10920</v>
      </c>
    </row>
    <row r="1962" spans="1:14" ht="14.45" hidden="1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680</v>
      </c>
      <c r="F1962" s="3" t="s">
        <v>7749</v>
      </c>
      <c r="G1962" s="28">
        <v>45306</v>
      </c>
      <c r="H1962" s="28">
        <v>45336</v>
      </c>
      <c r="I1962" s="2">
        <v>19788.669999999998</v>
      </c>
      <c r="J1962" s="28">
        <v>45341</v>
      </c>
      <c r="K1962" s="38">
        <v>35</v>
      </c>
      <c r="L1962" s="38">
        <v>5</v>
      </c>
      <c r="M1962" s="27">
        <f t="shared" si="60"/>
        <v>692603.45</v>
      </c>
      <c r="N1962" s="27">
        <f t="shared" si="61"/>
        <v>98943.349999999991</v>
      </c>
    </row>
    <row r="1963" spans="1:14" ht="14.45" hidden="1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7123</v>
      </c>
      <c r="F1963" s="3" t="s">
        <v>7238</v>
      </c>
      <c r="G1963" s="28">
        <v>45437</v>
      </c>
      <c r="H1963" s="28">
        <v>45467</v>
      </c>
      <c r="I1963" s="2">
        <v>1680.18</v>
      </c>
      <c r="J1963" s="28">
        <v>45447</v>
      </c>
      <c r="K1963" s="38">
        <v>10</v>
      </c>
      <c r="L1963" s="38">
        <v>-20</v>
      </c>
      <c r="M1963" s="27">
        <f t="shared" si="60"/>
        <v>16801.8</v>
      </c>
      <c r="N1963" s="27">
        <f t="shared" si="61"/>
        <v>-33603.599999999999</v>
      </c>
    </row>
    <row r="1964" spans="1:14" ht="14.45" hidden="1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7754</v>
      </c>
      <c r="F1964" s="3" t="s">
        <v>7755</v>
      </c>
      <c r="G1964" s="28">
        <v>45444</v>
      </c>
      <c r="H1964" s="28">
        <v>45474</v>
      </c>
      <c r="I1964" s="2">
        <v>3486.12</v>
      </c>
      <c r="J1964" s="28">
        <v>45470</v>
      </c>
      <c r="K1964" s="38">
        <v>26</v>
      </c>
      <c r="L1964" s="38">
        <v>-4</v>
      </c>
      <c r="M1964" s="27">
        <f t="shared" si="60"/>
        <v>90639.12</v>
      </c>
      <c r="N1964" s="27">
        <f t="shared" si="61"/>
        <v>-13944.48</v>
      </c>
    </row>
    <row r="1965" spans="1:14" ht="14.45" hidden="1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7758</v>
      </c>
      <c r="F1965" s="3" t="s">
        <v>7759</v>
      </c>
      <c r="G1965" s="28">
        <v>45504</v>
      </c>
      <c r="H1965" s="28">
        <v>45534</v>
      </c>
      <c r="I1965" s="2">
        <v>1876.63</v>
      </c>
      <c r="J1965" s="28">
        <v>45524</v>
      </c>
      <c r="K1965" s="38">
        <v>20</v>
      </c>
      <c r="L1965" s="38">
        <v>-10</v>
      </c>
      <c r="M1965" s="27">
        <f t="shared" si="60"/>
        <v>37532.600000000006</v>
      </c>
      <c r="N1965" s="27">
        <f t="shared" si="61"/>
        <v>-18766.300000000003</v>
      </c>
    </row>
    <row r="1966" spans="1:14" ht="14.45" hidden="1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7762</v>
      </c>
      <c r="F1966" s="3" t="s">
        <v>7763</v>
      </c>
      <c r="G1966" s="28">
        <v>45384</v>
      </c>
      <c r="H1966" s="28">
        <v>45414</v>
      </c>
      <c r="I1966" s="43">
        <v>63.26</v>
      </c>
      <c r="J1966" s="28">
        <v>45400</v>
      </c>
      <c r="K1966" s="38">
        <v>16</v>
      </c>
      <c r="L1966" s="38">
        <v>-14</v>
      </c>
      <c r="M1966" s="27">
        <f t="shared" si="60"/>
        <v>1012.16</v>
      </c>
      <c r="N1966" s="27">
        <f t="shared" si="61"/>
        <v>-885.64</v>
      </c>
    </row>
    <row r="1967" spans="1:14" ht="14.45" hidden="1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3064</v>
      </c>
      <c r="F1967" s="3" t="s">
        <v>7766</v>
      </c>
      <c r="G1967" s="28">
        <v>45356</v>
      </c>
      <c r="H1967" s="28">
        <v>45386</v>
      </c>
      <c r="I1967" s="43">
        <v>643.80999999999995</v>
      </c>
      <c r="J1967" s="28">
        <v>45392</v>
      </c>
      <c r="K1967" s="38">
        <v>36</v>
      </c>
      <c r="L1967" s="38">
        <v>6</v>
      </c>
      <c r="M1967" s="27">
        <f t="shared" si="60"/>
        <v>23177.159999999996</v>
      </c>
      <c r="N1967" s="27">
        <f t="shared" si="61"/>
        <v>3862.8599999999997</v>
      </c>
    </row>
    <row r="1968" spans="1:14" ht="14.45" hidden="1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7769</v>
      </c>
      <c r="F1968" s="3" t="s">
        <v>7770</v>
      </c>
      <c r="G1968" s="28">
        <v>45533</v>
      </c>
      <c r="H1968" s="28">
        <v>45563</v>
      </c>
      <c r="I1968" s="2">
        <v>3843.71</v>
      </c>
      <c r="J1968" s="28">
        <v>45565</v>
      </c>
      <c r="K1968" s="38">
        <v>32</v>
      </c>
      <c r="L1968" s="38">
        <v>2</v>
      </c>
      <c r="M1968" s="27">
        <f t="shared" si="60"/>
        <v>122998.72</v>
      </c>
      <c r="N1968" s="27">
        <f t="shared" si="61"/>
        <v>7687.42</v>
      </c>
    </row>
    <row r="1969" spans="1:14" ht="14.45" hidden="1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7773</v>
      </c>
      <c r="F1969" s="3" t="s">
        <v>7763</v>
      </c>
      <c r="G1969" s="28">
        <v>45525</v>
      </c>
      <c r="H1969" s="28">
        <v>45555</v>
      </c>
      <c r="I1969" s="43">
        <v>63.26</v>
      </c>
      <c r="J1969" s="28">
        <v>45538</v>
      </c>
      <c r="K1969" s="38">
        <v>13</v>
      </c>
      <c r="L1969" s="38">
        <v>-17</v>
      </c>
      <c r="M1969" s="27">
        <f t="shared" si="60"/>
        <v>822.38</v>
      </c>
      <c r="N1969" s="27">
        <f t="shared" si="61"/>
        <v>-1075.42</v>
      </c>
    </row>
    <row r="1970" spans="1:14" ht="14.45" hidden="1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7776</v>
      </c>
      <c r="F1970" s="3" t="s">
        <v>7289</v>
      </c>
      <c r="G1970" s="28">
        <v>45289</v>
      </c>
      <c r="H1970" s="28">
        <v>45319</v>
      </c>
      <c r="I1970" s="2">
        <v>3162.86</v>
      </c>
      <c r="J1970" s="28">
        <v>45327</v>
      </c>
      <c r="K1970" s="38">
        <v>38</v>
      </c>
      <c r="L1970" s="38">
        <v>8</v>
      </c>
      <c r="M1970" s="27">
        <f t="shared" si="60"/>
        <v>120188.68000000001</v>
      </c>
      <c r="N1970" s="27">
        <f t="shared" si="61"/>
        <v>25302.880000000001</v>
      </c>
    </row>
    <row r="1971" spans="1:14" ht="14.45" hidden="1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3231</v>
      </c>
      <c r="F1971" s="3" t="s">
        <v>7779</v>
      </c>
      <c r="G1971" s="28">
        <v>45429</v>
      </c>
      <c r="H1971" s="28">
        <v>45459</v>
      </c>
      <c r="I1971" s="2">
        <v>4801.8599999999997</v>
      </c>
      <c r="J1971" s="28">
        <v>45447</v>
      </c>
      <c r="K1971" s="38">
        <v>18</v>
      </c>
      <c r="L1971" s="38">
        <v>-12</v>
      </c>
      <c r="M1971" s="27">
        <f t="shared" si="60"/>
        <v>86433.48</v>
      </c>
      <c r="N1971" s="27">
        <f t="shared" si="61"/>
        <v>-57622.319999999992</v>
      </c>
    </row>
    <row r="1972" spans="1:14" ht="14.45" hidden="1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7782</v>
      </c>
      <c r="F1972" s="3" t="s">
        <v>7783</v>
      </c>
      <c r="G1972" s="28">
        <v>45530</v>
      </c>
      <c r="H1972" s="28">
        <v>45560</v>
      </c>
      <c r="I1972" s="2">
        <v>3063.45</v>
      </c>
      <c r="J1972" s="28">
        <v>45565</v>
      </c>
      <c r="K1972" s="38">
        <v>35</v>
      </c>
      <c r="L1972" s="38">
        <v>5</v>
      </c>
      <c r="M1972" s="27">
        <f t="shared" si="60"/>
        <v>107220.75</v>
      </c>
      <c r="N1972" s="27">
        <f t="shared" si="61"/>
        <v>15317.25</v>
      </c>
    </row>
    <row r="1973" spans="1:14" ht="14.45" hidden="1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7786</v>
      </c>
      <c r="F1973" s="3" t="s">
        <v>7787</v>
      </c>
      <c r="G1973" s="28">
        <v>45535</v>
      </c>
      <c r="H1973" s="28">
        <v>45565</v>
      </c>
      <c r="I1973" s="43">
        <v>924.35</v>
      </c>
      <c r="J1973" s="28">
        <v>45553</v>
      </c>
      <c r="K1973" s="38">
        <v>18</v>
      </c>
      <c r="L1973" s="38">
        <v>-12</v>
      </c>
      <c r="M1973" s="27">
        <f t="shared" si="60"/>
        <v>16638.3</v>
      </c>
      <c r="N1973" s="27">
        <f t="shared" si="61"/>
        <v>-11092.2</v>
      </c>
    </row>
    <row r="1974" spans="1:14" ht="14.45" hidden="1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3324</v>
      </c>
      <c r="F1974" s="3" t="s">
        <v>7438</v>
      </c>
      <c r="G1974" s="28">
        <v>45547</v>
      </c>
      <c r="H1974" s="28">
        <v>45576</v>
      </c>
      <c r="I1974" s="43">
        <v>189.77</v>
      </c>
      <c r="J1974" s="28">
        <v>45559</v>
      </c>
      <c r="K1974" s="38">
        <v>12</v>
      </c>
      <c r="L1974" s="38">
        <v>-17</v>
      </c>
      <c r="M1974" s="27">
        <f t="shared" si="60"/>
        <v>2277.2400000000002</v>
      </c>
      <c r="N1974" s="27">
        <f t="shared" si="61"/>
        <v>-3226.09</v>
      </c>
    </row>
    <row r="1975" spans="1:14" ht="14.45" hidden="1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7792</v>
      </c>
      <c r="F1975" s="3" t="s">
        <v>7793</v>
      </c>
      <c r="G1975" s="28">
        <v>45364</v>
      </c>
      <c r="H1975" s="28">
        <v>45394</v>
      </c>
      <c r="I1975" s="43">
        <v>991.03</v>
      </c>
      <c r="J1975" s="28">
        <v>45388</v>
      </c>
      <c r="K1975" s="38">
        <v>24</v>
      </c>
      <c r="L1975" s="38">
        <v>-6</v>
      </c>
      <c r="M1975" s="27">
        <f t="shared" si="60"/>
        <v>23784.720000000001</v>
      </c>
      <c r="N1975" s="27">
        <f t="shared" si="61"/>
        <v>-5946.18</v>
      </c>
    </row>
    <row r="1976" spans="1:14" ht="14.45" hidden="1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7796</v>
      </c>
      <c r="F1976" s="3" t="s">
        <v>7180</v>
      </c>
      <c r="G1976" s="28">
        <v>45540</v>
      </c>
      <c r="H1976" s="28">
        <v>45570</v>
      </c>
      <c r="I1976" s="43">
        <v>126.51</v>
      </c>
      <c r="J1976" s="28">
        <v>45560</v>
      </c>
      <c r="K1976" s="38">
        <v>20</v>
      </c>
      <c r="L1976" s="38">
        <v>-10</v>
      </c>
      <c r="M1976" s="27">
        <f t="shared" si="60"/>
        <v>2530.2000000000003</v>
      </c>
      <c r="N1976" s="27">
        <f t="shared" si="61"/>
        <v>-1265.1000000000001</v>
      </c>
    </row>
    <row r="1977" spans="1:14" ht="14.45" hidden="1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5743</v>
      </c>
      <c r="F1977" s="3" t="s">
        <v>7286</v>
      </c>
      <c r="G1977" s="28">
        <v>45440</v>
      </c>
      <c r="H1977" s="28">
        <v>45470</v>
      </c>
      <c r="I1977" s="43">
        <v>210.86</v>
      </c>
      <c r="J1977" s="28">
        <v>45457</v>
      </c>
      <c r="K1977" s="38">
        <v>17</v>
      </c>
      <c r="L1977" s="38">
        <v>-13</v>
      </c>
      <c r="M1977" s="27">
        <f t="shared" si="60"/>
        <v>3584.6200000000003</v>
      </c>
      <c r="N1977" s="27">
        <f t="shared" si="61"/>
        <v>-2741.1800000000003</v>
      </c>
    </row>
    <row r="1978" spans="1:14" ht="14.45" hidden="1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7801</v>
      </c>
      <c r="F1978" s="3" t="s">
        <v>7802</v>
      </c>
      <c r="G1978" s="28">
        <v>45336</v>
      </c>
      <c r="H1978" s="28">
        <v>45366</v>
      </c>
      <c r="I1978" s="2">
        <v>6057.49</v>
      </c>
      <c r="J1978" s="28">
        <v>45387</v>
      </c>
      <c r="K1978" s="38">
        <v>51</v>
      </c>
      <c r="L1978" s="38">
        <v>21</v>
      </c>
      <c r="M1978" s="27">
        <f t="shared" si="60"/>
        <v>308931.99</v>
      </c>
      <c r="N1978" s="27">
        <f t="shared" si="61"/>
        <v>127207.29</v>
      </c>
    </row>
    <row r="1979" spans="1:14" ht="14.45" hidden="1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7805</v>
      </c>
      <c r="F1979" s="3" t="s">
        <v>7422</v>
      </c>
      <c r="G1979" s="28">
        <v>45421</v>
      </c>
      <c r="H1979" s="28">
        <v>45451</v>
      </c>
      <c r="I1979" s="43">
        <v>379.54</v>
      </c>
      <c r="J1979" s="28">
        <v>45435</v>
      </c>
      <c r="K1979" s="38">
        <v>14</v>
      </c>
      <c r="L1979" s="38">
        <v>-16</v>
      </c>
      <c r="M1979" s="27">
        <f t="shared" si="60"/>
        <v>5313.56</v>
      </c>
      <c r="N1979" s="27">
        <f t="shared" si="61"/>
        <v>-6072.64</v>
      </c>
    </row>
    <row r="1980" spans="1:14" ht="14.45" hidden="1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2768</v>
      </c>
      <c r="F1980" s="3" t="s">
        <v>7649</v>
      </c>
      <c r="G1980" s="28">
        <v>45300</v>
      </c>
      <c r="H1980" s="28">
        <v>45330</v>
      </c>
      <c r="I1980" s="2">
        <v>2441.96</v>
      </c>
      <c r="J1980" s="28">
        <v>45315</v>
      </c>
      <c r="K1980" s="38">
        <v>15</v>
      </c>
      <c r="L1980" s="38">
        <v>-15</v>
      </c>
      <c r="M1980" s="27">
        <f t="shared" si="60"/>
        <v>36629.4</v>
      </c>
      <c r="N1980" s="27">
        <f t="shared" si="61"/>
        <v>-36629.4</v>
      </c>
    </row>
    <row r="1981" spans="1:14" ht="14.45" hidden="1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7810</v>
      </c>
      <c r="F1981" s="3" t="s">
        <v>7811</v>
      </c>
      <c r="G1981" s="28">
        <v>45394</v>
      </c>
      <c r="H1981" s="28">
        <v>45424</v>
      </c>
      <c r="I1981" s="43">
        <v>260</v>
      </c>
      <c r="J1981" s="28">
        <v>45404</v>
      </c>
      <c r="K1981" s="38">
        <v>10</v>
      </c>
      <c r="L1981" s="38">
        <v>-20</v>
      </c>
      <c r="M1981" s="27">
        <f t="shared" si="60"/>
        <v>2600</v>
      </c>
      <c r="N1981" s="27">
        <f t="shared" si="61"/>
        <v>-5200</v>
      </c>
    </row>
    <row r="1982" spans="1:14" ht="14.45" hidden="1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7814</v>
      </c>
      <c r="F1982" s="3" t="s">
        <v>7732</v>
      </c>
      <c r="G1982" s="28">
        <v>45506</v>
      </c>
      <c r="H1982" s="28">
        <v>45536</v>
      </c>
      <c r="I1982" s="2">
        <v>1474.31</v>
      </c>
      <c r="J1982" s="28">
        <v>45524</v>
      </c>
      <c r="K1982" s="38">
        <v>18</v>
      </c>
      <c r="L1982" s="38">
        <v>-12</v>
      </c>
      <c r="M1982" s="27">
        <f t="shared" si="60"/>
        <v>26537.579999999998</v>
      </c>
      <c r="N1982" s="27">
        <f t="shared" si="61"/>
        <v>-17691.72</v>
      </c>
    </row>
    <row r="1983" spans="1:14" ht="14.45" hidden="1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7817</v>
      </c>
      <c r="F1983" s="3" t="s">
        <v>7818</v>
      </c>
      <c r="G1983" s="28">
        <v>45477</v>
      </c>
      <c r="H1983" s="28">
        <v>45507</v>
      </c>
      <c r="I1983" s="43">
        <v>528.20000000000005</v>
      </c>
      <c r="J1983" s="28">
        <v>45496</v>
      </c>
      <c r="K1983" s="38">
        <v>19</v>
      </c>
      <c r="L1983" s="38">
        <v>-11</v>
      </c>
      <c r="M1983" s="27">
        <f t="shared" si="60"/>
        <v>10035.800000000001</v>
      </c>
      <c r="N1983" s="27">
        <f t="shared" si="61"/>
        <v>-5810.2000000000007</v>
      </c>
    </row>
    <row r="1984" spans="1:14" ht="14.45" hidden="1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7821</v>
      </c>
      <c r="F1984" s="3" t="s">
        <v>7194</v>
      </c>
      <c r="G1984" s="28">
        <v>45540</v>
      </c>
      <c r="H1984" s="28">
        <v>45571</v>
      </c>
      <c r="I1984" s="43">
        <v>168.69</v>
      </c>
      <c r="J1984" s="28">
        <v>45560</v>
      </c>
      <c r="K1984" s="38">
        <v>20</v>
      </c>
      <c r="L1984" s="38">
        <v>-11</v>
      </c>
      <c r="M1984" s="27">
        <f t="shared" si="60"/>
        <v>3373.8</v>
      </c>
      <c r="N1984" s="27">
        <f t="shared" si="61"/>
        <v>-1855.59</v>
      </c>
    </row>
    <row r="1985" spans="1:14" ht="14.45" hidden="1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2668</v>
      </c>
      <c r="F1985" s="3" t="s">
        <v>7824</v>
      </c>
      <c r="G1985" s="28">
        <v>45357</v>
      </c>
      <c r="H1985" s="28">
        <v>45387</v>
      </c>
      <c r="I1985" s="43">
        <v>744</v>
      </c>
      <c r="J1985" s="28">
        <v>45418</v>
      </c>
      <c r="K1985" s="38">
        <v>61</v>
      </c>
      <c r="L1985" s="38">
        <v>31</v>
      </c>
      <c r="M1985" s="27">
        <f t="shared" si="60"/>
        <v>45384</v>
      </c>
      <c r="N1985" s="27">
        <f t="shared" si="61"/>
        <v>23064</v>
      </c>
    </row>
    <row r="1986" spans="1:14" ht="14.45" hidden="1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7827</v>
      </c>
      <c r="F1986" s="3" t="s">
        <v>7828</v>
      </c>
      <c r="G1986" s="28">
        <v>45299</v>
      </c>
      <c r="H1986" s="28">
        <v>45329</v>
      </c>
      <c r="I1986" s="2">
        <v>1177.98</v>
      </c>
      <c r="J1986" s="28">
        <v>45313</v>
      </c>
      <c r="K1986" s="38">
        <v>14</v>
      </c>
      <c r="L1986" s="38">
        <v>-16</v>
      </c>
      <c r="M1986" s="27">
        <f t="shared" si="60"/>
        <v>16491.72</v>
      </c>
      <c r="N1986" s="27">
        <f t="shared" si="61"/>
        <v>-18847.68</v>
      </c>
    </row>
    <row r="1987" spans="1:14" ht="14.45" hidden="1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2926</v>
      </c>
      <c r="F1987" s="3" t="s">
        <v>7831</v>
      </c>
      <c r="G1987" s="28">
        <v>45401</v>
      </c>
      <c r="H1987" s="28">
        <v>45431</v>
      </c>
      <c r="I1987" s="2">
        <v>2170.19</v>
      </c>
      <c r="J1987" s="28">
        <v>45418</v>
      </c>
      <c r="K1987" s="38">
        <v>17</v>
      </c>
      <c r="L1987" s="38">
        <v>-13</v>
      </c>
      <c r="M1987" s="27">
        <f t="shared" si="60"/>
        <v>36893.230000000003</v>
      </c>
      <c r="N1987" s="27">
        <f t="shared" si="61"/>
        <v>-28212.47</v>
      </c>
    </row>
    <row r="1988" spans="1:14" ht="14.45" hidden="1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4978</v>
      </c>
      <c r="F1988" s="3" t="s">
        <v>7834</v>
      </c>
      <c r="G1988" s="28">
        <v>45506</v>
      </c>
      <c r="H1988" s="28">
        <v>45536</v>
      </c>
      <c r="I1988" s="43">
        <v>123.8</v>
      </c>
      <c r="J1988" s="28">
        <v>45513</v>
      </c>
      <c r="K1988" s="38">
        <v>7</v>
      </c>
      <c r="L1988" s="38">
        <v>-23</v>
      </c>
      <c r="M1988" s="27">
        <f t="shared" si="60"/>
        <v>866.6</v>
      </c>
      <c r="N1988" s="27">
        <f t="shared" si="61"/>
        <v>-2847.4</v>
      </c>
    </row>
    <row r="1989" spans="1:14" ht="14.45" hidden="1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176</v>
      </c>
      <c r="F1989" s="3" t="s">
        <v>7649</v>
      </c>
      <c r="G1989" s="28">
        <v>45300</v>
      </c>
      <c r="H1989" s="28">
        <v>45330</v>
      </c>
      <c r="I1989" s="2">
        <v>2441.96</v>
      </c>
      <c r="J1989" s="28">
        <v>45315</v>
      </c>
      <c r="K1989" s="38">
        <v>15</v>
      </c>
      <c r="L1989" s="38">
        <v>-15</v>
      </c>
      <c r="M1989" s="27">
        <f t="shared" si="60"/>
        <v>36629.4</v>
      </c>
      <c r="N1989" s="27">
        <f t="shared" si="61"/>
        <v>-36629.4</v>
      </c>
    </row>
    <row r="1990" spans="1:14" ht="14.45" hidden="1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7839</v>
      </c>
      <c r="F1990" s="3" t="s">
        <v>7840</v>
      </c>
      <c r="G1990" s="28">
        <v>45540</v>
      </c>
      <c r="H1990" s="28">
        <v>45570</v>
      </c>
      <c r="I1990" s="43">
        <v>463.89</v>
      </c>
      <c r="J1990" s="28">
        <v>45553</v>
      </c>
      <c r="K1990" s="38">
        <v>13</v>
      </c>
      <c r="L1990" s="38">
        <v>-17</v>
      </c>
      <c r="M1990" s="27">
        <f t="shared" si="60"/>
        <v>6030.57</v>
      </c>
      <c r="N1990" s="27">
        <f t="shared" si="61"/>
        <v>-7886.13</v>
      </c>
    </row>
    <row r="1991" spans="1:14" ht="14.45" hidden="1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7843</v>
      </c>
      <c r="F1991" s="3" t="s">
        <v>7844</v>
      </c>
      <c r="G1991" s="28">
        <v>45507</v>
      </c>
      <c r="H1991" s="28">
        <v>45537</v>
      </c>
      <c r="I1991" s="2">
        <v>14833</v>
      </c>
      <c r="J1991" s="28">
        <v>45527</v>
      </c>
      <c r="K1991" s="38">
        <v>20</v>
      </c>
      <c r="L1991" s="38">
        <v>-10</v>
      </c>
      <c r="M1991" s="27">
        <f t="shared" ref="M1991:M1998" si="62">I1991*K1991</f>
        <v>296660</v>
      </c>
      <c r="N1991" s="27">
        <f t="shared" ref="N1991:N1998" si="63">I1991*L1991</f>
        <v>-148330</v>
      </c>
    </row>
    <row r="1992" spans="1:14" ht="14.45" hidden="1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7847</v>
      </c>
      <c r="F1992" s="3" t="s">
        <v>7232</v>
      </c>
      <c r="G1992" s="28">
        <v>45540</v>
      </c>
      <c r="H1992" s="28">
        <v>45570</v>
      </c>
      <c r="I1992" s="43">
        <v>42.17</v>
      </c>
      <c r="J1992" s="28">
        <v>45553</v>
      </c>
      <c r="K1992" s="38">
        <v>13</v>
      </c>
      <c r="L1992" s="38">
        <v>-17</v>
      </c>
      <c r="M1992" s="27">
        <f t="shared" si="62"/>
        <v>548.21</v>
      </c>
      <c r="N1992" s="27">
        <f t="shared" si="63"/>
        <v>-716.89</v>
      </c>
    </row>
    <row r="1993" spans="1:14" ht="14.45" hidden="1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6933</v>
      </c>
      <c r="F1993" s="3" t="s">
        <v>7010</v>
      </c>
      <c r="G1993" s="28">
        <v>45483</v>
      </c>
      <c r="H1993" s="28">
        <v>45513</v>
      </c>
      <c r="I1993" s="2">
        <v>2091.8000000000002</v>
      </c>
      <c r="J1993" s="28">
        <v>45492</v>
      </c>
      <c r="K1993" s="38">
        <v>9</v>
      </c>
      <c r="L1993" s="38">
        <v>-21</v>
      </c>
      <c r="M1993" s="27">
        <f t="shared" si="62"/>
        <v>18826.2</v>
      </c>
      <c r="N1993" s="27">
        <f t="shared" si="63"/>
        <v>-43927.8</v>
      </c>
    </row>
    <row r="1994" spans="1:14" ht="14.45" hidden="1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5688</v>
      </c>
      <c r="F1994" s="3" t="s">
        <v>7854</v>
      </c>
      <c r="G1994" s="28">
        <v>45484</v>
      </c>
      <c r="H1994" s="28">
        <v>45514</v>
      </c>
      <c r="I1994" s="43">
        <v>95</v>
      </c>
      <c r="J1994" s="28">
        <v>45506</v>
      </c>
      <c r="K1994" s="38">
        <v>22</v>
      </c>
      <c r="L1994" s="38">
        <v>-8</v>
      </c>
      <c r="M1994" s="27">
        <f t="shared" si="62"/>
        <v>2090</v>
      </c>
      <c r="N1994" s="27">
        <f t="shared" si="63"/>
        <v>-760</v>
      </c>
    </row>
    <row r="1995" spans="1:14" ht="14.45" hidden="1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7857</v>
      </c>
      <c r="F1995" s="3" t="s">
        <v>7194</v>
      </c>
      <c r="G1995" s="28">
        <v>45513</v>
      </c>
      <c r="H1995" s="28">
        <v>45543</v>
      </c>
      <c r="I1995" s="43">
        <v>168.69</v>
      </c>
      <c r="J1995" s="28">
        <v>45527</v>
      </c>
      <c r="K1995" s="38">
        <v>14</v>
      </c>
      <c r="L1995" s="38">
        <v>-16</v>
      </c>
      <c r="M1995" s="27">
        <f t="shared" si="62"/>
        <v>2361.66</v>
      </c>
      <c r="N1995" s="27">
        <f t="shared" si="63"/>
        <v>-2699.04</v>
      </c>
    </row>
    <row r="1996" spans="1:14" ht="14.45" hidden="1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7862</v>
      </c>
      <c r="F1996" s="3" t="s">
        <v>7863</v>
      </c>
      <c r="G1996" s="28">
        <v>45477</v>
      </c>
      <c r="H1996" s="28">
        <v>45507</v>
      </c>
      <c r="I1996" s="2">
        <v>2263.71</v>
      </c>
      <c r="J1996" s="28">
        <v>45491</v>
      </c>
      <c r="K1996" s="38">
        <v>14</v>
      </c>
      <c r="L1996" s="38">
        <v>-16</v>
      </c>
      <c r="M1996" s="27">
        <f t="shared" si="62"/>
        <v>31691.940000000002</v>
      </c>
      <c r="N1996" s="27">
        <f t="shared" si="63"/>
        <v>-36219.360000000001</v>
      </c>
    </row>
    <row r="1997" spans="1:14" ht="14.45" hidden="1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7866</v>
      </c>
      <c r="F1997" s="3" t="s">
        <v>7867</v>
      </c>
      <c r="G1997" s="28">
        <v>45540</v>
      </c>
      <c r="H1997" s="28">
        <v>45570</v>
      </c>
      <c r="I1997" s="2">
        <v>9425.31</v>
      </c>
      <c r="J1997" s="28">
        <v>45555</v>
      </c>
      <c r="K1997" s="38">
        <v>15</v>
      </c>
      <c r="L1997" s="38">
        <v>-15</v>
      </c>
      <c r="M1997" s="27">
        <f t="shared" si="62"/>
        <v>141379.65</v>
      </c>
      <c r="N1997" s="27">
        <f t="shared" si="63"/>
        <v>-141379.65</v>
      </c>
    </row>
    <row r="1998" spans="1:14" ht="14.45" hidden="1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7870</v>
      </c>
      <c r="F1998" s="3" t="s">
        <v>7871</v>
      </c>
      <c r="G1998" s="28">
        <v>45502</v>
      </c>
      <c r="H1998" s="28">
        <v>45532</v>
      </c>
      <c r="I1998" s="2">
        <v>3057.43</v>
      </c>
      <c r="J1998" s="28">
        <v>45524</v>
      </c>
      <c r="K1998" s="38">
        <v>22</v>
      </c>
      <c r="L1998" s="38">
        <v>-8</v>
      </c>
      <c r="M1998" s="27">
        <f t="shared" si="62"/>
        <v>67263.459999999992</v>
      </c>
      <c r="N1998" s="27">
        <f t="shared" si="63"/>
        <v>-24459.439999999999</v>
      </c>
    </row>
    <row r="1999" spans="1:14" hidden="1" x14ac:dyDescent="0.25">
      <c r="I1999" s="14">
        <f>SUM(I6:I1998)</f>
        <v>28148232.009999946</v>
      </c>
      <c r="K1999" s="44">
        <f>M1999/I1999</f>
        <v>42.363556602999665</v>
      </c>
      <c r="L1999" s="45">
        <f>N1999/I1999</f>
        <v>11.637490382118003</v>
      </c>
      <c r="M1999" s="10">
        <f>SUM(M6:M1998)</f>
        <v>1192459220.0299997</v>
      </c>
      <c r="N1999" s="10">
        <f>SUM(N6:N1998)</f>
        <v>327574779.29000044</v>
      </c>
    </row>
    <row r="2000" spans="1:14" x14ac:dyDescent="0.25">
      <c r="F2000" s="3" t="s">
        <v>7872</v>
      </c>
      <c r="I2000" s="14">
        <f>SUBTOTAL(9,I808:I1304)</f>
        <v>3650070.0700000026</v>
      </c>
      <c r="J2000" s="14"/>
      <c r="K2000" s="47">
        <f>M2000/I2000</f>
        <v>18.100860693887981</v>
      </c>
      <c r="L2000" s="47">
        <f>N2000/I2000</f>
        <v>-12.118134189681454</v>
      </c>
      <c r="M2000" s="14">
        <f t="shared" ref="J2000:N2000" si="64">SUBTOTAL(9,M808:M1304)</f>
        <v>66069409.859999999</v>
      </c>
      <c r="N2000" s="14">
        <f t="shared" si="64"/>
        <v>-44232038.910000011</v>
      </c>
    </row>
  </sheetData>
  <autoFilter ref="A5:Q1999">
    <filterColumn colId="0">
      <filters>
        <filter val="DIIJCN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00"/>
  <sheetViews>
    <sheetView topLeftCell="D1694" zoomScale="80" zoomScaleNormal="80" workbookViewId="0">
      <selection activeCell="K2002" sqref="K2002"/>
    </sheetView>
  </sheetViews>
  <sheetFormatPr defaultColWidth="0" defaultRowHeight="15" x14ac:dyDescent="0.25"/>
  <cols>
    <col min="1" max="1" width="12.140625" style="5" customWidth="1"/>
    <col min="2" max="2" width="11.28515625" style="5" customWidth="1"/>
    <col min="3" max="3" width="30.85546875" style="5" customWidth="1"/>
    <col min="4" max="4" width="23.85546875" style="5" customWidth="1"/>
    <col min="5" max="5" width="25" style="3" customWidth="1"/>
    <col min="6" max="6" width="20.140625" style="3" customWidth="1"/>
    <col min="7" max="7" width="16.5703125" style="28" customWidth="1"/>
    <col min="8" max="8" width="16.7109375" style="28" customWidth="1"/>
    <col min="9" max="9" width="14.28515625" style="14" customWidth="1"/>
    <col min="10" max="10" width="13.85546875" style="32" customWidth="1"/>
    <col min="11" max="11" width="15.5703125" style="34" customWidth="1"/>
    <col min="12" max="12" width="12" style="39" customWidth="1"/>
    <col min="13" max="13" width="17.28515625" style="10" customWidth="1"/>
    <col min="14" max="14" width="18" style="5" customWidth="1"/>
    <col min="15" max="15" width="31.7109375" style="5" customWidth="1"/>
    <col min="16" max="16" width="35.42578125" style="4" bestFit="1" customWidth="1"/>
    <col min="17" max="17" width="12.140625" style="2" customWidth="1"/>
  </cols>
  <sheetData>
    <row r="1" spans="1:17" hidden="1" x14ac:dyDescent="0.25">
      <c r="A1" s="6">
        <f>0</f>
        <v>0</v>
      </c>
      <c r="B1" s="6">
        <f>0</f>
        <v>0</v>
      </c>
      <c r="C1" s="6">
        <f>0</f>
        <v>0</v>
      </c>
      <c r="E1" s="5"/>
      <c r="Q1"/>
    </row>
    <row r="2" spans="1:17" x14ac:dyDescent="0.25">
      <c r="A2" t="s">
        <v>35</v>
      </c>
      <c r="B2" t="s">
        <v>38</v>
      </c>
      <c r="C2"/>
      <c r="D2"/>
      <c r="E2"/>
      <c r="F2"/>
      <c r="G2" s="29"/>
      <c r="H2" s="29"/>
      <c r="I2" s="15"/>
      <c r="J2" s="29"/>
      <c r="K2" s="35"/>
      <c r="L2" s="35"/>
      <c r="M2"/>
      <c r="N2"/>
      <c r="O2"/>
      <c r="P2"/>
      <c r="Q2"/>
    </row>
    <row r="3" spans="1:17" x14ac:dyDescent="0.25">
      <c r="A3" t="s">
        <v>36</v>
      </c>
      <c r="B3" s="5" t="s">
        <v>39</v>
      </c>
      <c r="C3"/>
      <c r="D3"/>
      <c r="E3"/>
      <c r="F3"/>
      <c r="G3" s="29"/>
      <c r="H3" s="29"/>
      <c r="I3" s="15"/>
      <c r="J3" s="29"/>
      <c r="K3" s="35"/>
      <c r="L3" s="35"/>
      <c r="M3"/>
      <c r="N3"/>
      <c r="O3"/>
      <c r="P3"/>
      <c r="Q3"/>
    </row>
    <row r="4" spans="1:17" x14ac:dyDescent="0.25">
      <c r="A4" t="s">
        <v>2</v>
      </c>
      <c r="B4" t="s">
        <v>40</v>
      </c>
      <c r="C4"/>
      <c r="D4"/>
      <c r="E4"/>
      <c r="F4" s="13"/>
      <c r="G4" s="29"/>
      <c r="H4" s="30"/>
      <c r="I4" s="16"/>
      <c r="J4" s="30"/>
      <c r="K4" s="36"/>
      <c r="L4" s="36"/>
      <c r="M4" s="13"/>
      <c r="N4"/>
      <c r="O4"/>
      <c r="P4"/>
      <c r="Q4"/>
    </row>
    <row r="5" spans="1:17" ht="90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9</v>
      </c>
      <c r="F5" s="11" t="s">
        <v>11</v>
      </c>
      <c r="G5" s="31" t="s">
        <v>12</v>
      </c>
      <c r="H5" s="31" t="s">
        <v>13</v>
      </c>
      <c r="I5" s="12" t="s">
        <v>14</v>
      </c>
      <c r="J5" s="33" t="s">
        <v>15</v>
      </c>
      <c r="K5" s="37" t="s">
        <v>16</v>
      </c>
      <c r="L5" s="37" t="s">
        <v>17</v>
      </c>
      <c r="M5" t="s">
        <v>37</v>
      </c>
      <c r="N5"/>
      <c r="O5"/>
      <c r="P5"/>
      <c r="Q5"/>
    </row>
    <row r="6" spans="1:17" s="27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46</v>
      </c>
      <c r="F6" s="3" t="s">
        <v>48</v>
      </c>
      <c r="G6" s="28">
        <v>45475</v>
      </c>
      <c r="H6" s="28">
        <v>45505</v>
      </c>
      <c r="I6" s="42">
        <v>811.67</v>
      </c>
      <c r="J6" s="28">
        <v>45478</v>
      </c>
      <c r="K6" s="38">
        <v>3</v>
      </c>
      <c r="L6" s="38">
        <v>-27</v>
      </c>
      <c r="M6" s="27">
        <f>I6*K6</f>
        <v>2435.0099999999998</v>
      </c>
      <c r="N6" s="27">
        <f>I6*L6</f>
        <v>-21915.09</v>
      </c>
    </row>
    <row r="7" spans="1:17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53</v>
      </c>
      <c r="F7" s="3" t="s">
        <v>54</v>
      </c>
      <c r="G7" s="28">
        <v>45475</v>
      </c>
      <c r="H7" s="28">
        <v>45505</v>
      </c>
      <c r="I7" s="2">
        <v>9052.42</v>
      </c>
      <c r="J7" s="28">
        <v>45489</v>
      </c>
      <c r="K7" s="38">
        <v>14</v>
      </c>
      <c r="L7" s="38">
        <v>-16</v>
      </c>
      <c r="M7" s="27">
        <f t="shared" ref="M7:M70" si="0">I7*K7</f>
        <v>126733.88</v>
      </c>
      <c r="N7" s="27">
        <f t="shared" ref="N7:N70" si="1">I7*L7</f>
        <v>-144838.72</v>
      </c>
    </row>
    <row r="8" spans="1:17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59</v>
      </c>
      <c r="F8" s="3" t="s">
        <v>60</v>
      </c>
      <c r="G8" s="28">
        <v>45342</v>
      </c>
      <c r="H8" s="28">
        <v>45372</v>
      </c>
      <c r="I8" s="2">
        <v>3900</v>
      </c>
      <c r="J8" s="28">
        <v>45344</v>
      </c>
      <c r="K8" s="38">
        <v>2</v>
      </c>
      <c r="L8" s="38">
        <v>-28</v>
      </c>
      <c r="M8" s="27">
        <f t="shared" si="0"/>
        <v>7800</v>
      </c>
      <c r="N8" s="27">
        <f t="shared" si="1"/>
        <v>-109200</v>
      </c>
    </row>
    <row r="9" spans="1:17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65</v>
      </c>
      <c r="F9" s="3" t="s">
        <v>66</v>
      </c>
      <c r="G9" s="28">
        <v>45496</v>
      </c>
      <c r="H9" s="28">
        <v>45527</v>
      </c>
      <c r="I9" s="43">
        <v>312</v>
      </c>
      <c r="J9" s="28">
        <v>45513</v>
      </c>
      <c r="K9" s="38">
        <v>17</v>
      </c>
      <c r="L9" s="38">
        <v>-14</v>
      </c>
      <c r="M9" s="27">
        <f t="shared" si="0"/>
        <v>5304</v>
      </c>
      <c r="N9" s="27">
        <f t="shared" si="1"/>
        <v>-4368</v>
      </c>
    </row>
    <row r="10" spans="1:17" ht="14.45" hidden="1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69</v>
      </c>
      <c r="F10" s="3" t="s">
        <v>70</v>
      </c>
      <c r="G10" s="28">
        <v>45273</v>
      </c>
      <c r="H10" s="28">
        <v>45303</v>
      </c>
      <c r="I10" s="43">
        <v>773.08</v>
      </c>
      <c r="J10" s="28">
        <v>45399</v>
      </c>
      <c r="K10" s="38">
        <v>126</v>
      </c>
      <c r="L10" s="38">
        <v>96</v>
      </c>
      <c r="M10" s="27">
        <f t="shared" si="0"/>
        <v>97408.08</v>
      </c>
      <c r="N10" s="27">
        <f t="shared" si="1"/>
        <v>74215.680000000008</v>
      </c>
    </row>
    <row r="11" spans="1:17" ht="14.45" hidden="1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75</v>
      </c>
      <c r="F11" s="3" t="s">
        <v>76</v>
      </c>
      <c r="G11" s="28">
        <v>45303</v>
      </c>
      <c r="H11" s="28">
        <v>45333</v>
      </c>
      <c r="I11" s="2">
        <v>6000</v>
      </c>
      <c r="J11" s="28">
        <v>45317</v>
      </c>
      <c r="K11" s="38">
        <v>14</v>
      </c>
      <c r="L11" s="38">
        <v>-16</v>
      </c>
      <c r="M11" s="27">
        <f t="shared" si="0"/>
        <v>84000</v>
      </c>
      <c r="N11" s="27">
        <f t="shared" si="1"/>
        <v>-96000</v>
      </c>
    </row>
    <row r="12" spans="1:17" ht="14.45" hidden="1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81</v>
      </c>
      <c r="F12" s="3" t="s">
        <v>82</v>
      </c>
      <c r="G12" s="28">
        <v>45386</v>
      </c>
      <c r="H12" s="28">
        <v>45412</v>
      </c>
      <c r="I12" s="43">
        <v>250</v>
      </c>
      <c r="J12" s="28">
        <v>45408</v>
      </c>
      <c r="K12" s="38">
        <v>22</v>
      </c>
      <c r="L12" s="38">
        <v>-4</v>
      </c>
      <c r="M12" s="27">
        <f t="shared" si="0"/>
        <v>5500</v>
      </c>
      <c r="N12" s="27">
        <f t="shared" si="1"/>
        <v>-1000</v>
      </c>
    </row>
    <row r="13" spans="1:17" ht="14.45" hidden="1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87</v>
      </c>
      <c r="F13" s="3" t="s">
        <v>88</v>
      </c>
      <c r="G13" s="28">
        <v>45370</v>
      </c>
      <c r="H13" s="28">
        <v>45401</v>
      </c>
      <c r="I13" s="43">
        <v>299</v>
      </c>
      <c r="J13" s="28">
        <v>45398</v>
      </c>
      <c r="K13" s="38">
        <v>28</v>
      </c>
      <c r="L13" s="38">
        <v>-3</v>
      </c>
      <c r="M13" s="27">
        <f t="shared" si="0"/>
        <v>8372</v>
      </c>
      <c r="N13" s="27">
        <f t="shared" si="1"/>
        <v>-897</v>
      </c>
    </row>
    <row r="14" spans="1:17" ht="14.45" hidden="1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93</v>
      </c>
      <c r="F14" s="3" t="s">
        <v>94</v>
      </c>
      <c r="G14" s="28">
        <v>45287</v>
      </c>
      <c r="H14" s="28">
        <v>45318</v>
      </c>
      <c r="I14" s="2">
        <v>7166.66</v>
      </c>
      <c r="J14" s="28">
        <v>45336</v>
      </c>
      <c r="K14" s="38">
        <v>49</v>
      </c>
      <c r="L14" s="38">
        <v>18</v>
      </c>
      <c r="M14" s="27">
        <f t="shared" si="0"/>
        <v>351166.33999999997</v>
      </c>
      <c r="N14" s="27">
        <f t="shared" si="1"/>
        <v>128999.88</v>
      </c>
    </row>
    <row r="15" spans="1:17" ht="14.45" hidden="1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97</v>
      </c>
      <c r="F15" s="3" t="s">
        <v>48</v>
      </c>
      <c r="G15" s="28">
        <v>45442</v>
      </c>
      <c r="H15" s="28">
        <v>45472</v>
      </c>
      <c r="I15" s="43">
        <v>811.67</v>
      </c>
      <c r="J15" s="28">
        <v>45462</v>
      </c>
      <c r="K15" s="38">
        <v>20</v>
      </c>
      <c r="L15" s="38">
        <v>-10</v>
      </c>
      <c r="M15" s="27">
        <f t="shared" si="0"/>
        <v>16233.4</v>
      </c>
      <c r="N15" s="27">
        <f t="shared" si="1"/>
        <v>-8116.7</v>
      </c>
    </row>
    <row r="16" spans="1:17" ht="14.45" hidden="1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102</v>
      </c>
      <c r="F16" s="3" t="s">
        <v>103</v>
      </c>
      <c r="G16" s="28">
        <v>45345</v>
      </c>
      <c r="H16" s="28">
        <v>45378</v>
      </c>
      <c r="I16" s="43">
        <v>400</v>
      </c>
      <c r="J16" s="28">
        <v>45370</v>
      </c>
      <c r="K16" s="38">
        <v>25</v>
      </c>
      <c r="L16" s="38">
        <v>-8</v>
      </c>
      <c r="M16" s="27">
        <f t="shared" si="0"/>
        <v>10000</v>
      </c>
      <c r="N16" s="27">
        <f t="shared" si="1"/>
        <v>-3200</v>
      </c>
    </row>
    <row r="17" spans="1:14" ht="14.45" hidden="1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106</v>
      </c>
      <c r="F17" s="3" t="s">
        <v>48</v>
      </c>
      <c r="G17" s="28">
        <v>45446</v>
      </c>
      <c r="H17" s="28">
        <v>45475</v>
      </c>
      <c r="I17" s="43">
        <v>811.67</v>
      </c>
      <c r="J17" s="28">
        <v>45462</v>
      </c>
      <c r="K17" s="38">
        <v>16</v>
      </c>
      <c r="L17" s="38">
        <v>-13</v>
      </c>
      <c r="M17" s="27">
        <f t="shared" si="0"/>
        <v>12986.72</v>
      </c>
      <c r="N17" s="27">
        <f t="shared" si="1"/>
        <v>-10551.71</v>
      </c>
    </row>
    <row r="18" spans="1:14" ht="14.45" hidden="1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111</v>
      </c>
      <c r="F18" s="3" t="s">
        <v>112</v>
      </c>
      <c r="G18" s="28">
        <v>45481</v>
      </c>
      <c r="H18" s="28">
        <v>45511</v>
      </c>
      <c r="I18" s="2">
        <v>5304</v>
      </c>
      <c r="J18" s="28">
        <v>45491</v>
      </c>
      <c r="K18" s="38">
        <v>10</v>
      </c>
      <c r="L18" s="38">
        <v>-20</v>
      </c>
      <c r="M18" s="27">
        <f t="shared" si="0"/>
        <v>53040</v>
      </c>
      <c r="N18" s="27">
        <f t="shared" si="1"/>
        <v>-106080</v>
      </c>
    </row>
    <row r="19" spans="1:14" ht="14.45" hidden="1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115</v>
      </c>
      <c r="F19" s="3" t="s">
        <v>48</v>
      </c>
      <c r="G19" s="28">
        <v>45442</v>
      </c>
      <c r="H19" s="28">
        <v>45472</v>
      </c>
      <c r="I19" s="43">
        <v>811.67</v>
      </c>
      <c r="J19" s="28">
        <v>45462</v>
      </c>
      <c r="K19" s="38">
        <v>20</v>
      </c>
      <c r="L19" s="38">
        <v>-10</v>
      </c>
      <c r="M19" s="27">
        <f t="shared" si="0"/>
        <v>16233.4</v>
      </c>
      <c r="N19" s="27">
        <f t="shared" si="1"/>
        <v>-8116.7</v>
      </c>
    </row>
    <row r="20" spans="1:14" ht="14.45" hidden="1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120</v>
      </c>
      <c r="F20" s="3" t="s">
        <v>121</v>
      </c>
      <c r="G20" s="28">
        <v>45264</v>
      </c>
      <c r="H20" s="28">
        <v>45295</v>
      </c>
      <c r="I20" s="2">
        <v>1068</v>
      </c>
      <c r="J20" s="28">
        <v>45300</v>
      </c>
      <c r="K20" s="38">
        <v>36</v>
      </c>
      <c r="L20" s="38">
        <v>5</v>
      </c>
      <c r="M20" s="27">
        <f t="shared" si="0"/>
        <v>38448</v>
      </c>
      <c r="N20" s="27">
        <f t="shared" si="1"/>
        <v>5340</v>
      </c>
    </row>
    <row r="21" spans="1:14" ht="14.45" hidden="1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124</v>
      </c>
      <c r="F21" s="3" t="s">
        <v>48</v>
      </c>
      <c r="G21" s="28">
        <v>45442</v>
      </c>
      <c r="H21" s="28">
        <v>45472</v>
      </c>
      <c r="I21" s="43">
        <v>811.67</v>
      </c>
      <c r="J21" s="28">
        <v>45462</v>
      </c>
      <c r="K21" s="38">
        <v>20</v>
      </c>
      <c r="L21" s="38">
        <v>-10</v>
      </c>
      <c r="M21" s="27">
        <f t="shared" si="0"/>
        <v>16233.4</v>
      </c>
      <c r="N21" s="27">
        <f t="shared" si="1"/>
        <v>-8116.7</v>
      </c>
    </row>
    <row r="22" spans="1:14" ht="14.45" hidden="1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129</v>
      </c>
      <c r="F22" s="3" t="s">
        <v>130</v>
      </c>
      <c r="G22" s="28">
        <v>45394</v>
      </c>
      <c r="H22" s="28">
        <v>45416</v>
      </c>
      <c r="I22" s="43">
        <v>610.95000000000005</v>
      </c>
      <c r="J22" s="28">
        <v>45404</v>
      </c>
      <c r="K22" s="38">
        <v>10</v>
      </c>
      <c r="L22" s="38">
        <v>-12</v>
      </c>
      <c r="M22" s="27">
        <f t="shared" si="0"/>
        <v>6109.5</v>
      </c>
      <c r="N22" s="27">
        <f t="shared" si="1"/>
        <v>-7331.4000000000005</v>
      </c>
    </row>
    <row r="23" spans="1:14" ht="14.45" hidden="1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135</v>
      </c>
      <c r="F23" s="3" t="s">
        <v>136</v>
      </c>
      <c r="G23" s="28">
        <v>45310</v>
      </c>
      <c r="H23" s="28">
        <v>45343</v>
      </c>
      <c r="I23" s="2">
        <v>1999.99</v>
      </c>
      <c r="J23" s="28">
        <v>45341</v>
      </c>
      <c r="K23" s="38">
        <v>31</v>
      </c>
      <c r="L23" s="38">
        <v>-2</v>
      </c>
      <c r="M23" s="27">
        <f t="shared" si="0"/>
        <v>61999.69</v>
      </c>
      <c r="N23" s="27">
        <f t="shared" si="1"/>
        <v>-3999.98</v>
      </c>
    </row>
    <row r="24" spans="1:14" ht="14.45" hidden="1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139</v>
      </c>
      <c r="F24" s="3" t="s">
        <v>130</v>
      </c>
      <c r="G24" s="28">
        <v>45306</v>
      </c>
      <c r="H24" s="28">
        <v>45330</v>
      </c>
      <c r="I24" s="43">
        <v>610.95000000000005</v>
      </c>
      <c r="J24" s="28">
        <v>45321</v>
      </c>
      <c r="K24" s="38">
        <v>15</v>
      </c>
      <c r="L24" s="38">
        <v>-9</v>
      </c>
      <c r="M24" s="27">
        <f t="shared" si="0"/>
        <v>9164.25</v>
      </c>
      <c r="N24" s="27">
        <f t="shared" si="1"/>
        <v>-5498.55</v>
      </c>
    </row>
    <row r="25" spans="1:14" ht="14.45" hidden="1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142</v>
      </c>
      <c r="F25" s="3" t="s">
        <v>143</v>
      </c>
      <c r="G25" s="28">
        <v>45351</v>
      </c>
      <c r="H25" s="28">
        <v>45381</v>
      </c>
      <c r="I25" s="43">
        <v>60</v>
      </c>
      <c r="J25" s="28">
        <v>45370</v>
      </c>
      <c r="K25" s="38">
        <v>19</v>
      </c>
      <c r="L25" s="38">
        <v>-11</v>
      </c>
      <c r="M25" s="27">
        <f t="shared" si="0"/>
        <v>1140</v>
      </c>
      <c r="N25" s="27">
        <f t="shared" si="1"/>
        <v>-660</v>
      </c>
    </row>
    <row r="26" spans="1:14" ht="14.45" hidden="1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147</v>
      </c>
      <c r="F26" s="3" t="s">
        <v>48</v>
      </c>
      <c r="G26" s="28">
        <v>45442</v>
      </c>
      <c r="H26" s="28">
        <v>45472</v>
      </c>
      <c r="I26" s="43">
        <v>811.67</v>
      </c>
      <c r="J26" s="28">
        <v>45462</v>
      </c>
      <c r="K26" s="38">
        <v>20</v>
      </c>
      <c r="L26" s="38">
        <v>-10</v>
      </c>
      <c r="M26" s="27">
        <f t="shared" si="0"/>
        <v>16233.4</v>
      </c>
      <c r="N26" s="27">
        <f t="shared" si="1"/>
        <v>-8116.7</v>
      </c>
    </row>
    <row r="27" spans="1:14" ht="14.45" hidden="1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152</v>
      </c>
      <c r="F27" s="3" t="s">
        <v>153</v>
      </c>
      <c r="G27" s="28">
        <v>45387</v>
      </c>
      <c r="H27" s="28">
        <v>45420</v>
      </c>
      <c r="I27" s="2">
        <v>12706.65</v>
      </c>
      <c r="J27" s="28">
        <v>45404</v>
      </c>
      <c r="K27" s="38">
        <v>17</v>
      </c>
      <c r="L27" s="38">
        <v>-16</v>
      </c>
      <c r="M27" s="27">
        <f t="shared" si="0"/>
        <v>216013.05</v>
      </c>
      <c r="N27" s="27">
        <f t="shared" si="1"/>
        <v>-203306.4</v>
      </c>
    </row>
    <row r="28" spans="1:14" ht="14.45" hidden="1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158</v>
      </c>
      <c r="F28" s="3" t="s">
        <v>159</v>
      </c>
      <c r="G28" s="28">
        <v>45320</v>
      </c>
      <c r="H28" s="28">
        <v>45350</v>
      </c>
      <c r="I28" s="43">
        <v>872.73</v>
      </c>
      <c r="J28" s="28">
        <v>45334</v>
      </c>
      <c r="K28" s="38">
        <v>14</v>
      </c>
      <c r="L28" s="38">
        <v>-16</v>
      </c>
      <c r="M28" s="27">
        <f t="shared" si="0"/>
        <v>12218.220000000001</v>
      </c>
      <c r="N28" s="27">
        <f t="shared" si="1"/>
        <v>-13963.68</v>
      </c>
    </row>
    <row r="29" spans="1:14" ht="14.45" hidden="1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162</v>
      </c>
      <c r="F29" s="3" t="s">
        <v>163</v>
      </c>
      <c r="G29" s="28">
        <v>45475</v>
      </c>
      <c r="H29" s="28">
        <v>45505</v>
      </c>
      <c r="I29" s="2">
        <v>2247.2600000000002</v>
      </c>
      <c r="J29" s="28">
        <v>45489</v>
      </c>
      <c r="K29" s="38">
        <v>14</v>
      </c>
      <c r="L29" s="38">
        <v>-16</v>
      </c>
      <c r="M29" s="27">
        <f t="shared" si="0"/>
        <v>31461.640000000003</v>
      </c>
      <c r="N29" s="27">
        <f t="shared" si="1"/>
        <v>-35956.160000000003</v>
      </c>
    </row>
    <row r="30" spans="1:14" ht="14.45" hidden="1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166</v>
      </c>
      <c r="F30" s="3" t="s">
        <v>76</v>
      </c>
      <c r="G30" s="28">
        <v>45411</v>
      </c>
      <c r="H30" s="28">
        <v>45442</v>
      </c>
      <c r="I30" s="2">
        <v>6000</v>
      </c>
      <c r="J30" s="28">
        <v>45414</v>
      </c>
      <c r="K30" s="38">
        <v>3</v>
      </c>
      <c r="L30" s="38">
        <v>-28</v>
      </c>
      <c r="M30" s="27">
        <f t="shared" si="0"/>
        <v>18000</v>
      </c>
      <c r="N30" s="27">
        <f t="shared" si="1"/>
        <v>-168000</v>
      </c>
    </row>
    <row r="31" spans="1:14" ht="14.45" hidden="1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169</v>
      </c>
      <c r="F31" s="3" t="s">
        <v>170</v>
      </c>
      <c r="G31" s="28">
        <v>45304</v>
      </c>
      <c r="H31" s="28">
        <v>45367</v>
      </c>
      <c r="I31" s="2">
        <v>9004.0499999999993</v>
      </c>
      <c r="J31" s="28">
        <v>45323</v>
      </c>
      <c r="K31" s="38">
        <v>19</v>
      </c>
      <c r="L31" s="38">
        <v>-44</v>
      </c>
      <c r="M31" s="27">
        <f t="shared" si="0"/>
        <v>171076.94999999998</v>
      </c>
      <c r="N31" s="27">
        <f t="shared" si="1"/>
        <v>-396178.19999999995</v>
      </c>
    </row>
    <row r="32" spans="1:14" ht="14.45" hidden="1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173</v>
      </c>
      <c r="F32" s="3" t="s">
        <v>48</v>
      </c>
      <c r="G32" s="28">
        <v>45505</v>
      </c>
      <c r="H32" s="28">
        <v>45535</v>
      </c>
      <c r="I32" s="43">
        <v>811.67</v>
      </c>
      <c r="J32" s="28">
        <v>45524</v>
      </c>
      <c r="K32" s="38">
        <v>19</v>
      </c>
      <c r="L32" s="38">
        <v>-11</v>
      </c>
      <c r="M32" s="27">
        <f t="shared" si="0"/>
        <v>15421.73</v>
      </c>
      <c r="N32" s="27">
        <f t="shared" si="1"/>
        <v>-8928.369999999999</v>
      </c>
    </row>
    <row r="33" spans="1:14" ht="14.45" hidden="1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176</v>
      </c>
      <c r="F33" s="3" t="s">
        <v>177</v>
      </c>
      <c r="G33" s="28">
        <v>45299</v>
      </c>
      <c r="H33" s="28">
        <v>45329</v>
      </c>
      <c r="I33" s="2">
        <v>4992</v>
      </c>
      <c r="J33" s="28">
        <v>45320</v>
      </c>
      <c r="K33" s="38">
        <v>21</v>
      </c>
      <c r="L33" s="38">
        <v>-9</v>
      </c>
      <c r="M33" s="27">
        <f t="shared" si="0"/>
        <v>104832</v>
      </c>
      <c r="N33" s="27">
        <f t="shared" si="1"/>
        <v>-44928</v>
      </c>
    </row>
    <row r="34" spans="1:14" ht="14.45" hidden="1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182</v>
      </c>
      <c r="F34" s="3" t="s">
        <v>183</v>
      </c>
      <c r="G34" s="28">
        <v>45436</v>
      </c>
      <c r="H34" s="28">
        <v>45466</v>
      </c>
      <c r="I34" s="2">
        <v>1560</v>
      </c>
      <c r="J34" s="28">
        <v>45456</v>
      </c>
      <c r="K34" s="38">
        <v>20</v>
      </c>
      <c r="L34" s="38">
        <v>-10</v>
      </c>
      <c r="M34" s="27">
        <f t="shared" si="0"/>
        <v>31200</v>
      </c>
      <c r="N34" s="27">
        <f t="shared" si="1"/>
        <v>-15600</v>
      </c>
    </row>
    <row r="35" spans="1:14" ht="14.45" hidden="1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188</v>
      </c>
      <c r="F35" s="3" t="s">
        <v>189</v>
      </c>
      <c r="G35" s="28">
        <v>45544</v>
      </c>
      <c r="H35" s="28">
        <v>45575</v>
      </c>
      <c r="I35" s="43">
        <v>85</v>
      </c>
      <c r="J35" s="28">
        <v>45562</v>
      </c>
      <c r="K35" s="38">
        <v>18</v>
      </c>
      <c r="L35" s="38">
        <v>-13</v>
      </c>
      <c r="M35" s="27">
        <f t="shared" si="0"/>
        <v>1530</v>
      </c>
      <c r="N35" s="27">
        <f t="shared" si="1"/>
        <v>-1105</v>
      </c>
    </row>
    <row r="36" spans="1:14" ht="14.45" hidden="1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194</v>
      </c>
      <c r="F36" s="3" t="s">
        <v>195</v>
      </c>
      <c r="G36" s="28">
        <v>45504</v>
      </c>
      <c r="H36" s="28">
        <v>45535</v>
      </c>
      <c r="I36" s="43">
        <v>304</v>
      </c>
      <c r="J36" s="28">
        <v>45526</v>
      </c>
      <c r="K36" s="38">
        <v>22</v>
      </c>
      <c r="L36" s="38">
        <v>-9</v>
      </c>
      <c r="M36" s="27">
        <f t="shared" si="0"/>
        <v>6688</v>
      </c>
      <c r="N36" s="27">
        <f t="shared" si="1"/>
        <v>-2736</v>
      </c>
    </row>
    <row r="37" spans="1:14" ht="14.45" hidden="1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198</v>
      </c>
      <c r="F37" s="3" t="s">
        <v>199</v>
      </c>
      <c r="G37" s="28">
        <v>45467</v>
      </c>
      <c r="H37" s="28">
        <v>45497</v>
      </c>
      <c r="I37" s="43">
        <v>864</v>
      </c>
      <c r="J37" s="28">
        <v>45475</v>
      </c>
      <c r="K37" s="38">
        <v>8</v>
      </c>
      <c r="L37" s="38">
        <v>-22</v>
      </c>
      <c r="M37" s="27">
        <f t="shared" si="0"/>
        <v>6912</v>
      </c>
      <c r="N37" s="27">
        <f t="shared" si="1"/>
        <v>-19008</v>
      </c>
    </row>
    <row r="38" spans="1:14" ht="14.45" hidden="1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204</v>
      </c>
      <c r="F38" s="3" t="s">
        <v>205</v>
      </c>
      <c r="G38" s="28">
        <v>45291</v>
      </c>
      <c r="H38" s="28">
        <v>45321</v>
      </c>
      <c r="I38" s="2">
        <v>1639.33</v>
      </c>
      <c r="J38" s="28">
        <v>45322</v>
      </c>
      <c r="K38" s="38">
        <v>31</v>
      </c>
      <c r="L38" s="38">
        <v>1</v>
      </c>
      <c r="M38" s="27">
        <f t="shared" si="0"/>
        <v>50819.229999999996</v>
      </c>
      <c r="N38" s="27">
        <f t="shared" si="1"/>
        <v>1639.33</v>
      </c>
    </row>
    <row r="39" spans="1:14" ht="14.45" hidden="1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208</v>
      </c>
      <c r="F39" s="3" t="s">
        <v>209</v>
      </c>
      <c r="G39" s="28">
        <v>45387</v>
      </c>
      <c r="H39" s="28">
        <v>45417</v>
      </c>
      <c r="I39" s="2">
        <v>11006.82</v>
      </c>
      <c r="J39" s="28">
        <v>45404</v>
      </c>
      <c r="K39" s="38">
        <v>17</v>
      </c>
      <c r="L39" s="38">
        <v>-13</v>
      </c>
      <c r="M39" s="27">
        <f t="shared" si="0"/>
        <v>187115.94</v>
      </c>
      <c r="N39" s="27">
        <f t="shared" si="1"/>
        <v>-143088.66</v>
      </c>
    </row>
    <row r="40" spans="1:14" ht="14.45" hidden="1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214</v>
      </c>
      <c r="F40" s="3" t="s">
        <v>215</v>
      </c>
      <c r="G40" s="28">
        <v>45392</v>
      </c>
      <c r="H40" s="28">
        <v>45423</v>
      </c>
      <c r="I40" s="2">
        <v>5075.2</v>
      </c>
      <c r="J40" s="28">
        <v>45408</v>
      </c>
      <c r="K40" s="38">
        <v>16</v>
      </c>
      <c r="L40" s="38">
        <v>-15</v>
      </c>
      <c r="M40" s="27">
        <f t="shared" si="0"/>
        <v>81203.199999999997</v>
      </c>
      <c r="N40" s="27">
        <f t="shared" si="1"/>
        <v>-76128</v>
      </c>
    </row>
    <row r="41" spans="1:14" ht="14.45" hidden="1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176</v>
      </c>
      <c r="F41" s="3" t="s">
        <v>220</v>
      </c>
      <c r="G41" s="28">
        <v>45545</v>
      </c>
      <c r="H41" s="28">
        <v>45575</v>
      </c>
      <c r="I41" s="2">
        <v>5849.81</v>
      </c>
      <c r="J41" s="28">
        <v>45560</v>
      </c>
      <c r="K41" s="38">
        <v>15</v>
      </c>
      <c r="L41" s="38">
        <v>-15</v>
      </c>
      <c r="M41" s="27">
        <f t="shared" si="0"/>
        <v>87747.150000000009</v>
      </c>
      <c r="N41" s="27">
        <f t="shared" si="1"/>
        <v>-87747.150000000009</v>
      </c>
    </row>
    <row r="42" spans="1:14" ht="14.45" hidden="1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225</v>
      </c>
      <c r="F42" s="3" t="s">
        <v>226</v>
      </c>
      <c r="G42" s="28">
        <v>45538</v>
      </c>
      <c r="H42" s="28">
        <v>45569</v>
      </c>
      <c r="I42" s="43">
        <v>50</v>
      </c>
      <c r="J42" s="28">
        <v>45551</v>
      </c>
      <c r="K42" s="38">
        <v>13</v>
      </c>
      <c r="L42" s="38">
        <v>-18</v>
      </c>
      <c r="M42" s="27">
        <f t="shared" si="0"/>
        <v>650</v>
      </c>
      <c r="N42" s="27">
        <f t="shared" si="1"/>
        <v>-900</v>
      </c>
    </row>
    <row r="43" spans="1:14" ht="14.45" hidden="1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231</v>
      </c>
      <c r="F43" s="3" t="s">
        <v>232</v>
      </c>
      <c r="G43" s="28">
        <v>45499</v>
      </c>
      <c r="H43" s="28">
        <v>45532</v>
      </c>
      <c r="I43" s="43">
        <v>490</v>
      </c>
      <c r="J43" s="28">
        <v>45523</v>
      </c>
      <c r="K43" s="38">
        <v>24</v>
      </c>
      <c r="L43" s="38">
        <v>-9</v>
      </c>
      <c r="M43" s="27">
        <f t="shared" si="0"/>
        <v>11760</v>
      </c>
      <c r="N43" s="27">
        <f t="shared" si="1"/>
        <v>-4410</v>
      </c>
    </row>
    <row r="44" spans="1:14" ht="14.45" hidden="1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235</v>
      </c>
      <c r="F44" s="3" t="s">
        <v>236</v>
      </c>
      <c r="G44" s="28">
        <v>45495</v>
      </c>
      <c r="H44" s="28">
        <v>45535</v>
      </c>
      <c r="I44" s="43">
        <v>690</v>
      </c>
      <c r="J44" s="28">
        <v>45512</v>
      </c>
      <c r="K44" s="38">
        <v>17</v>
      </c>
      <c r="L44" s="38">
        <v>-23</v>
      </c>
      <c r="M44" s="27">
        <f t="shared" si="0"/>
        <v>11730</v>
      </c>
      <c r="N44" s="27">
        <f t="shared" si="1"/>
        <v>-15870</v>
      </c>
    </row>
    <row r="45" spans="1:14" ht="14.45" hidden="1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242</v>
      </c>
      <c r="F45" s="3" t="s">
        <v>243</v>
      </c>
      <c r="G45" s="28">
        <v>45490</v>
      </c>
      <c r="H45" s="28">
        <v>45521</v>
      </c>
      <c r="I45" s="43">
        <v>300</v>
      </c>
      <c r="J45" s="28">
        <v>45510</v>
      </c>
      <c r="K45" s="38">
        <v>20</v>
      </c>
      <c r="L45" s="38">
        <v>-11</v>
      </c>
      <c r="M45" s="27">
        <f t="shared" si="0"/>
        <v>6000</v>
      </c>
      <c r="N45" s="27">
        <f t="shared" si="1"/>
        <v>-3300</v>
      </c>
    </row>
    <row r="46" spans="1:14" ht="14.45" hidden="1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246</v>
      </c>
      <c r="F46" s="3" t="s">
        <v>247</v>
      </c>
      <c r="G46" s="28">
        <v>45441</v>
      </c>
      <c r="H46" s="28">
        <v>45471</v>
      </c>
      <c r="I46" s="43">
        <v>156</v>
      </c>
      <c r="J46" s="28">
        <v>45461</v>
      </c>
      <c r="K46" s="38">
        <v>20</v>
      </c>
      <c r="L46" s="38">
        <v>-10</v>
      </c>
      <c r="M46" s="27">
        <f t="shared" si="0"/>
        <v>3120</v>
      </c>
      <c r="N46" s="27">
        <f t="shared" si="1"/>
        <v>-1560</v>
      </c>
    </row>
    <row r="47" spans="1:14" ht="14.45" hidden="1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251</v>
      </c>
      <c r="F47" s="3" t="s">
        <v>144</v>
      </c>
      <c r="G47" s="28">
        <v>45476</v>
      </c>
      <c r="H47" s="28">
        <v>45499</v>
      </c>
      <c r="I47" s="43">
        <v>49.18</v>
      </c>
      <c r="J47" s="28">
        <v>45490</v>
      </c>
      <c r="K47" s="38">
        <v>14</v>
      </c>
      <c r="L47" s="38">
        <v>-9</v>
      </c>
      <c r="M47" s="27">
        <f t="shared" si="0"/>
        <v>688.52</v>
      </c>
      <c r="N47" s="27">
        <f t="shared" si="1"/>
        <v>-442.62</v>
      </c>
    </row>
    <row r="48" spans="1:14" ht="14.45" hidden="1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254</v>
      </c>
      <c r="F48" s="3" t="s">
        <v>255</v>
      </c>
      <c r="G48" s="28">
        <v>45428</v>
      </c>
      <c r="H48" s="28">
        <v>45428</v>
      </c>
      <c r="I48" s="2">
        <v>9672</v>
      </c>
      <c r="J48" s="28">
        <v>45449</v>
      </c>
      <c r="K48" s="38">
        <v>21</v>
      </c>
      <c r="L48" s="38">
        <v>21</v>
      </c>
      <c r="M48" s="27">
        <f t="shared" si="0"/>
        <v>203112</v>
      </c>
      <c r="N48" s="27">
        <f t="shared" si="1"/>
        <v>203112</v>
      </c>
    </row>
    <row r="49" spans="1:14" ht="14.45" hidden="1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261</v>
      </c>
      <c r="F49" s="3" t="s">
        <v>262</v>
      </c>
      <c r="G49" s="28">
        <v>45304</v>
      </c>
      <c r="H49" s="28">
        <v>45332</v>
      </c>
      <c r="I49" s="2">
        <v>1442.71</v>
      </c>
      <c r="J49" s="28">
        <v>45309</v>
      </c>
      <c r="K49" s="38">
        <v>5</v>
      </c>
      <c r="L49" s="38">
        <v>-23</v>
      </c>
      <c r="M49" s="27">
        <f t="shared" si="0"/>
        <v>7213.55</v>
      </c>
      <c r="N49" s="27">
        <f t="shared" si="1"/>
        <v>-33182.33</v>
      </c>
    </row>
    <row r="50" spans="1:14" ht="14.45" hidden="1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265</v>
      </c>
      <c r="F50" s="3" t="s">
        <v>266</v>
      </c>
      <c r="G50" s="28">
        <v>45392</v>
      </c>
      <c r="H50" s="28">
        <v>45422</v>
      </c>
      <c r="I50" s="43">
        <v>715.64</v>
      </c>
      <c r="J50" s="28">
        <v>45415</v>
      </c>
      <c r="K50" s="38">
        <v>23</v>
      </c>
      <c r="L50" s="38">
        <v>-7</v>
      </c>
      <c r="M50" s="27">
        <f t="shared" si="0"/>
        <v>16459.72</v>
      </c>
      <c r="N50" s="27">
        <f t="shared" si="1"/>
        <v>-5009.4799999999996</v>
      </c>
    </row>
    <row r="51" spans="1:14" ht="14.45" hidden="1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269</v>
      </c>
      <c r="F51" s="3" t="s">
        <v>270</v>
      </c>
      <c r="G51" s="28">
        <v>45422</v>
      </c>
      <c r="H51" s="28">
        <v>45452</v>
      </c>
      <c r="I51" s="2">
        <v>95760.89</v>
      </c>
      <c r="J51" s="28">
        <v>45440</v>
      </c>
      <c r="K51" s="38">
        <v>18</v>
      </c>
      <c r="L51" s="38">
        <v>-12</v>
      </c>
      <c r="M51" s="27">
        <f t="shared" si="0"/>
        <v>1723696.02</v>
      </c>
      <c r="N51" s="27">
        <f t="shared" si="1"/>
        <v>-1149130.68</v>
      </c>
    </row>
    <row r="52" spans="1:14" ht="14.45" hidden="1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275</v>
      </c>
      <c r="F52" s="3" t="s">
        <v>276</v>
      </c>
      <c r="G52" s="28">
        <v>45464</v>
      </c>
      <c r="H52" s="28">
        <v>45488</v>
      </c>
      <c r="I52" s="43">
        <v>98.98</v>
      </c>
      <c r="J52" s="28">
        <v>45478</v>
      </c>
      <c r="K52" s="38">
        <v>14</v>
      </c>
      <c r="L52" s="38">
        <v>-10</v>
      </c>
      <c r="M52" s="27">
        <f t="shared" si="0"/>
        <v>1385.72</v>
      </c>
      <c r="N52" s="27">
        <f t="shared" si="1"/>
        <v>-989.80000000000007</v>
      </c>
    </row>
    <row r="53" spans="1:14" ht="14.45" hidden="1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279</v>
      </c>
      <c r="F53" s="3" t="s">
        <v>280</v>
      </c>
      <c r="G53" s="28">
        <v>45484</v>
      </c>
      <c r="H53" s="28">
        <v>45514</v>
      </c>
      <c r="I53" s="2">
        <v>4839.83</v>
      </c>
      <c r="J53" s="28">
        <v>45491</v>
      </c>
      <c r="K53" s="38">
        <v>7</v>
      </c>
      <c r="L53" s="38">
        <v>-23</v>
      </c>
      <c r="M53" s="27">
        <f t="shared" si="0"/>
        <v>33878.81</v>
      </c>
      <c r="N53" s="27">
        <f t="shared" si="1"/>
        <v>-111316.09</v>
      </c>
    </row>
    <row r="54" spans="1:14" ht="14.45" hidden="1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283</v>
      </c>
      <c r="F54" s="3" t="s">
        <v>284</v>
      </c>
      <c r="G54" s="28">
        <v>45484</v>
      </c>
      <c r="H54" s="28">
        <v>45514</v>
      </c>
      <c r="I54" s="43">
        <v>18.63</v>
      </c>
      <c r="J54" s="28">
        <v>45491</v>
      </c>
      <c r="K54" s="38">
        <v>7</v>
      </c>
      <c r="L54" s="38">
        <v>-23</v>
      </c>
      <c r="M54" s="27">
        <f t="shared" si="0"/>
        <v>130.41</v>
      </c>
      <c r="N54" s="27">
        <f t="shared" si="1"/>
        <v>-428.48999999999995</v>
      </c>
    </row>
    <row r="55" spans="1:14" ht="14.45" hidden="1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287</v>
      </c>
      <c r="F55" s="3" t="s">
        <v>288</v>
      </c>
      <c r="G55" s="28">
        <v>45336</v>
      </c>
      <c r="H55" s="28">
        <v>45366</v>
      </c>
      <c r="I55" s="2">
        <v>1066.3599999999999</v>
      </c>
      <c r="J55" s="28">
        <v>45356</v>
      </c>
      <c r="K55" s="38">
        <v>20</v>
      </c>
      <c r="L55" s="38">
        <v>-10</v>
      </c>
      <c r="M55" s="27">
        <f t="shared" si="0"/>
        <v>21327.199999999997</v>
      </c>
      <c r="N55" s="27">
        <f t="shared" si="1"/>
        <v>-10663.599999999999</v>
      </c>
    </row>
    <row r="56" spans="1:14" ht="14.45" hidden="1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291</v>
      </c>
      <c r="F56" s="3" t="s">
        <v>292</v>
      </c>
      <c r="G56" s="28">
        <v>45513</v>
      </c>
      <c r="H56" s="28">
        <v>45542</v>
      </c>
      <c r="I56" s="43">
        <v>4.21</v>
      </c>
      <c r="J56" s="28">
        <v>45534</v>
      </c>
      <c r="K56" s="38">
        <v>21</v>
      </c>
      <c r="L56" s="38">
        <v>-8</v>
      </c>
      <c r="M56" s="27">
        <f t="shared" si="0"/>
        <v>88.41</v>
      </c>
      <c r="N56" s="27">
        <f t="shared" si="1"/>
        <v>-33.68</v>
      </c>
    </row>
    <row r="57" spans="1:14" ht="14.45" hidden="1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297</v>
      </c>
      <c r="F57" s="3" t="s">
        <v>298</v>
      </c>
      <c r="G57" s="28">
        <v>45336</v>
      </c>
      <c r="H57" s="28">
        <v>45370</v>
      </c>
      <c r="I57" s="43">
        <v>97.73</v>
      </c>
      <c r="J57" s="28">
        <v>45345</v>
      </c>
      <c r="K57" s="38">
        <v>9</v>
      </c>
      <c r="L57" s="38">
        <v>-25</v>
      </c>
      <c r="M57" s="27">
        <f t="shared" si="0"/>
        <v>879.57</v>
      </c>
      <c r="N57" s="27">
        <f t="shared" si="1"/>
        <v>-2443.25</v>
      </c>
    </row>
    <row r="58" spans="1:14" ht="14.45" hidden="1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301</v>
      </c>
      <c r="F58" s="3" t="s">
        <v>302</v>
      </c>
      <c r="G58" s="28">
        <v>45336</v>
      </c>
      <c r="H58" s="28">
        <v>45370</v>
      </c>
      <c r="I58" s="43">
        <v>35.58</v>
      </c>
      <c r="J58" s="28">
        <v>45345</v>
      </c>
      <c r="K58" s="38">
        <v>9</v>
      </c>
      <c r="L58" s="38">
        <v>-25</v>
      </c>
      <c r="M58" s="27">
        <f t="shared" si="0"/>
        <v>320.21999999999997</v>
      </c>
      <c r="N58" s="27">
        <f t="shared" si="1"/>
        <v>-889.5</v>
      </c>
    </row>
    <row r="59" spans="1:14" ht="14.45" hidden="1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305</v>
      </c>
      <c r="F59" s="3" t="s">
        <v>306</v>
      </c>
      <c r="G59" s="28">
        <v>45479</v>
      </c>
      <c r="H59" s="28">
        <v>45513</v>
      </c>
      <c r="I59" s="43">
        <v>18.34</v>
      </c>
      <c r="J59" s="28">
        <v>45491</v>
      </c>
      <c r="K59" s="38">
        <v>12</v>
      </c>
      <c r="L59" s="38">
        <v>-22</v>
      </c>
      <c r="M59" s="27">
        <f t="shared" si="0"/>
        <v>220.07999999999998</v>
      </c>
      <c r="N59" s="27">
        <f t="shared" si="1"/>
        <v>-403.48</v>
      </c>
    </row>
    <row r="60" spans="1:14" ht="14.45" hidden="1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309</v>
      </c>
      <c r="F60" s="3" t="s">
        <v>310</v>
      </c>
      <c r="G60" s="28">
        <v>45363</v>
      </c>
      <c r="H60" s="28">
        <v>45393</v>
      </c>
      <c r="I60" s="43">
        <v>634.33000000000004</v>
      </c>
      <c r="J60" s="28">
        <v>45373</v>
      </c>
      <c r="K60" s="38">
        <v>10</v>
      </c>
      <c r="L60" s="38">
        <v>-20</v>
      </c>
      <c r="M60" s="27">
        <f t="shared" si="0"/>
        <v>6343.3</v>
      </c>
      <c r="N60" s="27">
        <f t="shared" si="1"/>
        <v>-12686.6</v>
      </c>
    </row>
    <row r="61" spans="1:14" ht="14.45" hidden="1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315</v>
      </c>
      <c r="F61" s="3" t="s">
        <v>316</v>
      </c>
      <c r="G61" s="28">
        <v>45448</v>
      </c>
      <c r="H61" s="28">
        <v>45478</v>
      </c>
      <c r="I61" s="43">
        <v>6.1</v>
      </c>
      <c r="J61" s="28">
        <v>45463</v>
      </c>
      <c r="K61" s="38">
        <v>15</v>
      </c>
      <c r="L61" s="38">
        <v>-15</v>
      </c>
      <c r="M61" s="27">
        <f t="shared" si="0"/>
        <v>91.5</v>
      </c>
      <c r="N61" s="27">
        <f t="shared" si="1"/>
        <v>-91.5</v>
      </c>
    </row>
    <row r="62" spans="1:14" ht="14.45" hidden="1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319</v>
      </c>
      <c r="F62" s="3" t="s">
        <v>320</v>
      </c>
      <c r="G62" s="28">
        <v>45332</v>
      </c>
      <c r="H62" s="28">
        <v>45360</v>
      </c>
      <c r="I62" s="2">
        <v>3549.55</v>
      </c>
      <c r="J62" s="28">
        <v>45344</v>
      </c>
      <c r="K62" s="38">
        <v>12</v>
      </c>
      <c r="L62" s="38">
        <v>-16</v>
      </c>
      <c r="M62" s="27">
        <f t="shared" si="0"/>
        <v>42594.600000000006</v>
      </c>
      <c r="N62" s="27">
        <f t="shared" si="1"/>
        <v>-56792.800000000003</v>
      </c>
    </row>
    <row r="63" spans="1:14" ht="14.45" hidden="1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323</v>
      </c>
      <c r="F63" s="3" t="s">
        <v>316</v>
      </c>
      <c r="G63" s="28">
        <v>45448</v>
      </c>
      <c r="H63" s="28">
        <v>45478</v>
      </c>
      <c r="I63" s="43">
        <v>6.1</v>
      </c>
      <c r="J63" s="28">
        <v>45463</v>
      </c>
      <c r="K63" s="38">
        <v>15</v>
      </c>
      <c r="L63" s="38">
        <v>-15</v>
      </c>
      <c r="M63" s="27">
        <f t="shared" si="0"/>
        <v>91.5</v>
      </c>
      <c r="N63" s="27">
        <f t="shared" si="1"/>
        <v>-91.5</v>
      </c>
    </row>
    <row r="64" spans="1:14" ht="14.45" hidden="1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326</v>
      </c>
      <c r="F64" s="3" t="s">
        <v>327</v>
      </c>
      <c r="G64" s="28">
        <v>45513</v>
      </c>
      <c r="H64" s="28">
        <v>45542</v>
      </c>
      <c r="I64" s="2">
        <v>53411.67</v>
      </c>
      <c r="J64" s="28">
        <v>45534</v>
      </c>
      <c r="K64" s="38">
        <v>21</v>
      </c>
      <c r="L64" s="38">
        <v>-8</v>
      </c>
      <c r="M64" s="27">
        <f t="shared" si="0"/>
        <v>1121645.07</v>
      </c>
      <c r="N64" s="27">
        <f t="shared" si="1"/>
        <v>-427293.36</v>
      </c>
    </row>
    <row r="65" spans="1:14" ht="14.45" hidden="1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330</v>
      </c>
      <c r="F65" s="3" t="s">
        <v>331</v>
      </c>
      <c r="G65" s="28">
        <v>45451</v>
      </c>
      <c r="H65" s="28">
        <v>45481</v>
      </c>
      <c r="I65" s="43">
        <v>672.93</v>
      </c>
      <c r="J65" s="28">
        <v>45477</v>
      </c>
      <c r="K65" s="38">
        <v>26</v>
      </c>
      <c r="L65" s="38">
        <v>-4</v>
      </c>
      <c r="M65" s="27">
        <f t="shared" si="0"/>
        <v>17496.18</v>
      </c>
      <c r="N65" s="27">
        <f t="shared" si="1"/>
        <v>-2691.72</v>
      </c>
    </row>
    <row r="66" spans="1:14" ht="14.45" hidden="1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334</v>
      </c>
      <c r="F66" s="3" t="s">
        <v>335</v>
      </c>
      <c r="G66" s="28">
        <v>45526</v>
      </c>
      <c r="H66" s="28">
        <v>45551</v>
      </c>
      <c r="I66" s="43">
        <v>99.44</v>
      </c>
      <c r="J66" s="28">
        <v>45541</v>
      </c>
      <c r="K66" s="38">
        <v>15</v>
      </c>
      <c r="L66" s="38">
        <v>-10</v>
      </c>
      <c r="M66" s="27">
        <f t="shared" si="0"/>
        <v>1491.6</v>
      </c>
      <c r="N66" s="27">
        <f t="shared" si="1"/>
        <v>-994.4</v>
      </c>
    </row>
    <row r="67" spans="1:14" ht="14.45" hidden="1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338</v>
      </c>
      <c r="F67" s="3" t="s">
        <v>339</v>
      </c>
      <c r="G67" s="28">
        <v>45363</v>
      </c>
      <c r="H67" s="28">
        <v>45393</v>
      </c>
      <c r="I67" s="2">
        <v>44780.39</v>
      </c>
      <c r="J67" s="28">
        <v>45373</v>
      </c>
      <c r="K67" s="38">
        <v>10</v>
      </c>
      <c r="L67" s="38">
        <v>-20</v>
      </c>
      <c r="M67" s="27">
        <f t="shared" si="0"/>
        <v>447803.9</v>
      </c>
      <c r="N67" s="27">
        <f t="shared" si="1"/>
        <v>-895607.8</v>
      </c>
    </row>
    <row r="68" spans="1:14" ht="14.45" hidden="1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342</v>
      </c>
      <c r="F68" s="3" t="s">
        <v>343</v>
      </c>
      <c r="G68" s="28">
        <v>45451</v>
      </c>
      <c r="H68" s="28">
        <v>45481</v>
      </c>
      <c r="I68" s="43">
        <v>383.79</v>
      </c>
      <c r="J68" s="28">
        <v>45477</v>
      </c>
      <c r="K68" s="38">
        <v>26</v>
      </c>
      <c r="L68" s="38">
        <v>-4</v>
      </c>
      <c r="M68" s="27">
        <f t="shared" si="0"/>
        <v>9978.5400000000009</v>
      </c>
      <c r="N68" s="27">
        <f t="shared" si="1"/>
        <v>-1535.16</v>
      </c>
    </row>
    <row r="69" spans="1:14" ht="14.45" hidden="1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346</v>
      </c>
      <c r="F69" s="3" t="s">
        <v>347</v>
      </c>
      <c r="G69" s="28">
        <v>45484</v>
      </c>
      <c r="H69" s="28">
        <v>45514</v>
      </c>
      <c r="I69" s="2">
        <v>48909.65</v>
      </c>
      <c r="J69" s="28">
        <v>45491</v>
      </c>
      <c r="K69" s="38">
        <v>7</v>
      </c>
      <c r="L69" s="38">
        <v>-23</v>
      </c>
      <c r="M69" s="27">
        <f t="shared" si="0"/>
        <v>342367.55</v>
      </c>
      <c r="N69" s="27">
        <f t="shared" si="1"/>
        <v>-1124921.95</v>
      </c>
    </row>
    <row r="70" spans="1:14" ht="14.45" hidden="1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350</v>
      </c>
      <c r="F70" s="3" t="s">
        <v>292</v>
      </c>
      <c r="G70" s="28">
        <v>45484</v>
      </c>
      <c r="H70" s="28">
        <v>45514</v>
      </c>
      <c r="I70" s="43">
        <v>4.21</v>
      </c>
      <c r="J70" s="28">
        <v>45491</v>
      </c>
      <c r="K70" s="38">
        <v>7</v>
      </c>
      <c r="L70" s="38">
        <v>-23</v>
      </c>
      <c r="M70" s="27">
        <f t="shared" si="0"/>
        <v>29.47</v>
      </c>
      <c r="N70" s="27">
        <f t="shared" si="1"/>
        <v>-96.83</v>
      </c>
    </row>
    <row r="71" spans="1:14" ht="14.45" hidden="1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353</v>
      </c>
      <c r="F71" s="3" t="s">
        <v>354</v>
      </c>
      <c r="G71" s="28">
        <v>45363</v>
      </c>
      <c r="H71" s="28">
        <v>45393</v>
      </c>
      <c r="I71" s="43">
        <v>5.35</v>
      </c>
      <c r="J71" s="28">
        <v>45373</v>
      </c>
      <c r="K71" s="38">
        <v>10</v>
      </c>
      <c r="L71" s="38">
        <v>-20</v>
      </c>
      <c r="M71" s="27">
        <f t="shared" ref="M71:M134" si="2">I71*K71</f>
        <v>53.5</v>
      </c>
      <c r="N71" s="27">
        <f t="shared" ref="N71:N134" si="3">I71*L71</f>
        <v>-107</v>
      </c>
    </row>
    <row r="72" spans="1:14" ht="14.45" hidden="1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357</v>
      </c>
      <c r="F72" s="3" t="s">
        <v>358</v>
      </c>
      <c r="G72" s="28">
        <v>45306</v>
      </c>
      <c r="H72" s="28">
        <v>45332</v>
      </c>
      <c r="I72" s="43">
        <v>52.43</v>
      </c>
      <c r="J72" s="28">
        <v>45309</v>
      </c>
      <c r="K72" s="38">
        <v>3</v>
      </c>
      <c r="L72" s="38">
        <v>-23</v>
      </c>
      <c r="M72" s="27">
        <f t="shared" si="2"/>
        <v>157.29</v>
      </c>
      <c r="N72" s="27">
        <f t="shared" si="3"/>
        <v>-1205.8900000000001</v>
      </c>
    </row>
    <row r="73" spans="1:14" ht="14.45" hidden="1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361</v>
      </c>
      <c r="F73" s="3" t="s">
        <v>362</v>
      </c>
      <c r="G73" s="28">
        <v>45287</v>
      </c>
      <c r="H73" s="28">
        <v>45313</v>
      </c>
      <c r="I73" s="43">
        <v>34.950000000000003</v>
      </c>
      <c r="J73" s="28">
        <v>45308</v>
      </c>
      <c r="K73" s="38">
        <v>21</v>
      </c>
      <c r="L73" s="38">
        <v>-5</v>
      </c>
      <c r="M73" s="27">
        <f t="shared" si="2"/>
        <v>733.95</v>
      </c>
      <c r="N73" s="27">
        <f t="shared" si="3"/>
        <v>-174.75</v>
      </c>
    </row>
    <row r="74" spans="1:14" ht="14.45" hidden="1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365</v>
      </c>
      <c r="F74" s="3" t="s">
        <v>366</v>
      </c>
      <c r="G74" s="28">
        <v>45542</v>
      </c>
      <c r="H74" s="28">
        <v>45576</v>
      </c>
      <c r="I74" s="43">
        <v>65.83</v>
      </c>
      <c r="J74" s="28">
        <v>45555</v>
      </c>
      <c r="K74" s="38">
        <v>13</v>
      </c>
      <c r="L74" s="38">
        <v>-21</v>
      </c>
      <c r="M74" s="27">
        <f t="shared" si="2"/>
        <v>855.79</v>
      </c>
      <c r="N74" s="27">
        <f t="shared" si="3"/>
        <v>-1382.43</v>
      </c>
    </row>
    <row r="75" spans="1:14" ht="14.45" hidden="1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369</v>
      </c>
      <c r="F75" s="3" t="s">
        <v>335</v>
      </c>
      <c r="G75" s="28">
        <v>45526</v>
      </c>
      <c r="H75" s="28">
        <v>45551</v>
      </c>
      <c r="I75" s="43">
        <v>99.44</v>
      </c>
      <c r="J75" s="28">
        <v>45541</v>
      </c>
      <c r="K75" s="38">
        <v>15</v>
      </c>
      <c r="L75" s="38">
        <v>-10</v>
      </c>
      <c r="M75" s="27">
        <f t="shared" si="2"/>
        <v>1491.6</v>
      </c>
      <c r="N75" s="27">
        <f t="shared" si="3"/>
        <v>-994.4</v>
      </c>
    </row>
    <row r="76" spans="1:14" ht="14.45" hidden="1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372</v>
      </c>
      <c r="F76" s="3" t="s">
        <v>373</v>
      </c>
      <c r="G76" s="28">
        <v>45363</v>
      </c>
      <c r="H76" s="28">
        <v>45393</v>
      </c>
      <c r="I76" s="43">
        <v>440.28</v>
      </c>
      <c r="J76" s="28">
        <v>45373</v>
      </c>
      <c r="K76" s="38">
        <v>10</v>
      </c>
      <c r="L76" s="38">
        <v>-20</v>
      </c>
      <c r="M76" s="27">
        <f t="shared" si="2"/>
        <v>4402.7999999999993</v>
      </c>
      <c r="N76" s="27">
        <f t="shared" si="3"/>
        <v>-8805.5999999999985</v>
      </c>
    </row>
    <row r="77" spans="1:14" ht="14.45" hidden="1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376</v>
      </c>
      <c r="F77" s="3" t="s">
        <v>377</v>
      </c>
      <c r="G77" s="28">
        <v>45363</v>
      </c>
      <c r="H77" s="28">
        <v>45393</v>
      </c>
      <c r="I77" s="2">
        <v>1072.21</v>
      </c>
      <c r="J77" s="28">
        <v>45373</v>
      </c>
      <c r="K77" s="38">
        <v>10</v>
      </c>
      <c r="L77" s="38">
        <v>-20</v>
      </c>
      <c r="M77" s="27">
        <f t="shared" si="2"/>
        <v>10722.1</v>
      </c>
      <c r="N77" s="27">
        <f t="shared" si="3"/>
        <v>-21444.2</v>
      </c>
    </row>
    <row r="78" spans="1:14" ht="14.45" hidden="1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380</v>
      </c>
      <c r="F78" s="3" t="s">
        <v>381</v>
      </c>
      <c r="G78" s="28">
        <v>45479</v>
      </c>
      <c r="H78" s="28">
        <v>45513</v>
      </c>
      <c r="I78" s="43">
        <v>72.62</v>
      </c>
      <c r="J78" s="28">
        <v>45491</v>
      </c>
      <c r="K78" s="38">
        <v>12</v>
      </c>
      <c r="L78" s="38">
        <v>-22</v>
      </c>
      <c r="M78" s="27">
        <f t="shared" si="2"/>
        <v>871.44</v>
      </c>
      <c r="N78" s="27">
        <f t="shared" si="3"/>
        <v>-1597.64</v>
      </c>
    </row>
    <row r="79" spans="1:14" ht="14.45" hidden="1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384</v>
      </c>
      <c r="F79" s="3" t="s">
        <v>385</v>
      </c>
      <c r="G79" s="28">
        <v>45451</v>
      </c>
      <c r="H79" s="28">
        <v>45481</v>
      </c>
      <c r="I79" s="43">
        <v>138.62</v>
      </c>
      <c r="J79" s="28">
        <v>45477</v>
      </c>
      <c r="K79" s="38">
        <v>26</v>
      </c>
      <c r="L79" s="38">
        <v>-4</v>
      </c>
      <c r="M79" s="27">
        <f t="shared" si="2"/>
        <v>3604.12</v>
      </c>
      <c r="N79" s="27">
        <f t="shared" si="3"/>
        <v>-554.48</v>
      </c>
    </row>
    <row r="80" spans="1:14" ht="14.45" hidden="1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388</v>
      </c>
      <c r="F80" s="3" t="s">
        <v>389</v>
      </c>
      <c r="G80" s="28">
        <v>45420</v>
      </c>
      <c r="H80" s="28">
        <v>45454</v>
      </c>
      <c r="I80" s="43">
        <v>78.33</v>
      </c>
      <c r="J80" s="28">
        <v>45428</v>
      </c>
      <c r="K80" s="38">
        <v>8</v>
      </c>
      <c r="L80" s="38">
        <v>-26</v>
      </c>
      <c r="M80" s="27">
        <f t="shared" si="2"/>
        <v>626.64</v>
      </c>
      <c r="N80" s="27">
        <f t="shared" si="3"/>
        <v>-2036.58</v>
      </c>
    </row>
    <row r="81" spans="1:14" ht="14.45" hidden="1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392</v>
      </c>
      <c r="F81" s="3" t="s">
        <v>393</v>
      </c>
      <c r="G81" s="28">
        <v>45392</v>
      </c>
      <c r="H81" s="28">
        <v>45422</v>
      </c>
      <c r="I81" s="43">
        <v>27.5</v>
      </c>
      <c r="J81" s="28">
        <v>45415</v>
      </c>
      <c r="K81" s="38">
        <v>23</v>
      </c>
      <c r="L81" s="38">
        <v>-7</v>
      </c>
      <c r="M81" s="27">
        <f t="shared" si="2"/>
        <v>632.5</v>
      </c>
      <c r="N81" s="27">
        <f t="shared" si="3"/>
        <v>-192.5</v>
      </c>
    </row>
    <row r="82" spans="1:14" ht="14.45" hidden="1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396</v>
      </c>
      <c r="F82" s="3" t="s">
        <v>397</v>
      </c>
      <c r="G82" s="28">
        <v>45422</v>
      </c>
      <c r="H82" s="28">
        <v>45452</v>
      </c>
      <c r="I82" s="43">
        <v>223.32</v>
      </c>
      <c r="J82" s="28">
        <v>45440</v>
      </c>
      <c r="K82" s="38">
        <v>18</v>
      </c>
      <c r="L82" s="38">
        <v>-12</v>
      </c>
      <c r="M82" s="27">
        <f t="shared" si="2"/>
        <v>4019.7599999999998</v>
      </c>
      <c r="N82" s="27">
        <f t="shared" si="3"/>
        <v>-2679.84</v>
      </c>
    </row>
    <row r="83" spans="1:14" ht="14.45" hidden="1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400</v>
      </c>
      <c r="F83" s="3" t="s">
        <v>276</v>
      </c>
      <c r="G83" s="28">
        <v>45526</v>
      </c>
      <c r="H83" s="28">
        <v>45551</v>
      </c>
      <c r="I83" s="43">
        <v>98.98</v>
      </c>
      <c r="J83" s="28">
        <v>45541</v>
      </c>
      <c r="K83" s="38">
        <v>15</v>
      </c>
      <c r="L83" s="38">
        <v>-10</v>
      </c>
      <c r="M83" s="27">
        <f t="shared" si="2"/>
        <v>1484.7</v>
      </c>
      <c r="N83" s="27">
        <f t="shared" si="3"/>
        <v>-989.80000000000007</v>
      </c>
    </row>
    <row r="84" spans="1:14" ht="14.45" hidden="1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403</v>
      </c>
      <c r="F84" s="3" t="s">
        <v>404</v>
      </c>
      <c r="G84" s="28">
        <v>45399</v>
      </c>
      <c r="H84" s="28">
        <v>45429</v>
      </c>
      <c r="I84" s="43">
        <v>102.58</v>
      </c>
      <c r="J84" s="28">
        <v>45418</v>
      </c>
      <c r="K84" s="38">
        <v>19</v>
      </c>
      <c r="L84" s="38">
        <v>-11</v>
      </c>
      <c r="M84" s="27">
        <f t="shared" si="2"/>
        <v>1949.02</v>
      </c>
      <c r="N84" s="27">
        <f t="shared" si="3"/>
        <v>-1128.3799999999999</v>
      </c>
    </row>
    <row r="85" spans="1:14" ht="14.45" hidden="1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407</v>
      </c>
      <c r="F85" s="3" t="s">
        <v>408</v>
      </c>
      <c r="G85" s="28">
        <v>45451</v>
      </c>
      <c r="H85" s="28">
        <v>45481</v>
      </c>
      <c r="I85" s="43">
        <v>107.26</v>
      </c>
      <c r="J85" s="28">
        <v>45477</v>
      </c>
      <c r="K85" s="38">
        <v>26</v>
      </c>
      <c r="L85" s="38">
        <v>-4</v>
      </c>
      <c r="M85" s="27">
        <f t="shared" si="2"/>
        <v>2788.76</v>
      </c>
      <c r="N85" s="27">
        <f t="shared" si="3"/>
        <v>-429.04</v>
      </c>
    </row>
    <row r="86" spans="1:14" ht="14.45" hidden="1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411</v>
      </c>
      <c r="F86" s="3" t="s">
        <v>412</v>
      </c>
      <c r="G86" s="28">
        <v>45363</v>
      </c>
      <c r="H86" s="28">
        <v>45393</v>
      </c>
      <c r="I86" s="43">
        <v>355.89</v>
      </c>
      <c r="J86" s="28">
        <v>45373</v>
      </c>
      <c r="K86" s="38">
        <v>10</v>
      </c>
      <c r="L86" s="38">
        <v>-20</v>
      </c>
      <c r="M86" s="27">
        <f t="shared" si="2"/>
        <v>3558.8999999999996</v>
      </c>
      <c r="N86" s="27">
        <f t="shared" si="3"/>
        <v>-7117.7999999999993</v>
      </c>
    </row>
    <row r="87" spans="1:14" ht="14.45" hidden="1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417</v>
      </c>
      <c r="F87" s="3" t="s">
        <v>418</v>
      </c>
      <c r="G87" s="28">
        <v>45423</v>
      </c>
      <c r="H87" s="28">
        <v>45453</v>
      </c>
      <c r="I87" s="2">
        <v>2629.88</v>
      </c>
      <c r="J87" s="28">
        <v>45443</v>
      </c>
      <c r="K87" s="38">
        <v>20</v>
      </c>
      <c r="L87" s="38">
        <v>-10</v>
      </c>
      <c r="M87" s="27">
        <f t="shared" si="2"/>
        <v>52597.600000000006</v>
      </c>
      <c r="N87" s="27">
        <f t="shared" si="3"/>
        <v>-26298.800000000003</v>
      </c>
    </row>
    <row r="88" spans="1:14" ht="14.45" hidden="1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421</v>
      </c>
      <c r="F88" s="3" t="s">
        <v>422</v>
      </c>
      <c r="G88" s="28">
        <v>45421</v>
      </c>
      <c r="H88" s="28">
        <v>45454</v>
      </c>
      <c r="I88" s="43">
        <v>61.81</v>
      </c>
      <c r="J88" s="28">
        <v>45428</v>
      </c>
      <c r="K88" s="38">
        <v>7</v>
      </c>
      <c r="L88" s="38">
        <v>-26</v>
      </c>
      <c r="M88" s="27">
        <f t="shared" si="2"/>
        <v>432.67</v>
      </c>
      <c r="N88" s="27">
        <f t="shared" si="3"/>
        <v>-1607.06</v>
      </c>
    </row>
    <row r="89" spans="1:14" ht="14.45" hidden="1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425</v>
      </c>
      <c r="F89" s="3" t="s">
        <v>426</v>
      </c>
      <c r="G89" s="28">
        <v>45331</v>
      </c>
      <c r="H89" s="28">
        <v>45360</v>
      </c>
      <c r="I89" s="43">
        <v>661.21</v>
      </c>
      <c r="J89" s="28">
        <v>45344</v>
      </c>
      <c r="K89" s="38">
        <v>13</v>
      </c>
      <c r="L89" s="38">
        <v>-16</v>
      </c>
      <c r="M89" s="27">
        <f t="shared" si="2"/>
        <v>8595.73</v>
      </c>
      <c r="N89" s="27">
        <f t="shared" si="3"/>
        <v>-10579.36</v>
      </c>
    </row>
    <row r="90" spans="1:14" ht="14.45" hidden="1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429</v>
      </c>
      <c r="F90" s="3" t="s">
        <v>430</v>
      </c>
      <c r="G90" s="28">
        <v>45363</v>
      </c>
      <c r="H90" s="28">
        <v>45393</v>
      </c>
      <c r="I90" s="43">
        <v>6.07</v>
      </c>
      <c r="J90" s="28">
        <v>45373</v>
      </c>
      <c r="K90" s="38">
        <v>10</v>
      </c>
      <c r="L90" s="38">
        <v>-20</v>
      </c>
      <c r="M90" s="27">
        <f t="shared" si="2"/>
        <v>60.7</v>
      </c>
      <c r="N90" s="27">
        <f t="shared" si="3"/>
        <v>-121.4</v>
      </c>
    </row>
    <row r="91" spans="1:14" ht="14.45" hidden="1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433</v>
      </c>
      <c r="F91" s="3" t="s">
        <v>434</v>
      </c>
      <c r="G91" s="28">
        <v>45332</v>
      </c>
      <c r="H91" s="28">
        <v>45360</v>
      </c>
      <c r="I91" s="43">
        <v>735.4</v>
      </c>
      <c r="J91" s="28">
        <v>45344</v>
      </c>
      <c r="K91" s="38">
        <v>12</v>
      </c>
      <c r="L91" s="38">
        <v>-16</v>
      </c>
      <c r="M91" s="27">
        <f t="shared" si="2"/>
        <v>8824.7999999999993</v>
      </c>
      <c r="N91" s="27">
        <f t="shared" si="3"/>
        <v>-11766.4</v>
      </c>
    </row>
    <row r="92" spans="1:14" ht="14.45" hidden="1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437</v>
      </c>
      <c r="F92" s="3" t="s">
        <v>438</v>
      </c>
      <c r="G92" s="28">
        <v>45332</v>
      </c>
      <c r="H92" s="28">
        <v>45360</v>
      </c>
      <c r="I92" s="43">
        <v>500.83</v>
      </c>
      <c r="J92" s="28">
        <v>45344</v>
      </c>
      <c r="K92" s="38">
        <v>12</v>
      </c>
      <c r="L92" s="38">
        <v>-16</v>
      </c>
      <c r="M92" s="27">
        <f t="shared" si="2"/>
        <v>6009.96</v>
      </c>
      <c r="N92" s="27">
        <f t="shared" si="3"/>
        <v>-8013.28</v>
      </c>
    </row>
    <row r="93" spans="1:14" ht="14.45" hidden="1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441</v>
      </c>
      <c r="F93" s="3" t="s">
        <v>335</v>
      </c>
      <c r="G93" s="28">
        <v>45526</v>
      </c>
      <c r="H93" s="28">
        <v>45551</v>
      </c>
      <c r="I93" s="43">
        <v>99.44</v>
      </c>
      <c r="J93" s="28">
        <v>45541</v>
      </c>
      <c r="K93" s="38">
        <v>15</v>
      </c>
      <c r="L93" s="38">
        <v>-10</v>
      </c>
      <c r="M93" s="27">
        <f t="shared" si="2"/>
        <v>1491.6</v>
      </c>
      <c r="N93" s="27">
        <f t="shared" si="3"/>
        <v>-994.4</v>
      </c>
    </row>
    <row r="94" spans="1:14" ht="14.45" hidden="1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444</v>
      </c>
      <c r="F94" s="3" t="s">
        <v>445</v>
      </c>
      <c r="G94" s="28">
        <v>45306</v>
      </c>
      <c r="H94" s="28">
        <v>45332</v>
      </c>
      <c r="I94" s="43">
        <v>62.7</v>
      </c>
      <c r="J94" s="28">
        <v>45309</v>
      </c>
      <c r="K94" s="38">
        <v>3</v>
      </c>
      <c r="L94" s="38">
        <v>-23</v>
      </c>
      <c r="M94" s="27">
        <f t="shared" si="2"/>
        <v>188.10000000000002</v>
      </c>
      <c r="N94" s="27">
        <f t="shared" si="3"/>
        <v>-1442.1000000000001</v>
      </c>
    </row>
    <row r="95" spans="1:14" ht="14.45" hidden="1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448</v>
      </c>
      <c r="F95" s="3" t="s">
        <v>449</v>
      </c>
      <c r="G95" s="28">
        <v>45287</v>
      </c>
      <c r="H95" s="28">
        <v>45313</v>
      </c>
      <c r="I95" s="43">
        <v>5.17</v>
      </c>
      <c r="J95" s="28">
        <v>45308</v>
      </c>
      <c r="K95" s="38">
        <v>21</v>
      </c>
      <c r="L95" s="38">
        <v>-5</v>
      </c>
      <c r="M95" s="27">
        <f t="shared" si="2"/>
        <v>108.57</v>
      </c>
      <c r="N95" s="27">
        <f t="shared" si="3"/>
        <v>-25.85</v>
      </c>
    </row>
    <row r="96" spans="1:14" ht="14.45" hidden="1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452</v>
      </c>
      <c r="F96" s="3" t="s">
        <v>453</v>
      </c>
      <c r="G96" s="28">
        <v>45287</v>
      </c>
      <c r="H96" s="28">
        <v>45313</v>
      </c>
      <c r="I96" s="43">
        <v>110.56</v>
      </c>
      <c r="J96" s="28">
        <v>45308</v>
      </c>
      <c r="K96" s="38">
        <v>21</v>
      </c>
      <c r="L96" s="38">
        <v>-5</v>
      </c>
      <c r="M96" s="27">
        <f t="shared" si="2"/>
        <v>2321.7600000000002</v>
      </c>
      <c r="N96" s="27">
        <f t="shared" si="3"/>
        <v>-552.79999999999995</v>
      </c>
    </row>
    <row r="97" spans="1:14" ht="14.45" hidden="1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458</v>
      </c>
      <c r="F97" s="3" t="s">
        <v>459</v>
      </c>
      <c r="G97" s="28">
        <v>45551</v>
      </c>
      <c r="H97" s="28">
        <v>45581</v>
      </c>
      <c r="I97" s="43">
        <v>235</v>
      </c>
      <c r="J97" s="28">
        <v>45554</v>
      </c>
      <c r="K97" s="38">
        <v>3</v>
      </c>
      <c r="L97" s="38">
        <v>-27</v>
      </c>
      <c r="M97" s="27">
        <f t="shared" si="2"/>
        <v>705</v>
      </c>
      <c r="N97" s="27">
        <f t="shared" si="3"/>
        <v>-6345</v>
      </c>
    </row>
    <row r="98" spans="1:14" ht="14.45" hidden="1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464</v>
      </c>
      <c r="F98" s="3" t="s">
        <v>465</v>
      </c>
      <c r="G98" s="28">
        <v>45401</v>
      </c>
      <c r="H98" s="28">
        <v>45431</v>
      </c>
      <c r="I98" s="2">
        <v>4234</v>
      </c>
      <c r="J98" s="28">
        <v>45412</v>
      </c>
      <c r="K98" s="38">
        <v>11</v>
      </c>
      <c r="L98" s="38">
        <v>-19</v>
      </c>
      <c r="M98" s="27">
        <f t="shared" si="2"/>
        <v>46574</v>
      </c>
      <c r="N98" s="27">
        <f t="shared" si="3"/>
        <v>-80446</v>
      </c>
    </row>
    <row r="99" spans="1:14" ht="14.45" hidden="1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468</v>
      </c>
      <c r="F99" s="3" t="s">
        <v>469</v>
      </c>
      <c r="G99" s="28">
        <v>45363</v>
      </c>
      <c r="H99" s="28">
        <v>45393</v>
      </c>
      <c r="I99" s="43">
        <v>17.13</v>
      </c>
      <c r="J99" s="28">
        <v>45373</v>
      </c>
      <c r="K99" s="38">
        <v>10</v>
      </c>
      <c r="L99" s="38">
        <v>-20</v>
      </c>
      <c r="M99" s="27">
        <f t="shared" si="2"/>
        <v>171.29999999999998</v>
      </c>
      <c r="N99" s="27">
        <f t="shared" si="3"/>
        <v>-342.59999999999997</v>
      </c>
    </row>
    <row r="100" spans="1:14" ht="14.45" hidden="1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472</v>
      </c>
      <c r="F100" s="3" t="s">
        <v>473</v>
      </c>
      <c r="G100" s="28">
        <v>45422</v>
      </c>
      <c r="H100" s="28">
        <v>45452</v>
      </c>
      <c r="I100" s="2">
        <v>1061.44</v>
      </c>
      <c r="J100" s="28">
        <v>45440</v>
      </c>
      <c r="K100" s="38">
        <v>18</v>
      </c>
      <c r="L100" s="38">
        <v>-12</v>
      </c>
      <c r="M100" s="27">
        <f t="shared" si="2"/>
        <v>19105.920000000002</v>
      </c>
      <c r="N100" s="27">
        <f t="shared" si="3"/>
        <v>-12737.28</v>
      </c>
    </row>
    <row r="101" spans="1:14" ht="14.45" hidden="1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476</v>
      </c>
      <c r="F101" s="3" t="s">
        <v>477</v>
      </c>
      <c r="G101" s="28">
        <v>45422</v>
      </c>
      <c r="H101" s="28">
        <v>45452</v>
      </c>
      <c r="I101" s="43">
        <v>158.75</v>
      </c>
      <c r="J101" s="28">
        <v>45440</v>
      </c>
      <c r="K101" s="38">
        <v>18</v>
      </c>
      <c r="L101" s="38">
        <v>-12</v>
      </c>
      <c r="M101" s="27">
        <f t="shared" si="2"/>
        <v>2857.5</v>
      </c>
      <c r="N101" s="27">
        <f t="shared" si="3"/>
        <v>-1905</v>
      </c>
    </row>
    <row r="102" spans="1:14" ht="14.45" hidden="1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480</v>
      </c>
      <c r="F102" s="3" t="s">
        <v>481</v>
      </c>
      <c r="G102" s="28">
        <v>45422</v>
      </c>
      <c r="H102" s="28">
        <v>45452</v>
      </c>
      <c r="I102" s="43">
        <v>672.96</v>
      </c>
      <c r="J102" s="28">
        <v>45440</v>
      </c>
      <c r="K102" s="38">
        <v>18</v>
      </c>
      <c r="L102" s="38">
        <v>-12</v>
      </c>
      <c r="M102" s="27">
        <f t="shared" si="2"/>
        <v>12113.28</v>
      </c>
      <c r="N102" s="27">
        <f t="shared" si="3"/>
        <v>-8075.52</v>
      </c>
    </row>
    <row r="103" spans="1:14" ht="14.45" hidden="1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484</v>
      </c>
      <c r="F103" s="3" t="s">
        <v>485</v>
      </c>
      <c r="G103" s="28">
        <v>45422</v>
      </c>
      <c r="H103" s="28">
        <v>45452</v>
      </c>
      <c r="I103" s="2">
        <v>1185.27</v>
      </c>
      <c r="J103" s="28">
        <v>45440</v>
      </c>
      <c r="K103" s="38">
        <v>18</v>
      </c>
      <c r="L103" s="38">
        <v>-12</v>
      </c>
      <c r="M103" s="27">
        <f t="shared" si="2"/>
        <v>21334.86</v>
      </c>
      <c r="N103" s="27">
        <f t="shared" si="3"/>
        <v>-14223.24</v>
      </c>
    </row>
    <row r="104" spans="1:14" ht="14.45" hidden="1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488</v>
      </c>
      <c r="F104" s="3" t="s">
        <v>489</v>
      </c>
      <c r="G104" s="28">
        <v>45363</v>
      </c>
      <c r="H104" s="28">
        <v>45393</v>
      </c>
      <c r="I104" s="43">
        <v>14.09</v>
      </c>
      <c r="J104" s="28">
        <v>45373</v>
      </c>
      <c r="K104" s="38">
        <v>10</v>
      </c>
      <c r="L104" s="38">
        <v>-20</v>
      </c>
      <c r="M104" s="27">
        <f t="shared" si="2"/>
        <v>140.9</v>
      </c>
      <c r="N104" s="27">
        <f t="shared" si="3"/>
        <v>-281.8</v>
      </c>
    </row>
    <row r="105" spans="1:14" ht="14.45" hidden="1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492</v>
      </c>
      <c r="F105" s="3" t="s">
        <v>493</v>
      </c>
      <c r="G105" s="28">
        <v>45363</v>
      </c>
      <c r="H105" s="28">
        <v>45393</v>
      </c>
      <c r="I105" s="2">
        <v>3817.6</v>
      </c>
      <c r="J105" s="28">
        <v>45373</v>
      </c>
      <c r="K105" s="38">
        <v>10</v>
      </c>
      <c r="L105" s="38">
        <v>-20</v>
      </c>
      <c r="M105" s="27">
        <f t="shared" si="2"/>
        <v>38176</v>
      </c>
      <c r="N105" s="27">
        <f t="shared" si="3"/>
        <v>-76352</v>
      </c>
    </row>
    <row r="106" spans="1:14" ht="14.45" hidden="1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496</v>
      </c>
      <c r="F106" s="3" t="s">
        <v>497</v>
      </c>
      <c r="G106" s="28">
        <v>45363</v>
      </c>
      <c r="H106" s="28">
        <v>45393</v>
      </c>
      <c r="I106" s="43">
        <v>6.82</v>
      </c>
      <c r="J106" s="28">
        <v>45373</v>
      </c>
      <c r="K106" s="38">
        <v>10</v>
      </c>
      <c r="L106" s="38">
        <v>-20</v>
      </c>
      <c r="M106" s="27">
        <f t="shared" si="2"/>
        <v>68.2</v>
      </c>
      <c r="N106" s="27">
        <f t="shared" si="3"/>
        <v>-136.4</v>
      </c>
    </row>
    <row r="107" spans="1:14" ht="14.45" hidden="1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500</v>
      </c>
      <c r="F107" s="3" t="s">
        <v>501</v>
      </c>
      <c r="G107" s="28">
        <v>45363</v>
      </c>
      <c r="H107" s="28">
        <v>45393</v>
      </c>
      <c r="I107" s="43">
        <v>34.57</v>
      </c>
      <c r="J107" s="28">
        <v>45373</v>
      </c>
      <c r="K107" s="38">
        <v>10</v>
      </c>
      <c r="L107" s="38">
        <v>-20</v>
      </c>
      <c r="M107" s="27">
        <f t="shared" si="2"/>
        <v>345.7</v>
      </c>
      <c r="N107" s="27">
        <f t="shared" si="3"/>
        <v>-691.4</v>
      </c>
    </row>
    <row r="108" spans="1:14" ht="14.45" hidden="1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504</v>
      </c>
      <c r="F108" s="3" t="s">
        <v>505</v>
      </c>
      <c r="G108" s="28">
        <v>45518</v>
      </c>
      <c r="H108" s="28">
        <v>45548</v>
      </c>
      <c r="I108" s="43">
        <v>181</v>
      </c>
      <c r="J108" s="28">
        <v>45541</v>
      </c>
      <c r="K108" s="38">
        <v>23</v>
      </c>
      <c r="L108" s="38">
        <v>-7</v>
      </c>
      <c r="M108" s="27">
        <f t="shared" si="2"/>
        <v>4163</v>
      </c>
      <c r="N108" s="27">
        <f t="shared" si="3"/>
        <v>-1267</v>
      </c>
    </row>
    <row r="109" spans="1:14" ht="14.45" hidden="1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508</v>
      </c>
      <c r="F109" s="3" t="s">
        <v>276</v>
      </c>
      <c r="G109" s="28">
        <v>45526</v>
      </c>
      <c r="H109" s="28">
        <v>45551</v>
      </c>
      <c r="I109" s="43">
        <v>98.98</v>
      </c>
      <c r="J109" s="28">
        <v>45541</v>
      </c>
      <c r="K109" s="38">
        <v>15</v>
      </c>
      <c r="L109" s="38">
        <v>-10</v>
      </c>
      <c r="M109" s="27">
        <f t="shared" si="2"/>
        <v>1484.7</v>
      </c>
      <c r="N109" s="27">
        <f t="shared" si="3"/>
        <v>-989.80000000000007</v>
      </c>
    </row>
    <row r="110" spans="1:14" ht="14.45" hidden="1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511</v>
      </c>
      <c r="F110" s="3" t="s">
        <v>284</v>
      </c>
      <c r="G110" s="28">
        <v>45306</v>
      </c>
      <c r="H110" s="28">
        <v>45332</v>
      </c>
      <c r="I110" s="43">
        <v>18.63</v>
      </c>
      <c r="J110" s="28">
        <v>45309</v>
      </c>
      <c r="K110" s="38">
        <v>3</v>
      </c>
      <c r="L110" s="38">
        <v>-23</v>
      </c>
      <c r="M110" s="27">
        <f t="shared" si="2"/>
        <v>55.89</v>
      </c>
      <c r="N110" s="27">
        <f t="shared" si="3"/>
        <v>-428.48999999999995</v>
      </c>
    </row>
    <row r="111" spans="1:14" ht="14.45" hidden="1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514</v>
      </c>
      <c r="F111" s="3" t="s">
        <v>515</v>
      </c>
      <c r="G111" s="28">
        <v>45363</v>
      </c>
      <c r="H111" s="28">
        <v>45390</v>
      </c>
      <c r="I111" s="43">
        <v>134.96</v>
      </c>
      <c r="J111" s="28">
        <v>45373</v>
      </c>
      <c r="K111" s="38">
        <v>10</v>
      </c>
      <c r="L111" s="38">
        <v>-17</v>
      </c>
      <c r="M111" s="27">
        <f t="shared" si="2"/>
        <v>1349.6000000000001</v>
      </c>
      <c r="N111" s="27">
        <f t="shared" si="3"/>
        <v>-2294.3200000000002</v>
      </c>
    </row>
    <row r="112" spans="1:14" ht="14.45" hidden="1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518</v>
      </c>
      <c r="F112" s="3" t="s">
        <v>519</v>
      </c>
      <c r="G112" s="28">
        <v>45422</v>
      </c>
      <c r="H112" s="28">
        <v>45452</v>
      </c>
      <c r="I112" s="43">
        <v>116.93</v>
      </c>
      <c r="J112" s="28">
        <v>45440</v>
      </c>
      <c r="K112" s="38">
        <v>18</v>
      </c>
      <c r="L112" s="38">
        <v>-12</v>
      </c>
      <c r="M112" s="27">
        <f t="shared" si="2"/>
        <v>2104.7400000000002</v>
      </c>
      <c r="N112" s="27">
        <f t="shared" si="3"/>
        <v>-1403.16</v>
      </c>
    </row>
    <row r="113" spans="1:14" ht="14.45" hidden="1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522</v>
      </c>
      <c r="F113" s="3" t="s">
        <v>276</v>
      </c>
      <c r="G113" s="28">
        <v>45342</v>
      </c>
      <c r="H113" s="28">
        <v>45372</v>
      </c>
      <c r="I113" s="43">
        <v>98.98</v>
      </c>
      <c r="J113" s="28">
        <v>45362</v>
      </c>
      <c r="K113" s="38">
        <v>20</v>
      </c>
      <c r="L113" s="38">
        <v>-10</v>
      </c>
      <c r="M113" s="27">
        <f t="shared" si="2"/>
        <v>1979.6000000000001</v>
      </c>
      <c r="N113" s="27">
        <f t="shared" si="3"/>
        <v>-989.80000000000007</v>
      </c>
    </row>
    <row r="114" spans="1:14" ht="14.45" hidden="1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525</v>
      </c>
      <c r="F114" s="3" t="s">
        <v>335</v>
      </c>
      <c r="G114" s="28">
        <v>45342</v>
      </c>
      <c r="H114" s="28">
        <v>45372</v>
      </c>
      <c r="I114" s="43">
        <v>99.44</v>
      </c>
      <c r="J114" s="28">
        <v>45362</v>
      </c>
      <c r="K114" s="38">
        <v>20</v>
      </c>
      <c r="L114" s="38">
        <v>-10</v>
      </c>
      <c r="M114" s="27">
        <f t="shared" si="2"/>
        <v>1988.8</v>
      </c>
      <c r="N114" s="27">
        <f t="shared" si="3"/>
        <v>-994.4</v>
      </c>
    </row>
    <row r="115" spans="1:14" ht="14.45" hidden="1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528</v>
      </c>
      <c r="F115" s="3" t="s">
        <v>529</v>
      </c>
      <c r="G115" s="28">
        <v>45455</v>
      </c>
      <c r="H115" s="28">
        <v>45485</v>
      </c>
      <c r="I115" s="2">
        <v>29025.83</v>
      </c>
      <c r="J115" s="28">
        <v>45457</v>
      </c>
      <c r="K115" s="38">
        <v>2</v>
      </c>
      <c r="L115" s="38">
        <v>-28</v>
      </c>
      <c r="M115" s="27">
        <f t="shared" si="2"/>
        <v>58051.66</v>
      </c>
      <c r="N115" s="27">
        <f t="shared" si="3"/>
        <v>-812723.24</v>
      </c>
    </row>
    <row r="116" spans="1:14" ht="14.45" hidden="1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532</v>
      </c>
      <c r="F116" s="3" t="s">
        <v>335</v>
      </c>
      <c r="G116" s="28">
        <v>45406</v>
      </c>
      <c r="H116" s="28">
        <v>45436</v>
      </c>
      <c r="I116" s="43">
        <v>99.44</v>
      </c>
      <c r="J116" s="28">
        <v>45421</v>
      </c>
      <c r="K116" s="38">
        <v>15</v>
      </c>
      <c r="L116" s="38">
        <v>-15</v>
      </c>
      <c r="M116" s="27">
        <f t="shared" si="2"/>
        <v>1491.6</v>
      </c>
      <c r="N116" s="27">
        <f t="shared" si="3"/>
        <v>-1491.6</v>
      </c>
    </row>
    <row r="117" spans="1:14" ht="14.45" hidden="1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535</v>
      </c>
      <c r="F117" s="3" t="s">
        <v>536</v>
      </c>
      <c r="G117" s="28">
        <v>45363</v>
      </c>
      <c r="H117" s="28">
        <v>45393</v>
      </c>
      <c r="I117" s="43">
        <v>200.51</v>
      </c>
      <c r="J117" s="28">
        <v>45373</v>
      </c>
      <c r="K117" s="38">
        <v>10</v>
      </c>
      <c r="L117" s="38">
        <v>-20</v>
      </c>
      <c r="M117" s="27">
        <f t="shared" si="2"/>
        <v>2005.1</v>
      </c>
      <c r="N117" s="27">
        <f t="shared" si="3"/>
        <v>-4010.2</v>
      </c>
    </row>
    <row r="118" spans="1:14" ht="14.45" hidden="1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539</v>
      </c>
      <c r="F118" s="3" t="s">
        <v>540</v>
      </c>
      <c r="G118" s="28">
        <v>45305</v>
      </c>
      <c r="H118" s="28">
        <v>45332</v>
      </c>
      <c r="I118" s="2">
        <v>1240.8900000000001</v>
      </c>
      <c r="J118" s="28">
        <v>45309</v>
      </c>
      <c r="K118" s="38">
        <v>4</v>
      </c>
      <c r="L118" s="38">
        <v>-23</v>
      </c>
      <c r="M118" s="27">
        <f t="shared" si="2"/>
        <v>4963.5600000000004</v>
      </c>
      <c r="N118" s="27">
        <f t="shared" si="3"/>
        <v>-28540.47</v>
      </c>
    </row>
    <row r="119" spans="1:14" ht="14.45" hidden="1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543</v>
      </c>
      <c r="F119" s="3" t="s">
        <v>544</v>
      </c>
      <c r="G119" s="28">
        <v>45479</v>
      </c>
      <c r="H119" s="28">
        <v>45513</v>
      </c>
      <c r="I119" s="43">
        <v>73.25</v>
      </c>
      <c r="J119" s="28">
        <v>45491</v>
      </c>
      <c r="K119" s="38">
        <v>12</v>
      </c>
      <c r="L119" s="38">
        <v>-22</v>
      </c>
      <c r="M119" s="27">
        <f t="shared" si="2"/>
        <v>879</v>
      </c>
      <c r="N119" s="27">
        <f t="shared" si="3"/>
        <v>-1611.5</v>
      </c>
    </row>
    <row r="120" spans="1:14" ht="14.45" hidden="1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547</v>
      </c>
      <c r="F120" s="3" t="s">
        <v>548</v>
      </c>
      <c r="G120" s="28">
        <v>45394</v>
      </c>
      <c r="H120" s="28">
        <v>45424</v>
      </c>
      <c r="I120" s="2">
        <v>4057.71</v>
      </c>
      <c r="J120" s="28">
        <v>45415</v>
      </c>
      <c r="K120" s="38">
        <v>21</v>
      </c>
      <c r="L120" s="38">
        <v>-9</v>
      </c>
      <c r="M120" s="27">
        <f t="shared" si="2"/>
        <v>85211.91</v>
      </c>
      <c r="N120" s="27">
        <f t="shared" si="3"/>
        <v>-36519.39</v>
      </c>
    </row>
    <row r="121" spans="1:14" ht="14.45" hidden="1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551</v>
      </c>
      <c r="F121" s="3" t="s">
        <v>552</v>
      </c>
      <c r="G121" s="28">
        <v>45451</v>
      </c>
      <c r="H121" s="28">
        <v>45481</v>
      </c>
      <c r="I121" s="43">
        <v>4.71</v>
      </c>
      <c r="J121" s="28">
        <v>45477</v>
      </c>
      <c r="K121" s="38">
        <v>26</v>
      </c>
      <c r="L121" s="38">
        <v>-4</v>
      </c>
      <c r="M121" s="27">
        <f t="shared" si="2"/>
        <v>122.46</v>
      </c>
      <c r="N121" s="27">
        <f t="shared" si="3"/>
        <v>-18.84</v>
      </c>
    </row>
    <row r="122" spans="1:14" ht="14.45" hidden="1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557</v>
      </c>
      <c r="F122" s="3" t="s">
        <v>558</v>
      </c>
      <c r="G122" s="28">
        <v>45534</v>
      </c>
      <c r="H122" s="28">
        <v>45564</v>
      </c>
      <c r="I122" s="2">
        <v>52356.98</v>
      </c>
      <c r="J122" s="28">
        <v>45565</v>
      </c>
      <c r="K122" s="38">
        <v>31</v>
      </c>
      <c r="L122" s="38">
        <v>1</v>
      </c>
      <c r="M122" s="27">
        <f t="shared" si="2"/>
        <v>1623066.3800000001</v>
      </c>
      <c r="N122" s="27">
        <f t="shared" si="3"/>
        <v>52356.98</v>
      </c>
    </row>
    <row r="123" spans="1:14" ht="14.45" hidden="1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561</v>
      </c>
      <c r="F123" s="3" t="s">
        <v>562</v>
      </c>
      <c r="G123" s="28">
        <v>45358</v>
      </c>
      <c r="H123" s="28">
        <v>45386</v>
      </c>
      <c r="I123" s="43">
        <v>38.619999999999997</v>
      </c>
      <c r="J123" s="28">
        <v>45373</v>
      </c>
      <c r="K123" s="38">
        <v>15</v>
      </c>
      <c r="L123" s="38">
        <v>-13</v>
      </c>
      <c r="M123" s="27">
        <f t="shared" si="2"/>
        <v>579.29999999999995</v>
      </c>
      <c r="N123" s="27">
        <f t="shared" si="3"/>
        <v>-502.05999999999995</v>
      </c>
    </row>
    <row r="124" spans="1:14" ht="14.45" hidden="1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565</v>
      </c>
      <c r="F124" s="3" t="s">
        <v>566</v>
      </c>
      <c r="G124" s="28">
        <v>45364</v>
      </c>
      <c r="H124" s="28">
        <v>45394</v>
      </c>
      <c r="I124" s="43">
        <v>23.72</v>
      </c>
      <c r="J124" s="28">
        <v>45373</v>
      </c>
      <c r="K124" s="38">
        <v>9</v>
      </c>
      <c r="L124" s="38">
        <v>-21</v>
      </c>
      <c r="M124" s="27">
        <f t="shared" si="2"/>
        <v>213.48</v>
      </c>
      <c r="N124" s="27">
        <f t="shared" si="3"/>
        <v>-498.12</v>
      </c>
    </row>
    <row r="125" spans="1:14" ht="14.45" hidden="1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571</v>
      </c>
      <c r="F125" s="3" t="s">
        <v>572</v>
      </c>
      <c r="G125" s="28">
        <v>45419</v>
      </c>
      <c r="H125" s="28">
        <v>45449</v>
      </c>
      <c r="I125" s="2">
        <v>1351</v>
      </c>
      <c r="J125" s="28">
        <v>45421</v>
      </c>
      <c r="K125" s="38">
        <v>2</v>
      </c>
      <c r="L125" s="38">
        <v>-28</v>
      </c>
      <c r="M125" s="27">
        <f t="shared" si="2"/>
        <v>2702</v>
      </c>
      <c r="N125" s="27">
        <f t="shared" si="3"/>
        <v>-37828</v>
      </c>
    </row>
    <row r="126" spans="1:14" ht="14.45" hidden="1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575</v>
      </c>
      <c r="F126" s="3" t="s">
        <v>576</v>
      </c>
      <c r="G126" s="28">
        <v>45392</v>
      </c>
      <c r="H126" s="28">
        <v>45422</v>
      </c>
      <c r="I126" s="43">
        <v>183.72</v>
      </c>
      <c r="J126" s="28">
        <v>45415</v>
      </c>
      <c r="K126" s="38">
        <v>23</v>
      </c>
      <c r="L126" s="38">
        <v>-7</v>
      </c>
      <c r="M126" s="27">
        <f t="shared" si="2"/>
        <v>4225.5600000000004</v>
      </c>
      <c r="N126" s="27">
        <f t="shared" si="3"/>
        <v>-1286.04</v>
      </c>
    </row>
    <row r="127" spans="1:14" ht="14.45" hidden="1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579</v>
      </c>
      <c r="F127" s="3" t="s">
        <v>580</v>
      </c>
      <c r="G127" s="28">
        <v>45387</v>
      </c>
      <c r="H127" s="28">
        <v>45415</v>
      </c>
      <c r="I127" s="2">
        <v>8632.92</v>
      </c>
      <c r="J127" s="28">
        <v>45404</v>
      </c>
      <c r="K127" s="38">
        <v>17</v>
      </c>
      <c r="L127" s="38">
        <v>-11</v>
      </c>
      <c r="M127" s="27">
        <f t="shared" si="2"/>
        <v>146759.64000000001</v>
      </c>
      <c r="N127" s="27">
        <f t="shared" si="3"/>
        <v>-94962.12</v>
      </c>
    </row>
    <row r="128" spans="1:14" ht="14.45" hidden="1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585</v>
      </c>
      <c r="F128" s="3" t="s">
        <v>586</v>
      </c>
      <c r="G128" s="28">
        <v>45419</v>
      </c>
      <c r="H128" s="28">
        <v>45473</v>
      </c>
      <c r="I128" s="43">
        <v>581.4</v>
      </c>
      <c r="J128" s="28">
        <v>45421</v>
      </c>
      <c r="K128" s="38">
        <v>2</v>
      </c>
      <c r="L128" s="38">
        <v>-52</v>
      </c>
      <c r="M128" s="27">
        <f t="shared" si="2"/>
        <v>1162.8</v>
      </c>
      <c r="N128" s="27">
        <f t="shared" si="3"/>
        <v>-30232.799999999999</v>
      </c>
    </row>
    <row r="129" spans="1:14" ht="14.45" hidden="1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589</v>
      </c>
      <c r="F129" s="3" t="s">
        <v>590</v>
      </c>
      <c r="G129" s="28">
        <v>45451</v>
      </c>
      <c r="H129" s="28">
        <v>45481</v>
      </c>
      <c r="I129" s="43">
        <v>399.24</v>
      </c>
      <c r="J129" s="28">
        <v>45477</v>
      </c>
      <c r="K129" s="38">
        <v>26</v>
      </c>
      <c r="L129" s="38">
        <v>-4</v>
      </c>
      <c r="M129" s="27">
        <f t="shared" si="2"/>
        <v>10380.24</v>
      </c>
      <c r="N129" s="27">
        <f t="shared" si="3"/>
        <v>-1596.96</v>
      </c>
    </row>
    <row r="130" spans="1:14" ht="14.45" hidden="1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595</v>
      </c>
      <c r="F130" s="3" t="s">
        <v>596</v>
      </c>
      <c r="G130" s="28">
        <v>45387</v>
      </c>
      <c r="H130" s="28">
        <v>45417</v>
      </c>
      <c r="I130" s="43">
        <v>950</v>
      </c>
      <c r="J130" s="28">
        <v>45399</v>
      </c>
      <c r="K130" s="38">
        <v>12</v>
      </c>
      <c r="L130" s="38">
        <v>-18</v>
      </c>
      <c r="M130" s="27">
        <f t="shared" si="2"/>
        <v>11400</v>
      </c>
      <c r="N130" s="27">
        <f t="shared" si="3"/>
        <v>-17100</v>
      </c>
    </row>
    <row r="131" spans="1:14" ht="14.45" hidden="1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599</v>
      </c>
      <c r="F131" s="3" t="s">
        <v>600</v>
      </c>
      <c r="G131" s="28">
        <v>45387</v>
      </c>
      <c r="H131" s="28">
        <v>45415</v>
      </c>
      <c r="I131" s="2">
        <v>68896.3</v>
      </c>
      <c r="J131" s="28">
        <v>45401</v>
      </c>
      <c r="K131" s="38">
        <v>14</v>
      </c>
      <c r="L131" s="38">
        <v>-14</v>
      </c>
      <c r="M131" s="27">
        <f t="shared" si="2"/>
        <v>964548.20000000007</v>
      </c>
      <c r="N131" s="27">
        <f t="shared" si="3"/>
        <v>-964548.20000000007</v>
      </c>
    </row>
    <row r="132" spans="1:14" ht="14.45" hidden="1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605</v>
      </c>
      <c r="F132" s="3" t="s">
        <v>606</v>
      </c>
      <c r="G132" s="28">
        <v>45293</v>
      </c>
      <c r="H132" s="28">
        <v>45324</v>
      </c>
      <c r="I132" s="2">
        <v>3000</v>
      </c>
      <c r="J132" s="28">
        <v>45309</v>
      </c>
      <c r="K132" s="38">
        <v>16</v>
      </c>
      <c r="L132" s="38">
        <v>-15</v>
      </c>
      <c r="M132" s="27">
        <f t="shared" si="2"/>
        <v>48000</v>
      </c>
      <c r="N132" s="27">
        <f t="shared" si="3"/>
        <v>-45000</v>
      </c>
    </row>
    <row r="133" spans="1:14" ht="14.45" hidden="1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610</v>
      </c>
      <c r="F133" s="3" t="s">
        <v>611</v>
      </c>
      <c r="G133" s="28">
        <v>45305</v>
      </c>
      <c r="H133" s="28">
        <v>45332</v>
      </c>
      <c r="I133" s="43">
        <v>515.07000000000005</v>
      </c>
      <c r="J133" s="28">
        <v>45309</v>
      </c>
      <c r="K133" s="38">
        <v>4</v>
      </c>
      <c r="L133" s="38">
        <v>-23</v>
      </c>
      <c r="M133" s="27">
        <f t="shared" si="2"/>
        <v>2060.2800000000002</v>
      </c>
      <c r="N133" s="27">
        <f t="shared" si="3"/>
        <v>-11846.61</v>
      </c>
    </row>
    <row r="134" spans="1:14" ht="14.45" hidden="1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614</v>
      </c>
      <c r="F134" s="3" t="s">
        <v>615</v>
      </c>
      <c r="G134" s="28">
        <v>45457</v>
      </c>
      <c r="H134" s="28">
        <v>45517</v>
      </c>
      <c r="I134" s="2">
        <v>2490.73</v>
      </c>
      <c r="J134" s="28">
        <v>45491</v>
      </c>
      <c r="K134" s="38">
        <v>34</v>
      </c>
      <c r="L134" s="38">
        <v>-26</v>
      </c>
      <c r="M134" s="27">
        <f t="shared" si="2"/>
        <v>84684.82</v>
      </c>
      <c r="N134" s="27">
        <f t="shared" si="3"/>
        <v>-64758.98</v>
      </c>
    </row>
    <row r="135" spans="1:14" ht="14.45" hidden="1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618</v>
      </c>
      <c r="F135" s="3" t="s">
        <v>619</v>
      </c>
      <c r="G135" s="28">
        <v>45305</v>
      </c>
      <c r="H135" s="28">
        <v>45332</v>
      </c>
      <c r="I135" s="43">
        <v>3.51</v>
      </c>
      <c r="J135" s="28">
        <v>45309</v>
      </c>
      <c r="K135" s="38">
        <v>4</v>
      </c>
      <c r="L135" s="38">
        <v>-23</v>
      </c>
      <c r="M135" s="27">
        <f t="shared" ref="M135:M198" si="4">I135*K135</f>
        <v>14.04</v>
      </c>
      <c r="N135" s="27">
        <f t="shared" ref="N135:N198" si="5">I135*L135</f>
        <v>-80.72999999999999</v>
      </c>
    </row>
    <row r="136" spans="1:14" ht="14.45" hidden="1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622</v>
      </c>
      <c r="F136" s="3" t="s">
        <v>306</v>
      </c>
      <c r="G136" s="28">
        <v>45420</v>
      </c>
      <c r="H136" s="28">
        <v>45454</v>
      </c>
      <c r="I136" s="43">
        <v>18.34</v>
      </c>
      <c r="J136" s="28">
        <v>45428</v>
      </c>
      <c r="K136" s="38">
        <v>8</v>
      </c>
      <c r="L136" s="38">
        <v>-26</v>
      </c>
      <c r="M136" s="27">
        <f t="shared" si="4"/>
        <v>146.72</v>
      </c>
      <c r="N136" s="27">
        <f t="shared" si="5"/>
        <v>-476.84</v>
      </c>
    </row>
    <row r="137" spans="1:14" ht="14.45" hidden="1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625</v>
      </c>
      <c r="F137" s="3" t="s">
        <v>626</v>
      </c>
      <c r="G137" s="28">
        <v>45391</v>
      </c>
      <c r="H137" s="28">
        <v>45425</v>
      </c>
      <c r="I137" s="43">
        <v>52.82</v>
      </c>
      <c r="J137" s="28">
        <v>45412</v>
      </c>
      <c r="K137" s="38">
        <v>21</v>
      </c>
      <c r="L137" s="38">
        <v>-13</v>
      </c>
      <c r="M137" s="27">
        <f t="shared" si="4"/>
        <v>1109.22</v>
      </c>
      <c r="N137" s="27">
        <f t="shared" si="5"/>
        <v>-686.66</v>
      </c>
    </row>
    <row r="138" spans="1:14" ht="14.45" hidden="1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629</v>
      </c>
      <c r="F138" s="3" t="s">
        <v>630</v>
      </c>
      <c r="G138" s="28">
        <v>45393</v>
      </c>
      <c r="H138" s="28">
        <v>45423</v>
      </c>
      <c r="I138" s="43">
        <v>157.53</v>
      </c>
      <c r="J138" s="28">
        <v>45415</v>
      </c>
      <c r="K138" s="38">
        <v>22</v>
      </c>
      <c r="L138" s="38">
        <v>-8</v>
      </c>
      <c r="M138" s="27">
        <f t="shared" si="4"/>
        <v>3465.66</v>
      </c>
      <c r="N138" s="27">
        <f t="shared" si="5"/>
        <v>-1260.24</v>
      </c>
    </row>
    <row r="139" spans="1:14" ht="14.45" hidden="1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633</v>
      </c>
      <c r="F139" s="3" t="s">
        <v>634</v>
      </c>
      <c r="G139" s="28">
        <v>45363</v>
      </c>
      <c r="H139" s="28">
        <v>45393</v>
      </c>
      <c r="I139" s="2">
        <v>1199.42</v>
      </c>
      <c r="J139" s="28">
        <v>45373</v>
      </c>
      <c r="K139" s="38">
        <v>10</v>
      </c>
      <c r="L139" s="38">
        <v>-20</v>
      </c>
      <c r="M139" s="27">
        <f t="shared" si="4"/>
        <v>11994.2</v>
      </c>
      <c r="N139" s="27">
        <f t="shared" si="5"/>
        <v>-23988.400000000001</v>
      </c>
    </row>
    <row r="140" spans="1:14" ht="14.45" hidden="1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637</v>
      </c>
      <c r="F140" s="3" t="s">
        <v>638</v>
      </c>
      <c r="G140" s="28">
        <v>45406</v>
      </c>
      <c r="H140" s="28">
        <v>45467</v>
      </c>
      <c r="I140" s="2">
        <v>6092.08</v>
      </c>
      <c r="J140" s="28">
        <v>45434</v>
      </c>
      <c r="K140" s="38">
        <v>28</v>
      </c>
      <c r="L140" s="38">
        <v>-33</v>
      </c>
      <c r="M140" s="27">
        <f t="shared" si="4"/>
        <v>170578.24</v>
      </c>
      <c r="N140" s="27">
        <f t="shared" si="5"/>
        <v>-201038.63999999998</v>
      </c>
    </row>
    <row r="141" spans="1:14" ht="14.45" hidden="1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641</v>
      </c>
      <c r="F141" s="3" t="s">
        <v>642</v>
      </c>
      <c r="G141" s="28">
        <v>45392</v>
      </c>
      <c r="H141" s="28">
        <v>45422</v>
      </c>
      <c r="I141" s="2">
        <v>1234.8499999999999</v>
      </c>
      <c r="J141" s="28">
        <v>45415</v>
      </c>
      <c r="K141" s="38">
        <v>23</v>
      </c>
      <c r="L141" s="38">
        <v>-7</v>
      </c>
      <c r="M141" s="27">
        <f t="shared" si="4"/>
        <v>28401.55</v>
      </c>
      <c r="N141" s="27">
        <f t="shared" si="5"/>
        <v>-8643.9499999999989</v>
      </c>
    </row>
    <row r="142" spans="1:14" ht="14.45" hidden="1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645</v>
      </c>
      <c r="F142" s="3" t="s">
        <v>646</v>
      </c>
      <c r="G142" s="28">
        <v>45414</v>
      </c>
      <c r="H142" s="28">
        <v>45444</v>
      </c>
      <c r="I142" s="43">
        <v>5.85</v>
      </c>
      <c r="J142" s="28">
        <v>45421</v>
      </c>
      <c r="K142" s="38">
        <v>7</v>
      </c>
      <c r="L142" s="38">
        <v>-23</v>
      </c>
      <c r="M142" s="27">
        <f t="shared" si="4"/>
        <v>40.949999999999996</v>
      </c>
      <c r="N142" s="27">
        <f t="shared" si="5"/>
        <v>-134.54999999999998</v>
      </c>
    </row>
    <row r="143" spans="1:14" ht="14.45" hidden="1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649</v>
      </c>
      <c r="F143" s="3" t="s">
        <v>306</v>
      </c>
      <c r="G143" s="28">
        <v>45542</v>
      </c>
      <c r="H143" s="28">
        <v>45576</v>
      </c>
      <c r="I143" s="43">
        <v>18.34</v>
      </c>
      <c r="J143" s="28">
        <v>45555</v>
      </c>
      <c r="K143" s="38">
        <v>13</v>
      </c>
      <c r="L143" s="38">
        <v>-21</v>
      </c>
      <c r="M143" s="27">
        <f t="shared" si="4"/>
        <v>238.42</v>
      </c>
      <c r="N143" s="27">
        <f t="shared" si="5"/>
        <v>-385.14</v>
      </c>
    </row>
    <row r="144" spans="1:14" ht="14.45" hidden="1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652</v>
      </c>
      <c r="F144" s="3" t="s">
        <v>653</v>
      </c>
      <c r="G144" s="28">
        <v>45513</v>
      </c>
      <c r="H144" s="28">
        <v>45574</v>
      </c>
      <c r="I144" s="2">
        <v>16641.419999999998</v>
      </c>
      <c r="J144" s="28">
        <v>45555</v>
      </c>
      <c r="K144" s="38">
        <v>42</v>
      </c>
      <c r="L144" s="38">
        <v>-19</v>
      </c>
      <c r="M144" s="27">
        <f t="shared" si="4"/>
        <v>698939.6399999999</v>
      </c>
      <c r="N144" s="27">
        <f t="shared" si="5"/>
        <v>-316186.98</v>
      </c>
    </row>
    <row r="145" spans="1:14" ht="14.45" hidden="1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656</v>
      </c>
      <c r="F145" s="3" t="s">
        <v>657</v>
      </c>
      <c r="G145" s="28">
        <v>45331</v>
      </c>
      <c r="H145" s="28">
        <v>45360</v>
      </c>
      <c r="I145" s="43">
        <v>407.15</v>
      </c>
      <c r="J145" s="28">
        <v>45344</v>
      </c>
      <c r="K145" s="38">
        <v>13</v>
      </c>
      <c r="L145" s="38">
        <v>-16</v>
      </c>
      <c r="M145" s="27">
        <f t="shared" si="4"/>
        <v>5292.95</v>
      </c>
      <c r="N145" s="27">
        <f t="shared" si="5"/>
        <v>-6514.4</v>
      </c>
    </row>
    <row r="146" spans="1:14" ht="14.45" hidden="1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660</v>
      </c>
      <c r="F146" s="3" t="s">
        <v>661</v>
      </c>
      <c r="G146" s="28">
        <v>45513</v>
      </c>
      <c r="H146" s="28">
        <v>45541</v>
      </c>
      <c r="I146" s="43">
        <v>377.74</v>
      </c>
      <c r="J146" s="28">
        <v>45534</v>
      </c>
      <c r="K146" s="38">
        <v>21</v>
      </c>
      <c r="L146" s="38">
        <v>-7</v>
      </c>
      <c r="M146" s="27">
        <f t="shared" si="4"/>
        <v>7932.54</v>
      </c>
      <c r="N146" s="27">
        <f t="shared" si="5"/>
        <v>-2644.1800000000003</v>
      </c>
    </row>
    <row r="147" spans="1:14" ht="14.45" hidden="1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664</v>
      </c>
      <c r="F147" s="3" t="s">
        <v>665</v>
      </c>
      <c r="G147" s="28">
        <v>45392</v>
      </c>
      <c r="H147" s="28">
        <v>45422</v>
      </c>
      <c r="I147" s="43">
        <v>438.28</v>
      </c>
      <c r="J147" s="28">
        <v>45415</v>
      </c>
      <c r="K147" s="38">
        <v>23</v>
      </c>
      <c r="L147" s="38">
        <v>-7</v>
      </c>
      <c r="M147" s="27">
        <f t="shared" si="4"/>
        <v>10080.439999999999</v>
      </c>
      <c r="N147" s="27">
        <f t="shared" si="5"/>
        <v>-3067.96</v>
      </c>
    </row>
    <row r="148" spans="1:14" ht="14.45" hidden="1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670</v>
      </c>
      <c r="F148" s="3" t="s">
        <v>671</v>
      </c>
      <c r="G148" s="28">
        <v>45489</v>
      </c>
      <c r="H148" s="28">
        <v>45519</v>
      </c>
      <c r="I148" s="2">
        <v>4080</v>
      </c>
      <c r="J148" s="28">
        <v>45492</v>
      </c>
      <c r="K148" s="38">
        <v>3</v>
      </c>
      <c r="L148" s="38">
        <v>-27</v>
      </c>
      <c r="M148" s="27">
        <f t="shared" si="4"/>
        <v>12240</v>
      </c>
      <c r="N148" s="27">
        <f t="shared" si="5"/>
        <v>-110160</v>
      </c>
    </row>
    <row r="149" spans="1:14" ht="14.45" hidden="1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674</v>
      </c>
      <c r="F149" s="3" t="s">
        <v>675</v>
      </c>
      <c r="G149" s="28">
        <v>45479</v>
      </c>
      <c r="H149" s="28">
        <v>45513</v>
      </c>
      <c r="I149" s="43">
        <v>56.6</v>
      </c>
      <c r="J149" s="28">
        <v>45491</v>
      </c>
      <c r="K149" s="38">
        <v>12</v>
      </c>
      <c r="L149" s="38">
        <v>-22</v>
      </c>
      <c r="M149" s="27">
        <f t="shared" si="4"/>
        <v>679.2</v>
      </c>
      <c r="N149" s="27">
        <f t="shared" si="5"/>
        <v>-1245.2</v>
      </c>
    </row>
    <row r="150" spans="1:14" ht="14.45" hidden="1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680</v>
      </c>
      <c r="F150" s="3" t="s">
        <v>681</v>
      </c>
      <c r="G150" s="28">
        <v>45357</v>
      </c>
      <c r="H150" s="28">
        <v>45387</v>
      </c>
      <c r="I150" s="2">
        <v>1822.71</v>
      </c>
      <c r="J150" s="28">
        <v>45363</v>
      </c>
      <c r="K150" s="38">
        <v>6</v>
      </c>
      <c r="L150" s="38">
        <v>-24</v>
      </c>
      <c r="M150" s="27">
        <f t="shared" si="4"/>
        <v>10936.26</v>
      </c>
      <c r="N150" s="27">
        <f t="shared" si="5"/>
        <v>-43745.04</v>
      </c>
    </row>
    <row r="151" spans="1:14" ht="14.45" hidden="1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684</v>
      </c>
      <c r="F151" s="3" t="s">
        <v>276</v>
      </c>
      <c r="G151" s="28">
        <v>45464</v>
      </c>
      <c r="H151" s="28">
        <v>45488</v>
      </c>
      <c r="I151" s="43">
        <v>98.98</v>
      </c>
      <c r="J151" s="28">
        <v>45478</v>
      </c>
      <c r="K151" s="38">
        <v>14</v>
      </c>
      <c r="L151" s="38">
        <v>-10</v>
      </c>
      <c r="M151" s="27">
        <f t="shared" si="4"/>
        <v>1385.72</v>
      </c>
      <c r="N151" s="27">
        <f t="shared" si="5"/>
        <v>-989.80000000000007</v>
      </c>
    </row>
    <row r="152" spans="1:14" ht="14.45" hidden="1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687</v>
      </c>
      <c r="F152" s="3" t="s">
        <v>688</v>
      </c>
      <c r="G152" s="28">
        <v>45484</v>
      </c>
      <c r="H152" s="28">
        <v>45514</v>
      </c>
      <c r="I152" s="43">
        <v>448.92</v>
      </c>
      <c r="J152" s="28">
        <v>45491</v>
      </c>
      <c r="K152" s="38">
        <v>7</v>
      </c>
      <c r="L152" s="38">
        <v>-23</v>
      </c>
      <c r="M152" s="27">
        <f t="shared" si="4"/>
        <v>3142.44</v>
      </c>
      <c r="N152" s="27">
        <f t="shared" si="5"/>
        <v>-10325.16</v>
      </c>
    </row>
    <row r="153" spans="1:14" ht="14.45" hidden="1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691</v>
      </c>
      <c r="F153" s="3" t="s">
        <v>692</v>
      </c>
      <c r="G153" s="28">
        <v>45451</v>
      </c>
      <c r="H153" s="28">
        <v>45481</v>
      </c>
      <c r="I153" s="43">
        <v>27.19</v>
      </c>
      <c r="J153" s="28">
        <v>45477</v>
      </c>
      <c r="K153" s="38">
        <v>26</v>
      </c>
      <c r="L153" s="38">
        <v>-4</v>
      </c>
      <c r="M153" s="27">
        <f t="shared" si="4"/>
        <v>706.94</v>
      </c>
      <c r="N153" s="27">
        <f t="shared" si="5"/>
        <v>-108.76</v>
      </c>
    </row>
    <row r="154" spans="1:14" ht="14.45" hidden="1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695</v>
      </c>
      <c r="F154" s="3" t="s">
        <v>696</v>
      </c>
      <c r="G154" s="28">
        <v>45513</v>
      </c>
      <c r="H154" s="28">
        <v>45541</v>
      </c>
      <c r="I154" s="43">
        <v>21.9</v>
      </c>
      <c r="J154" s="28">
        <v>45534</v>
      </c>
      <c r="K154" s="38">
        <v>21</v>
      </c>
      <c r="L154" s="38">
        <v>-7</v>
      </c>
      <c r="M154" s="27">
        <f t="shared" si="4"/>
        <v>459.9</v>
      </c>
      <c r="N154" s="27">
        <f t="shared" si="5"/>
        <v>-153.29999999999998</v>
      </c>
    </row>
    <row r="155" spans="1:14" ht="14.45" hidden="1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701</v>
      </c>
      <c r="F155" s="3" t="s">
        <v>702</v>
      </c>
      <c r="G155" s="28">
        <v>45560</v>
      </c>
      <c r="H155" s="28">
        <v>45590</v>
      </c>
      <c r="I155" s="43">
        <v>341.6</v>
      </c>
      <c r="J155" s="28">
        <v>45560</v>
      </c>
      <c r="K155" s="38">
        <v>0</v>
      </c>
      <c r="L155" s="38">
        <v>-30</v>
      </c>
      <c r="M155" s="27">
        <f t="shared" si="4"/>
        <v>0</v>
      </c>
      <c r="N155" s="27">
        <f t="shared" si="5"/>
        <v>-10248</v>
      </c>
    </row>
    <row r="156" spans="1:14" ht="14.45" hidden="1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706</v>
      </c>
      <c r="F156" s="3" t="s">
        <v>707</v>
      </c>
      <c r="G156" s="28">
        <v>45513</v>
      </c>
      <c r="H156" s="28">
        <v>45541</v>
      </c>
      <c r="I156" s="2">
        <v>1449.77</v>
      </c>
      <c r="J156" s="28">
        <v>45534</v>
      </c>
      <c r="K156" s="38">
        <v>21</v>
      </c>
      <c r="L156" s="38">
        <v>-7</v>
      </c>
      <c r="M156" s="27">
        <f t="shared" si="4"/>
        <v>30445.17</v>
      </c>
      <c r="N156" s="27">
        <f t="shared" si="5"/>
        <v>-10148.39</v>
      </c>
    </row>
    <row r="157" spans="1:14" ht="14.45" hidden="1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710</v>
      </c>
      <c r="F157" s="3" t="s">
        <v>711</v>
      </c>
      <c r="G157" s="28">
        <v>45513</v>
      </c>
      <c r="H157" s="28">
        <v>45541</v>
      </c>
      <c r="I157" s="43">
        <v>216.92</v>
      </c>
      <c r="J157" s="28">
        <v>45534</v>
      </c>
      <c r="K157" s="38">
        <v>21</v>
      </c>
      <c r="L157" s="38">
        <v>-7</v>
      </c>
      <c r="M157" s="27">
        <f t="shared" si="4"/>
        <v>4555.32</v>
      </c>
      <c r="N157" s="27">
        <f t="shared" si="5"/>
        <v>-1518.4399999999998</v>
      </c>
    </row>
    <row r="158" spans="1:14" ht="14.45" hidden="1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714</v>
      </c>
      <c r="F158" s="3" t="s">
        <v>715</v>
      </c>
      <c r="G158" s="28">
        <v>45392</v>
      </c>
      <c r="H158" s="28">
        <v>45422</v>
      </c>
      <c r="I158" s="43">
        <v>152.6</v>
      </c>
      <c r="J158" s="28">
        <v>45415</v>
      </c>
      <c r="K158" s="38">
        <v>23</v>
      </c>
      <c r="L158" s="38">
        <v>-7</v>
      </c>
      <c r="M158" s="27">
        <f t="shared" si="4"/>
        <v>3509.7999999999997</v>
      </c>
      <c r="N158" s="27">
        <f t="shared" si="5"/>
        <v>-1068.2</v>
      </c>
    </row>
    <row r="159" spans="1:14" ht="14.45" hidden="1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718</v>
      </c>
      <c r="F159" s="3" t="s">
        <v>719</v>
      </c>
      <c r="G159" s="28">
        <v>45513</v>
      </c>
      <c r="H159" s="28">
        <v>45541</v>
      </c>
      <c r="I159" s="2">
        <v>1145.8800000000001</v>
      </c>
      <c r="J159" s="28">
        <v>45534</v>
      </c>
      <c r="K159" s="38">
        <v>21</v>
      </c>
      <c r="L159" s="38">
        <v>-7</v>
      </c>
      <c r="M159" s="27">
        <f t="shared" si="4"/>
        <v>24063.480000000003</v>
      </c>
      <c r="N159" s="27">
        <f t="shared" si="5"/>
        <v>-8021.1600000000008</v>
      </c>
    </row>
    <row r="160" spans="1:14" ht="14.45" hidden="1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722</v>
      </c>
      <c r="F160" s="3" t="s">
        <v>723</v>
      </c>
      <c r="G160" s="28">
        <v>45479</v>
      </c>
      <c r="H160" s="28">
        <v>45513</v>
      </c>
      <c r="I160" s="43">
        <v>61.26</v>
      </c>
      <c r="J160" s="28">
        <v>45491</v>
      </c>
      <c r="K160" s="38">
        <v>12</v>
      </c>
      <c r="L160" s="38">
        <v>-22</v>
      </c>
      <c r="M160" s="27">
        <f t="shared" si="4"/>
        <v>735.12</v>
      </c>
      <c r="N160" s="27">
        <f t="shared" si="5"/>
        <v>-1347.72</v>
      </c>
    </row>
    <row r="161" spans="1:14" ht="14.45" hidden="1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726</v>
      </c>
      <c r="F161" s="3" t="s">
        <v>727</v>
      </c>
      <c r="G161" s="28">
        <v>45363</v>
      </c>
      <c r="H161" s="28">
        <v>45393</v>
      </c>
      <c r="I161" s="43">
        <v>33.840000000000003</v>
      </c>
      <c r="J161" s="28">
        <v>45373</v>
      </c>
      <c r="K161" s="38">
        <v>10</v>
      </c>
      <c r="L161" s="38">
        <v>-20</v>
      </c>
      <c r="M161" s="27">
        <f t="shared" si="4"/>
        <v>338.40000000000003</v>
      </c>
      <c r="N161" s="27">
        <f t="shared" si="5"/>
        <v>-676.80000000000007</v>
      </c>
    </row>
    <row r="162" spans="1:14" ht="14.45" hidden="1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730</v>
      </c>
      <c r="F162" s="3" t="s">
        <v>731</v>
      </c>
      <c r="G162" s="28">
        <v>45422</v>
      </c>
      <c r="H162" s="28">
        <v>45481</v>
      </c>
      <c r="I162" s="2">
        <v>6415.97</v>
      </c>
      <c r="J162" s="28">
        <v>45450</v>
      </c>
      <c r="K162" s="38">
        <v>28</v>
      </c>
      <c r="L162" s="38">
        <v>-31</v>
      </c>
      <c r="M162" s="27">
        <f t="shared" si="4"/>
        <v>179647.16</v>
      </c>
      <c r="N162" s="27">
        <f t="shared" si="5"/>
        <v>-198895.07</v>
      </c>
    </row>
    <row r="163" spans="1:14" ht="14.45" hidden="1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734</v>
      </c>
      <c r="F163" s="3" t="s">
        <v>735</v>
      </c>
      <c r="G163" s="28">
        <v>45422</v>
      </c>
      <c r="H163" s="28">
        <v>45452</v>
      </c>
      <c r="I163" s="43">
        <v>440.91</v>
      </c>
      <c r="J163" s="28">
        <v>45440</v>
      </c>
      <c r="K163" s="38">
        <v>18</v>
      </c>
      <c r="L163" s="38">
        <v>-12</v>
      </c>
      <c r="M163" s="27">
        <f t="shared" si="4"/>
        <v>7936.38</v>
      </c>
      <c r="N163" s="27">
        <f t="shared" si="5"/>
        <v>-5290.92</v>
      </c>
    </row>
    <row r="164" spans="1:14" ht="14.45" hidden="1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738</v>
      </c>
      <c r="F164" s="3" t="s">
        <v>276</v>
      </c>
      <c r="G164" s="28">
        <v>45464</v>
      </c>
      <c r="H164" s="28">
        <v>45488</v>
      </c>
      <c r="I164" s="43">
        <v>98.98</v>
      </c>
      <c r="J164" s="28">
        <v>45478</v>
      </c>
      <c r="K164" s="38">
        <v>14</v>
      </c>
      <c r="L164" s="38">
        <v>-10</v>
      </c>
      <c r="M164" s="27">
        <f t="shared" si="4"/>
        <v>1385.72</v>
      </c>
      <c r="N164" s="27">
        <f t="shared" si="5"/>
        <v>-989.80000000000007</v>
      </c>
    </row>
    <row r="165" spans="1:14" ht="14.45" hidden="1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741</v>
      </c>
      <c r="F165" s="3" t="s">
        <v>742</v>
      </c>
      <c r="G165" s="28">
        <v>45394</v>
      </c>
      <c r="H165" s="28">
        <v>45424</v>
      </c>
      <c r="I165" s="2">
        <v>95321.33</v>
      </c>
      <c r="J165" s="28">
        <v>45415</v>
      </c>
      <c r="K165" s="38">
        <v>21</v>
      </c>
      <c r="L165" s="38">
        <v>-9</v>
      </c>
      <c r="M165" s="27">
        <f t="shared" si="4"/>
        <v>2001747.93</v>
      </c>
      <c r="N165" s="27">
        <f t="shared" si="5"/>
        <v>-857891.97</v>
      </c>
    </row>
    <row r="166" spans="1:14" ht="14.45" hidden="1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745</v>
      </c>
      <c r="F166" s="3" t="s">
        <v>746</v>
      </c>
      <c r="G166" s="28">
        <v>45392</v>
      </c>
      <c r="H166" s="28">
        <v>45422</v>
      </c>
      <c r="I166" s="2">
        <v>51593.08</v>
      </c>
      <c r="J166" s="28">
        <v>45415</v>
      </c>
      <c r="K166" s="38">
        <v>23</v>
      </c>
      <c r="L166" s="38">
        <v>-7</v>
      </c>
      <c r="M166" s="27">
        <f t="shared" si="4"/>
        <v>1186640.8400000001</v>
      </c>
      <c r="N166" s="27">
        <f t="shared" si="5"/>
        <v>-361151.56</v>
      </c>
    </row>
    <row r="167" spans="1:14" ht="14.45" hidden="1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749</v>
      </c>
      <c r="F167" s="3" t="s">
        <v>750</v>
      </c>
      <c r="G167" s="28">
        <v>45534</v>
      </c>
      <c r="H167" s="28">
        <v>45564</v>
      </c>
      <c r="I167" s="2">
        <v>28856.080000000002</v>
      </c>
      <c r="J167" s="28">
        <v>45565</v>
      </c>
      <c r="K167" s="38">
        <v>31</v>
      </c>
      <c r="L167" s="38">
        <v>1</v>
      </c>
      <c r="M167" s="27">
        <f t="shared" si="4"/>
        <v>894538.4800000001</v>
      </c>
      <c r="N167" s="27">
        <f t="shared" si="5"/>
        <v>28856.080000000002</v>
      </c>
    </row>
    <row r="168" spans="1:14" ht="14.45" hidden="1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753</v>
      </c>
      <c r="F168" s="3" t="s">
        <v>754</v>
      </c>
      <c r="G168" s="28">
        <v>45513</v>
      </c>
      <c r="H168" s="28">
        <v>45541</v>
      </c>
      <c r="I168" s="43">
        <v>130.34</v>
      </c>
      <c r="J168" s="28">
        <v>45534</v>
      </c>
      <c r="K168" s="38">
        <v>21</v>
      </c>
      <c r="L168" s="38">
        <v>-7</v>
      </c>
      <c r="M168" s="27">
        <f t="shared" si="4"/>
        <v>2737.14</v>
      </c>
      <c r="N168" s="27">
        <f t="shared" si="5"/>
        <v>-912.38</v>
      </c>
    </row>
    <row r="169" spans="1:14" ht="14.45" hidden="1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757</v>
      </c>
      <c r="F169" s="3" t="s">
        <v>758</v>
      </c>
      <c r="G169" s="28">
        <v>45513</v>
      </c>
      <c r="H169" s="28">
        <v>45541</v>
      </c>
      <c r="I169" s="43">
        <v>667.8</v>
      </c>
      <c r="J169" s="28">
        <v>45534</v>
      </c>
      <c r="K169" s="38">
        <v>21</v>
      </c>
      <c r="L169" s="38">
        <v>-7</v>
      </c>
      <c r="M169" s="27">
        <f t="shared" si="4"/>
        <v>14023.8</v>
      </c>
      <c r="N169" s="27">
        <f t="shared" si="5"/>
        <v>-4674.5999999999995</v>
      </c>
    </row>
    <row r="170" spans="1:14" ht="14.45" hidden="1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761</v>
      </c>
      <c r="F170" s="3" t="s">
        <v>762</v>
      </c>
      <c r="G170" s="28">
        <v>45363</v>
      </c>
      <c r="H170" s="28">
        <v>45393</v>
      </c>
      <c r="I170" s="43">
        <v>472.83</v>
      </c>
      <c r="J170" s="28">
        <v>45373</v>
      </c>
      <c r="K170" s="38">
        <v>10</v>
      </c>
      <c r="L170" s="38">
        <v>-20</v>
      </c>
      <c r="M170" s="27">
        <f t="shared" si="4"/>
        <v>4728.3</v>
      </c>
      <c r="N170" s="27">
        <f t="shared" si="5"/>
        <v>-9456.6</v>
      </c>
    </row>
    <row r="171" spans="1:14" ht="14.45" hidden="1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765</v>
      </c>
      <c r="F171" s="3" t="s">
        <v>766</v>
      </c>
      <c r="G171" s="28">
        <v>45363</v>
      </c>
      <c r="H171" s="28">
        <v>45393</v>
      </c>
      <c r="I171" s="43">
        <v>6.48</v>
      </c>
      <c r="J171" s="28">
        <v>45373</v>
      </c>
      <c r="K171" s="38">
        <v>10</v>
      </c>
      <c r="L171" s="38">
        <v>-20</v>
      </c>
      <c r="M171" s="27">
        <f t="shared" si="4"/>
        <v>64.800000000000011</v>
      </c>
      <c r="N171" s="27">
        <f t="shared" si="5"/>
        <v>-129.60000000000002</v>
      </c>
    </row>
    <row r="172" spans="1:14" ht="14.45" hidden="1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769</v>
      </c>
      <c r="F172" s="3" t="s">
        <v>276</v>
      </c>
      <c r="G172" s="28">
        <v>45342</v>
      </c>
      <c r="H172" s="28">
        <v>45372</v>
      </c>
      <c r="I172" s="43">
        <v>98.98</v>
      </c>
      <c r="J172" s="28">
        <v>45362</v>
      </c>
      <c r="K172" s="38">
        <v>20</v>
      </c>
      <c r="L172" s="38">
        <v>-10</v>
      </c>
      <c r="M172" s="27">
        <f t="shared" si="4"/>
        <v>1979.6000000000001</v>
      </c>
      <c r="N172" s="27">
        <f t="shared" si="5"/>
        <v>-989.80000000000007</v>
      </c>
    </row>
    <row r="173" spans="1:14" ht="14.45" hidden="1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772</v>
      </c>
      <c r="F173" s="3" t="s">
        <v>773</v>
      </c>
      <c r="G173" s="28">
        <v>45362</v>
      </c>
      <c r="H173" s="28">
        <v>45393</v>
      </c>
      <c r="I173" s="43">
        <v>82.33</v>
      </c>
      <c r="J173" s="28">
        <v>45363</v>
      </c>
      <c r="K173" s="38">
        <v>1</v>
      </c>
      <c r="L173" s="38">
        <v>-30</v>
      </c>
      <c r="M173" s="27">
        <f t="shared" si="4"/>
        <v>82.33</v>
      </c>
      <c r="N173" s="27">
        <f t="shared" si="5"/>
        <v>-2469.9</v>
      </c>
    </row>
    <row r="174" spans="1:14" ht="14.45" hidden="1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776</v>
      </c>
      <c r="F174" s="3" t="s">
        <v>777</v>
      </c>
      <c r="G174" s="28">
        <v>45362</v>
      </c>
      <c r="H174" s="28">
        <v>45393</v>
      </c>
      <c r="I174" s="2">
        <v>2500.7399999999998</v>
      </c>
      <c r="J174" s="28">
        <v>45363</v>
      </c>
      <c r="K174" s="38">
        <v>1</v>
      </c>
      <c r="L174" s="38">
        <v>-30</v>
      </c>
      <c r="M174" s="27">
        <f t="shared" si="4"/>
        <v>2500.7399999999998</v>
      </c>
      <c r="N174" s="27">
        <f t="shared" si="5"/>
        <v>-75022.2</v>
      </c>
    </row>
    <row r="175" spans="1:14" ht="14.45" hidden="1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780</v>
      </c>
      <c r="F175" s="3" t="s">
        <v>781</v>
      </c>
      <c r="G175" s="28">
        <v>45513</v>
      </c>
      <c r="H175" s="28">
        <v>45574</v>
      </c>
      <c r="I175" s="2">
        <v>55552.07</v>
      </c>
      <c r="J175" s="28">
        <v>45552</v>
      </c>
      <c r="K175" s="38">
        <v>39</v>
      </c>
      <c r="L175" s="38">
        <v>-22</v>
      </c>
      <c r="M175" s="27">
        <f t="shared" si="4"/>
        <v>2166530.73</v>
      </c>
      <c r="N175" s="27">
        <f t="shared" si="5"/>
        <v>-1222145.54</v>
      </c>
    </row>
    <row r="176" spans="1:14" ht="14.45" hidden="1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786</v>
      </c>
      <c r="F176" s="3" t="s">
        <v>787</v>
      </c>
      <c r="G176" s="28">
        <v>45446</v>
      </c>
      <c r="H176" s="28">
        <v>45476</v>
      </c>
      <c r="I176" s="2">
        <v>4168.8599999999997</v>
      </c>
      <c r="J176" s="28">
        <v>45450</v>
      </c>
      <c r="K176" s="38">
        <v>4</v>
      </c>
      <c r="L176" s="38">
        <v>-26</v>
      </c>
      <c r="M176" s="27">
        <f t="shared" si="4"/>
        <v>16675.439999999999</v>
      </c>
      <c r="N176" s="27">
        <f t="shared" si="5"/>
        <v>-108390.35999999999</v>
      </c>
    </row>
    <row r="177" spans="1:14" ht="14.45" hidden="1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790</v>
      </c>
      <c r="F177" s="3" t="s">
        <v>791</v>
      </c>
      <c r="G177" s="28">
        <v>45451</v>
      </c>
      <c r="H177" s="28">
        <v>45481</v>
      </c>
      <c r="I177" s="43">
        <v>61.71</v>
      </c>
      <c r="J177" s="28">
        <v>45476</v>
      </c>
      <c r="K177" s="38">
        <v>25</v>
      </c>
      <c r="L177" s="38">
        <v>-5</v>
      </c>
      <c r="M177" s="27">
        <f t="shared" si="4"/>
        <v>1542.75</v>
      </c>
      <c r="N177" s="27">
        <f t="shared" si="5"/>
        <v>-308.55</v>
      </c>
    </row>
    <row r="178" spans="1:14" ht="14.45" hidden="1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796</v>
      </c>
      <c r="F178" s="3" t="s">
        <v>797</v>
      </c>
      <c r="G178" s="28">
        <v>45214</v>
      </c>
      <c r="H178" s="28">
        <v>45230</v>
      </c>
      <c r="I178" s="2">
        <v>1814.4</v>
      </c>
      <c r="J178" s="28">
        <v>45467</v>
      </c>
      <c r="K178" s="38">
        <v>2</v>
      </c>
      <c r="L178" s="38">
        <v>-14</v>
      </c>
      <c r="M178" s="27">
        <f t="shared" si="4"/>
        <v>3628.8</v>
      </c>
      <c r="N178" s="27">
        <f t="shared" si="5"/>
        <v>-25401.600000000002</v>
      </c>
    </row>
    <row r="179" spans="1:14" ht="14.45" hidden="1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800</v>
      </c>
      <c r="F179" s="3" t="s">
        <v>801</v>
      </c>
      <c r="G179" s="28">
        <v>45515</v>
      </c>
      <c r="H179" s="28">
        <v>45548</v>
      </c>
      <c r="I179" s="43">
        <v>87.84</v>
      </c>
      <c r="J179" s="28">
        <v>45538</v>
      </c>
      <c r="K179" s="38">
        <v>23</v>
      </c>
      <c r="L179" s="38">
        <v>-10</v>
      </c>
      <c r="M179" s="27">
        <f t="shared" si="4"/>
        <v>2020.3200000000002</v>
      </c>
      <c r="N179" s="27">
        <f t="shared" si="5"/>
        <v>-878.40000000000009</v>
      </c>
    </row>
    <row r="180" spans="1:14" ht="14.45" hidden="1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804</v>
      </c>
      <c r="F180" s="3" t="s">
        <v>306</v>
      </c>
      <c r="G180" s="28">
        <v>45516</v>
      </c>
      <c r="H180" s="28">
        <v>45551</v>
      </c>
      <c r="I180" s="43">
        <v>18.34</v>
      </c>
      <c r="J180" s="28">
        <v>45538</v>
      </c>
      <c r="K180" s="38">
        <v>22</v>
      </c>
      <c r="L180" s="38">
        <v>-13</v>
      </c>
      <c r="M180" s="27">
        <f t="shared" si="4"/>
        <v>403.48</v>
      </c>
      <c r="N180" s="27">
        <f t="shared" si="5"/>
        <v>-238.42</v>
      </c>
    </row>
    <row r="181" spans="1:14" ht="14.45" hidden="1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807</v>
      </c>
      <c r="F181" s="3" t="s">
        <v>808</v>
      </c>
      <c r="G181" s="28">
        <v>45421</v>
      </c>
      <c r="H181" s="28">
        <v>45451</v>
      </c>
      <c r="I181" s="43">
        <v>708.54</v>
      </c>
      <c r="J181" s="28">
        <v>45440</v>
      </c>
      <c r="K181" s="38">
        <v>19</v>
      </c>
      <c r="L181" s="38">
        <v>-11</v>
      </c>
      <c r="M181" s="27">
        <f t="shared" si="4"/>
        <v>13462.259999999998</v>
      </c>
      <c r="N181" s="27">
        <f t="shared" si="5"/>
        <v>-7793.94</v>
      </c>
    </row>
    <row r="182" spans="1:14" ht="14.45" hidden="1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811</v>
      </c>
      <c r="F182" s="3" t="s">
        <v>812</v>
      </c>
      <c r="G182" s="28">
        <v>45513</v>
      </c>
      <c r="H182" s="28">
        <v>45542</v>
      </c>
      <c r="I182" s="43">
        <v>433.67</v>
      </c>
      <c r="J182" s="28">
        <v>45534</v>
      </c>
      <c r="K182" s="38">
        <v>21</v>
      </c>
      <c r="L182" s="38">
        <v>-8</v>
      </c>
      <c r="M182" s="27">
        <f t="shared" si="4"/>
        <v>9107.07</v>
      </c>
      <c r="N182" s="27">
        <f t="shared" si="5"/>
        <v>-3469.36</v>
      </c>
    </row>
    <row r="183" spans="1:14" ht="14.45" hidden="1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815</v>
      </c>
      <c r="F183" s="3" t="s">
        <v>816</v>
      </c>
      <c r="G183" s="28">
        <v>45513</v>
      </c>
      <c r="H183" s="28">
        <v>45542</v>
      </c>
      <c r="I183" s="2">
        <v>4612.6000000000004</v>
      </c>
      <c r="J183" s="28">
        <v>45534</v>
      </c>
      <c r="K183" s="38">
        <v>21</v>
      </c>
      <c r="L183" s="38">
        <v>-8</v>
      </c>
      <c r="M183" s="27">
        <f t="shared" si="4"/>
        <v>96864.6</v>
      </c>
      <c r="N183" s="27">
        <f t="shared" si="5"/>
        <v>-36900.800000000003</v>
      </c>
    </row>
    <row r="184" spans="1:14" ht="14.45" hidden="1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819</v>
      </c>
      <c r="F184" s="3" t="s">
        <v>335</v>
      </c>
      <c r="G184" s="28">
        <v>45464</v>
      </c>
      <c r="H184" s="28">
        <v>45488</v>
      </c>
      <c r="I184" s="43">
        <v>99.44</v>
      </c>
      <c r="J184" s="28">
        <v>45478</v>
      </c>
      <c r="K184" s="38">
        <v>14</v>
      </c>
      <c r="L184" s="38">
        <v>-10</v>
      </c>
      <c r="M184" s="27">
        <f t="shared" si="4"/>
        <v>1392.1599999999999</v>
      </c>
      <c r="N184" s="27">
        <f t="shared" si="5"/>
        <v>-994.4</v>
      </c>
    </row>
    <row r="185" spans="1:14" ht="14.45" hidden="1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822</v>
      </c>
      <c r="F185" s="3" t="s">
        <v>823</v>
      </c>
      <c r="G185" s="28">
        <v>45451</v>
      </c>
      <c r="H185" s="28">
        <v>45481</v>
      </c>
      <c r="I185" s="2">
        <v>3217.94</v>
      </c>
      <c r="J185" s="28">
        <v>45477</v>
      </c>
      <c r="K185" s="38">
        <v>26</v>
      </c>
      <c r="L185" s="38">
        <v>-4</v>
      </c>
      <c r="M185" s="27">
        <f t="shared" si="4"/>
        <v>83666.44</v>
      </c>
      <c r="N185" s="27">
        <f t="shared" si="5"/>
        <v>-12871.76</v>
      </c>
    </row>
    <row r="186" spans="1:14" ht="14.45" hidden="1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826</v>
      </c>
      <c r="F186" s="3" t="s">
        <v>827</v>
      </c>
      <c r="G186" s="28">
        <v>45451</v>
      </c>
      <c r="H186" s="28">
        <v>45481</v>
      </c>
      <c r="I186" s="2">
        <v>109334.11</v>
      </c>
      <c r="J186" s="28">
        <v>45477</v>
      </c>
      <c r="K186" s="38">
        <v>26</v>
      </c>
      <c r="L186" s="38">
        <v>-4</v>
      </c>
      <c r="M186" s="27">
        <f t="shared" si="4"/>
        <v>2842686.86</v>
      </c>
      <c r="N186" s="27">
        <f t="shared" si="5"/>
        <v>-437336.44</v>
      </c>
    </row>
    <row r="187" spans="1:14" ht="14.45" hidden="1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830</v>
      </c>
      <c r="F187" s="3" t="s">
        <v>316</v>
      </c>
      <c r="G187" s="28">
        <v>45533</v>
      </c>
      <c r="H187" s="28">
        <v>45562</v>
      </c>
      <c r="I187" s="43">
        <v>6.1</v>
      </c>
      <c r="J187" s="28">
        <v>45544</v>
      </c>
      <c r="K187" s="38">
        <v>11</v>
      </c>
      <c r="L187" s="38">
        <v>-18</v>
      </c>
      <c r="M187" s="27">
        <f t="shared" si="4"/>
        <v>67.099999999999994</v>
      </c>
      <c r="N187" s="27">
        <f t="shared" si="5"/>
        <v>-109.8</v>
      </c>
    </row>
    <row r="188" spans="1:14" ht="14.45" hidden="1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833</v>
      </c>
      <c r="F188" s="3" t="s">
        <v>834</v>
      </c>
      <c r="G188" s="28">
        <v>45513</v>
      </c>
      <c r="H188" s="28">
        <v>45546</v>
      </c>
      <c r="I188" s="43">
        <v>75.33</v>
      </c>
      <c r="J188" s="28">
        <v>45538</v>
      </c>
      <c r="K188" s="38">
        <v>25</v>
      </c>
      <c r="L188" s="38">
        <v>-8</v>
      </c>
      <c r="M188" s="27">
        <f t="shared" si="4"/>
        <v>1883.25</v>
      </c>
      <c r="N188" s="27">
        <f t="shared" si="5"/>
        <v>-602.64</v>
      </c>
    </row>
    <row r="189" spans="1:14" ht="14.45" hidden="1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837</v>
      </c>
      <c r="F189" s="3" t="s">
        <v>838</v>
      </c>
      <c r="G189" s="28">
        <v>45392</v>
      </c>
      <c r="H189" s="28">
        <v>45422</v>
      </c>
      <c r="I189" s="43">
        <v>488.49</v>
      </c>
      <c r="J189" s="28">
        <v>45415</v>
      </c>
      <c r="K189" s="38">
        <v>23</v>
      </c>
      <c r="L189" s="38">
        <v>-7</v>
      </c>
      <c r="M189" s="27">
        <f t="shared" si="4"/>
        <v>11235.27</v>
      </c>
      <c r="N189" s="27">
        <f t="shared" si="5"/>
        <v>-3419.4300000000003</v>
      </c>
    </row>
    <row r="190" spans="1:14" ht="14.45" hidden="1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841</v>
      </c>
      <c r="F190" s="3" t="s">
        <v>842</v>
      </c>
      <c r="G190" s="28">
        <v>45305</v>
      </c>
      <c r="H190" s="28">
        <v>45332</v>
      </c>
      <c r="I190" s="43">
        <v>214.24</v>
      </c>
      <c r="J190" s="28">
        <v>45309</v>
      </c>
      <c r="K190" s="38">
        <v>4</v>
      </c>
      <c r="L190" s="38">
        <v>-23</v>
      </c>
      <c r="M190" s="27">
        <f t="shared" si="4"/>
        <v>856.96</v>
      </c>
      <c r="N190" s="27">
        <f t="shared" si="5"/>
        <v>-4927.5200000000004</v>
      </c>
    </row>
    <row r="191" spans="1:14" ht="14.45" hidden="1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845</v>
      </c>
      <c r="F191" s="3" t="s">
        <v>846</v>
      </c>
      <c r="G191" s="28">
        <v>45305</v>
      </c>
      <c r="H191" s="28">
        <v>45332</v>
      </c>
      <c r="I191" s="43">
        <v>15.04</v>
      </c>
      <c r="J191" s="28">
        <v>45309</v>
      </c>
      <c r="K191" s="38">
        <v>4</v>
      </c>
      <c r="L191" s="38">
        <v>-23</v>
      </c>
      <c r="M191" s="27">
        <f t="shared" si="4"/>
        <v>60.16</v>
      </c>
      <c r="N191" s="27">
        <f t="shared" si="5"/>
        <v>-345.91999999999996</v>
      </c>
    </row>
    <row r="192" spans="1:14" ht="14.45" hidden="1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849</v>
      </c>
      <c r="F192" s="3" t="s">
        <v>850</v>
      </c>
      <c r="G192" s="28">
        <v>45363</v>
      </c>
      <c r="H192" s="28">
        <v>45393</v>
      </c>
      <c r="I192" s="43">
        <v>13.55</v>
      </c>
      <c r="J192" s="28">
        <v>45373</v>
      </c>
      <c r="K192" s="38">
        <v>10</v>
      </c>
      <c r="L192" s="38">
        <v>-20</v>
      </c>
      <c r="M192" s="27">
        <f t="shared" si="4"/>
        <v>135.5</v>
      </c>
      <c r="N192" s="27">
        <f t="shared" si="5"/>
        <v>-271</v>
      </c>
    </row>
    <row r="193" spans="1:14" ht="14.45" hidden="1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853</v>
      </c>
      <c r="F193" s="3" t="s">
        <v>854</v>
      </c>
      <c r="G193" s="28">
        <v>45451</v>
      </c>
      <c r="H193" s="28">
        <v>45481</v>
      </c>
      <c r="I193" s="2">
        <v>50248.24</v>
      </c>
      <c r="J193" s="28">
        <v>45477</v>
      </c>
      <c r="K193" s="38">
        <v>26</v>
      </c>
      <c r="L193" s="38">
        <v>-4</v>
      </c>
      <c r="M193" s="27">
        <f t="shared" si="4"/>
        <v>1306454.24</v>
      </c>
      <c r="N193" s="27">
        <f t="shared" si="5"/>
        <v>-200992.96</v>
      </c>
    </row>
    <row r="194" spans="1:14" ht="14.45" hidden="1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857</v>
      </c>
      <c r="F194" s="3" t="s">
        <v>858</v>
      </c>
      <c r="G194" s="28">
        <v>45363</v>
      </c>
      <c r="H194" s="28">
        <v>45393</v>
      </c>
      <c r="I194" s="43">
        <v>52.83</v>
      </c>
      <c r="J194" s="28">
        <v>45373</v>
      </c>
      <c r="K194" s="38">
        <v>10</v>
      </c>
      <c r="L194" s="38">
        <v>-20</v>
      </c>
      <c r="M194" s="27">
        <f t="shared" si="4"/>
        <v>528.29999999999995</v>
      </c>
      <c r="N194" s="27">
        <f t="shared" si="5"/>
        <v>-1056.5999999999999</v>
      </c>
    </row>
    <row r="195" spans="1:14" ht="14.45" hidden="1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861</v>
      </c>
      <c r="F195" s="3" t="s">
        <v>862</v>
      </c>
      <c r="G195" s="28">
        <v>45306</v>
      </c>
      <c r="H195" s="28">
        <v>45332</v>
      </c>
      <c r="I195" s="43">
        <v>172.62</v>
      </c>
      <c r="J195" s="28">
        <v>45309</v>
      </c>
      <c r="K195" s="38">
        <v>3</v>
      </c>
      <c r="L195" s="38">
        <v>-23</v>
      </c>
      <c r="M195" s="27">
        <f t="shared" si="4"/>
        <v>517.86</v>
      </c>
      <c r="N195" s="27">
        <f t="shared" si="5"/>
        <v>-3970.26</v>
      </c>
    </row>
    <row r="196" spans="1:14" ht="14.45" hidden="1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865</v>
      </c>
      <c r="F196" s="3" t="s">
        <v>866</v>
      </c>
      <c r="G196" s="28">
        <v>45484</v>
      </c>
      <c r="H196" s="28">
        <v>45514</v>
      </c>
      <c r="I196" s="2">
        <v>3486.64</v>
      </c>
      <c r="J196" s="28">
        <v>45491</v>
      </c>
      <c r="K196" s="38">
        <v>7</v>
      </c>
      <c r="L196" s="38">
        <v>-23</v>
      </c>
      <c r="M196" s="27">
        <f t="shared" si="4"/>
        <v>24406.48</v>
      </c>
      <c r="N196" s="27">
        <f t="shared" si="5"/>
        <v>-80192.72</v>
      </c>
    </row>
    <row r="197" spans="1:14" ht="14.45" hidden="1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869</v>
      </c>
      <c r="F197" s="3" t="s">
        <v>870</v>
      </c>
      <c r="G197" s="28">
        <v>45423</v>
      </c>
      <c r="H197" s="28">
        <v>45453</v>
      </c>
      <c r="I197" s="2">
        <v>2961.02</v>
      </c>
      <c r="J197" s="28">
        <v>45436</v>
      </c>
      <c r="K197" s="38">
        <v>13</v>
      </c>
      <c r="L197" s="38">
        <v>-17</v>
      </c>
      <c r="M197" s="27">
        <f t="shared" si="4"/>
        <v>38493.26</v>
      </c>
      <c r="N197" s="27">
        <f t="shared" si="5"/>
        <v>-50337.34</v>
      </c>
    </row>
    <row r="198" spans="1:14" ht="14.45" hidden="1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873</v>
      </c>
      <c r="F198" s="3" t="s">
        <v>276</v>
      </c>
      <c r="G198" s="28">
        <v>45406</v>
      </c>
      <c r="H198" s="28">
        <v>45436</v>
      </c>
      <c r="I198" s="43">
        <v>98.98</v>
      </c>
      <c r="J198" s="28">
        <v>45421</v>
      </c>
      <c r="K198" s="38">
        <v>15</v>
      </c>
      <c r="L198" s="38">
        <v>-15</v>
      </c>
      <c r="M198" s="27">
        <f t="shared" si="4"/>
        <v>1484.7</v>
      </c>
      <c r="N198" s="27">
        <f t="shared" si="5"/>
        <v>-1484.7</v>
      </c>
    </row>
    <row r="199" spans="1:14" ht="14.45" hidden="1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876</v>
      </c>
      <c r="F199" s="3" t="s">
        <v>877</v>
      </c>
      <c r="G199" s="28">
        <v>45422</v>
      </c>
      <c r="H199" s="28">
        <v>45452</v>
      </c>
      <c r="I199" s="43">
        <v>345.92</v>
      </c>
      <c r="J199" s="28">
        <v>45440</v>
      </c>
      <c r="K199" s="38">
        <v>18</v>
      </c>
      <c r="L199" s="38">
        <v>-12</v>
      </c>
      <c r="M199" s="27">
        <f t="shared" ref="M199:M262" si="6">I199*K199</f>
        <v>6226.56</v>
      </c>
      <c r="N199" s="27">
        <f t="shared" ref="N199:N262" si="7">I199*L199</f>
        <v>-4151.04</v>
      </c>
    </row>
    <row r="200" spans="1:14" ht="14.45" hidden="1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880</v>
      </c>
      <c r="F200" s="3" t="s">
        <v>335</v>
      </c>
      <c r="G200" s="28">
        <v>45280</v>
      </c>
      <c r="H200" s="28">
        <v>45310</v>
      </c>
      <c r="I200" s="43">
        <v>99.44</v>
      </c>
      <c r="J200" s="28">
        <v>45303</v>
      </c>
      <c r="K200" s="38">
        <v>23</v>
      </c>
      <c r="L200" s="38">
        <v>-7</v>
      </c>
      <c r="M200" s="27">
        <f t="shared" si="6"/>
        <v>2287.12</v>
      </c>
      <c r="N200" s="27">
        <f t="shared" si="7"/>
        <v>-696.07999999999993</v>
      </c>
    </row>
    <row r="201" spans="1:14" ht="14.45" hidden="1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883</v>
      </c>
      <c r="F201" s="3" t="s">
        <v>884</v>
      </c>
      <c r="G201" s="28">
        <v>45365</v>
      </c>
      <c r="H201" s="28">
        <v>45395</v>
      </c>
      <c r="I201" s="43">
        <v>77.22</v>
      </c>
      <c r="J201" s="28">
        <v>45392</v>
      </c>
      <c r="K201" s="38">
        <v>27</v>
      </c>
      <c r="L201" s="38">
        <v>-3</v>
      </c>
      <c r="M201" s="27">
        <f t="shared" si="6"/>
        <v>2084.94</v>
      </c>
      <c r="N201" s="27">
        <f t="shared" si="7"/>
        <v>-231.66</v>
      </c>
    </row>
    <row r="202" spans="1:14" ht="14.45" hidden="1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887</v>
      </c>
      <c r="F202" s="3" t="s">
        <v>888</v>
      </c>
      <c r="G202" s="28">
        <v>45331</v>
      </c>
      <c r="H202" s="28">
        <v>45360</v>
      </c>
      <c r="I202" s="43">
        <v>148.30000000000001</v>
      </c>
      <c r="J202" s="28">
        <v>45344</v>
      </c>
      <c r="K202" s="38">
        <v>13</v>
      </c>
      <c r="L202" s="38">
        <v>-16</v>
      </c>
      <c r="M202" s="27">
        <f t="shared" si="6"/>
        <v>1927.9</v>
      </c>
      <c r="N202" s="27">
        <f t="shared" si="7"/>
        <v>-2372.8000000000002</v>
      </c>
    </row>
    <row r="203" spans="1:14" ht="14.45" hidden="1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891</v>
      </c>
      <c r="F203" s="3" t="s">
        <v>892</v>
      </c>
      <c r="G203" s="28">
        <v>45443</v>
      </c>
      <c r="H203" s="28">
        <v>45472</v>
      </c>
      <c r="I203" s="2">
        <v>2601.5500000000002</v>
      </c>
      <c r="J203" s="28">
        <v>45449</v>
      </c>
      <c r="K203" s="38">
        <v>6</v>
      </c>
      <c r="L203" s="38">
        <v>-23</v>
      </c>
      <c r="M203" s="27">
        <f t="shared" si="6"/>
        <v>15609.300000000001</v>
      </c>
      <c r="N203" s="27">
        <f t="shared" si="7"/>
        <v>-59835.65</v>
      </c>
    </row>
    <row r="204" spans="1:14" ht="14.45" hidden="1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895</v>
      </c>
      <c r="F204" s="3" t="s">
        <v>896</v>
      </c>
      <c r="G204" s="28">
        <v>45363</v>
      </c>
      <c r="H204" s="28">
        <v>45390</v>
      </c>
      <c r="I204" s="43">
        <v>186.71</v>
      </c>
      <c r="J204" s="28">
        <v>45373</v>
      </c>
      <c r="K204" s="38">
        <v>10</v>
      </c>
      <c r="L204" s="38">
        <v>-17</v>
      </c>
      <c r="M204" s="27">
        <f t="shared" si="6"/>
        <v>1867.1000000000001</v>
      </c>
      <c r="N204" s="27">
        <f t="shared" si="7"/>
        <v>-3174.07</v>
      </c>
    </row>
    <row r="205" spans="1:14" ht="14.45" hidden="1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899</v>
      </c>
      <c r="F205" s="3" t="s">
        <v>900</v>
      </c>
      <c r="G205" s="28">
        <v>45391</v>
      </c>
      <c r="H205" s="28">
        <v>45425</v>
      </c>
      <c r="I205" s="43">
        <v>174.4</v>
      </c>
      <c r="J205" s="28">
        <v>45412</v>
      </c>
      <c r="K205" s="38">
        <v>21</v>
      </c>
      <c r="L205" s="38">
        <v>-13</v>
      </c>
      <c r="M205" s="27">
        <f t="shared" si="6"/>
        <v>3662.4</v>
      </c>
      <c r="N205" s="27">
        <f t="shared" si="7"/>
        <v>-2267.2000000000003</v>
      </c>
    </row>
    <row r="206" spans="1:14" ht="14.45" hidden="1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903</v>
      </c>
      <c r="F206" s="3" t="s">
        <v>904</v>
      </c>
      <c r="G206" s="28">
        <v>45526</v>
      </c>
      <c r="H206" s="28">
        <v>45551</v>
      </c>
      <c r="I206" s="43">
        <v>933</v>
      </c>
      <c r="J206" s="28">
        <v>45541</v>
      </c>
      <c r="K206" s="38">
        <v>15</v>
      </c>
      <c r="L206" s="38">
        <v>-10</v>
      </c>
      <c r="M206" s="27">
        <f t="shared" si="6"/>
        <v>13995</v>
      </c>
      <c r="N206" s="27">
        <f t="shared" si="7"/>
        <v>-9330</v>
      </c>
    </row>
    <row r="207" spans="1:14" ht="14.45" hidden="1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907</v>
      </c>
      <c r="F207" s="3" t="s">
        <v>908</v>
      </c>
      <c r="G207" s="28">
        <v>45391</v>
      </c>
      <c r="H207" s="28">
        <v>45425</v>
      </c>
      <c r="I207" s="43">
        <v>69.72</v>
      </c>
      <c r="J207" s="28">
        <v>45412</v>
      </c>
      <c r="K207" s="38">
        <v>21</v>
      </c>
      <c r="L207" s="38">
        <v>-13</v>
      </c>
      <c r="M207" s="27">
        <f t="shared" si="6"/>
        <v>1464.12</v>
      </c>
      <c r="N207" s="27">
        <f t="shared" si="7"/>
        <v>-906.36</v>
      </c>
    </row>
    <row r="208" spans="1:14" ht="14.45" hidden="1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911</v>
      </c>
      <c r="F208" s="3" t="s">
        <v>912</v>
      </c>
      <c r="G208" s="28">
        <v>45331</v>
      </c>
      <c r="H208" s="28">
        <v>45360</v>
      </c>
      <c r="I208" s="43">
        <v>203.87</v>
      </c>
      <c r="J208" s="28">
        <v>45344</v>
      </c>
      <c r="K208" s="38">
        <v>13</v>
      </c>
      <c r="L208" s="38">
        <v>-16</v>
      </c>
      <c r="M208" s="27">
        <f t="shared" si="6"/>
        <v>2650.31</v>
      </c>
      <c r="N208" s="27">
        <f t="shared" si="7"/>
        <v>-3261.92</v>
      </c>
    </row>
    <row r="209" spans="1:14" ht="14.45" hidden="1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915</v>
      </c>
      <c r="F209" s="3" t="s">
        <v>916</v>
      </c>
      <c r="G209" s="28">
        <v>45392</v>
      </c>
      <c r="H209" s="28">
        <v>45422</v>
      </c>
      <c r="I209" s="43">
        <v>197.36</v>
      </c>
      <c r="J209" s="28">
        <v>45415</v>
      </c>
      <c r="K209" s="38">
        <v>23</v>
      </c>
      <c r="L209" s="38">
        <v>-7</v>
      </c>
      <c r="M209" s="27">
        <f t="shared" si="6"/>
        <v>4539.2800000000007</v>
      </c>
      <c r="N209" s="27">
        <f t="shared" si="7"/>
        <v>-1381.52</v>
      </c>
    </row>
    <row r="210" spans="1:14" ht="14.45" hidden="1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919</v>
      </c>
      <c r="F210" s="3" t="s">
        <v>276</v>
      </c>
      <c r="G210" s="28">
        <v>45280</v>
      </c>
      <c r="H210" s="28">
        <v>45310</v>
      </c>
      <c r="I210" s="43">
        <v>98.98</v>
      </c>
      <c r="J210" s="28">
        <v>45303</v>
      </c>
      <c r="K210" s="38">
        <v>23</v>
      </c>
      <c r="L210" s="38">
        <v>-7</v>
      </c>
      <c r="M210" s="27">
        <f t="shared" si="6"/>
        <v>2276.54</v>
      </c>
      <c r="N210" s="27">
        <f t="shared" si="7"/>
        <v>-692.86</v>
      </c>
    </row>
    <row r="211" spans="1:14" ht="14.45" hidden="1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922</v>
      </c>
      <c r="F211" s="3" t="s">
        <v>923</v>
      </c>
      <c r="G211" s="28">
        <v>45322</v>
      </c>
      <c r="H211" s="28">
        <v>45352</v>
      </c>
      <c r="I211" s="43">
        <v>492</v>
      </c>
      <c r="J211" s="28">
        <v>45331</v>
      </c>
      <c r="K211" s="38">
        <v>9</v>
      </c>
      <c r="L211" s="38">
        <v>-21</v>
      </c>
      <c r="M211" s="27">
        <f t="shared" si="6"/>
        <v>4428</v>
      </c>
      <c r="N211" s="27">
        <f t="shared" si="7"/>
        <v>-10332</v>
      </c>
    </row>
    <row r="212" spans="1:14" ht="14.45" hidden="1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926</v>
      </c>
      <c r="F212" s="3" t="s">
        <v>927</v>
      </c>
      <c r="G212" s="28">
        <v>45514</v>
      </c>
      <c r="H212" s="28">
        <v>45546</v>
      </c>
      <c r="I212" s="43">
        <v>96.07</v>
      </c>
      <c r="J212" s="28">
        <v>45538</v>
      </c>
      <c r="K212" s="38">
        <v>24</v>
      </c>
      <c r="L212" s="38">
        <v>-8</v>
      </c>
      <c r="M212" s="27">
        <f t="shared" si="6"/>
        <v>2305.6799999999998</v>
      </c>
      <c r="N212" s="27">
        <f t="shared" si="7"/>
        <v>-768.56</v>
      </c>
    </row>
    <row r="213" spans="1:14" ht="14.45" hidden="1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930</v>
      </c>
      <c r="F213" s="3" t="s">
        <v>884</v>
      </c>
      <c r="G213" s="28">
        <v>45399</v>
      </c>
      <c r="H213" s="28">
        <v>45429</v>
      </c>
      <c r="I213" s="43">
        <v>77.22</v>
      </c>
      <c r="J213" s="28">
        <v>45412</v>
      </c>
      <c r="K213" s="38">
        <v>13</v>
      </c>
      <c r="L213" s="38">
        <v>-17</v>
      </c>
      <c r="M213" s="27">
        <f t="shared" si="6"/>
        <v>1003.86</v>
      </c>
      <c r="N213" s="27">
        <f t="shared" si="7"/>
        <v>-1312.74</v>
      </c>
    </row>
    <row r="214" spans="1:14" ht="14.45" hidden="1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933</v>
      </c>
      <c r="F214" s="3" t="s">
        <v>276</v>
      </c>
      <c r="G214" s="28">
        <v>45280</v>
      </c>
      <c r="H214" s="28">
        <v>45310</v>
      </c>
      <c r="I214" s="43">
        <v>98.98</v>
      </c>
      <c r="J214" s="28">
        <v>45303</v>
      </c>
      <c r="K214" s="38">
        <v>23</v>
      </c>
      <c r="L214" s="38">
        <v>-7</v>
      </c>
      <c r="M214" s="27">
        <f t="shared" si="6"/>
        <v>2276.54</v>
      </c>
      <c r="N214" s="27">
        <f t="shared" si="7"/>
        <v>-692.86</v>
      </c>
    </row>
    <row r="215" spans="1:14" ht="14.45" hidden="1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936</v>
      </c>
      <c r="F215" s="3" t="s">
        <v>316</v>
      </c>
      <c r="G215" s="28">
        <v>45533</v>
      </c>
      <c r="H215" s="28">
        <v>45562</v>
      </c>
      <c r="I215" s="43">
        <v>6.1</v>
      </c>
      <c r="J215" s="28">
        <v>45544</v>
      </c>
      <c r="K215" s="38">
        <v>11</v>
      </c>
      <c r="L215" s="38">
        <v>-18</v>
      </c>
      <c r="M215" s="27">
        <f t="shared" si="6"/>
        <v>67.099999999999994</v>
      </c>
      <c r="N215" s="27">
        <f t="shared" si="7"/>
        <v>-109.8</v>
      </c>
    </row>
    <row r="216" spans="1:14" ht="14.45" hidden="1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939</v>
      </c>
      <c r="F216" s="3" t="s">
        <v>276</v>
      </c>
      <c r="G216" s="28">
        <v>45526</v>
      </c>
      <c r="H216" s="28">
        <v>45551</v>
      </c>
      <c r="I216" s="43">
        <v>98.98</v>
      </c>
      <c r="J216" s="28">
        <v>45541</v>
      </c>
      <c r="K216" s="38">
        <v>15</v>
      </c>
      <c r="L216" s="38">
        <v>-10</v>
      </c>
      <c r="M216" s="27">
        <f t="shared" si="6"/>
        <v>1484.7</v>
      </c>
      <c r="N216" s="27">
        <f t="shared" si="7"/>
        <v>-989.80000000000007</v>
      </c>
    </row>
    <row r="217" spans="1:14" ht="14.45" hidden="1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942</v>
      </c>
      <c r="F217" s="3" t="s">
        <v>943</v>
      </c>
      <c r="G217" s="28">
        <v>45484</v>
      </c>
      <c r="H217" s="28">
        <v>45514</v>
      </c>
      <c r="I217" s="2">
        <v>1293.1099999999999</v>
      </c>
      <c r="J217" s="28">
        <v>45491</v>
      </c>
      <c r="K217" s="38">
        <v>7</v>
      </c>
      <c r="L217" s="38">
        <v>-23</v>
      </c>
      <c r="M217" s="27">
        <f t="shared" si="6"/>
        <v>9051.7699999999986</v>
      </c>
      <c r="N217" s="27">
        <f t="shared" si="7"/>
        <v>-29741.53</v>
      </c>
    </row>
    <row r="218" spans="1:14" ht="14.45" hidden="1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946</v>
      </c>
      <c r="F218" s="3" t="s">
        <v>947</v>
      </c>
      <c r="G218" s="28">
        <v>45363</v>
      </c>
      <c r="H218" s="28">
        <v>45393</v>
      </c>
      <c r="I218" s="43">
        <v>6</v>
      </c>
      <c r="J218" s="28">
        <v>45373</v>
      </c>
      <c r="K218" s="38">
        <v>10</v>
      </c>
      <c r="L218" s="38">
        <v>-20</v>
      </c>
      <c r="M218" s="27">
        <f t="shared" si="6"/>
        <v>60</v>
      </c>
      <c r="N218" s="27">
        <f t="shared" si="7"/>
        <v>-120</v>
      </c>
    </row>
    <row r="219" spans="1:14" ht="14.45" hidden="1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950</v>
      </c>
      <c r="F219" s="3" t="s">
        <v>335</v>
      </c>
      <c r="G219" s="28">
        <v>45526</v>
      </c>
      <c r="H219" s="28">
        <v>45551</v>
      </c>
      <c r="I219" s="43">
        <v>99.44</v>
      </c>
      <c r="J219" s="28">
        <v>45541</v>
      </c>
      <c r="K219" s="38">
        <v>15</v>
      </c>
      <c r="L219" s="38">
        <v>-10</v>
      </c>
      <c r="M219" s="27">
        <f t="shared" si="6"/>
        <v>1491.6</v>
      </c>
      <c r="N219" s="27">
        <f t="shared" si="7"/>
        <v>-994.4</v>
      </c>
    </row>
    <row r="220" spans="1:14" ht="14.45" hidden="1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953</v>
      </c>
      <c r="F220" s="3" t="s">
        <v>276</v>
      </c>
      <c r="G220" s="28">
        <v>45406</v>
      </c>
      <c r="H220" s="28">
        <v>45436</v>
      </c>
      <c r="I220" s="43">
        <v>98.98</v>
      </c>
      <c r="J220" s="28">
        <v>45421</v>
      </c>
      <c r="K220" s="38">
        <v>15</v>
      </c>
      <c r="L220" s="38">
        <v>-15</v>
      </c>
      <c r="M220" s="27">
        <f t="shared" si="6"/>
        <v>1484.7</v>
      </c>
      <c r="N220" s="27">
        <f t="shared" si="7"/>
        <v>-1484.7</v>
      </c>
    </row>
    <row r="221" spans="1:14" ht="14.45" hidden="1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956</v>
      </c>
      <c r="F221" s="3" t="s">
        <v>957</v>
      </c>
      <c r="G221" s="28">
        <v>45311</v>
      </c>
      <c r="H221" s="28">
        <v>45341</v>
      </c>
      <c r="I221" s="43">
        <v>41.4</v>
      </c>
      <c r="J221" s="28">
        <v>45317</v>
      </c>
      <c r="K221" s="38">
        <v>6</v>
      </c>
      <c r="L221" s="38">
        <v>-24</v>
      </c>
      <c r="M221" s="27">
        <f t="shared" si="6"/>
        <v>248.39999999999998</v>
      </c>
      <c r="N221" s="27">
        <f t="shared" si="7"/>
        <v>-993.59999999999991</v>
      </c>
    </row>
    <row r="222" spans="1:14" ht="14.45" hidden="1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960</v>
      </c>
      <c r="F222" s="3" t="s">
        <v>961</v>
      </c>
      <c r="G222" s="28">
        <v>45484</v>
      </c>
      <c r="H222" s="28">
        <v>45514</v>
      </c>
      <c r="I222" s="43">
        <v>56.62</v>
      </c>
      <c r="J222" s="28">
        <v>45491</v>
      </c>
      <c r="K222" s="38">
        <v>7</v>
      </c>
      <c r="L222" s="38">
        <v>-23</v>
      </c>
      <c r="M222" s="27">
        <f t="shared" si="6"/>
        <v>396.34</v>
      </c>
      <c r="N222" s="27">
        <f t="shared" si="7"/>
        <v>-1302.26</v>
      </c>
    </row>
    <row r="223" spans="1:14" ht="14.45" hidden="1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964</v>
      </c>
      <c r="F223" s="3" t="s">
        <v>965</v>
      </c>
      <c r="G223" s="28">
        <v>45384</v>
      </c>
      <c r="H223" s="28">
        <v>45414</v>
      </c>
      <c r="I223" s="43">
        <v>119.28</v>
      </c>
      <c r="J223" s="28">
        <v>45392</v>
      </c>
      <c r="K223" s="38">
        <v>8</v>
      </c>
      <c r="L223" s="38">
        <v>-22</v>
      </c>
      <c r="M223" s="27">
        <f t="shared" si="6"/>
        <v>954.24</v>
      </c>
      <c r="N223" s="27">
        <f t="shared" si="7"/>
        <v>-2624.16</v>
      </c>
    </row>
    <row r="224" spans="1:14" ht="14.45" hidden="1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968</v>
      </c>
      <c r="F224" s="3" t="s">
        <v>969</v>
      </c>
      <c r="G224" s="28">
        <v>45451</v>
      </c>
      <c r="H224" s="28">
        <v>45481</v>
      </c>
      <c r="I224" s="43">
        <v>18.350000000000001</v>
      </c>
      <c r="J224" s="28">
        <v>45477</v>
      </c>
      <c r="K224" s="38">
        <v>26</v>
      </c>
      <c r="L224" s="38">
        <v>-4</v>
      </c>
      <c r="M224" s="27">
        <f t="shared" si="6"/>
        <v>477.1</v>
      </c>
      <c r="N224" s="27">
        <f t="shared" si="7"/>
        <v>-73.400000000000006</v>
      </c>
    </row>
    <row r="225" spans="1:14" ht="14.45" hidden="1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972</v>
      </c>
      <c r="F225" s="3" t="s">
        <v>973</v>
      </c>
      <c r="G225" s="28">
        <v>45422</v>
      </c>
      <c r="H225" s="28">
        <v>45452</v>
      </c>
      <c r="I225" s="43">
        <v>105.05</v>
      </c>
      <c r="J225" s="28">
        <v>45440</v>
      </c>
      <c r="K225" s="38">
        <v>18</v>
      </c>
      <c r="L225" s="38">
        <v>-12</v>
      </c>
      <c r="M225" s="27">
        <f t="shared" si="6"/>
        <v>1890.8999999999999</v>
      </c>
      <c r="N225" s="27">
        <f t="shared" si="7"/>
        <v>-1260.5999999999999</v>
      </c>
    </row>
    <row r="226" spans="1:14" ht="14.45" hidden="1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976</v>
      </c>
      <c r="F226" s="3" t="s">
        <v>977</v>
      </c>
      <c r="G226" s="28">
        <v>45457</v>
      </c>
      <c r="H226" s="28">
        <v>45487</v>
      </c>
      <c r="I226" s="2">
        <v>1066.5899999999999</v>
      </c>
      <c r="J226" s="28">
        <v>45461</v>
      </c>
      <c r="K226" s="38">
        <v>4</v>
      </c>
      <c r="L226" s="38">
        <v>-26</v>
      </c>
      <c r="M226" s="27">
        <f t="shared" si="6"/>
        <v>4266.3599999999997</v>
      </c>
      <c r="N226" s="27">
        <f t="shared" si="7"/>
        <v>-27731.339999999997</v>
      </c>
    </row>
    <row r="227" spans="1:14" ht="14.45" hidden="1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980</v>
      </c>
      <c r="F227" s="3" t="s">
        <v>276</v>
      </c>
      <c r="G227" s="28">
        <v>45464</v>
      </c>
      <c r="H227" s="28">
        <v>45488</v>
      </c>
      <c r="I227" s="43">
        <v>98.98</v>
      </c>
      <c r="J227" s="28">
        <v>45478</v>
      </c>
      <c r="K227" s="38">
        <v>14</v>
      </c>
      <c r="L227" s="38">
        <v>-10</v>
      </c>
      <c r="M227" s="27">
        <f t="shared" si="6"/>
        <v>1385.72</v>
      </c>
      <c r="N227" s="27">
        <f t="shared" si="7"/>
        <v>-989.80000000000007</v>
      </c>
    </row>
    <row r="228" spans="1:14" ht="14.45" hidden="1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983</v>
      </c>
      <c r="F228" s="3" t="s">
        <v>984</v>
      </c>
      <c r="G228" s="28">
        <v>45363</v>
      </c>
      <c r="H228" s="28">
        <v>45393</v>
      </c>
      <c r="I228" s="43">
        <v>29.75</v>
      </c>
      <c r="J228" s="28">
        <v>45373</v>
      </c>
      <c r="K228" s="38">
        <v>10</v>
      </c>
      <c r="L228" s="38">
        <v>-20</v>
      </c>
      <c r="M228" s="27">
        <f t="shared" si="6"/>
        <v>297.5</v>
      </c>
      <c r="N228" s="27">
        <f t="shared" si="7"/>
        <v>-595</v>
      </c>
    </row>
    <row r="229" spans="1:14" ht="14.45" hidden="1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987</v>
      </c>
      <c r="F229" s="3" t="s">
        <v>988</v>
      </c>
      <c r="G229" s="28">
        <v>45484</v>
      </c>
      <c r="H229" s="28">
        <v>45514</v>
      </c>
      <c r="I229" s="2">
        <v>114113.66</v>
      </c>
      <c r="J229" s="28">
        <v>45491</v>
      </c>
      <c r="K229" s="38">
        <v>7</v>
      </c>
      <c r="L229" s="38">
        <v>-23</v>
      </c>
      <c r="M229" s="27">
        <f t="shared" si="6"/>
        <v>798795.62</v>
      </c>
      <c r="N229" s="27">
        <f t="shared" si="7"/>
        <v>-2624614.1800000002</v>
      </c>
    </row>
    <row r="230" spans="1:14" ht="14.45" hidden="1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991</v>
      </c>
      <c r="F230" s="3" t="s">
        <v>992</v>
      </c>
      <c r="G230" s="28">
        <v>45332</v>
      </c>
      <c r="H230" s="28">
        <v>45360</v>
      </c>
      <c r="I230" s="43">
        <v>113.62</v>
      </c>
      <c r="J230" s="28">
        <v>45344</v>
      </c>
      <c r="K230" s="38">
        <v>12</v>
      </c>
      <c r="L230" s="38">
        <v>-16</v>
      </c>
      <c r="M230" s="27">
        <f t="shared" si="6"/>
        <v>1363.44</v>
      </c>
      <c r="N230" s="27">
        <f t="shared" si="7"/>
        <v>-1817.92</v>
      </c>
    </row>
    <row r="231" spans="1:14" ht="14.45" hidden="1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995</v>
      </c>
      <c r="F231" s="3" t="s">
        <v>996</v>
      </c>
      <c r="G231" s="28">
        <v>45542</v>
      </c>
      <c r="H231" s="28">
        <v>45576</v>
      </c>
      <c r="I231" s="43">
        <v>100.53</v>
      </c>
      <c r="J231" s="28">
        <v>45555</v>
      </c>
      <c r="K231" s="38">
        <v>13</v>
      </c>
      <c r="L231" s="38">
        <v>-21</v>
      </c>
      <c r="M231" s="27">
        <f t="shared" si="6"/>
        <v>1306.8900000000001</v>
      </c>
      <c r="N231" s="27">
        <f t="shared" si="7"/>
        <v>-2111.13</v>
      </c>
    </row>
    <row r="232" spans="1:14" ht="14.45" hidden="1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999</v>
      </c>
      <c r="F232" s="3" t="s">
        <v>1000</v>
      </c>
      <c r="G232" s="28">
        <v>45392</v>
      </c>
      <c r="H232" s="28">
        <v>45422</v>
      </c>
      <c r="I232" s="43">
        <v>111.86</v>
      </c>
      <c r="J232" s="28">
        <v>45415</v>
      </c>
      <c r="K232" s="38">
        <v>23</v>
      </c>
      <c r="L232" s="38">
        <v>-7</v>
      </c>
      <c r="M232" s="27">
        <f t="shared" si="6"/>
        <v>2572.7800000000002</v>
      </c>
      <c r="N232" s="27">
        <f t="shared" si="7"/>
        <v>-783.02</v>
      </c>
    </row>
    <row r="233" spans="1:14" ht="14.45" hidden="1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1003</v>
      </c>
      <c r="F233" s="3" t="s">
        <v>404</v>
      </c>
      <c r="G233" s="28">
        <v>45457</v>
      </c>
      <c r="H233" s="28">
        <v>45487</v>
      </c>
      <c r="I233" s="43">
        <v>102.58</v>
      </c>
      <c r="J233" s="28">
        <v>45461</v>
      </c>
      <c r="K233" s="38">
        <v>4</v>
      </c>
      <c r="L233" s="38">
        <v>-26</v>
      </c>
      <c r="M233" s="27">
        <f t="shared" si="6"/>
        <v>410.32</v>
      </c>
      <c r="N233" s="27">
        <f t="shared" si="7"/>
        <v>-2667.08</v>
      </c>
    </row>
    <row r="234" spans="1:14" ht="14.45" hidden="1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1006</v>
      </c>
      <c r="F234" s="3" t="s">
        <v>1007</v>
      </c>
      <c r="G234" s="28">
        <v>45451</v>
      </c>
      <c r="H234" s="28">
        <v>45481</v>
      </c>
      <c r="I234" s="43">
        <v>5.21</v>
      </c>
      <c r="J234" s="28">
        <v>45477</v>
      </c>
      <c r="K234" s="38">
        <v>26</v>
      </c>
      <c r="L234" s="38">
        <v>-4</v>
      </c>
      <c r="M234" s="27">
        <f t="shared" si="6"/>
        <v>135.46</v>
      </c>
      <c r="N234" s="27">
        <f t="shared" si="7"/>
        <v>-20.84</v>
      </c>
    </row>
    <row r="235" spans="1:14" ht="14.45" hidden="1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1010</v>
      </c>
      <c r="F235" s="3" t="s">
        <v>1011</v>
      </c>
      <c r="G235" s="28">
        <v>45422</v>
      </c>
      <c r="H235" s="28">
        <v>45452</v>
      </c>
      <c r="I235" s="43">
        <v>186.34</v>
      </c>
      <c r="J235" s="28">
        <v>45440</v>
      </c>
      <c r="K235" s="38">
        <v>18</v>
      </c>
      <c r="L235" s="38">
        <v>-12</v>
      </c>
      <c r="M235" s="27">
        <f t="shared" si="6"/>
        <v>3354.12</v>
      </c>
      <c r="N235" s="27">
        <f t="shared" si="7"/>
        <v>-2236.08</v>
      </c>
    </row>
    <row r="236" spans="1:14" ht="14.45" hidden="1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1014</v>
      </c>
      <c r="F236" s="3" t="s">
        <v>1015</v>
      </c>
      <c r="G236" s="28">
        <v>45422</v>
      </c>
      <c r="H236" s="28">
        <v>45452</v>
      </c>
      <c r="I236" s="43">
        <v>18.62</v>
      </c>
      <c r="J236" s="28">
        <v>45440</v>
      </c>
      <c r="K236" s="38">
        <v>18</v>
      </c>
      <c r="L236" s="38">
        <v>-12</v>
      </c>
      <c r="M236" s="27">
        <f t="shared" si="6"/>
        <v>335.16</v>
      </c>
      <c r="N236" s="27">
        <f t="shared" si="7"/>
        <v>-223.44</v>
      </c>
    </row>
    <row r="237" spans="1:14" ht="14.45" hidden="1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1018</v>
      </c>
      <c r="F237" s="3" t="s">
        <v>1019</v>
      </c>
      <c r="G237" s="28">
        <v>45419</v>
      </c>
      <c r="H237" s="28">
        <v>45449</v>
      </c>
      <c r="I237" s="2">
        <v>2044.24</v>
      </c>
      <c r="J237" s="28">
        <v>45421</v>
      </c>
      <c r="K237" s="38">
        <v>2</v>
      </c>
      <c r="L237" s="38">
        <v>-28</v>
      </c>
      <c r="M237" s="27">
        <f t="shared" si="6"/>
        <v>4088.48</v>
      </c>
      <c r="N237" s="27">
        <f t="shared" si="7"/>
        <v>-57238.720000000001</v>
      </c>
    </row>
    <row r="238" spans="1:14" ht="14.45" hidden="1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1022</v>
      </c>
      <c r="F238" s="3" t="s">
        <v>1023</v>
      </c>
      <c r="G238" s="28">
        <v>45369</v>
      </c>
      <c r="H238" s="28">
        <v>45404</v>
      </c>
      <c r="I238" s="43">
        <v>110.76</v>
      </c>
      <c r="J238" s="28">
        <v>45392</v>
      </c>
      <c r="K238" s="38">
        <v>23</v>
      </c>
      <c r="L238" s="38">
        <v>-12</v>
      </c>
      <c r="M238" s="27">
        <f t="shared" si="6"/>
        <v>2547.48</v>
      </c>
      <c r="N238" s="27">
        <f t="shared" si="7"/>
        <v>-1329.1200000000001</v>
      </c>
    </row>
    <row r="239" spans="1:14" ht="14.45" hidden="1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1026</v>
      </c>
      <c r="F239" s="3" t="s">
        <v>1027</v>
      </c>
      <c r="G239" s="28">
        <v>45476</v>
      </c>
      <c r="H239" s="28">
        <v>45506</v>
      </c>
      <c r="I239" s="43">
        <v>700.7</v>
      </c>
      <c r="J239" s="28">
        <v>45483</v>
      </c>
      <c r="K239" s="38">
        <v>7</v>
      </c>
      <c r="L239" s="38">
        <v>-23</v>
      </c>
      <c r="M239" s="27">
        <f t="shared" si="6"/>
        <v>4904.9000000000005</v>
      </c>
      <c r="N239" s="27">
        <f t="shared" si="7"/>
        <v>-16116.1</v>
      </c>
    </row>
    <row r="240" spans="1:14" ht="14.45" hidden="1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1030</v>
      </c>
      <c r="F240" s="3" t="s">
        <v>1031</v>
      </c>
      <c r="G240" s="28">
        <v>45451</v>
      </c>
      <c r="H240" s="28">
        <v>45481</v>
      </c>
      <c r="I240" s="43">
        <v>204.44</v>
      </c>
      <c r="J240" s="28">
        <v>45477</v>
      </c>
      <c r="K240" s="38">
        <v>26</v>
      </c>
      <c r="L240" s="38">
        <v>-4</v>
      </c>
      <c r="M240" s="27">
        <f t="shared" si="6"/>
        <v>5315.44</v>
      </c>
      <c r="N240" s="27">
        <f t="shared" si="7"/>
        <v>-817.76</v>
      </c>
    </row>
    <row r="241" spans="1:14" ht="14.45" hidden="1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1034</v>
      </c>
      <c r="F241" s="3" t="s">
        <v>1035</v>
      </c>
      <c r="G241" s="28">
        <v>45392</v>
      </c>
      <c r="H241" s="28">
        <v>45422</v>
      </c>
      <c r="I241" s="43">
        <v>2.2000000000000002</v>
      </c>
      <c r="J241" s="28">
        <v>45415</v>
      </c>
      <c r="K241" s="38">
        <v>23</v>
      </c>
      <c r="L241" s="38">
        <v>-7</v>
      </c>
      <c r="M241" s="27">
        <f t="shared" si="6"/>
        <v>50.6</v>
      </c>
      <c r="N241" s="27">
        <f t="shared" si="7"/>
        <v>-15.400000000000002</v>
      </c>
    </row>
    <row r="242" spans="1:14" ht="14.45" hidden="1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1038</v>
      </c>
      <c r="F242" s="3" t="s">
        <v>1039</v>
      </c>
      <c r="G242" s="28">
        <v>45392</v>
      </c>
      <c r="H242" s="28">
        <v>45422</v>
      </c>
      <c r="I242" s="43">
        <v>17.350000000000001</v>
      </c>
      <c r="J242" s="28">
        <v>45415</v>
      </c>
      <c r="K242" s="38">
        <v>23</v>
      </c>
      <c r="L242" s="38">
        <v>-7</v>
      </c>
      <c r="M242" s="27">
        <f t="shared" si="6"/>
        <v>399.05</v>
      </c>
      <c r="N242" s="27">
        <f t="shared" si="7"/>
        <v>-121.45000000000002</v>
      </c>
    </row>
    <row r="243" spans="1:14" ht="14.45" hidden="1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1042</v>
      </c>
      <c r="F243" s="3" t="s">
        <v>1043</v>
      </c>
      <c r="G243" s="28">
        <v>45394</v>
      </c>
      <c r="H243" s="28">
        <v>45424</v>
      </c>
      <c r="I243" s="43">
        <v>759.42</v>
      </c>
      <c r="J243" s="28">
        <v>45415</v>
      </c>
      <c r="K243" s="38">
        <v>21</v>
      </c>
      <c r="L243" s="38">
        <v>-9</v>
      </c>
      <c r="M243" s="27">
        <f t="shared" si="6"/>
        <v>15947.82</v>
      </c>
      <c r="N243" s="27">
        <f t="shared" si="7"/>
        <v>-6834.78</v>
      </c>
    </row>
    <row r="244" spans="1:14" ht="14.45" hidden="1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1046</v>
      </c>
      <c r="F244" s="3" t="s">
        <v>1047</v>
      </c>
      <c r="G244" s="28">
        <v>45394</v>
      </c>
      <c r="H244" s="28">
        <v>45424</v>
      </c>
      <c r="I244" s="2">
        <v>1034.53</v>
      </c>
      <c r="J244" s="28">
        <v>45415</v>
      </c>
      <c r="K244" s="38">
        <v>21</v>
      </c>
      <c r="L244" s="38">
        <v>-9</v>
      </c>
      <c r="M244" s="27">
        <f t="shared" si="6"/>
        <v>21725.13</v>
      </c>
      <c r="N244" s="27">
        <f t="shared" si="7"/>
        <v>-9310.77</v>
      </c>
    </row>
    <row r="245" spans="1:14" ht="14.45" hidden="1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1050</v>
      </c>
      <c r="F245" s="3" t="s">
        <v>1051</v>
      </c>
      <c r="G245" s="28">
        <v>45422</v>
      </c>
      <c r="H245" s="28">
        <v>45452</v>
      </c>
      <c r="I245" s="2">
        <v>3426.96</v>
      </c>
      <c r="J245" s="28">
        <v>45440</v>
      </c>
      <c r="K245" s="38">
        <v>18</v>
      </c>
      <c r="L245" s="38">
        <v>-12</v>
      </c>
      <c r="M245" s="27">
        <f t="shared" si="6"/>
        <v>61685.279999999999</v>
      </c>
      <c r="N245" s="27">
        <f t="shared" si="7"/>
        <v>-41123.520000000004</v>
      </c>
    </row>
    <row r="246" spans="1:14" ht="14.45" hidden="1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1054</v>
      </c>
      <c r="F246" s="3" t="s">
        <v>965</v>
      </c>
      <c r="G246" s="28">
        <v>45414</v>
      </c>
      <c r="H246" s="28">
        <v>45444</v>
      </c>
      <c r="I246" s="43">
        <v>119.28</v>
      </c>
      <c r="J246" s="28">
        <v>45421</v>
      </c>
      <c r="K246" s="38">
        <v>7</v>
      </c>
      <c r="L246" s="38">
        <v>-23</v>
      </c>
      <c r="M246" s="27">
        <f t="shared" si="6"/>
        <v>834.96</v>
      </c>
      <c r="N246" s="27">
        <f t="shared" si="7"/>
        <v>-2743.44</v>
      </c>
    </row>
    <row r="247" spans="1:14" ht="14.45" hidden="1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1057</v>
      </c>
      <c r="F247" s="3" t="s">
        <v>1058</v>
      </c>
      <c r="G247" s="28">
        <v>45306</v>
      </c>
      <c r="H247" s="28">
        <v>45332</v>
      </c>
      <c r="I247" s="43">
        <v>456.32</v>
      </c>
      <c r="J247" s="28">
        <v>45309</v>
      </c>
      <c r="K247" s="38">
        <v>3</v>
      </c>
      <c r="L247" s="38">
        <v>-23</v>
      </c>
      <c r="M247" s="27">
        <f t="shared" si="6"/>
        <v>1368.96</v>
      </c>
      <c r="N247" s="27">
        <f t="shared" si="7"/>
        <v>-10495.36</v>
      </c>
    </row>
    <row r="248" spans="1:14" ht="14.45" hidden="1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1061</v>
      </c>
      <c r="F248" s="3" t="s">
        <v>1062</v>
      </c>
      <c r="G248" s="28">
        <v>45304</v>
      </c>
      <c r="H248" s="28">
        <v>45332</v>
      </c>
      <c r="I248" s="43">
        <v>543.59</v>
      </c>
      <c r="J248" s="28">
        <v>45309</v>
      </c>
      <c r="K248" s="38">
        <v>5</v>
      </c>
      <c r="L248" s="38">
        <v>-23</v>
      </c>
      <c r="M248" s="27">
        <f t="shared" si="6"/>
        <v>2717.9500000000003</v>
      </c>
      <c r="N248" s="27">
        <f t="shared" si="7"/>
        <v>-12502.570000000002</v>
      </c>
    </row>
    <row r="249" spans="1:14" ht="14.45" hidden="1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1067</v>
      </c>
      <c r="F249" s="3" t="s">
        <v>1068</v>
      </c>
      <c r="G249" s="28">
        <v>45488</v>
      </c>
      <c r="H249" s="28">
        <v>45518</v>
      </c>
      <c r="I249" s="43">
        <v>221.14</v>
      </c>
      <c r="J249" s="28">
        <v>45491</v>
      </c>
      <c r="K249" s="38">
        <v>3</v>
      </c>
      <c r="L249" s="38">
        <v>-27</v>
      </c>
      <c r="M249" s="27">
        <f t="shared" si="6"/>
        <v>663.42</v>
      </c>
      <c r="N249" s="27">
        <f t="shared" si="7"/>
        <v>-5970.78</v>
      </c>
    </row>
    <row r="250" spans="1:14" ht="14.45" hidden="1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1071</v>
      </c>
      <c r="F250" s="3" t="s">
        <v>1072</v>
      </c>
      <c r="G250" s="28">
        <v>45363</v>
      </c>
      <c r="H250" s="28">
        <v>45393</v>
      </c>
      <c r="I250" s="43">
        <v>64.31</v>
      </c>
      <c r="J250" s="28">
        <v>45373</v>
      </c>
      <c r="K250" s="38">
        <v>10</v>
      </c>
      <c r="L250" s="38">
        <v>-20</v>
      </c>
      <c r="M250" s="27">
        <f t="shared" si="6"/>
        <v>643.1</v>
      </c>
      <c r="N250" s="27">
        <f t="shared" si="7"/>
        <v>-1286.2</v>
      </c>
    </row>
    <row r="251" spans="1:14" ht="14.45" hidden="1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1075</v>
      </c>
      <c r="F251" s="3" t="s">
        <v>1076</v>
      </c>
      <c r="G251" s="28">
        <v>45384</v>
      </c>
      <c r="H251" s="28">
        <v>45414</v>
      </c>
      <c r="I251" s="2">
        <v>9000</v>
      </c>
      <c r="J251" s="28">
        <v>45394</v>
      </c>
      <c r="K251" s="38">
        <v>10</v>
      </c>
      <c r="L251" s="38">
        <v>-20</v>
      </c>
      <c r="M251" s="27">
        <f t="shared" si="6"/>
        <v>90000</v>
      </c>
      <c r="N251" s="27">
        <f t="shared" si="7"/>
        <v>-180000</v>
      </c>
    </row>
    <row r="252" spans="1:14" ht="14.45" hidden="1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1079</v>
      </c>
      <c r="F252" s="3" t="s">
        <v>276</v>
      </c>
      <c r="G252" s="28">
        <v>45280</v>
      </c>
      <c r="H252" s="28">
        <v>45310</v>
      </c>
      <c r="I252" s="43">
        <v>98.98</v>
      </c>
      <c r="J252" s="28">
        <v>45303</v>
      </c>
      <c r="K252" s="38">
        <v>23</v>
      </c>
      <c r="L252" s="38">
        <v>-7</v>
      </c>
      <c r="M252" s="27">
        <f t="shared" si="6"/>
        <v>2276.54</v>
      </c>
      <c r="N252" s="27">
        <f t="shared" si="7"/>
        <v>-692.86</v>
      </c>
    </row>
    <row r="253" spans="1:14" ht="14.45" hidden="1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1082</v>
      </c>
      <c r="F253" s="3" t="s">
        <v>1083</v>
      </c>
      <c r="G253" s="28">
        <v>45451</v>
      </c>
      <c r="H253" s="28">
        <v>45481</v>
      </c>
      <c r="I253" s="43">
        <v>19.52</v>
      </c>
      <c r="J253" s="28">
        <v>45477</v>
      </c>
      <c r="K253" s="38">
        <v>26</v>
      </c>
      <c r="L253" s="38">
        <v>-4</v>
      </c>
      <c r="M253" s="27">
        <f t="shared" si="6"/>
        <v>507.52</v>
      </c>
      <c r="N253" s="27">
        <f t="shared" si="7"/>
        <v>-78.08</v>
      </c>
    </row>
    <row r="254" spans="1:14" ht="14.45" hidden="1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1086</v>
      </c>
      <c r="F254" s="3" t="s">
        <v>1087</v>
      </c>
      <c r="G254" s="28">
        <v>45484</v>
      </c>
      <c r="H254" s="28">
        <v>45514</v>
      </c>
      <c r="I254" s="43">
        <v>402.04</v>
      </c>
      <c r="J254" s="28">
        <v>45491</v>
      </c>
      <c r="K254" s="38">
        <v>7</v>
      </c>
      <c r="L254" s="38">
        <v>-23</v>
      </c>
      <c r="M254" s="27">
        <f t="shared" si="6"/>
        <v>2814.28</v>
      </c>
      <c r="N254" s="27">
        <f t="shared" si="7"/>
        <v>-9246.92</v>
      </c>
    </row>
    <row r="255" spans="1:14" ht="14.45" hidden="1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1090</v>
      </c>
      <c r="F255" s="3" t="s">
        <v>1091</v>
      </c>
      <c r="G255" s="28">
        <v>45363</v>
      </c>
      <c r="H255" s="28">
        <v>45393</v>
      </c>
      <c r="I255" s="43">
        <v>146.43</v>
      </c>
      <c r="J255" s="28">
        <v>45373</v>
      </c>
      <c r="K255" s="38">
        <v>10</v>
      </c>
      <c r="L255" s="38">
        <v>-20</v>
      </c>
      <c r="M255" s="27">
        <f t="shared" si="6"/>
        <v>1464.3000000000002</v>
      </c>
      <c r="N255" s="27">
        <f t="shared" si="7"/>
        <v>-2928.6000000000004</v>
      </c>
    </row>
    <row r="256" spans="1:14" ht="14.45" hidden="1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1094</v>
      </c>
      <c r="F256" s="3" t="s">
        <v>288</v>
      </c>
      <c r="G256" s="28">
        <v>45398</v>
      </c>
      <c r="H256" s="28">
        <v>45428</v>
      </c>
      <c r="I256" s="2">
        <v>1066.3599999999999</v>
      </c>
      <c r="J256" s="28">
        <v>45418</v>
      </c>
      <c r="K256" s="38">
        <v>20</v>
      </c>
      <c r="L256" s="38">
        <v>-10</v>
      </c>
      <c r="M256" s="27">
        <f t="shared" si="6"/>
        <v>21327.199999999997</v>
      </c>
      <c r="N256" s="27">
        <f t="shared" si="7"/>
        <v>-10663.599999999999</v>
      </c>
    </row>
    <row r="257" spans="1:14" ht="14.45" hidden="1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1097</v>
      </c>
      <c r="F257" s="3" t="s">
        <v>1098</v>
      </c>
      <c r="G257" s="28">
        <v>45363</v>
      </c>
      <c r="H257" s="28">
        <v>45393</v>
      </c>
      <c r="I257" s="43">
        <v>564.74</v>
      </c>
      <c r="J257" s="28">
        <v>45373</v>
      </c>
      <c r="K257" s="38">
        <v>10</v>
      </c>
      <c r="L257" s="38">
        <v>-20</v>
      </c>
      <c r="M257" s="27">
        <f t="shared" si="6"/>
        <v>5647.4</v>
      </c>
      <c r="N257" s="27">
        <f t="shared" si="7"/>
        <v>-11294.8</v>
      </c>
    </row>
    <row r="258" spans="1:14" ht="14.45" hidden="1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1101</v>
      </c>
      <c r="F258" s="3" t="s">
        <v>1102</v>
      </c>
      <c r="G258" s="28">
        <v>45306</v>
      </c>
      <c r="H258" s="28">
        <v>45332</v>
      </c>
      <c r="I258" s="43">
        <v>651.55999999999995</v>
      </c>
      <c r="J258" s="28">
        <v>45309</v>
      </c>
      <c r="K258" s="38">
        <v>3</v>
      </c>
      <c r="L258" s="38">
        <v>-23</v>
      </c>
      <c r="M258" s="27">
        <f t="shared" si="6"/>
        <v>1954.6799999999998</v>
      </c>
      <c r="N258" s="27">
        <f t="shared" si="7"/>
        <v>-14985.88</v>
      </c>
    </row>
    <row r="259" spans="1:14" ht="14.45" hidden="1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1105</v>
      </c>
      <c r="F259" s="3" t="s">
        <v>288</v>
      </c>
      <c r="G259" s="28">
        <v>45517</v>
      </c>
      <c r="H259" s="28">
        <v>45547</v>
      </c>
      <c r="I259" s="2">
        <v>1066.3599999999999</v>
      </c>
      <c r="J259" s="28">
        <v>45541</v>
      </c>
      <c r="K259" s="38">
        <v>24</v>
      </c>
      <c r="L259" s="38">
        <v>-6</v>
      </c>
      <c r="M259" s="27">
        <f t="shared" si="6"/>
        <v>25592.639999999999</v>
      </c>
      <c r="N259" s="27">
        <f t="shared" si="7"/>
        <v>-6398.16</v>
      </c>
    </row>
    <row r="260" spans="1:14" ht="14.45" hidden="1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1108</v>
      </c>
      <c r="F260" s="3" t="s">
        <v>1109</v>
      </c>
      <c r="G260" s="28">
        <v>45451</v>
      </c>
      <c r="H260" s="28">
        <v>45481</v>
      </c>
      <c r="I260" s="43">
        <v>159.49</v>
      </c>
      <c r="J260" s="28">
        <v>45477</v>
      </c>
      <c r="K260" s="38">
        <v>26</v>
      </c>
      <c r="L260" s="38">
        <v>-4</v>
      </c>
      <c r="M260" s="27">
        <f t="shared" si="6"/>
        <v>4146.74</v>
      </c>
      <c r="N260" s="27">
        <f t="shared" si="7"/>
        <v>-637.96</v>
      </c>
    </row>
    <row r="261" spans="1:14" ht="14.45" hidden="1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1112</v>
      </c>
      <c r="F261" s="3" t="s">
        <v>1113</v>
      </c>
      <c r="G261" s="28">
        <v>45304</v>
      </c>
      <c r="H261" s="28">
        <v>45332</v>
      </c>
      <c r="I261" s="43">
        <v>176.71</v>
      </c>
      <c r="J261" s="28">
        <v>45309</v>
      </c>
      <c r="K261" s="38">
        <v>5</v>
      </c>
      <c r="L261" s="38">
        <v>-23</v>
      </c>
      <c r="M261" s="27">
        <f t="shared" si="6"/>
        <v>883.55000000000007</v>
      </c>
      <c r="N261" s="27">
        <f t="shared" si="7"/>
        <v>-4064.3300000000004</v>
      </c>
    </row>
    <row r="262" spans="1:14" ht="14.45" hidden="1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1116</v>
      </c>
      <c r="F262" s="3" t="s">
        <v>904</v>
      </c>
      <c r="G262" s="28">
        <v>45406</v>
      </c>
      <c r="H262" s="28">
        <v>45436</v>
      </c>
      <c r="I262" s="43">
        <v>933</v>
      </c>
      <c r="J262" s="28">
        <v>45421</v>
      </c>
      <c r="K262" s="38">
        <v>15</v>
      </c>
      <c r="L262" s="38">
        <v>-15</v>
      </c>
      <c r="M262" s="27">
        <f t="shared" si="6"/>
        <v>13995</v>
      </c>
      <c r="N262" s="27">
        <f t="shared" si="7"/>
        <v>-13995</v>
      </c>
    </row>
    <row r="263" spans="1:14" ht="14.45" hidden="1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1119</v>
      </c>
      <c r="F263" s="3" t="s">
        <v>1120</v>
      </c>
      <c r="G263" s="28">
        <v>45513</v>
      </c>
      <c r="H263" s="28">
        <v>45574</v>
      </c>
      <c r="I263" s="2">
        <v>1039.26</v>
      </c>
      <c r="J263" s="28">
        <v>45555</v>
      </c>
      <c r="K263" s="38">
        <v>42</v>
      </c>
      <c r="L263" s="38">
        <v>-19</v>
      </c>
      <c r="M263" s="27">
        <f t="shared" ref="M263:M326" si="8">I263*K263</f>
        <v>43648.92</v>
      </c>
      <c r="N263" s="27">
        <f t="shared" ref="N263:N326" si="9">I263*L263</f>
        <v>-19745.939999999999</v>
      </c>
    </row>
    <row r="264" spans="1:14" ht="14.45" hidden="1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1123</v>
      </c>
      <c r="F264" s="3" t="s">
        <v>1124</v>
      </c>
      <c r="G264" s="28">
        <v>45451</v>
      </c>
      <c r="H264" s="28">
        <v>45481</v>
      </c>
      <c r="I264" s="43">
        <v>111.94</v>
      </c>
      <c r="J264" s="28">
        <v>45477</v>
      </c>
      <c r="K264" s="38">
        <v>26</v>
      </c>
      <c r="L264" s="38">
        <v>-4</v>
      </c>
      <c r="M264" s="27">
        <f t="shared" si="8"/>
        <v>2910.44</v>
      </c>
      <c r="N264" s="27">
        <f t="shared" si="9"/>
        <v>-447.76</v>
      </c>
    </row>
    <row r="265" spans="1:14" ht="14.45" hidden="1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1127</v>
      </c>
      <c r="F265" s="3" t="s">
        <v>1128</v>
      </c>
      <c r="G265" s="28">
        <v>45484</v>
      </c>
      <c r="H265" s="28">
        <v>45514</v>
      </c>
      <c r="I265" s="43">
        <v>72.959999999999994</v>
      </c>
      <c r="J265" s="28">
        <v>45491</v>
      </c>
      <c r="K265" s="38">
        <v>7</v>
      </c>
      <c r="L265" s="38">
        <v>-23</v>
      </c>
      <c r="M265" s="27">
        <f t="shared" si="8"/>
        <v>510.71999999999997</v>
      </c>
      <c r="N265" s="27">
        <f t="shared" si="9"/>
        <v>-1678.08</v>
      </c>
    </row>
    <row r="266" spans="1:14" ht="14.45" hidden="1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1131</v>
      </c>
      <c r="F266" s="3" t="s">
        <v>1132</v>
      </c>
      <c r="G266" s="28">
        <v>45421</v>
      </c>
      <c r="H266" s="28">
        <v>45451</v>
      </c>
      <c r="I266" s="43">
        <v>67.28</v>
      </c>
      <c r="J266" s="28">
        <v>45440</v>
      </c>
      <c r="K266" s="38">
        <v>19</v>
      </c>
      <c r="L266" s="38">
        <v>-11</v>
      </c>
      <c r="M266" s="27">
        <f t="shared" si="8"/>
        <v>1278.32</v>
      </c>
      <c r="N266" s="27">
        <f t="shared" si="9"/>
        <v>-740.08</v>
      </c>
    </row>
    <row r="267" spans="1:14" ht="14.45" hidden="1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1135</v>
      </c>
      <c r="F267" s="3" t="s">
        <v>1136</v>
      </c>
      <c r="G267" s="28">
        <v>45422</v>
      </c>
      <c r="H267" s="28">
        <v>45452</v>
      </c>
      <c r="I267" s="43">
        <v>26.4</v>
      </c>
      <c r="J267" s="28">
        <v>45440</v>
      </c>
      <c r="K267" s="38">
        <v>18</v>
      </c>
      <c r="L267" s="38">
        <v>-12</v>
      </c>
      <c r="M267" s="27">
        <f t="shared" si="8"/>
        <v>475.2</v>
      </c>
      <c r="N267" s="27">
        <f t="shared" si="9"/>
        <v>-316.79999999999995</v>
      </c>
    </row>
    <row r="268" spans="1:14" ht="14.45" hidden="1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1139</v>
      </c>
      <c r="F268" s="3" t="s">
        <v>1140</v>
      </c>
      <c r="G268" s="28">
        <v>45479</v>
      </c>
      <c r="H268" s="28">
        <v>45513</v>
      </c>
      <c r="I268" s="43">
        <v>195.15</v>
      </c>
      <c r="J268" s="28">
        <v>45491</v>
      </c>
      <c r="K268" s="38">
        <v>12</v>
      </c>
      <c r="L268" s="38">
        <v>-22</v>
      </c>
      <c r="M268" s="27">
        <f t="shared" si="8"/>
        <v>2341.8000000000002</v>
      </c>
      <c r="N268" s="27">
        <f t="shared" si="9"/>
        <v>-4293.3</v>
      </c>
    </row>
    <row r="269" spans="1:14" ht="14.45" hidden="1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1143</v>
      </c>
      <c r="F269" s="3" t="s">
        <v>276</v>
      </c>
      <c r="G269" s="28">
        <v>45464</v>
      </c>
      <c r="H269" s="28">
        <v>45488</v>
      </c>
      <c r="I269" s="43">
        <v>98.98</v>
      </c>
      <c r="J269" s="28">
        <v>45478</v>
      </c>
      <c r="K269" s="38">
        <v>14</v>
      </c>
      <c r="L269" s="38">
        <v>-10</v>
      </c>
      <c r="M269" s="27">
        <f t="shared" si="8"/>
        <v>1385.72</v>
      </c>
      <c r="N269" s="27">
        <f t="shared" si="9"/>
        <v>-989.80000000000007</v>
      </c>
    </row>
    <row r="270" spans="1:14" ht="14.45" hidden="1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1146</v>
      </c>
      <c r="F270" s="3" t="s">
        <v>1147</v>
      </c>
      <c r="G270" s="28">
        <v>45474</v>
      </c>
      <c r="H270" s="28">
        <v>45509</v>
      </c>
      <c r="I270" s="43">
        <v>119.53</v>
      </c>
      <c r="J270" s="28">
        <v>45483</v>
      </c>
      <c r="K270" s="38">
        <v>9</v>
      </c>
      <c r="L270" s="38">
        <v>-26</v>
      </c>
      <c r="M270" s="27">
        <f t="shared" si="8"/>
        <v>1075.77</v>
      </c>
      <c r="N270" s="27">
        <f t="shared" si="9"/>
        <v>-3107.78</v>
      </c>
    </row>
    <row r="271" spans="1:14" ht="14.45" hidden="1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1150</v>
      </c>
      <c r="F271" s="3" t="s">
        <v>1151</v>
      </c>
      <c r="G271" s="28">
        <v>45392</v>
      </c>
      <c r="H271" s="28">
        <v>45422</v>
      </c>
      <c r="I271" s="2">
        <v>4059.68</v>
      </c>
      <c r="J271" s="28">
        <v>45415</v>
      </c>
      <c r="K271" s="38">
        <v>23</v>
      </c>
      <c r="L271" s="38">
        <v>-7</v>
      </c>
      <c r="M271" s="27">
        <f t="shared" si="8"/>
        <v>93372.64</v>
      </c>
      <c r="N271" s="27">
        <f t="shared" si="9"/>
        <v>-28417.759999999998</v>
      </c>
    </row>
    <row r="272" spans="1:14" ht="14.45" hidden="1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1156</v>
      </c>
      <c r="F272" s="3" t="s">
        <v>1157</v>
      </c>
      <c r="G272" s="28">
        <v>45421</v>
      </c>
      <c r="H272" s="28">
        <v>45451</v>
      </c>
      <c r="I272" s="2">
        <v>3750.48</v>
      </c>
      <c r="J272" s="28">
        <v>45425</v>
      </c>
      <c r="K272" s="38">
        <v>4</v>
      </c>
      <c r="L272" s="38">
        <v>-26</v>
      </c>
      <c r="M272" s="27">
        <f t="shared" si="8"/>
        <v>15001.92</v>
      </c>
      <c r="N272" s="27">
        <f t="shared" si="9"/>
        <v>-97512.48</v>
      </c>
    </row>
    <row r="273" spans="1:14" ht="14.45" hidden="1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1160</v>
      </c>
      <c r="F273" s="3" t="s">
        <v>969</v>
      </c>
      <c r="G273" s="28">
        <v>45513</v>
      </c>
      <c r="H273" s="28">
        <v>45541</v>
      </c>
      <c r="I273" s="43">
        <v>18.350000000000001</v>
      </c>
      <c r="J273" s="28">
        <v>45534</v>
      </c>
      <c r="K273" s="38">
        <v>21</v>
      </c>
      <c r="L273" s="38">
        <v>-7</v>
      </c>
      <c r="M273" s="27">
        <f t="shared" si="8"/>
        <v>385.35</v>
      </c>
      <c r="N273" s="27">
        <f t="shared" si="9"/>
        <v>-128.45000000000002</v>
      </c>
    </row>
    <row r="274" spans="1:14" ht="14.45" hidden="1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1163</v>
      </c>
      <c r="F274" s="3" t="s">
        <v>1164</v>
      </c>
      <c r="G274" s="28">
        <v>45513</v>
      </c>
      <c r="H274" s="28">
        <v>45541</v>
      </c>
      <c r="I274" s="43">
        <v>469.2</v>
      </c>
      <c r="J274" s="28">
        <v>45534</v>
      </c>
      <c r="K274" s="38">
        <v>21</v>
      </c>
      <c r="L274" s="38">
        <v>-7</v>
      </c>
      <c r="M274" s="27">
        <f t="shared" si="8"/>
        <v>9853.1999999999989</v>
      </c>
      <c r="N274" s="27">
        <f t="shared" si="9"/>
        <v>-3284.4</v>
      </c>
    </row>
    <row r="275" spans="1:14" ht="14.45" hidden="1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1167</v>
      </c>
      <c r="F275" s="3" t="s">
        <v>1168</v>
      </c>
      <c r="G275" s="28">
        <v>45513</v>
      </c>
      <c r="H275" s="28">
        <v>45541</v>
      </c>
      <c r="I275" s="43">
        <v>130.24</v>
      </c>
      <c r="J275" s="28">
        <v>45534</v>
      </c>
      <c r="K275" s="38">
        <v>21</v>
      </c>
      <c r="L275" s="38">
        <v>-7</v>
      </c>
      <c r="M275" s="27">
        <f t="shared" si="8"/>
        <v>2735.04</v>
      </c>
      <c r="N275" s="27">
        <f t="shared" si="9"/>
        <v>-911.68000000000006</v>
      </c>
    </row>
    <row r="276" spans="1:14" ht="14.45" hidden="1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1171</v>
      </c>
      <c r="F276" s="3" t="s">
        <v>858</v>
      </c>
      <c r="G276" s="28">
        <v>45392</v>
      </c>
      <c r="H276" s="28">
        <v>45422</v>
      </c>
      <c r="I276" s="43">
        <v>52.83</v>
      </c>
      <c r="J276" s="28">
        <v>45415</v>
      </c>
      <c r="K276" s="38">
        <v>23</v>
      </c>
      <c r="L276" s="38">
        <v>-7</v>
      </c>
      <c r="M276" s="27">
        <f t="shared" si="8"/>
        <v>1215.0899999999999</v>
      </c>
      <c r="N276" s="27">
        <f t="shared" si="9"/>
        <v>-369.81</v>
      </c>
    </row>
    <row r="277" spans="1:14" ht="14.45" hidden="1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1174</v>
      </c>
      <c r="F277" s="3" t="s">
        <v>1175</v>
      </c>
      <c r="G277" s="28">
        <v>45422</v>
      </c>
      <c r="H277" s="28">
        <v>45452</v>
      </c>
      <c r="I277" s="43">
        <v>622.72</v>
      </c>
      <c r="J277" s="28">
        <v>45440</v>
      </c>
      <c r="K277" s="38">
        <v>18</v>
      </c>
      <c r="L277" s="38">
        <v>-12</v>
      </c>
      <c r="M277" s="27">
        <f t="shared" si="8"/>
        <v>11208.960000000001</v>
      </c>
      <c r="N277" s="27">
        <f t="shared" si="9"/>
        <v>-7472.64</v>
      </c>
    </row>
    <row r="278" spans="1:14" ht="14.45" hidden="1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1178</v>
      </c>
      <c r="F278" s="3" t="s">
        <v>1179</v>
      </c>
      <c r="G278" s="28">
        <v>45332</v>
      </c>
      <c r="H278" s="28">
        <v>45360</v>
      </c>
      <c r="I278" s="43">
        <v>68.599999999999994</v>
      </c>
      <c r="J278" s="28">
        <v>45344</v>
      </c>
      <c r="K278" s="38">
        <v>12</v>
      </c>
      <c r="L278" s="38">
        <v>-16</v>
      </c>
      <c r="M278" s="27">
        <f t="shared" si="8"/>
        <v>823.19999999999993</v>
      </c>
      <c r="N278" s="27">
        <f t="shared" si="9"/>
        <v>-1097.5999999999999</v>
      </c>
    </row>
    <row r="279" spans="1:14" ht="14.45" hidden="1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1182</v>
      </c>
      <c r="F279" s="3" t="s">
        <v>1183</v>
      </c>
      <c r="G279" s="28">
        <v>45422</v>
      </c>
      <c r="H279" s="28">
        <v>45452</v>
      </c>
      <c r="I279" s="2">
        <v>41161.31</v>
      </c>
      <c r="J279" s="28">
        <v>45440</v>
      </c>
      <c r="K279" s="38">
        <v>18</v>
      </c>
      <c r="L279" s="38">
        <v>-12</v>
      </c>
      <c r="M279" s="27">
        <f t="shared" si="8"/>
        <v>740903.58</v>
      </c>
      <c r="N279" s="27">
        <f t="shared" si="9"/>
        <v>-493935.72</v>
      </c>
    </row>
    <row r="280" spans="1:14" ht="14.45" hidden="1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1188</v>
      </c>
      <c r="F280" s="3" t="s">
        <v>1189</v>
      </c>
      <c r="G280" s="28">
        <v>45430</v>
      </c>
      <c r="H280" s="28">
        <v>45473</v>
      </c>
      <c r="I280" s="43">
        <v>500</v>
      </c>
      <c r="J280" s="28">
        <v>45439</v>
      </c>
      <c r="K280" s="38">
        <v>9</v>
      </c>
      <c r="L280" s="38">
        <v>-34</v>
      </c>
      <c r="M280" s="27">
        <f t="shared" si="8"/>
        <v>4500</v>
      </c>
      <c r="N280" s="27">
        <f t="shared" si="9"/>
        <v>-17000</v>
      </c>
    </row>
    <row r="281" spans="1:14" ht="14.45" hidden="1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1193</v>
      </c>
      <c r="F281" s="3" t="s">
        <v>606</v>
      </c>
      <c r="G281" s="28">
        <v>45425</v>
      </c>
      <c r="H281" s="28">
        <v>45455</v>
      </c>
      <c r="I281" s="2">
        <v>3000</v>
      </c>
      <c r="J281" s="28">
        <v>45433</v>
      </c>
      <c r="K281" s="38">
        <v>8</v>
      </c>
      <c r="L281" s="38">
        <v>-22</v>
      </c>
      <c r="M281" s="27">
        <f t="shared" si="8"/>
        <v>24000</v>
      </c>
      <c r="N281" s="27">
        <f t="shared" si="9"/>
        <v>-66000</v>
      </c>
    </row>
    <row r="282" spans="1:14" ht="14.45" hidden="1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1196</v>
      </c>
      <c r="F282" s="3" t="s">
        <v>1197</v>
      </c>
      <c r="G282" s="28">
        <v>45361</v>
      </c>
      <c r="H282" s="28">
        <v>45391</v>
      </c>
      <c r="I282" s="2">
        <v>2680.05</v>
      </c>
      <c r="J282" s="28">
        <v>45385</v>
      </c>
      <c r="K282" s="38">
        <v>24</v>
      </c>
      <c r="L282" s="38">
        <v>-6</v>
      </c>
      <c r="M282" s="27">
        <f t="shared" si="8"/>
        <v>64321.200000000004</v>
      </c>
      <c r="N282" s="27">
        <f t="shared" si="9"/>
        <v>-16080.300000000001</v>
      </c>
    </row>
    <row r="283" spans="1:14" ht="14.45" hidden="1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1200</v>
      </c>
      <c r="F283" s="3" t="s">
        <v>1201</v>
      </c>
      <c r="G283" s="28">
        <v>45406</v>
      </c>
      <c r="H283" s="28">
        <v>45436</v>
      </c>
      <c r="I283" s="43">
        <v>179.48</v>
      </c>
      <c r="J283" s="28">
        <v>45421</v>
      </c>
      <c r="K283" s="38">
        <v>15</v>
      </c>
      <c r="L283" s="38">
        <v>-15</v>
      </c>
      <c r="M283" s="27">
        <f t="shared" si="8"/>
        <v>2692.2</v>
      </c>
      <c r="N283" s="27">
        <f t="shared" si="9"/>
        <v>-2692.2</v>
      </c>
    </row>
    <row r="284" spans="1:14" ht="14.45" hidden="1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1204</v>
      </c>
      <c r="F284" s="3" t="s">
        <v>276</v>
      </c>
      <c r="G284" s="28">
        <v>45406</v>
      </c>
      <c r="H284" s="28">
        <v>45436</v>
      </c>
      <c r="I284" s="43">
        <v>98.98</v>
      </c>
      <c r="J284" s="28">
        <v>45421</v>
      </c>
      <c r="K284" s="38">
        <v>15</v>
      </c>
      <c r="L284" s="38">
        <v>-15</v>
      </c>
      <c r="M284" s="27">
        <f t="shared" si="8"/>
        <v>1484.7</v>
      </c>
      <c r="N284" s="27">
        <f t="shared" si="9"/>
        <v>-1484.7</v>
      </c>
    </row>
    <row r="285" spans="1:14" ht="14.45" hidden="1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1207</v>
      </c>
      <c r="F285" s="3" t="s">
        <v>675</v>
      </c>
      <c r="G285" s="28">
        <v>45421</v>
      </c>
      <c r="H285" s="28">
        <v>45454</v>
      </c>
      <c r="I285" s="43">
        <v>56.6</v>
      </c>
      <c r="J285" s="28">
        <v>45428</v>
      </c>
      <c r="K285" s="38">
        <v>7</v>
      </c>
      <c r="L285" s="38">
        <v>-26</v>
      </c>
      <c r="M285" s="27">
        <f t="shared" si="8"/>
        <v>396.2</v>
      </c>
      <c r="N285" s="27">
        <f t="shared" si="9"/>
        <v>-1471.6000000000001</v>
      </c>
    </row>
    <row r="286" spans="1:14" ht="14.45" hidden="1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1210</v>
      </c>
      <c r="F286" s="3" t="s">
        <v>276</v>
      </c>
      <c r="G286" s="28">
        <v>45281</v>
      </c>
      <c r="H286" s="28">
        <v>45311</v>
      </c>
      <c r="I286" s="43">
        <v>98.98</v>
      </c>
      <c r="J286" s="28">
        <v>45303</v>
      </c>
      <c r="K286" s="38">
        <v>22</v>
      </c>
      <c r="L286" s="38">
        <v>-8</v>
      </c>
      <c r="M286" s="27">
        <f t="shared" si="8"/>
        <v>2177.56</v>
      </c>
      <c r="N286" s="27">
        <f t="shared" si="9"/>
        <v>-791.84</v>
      </c>
    </row>
    <row r="287" spans="1:14" ht="14.45" hidden="1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1213</v>
      </c>
      <c r="F287" s="3" t="s">
        <v>1214</v>
      </c>
      <c r="G287" s="28">
        <v>45306</v>
      </c>
      <c r="H287" s="28">
        <v>45332</v>
      </c>
      <c r="I287" s="2">
        <v>2019.69</v>
      </c>
      <c r="J287" s="28">
        <v>45309</v>
      </c>
      <c r="K287" s="38">
        <v>3</v>
      </c>
      <c r="L287" s="38">
        <v>-23</v>
      </c>
      <c r="M287" s="27">
        <f t="shared" si="8"/>
        <v>6059.07</v>
      </c>
      <c r="N287" s="27">
        <f t="shared" si="9"/>
        <v>-46452.87</v>
      </c>
    </row>
    <row r="288" spans="1:14" ht="14.45" hidden="1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1217</v>
      </c>
      <c r="F288" s="3" t="s">
        <v>1218</v>
      </c>
      <c r="G288" s="28">
        <v>45306</v>
      </c>
      <c r="H288" s="28">
        <v>45332</v>
      </c>
      <c r="I288" s="2">
        <v>5352.18</v>
      </c>
      <c r="J288" s="28">
        <v>45309</v>
      </c>
      <c r="K288" s="38">
        <v>3</v>
      </c>
      <c r="L288" s="38">
        <v>-23</v>
      </c>
      <c r="M288" s="27">
        <f t="shared" si="8"/>
        <v>16056.54</v>
      </c>
      <c r="N288" s="27">
        <f t="shared" si="9"/>
        <v>-123100.14000000001</v>
      </c>
    </row>
    <row r="289" spans="1:14" ht="14.45" hidden="1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1221</v>
      </c>
      <c r="F289" s="3" t="s">
        <v>1222</v>
      </c>
      <c r="G289" s="28">
        <v>45331</v>
      </c>
      <c r="H289" s="28">
        <v>45360</v>
      </c>
      <c r="I289" s="43">
        <v>678.12</v>
      </c>
      <c r="J289" s="28">
        <v>45344</v>
      </c>
      <c r="K289" s="38">
        <v>13</v>
      </c>
      <c r="L289" s="38">
        <v>-16</v>
      </c>
      <c r="M289" s="27">
        <f t="shared" si="8"/>
        <v>8815.56</v>
      </c>
      <c r="N289" s="27">
        <f t="shared" si="9"/>
        <v>-10849.92</v>
      </c>
    </row>
    <row r="290" spans="1:14" ht="14.45" hidden="1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1225</v>
      </c>
      <c r="F290" s="3" t="s">
        <v>276</v>
      </c>
      <c r="G290" s="28">
        <v>45526</v>
      </c>
      <c r="H290" s="28">
        <v>45551</v>
      </c>
      <c r="I290" s="43">
        <v>98.98</v>
      </c>
      <c r="J290" s="28">
        <v>45541</v>
      </c>
      <c r="K290" s="38">
        <v>15</v>
      </c>
      <c r="L290" s="38">
        <v>-10</v>
      </c>
      <c r="M290" s="27">
        <f t="shared" si="8"/>
        <v>1484.7</v>
      </c>
      <c r="N290" s="27">
        <f t="shared" si="9"/>
        <v>-989.80000000000007</v>
      </c>
    </row>
    <row r="291" spans="1:14" ht="14.45" hidden="1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1228</v>
      </c>
      <c r="F291" s="3" t="s">
        <v>1229</v>
      </c>
      <c r="G291" s="28">
        <v>45484</v>
      </c>
      <c r="H291" s="28">
        <v>45514</v>
      </c>
      <c r="I291" s="43">
        <v>190.67</v>
      </c>
      <c r="J291" s="28">
        <v>45491</v>
      </c>
      <c r="K291" s="38">
        <v>7</v>
      </c>
      <c r="L291" s="38">
        <v>-23</v>
      </c>
      <c r="M291" s="27">
        <f t="shared" si="8"/>
        <v>1334.6899999999998</v>
      </c>
      <c r="N291" s="27">
        <f t="shared" si="9"/>
        <v>-4385.41</v>
      </c>
    </row>
    <row r="292" spans="1:14" ht="14.45" hidden="1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1232</v>
      </c>
      <c r="F292" s="3" t="s">
        <v>1233</v>
      </c>
      <c r="G292" s="28">
        <v>45304</v>
      </c>
      <c r="H292" s="28">
        <v>45332</v>
      </c>
      <c r="I292" s="43">
        <v>177.39</v>
      </c>
      <c r="J292" s="28">
        <v>45309</v>
      </c>
      <c r="K292" s="38">
        <v>5</v>
      </c>
      <c r="L292" s="38">
        <v>-23</v>
      </c>
      <c r="M292" s="27">
        <f t="shared" si="8"/>
        <v>886.94999999999993</v>
      </c>
      <c r="N292" s="27">
        <f t="shared" si="9"/>
        <v>-4079.97</v>
      </c>
    </row>
    <row r="293" spans="1:14" ht="14.45" hidden="1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1236</v>
      </c>
      <c r="F293" s="3" t="s">
        <v>1237</v>
      </c>
      <c r="G293" s="28">
        <v>45451</v>
      </c>
      <c r="H293" s="28">
        <v>45481</v>
      </c>
      <c r="I293" s="43">
        <v>98.22</v>
      </c>
      <c r="J293" s="28">
        <v>45476</v>
      </c>
      <c r="K293" s="38">
        <v>25</v>
      </c>
      <c r="L293" s="38">
        <v>-5</v>
      </c>
      <c r="M293" s="27">
        <f t="shared" si="8"/>
        <v>2455.5</v>
      </c>
      <c r="N293" s="27">
        <f t="shared" si="9"/>
        <v>-491.1</v>
      </c>
    </row>
    <row r="294" spans="1:14" ht="14.45" hidden="1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1240</v>
      </c>
      <c r="F294" s="3" t="s">
        <v>1241</v>
      </c>
      <c r="G294" s="28">
        <v>45451</v>
      </c>
      <c r="H294" s="28">
        <v>45481</v>
      </c>
      <c r="I294" s="43">
        <v>51.48</v>
      </c>
      <c r="J294" s="28">
        <v>45476</v>
      </c>
      <c r="K294" s="38">
        <v>25</v>
      </c>
      <c r="L294" s="38">
        <v>-5</v>
      </c>
      <c r="M294" s="27">
        <f t="shared" si="8"/>
        <v>1287</v>
      </c>
      <c r="N294" s="27">
        <f t="shared" si="9"/>
        <v>-257.39999999999998</v>
      </c>
    </row>
    <row r="295" spans="1:14" ht="14.45" hidden="1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1244</v>
      </c>
      <c r="F295" s="3" t="s">
        <v>969</v>
      </c>
      <c r="G295" s="28">
        <v>45422</v>
      </c>
      <c r="H295" s="28">
        <v>45452</v>
      </c>
      <c r="I295" s="43">
        <v>18.350000000000001</v>
      </c>
      <c r="J295" s="28">
        <v>45440</v>
      </c>
      <c r="K295" s="38">
        <v>18</v>
      </c>
      <c r="L295" s="38">
        <v>-12</v>
      </c>
      <c r="M295" s="27">
        <f t="shared" si="8"/>
        <v>330.3</v>
      </c>
      <c r="N295" s="27">
        <f t="shared" si="9"/>
        <v>-220.20000000000002</v>
      </c>
    </row>
    <row r="296" spans="1:14" ht="14.45" hidden="1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1247</v>
      </c>
      <c r="F296" s="3" t="s">
        <v>316</v>
      </c>
      <c r="G296" s="28">
        <v>45505</v>
      </c>
      <c r="H296" s="28">
        <v>45535</v>
      </c>
      <c r="I296" s="43">
        <v>6.1</v>
      </c>
      <c r="J296" s="28">
        <v>45532</v>
      </c>
      <c r="K296" s="38">
        <v>27</v>
      </c>
      <c r="L296" s="38">
        <v>-3</v>
      </c>
      <c r="M296" s="27">
        <f t="shared" si="8"/>
        <v>164.7</v>
      </c>
      <c r="N296" s="27">
        <f t="shared" si="9"/>
        <v>-18.299999999999997</v>
      </c>
    </row>
    <row r="297" spans="1:14" ht="14.45" hidden="1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1250</v>
      </c>
      <c r="F297" s="3" t="s">
        <v>335</v>
      </c>
      <c r="G297" s="28">
        <v>45406</v>
      </c>
      <c r="H297" s="28">
        <v>45436</v>
      </c>
      <c r="I297" s="43">
        <v>99.44</v>
      </c>
      <c r="J297" s="28">
        <v>45421</v>
      </c>
      <c r="K297" s="38">
        <v>15</v>
      </c>
      <c r="L297" s="38">
        <v>-15</v>
      </c>
      <c r="M297" s="27">
        <f t="shared" si="8"/>
        <v>1491.6</v>
      </c>
      <c r="N297" s="27">
        <f t="shared" si="9"/>
        <v>-1491.6</v>
      </c>
    </row>
    <row r="298" spans="1:14" ht="14.45" hidden="1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1253</v>
      </c>
      <c r="F298" s="3" t="s">
        <v>404</v>
      </c>
      <c r="G298" s="28">
        <v>45336</v>
      </c>
      <c r="H298" s="28">
        <v>45366</v>
      </c>
      <c r="I298" s="43">
        <v>102.58</v>
      </c>
      <c r="J298" s="28">
        <v>45356</v>
      </c>
      <c r="K298" s="38">
        <v>20</v>
      </c>
      <c r="L298" s="38">
        <v>-10</v>
      </c>
      <c r="M298" s="27">
        <f t="shared" si="8"/>
        <v>2051.6</v>
      </c>
      <c r="N298" s="27">
        <f t="shared" si="9"/>
        <v>-1025.8</v>
      </c>
    </row>
    <row r="299" spans="1:14" ht="14.45" hidden="1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1256</v>
      </c>
      <c r="F299" s="3" t="s">
        <v>1257</v>
      </c>
      <c r="G299" s="28">
        <v>45362</v>
      </c>
      <c r="H299" s="28">
        <v>45393</v>
      </c>
      <c r="I299" s="43">
        <v>68.84</v>
      </c>
      <c r="J299" s="28">
        <v>45363</v>
      </c>
      <c r="K299" s="38">
        <v>1</v>
      </c>
      <c r="L299" s="38">
        <v>-30</v>
      </c>
      <c r="M299" s="27">
        <f t="shared" si="8"/>
        <v>68.84</v>
      </c>
      <c r="N299" s="27">
        <f t="shared" si="9"/>
        <v>-2065.2000000000003</v>
      </c>
    </row>
    <row r="300" spans="1:14" ht="14.45" hidden="1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1260</v>
      </c>
      <c r="F300" s="3" t="s">
        <v>276</v>
      </c>
      <c r="G300" s="28">
        <v>45280</v>
      </c>
      <c r="H300" s="28">
        <v>45310</v>
      </c>
      <c r="I300" s="43">
        <v>98.98</v>
      </c>
      <c r="J300" s="28">
        <v>45303</v>
      </c>
      <c r="K300" s="38">
        <v>23</v>
      </c>
      <c r="L300" s="38">
        <v>-7</v>
      </c>
      <c r="M300" s="27">
        <f t="shared" si="8"/>
        <v>2276.54</v>
      </c>
      <c r="N300" s="27">
        <f t="shared" si="9"/>
        <v>-692.86</v>
      </c>
    </row>
    <row r="301" spans="1:14" ht="14.45" hidden="1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1263</v>
      </c>
      <c r="F301" s="3" t="s">
        <v>1264</v>
      </c>
      <c r="G301" s="28">
        <v>45369</v>
      </c>
      <c r="H301" s="28">
        <v>45404</v>
      </c>
      <c r="I301" s="43">
        <v>24.54</v>
      </c>
      <c r="J301" s="28">
        <v>45392</v>
      </c>
      <c r="K301" s="38">
        <v>23</v>
      </c>
      <c r="L301" s="38">
        <v>-12</v>
      </c>
      <c r="M301" s="27">
        <f t="shared" si="8"/>
        <v>564.41999999999996</v>
      </c>
      <c r="N301" s="27">
        <f t="shared" si="9"/>
        <v>-294.48</v>
      </c>
    </row>
    <row r="302" spans="1:14" ht="14.45" hidden="1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1267</v>
      </c>
      <c r="F302" s="3" t="s">
        <v>1268</v>
      </c>
      <c r="G302" s="28">
        <v>45387</v>
      </c>
      <c r="H302" s="28">
        <v>45415</v>
      </c>
      <c r="I302" s="2">
        <v>34031.08</v>
      </c>
      <c r="J302" s="28">
        <v>45401</v>
      </c>
      <c r="K302" s="38">
        <v>14</v>
      </c>
      <c r="L302" s="38">
        <v>-14</v>
      </c>
      <c r="M302" s="27">
        <f t="shared" si="8"/>
        <v>476435.12</v>
      </c>
      <c r="N302" s="27">
        <f t="shared" si="9"/>
        <v>-476435.12</v>
      </c>
    </row>
    <row r="303" spans="1:14" ht="14.45" hidden="1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1271</v>
      </c>
      <c r="F303" s="3" t="s">
        <v>1272</v>
      </c>
      <c r="G303" s="28">
        <v>45516</v>
      </c>
      <c r="H303" s="28">
        <v>45551</v>
      </c>
      <c r="I303" s="43">
        <v>111.29</v>
      </c>
      <c r="J303" s="28">
        <v>45538</v>
      </c>
      <c r="K303" s="38">
        <v>22</v>
      </c>
      <c r="L303" s="38">
        <v>-13</v>
      </c>
      <c r="M303" s="27">
        <f t="shared" si="8"/>
        <v>2448.38</v>
      </c>
      <c r="N303" s="27">
        <f t="shared" si="9"/>
        <v>-1446.77</v>
      </c>
    </row>
    <row r="304" spans="1:14" ht="14.45" hidden="1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1275</v>
      </c>
      <c r="F304" s="3" t="s">
        <v>1276</v>
      </c>
      <c r="G304" s="28">
        <v>45331</v>
      </c>
      <c r="H304" s="28">
        <v>45360</v>
      </c>
      <c r="I304" s="43">
        <v>337.64</v>
      </c>
      <c r="J304" s="28">
        <v>45344</v>
      </c>
      <c r="K304" s="38">
        <v>13</v>
      </c>
      <c r="L304" s="38">
        <v>-16</v>
      </c>
      <c r="M304" s="27">
        <f t="shared" si="8"/>
        <v>4389.32</v>
      </c>
      <c r="N304" s="27">
        <f t="shared" si="9"/>
        <v>-5402.24</v>
      </c>
    </row>
    <row r="305" spans="1:14" ht="14.45" hidden="1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1279</v>
      </c>
      <c r="F305" s="3" t="s">
        <v>1280</v>
      </c>
      <c r="G305" s="28">
        <v>45332</v>
      </c>
      <c r="H305" s="28">
        <v>45360</v>
      </c>
      <c r="I305" s="43">
        <v>57.64</v>
      </c>
      <c r="J305" s="28">
        <v>45344</v>
      </c>
      <c r="K305" s="38">
        <v>12</v>
      </c>
      <c r="L305" s="38">
        <v>-16</v>
      </c>
      <c r="M305" s="27">
        <f t="shared" si="8"/>
        <v>691.68000000000006</v>
      </c>
      <c r="N305" s="27">
        <f t="shared" si="9"/>
        <v>-922.24</v>
      </c>
    </row>
    <row r="306" spans="1:14" ht="14.45" hidden="1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1283</v>
      </c>
      <c r="F306" s="3" t="s">
        <v>1284</v>
      </c>
      <c r="G306" s="28">
        <v>45331</v>
      </c>
      <c r="H306" s="28">
        <v>45360</v>
      </c>
      <c r="I306" s="2">
        <v>87542.36</v>
      </c>
      <c r="J306" s="28">
        <v>45344</v>
      </c>
      <c r="K306" s="38">
        <v>13</v>
      </c>
      <c r="L306" s="38">
        <v>-16</v>
      </c>
      <c r="M306" s="27">
        <f t="shared" si="8"/>
        <v>1138050.68</v>
      </c>
      <c r="N306" s="27">
        <f t="shared" si="9"/>
        <v>-1400677.76</v>
      </c>
    </row>
    <row r="307" spans="1:14" ht="14.45" hidden="1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1287</v>
      </c>
      <c r="F307" s="3" t="s">
        <v>1288</v>
      </c>
      <c r="G307" s="28">
        <v>45304</v>
      </c>
      <c r="H307" s="28">
        <v>45332</v>
      </c>
      <c r="I307" s="43">
        <v>115.29</v>
      </c>
      <c r="J307" s="28">
        <v>45309</v>
      </c>
      <c r="K307" s="38">
        <v>5</v>
      </c>
      <c r="L307" s="38">
        <v>-23</v>
      </c>
      <c r="M307" s="27">
        <f t="shared" si="8"/>
        <v>576.45000000000005</v>
      </c>
      <c r="N307" s="27">
        <f t="shared" si="9"/>
        <v>-2651.67</v>
      </c>
    </row>
    <row r="308" spans="1:14" ht="14.45" hidden="1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1291</v>
      </c>
      <c r="F308" s="3" t="s">
        <v>1292</v>
      </c>
      <c r="G308" s="28">
        <v>45363</v>
      </c>
      <c r="H308" s="28">
        <v>45393</v>
      </c>
      <c r="I308" s="43">
        <v>31.67</v>
      </c>
      <c r="J308" s="28">
        <v>45373</v>
      </c>
      <c r="K308" s="38">
        <v>10</v>
      </c>
      <c r="L308" s="38">
        <v>-20</v>
      </c>
      <c r="M308" s="27">
        <f t="shared" si="8"/>
        <v>316.70000000000005</v>
      </c>
      <c r="N308" s="27">
        <f t="shared" si="9"/>
        <v>-633.40000000000009</v>
      </c>
    </row>
    <row r="309" spans="1:14" ht="14.45" hidden="1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1295</v>
      </c>
      <c r="F309" s="3" t="s">
        <v>1296</v>
      </c>
      <c r="G309" s="28">
        <v>45391</v>
      </c>
      <c r="H309" s="28">
        <v>45425</v>
      </c>
      <c r="I309" s="43">
        <v>74.62</v>
      </c>
      <c r="J309" s="28">
        <v>45412</v>
      </c>
      <c r="K309" s="38">
        <v>21</v>
      </c>
      <c r="L309" s="38">
        <v>-13</v>
      </c>
      <c r="M309" s="27">
        <f t="shared" si="8"/>
        <v>1567.02</v>
      </c>
      <c r="N309" s="27">
        <f t="shared" si="9"/>
        <v>-970.06000000000006</v>
      </c>
    </row>
    <row r="310" spans="1:14" ht="14.45" hidden="1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1299</v>
      </c>
      <c r="F310" s="3" t="s">
        <v>469</v>
      </c>
      <c r="G310" s="28">
        <v>45332</v>
      </c>
      <c r="H310" s="28">
        <v>45360</v>
      </c>
      <c r="I310" s="43">
        <v>17.13</v>
      </c>
      <c r="J310" s="28">
        <v>45344</v>
      </c>
      <c r="K310" s="38">
        <v>12</v>
      </c>
      <c r="L310" s="38">
        <v>-16</v>
      </c>
      <c r="M310" s="27">
        <f t="shared" si="8"/>
        <v>205.56</v>
      </c>
      <c r="N310" s="27">
        <f t="shared" si="9"/>
        <v>-274.08</v>
      </c>
    </row>
    <row r="311" spans="1:14" ht="14.45" hidden="1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1302</v>
      </c>
      <c r="F311" s="3" t="s">
        <v>335</v>
      </c>
      <c r="G311" s="28">
        <v>45280</v>
      </c>
      <c r="H311" s="28">
        <v>45310</v>
      </c>
      <c r="I311" s="43">
        <v>99.44</v>
      </c>
      <c r="J311" s="28">
        <v>45303</v>
      </c>
      <c r="K311" s="38">
        <v>23</v>
      </c>
      <c r="L311" s="38">
        <v>-7</v>
      </c>
      <c r="M311" s="27">
        <f t="shared" si="8"/>
        <v>2287.12</v>
      </c>
      <c r="N311" s="27">
        <f t="shared" si="9"/>
        <v>-696.07999999999993</v>
      </c>
    </row>
    <row r="312" spans="1:14" ht="14.45" hidden="1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1305</v>
      </c>
      <c r="F312" s="3" t="s">
        <v>1306</v>
      </c>
      <c r="G312" s="28">
        <v>45484</v>
      </c>
      <c r="H312" s="28">
        <v>45514</v>
      </c>
      <c r="I312" s="2">
        <v>1068.71</v>
      </c>
      <c r="J312" s="28">
        <v>45491</v>
      </c>
      <c r="K312" s="38">
        <v>7</v>
      </c>
      <c r="L312" s="38">
        <v>-23</v>
      </c>
      <c r="M312" s="27">
        <f t="shared" si="8"/>
        <v>7480.97</v>
      </c>
      <c r="N312" s="27">
        <f t="shared" si="9"/>
        <v>-24580.33</v>
      </c>
    </row>
    <row r="313" spans="1:14" ht="14.45" hidden="1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1309</v>
      </c>
      <c r="F313" s="3" t="s">
        <v>1310</v>
      </c>
      <c r="G313" s="28">
        <v>45474</v>
      </c>
      <c r="H313" s="28">
        <v>45504</v>
      </c>
      <c r="I313" s="2">
        <v>1530</v>
      </c>
      <c r="J313" s="28">
        <v>45483</v>
      </c>
      <c r="K313" s="38">
        <v>9</v>
      </c>
      <c r="L313" s="38">
        <v>-21</v>
      </c>
      <c r="M313" s="27">
        <f t="shared" si="8"/>
        <v>13770</v>
      </c>
      <c r="N313" s="27">
        <f t="shared" si="9"/>
        <v>-32130</v>
      </c>
    </row>
    <row r="314" spans="1:14" ht="14.45" hidden="1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1313</v>
      </c>
      <c r="F314" s="3" t="s">
        <v>1314</v>
      </c>
      <c r="G314" s="28">
        <v>45421</v>
      </c>
      <c r="H314" s="28">
        <v>45451</v>
      </c>
      <c r="I314" s="43">
        <v>174.47</v>
      </c>
      <c r="J314" s="28">
        <v>45440</v>
      </c>
      <c r="K314" s="38">
        <v>19</v>
      </c>
      <c r="L314" s="38">
        <v>-11</v>
      </c>
      <c r="M314" s="27">
        <f t="shared" si="8"/>
        <v>3314.93</v>
      </c>
      <c r="N314" s="27">
        <f t="shared" si="9"/>
        <v>-1919.17</v>
      </c>
    </row>
    <row r="315" spans="1:14" ht="14.45" hidden="1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1317</v>
      </c>
      <c r="F315" s="3" t="s">
        <v>335</v>
      </c>
      <c r="G315" s="28">
        <v>45464</v>
      </c>
      <c r="H315" s="28">
        <v>45488</v>
      </c>
      <c r="I315" s="43">
        <v>99.44</v>
      </c>
      <c r="J315" s="28">
        <v>45478</v>
      </c>
      <c r="K315" s="38">
        <v>14</v>
      </c>
      <c r="L315" s="38">
        <v>-10</v>
      </c>
      <c r="M315" s="27">
        <f t="shared" si="8"/>
        <v>1392.1599999999999</v>
      </c>
      <c r="N315" s="27">
        <f t="shared" si="9"/>
        <v>-994.4</v>
      </c>
    </row>
    <row r="316" spans="1:14" ht="14.45" hidden="1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1320</v>
      </c>
      <c r="F316" s="3" t="s">
        <v>1321</v>
      </c>
      <c r="G316" s="28">
        <v>45330</v>
      </c>
      <c r="H316" s="28">
        <v>45363</v>
      </c>
      <c r="I316" s="43">
        <v>92.53</v>
      </c>
      <c r="J316" s="28">
        <v>45345</v>
      </c>
      <c r="K316" s="38">
        <v>15</v>
      </c>
      <c r="L316" s="38">
        <v>-18</v>
      </c>
      <c r="M316" s="27">
        <f t="shared" si="8"/>
        <v>1387.95</v>
      </c>
      <c r="N316" s="27">
        <f t="shared" si="9"/>
        <v>-1665.54</v>
      </c>
    </row>
    <row r="317" spans="1:14" ht="14.45" hidden="1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1326</v>
      </c>
      <c r="F317" s="3" t="s">
        <v>1327</v>
      </c>
      <c r="G317" s="28">
        <v>45483</v>
      </c>
      <c r="H317" s="28">
        <v>45513</v>
      </c>
      <c r="I317" s="2">
        <v>2000</v>
      </c>
      <c r="J317" s="28">
        <v>45491</v>
      </c>
      <c r="K317" s="38">
        <v>8</v>
      </c>
      <c r="L317" s="38">
        <v>-22</v>
      </c>
      <c r="M317" s="27">
        <f t="shared" si="8"/>
        <v>16000</v>
      </c>
      <c r="N317" s="27">
        <f t="shared" si="9"/>
        <v>-44000</v>
      </c>
    </row>
    <row r="318" spans="1:14" ht="14.45" hidden="1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1330</v>
      </c>
      <c r="F318" s="3" t="s">
        <v>1331</v>
      </c>
      <c r="G318" s="28">
        <v>45484</v>
      </c>
      <c r="H318" s="28">
        <v>45514</v>
      </c>
      <c r="I318" s="43">
        <v>77.44</v>
      </c>
      <c r="J318" s="28">
        <v>45491</v>
      </c>
      <c r="K318" s="38">
        <v>7</v>
      </c>
      <c r="L318" s="38">
        <v>-23</v>
      </c>
      <c r="M318" s="27">
        <f t="shared" si="8"/>
        <v>542.07999999999993</v>
      </c>
      <c r="N318" s="27">
        <f t="shared" si="9"/>
        <v>-1781.12</v>
      </c>
    </row>
    <row r="319" spans="1:14" ht="14.45" hidden="1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1334</v>
      </c>
      <c r="F319" s="3" t="s">
        <v>1335</v>
      </c>
      <c r="G319" s="28">
        <v>45451</v>
      </c>
      <c r="H319" s="28">
        <v>45481</v>
      </c>
      <c r="I319" s="43">
        <v>240.71</v>
      </c>
      <c r="J319" s="28">
        <v>45477</v>
      </c>
      <c r="K319" s="38">
        <v>26</v>
      </c>
      <c r="L319" s="38">
        <v>-4</v>
      </c>
      <c r="M319" s="27">
        <f t="shared" si="8"/>
        <v>6258.46</v>
      </c>
      <c r="N319" s="27">
        <f t="shared" si="9"/>
        <v>-962.84</v>
      </c>
    </row>
    <row r="320" spans="1:14" ht="14.45" hidden="1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1338</v>
      </c>
      <c r="F320" s="3" t="s">
        <v>1339</v>
      </c>
      <c r="G320" s="28">
        <v>45422</v>
      </c>
      <c r="H320" s="28">
        <v>45452</v>
      </c>
      <c r="I320" s="43">
        <v>436.15</v>
      </c>
      <c r="J320" s="28">
        <v>45440</v>
      </c>
      <c r="K320" s="38">
        <v>18</v>
      </c>
      <c r="L320" s="38">
        <v>-12</v>
      </c>
      <c r="M320" s="27">
        <f t="shared" si="8"/>
        <v>7850.7</v>
      </c>
      <c r="N320" s="27">
        <f t="shared" si="9"/>
        <v>-5233.7999999999993</v>
      </c>
    </row>
    <row r="321" spans="1:14" ht="14.45" hidden="1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1342</v>
      </c>
      <c r="F321" s="3" t="s">
        <v>1201</v>
      </c>
      <c r="G321" s="28">
        <v>45526</v>
      </c>
      <c r="H321" s="28">
        <v>45551</v>
      </c>
      <c r="I321" s="43">
        <v>179.48</v>
      </c>
      <c r="J321" s="28">
        <v>45541</v>
      </c>
      <c r="K321" s="38">
        <v>15</v>
      </c>
      <c r="L321" s="38">
        <v>-10</v>
      </c>
      <c r="M321" s="27">
        <f t="shared" si="8"/>
        <v>2692.2</v>
      </c>
      <c r="N321" s="27">
        <f t="shared" si="9"/>
        <v>-1794.8</v>
      </c>
    </row>
    <row r="322" spans="1:14" ht="14.45" hidden="1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1345</v>
      </c>
      <c r="F322" s="3" t="s">
        <v>1346</v>
      </c>
      <c r="G322" s="28">
        <v>45447</v>
      </c>
      <c r="H322" s="28">
        <v>45477</v>
      </c>
      <c r="I322" s="43">
        <v>384</v>
      </c>
      <c r="J322" s="28">
        <v>45449</v>
      </c>
      <c r="K322" s="38">
        <v>2</v>
      </c>
      <c r="L322" s="38">
        <v>-28</v>
      </c>
      <c r="M322" s="27">
        <f t="shared" si="8"/>
        <v>768</v>
      </c>
      <c r="N322" s="27">
        <f t="shared" si="9"/>
        <v>-10752</v>
      </c>
    </row>
    <row r="323" spans="1:14" ht="14.45" hidden="1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1349</v>
      </c>
      <c r="F323" s="3" t="s">
        <v>1350</v>
      </c>
      <c r="G323" s="28">
        <v>45305</v>
      </c>
      <c r="H323" s="28">
        <v>45332</v>
      </c>
      <c r="I323" s="43">
        <v>46.25</v>
      </c>
      <c r="J323" s="28">
        <v>45309</v>
      </c>
      <c r="K323" s="38">
        <v>4</v>
      </c>
      <c r="L323" s="38">
        <v>-23</v>
      </c>
      <c r="M323" s="27">
        <f t="shared" si="8"/>
        <v>185</v>
      </c>
      <c r="N323" s="27">
        <f t="shared" si="9"/>
        <v>-1063.75</v>
      </c>
    </row>
    <row r="324" spans="1:14" ht="14.45" hidden="1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1353</v>
      </c>
      <c r="F324" s="3" t="s">
        <v>1354</v>
      </c>
      <c r="G324" s="28">
        <v>45332</v>
      </c>
      <c r="H324" s="28">
        <v>45360</v>
      </c>
      <c r="I324" s="2">
        <v>1687.19</v>
      </c>
      <c r="J324" s="28">
        <v>45344</v>
      </c>
      <c r="K324" s="38">
        <v>12</v>
      </c>
      <c r="L324" s="38">
        <v>-16</v>
      </c>
      <c r="M324" s="27">
        <f t="shared" si="8"/>
        <v>20246.28</v>
      </c>
      <c r="N324" s="27">
        <f t="shared" si="9"/>
        <v>-26995.040000000001</v>
      </c>
    </row>
    <row r="325" spans="1:14" ht="14.45" hidden="1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1357</v>
      </c>
      <c r="F325" s="3" t="s">
        <v>1358</v>
      </c>
      <c r="G325" s="28">
        <v>45478</v>
      </c>
      <c r="H325" s="28">
        <v>45508</v>
      </c>
      <c r="I325" s="43">
        <v>110</v>
      </c>
      <c r="J325" s="28">
        <v>45483</v>
      </c>
      <c r="K325" s="38">
        <v>5</v>
      </c>
      <c r="L325" s="38">
        <v>-25</v>
      </c>
      <c r="M325" s="27">
        <f t="shared" si="8"/>
        <v>550</v>
      </c>
      <c r="N325" s="27">
        <f t="shared" si="9"/>
        <v>-2750</v>
      </c>
    </row>
    <row r="326" spans="1:14" ht="14.45" hidden="1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1361</v>
      </c>
      <c r="F326" s="3" t="s">
        <v>606</v>
      </c>
      <c r="G326" s="28">
        <v>45475</v>
      </c>
      <c r="H326" s="28">
        <v>45505</v>
      </c>
      <c r="I326" s="2">
        <v>3000</v>
      </c>
      <c r="J326" s="28">
        <v>45483</v>
      </c>
      <c r="K326" s="38">
        <v>8</v>
      </c>
      <c r="L326" s="38">
        <v>-22</v>
      </c>
      <c r="M326" s="27">
        <f t="shared" si="8"/>
        <v>24000</v>
      </c>
      <c r="N326" s="27">
        <f t="shared" si="9"/>
        <v>-66000</v>
      </c>
    </row>
    <row r="327" spans="1:14" ht="14.45" hidden="1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1364</v>
      </c>
      <c r="F327" s="3" t="s">
        <v>969</v>
      </c>
      <c r="G327" s="28">
        <v>45484</v>
      </c>
      <c r="H327" s="28">
        <v>45514</v>
      </c>
      <c r="I327" s="43">
        <v>18.350000000000001</v>
      </c>
      <c r="J327" s="28">
        <v>45491</v>
      </c>
      <c r="K327" s="38">
        <v>7</v>
      </c>
      <c r="L327" s="38">
        <v>-23</v>
      </c>
      <c r="M327" s="27">
        <f t="shared" ref="M327:M390" si="10">I327*K327</f>
        <v>128.45000000000002</v>
      </c>
      <c r="N327" s="27">
        <f t="shared" ref="N327:N390" si="11">I327*L327</f>
        <v>-422.05</v>
      </c>
    </row>
    <row r="328" spans="1:14" ht="14.45" hidden="1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1367</v>
      </c>
      <c r="F328" s="3" t="s">
        <v>1368</v>
      </c>
      <c r="G328" s="28">
        <v>45542</v>
      </c>
      <c r="H328" s="28">
        <v>45576</v>
      </c>
      <c r="I328" s="43">
        <v>131.04</v>
      </c>
      <c r="J328" s="28">
        <v>45555</v>
      </c>
      <c r="K328" s="38">
        <v>13</v>
      </c>
      <c r="L328" s="38">
        <v>-21</v>
      </c>
      <c r="M328" s="27">
        <f t="shared" si="10"/>
        <v>1703.52</v>
      </c>
      <c r="N328" s="27">
        <f t="shared" si="11"/>
        <v>-2751.8399999999997</v>
      </c>
    </row>
    <row r="329" spans="1:14" ht="14.45" hidden="1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1371</v>
      </c>
      <c r="F329" s="3" t="s">
        <v>1372</v>
      </c>
      <c r="G329" s="28">
        <v>45426</v>
      </c>
      <c r="H329" s="28">
        <v>45446</v>
      </c>
      <c r="I329" s="43">
        <v>82.76</v>
      </c>
      <c r="J329" s="28">
        <v>45428</v>
      </c>
      <c r="K329" s="38">
        <v>2</v>
      </c>
      <c r="L329" s="38">
        <v>-18</v>
      </c>
      <c r="M329" s="27">
        <f t="shared" si="10"/>
        <v>165.52</v>
      </c>
      <c r="N329" s="27">
        <f t="shared" si="11"/>
        <v>-1489.68</v>
      </c>
    </row>
    <row r="330" spans="1:14" ht="14.45" hidden="1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1375</v>
      </c>
      <c r="F330" s="3" t="s">
        <v>1376</v>
      </c>
      <c r="G330" s="28">
        <v>45421</v>
      </c>
      <c r="H330" s="28">
        <v>45451</v>
      </c>
      <c r="I330" s="43">
        <v>581.66</v>
      </c>
      <c r="J330" s="28">
        <v>45440</v>
      </c>
      <c r="K330" s="38">
        <v>19</v>
      </c>
      <c r="L330" s="38">
        <v>-11</v>
      </c>
      <c r="M330" s="27">
        <f t="shared" si="10"/>
        <v>11051.539999999999</v>
      </c>
      <c r="N330" s="27">
        <f t="shared" si="11"/>
        <v>-6398.2599999999993</v>
      </c>
    </row>
    <row r="331" spans="1:14" ht="14.45" hidden="1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1379</v>
      </c>
      <c r="F331" s="3" t="s">
        <v>606</v>
      </c>
      <c r="G331" s="28">
        <v>45510</v>
      </c>
      <c r="H331" s="28">
        <v>45540</v>
      </c>
      <c r="I331" s="2">
        <v>3000</v>
      </c>
      <c r="J331" s="28">
        <v>45533</v>
      </c>
      <c r="K331" s="38">
        <v>23</v>
      </c>
      <c r="L331" s="38">
        <v>-7</v>
      </c>
      <c r="M331" s="27">
        <f t="shared" si="10"/>
        <v>69000</v>
      </c>
      <c r="N331" s="27">
        <f t="shared" si="11"/>
        <v>-21000</v>
      </c>
    </row>
    <row r="332" spans="1:14" ht="14.45" hidden="1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1382</v>
      </c>
      <c r="F332" s="3" t="s">
        <v>1383</v>
      </c>
      <c r="G332" s="28">
        <v>45484</v>
      </c>
      <c r="H332" s="28">
        <v>45514</v>
      </c>
      <c r="I332" s="2">
        <v>2665.41</v>
      </c>
      <c r="J332" s="28">
        <v>45498</v>
      </c>
      <c r="K332" s="38">
        <v>14</v>
      </c>
      <c r="L332" s="38">
        <v>-16</v>
      </c>
      <c r="M332" s="27">
        <f t="shared" si="10"/>
        <v>37315.74</v>
      </c>
      <c r="N332" s="27">
        <f t="shared" si="11"/>
        <v>-42646.559999999998</v>
      </c>
    </row>
    <row r="333" spans="1:14" ht="14.45" hidden="1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1386</v>
      </c>
      <c r="F333" s="3" t="s">
        <v>1387</v>
      </c>
      <c r="G333" s="28">
        <v>45484</v>
      </c>
      <c r="H333" s="28">
        <v>45514</v>
      </c>
      <c r="I333" s="43">
        <v>113.74</v>
      </c>
      <c r="J333" s="28">
        <v>45491</v>
      </c>
      <c r="K333" s="38">
        <v>7</v>
      </c>
      <c r="L333" s="38">
        <v>-23</v>
      </c>
      <c r="M333" s="27">
        <f t="shared" si="10"/>
        <v>796.18</v>
      </c>
      <c r="N333" s="27">
        <f t="shared" si="11"/>
        <v>-2616.02</v>
      </c>
    </row>
    <row r="334" spans="1:14" ht="14.45" hidden="1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1390</v>
      </c>
      <c r="F334" s="3" t="s">
        <v>1391</v>
      </c>
      <c r="G334" s="28">
        <v>45363</v>
      </c>
      <c r="H334" s="28">
        <v>45393</v>
      </c>
      <c r="I334" s="43">
        <v>105.33</v>
      </c>
      <c r="J334" s="28">
        <v>45373</v>
      </c>
      <c r="K334" s="38">
        <v>10</v>
      </c>
      <c r="L334" s="38">
        <v>-20</v>
      </c>
      <c r="M334" s="27">
        <f t="shared" si="10"/>
        <v>1053.3</v>
      </c>
      <c r="N334" s="27">
        <f t="shared" si="11"/>
        <v>-2106.6</v>
      </c>
    </row>
    <row r="335" spans="1:14" ht="14.45" hidden="1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1394</v>
      </c>
      <c r="F335" s="3" t="s">
        <v>1395</v>
      </c>
      <c r="G335" s="28">
        <v>45398</v>
      </c>
      <c r="H335" s="28">
        <v>45432</v>
      </c>
      <c r="I335" s="43">
        <v>112.31</v>
      </c>
      <c r="J335" s="28">
        <v>45412</v>
      </c>
      <c r="K335" s="38">
        <v>14</v>
      </c>
      <c r="L335" s="38">
        <v>-20</v>
      </c>
      <c r="M335" s="27">
        <f t="shared" si="10"/>
        <v>1572.3400000000001</v>
      </c>
      <c r="N335" s="27">
        <f t="shared" si="11"/>
        <v>-2246.1999999999998</v>
      </c>
    </row>
    <row r="336" spans="1:14" ht="14.45" hidden="1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1398</v>
      </c>
      <c r="F336" s="3" t="s">
        <v>276</v>
      </c>
      <c r="G336" s="28">
        <v>45406</v>
      </c>
      <c r="H336" s="28">
        <v>45436</v>
      </c>
      <c r="I336" s="43">
        <v>98.98</v>
      </c>
      <c r="J336" s="28">
        <v>45421</v>
      </c>
      <c r="K336" s="38">
        <v>15</v>
      </c>
      <c r="L336" s="38">
        <v>-15</v>
      </c>
      <c r="M336" s="27">
        <f t="shared" si="10"/>
        <v>1484.7</v>
      </c>
      <c r="N336" s="27">
        <f t="shared" si="11"/>
        <v>-1484.7</v>
      </c>
    </row>
    <row r="337" spans="1:14" ht="14.45" hidden="1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1401</v>
      </c>
      <c r="F337" s="3" t="s">
        <v>1402</v>
      </c>
      <c r="G337" s="28">
        <v>45542</v>
      </c>
      <c r="H337" s="28">
        <v>45576</v>
      </c>
      <c r="I337" s="43">
        <v>619.25</v>
      </c>
      <c r="J337" s="28">
        <v>45555</v>
      </c>
      <c r="K337" s="38">
        <v>13</v>
      </c>
      <c r="L337" s="38">
        <v>-21</v>
      </c>
      <c r="M337" s="27">
        <f t="shared" si="10"/>
        <v>8050.25</v>
      </c>
      <c r="N337" s="27">
        <f t="shared" si="11"/>
        <v>-13004.25</v>
      </c>
    </row>
    <row r="338" spans="1:14" ht="14.45" hidden="1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1405</v>
      </c>
      <c r="F338" s="3" t="s">
        <v>626</v>
      </c>
      <c r="G338" s="28">
        <v>45330</v>
      </c>
      <c r="H338" s="28">
        <v>45363</v>
      </c>
      <c r="I338" s="43">
        <v>52.82</v>
      </c>
      <c r="J338" s="28">
        <v>45345</v>
      </c>
      <c r="K338" s="38">
        <v>15</v>
      </c>
      <c r="L338" s="38">
        <v>-18</v>
      </c>
      <c r="M338" s="27">
        <f t="shared" si="10"/>
        <v>792.3</v>
      </c>
      <c r="N338" s="27">
        <f t="shared" si="11"/>
        <v>-950.76</v>
      </c>
    </row>
    <row r="339" spans="1:14" ht="14.45" hidden="1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1408</v>
      </c>
      <c r="F339" s="3" t="s">
        <v>276</v>
      </c>
      <c r="G339" s="28">
        <v>45280</v>
      </c>
      <c r="H339" s="28">
        <v>45310</v>
      </c>
      <c r="I339" s="43">
        <v>98.98</v>
      </c>
      <c r="J339" s="28">
        <v>45303</v>
      </c>
      <c r="K339" s="38">
        <v>23</v>
      </c>
      <c r="L339" s="38">
        <v>-7</v>
      </c>
      <c r="M339" s="27">
        <f t="shared" si="10"/>
        <v>2276.54</v>
      </c>
      <c r="N339" s="27">
        <f t="shared" si="11"/>
        <v>-692.86</v>
      </c>
    </row>
    <row r="340" spans="1:14" ht="14.45" hidden="1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1411</v>
      </c>
      <c r="F340" s="3" t="s">
        <v>1372</v>
      </c>
      <c r="G340" s="28">
        <v>45479</v>
      </c>
      <c r="H340" s="28">
        <v>45513</v>
      </c>
      <c r="I340" s="43">
        <v>82.76</v>
      </c>
      <c r="J340" s="28">
        <v>45491</v>
      </c>
      <c r="K340" s="38">
        <v>12</v>
      </c>
      <c r="L340" s="38">
        <v>-22</v>
      </c>
      <c r="M340" s="27">
        <f t="shared" si="10"/>
        <v>993.12000000000012</v>
      </c>
      <c r="N340" s="27">
        <f t="shared" si="11"/>
        <v>-1820.72</v>
      </c>
    </row>
    <row r="341" spans="1:14" ht="14.45" hidden="1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1414</v>
      </c>
      <c r="F341" s="3" t="s">
        <v>1415</v>
      </c>
      <c r="G341" s="28">
        <v>45451</v>
      </c>
      <c r="H341" s="28">
        <v>45481</v>
      </c>
      <c r="I341" s="43">
        <v>69.069999999999993</v>
      </c>
      <c r="J341" s="28">
        <v>45477</v>
      </c>
      <c r="K341" s="38">
        <v>26</v>
      </c>
      <c r="L341" s="38">
        <v>-4</v>
      </c>
      <c r="M341" s="27">
        <f t="shared" si="10"/>
        <v>1795.8199999999997</v>
      </c>
      <c r="N341" s="27">
        <f t="shared" si="11"/>
        <v>-276.27999999999997</v>
      </c>
    </row>
    <row r="342" spans="1:14" ht="14.45" hidden="1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1418</v>
      </c>
      <c r="F342" s="3" t="s">
        <v>1419</v>
      </c>
      <c r="G342" s="28">
        <v>45363</v>
      </c>
      <c r="H342" s="28">
        <v>45393</v>
      </c>
      <c r="I342" s="43">
        <v>727.56</v>
      </c>
      <c r="J342" s="28">
        <v>45373</v>
      </c>
      <c r="K342" s="38">
        <v>10</v>
      </c>
      <c r="L342" s="38">
        <v>-20</v>
      </c>
      <c r="M342" s="27">
        <f t="shared" si="10"/>
        <v>7275.5999999999995</v>
      </c>
      <c r="N342" s="27">
        <f t="shared" si="11"/>
        <v>-14551.199999999999</v>
      </c>
    </row>
    <row r="343" spans="1:14" ht="14.45" hidden="1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1422</v>
      </c>
      <c r="F343" s="3" t="s">
        <v>1423</v>
      </c>
      <c r="G343" s="28">
        <v>45451</v>
      </c>
      <c r="H343" s="28">
        <v>45481</v>
      </c>
      <c r="I343" s="43">
        <v>652.23</v>
      </c>
      <c r="J343" s="28">
        <v>45476</v>
      </c>
      <c r="K343" s="38">
        <v>25</v>
      </c>
      <c r="L343" s="38">
        <v>-5</v>
      </c>
      <c r="M343" s="27">
        <f t="shared" si="10"/>
        <v>16305.75</v>
      </c>
      <c r="N343" s="27">
        <f t="shared" si="11"/>
        <v>-3261.15</v>
      </c>
    </row>
    <row r="344" spans="1:14" ht="14.45" hidden="1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1426</v>
      </c>
      <c r="F344" s="3" t="s">
        <v>1427</v>
      </c>
      <c r="G344" s="28">
        <v>45345</v>
      </c>
      <c r="H344" s="28">
        <v>45374</v>
      </c>
      <c r="I344" s="43">
        <v>1.7</v>
      </c>
      <c r="J344" s="28">
        <v>45373</v>
      </c>
      <c r="K344" s="38">
        <v>28</v>
      </c>
      <c r="L344" s="38">
        <v>-1</v>
      </c>
      <c r="M344" s="27">
        <f t="shared" si="10"/>
        <v>47.6</v>
      </c>
      <c r="N344" s="27">
        <f t="shared" si="11"/>
        <v>-1.7</v>
      </c>
    </row>
    <row r="345" spans="1:14" ht="14.45" hidden="1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1430</v>
      </c>
      <c r="F345" s="3" t="s">
        <v>1431</v>
      </c>
      <c r="G345" s="28">
        <v>45351</v>
      </c>
      <c r="H345" s="28">
        <v>45380</v>
      </c>
      <c r="I345" s="43">
        <v>88.71</v>
      </c>
      <c r="J345" s="28">
        <v>45373</v>
      </c>
      <c r="K345" s="38">
        <v>22</v>
      </c>
      <c r="L345" s="38">
        <v>-7</v>
      </c>
      <c r="M345" s="27">
        <f t="shared" si="10"/>
        <v>1951.62</v>
      </c>
      <c r="N345" s="27">
        <f t="shared" si="11"/>
        <v>-620.96999999999991</v>
      </c>
    </row>
    <row r="346" spans="1:14" ht="14.45" hidden="1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1436</v>
      </c>
      <c r="F346" s="3" t="s">
        <v>1437</v>
      </c>
      <c r="G346" s="28">
        <v>45533</v>
      </c>
      <c r="H346" s="28">
        <v>45563</v>
      </c>
      <c r="I346" s="2">
        <v>3606.1</v>
      </c>
      <c r="J346" s="28">
        <v>45539</v>
      </c>
      <c r="K346" s="38">
        <v>6</v>
      </c>
      <c r="L346" s="38">
        <v>-24</v>
      </c>
      <c r="M346" s="27">
        <f t="shared" si="10"/>
        <v>21636.6</v>
      </c>
      <c r="N346" s="27">
        <f t="shared" si="11"/>
        <v>-86546.4</v>
      </c>
    </row>
    <row r="347" spans="1:14" ht="14.45" hidden="1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1440</v>
      </c>
      <c r="F347" s="3" t="s">
        <v>1441</v>
      </c>
      <c r="G347" s="28">
        <v>45440</v>
      </c>
      <c r="H347" s="28">
        <v>45473</v>
      </c>
      <c r="I347" s="2">
        <v>1782.9</v>
      </c>
      <c r="J347" s="28">
        <v>45455</v>
      </c>
      <c r="K347" s="38">
        <v>15</v>
      </c>
      <c r="L347" s="38">
        <v>-18</v>
      </c>
      <c r="M347" s="27">
        <f t="shared" si="10"/>
        <v>26743.5</v>
      </c>
      <c r="N347" s="27">
        <f t="shared" si="11"/>
        <v>-32092.2</v>
      </c>
    </row>
    <row r="348" spans="1:14" ht="14.45" hidden="1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1444</v>
      </c>
      <c r="F348" s="3" t="s">
        <v>1445</v>
      </c>
      <c r="G348" s="28">
        <v>45363</v>
      </c>
      <c r="H348" s="28">
        <v>45390</v>
      </c>
      <c r="I348" s="43">
        <v>27.22</v>
      </c>
      <c r="J348" s="28">
        <v>45373</v>
      </c>
      <c r="K348" s="38">
        <v>10</v>
      </c>
      <c r="L348" s="38">
        <v>-17</v>
      </c>
      <c r="M348" s="27">
        <f t="shared" si="10"/>
        <v>272.2</v>
      </c>
      <c r="N348" s="27">
        <f t="shared" si="11"/>
        <v>-462.74</v>
      </c>
    </row>
    <row r="349" spans="1:14" ht="14.45" hidden="1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1448</v>
      </c>
      <c r="F349" s="3" t="s">
        <v>335</v>
      </c>
      <c r="G349" s="28">
        <v>45280</v>
      </c>
      <c r="H349" s="28">
        <v>45310</v>
      </c>
      <c r="I349" s="43">
        <v>99.44</v>
      </c>
      <c r="J349" s="28">
        <v>45303</v>
      </c>
      <c r="K349" s="38">
        <v>23</v>
      </c>
      <c r="L349" s="38">
        <v>-7</v>
      </c>
      <c r="M349" s="27">
        <f t="shared" si="10"/>
        <v>2287.12</v>
      </c>
      <c r="N349" s="27">
        <f t="shared" si="11"/>
        <v>-696.07999999999993</v>
      </c>
    </row>
    <row r="350" spans="1:14" ht="14.45" hidden="1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1451</v>
      </c>
      <c r="F350" s="3" t="s">
        <v>1452</v>
      </c>
      <c r="G350" s="28">
        <v>45331</v>
      </c>
      <c r="H350" s="28">
        <v>45360</v>
      </c>
      <c r="I350" s="2">
        <v>1333.6</v>
      </c>
      <c r="J350" s="28">
        <v>45344</v>
      </c>
      <c r="K350" s="38">
        <v>13</v>
      </c>
      <c r="L350" s="38">
        <v>-16</v>
      </c>
      <c r="M350" s="27">
        <f t="shared" si="10"/>
        <v>17336.8</v>
      </c>
      <c r="N350" s="27">
        <f t="shared" si="11"/>
        <v>-21337.599999999999</v>
      </c>
    </row>
    <row r="351" spans="1:14" ht="14.45" hidden="1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1455</v>
      </c>
      <c r="F351" s="3" t="s">
        <v>904</v>
      </c>
      <c r="G351" s="28">
        <v>45280</v>
      </c>
      <c r="H351" s="28">
        <v>45310</v>
      </c>
      <c r="I351" s="43">
        <v>933</v>
      </c>
      <c r="J351" s="28">
        <v>45303</v>
      </c>
      <c r="K351" s="38">
        <v>23</v>
      </c>
      <c r="L351" s="38">
        <v>-7</v>
      </c>
      <c r="M351" s="27">
        <f t="shared" si="10"/>
        <v>21459</v>
      </c>
      <c r="N351" s="27">
        <f t="shared" si="11"/>
        <v>-6531</v>
      </c>
    </row>
    <row r="352" spans="1:14" ht="14.45" hidden="1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1458</v>
      </c>
      <c r="F352" s="3" t="s">
        <v>1459</v>
      </c>
      <c r="G352" s="28">
        <v>45451</v>
      </c>
      <c r="H352" s="28">
        <v>45481</v>
      </c>
      <c r="I352" s="43">
        <v>906.88</v>
      </c>
      <c r="J352" s="28">
        <v>45477</v>
      </c>
      <c r="K352" s="38">
        <v>26</v>
      </c>
      <c r="L352" s="38">
        <v>-4</v>
      </c>
      <c r="M352" s="27">
        <f t="shared" si="10"/>
        <v>23578.880000000001</v>
      </c>
      <c r="N352" s="27">
        <f t="shared" si="11"/>
        <v>-3627.52</v>
      </c>
    </row>
    <row r="353" spans="1:14" ht="14.45" hidden="1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1464</v>
      </c>
      <c r="F353" s="3" t="s">
        <v>1465</v>
      </c>
      <c r="G353" s="28">
        <v>45351</v>
      </c>
      <c r="H353" s="28">
        <v>45381</v>
      </c>
      <c r="I353" s="2">
        <v>5921.8</v>
      </c>
      <c r="J353" s="28">
        <v>45363</v>
      </c>
      <c r="K353" s="38">
        <v>12</v>
      </c>
      <c r="L353" s="38">
        <v>-18</v>
      </c>
      <c r="M353" s="27">
        <f t="shared" si="10"/>
        <v>71061.600000000006</v>
      </c>
      <c r="N353" s="27">
        <f t="shared" si="11"/>
        <v>-106592.40000000001</v>
      </c>
    </row>
    <row r="354" spans="1:14" ht="14.45" hidden="1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1468</v>
      </c>
      <c r="F354" s="3" t="s">
        <v>1469</v>
      </c>
      <c r="G354" s="28">
        <v>45451</v>
      </c>
      <c r="H354" s="28">
        <v>45481</v>
      </c>
      <c r="I354" s="43">
        <v>77.11</v>
      </c>
      <c r="J354" s="28">
        <v>45477</v>
      </c>
      <c r="K354" s="38">
        <v>26</v>
      </c>
      <c r="L354" s="38">
        <v>-4</v>
      </c>
      <c r="M354" s="27">
        <f t="shared" si="10"/>
        <v>2004.86</v>
      </c>
      <c r="N354" s="27">
        <f t="shared" si="11"/>
        <v>-308.44</v>
      </c>
    </row>
    <row r="355" spans="1:14" ht="14.45" hidden="1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1472</v>
      </c>
      <c r="F355" s="3" t="s">
        <v>1473</v>
      </c>
      <c r="G355" s="28">
        <v>45363</v>
      </c>
      <c r="H355" s="28">
        <v>45393</v>
      </c>
      <c r="I355" s="2">
        <v>79831.78</v>
      </c>
      <c r="J355" s="28">
        <v>45373</v>
      </c>
      <c r="K355" s="38">
        <v>10</v>
      </c>
      <c r="L355" s="38">
        <v>-20</v>
      </c>
      <c r="M355" s="27">
        <f t="shared" si="10"/>
        <v>798317.8</v>
      </c>
      <c r="N355" s="27">
        <f t="shared" si="11"/>
        <v>-1596635.6</v>
      </c>
    </row>
    <row r="356" spans="1:14" ht="14.45" hidden="1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1476</v>
      </c>
      <c r="F356" s="3" t="s">
        <v>1477</v>
      </c>
      <c r="G356" s="28">
        <v>45322</v>
      </c>
      <c r="H356" s="28">
        <v>45352</v>
      </c>
      <c r="I356" s="2">
        <v>2808</v>
      </c>
      <c r="J356" s="28">
        <v>45331</v>
      </c>
      <c r="K356" s="38">
        <v>9</v>
      </c>
      <c r="L356" s="38">
        <v>-21</v>
      </c>
      <c r="M356" s="27">
        <f t="shared" si="10"/>
        <v>25272</v>
      </c>
      <c r="N356" s="27">
        <f t="shared" si="11"/>
        <v>-58968</v>
      </c>
    </row>
    <row r="357" spans="1:14" ht="14.45" hidden="1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1480</v>
      </c>
      <c r="F357" s="3" t="s">
        <v>1481</v>
      </c>
      <c r="G357" s="28">
        <v>45363</v>
      </c>
      <c r="H357" s="28">
        <v>45393</v>
      </c>
      <c r="I357" s="2">
        <v>1227.47</v>
      </c>
      <c r="J357" s="28">
        <v>45373</v>
      </c>
      <c r="K357" s="38">
        <v>10</v>
      </c>
      <c r="L357" s="38">
        <v>-20</v>
      </c>
      <c r="M357" s="27">
        <f t="shared" si="10"/>
        <v>12274.7</v>
      </c>
      <c r="N357" s="27">
        <f t="shared" si="11"/>
        <v>-24549.4</v>
      </c>
    </row>
    <row r="358" spans="1:14" ht="14.45" hidden="1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1484</v>
      </c>
      <c r="F358" s="3" t="s">
        <v>335</v>
      </c>
      <c r="G358" s="28">
        <v>45280</v>
      </c>
      <c r="H358" s="28">
        <v>45310</v>
      </c>
      <c r="I358" s="43">
        <v>99.44</v>
      </c>
      <c r="J358" s="28">
        <v>45303</v>
      </c>
      <c r="K358" s="38">
        <v>23</v>
      </c>
      <c r="L358" s="38">
        <v>-7</v>
      </c>
      <c r="M358" s="27">
        <f t="shared" si="10"/>
        <v>2287.12</v>
      </c>
      <c r="N358" s="27">
        <f t="shared" si="11"/>
        <v>-696.07999999999993</v>
      </c>
    </row>
    <row r="359" spans="1:14" ht="14.45" hidden="1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1487</v>
      </c>
      <c r="F359" s="3" t="s">
        <v>1201</v>
      </c>
      <c r="G359" s="28">
        <v>45280</v>
      </c>
      <c r="H359" s="28">
        <v>45310</v>
      </c>
      <c r="I359" s="43">
        <v>179.48</v>
      </c>
      <c r="J359" s="28">
        <v>45303</v>
      </c>
      <c r="K359" s="38">
        <v>23</v>
      </c>
      <c r="L359" s="38">
        <v>-7</v>
      </c>
      <c r="M359" s="27">
        <f t="shared" si="10"/>
        <v>4128.04</v>
      </c>
      <c r="N359" s="27">
        <f t="shared" si="11"/>
        <v>-1256.3599999999999</v>
      </c>
    </row>
    <row r="360" spans="1:14" ht="14.45" hidden="1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1490</v>
      </c>
      <c r="F360" s="3" t="s">
        <v>1491</v>
      </c>
      <c r="G360" s="28">
        <v>45363</v>
      </c>
      <c r="H360" s="28">
        <v>45393</v>
      </c>
      <c r="I360" s="43">
        <v>773.64</v>
      </c>
      <c r="J360" s="28">
        <v>45373</v>
      </c>
      <c r="K360" s="38">
        <v>10</v>
      </c>
      <c r="L360" s="38">
        <v>-20</v>
      </c>
      <c r="M360" s="27">
        <f t="shared" si="10"/>
        <v>7736.4</v>
      </c>
      <c r="N360" s="27">
        <f t="shared" si="11"/>
        <v>-15472.8</v>
      </c>
    </row>
    <row r="361" spans="1:14" ht="14.45" hidden="1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1494</v>
      </c>
      <c r="F361" s="3" t="s">
        <v>1495</v>
      </c>
      <c r="G361" s="28">
        <v>45451</v>
      </c>
      <c r="H361" s="28">
        <v>45481</v>
      </c>
      <c r="I361" s="2">
        <v>1049.01</v>
      </c>
      <c r="J361" s="28">
        <v>45477</v>
      </c>
      <c r="K361" s="38">
        <v>26</v>
      </c>
      <c r="L361" s="38">
        <v>-4</v>
      </c>
      <c r="M361" s="27">
        <f t="shared" si="10"/>
        <v>27274.26</v>
      </c>
      <c r="N361" s="27">
        <f t="shared" si="11"/>
        <v>-4196.04</v>
      </c>
    </row>
    <row r="362" spans="1:14" ht="14.45" hidden="1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1498</v>
      </c>
      <c r="F362" s="3" t="s">
        <v>1499</v>
      </c>
      <c r="G362" s="28">
        <v>45513</v>
      </c>
      <c r="H362" s="28">
        <v>45541</v>
      </c>
      <c r="I362" s="43">
        <v>76.7</v>
      </c>
      <c r="J362" s="28">
        <v>45534</v>
      </c>
      <c r="K362" s="38">
        <v>21</v>
      </c>
      <c r="L362" s="38">
        <v>-7</v>
      </c>
      <c r="M362" s="27">
        <f t="shared" si="10"/>
        <v>1610.7</v>
      </c>
      <c r="N362" s="27">
        <f t="shared" si="11"/>
        <v>-536.9</v>
      </c>
    </row>
    <row r="363" spans="1:14" ht="14.45" hidden="1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1502</v>
      </c>
      <c r="F363" s="3" t="s">
        <v>1503</v>
      </c>
      <c r="G363" s="28">
        <v>45363</v>
      </c>
      <c r="H363" s="28">
        <v>45393</v>
      </c>
      <c r="I363" s="43">
        <v>30.69</v>
      </c>
      <c r="J363" s="28">
        <v>45373</v>
      </c>
      <c r="K363" s="38">
        <v>10</v>
      </c>
      <c r="L363" s="38">
        <v>-20</v>
      </c>
      <c r="M363" s="27">
        <f t="shared" si="10"/>
        <v>306.90000000000003</v>
      </c>
      <c r="N363" s="27">
        <f t="shared" si="11"/>
        <v>-613.80000000000007</v>
      </c>
    </row>
    <row r="364" spans="1:14" ht="14.45" hidden="1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1506</v>
      </c>
      <c r="F364" s="3" t="s">
        <v>1507</v>
      </c>
      <c r="G364" s="28">
        <v>45421</v>
      </c>
      <c r="H364" s="28">
        <v>45454</v>
      </c>
      <c r="I364" s="43">
        <v>185.69</v>
      </c>
      <c r="J364" s="28">
        <v>45428</v>
      </c>
      <c r="K364" s="38">
        <v>7</v>
      </c>
      <c r="L364" s="38">
        <v>-26</v>
      </c>
      <c r="M364" s="27">
        <f t="shared" si="10"/>
        <v>1299.83</v>
      </c>
      <c r="N364" s="27">
        <f t="shared" si="11"/>
        <v>-4827.9399999999996</v>
      </c>
    </row>
    <row r="365" spans="1:14" ht="14.45" hidden="1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1510</v>
      </c>
      <c r="F365" s="3" t="s">
        <v>646</v>
      </c>
      <c r="G365" s="28">
        <v>45414</v>
      </c>
      <c r="H365" s="28">
        <v>45444</v>
      </c>
      <c r="I365" s="43">
        <v>5.85</v>
      </c>
      <c r="J365" s="28">
        <v>45421</v>
      </c>
      <c r="K365" s="38">
        <v>7</v>
      </c>
      <c r="L365" s="38">
        <v>-23</v>
      </c>
      <c r="M365" s="27">
        <f t="shared" si="10"/>
        <v>40.949999999999996</v>
      </c>
      <c r="N365" s="27">
        <f t="shared" si="11"/>
        <v>-134.54999999999998</v>
      </c>
    </row>
    <row r="366" spans="1:14" ht="14.45" hidden="1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1513</v>
      </c>
      <c r="F366" s="3" t="s">
        <v>1514</v>
      </c>
      <c r="G366" s="28">
        <v>45363</v>
      </c>
      <c r="H366" s="28">
        <v>45393</v>
      </c>
      <c r="I366" s="43">
        <v>5.58</v>
      </c>
      <c r="J366" s="28">
        <v>45373</v>
      </c>
      <c r="K366" s="38">
        <v>10</v>
      </c>
      <c r="L366" s="38">
        <v>-20</v>
      </c>
      <c r="M366" s="27">
        <f t="shared" si="10"/>
        <v>55.8</v>
      </c>
      <c r="N366" s="27">
        <f t="shared" si="11"/>
        <v>-111.6</v>
      </c>
    </row>
    <row r="367" spans="1:14" ht="14.45" hidden="1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1517</v>
      </c>
      <c r="F367" s="3" t="s">
        <v>1518</v>
      </c>
      <c r="G367" s="28">
        <v>45484</v>
      </c>
      <c r="H367" s="28">
        <v>45514</v>
      </c>
      <c r="I367" s="43">
        <v>27.4</v>
      </c>
      <c r="J367" s="28">
        <v>45491</v>
      </c>
      <c r="K367" s="38">
        <v>7</v>
      </c>
      <c r="L367" s="38">
        <v>-23</v>
      </c>
      <c r="M367" s="27">
        <f t="shared" si="10"/>
        <v>191.79999999999998</v>
      </c>
      <c r="N367" s="27">
        <f t="shared" si="11"/>
        <v>-630.19999999999993</v>
      </c>
    </row>
    <row r="368" spans="1:14" ht="14.45" hidden="1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1521</v>
      </c>
      <c r="F368" s="3" t="s">
        <v>1522</v>
      </c>
      <c r="G368" s="28">
        <v>45392</v>
      </c>
      <c r="H368" s="28">
        <v>45422</v>
      </c>
      <c r="I368" s="43">
        <v>106.89</v>
      </c>
      <c r="J368" s="28">
        <v>45415</v>
      </c>
      <c r="K368" s="38">
        <v>23</v>
      </c>
      <c r="L368" s="38">
        <v>-7</v>
      </c>
      <c r="M368" s="27">
        <f t="shared" si="10"/>
        <v>2458.4699999999998</v>
      </c>
      <c r="N368" s="27">
        <f t="shared" si="11"/>
        <v>-748.23</v>
      </c>
    </row>
    <row r="369" spans="1:14" ht="14.45" hidden="1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1525</v>
      </c>
      <c r="F369" s="3" t="s">
        <v>1201</v>
      </c>
      <c r="G369" s="28">
        <v>45342</v>
      </c>
      <c r="H369" s="28">
        <v>45372</v>
      </c>
      <c r="I369" s="43">
        <v>179.48</v>
      </c>
      <c r="J369" s="28">
        <v>45362</v>
      </c>
      <c r="K369" s="38">
        <v>20</v>
      </c>
      <c r="L369" s="38">
        <v>-10</v>
      </c>
      <c r="M369" s="27">
        <f t="shared" si="10"/>
        <v>3589.6</v>
      </c>
      <c r="N369" s="27">
        <f t="shared" si="11"/>
        <v>-1794.8</v>
      </c>
    </row>
    <row r="370" spans="1:14" ht="14.45" hidden="1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1528</v>
      </c>
      <c r="F370" s="3" t="s">
        <v>1529</v>
      </c>
      <c r="G370" s="28">
        <v>45513</v>
      </c>
      <c r="H370" s="28">
        <v>45542</v>
      </c>
      <c r="I370" s="2">
        <v>4806.05</v>
      </c>
      <c r="J370" s="28">
        <v>45534</v>
      </c>
      <c r="K370" s="38">
        <v>21</v>
      </c>
      <c r="L370" s="38">
        <v>-8</v>
      </c>
      <c r="M370" s="27">
        <f t="shared" si="10"/>
        <v>100927.05</v>
      </c>
      <c r="N370" s="27">
        <f t="shared" si="11"/>
        <v>-38448.400000000001</v>
      </c>
    </row>
    <row r="371" spans="1:14" ht="14.45" hidden="1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1532</v>
      </c>
      <c r="F371" s="3" t="s">
        <v>1533</v>
      </c>
      <c r="G371" s="28">
        <v>45451</v>
      </c>
      <c r="H371" s="28">
        <v>45481</v>
      </c>
      <c r="I371" s="43">
        <v>174.05</v>
      </c>
      <c r="J371" s="28">
        <v>45477</v>
      </c>
      <c r="K371" s="38">
        <v>26</v>
      </c>
      <c r="L371" s="38">
        <v>-4</v>
      </c>
      <c r="M371" s="27">
        <f t="shared" si="10"/>
        <v>4525.3</v>
      </c>
      <c r="N371" s="27">
        <f t="shared" si="11"/>
        <v>-696.2</v>
      </c>
    </row>
    <row r="372" spans="1:14" ht="14.45" hidden="1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1536</v>
      </c>
      <c r="F372" s="3" t="s">
        <v>1537</v>
      </c>
      <c r="G372" s="28">
        <v>45489</v>
      </c>
      <c r="H372" s="28">
        <v>45519</v>
      </c>
      <c r="I372" s="2">
        <v>1900</v>
      </c>
      <c r="J372" s="28">
        <v>45491</v>
      </c>
      <c r="K372" s="38">
        <v>2</v>
      </c>
      <c r="L372" s="38">
        <v>-28</v>
      </c>
      <c r="M372" s="27">
        <f t="shared" si="10"/>
        <v>3800</v>
      </c>
      <c r="N372" s="27">
        <f t="shared" si="11"/>
        <v>-53200</v>
      </c>
    </row>
    <row r="373" spans="1:14" ht="14.45" hidden="1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1540</v>
      </c>
      <c r="F373" s="3" t="s">
        <v>1541</v>
      </c>
      <c r="G373" s="28">
        <v>45451</v>
      </c>
      <c r="H373" s="28">
        <v>45481</v>
      </c>
      <c r="I373" s="43">
        <v>188.39</v>
      </c>
      <c r="J373" s="28">
        <v>45477</v>
      </c>
      <c r="K373" s="38">
        <v>26</v>
      </c>
      <c r="L373" s="38">
        <v>-4</v>
      </c>
      <c r="M373" s="27">
        <f t="shared" si="10"/>
        <v>4898.1399999999994</v>
      </c>
      <c r="N373" s="27">
        <f t="shared" si="11"/>
        <v>-753.56</v>
      </c>
    </row>
    <row r="374" spans="1:14" ht="14.45" hidden="1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1544</v>
      </c>
      <c r="F374" s="3" t="s">
        <v>1545</v>
      </c>
      <c r="G374" s="28">
        <v>45513</v>
      </c>
      <c r="H374" s="28">
        <v>45542</v>
      </c>
      <c r="I374" s="2">
        <v>1139.06</v>
      </c>
      <c r="J374" s="28">
        <v>45534</v>
      </c>
      <c r="K374" s="38">
        <v>21</v>
      </c>
      <c r="L374" s="38">
        <v>-8</v>
      </c>
      <c r="M374" s="27">
        <f t="shared" si="10"/>
        <v>23920.26</v>
      </c>
      <c r="N374" s="27">
        <f t="shared" si="11"/>
        <v>-9112.48</v>
      </c>
    </row>
    <row r="375" spans="1:14" ht="14.45" hidden="1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1548</v>
      </c>
      <c r="F375" s="3" t="s">
        <v>1549</v>
      </c>
      <c r="G375" s="28">
        <v>45451</v>
      </c>
      <c r="H375" s="28">
        <v>45481</v>
      </c>
      <c r="I375" s="2">
        <v>4469.09</v>
      </c>
      <c r="J375" s="28">
        <v>45477</v>
      </c>
      <c r="K375" s="38">
        <v>26</v>
      </c>
      <c r="L375" s="38">
        <v>-4</v>
      </c>
      <c r="M375" s="27">
        <f t="shared" si="10"/>
        <v>116196.34</v>
      </c>
      <c r="N375" s="27">
        <f t="shared" si="11"/>
        <v>-17876.36</v>
      </c>
    </row>
    <row r="376" spans="1:14" ht="14.45" hidden="1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1552</v>
      </c>
      <c r="F376" s="3" t="s">
        <v>1553</v>
      </c>
      <c r="G376" s="28">
        <v>45304</v>
      </c>
      <c r="H376" s="28">
        <v>45332</v>
      </c>
      <c r="I376" s="43">
        <v>845.91</v>
      </c>
      <c r="J376" s="28">
        <v>45309</v>
      </c>
      <c r="K376" s="38">
        <v>5</v>
      </c>
      <c r="L376" s="38">
        <v>-23</v>
      </c>
      <c r="M376" s="27">
        <f t="shared" si="10"/>
        <v>4229.55</v>
      </c>
      <c r="N376" s="27">
        <f t="shared" si="11"/>
        <v>-19455.93</v>
      </c>
    </row>
    <row r="377" spans="1:14" ht="14.45" hidden="1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1556</v>
      </c>
      <c r="F377" s="3" t="s">
        <v>1557</v>
      </c>
      <c r="G377" s="28">
        <v>45406</v>
      </c>
      <c r="H377" s="28">
        <v>45467</v>
      </c>
      <c r="I377" s="2">
        <v>33277.51</v>
      </c>
      <c r="J377" s="28">
        <v>45418</v>
      </c>
      <c r="K377" s="38">
        <v>12</v>
      </c>
      <c r="L377" s="38">
        <v>-49</v>
      </c>
      <c r="M377" s="27">
        <f t="shared" si="10"/>
        <v>399330.12</v>
      </c>
      <c r="N377" s="27">
        <f t="shared" si="11"/>
        <v>-1630597.99</v>
      </c>
    </row>
    <row r="378" spans="1:14" ht="14.45" hidden="1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1560</v>
      </c>
      <c r="F378" s="3" t="s">
        <v>1561</v>
      </c>
      <c r="G378" s="28">
        <v>45513</v>
      </c>
      <c r="H378" s="28">
        <v>45546</v>
      </c>
      <c r="I378" s="43">
        <v>580.04999999999995</v>
      </c>
      <c r="J378" s="28">
        <v>45538</v>
      </c>
      <c r="K378" s="38">
        <v>25</v>
      </c>
      <c r="L378" s="38">
        <v>-8</v>
      </c>
      <c r="M378" s="27">
        <f t="shared" si="10"/>
        <v>14501.249999999998</v>
      </c>
      <c r="N378" s="27">
        <f t="shared" si="11"/>
        <v>-4640.3999999999996</v>
      </c>
    </row>
    <row r="379" spans="1:14" ht="14.45" hidden="1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1564</v>
      </c>
      <c r="F379" s="3" t="s">
        <v>1565</v>
      </c>
      <c r="G379" s="28">
        <v>45513</v>
      </c>
      <c r="H379" s="28">
        <v>45541</v>
      </c>
      <c r="I379" s="43">
        <v>28.74</v>
      </c>
      <c r="J379" s="28">
        <v>45534</v>
      </c>
      <c r="K379" s="38">
        <v>21</v>
      </c>
      <c r="L379" s="38">
        <v>-7</v>
      </c>
      <c r="M379" s="27">
        <f t="shared" si="10"/>
        <v>603.54</v>
      </c>
      <c r="N379" s="27">
        <f t="shared" si="11"/>
        <v>-201.17999999999998</v>
      </c>
    </row>
    <row r="380" spans="1:14" ht="14.45" hidden="1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1568</v>
      </c>
      <c r="F380" s="3" t="s">
        <v>1569</v>
      </c>
      <c r="G380" s="28">
        <v>45457</v>
      </c>
      <c r="H380" s="28">
        <v>45517</v>
      </c>
      <c r="I380" s="2">
        <v>36032</v>
      </c>
      <c r="J380" s="28">
        <v>45491</v>
      </c>
      <c r="K380" s="38">
        <v>34</v>
      </c>
      <c r="L380" s="38">
        <v>-26</v>
      </c>
      <c r="M380" s="27">
        <f t="shared" si="10"/>
        <v>1225088</v>
      </c>
      <c r="N380" s="27">
        <f t="shared" si="11"/>
        <v>-936832</v>
      </c>
    </row>
    <row r="381" spans="1:14" ht="14.45" hidden="1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1572</v>
      </c>
      <c r="F381" s="3" t="s">
        <v>1573</v>
      </c>
      <c r="G381" s="28">
        <v>45420</v>
      </c>
      <c r="H381" s="28">
        <v>45454</v>
      </c>
      <c r="I381" s="43">
        <v>73.23</v>
      </c>
      <c r="J381" s="28">
        <v>45428</v>
      </c>
      <c r="K381" s="38">
        <v>8</v>
      </c>
      <c r="L381" s="38">
        <v>-26</v>
      </c>
      <c r="M381" s="27">
        <f t="shared" si="10"/>
        <v>585.84</v>
      </c>
      <c r="N381" s="27">
        <f t="shared" si="11"/>
        <v>-1903.98</v>
      </c>
    </row>
    <row r="382" spans="1:14" ht="14.45" hidden="1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1576</v>
      </c>
      <c r="F382" s="3" t="s">
        <v>505</v>
      </c>
      <c r="G382" s="28">
        <v>45336</v>
      </c>
      <c r="H382" s="28">
        <v>45366</v>
      </c>
      <c r="I382" s="43">
        <v>181</v>
      </c>
      <c r="J382" s="28">
        <v>45356</v>
      </c>
      <c r="K382" s="38">
        <v>20</v>
      </c>
      <c r="L382" s="38">
        <v>-10</v>
      </c>
      <c r="M382" s="27">
        <f t="shared" si="10"/>
        <v>3620</v>
      </c>
      <c r="N382" s="27">
        <f t="shared" si="11"/>
        <v>-1810</v>
      </c>
    </row>
    <row r="383" spans="1:14" ht="14.45" hidden="1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1579</v>
      </c>
      <c r="F383" s="3" t="s">
        <v>335</v>
      </c>
      <c r="G383" s="28">
        <v>45406</v>
      </c>
      <c r="H383" s="28">
        <v>45436</v>
      </c>
      <c r="I383" s="43">
        <v>99.44</v>
      </c>
      <c r="J383" s="28">
        <v>45421</v>
      </c>
      <c r="K383" s="38">
        <v>15</v>
      </c>
      <c r="L383" s="38">
        <v>-15</v>
      </c>
      <c r="M383" s="27">
        <f t="shared" si="10"/>
        <v>1491.6</v>
      </c>
      <c r="N383" s="27">
        <f t="shared" si="11"/>
        <v>-1491.6</v>
      </c>
    </row>
    <row r="384" spans="1:14" ht="14.45" hidden="1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1584</v>
      </c>
      <c r="F384" s="3" t="s">
        <v>1585</v>
      </c>
      <c r="G384" s="28">
        <v>45309</v>
      </c>
      <c r="H384" s="28">
        <v>45340</v>
      </c>
      <c r="I384" s="2">
        <v>24000</v>
      </c>
      <c r="J384" s="28">
        <v>45341</v>
      </c>
      <c r="K384" s="38">
        <v>32</v>
      </c>
      <c r="L384" s="38">
        <v>1</v>
      </c>
      <c r="M384" s="27">
        <f t="shared" si="10"/>
        <v>768000</v>
      </c>
      <c r="N384" s="27">
        <f t="shared" si="11"/>
        <v>24000</v>
      </c>
    </row>
    <row r="385" spans="1:14" ht="14.45" hidden="1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1590</v>
      </c>
      <c r="F385" s="3" t="s">
        <v>1591</v>
      </c>
      <c r="G385" s="28">
        <v>45516</v>
      </c>
      <c r="H385" s="28">
        <v>45546</v>
      </c>
      <c r="I385" s="43">
        <v>48.8</v>
      </c>
      <c r="J385" s="28">
        <v>45538</v>
      </c>
      <c r="K385" s="38">
        <v>22</v>
      </c>
      <c r="L385" s="38">
        <v>-8</v>
      </c>
      <c r="M385" s="27">
        <f t="shared" si="10"/>
        <v>1073.5999999999999</v>
      </c>
      <c r="N385" s="27">
        <f t="shared" si="11"/>
        <v>-390.4</v>
      </c>
    </row>
    <row r="386" spans="1:14" ht="14.45" hidden="1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1594</v>
      </c>
      <c r="F386" s="3" t="s">
        <v>1595</v>
      </c>
      <c r="G386" s="28">
        <v>45513</v>
      </c>
      <c r="H386" s="28">
        <v>45541</v>
      </c>
      <c r="I386" s="43">
        <v>174.76</v>
      </c>
      <c r="J386" s="28">
        <v>45534</v>
      </c>
      <c r="K386" s="38">
        <v>21</v>
      </c>
      <c r="L386" s="38">
        <v>-7</v>
      </c>
      <c r="M386" s="27">
        <f t="shared" si="10"/>
        <v>3669.96</v>
      </c>
      <c r="N386" s="27">
        <f t="shared" si="11"/>
        <v>-1223.32</v>
      </c>
    </row>
    <row r="387" spans="1:14" ht="14.45" hidden="1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1598</v>
      </c>
      <c r="F387" s="3" t="s">
        <v>1599</v>
      </c>
      <c r="G387" s="28">
        <v>45306</v>
      </c>
      <c r="H387" s="28">
        <v>45332</v>
      </c>
      <c r="I387" s="2">
        <v>4277.87</v>
      </c>
      <c r="J387" s="28">
        <v>45309</v>
      </c>
      <c r="K387" s="38">
        <v>3</v>
      </c>
      <c r="L387" s="38">
        <v>-23</v>
      </c>
      <c r="M387" s="27">
        <f t="shared" si="10"/>
        <v>12833.61</v>
      </c>
      <c r="N387" s="27">
        <f t="shared" si="11"/>
        <v>-98391.01</v>
      </c>
    </row>
    <row r="388" spans="1:14" ht="14.45" hidden="1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1602</v>
      </c>
      <c r="F388" s="3" t="s">
        <v>1603</v>
      </c>
      <c r="G388" s="28">
        <v>45306</v>
      </c>
      <c r="H388" s="28">
        <v>45332</v>
      </c>
      <c r="I388" s="2">
        <v>49024.6</v>
      </c>
      <c r="J388" s="28">
        <v>45309</v>
      </c>
      <c r="K388" s="38">
        <v>3</v>
      </c>
      <c r="L388" s="38">
        <v>-23</v>
      </c>
      <c r="M388" s="27">
        <f t="shared" si="10"/>
        <v>147073.79999999999</v>
      </c>
      <c r="N388" s="27">
        <f t="shared" si="11"/>
        <v>-1127565.8</v>
      </c>
    </row>
    <row r="389" spans="1:14" ht="14.45" hidden="1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1606</v>
      </c>
      <c r="F389" s="3" t="s">
        <v>1607</v>
      </c>
      <c r="G389" s="28">
        <v>45436</v>
      </c>
      <c r="H389" s="28">
        <v>45466</v>
      </c>
      <c r="I389" s="2">
        <v>1475.61</v>
      </c>
      <c r="J389" s="28">
        <v>45453</v>
      </c>
      <c r="K389" s="38">
        <v>17</v>
      </c>
      <c r="L389" s="38">
        <v>-13</v>
      </c>
      <c r="M389" s="27">
        <f t="shared" si="10"/>
        <v>25085.37</v>
      </c>
      <c r="N389" s="27">
        <f t="shared" si="11"/>
        <v>-19182.93</v>
      </c>
    </row>
    <row r="390" spans="1:14" ht="14.45" hidden="1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1610</v>
      </c>
      <c r="F390" s="3" t="s">
        <v>1611</v>
      </c>
      <c r="G390" s="28">
        <v>45513</v>
      </c>
      <c r="H390" s="28">
        <v>45574</v>
      </c>
      <c r="I390" s="2">
        <v>27909.52</v>
      </c>
      <c r="J390" s="28">
        <v>45552</v>
      </c>
      <c r="K390" s="38">
        <v>39</v>
      </c>
      <c r="L390" s="38">
        <v>-22</v>
      </c>
      <c r="M390" s="27">
        <f t="shared" si="10"/>
        <v>1088471.28</v>
      </c>
      <c r="N390" s="27">
        <f t="shared" si="11"/>
        <v>-614009.44000000006</v>
      </c>
    </row>
    <row r="391" spans="1:14" ht="14.45" hidden="1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1614</v>
      </c>
      <c r="F391" s="3" t="s">
        <v>1615</v>
      </c>
      <c r="G391" s="28">
        <v>45484</v>
      </c>
      <c r="H391" s="28">
        <v>45514</v>
      </c>
      <c r="I391" s="43">
        <v>4.72</v>
      </c>
      <c r="J391" s="28">
        <v>45491</v>
      </c>
      <c r="K391" s="38">
        <v>7</v>
      </c>
      <c r="L391" s="38">
        <v>-23</v>
      </c>
      <c r="M391" s="27">
        <f t="shared" ref="M391:M454" si="12">I391*K391</f>
        <v>33.04</v>
      </c>
      <c r="N391" s="27">
        <f t="shared" ref="N391:N454" si="13">I391*L391</f>
        <v>-108.55999999999999</v>
      </c>
    </row>
    <row r="392" spans="1:14" ht="14.45" hidden="1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1618</v>
      </c>
      <c r="F392" s="3" t="s">
        <v>1619</v>
      </c>
      <c r="G392" s="28">
        <v>45484</v>
      </c>
      <c r="H392" s="28">
        <v>45514</v>
      </c>
      <c r="I392" s="43">
        <v>223.04</v>
      </c>
      <c r="J392" s="28">
        <v>45491</v>
      </c>
      <c r="K392" s="38">
        <v>7</v>
      </c>
      <c r="L392" s="38">
        <v>-23</v>
      </c>
      <c r="M392" s="27">
        <f t="shared" si="12"/>
        <v>1561.28</v>
      </c>
      <c r="N392" s="27">
        <f t="shared" si="13"/>
        <v>-5129.92</v>
      </c>
    </row>
    <row r="393" spans="1:14" ht="14.45" hidden="1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1622</v>
      </c>
      <c r="F393" s="3" t="s">
        <v>1623</v>
      </c>
      <c r="G393" s="28">
        <v>45420</v>
      </c>
      <c r="H393" s="28">
        <v>45454</v>
      </c>
      <c r="I393" s="43">
        <v>56.17</v>
      </c>
      <c r="J393" s="28">
        <v>45428</v>
      </c>
      <c r="K393" s="38">
        <v>8</v>
      </c>
      <c r="L393" s="38">
        <v>-26</v>
      </c>
      <c r="M393" s="27">
        <f t="shared" si="12"/>
        <v>449.36</v>
      </c>
      <c r="N393" s="27">
        <f t="shared" si="13"/>
        <v>-1460.42</v>
      </c>
    </row>
    <row r="394" spans="1:14" ht="14.45" hidden="1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1626</v>
      </c>
      <c r="F394" s="3" t="s">
        <v>1627</v>
      </c>
      <c r="G394" s="28">
        <v>45422</v>
      </c>
      <c r="H394" s="28">
        <v>45481</v>
      </c>
      <c r="I394" s="2">
        <v>41025.120000000003</v>
      </c>
      <c r="J394" s="28">
        <v>45449</v>
      </c>
      <c r="K394" s="38">
        <v>27</v>
      </c>
      <c r="L394" s="38">
        <v>-32</v>
      </c>
      <c r="M394" s="27">
        <f t="shared" si="12"/>
        <v>1107678.24</v>
      </c>
      <c r="N394" s="27">
        <f t="shared" si="13"/>
        <v>-1312803.8400000001</v>
      </c>
    </row>
    <row r="395" spans="1:14" ht="14.45" hidden="1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1630</v>
      </c>
      <c r="F395" s="3" t="s">
        <v>1631</v>
      </c>
      <c r="G395" s="28">
        <v>45336</v>
      </c>
      <c r="H395" s="28">
        <v>45366</v>
      </c>
      <c r="I395" s="43">
        <v>67.58</v>
      </c>
      <c r="J395" s="28">
        <v>45345</v>
      </c>
      <c r="K395" s="38">
        <v>9</v>
      </c>
      <c r="L395" s="38">
        <v>-21</v>
      </c>
      <c r="M395" s="27">
        <f t="shared" si="12"/>
        <v>608.22</v>
      </c>
      <c r="N395" s="27">
        <f t="shared" si="13"/>
        <v>-1419.18</v>
      </c>
    </row>
    <row r="396" spans="1:14" ht="14.45" hidden="1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1634</v>
      </c>
      <c r="F396" s="3" t="s">
        <v>1635</v>
      </c>
      <c r="G396" s="28">
        <v>45336</v>
      </c>
      <c r="H396" s="28">
        <v>45370</v>
      </c>
      <c r="I396" s="43">
        <v>52.75</v>
      </c>
      <c r="J396" s="28">
        <v>45345</v>
      </c>
      <c r="K396" s="38">
        <v>9</v>
      </c>
      <c r="L396" s="38">
        <v>-25</v>
      </c>
      <c r="M396" s="27">
        <f t="shared" si="12"/>
        <v>474.75</v>
      </c>
      <c r="N396" s="27">
        <f t="shared" si="13"/>
        <v>-1318.75</v>
      </c>
    </row>
    <row r="397" spans="1:14" ht="14.45" hidden="1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1638</v>
      </c>
      <c r="F397" s="3" t="s">
        <v>276</v>
      </c>
      <c r="G397" s="28">
        <v>45526</v>
      </c>
      <c r="H397" s="28">
        <v>45551</v>
      </c>
      <c r="I397" s="43">
        <v>98.98</v>
      </c>
      <c r="J397" s="28">
        <v>45541</v>
      </c>
      <c r="K397" s="38">
        <v>15</v>
      </c>
      <c r="L397" s="38">
        <v>-10</v>
      </c>
      <c r="M397" s="27">
        <f t="shared" si="12"/>
        <v>1484.7</v>
      </c>
      <c r="N397" s="27">
        <f t="shared" si="13"/>
        <v>-989.80000000000007</v>
      </c>
    </row>
    <row r="398" spans="1:14" ht="14.45" hidden="1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1641</v>
      </c>
      <c r="F398" s="3" t="s">
        <v>1642</v>
      </c>
      <c r="G398" s="28">
        <v>45363</v>
      </c>
      <c r="H398" s="28">
        <v>45393</v>
      </c>
      <c r="I398" s="43">
        <v>69.19</v>
      </c>
      <c r="J398" s="28">
        <v>45373</v>
      </c>
      <c r="K398" s="38">
        <v>10</v>
      </c>
      <c r="L398" s="38">
        <v>-20</v>
      </c>
      <c r="M398" s="27">
        <f t="shared" si="12"/>
        <v>691.9</v>
      </c>
      <c r="N398" s="27">
        <f t="shared" si="13"/>
        <v>-1383.8</v>
      </c>
    </row>
    <row r="399" spans="1:14" ht="14.45" hidden="1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1645</v>
      </c>
      <c r="F399" s="3" t="s">
        <v>1646</v>
      </c>
      <c r="G399" s="28">
        <v>45331</v>
      </c>
      <c r="H399" s="28">
        <v>45360</v>
      </c>
      <c r="I399" s="43">
        <v>189.51</v>
      </c>
      <c r="J399" s="28">
        <v>45344</v>
      </c>
      <c r="K399" s="38">
        <v>13</v>
      </c>
      <c r="L399" s="38">
        <v>-16</v>
      </c>
      <c r="M399" s="27">
        <f t="shared" si="12"/>
        <v>2463.63</v>
      </c>
      <c r="N399" s="27">
        <f t="shared" si="13"/>
        <v>-3032.16</v>
      </c>
    </row>
    <row r="400" spans="1:14" ht="14.45" hidden="1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1649</v>
      </c>
      <c r="F400" s="3" t="s">
        <v>1650</v>
      </c>
      <c r="G400" s="28">
        <v>45394</v>
      </c>
      <c r="H400" s="28">
        <v>45424</v>
      </c>
      <c r="I400" s="43">
        <v>301.39</v>
      </c>
      <c r="J400" s="28">
        <v>45415</v>
      </c>
      <c r="K400" s="38">
        <v>21</v>
      </c>
      <c r="L400" s="38">
        <v>-9</v>
      </c>
      <c r="M400" s="27">
        <f t="shared" si="12"/>
        <v>6329.19</v>
      </c>
      <c r="N400" s="27">
        <f t="shared" si="13"/>
        <v>-2712.5099999999998</v>
      </c>
    </row>
    <row r="401" spans="1:14" ht="14.45" hidden="1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1653</v>
      </c>
      <c r="F401" s="3" t="s">
        <v>1654</v>
      </c>
      <c r="G401" s="28">
        <v>45363</v>
      </c>
      <c r="H401" s="28">
        <v>45393</v>
      </c>
      <c r="I401" s="43">
        <v>19.05</v>
      </c>
      <c r="J401" s="28">
        <v>45373</v>
      </c>
      <c r="K401" s="38">
        <v>10</v>
      </c>
      <c r="L401" s="38">
        <v>-20</v>
      </c>
      <c r="M401" s="27">
        <f t="shared" si="12"/>
        <v>190.5</v>
      </c>
      <c r="N401" s="27">
        <f t="shared" si="13"/>
        <v>-381</v>
      </c>
    </row>
    <row r="402" spans="1:14" ht="14.45" hidden="1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1659</v>
      </c>
      <c r="F402" s="3" t="s">
        <v>1660</v>
      </c>
      <c r="G402" s="28">
        <v>45364</v>
      </c>
      <c r="H402" s="28">
        <v>45412</v>
      </c>
      <c r="I402" s="2">
        <v>5422</v>
      </c>
      <c r="J402" s="28">
        <v>45376</v>
      </c>
      <c r="K402" s="38">
        <v>12</v>
      </c>
      <c r="L402" s="38">
        <v>-36</v>
      </c>
      <c r="M402" s="27">
        <f t="shared" si="12"/>
        <v>65064</v>
      </c>
      <c r="N402" s="27">
        <f t="shared" si="13"/>
        <v>-195192</v>
      </c>
    </row>
    <row r="403" spans="1:14" ht="14.45" hidden="1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1663</v>
      </c>
      <c r="F403" s="3" t="s">
        <v>1664</v>
      </c>
      <c r="G403" s="28">
        <v>45513</v>
      </c>
      <c r="H403" s="28">
        <v>45541</v>
      </c>
      <c r="I403" s="43">
        <v>184.09</v>
      </c>
      <c r="J403" s="28">
        <v>45534</v>
      </c>
      <c r="K403" s="38">
        <v>21</v>
      </c>
      <c r="L403" s="38">
        <v>-7</v>
      </c>
      <c r="M403" s="27">
        <f t="shared" si="12"/>
        <v>3865.89</v>
      </c>
      <c r="N403" s="27">
        <f t="shared" si="13"/>
        <v>-1288.6300000000001</v>
      </c>
    </row>
    <row r="404" spans="1:14" ht="14.45" hidden="1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1667</v>
      </c>
      <c r="F404" s="3" t="s">
        <v>675</v>
      </c>
      <c r="G404" s="28">
        <v>45542</v>
      </c>
      <c r="H404" s="28">
        <v>45576</v>
      </c>
      <c r="I404" s="43">
        <v>56.6</v>
      </c>
      <c r="J404" s="28">
        <v>45555</v>
      </c>
      <c r="K404" s="38">
        <v>13</v>
      </c>
      <c r="L404" s="38">
        <v>-21</v>
      </c>
      <c r="M404" s="27">
        <f t="shared" si="12"/>
        <v>735.80000000000007</v>
      </c>
      <c r="N404" s="27">
        <f t="shared" si="13"/>
        <v>-1188.6000000000001</v>
      </c>
    </row>
    <row r="405" spans="1:14" ht="14.45" hidden="1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1670</v>
      </c>
      <c r="F405" s="3" t="s">
        <v>1671</v>
      </c>
      <c r="G405" s="28">
        <v>45422</v>
      </c>
      <c r="H405" s="28">
        <v>45481</v>
      </c>
      <c r="I405" s="2">
        <v>53594.44</v>
      </c>
      <c r="J405" s="28">
        <v>45449</v>
      </c>
      <c r="K405" s="38">
        <v>27</v>
      </c>
      <c r="L405" s="38">
        <v>-32</v>
      </c>
      <c r="M405" s="27">
        <f t="shared" si="12"/>
        <v>1447049.8800000001</v>
      </c>
      <c r="N405" s="27">
        <f t="shared" si="13"/>
        <v>-1715022.08</v>
      </c>
    </row>
    <row r="406" spans="1:14" ht="14.45" hidden="1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1674</v>
      </c>
      <c r="F406" s="3" t="s">
        <v>1675</v>
      </c>
      <c r="G406" s="28">
        <v>45387</v>
      </c>
      <c r="H406" s="28">
        <v>45415</v>
      </c>
      <c r="I406" s="2">
        <v>1033.48</v>
      </c>
      <c r="J406" s="28">
        <v>45404</v>
      </c>
      <c r="K406" s="38">
        <v>17</v>
      </c>
      <c r="L406" s="38">
        <v>-11</v>
      </c>
      <c r="M406" s="27">
        <f t="shared" si="12"/>
        <v>17569.16</v>
      </c>
      <c r="N406" s="27">
        <f t="shared" si="13"/>
        <v>-11368.28</v>
      </c>
    </row>
    <row r="407" spans="1:14" ht="14.45" hidden="1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1678</v>
      </c>
      <c r="F407" s="3" t="s">
        <v>1679</v>
      </c>
      <c r="G407" s="28">
        <v>45451</v>
      </c>
      <c r="H407" s="28">
        <v>45481</v>
      </c>
      <c r="I407" s="43">
        <v>431.01</v>
      </c>
      <c r="J407" s="28">
        <v>45477</v>
      </c>
      <c r="K407" s="38">
        <v>26</v>
      </c>
      <c r="L407" s="38">
        <v>-4</v>
      </c>
      <c r="M407" s="27">
        <f t="shared" si="12"/>
        <v>11206.26</v>
      </c>
      <c r="N407" s="27">
        <f t="shared" si="13"/>
        <v>-1724.04</v>
      </c>
    </row>
    <row r="408" spans="1:14" ht="14.45" hidden="1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1682</v>
      </c>
      <c r="F408" s="3" t="s">
        <v>505</v>
      </c>
      <c r="G408" s="28">
        <v>45398</v>
      </c>
      <c r="H408" s="28">
        <v>45428</v>
      </c>
      <c r="I408" s="43">
        <v>181</v>
      </c>
      <c r="J408" s="28">
        <v>45418</v>
      </c>
      <c r="K408" s="38">
        <v>20</v>
      </c>
      <c r="L408" s="38">
        <v>-10</v>
      </c>
      <c r="M408" s="27">
        <f t="shared" si="12"/>
        <v>3620</v>
      </c>
      <c r="N408" s="27">
        <f t="shared" si="13"/>
        <v>-1810</v>
      </c>
    </row>
    <row r="409" spans="1:14" ht="14.45" hidden="1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1685</v>
      </c>
      <c r="F409" s="3" t="s">
        <v>1686</v>
      </c>
      <c r="G409" s="28">
        <v>45422</v>
      </c>
      <c r="H409" s="28">
        <v>45481</v>
      </c>
      <c r="I409" s="2">
        <v>1505.24</v>
      </c>
      <c r="J409" s="28">
        <v>45450</v>
      </c>
      <c r="K409" s="38">
        <v>28</v>
      </c>
      <c r="L409" s="38">
        <v>-31</v>
      </c>
      <c r="M409" s="27">
        <f t="shared" si="12"/>
        <v>42146.720000000001</v>
      </c>
      <c r="N409" s="27">
        <f t="shared" si="13"/>
        <v>-46662.44</v>
      </c>
    </row>
    <row r="410" spans="1:14" ht="14.45" hidden="1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1689</v>
      </c>
      <c r="F410" s="3" t="s">
        <v>276</v>
      </c>
      <c r="G410" s="28">
        <v>45464</v>
      </c>
      <c r="H410" s="28">
        <v>45488</v>
      </c>
      <c r="I410" s="43">
        <v>98.98</v>
      </c>
      <c r="J410" s="28">
        <v>45478</v>
      </c>
      <c r="K410" s="38">
        <v>14</v>
      </c>
      <c r="L410" s="38">
        <v>-10</v>
      </c>
      <c r="M410" s="27">
        <f t="shared" si="12"/>
        <v>1385.72</v>
      </c>
      <c r="N410" s="27">
        <f t="shared" si="13"/>
        <v>-989.80000000000007</v>
      </c>
    </row>
    <row r="411" spans="1:14" ht="14.45" hidden="1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1692</v>
      </c>
      <c r="F411" s="3" t="s">
        <v>1693</v>
      </c>
      <c r="G411" s="28">
        <v>45489</v>
      </c>
      <c r="H411" s="28">
        <v>45519</v>
      </c>
      <c r="I411" s="43">
        <v>357</v>
      </c>
      <c r="J411" s="28">
        <v>45492</v>
      </c>
      <c r="K411" s="38">
        <v>3</v>
      </c>
      <c r="L411" s="38">
        <v>-27</v>
      </c>
      <c r="M411" s="27">
        <f t="shared" si="12"/>
        <v>1071</v>
      </c>
      <c r="N411" s="27">
        <f t="shared" si="13"/>
        <v>-9639</v>
      </c>
    </row>
    <row r="412" spans="1:14" ht="14.45" hidden="1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1696</v>
      </c>
      <c r="F412" s="3" t="s">
        <v>1697</v>
      </c>
      <c r="G412" s="28">
        <v>45436</v>
      </c>
      <c r="H412" s="28">
        <v>45466</v>
      </c>
      <c r="I412" s="43">
        <v>4.34</v>
      </c>
      <c r="J412" s="28">
        <v>45453</v>
      </c>
      <c r="K412" s="38">
        <v>17</v>
      </c>
      <c r="L412" s="38">
        <v>-13</v>
      </c>
      <c r="M412" s="27">
        <f t="shared" si="12"/>
        <v>73.78</v>
      </c>
      <c r="N412" s="27">
        <f t="shared" si="13"/>
        <v>-56.42</v>
      </c>
    </row>
    <row r="413" spans="1:14" ht="14.45" hidden="1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1700</v>
      </c>
      <c r="F413" s="3" t="s">
        <v>276</v>
      </c>
      <c r="G413" s="28">
        <v>45342</v>
      </c>
      <c r="H413" s="28">
        <v>45372</v>
      </c>
      <c r="I413" s="43">
        <v>98.98</v>
      </c>
      <c r="J413" s="28">
        <v>45362</v>
      </c>
      <c r="K413" s="38">
        <v>20</v>
      </c>
      <c r="L413" s="38">
        <v>-10</v>
      </c>
      <c r="M413" s="27">
        <f t="shared" si="12"/>
        <v>1979.6000000000001</v>
      </c>
      <c r="N413" s="27">
        <f t="shared" si="13"/>
        <v>-989.80000000000007</v>
      </c>
    </row>
    <row r="414" spans="1:14" ht="14.45" hidden="1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1703</v>
      </c>
      <c r="F414" s="3" t="s">
        <v>1372</v>
      </c>
      <c r="G414" s="28">
        <v>45451</v>
      </c>
      <c r="H414" s="28">
        <v>45481</v>
      </c>
      <c r="I414" s="43">
        <v>82.76</v>
      </c>
      <c r="J414" s="28">
        <v>45476</v>
      </c>
      <c r="K414" s="38">
        <v>25</v>
      </c>
      <c r="L414" s="38">
        <v>-5</v>
      </c>
      <c r="M414" s="27">
        <f t="shared" si="12"/>
        <v>2069</v>
      </c>
      <c r="N414" s="27">
        <f t="shared" si="13"/>
        <v>-413.8</v>
      </c>
    </row>
    <row r="415" spans="1:14" ht="14.45" hidden="1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1706</v>
      </c>
      <c r="F415" s="3" t="s">
        <v>276</v>
      </c>
      <c r="G415" s="28">
        <v>45342</v>
      </c>
      <c r="H415" s="28">
        <v>45372</v>
      </c>
      <c r="I415" s="43">
        <v>98.98</v>
      </c>
      <c r="J415" s="28">
        <v>45362</v>
      </c>
      <c r="K415" s="38">
        <v>20</v>
      </c>
      <c r="L415" s="38">
        <v>-10</v>
      </c>
      <c r="M415" s="27">
        <f t="shared" si="12"/>
        <v>1979.6000000000001</v>
      </c>
      <c r="N415" s="27">
        <f t="shared" si="13"/>
        <v>-989.80000000000007</v>
      </c>
    </row>
    <row r="416" spans="1:14" ht="14.45" hidden="1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1709</v>
      </c>
      <c r="F416" s="3" t="s">
        <v>1710</v>
      </c>
      <c r="G416" s="28">
        <v>45362</v>
      </c>
      <c r="H416" s="28">
        <v>45393</v>
      </c>
      <c r="I416" s="43">
        <v>76.849999999999994</v>
      </c>
      <c r="J416" s="28">
        <v>45363</v>
      </c>
      <c r="K416" s="38">
        <v>1</v>
      </c>
      <c r="L416" s="38">
        <v>-30</v>
      </c>
      <c r="M416" s="27">
        <f t="shared" si="12"/>
        <v>76.849999999999994</v>
      </c>
      <c r="N416" s="27">
        <f t="shared" si="13"/>
        <v>-2305.5</v>
      </c>
    </row>
    <row r="417" spans="1:14" ht="14.45" hidden="1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1713</v>
      </c>
      <c r="F417" s="3" t="s">
        <v>904</v>
      </c>
      <c r="G417" s="28">
        <v>45342</v>
      </c>
      <c r="H417" s="28">
        <v>45372</v>
      </c>
      <c r="I417" s="43">
        <v>933</v>
      </c>
      <c r="J417" s="28">
        <v>45362</v>
      </c>
      <c r="K417" s="38">
        <v>20</v>
      </c>
      <c r="L417" s="38">
        <v>-10</v>
      </c>
      <c r="M417" s="27">
        <f t="shared" si="12"/>
        <v>18660</v>
      </c>
      <c r="N417" s="27">
        <f t="shared" si="13"/>
        <v>-9330</v>
      </c>
    </row>
    <row r="418" spans="1:14" ht="14.45" hidden="1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1716</v>
      </c>
      <c r="F418" s="3" t="s">
        <v>1717</v>
      </c>
      <c r="G418" s="28">
        <v>45476</v>
      </c>
      <c r="H418" s="28">
        <v>45506</v>
      </c>
      <c r="I418" s="2">
        <v>10000</v>
      </c>
      <c r="J418" s="28">
        <v>45483</v>
      </c>
      <c r="K418" s="38">
        <v>7</v>
      </c>
      <c r="L418" s="38">
        <v>-23</v>
      </c>
      <c r="M418" s="27">
        <f t="shared" si="12"/>
        <v>70000</v>
      </c>
      <c r="N418" s="27">
        <f t="shared" si="13"/>
        <v>-230000</v>
      </c>
    </row>
    <row r="419" spans="1:14" ht="14.45" hidden="1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1720</v>
      </c>
      <c r="F419" s="3" t="s">
        <v>335</v>
      </c>
      <c r="G419" s="28">
        <v>45464</v>
      </c>
      <c r="H419" s="28">
        <v>45488</v>
      </c>
      <c r="I419" s="43">
        <v>99.44</v>
      </c>
      <c r="J419" s="28">
        <v>45478</v>
      </c>
      <c r="K419" s="38">
        <v>14</v>
      </c>
      <c r="L419" s="38">
        <v>-10</v>
      </c>
      <c r="M419" s="27">
        <f t="shared" si="12"/>
        <v>1392.1599999999999</v>
      </c>
      <c r="N419" s="27">
        <f t="shared" si="13"/>
        <v>-994.4</v>
      </c>
    </row>
    <row r="420" spans="1:14" ht="14.45" hidden="1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1723</v>
      </c>
      <c r="F420" s="3" t="s">
        <v>335</v>
      </c>
      <c r="G420" s="28">
        <v>45280</v>
      </c>
      <c r="H420" s="28">
        <v>45310</v>
      </c>
      <c r="I420" s="43">
        <v>99.44</v>
      </c>
      <c r="J420" s="28">
        <v>45303</v>
      </c>
      <c r="K420" s="38">
        <v>23</v>
      </c>
      <c r="L420" s="38">
        <v>-7</v>
      </c>
      <c r="M420" s="27">
        <f t="shared" si="12"/>
        <v>2287.12</v>
      </c>
      <c r="N420" s="27">
        <f t="shared" si="13"/>
        <v>-696.07999999999993</v>
      </c>
    </row>
    <row r="421" spans="1:14" ht="14.45" hidden="1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1726</v>
      </c>
      <c r="F421" s="3" t="s">
        <v>1727</v>
      </c>
      <c r="G421" s="28">
        <v>45392</v>
      </c>
      <c r="H421" s="28">
        <v>45422</v>
      </c>
      <c r="I421" s="43">
        <v>103.01</v>
      </c>
      <c r="J421" s="28">
        <v>45415</v>
      </c>
      <c r="K421" s="38">
        <v>23</v>
      </c>
      <c r="L421" s="38">
        <v>-7</v>
      </c>
      <c r="M421" s="27">
        <f t="shared" si="12"/>
        <v>2369.23</v>
      </c>
      <c r="N421" s="27">
        <f t="shared" si="13"/>
        <v>-721.07</v>
      </c>
    </row>
    <row r="422" spans="1:14" ht="14.45" hidden="1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1730</v>
      </c>
      <c r="F422" s="3" t="s">
        <v>276</v>
      </c>
      <c r="G422" s="28">
        <v>45342</v>
      </c>
      <c r="H422" s="28">
        <v>45372</v>
      </c>
      <c r="I422" s="43">
        <v>98.98</v>
      </c>
      <c r="J422" s="28">
        <v>45362</v>
      </c>
      <c r="K422" s="38">
        <v>20</v>
      </c>
      <c r="L422" s="38">
        <v>-10</v>
      </c>
      <c r="M422" s="27">
        <f t="shared" si="12"/>
        <v>1979.6000000000001</v>
      </c>
      <c r="N422" s="27">
        <f t="shared" si="13"/>
        <v>-989.80000000000007</v>
      </c>
    </row>
    <row r="423" spans="1:14" ht="14.45" hidden="1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1733</v>
      </c>
      <c r="F423" s="3" t="s">
        <v>276</v>
      </c>
      <c r="G423" s="28">
        <v>45342</v>
      </c>
      <c r="H423" s="28">
        <v>45372</v>
      </c>
      <c r="I423" s="43">
        <v>98.98</v>
      </c>
      <c r="J423" s="28">
        <v>45362</v>
      </c>
      <c r="K423" s="38">
        <v>20</v>
      </c>
      <c r="L423" s="38">
        <v>-10</v>
      </c>
      <c r="M423" s="27">
        <f t="shared" si="12"/>
        <v>1979.6000000000001</v>
      </c>
      <c r="N423" s="27">
        <f t="shared" si="13"/>
        <v>-989.80000000000007</v>
      </c>
    </row>
    <row r="424" spans="1:14" ht="14.45" hidden="1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1736</v>
      </c>
      <c r="F424" s="3" t="s">
        <v>1737</v>
      </c>
      <c r="G424" s="28">
        <v>45392</v>
      </c>
      <c r="H424" s="28">
        <v>45422</v>
      </c>
      <c r="I424" s="43">
        <v>433.36</v>
      </c>
      <c r="J424" s="28">
        <v>45415</v>
      </c>
      <c r="K424" s="38">
        <v>23</v>
      </c>
      <c r="L424" s="38">
        <v>-7</v>
      </c>
      <c r="M424" s="27">
        <f t="shared" si="12"/>
        <v>9967.2800000000007</v>
      </c>
      <c r="N424" s="27">
        <f t="shared" si="13"/>
        <v>-3033.52</v>
      </c>
    </row>
    <row r="425" spans="1:14" ht="14.45" hidden="1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1740</v>
      </c>
      <c r="F425" s="3" t="s">
        <v>1741</v>
      </c>
      <c r="G425" s="28">
        <v>45300</v>
      </c>
      <c r="H425" s="28">
        <v>45330</v>
      </c>
      <c r="I425" s="2">
        <v>2625.73</v>
      </c>
      <c r="J425" s="28">
        <v>45317</v>
      </c>
      <c r="K425" s="38">
        <v>17</v>
      </c>
      <c r="L425" s="38">
        <v>-13</v>
      </c>
      <c r="M425" s="27">
        <f t="shared" si="12"/>
        <v>44637.41</v>
      </c>
      <c r="N425" s="27">
        <f t="shared" si="13"/>
        <v>-34134.49</v>
      </c>
    </row>
    <row r="426" spans="1:14" ht="14.45" hidden="1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1744</v>
      </c>
      <c r="F426" s="3" t="s">
        <v>1745</v>
      </c>
      <c r="G426" s="28">
        <v>45332</v>
      </c>
      <c r="H426" s="28">
        <v>45360</v>
      </c>
      <c r="I426" s="43">
        <v>19.48</v>
      </c>
      <c r="J426" s="28">
        <v>45344</v>
      </c>
      <c r="K426" s="38">
        <v>12</v>
      </c>
      <c r="L426" s="38">
        <v>-16</v>
      </c>
      <c r="M426" s="27">
        <f t="shared" si="12"/>
        <v>233.76</v>
      </c>
      <c r="N426" s="27">
        <f t="shared" si="13"/>
        <v>-311.68</v>
      </c>
    </row>
    <row r="427" spans="1:14" ht="14.45" hidden="1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1748</v>
      </c>
      <c r="F427" s="3" t="s">
        <v>1749</v>
      </c>
      <c r="G427" s="28">
        <v>45491</v>
      </c>
      <c r="H427" s="28">
        <v>45521</v>
      </c>
      <c r="I427" s="43">
        <v>508</v>
      </c>
      <c r="J427" s="28">
        <v>45492</v>
      </c>
      <c r="K427" s="38">
        <v>1</v>
      </c>
      <c r="L427" s="38">
        <v>-29</v>
      </c>
      <c r="M427" s="27">
        <f t="shared" si="12"/>
        <v>508</v>
      </c>
      <c r="N427" s="27">
        <f t="shared" si="13"/>
        <v>-14732</v>
      </c>
    </row>
    <row r="428" spans="1:14" ht="14.45" hidden="1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1752</v>
      </c>
      <c r="F428" s="3" t="s">
        <v>1753</v>
      </c>
      <c r="G428" s="28">
        <v>45398</v>
      </c>
      <c r="H428" s="28">
        <v>45428</v>
      </c>
      <c r="I428" s="2">
        <v>6896.61</v>
      </c>
      <c r="J428" s="28">
        <v>45406</v>
      </c>
      <c r="K428" s="38">
        <v>8</v>
      </c>
      <c r="L428" s="38">
        <v>-22</v>
      </c>
      <c r="M428" s="27">
        <f t="shared" si="12"/>
        <v>55172.88</v>
      </c>
      <c r="N428" s="27">
        <f t="shared" si="13"/>
        <v>-151725.41999999998</v>
      </c>
    </row>
    <row r="429" spans="1:14" ht="14.45" hidden="1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1756</v>
      </c>
      <c r="F429" s="3" t="s">
        <v>1757</v>
      </c>
      <c r="G429" s="28">
        <v>45422</v>
      </c>
      <c r="H429" s="28">
        <v>45452</v>
      </c>
      <c r="I429" s="43">
        <v>809.04</v>
      </c>
      <c r="J429" s="28">
        <v>45440</v>
      </c>
      <c r="K429" s="38">
        <v>18</v>
      </c>
      <c r="L429" s="38">
        <v>-12</v>
      </c>
      <c r="M429" s="27">
        <f t="shared" si="12"/>
        <v>14562.72</v>
      </c>
      <c r="N429" s="27">
        <f t="shared" si="13"/>
        <v>-9708.48</v>
      </c>
    </row>
    <row r="430" spans="1:14" ht="14.45" hidden="1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1760</v>
      </c>
      <c r="F430" s="3" t="s">
        <v>1761</v>
      </c>
      <c r="G430" s="28">
        <v>45309</v>
      </c>
      <c r="H430" s="28">
        <v>45341</v>
      </c>
      <c r="I430" s="43">
        <v>45.28</v>
      </c>
      <c r="J430" s="28">
        <v>45331</v>
      </c>
      <c r="K430" s="38">
        <v>22</v>
      </c>
      <c r="L430" s="38">
        <v>-10</v>
      </c>
      <c r="M430" s="27">
        <f t="shared" si="12"/>
        <v>996.16000000000008</v>
      </c>
      <c r="N430" s="27">
        <f t="shared" si="13"/>
        <v>-452.8</v>
      </c>
    </row>
    <row r="431" spans="1:14" ht="14.45" hidden="1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1764</v>
      </c>
      <c r="F431" s="3" t="s">
        <v>1765</v>
      </c>
      <c r="G431" s="28">
        <v>45399</v>
      </c>
      <c r="H431" s="28">
        <v>45429</v>
      </c>
      <c r="I431" s="2">
        <v>4349.03</v>
      </c>
      <c r="J431" s="28">
        <v>45400</v>
      </c>
      <c r="K431" s="38">
        <v>1</v>
      </c>
      <c r="L431" s="38">
        <v>-29</v>
      </c>
      <c r="M431" s="27">
        <f t="shared" si="12"/>
        <v>4349.03</v>
      </c>
      <c r="N431" s="27">
        <f t="shared" si="13"/>
        <v>-126121.87</v>
      </c>
    </row>
    <row r="432" spans="1:14" ht="14.45" hidden="1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1768</v>
      </c>
      <c r="F432" s="3" t="s">
        <v>1769</v>
      </c>
      <c r="G432" s="28">
        <v>45363</v>
      </c>
      <c r="H432" s="28">
        <v>45393</v>
      </c>
      <c r="I432" s="2">
        <v>3955.02</v>
      </c>
      <c r="J432" s="28">
        <v>45373</v>
      </c>
      <c r="K432" s="38">
        <v>10</v>
      </c>
      <c r="L432" s="38">
        <v>-20</v>
      </c>
      <c r="M432" s="27">
        <f t="shared" si="12"/>
        <v>39550.199999999997</v>
      </c>
      <c r="N432" s="27">
        <f t="shared" si="13"/>
        <v>-79100.399999999994</v>
      </c>
    </row>
    <row r="433" spans="1:14" ht="14.45" hidden="1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1772</v>
      </c>
      <c r="F433" s="3" t="s">
        <v>1773</v>
      </c>
      <c r="G433" s="28">
        <v>45363</v>
      </c>
      <c r="H433" s="28">
        <v>45393</v>
      </c>
      <c r="I433" s="43">
        <v>8.26</v>
      </c>
      <c r="J433" s="28">
        <v>45373</v>
      </c>
      <c r="K433" s="38">
        <v>10</v>
      </c>
      <c r="L433" s="38">
        <v>-20</v>
      </c>
      <c r="M433" s="27">
        <f t="shared" si="12"/>
        <v>82.6</v>
      </c>
      <c r="N433" s="27">
        <f t="shared" si="13"/>
        <v>-165.2</v>
      </c>
    </row>
    <row r="434" spans="1:14" ht="14.45" hidden="1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1776</v>
      </c>
      <c r="F434" s="3" t="s">
        <v>1777</v>
      </c>
      <c r="G434" s="28">
        <v>45513</v>
      </c>
      <c r="H434" s="28">
        <v>45541</v>
      </c>
      <c r="I434" s="43">
        <v>832.15</v>
      </c>
      <c r="J434" s="28">
        <v>45534</v>
      </c>
      <c r="K434" s="38">
        <v>21</v>
      </c>
      <c r="L434" s="38">
        <v>-7</v>
      </c>
      <c r="M434" s="27">
        <f t="shared" si="12"/>
        <v>17475.149999999998</v>
      </c>
      <c r="N434" s="27">
        <f t="shared" si="13"/>
        <v>-5825.05</v>
      </c>
    </row>
    <row r="435" spans="1:14" ht="14.45" hidden="1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1780</v>
      </c>
      <c r="F435" s="3" t="s">
        <v>1781</v>
      </c>
      <c r="G435" s="28">
        <v>45505</v>
      </c>
      <c r="H435" s="28">
        <v>45535</v>
      </c>
      <c r="I435" s="43">
        <v>132.25</v>
      </c>
      <c r="J435" s="28">
        <v>45532</v>
      </c>
      <c r="K435" s="38">
        <v>27</v>
      </c>
      <c r="L435" s="38">
        <v>-3</v>
      </c>
      <c r="M435" s="27">
        <f t="shared" si="12"/>
        <v>3570.75</v>
      </c>
      <c r="N435" s="27">
        <f t="shared" si="13"/>
        <v>-396.75</v>
      </c>
    </row>
    <row r="436" spans="1:14" ht="14.45" hidden="1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1786</v>
      </c>
      <c r="F436" s="3" t="s">
        <v>1787</v>
      </c>
      <c r="G436" s="28">
        <v>45393</v>
      </c>
      <c r="H436" s="28">
        <v>45423</v>
      </c>
      <c r="I436" s="43">
        <v>49</v>
      </c>
      <c r="J436" s="28">
        <v>45400</v>
      </c>
      <c r="K436" s="38">
        <v>7</v>
      </c>
      <c r="L436" s="38">
        <v>-23</v>
      </c>
      <c r="M436" s="27">
        <f t="shared" si="12"/>
        <v>343</v>
      </c>
      <c r="N436" s="27">
        <f t="shared" si="13"/>
        <v>-1127</v>
      </c>
    </row>
    <row r="437" spans="1:14" ht="14.45" hidden="1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1790</v>
      </c>
      <c r="F437" s="3" t="s">
        <v>1791</v>
      </c>
      <c r="G437" s="28">
        <v>45363</v>
      </c>
      <c r="H437" s="28">
        <v>45393</v>
      </c>
      <c r="I437" s="43">
        <v>100.64</v>
      </c>
      <c r="J437" s="28">
        <v>45373</v>
      </c>
      <c r="K437" s="38">
        <v>10</v>
      </c>
      <c r="L437" s="38">
        <v>-20</v>
      </c>
      <c r="M437" s="27">
        <f t="shared" si="12"/>
        <v>1006.4</v>
      </c>
      <c r="N437" s="27">
        <f t="shared" si="13"/>
        <v>-2012.8</v>
      </c>
    </row>
    <row r="438" spans="1:14" ht="14.45" hidden="1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1794</v>
      </c>
      <c r="F438" s="3" t="s">
        <v>1795</v>
      </c>
      <c r="G438" s="28">
        <v>45363</v>
      </c>
      <c r="H438" s="28">
        <v>45393</v>
      </c>
      <c r="I438" s="43">
        <v>75.69</v>
      </c>
      <c r="J438" s="28">
        <v>45373</v>
      </c>
      <c r="K438" s="38">
        <v>10</v>
      </c>
      <c r="L438" s="38">
        <v>-20</v>
      </c>
      <c r="M438" s="27">
        <f t="shared" si="12"/>
        <v>756.9</v>
      </c>
      <c r="N438" s="27">
        <f t="shared" si="13"/>
        <v>-1513.8</v>
      </c>
    </row>
    <row r="439" spans="1:14" ht="14.45" hidden="1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1798</v>
      </c>
      <c r="F439" s="3" t="s">
        <v>1799</v>
      </c>
      <c r="G439" s="28">
        <v>45391</v>
      </c>
      <c r="H439" s="28">
        <v>45425</v>
      </c>
      <c r="I439" s="2">
        <v>1904.88</v>
      </c>
      <c r="J439" s="28">
        <v>45412</v>
      </c>
      <c r="K439" s="38">
        <v>21</v>
      </c>
      <c r="L439" s="38">
        <v>-13</v>
      </c>
      <c r="M439" s="27">
        <f t="shared" si="12"/>
        <v>40002.480000000003</v>
      </c>
      <c r="N439" s="27">
        <f t="shared" si="13"/>
        <v>-24763.440000000002</v>
      </c>
    </row>
    <row r="440" spans="1:14" ht="14.45" hidden="1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1802</v>
      </c>
      <c r="F440" s="3" t="s">
        <v>1803</v>
      </c>
      <c r="G440" s="28">
        <v>45422</v>
      </c>
      <c r="H440" s="28">
        <v>45452</v>
      </c>
      <c r="I440" s="2">
        <v>4059.06</v>
      </c>
      <c r="J440" s="28">
        <v>45440</v>
      </c>
      <c r="K440" s="38">
        <v>18</v>
      </c>
      <c r="L440" s="38">
        <v>-12</v>
      </c>
      <c r="M440" s="27">
        <f t="shared" si="12"/>
        <v>73063.08</v>
      </c>
      <c r="N440" s="27">
        <f t="shared" si="13"/>
        <v>-48708.72</v>
      </c>
    </row>
    <row r="441" spans="1:14" ht="14.45" hidden="1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1806</v>
      </c>
      <c r="F441" s="3" t="s">
        <v>1807</v>
      </c>
      <c r="G441" s="28">
        <v>45422</v>
      </c>
      <c r="H441" s="28">
        <v>45452</v>
      </c>
      <c r="I441" s="43">
        <v>101.5</v>
      </c>
      <c r="J441" s="28">
        <v>45440</v>
      </c>
      <c r="K441" s="38">
        <v>18</v>
      </c>
      <c r="L441" s="38">
        <v>-12</v>
      </c>
      <c r="M441" s="27">
        <f t="shared" si="12"/>
        <v>1827</v>
      </c>
      <c r="N441" s="27">
        <f t="shared" si="13"/>
        <v>-1218</v>
      </c>
    </row>
    <row r="442" spans="1:14" ht="14.45" hidden="1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1810</v>
      </c>
      <c r="F442" s="3" t="s">
        <v>596</v>
      </c>
      <c r="G442" s="28">
        <v>45306</v>
      </c>
      <c r="H442" s="28">
        <v>45336</v>
      </c>
      <c r="I442" s="43">
        <v>950</v>
      </c>
      <c r="J442" s="28">
        <v>45313</v>
      </c>
      <c r="K442" s="38">
        <v>7</v>
      </c>
      <c r="L442" s="38">
        <v>-23</v>
      </c>
      <c r="M442" s="27">
        <f t="shared" si="12"/>
        <v>6650</v>
      </c>
      <c r="N442" s="27">
        <f t="shared" si="13"/>
        <v>-21850</v>
      </c>
    </row>
    <row r="443" spans="1:14" ht="14.45" hidden="1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1813</v>
      </c>
      <c r="F443" s="3" t="s">
        <v>1814</v>
      </c>
      <c r="G443" s="28">
        <v>45484</v>
      </c>
      <c r="H443" s="28">
        <v>45514</v>
      </c>
      <c r="I443" s="43">
        <v>665.21</v>
      </c>
      <c r="J443" s="28">
        <v>45491</v>
      </c>
      <c r="K443" s="38">
        <v>7</v>
      </c>
      <c r="L443" s="38">
        <v>-23</v>
      </c>
      <c r="M443" s="27">
        <f t="shared" si="12"/>
        <v>4656.47</v>
      </c>
      <c r="N443" s="27">
        <f t="shared" si="13"/>
        <v>-15299.830000000002</v>
      </c>
    </row>
    <row r="444" spans="1:14" ht="14.45" hidden="1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1817</v>
      </c>
      <c r="F444" s="3" t="s">
        <v>1818</v>
      </c>
      <c r="G444" s="28">
        <v>45304</v>
      </c>
      <c r="H444" s="28">
        <v>45332</v>
      </c>
      <c r="I444" s="43">
        <v>15.29</v>
      </c>
      <c r="J444" s="28">
        <v>45309</v>
      </c>
      <c r="K444" s="38">
        <v>5</v>
      </c>
      <c r="L444" s="38">
        <v>-23</v>
      </c>
      <c r="M444" s="27">
        <f t="shared" si="12"/>
        <v>76.449999999999989</v>
      </c>
      <c r="N444" s="27">
        <f t="shared" si="13"/>
        <v>-351.66999999999996</v>
      </c>
    </row>
    <row r="445" spans="1:14" ht="14.45" hidden="1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1821</v>
      </c>
      <c r="F445" s="3" t="s">
        <v>1822</v>
      </c>
      <c r="G445" s="28">
        <v>45362</v>
      </c>
      <c r="H445" s="28">
        <v>45393</v>
      </c>
      <c r="I445" s="43">
        <v>50.11</v>
      </c>
      <c r="J445" s="28">
        <v>45363</v>
      </c>
      <c r="K445" s="38">
        <v>1</v>
      </c>
      <c r="L445" s="38">
        <v>-30</v>
      </c>
      <c r="M445" s="27">
        <f t="shared" si="12"/>
        <v>50.11</v>
      </c>
      <c r="N445" s="27">
        <f t="shared" si="13"/>
        <v>-1503.3</v>
      </c>
    </row>
    <row r="446" spans="1:14" ht="14.45" hidden="1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1825</v>
      </c>
      <c r="F446" s="3" t="s">
        <v>1826</v>
      </c>
      <c r="G446" s="28">
        <v>45363</v>
      </c>
      <c r="H446" s="28">
        <v>45393</v>
      </c>
      <c r="I446" s="43">
        <v>236.66</v>
      </c>
      <c r="J446" s="28">
        <v>45373</v>
      </c>
      <c r="K446" s="38">
        <v>10</v>
      </c>
      <c r="L446" s="38">
        <v>-20</v>
      </c>
      <c r="M446" s="27">
        <f t="shared" si="12"/>
        <v>2366.6</v>
      </c>
      <c r="N446" s="27">
        <f t="shared" si="13"/>
        <v>-4733.2</v>
      </c>
    </row>
    <row r="447" spans="1:14" ht="14.45" hidden="1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1829</v>
      </c>
      <c r="F447" s="3" t="s">
        <v>276</v>
      </c>
      <c r="G447" s="28">
        <v>45526</v>
      </c>
      <c r="H447" s="28">
        <v>45551</v>
      </c>
      <c r="I447" s="43">
        <v>98.98</v>
      </c>
      <c r="J447" s="28">
        <v>45541</v>
      </c>
      <c r="K447" s="38">
        <v>15</v>
      </c>
      <c r="L447" s="38">
        <v>-10</v>
      </c>
      <c r="M447" s="27">
        <f t="shared" si="12"/>
        <v>1484.7</v>
      </c>
      <c r="N447" s="27">
        <f t="shared" si="13"/>
        <v>-989.80000000000007</v>
      </c>
    </row>
    <row r="448" spans="1:14" ht="14.45" hidden="1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1832</v>
      </c>
      <c r="F448" s="3" t="s">
        <v>1833</v>
      </c>
      <c r="G448" s="28">
        <v>45543</v>
      </c>
      <c r="H448" s="28">
        <v>45579</v>
      </c>
      <c r="I448" s="2">
        <v>1537.65</v>
      </c>
      <c r="J448" s="28">
        <v>45555</v>
      </c>
      <c r="K448" s="38">
        <v>12</v>
      </c>
      <c r="L448" s="38">
        <v>-24</v>
      </c>
      <c r="M448" s="27">
        <f t="shared" si="12"/>
        <v>18451.800000000003</v>
      </c>
      <c r="N448" s="27">
        <f t="shared" si="13"/>
        <v>-36903.600000000006</v>
      </c>
    </row>
    <row r="449" spans="1:14" ht="14.45" hidden="1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1836</v>
      </c>
      <c r="F449" s="3" t="s">
        <v>1837</v>
      </c>
      <c r="G449" s="28">
        <v>45392</v>
      </c>
      <c r="H449" s="28">
        <v>45422</v>
      </c>
      <c r="I449" s="43">
        <v>622.29</v>
      </c>
      <c r="J449" s="28">
        <v>45415</v>
      </c>
      <c r="K449" s="38">
        <v>23</v>
      </c>
      <c r="L449" s="38">
        <v>-7</v>
      </c>
      <c r="M449" s="27">
        <f t="shared" si="12"/>
        <v>14312.669999999998</v>
      </c>
      <c r="N449" s="27">
        <f t="shared" si="13"/>
        <v>-4356.03</v>
      </c>
    </row>
    <row r="450" spans="1:14" ht="14.45" hidden="1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1840</v>
      </c>
      <c r="F450" s="3" t="s">
        <v>1841</v>
      </c>
      <c r="G450" s="28">
        <v>45451</v>
      </c>
      <c r="H450" s="28">
        <v>45481</v>
      </c>
      <c r="I450" s="2">
        <v>1224.4100000000001</v>
      </c>
      <c r="J450" s="28">
        <v>45477</v>
      </c>
      <c r="K450" s="38">
        <v>26</v>
      </c>
      <c r="L450" s="38">
        <v>-4</v>
      </c>
      <c r="M450" s="27">
        <f t="shared" si="12"/>
        <v>31834.660000000003</v>
      </c>
      <c r="N450" s="27">
        <f t="shared" si="13"/>
        <v>-4897.6400000000003</v>
      </c>
    </row>
    <row r="451" spans="1:14" ht="14.45" hidden="1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1844</v>
      </c>
      <c r="F451" s="3" t="s">
        <v>505</v>
      </c>
      <c r="G451" s="28">
        <v>45456</v>
      </c>
      <c r="H451" s="28">
        <v>45486</v>
      </c>
      <c r="I451" s="43">
        <v>181</v>
      </c>
      <c r="J451" s="28">
        <v>45461</v>
      </c>
      <c r="K451" s="38">
        <v>5</v>
      </c>
      <c r="L451" s="38">
        <v>-25</v>
      </c>
      <c r="M451" s="27">
        <f t="shared" si="12"/>
        <v>905</v>
      </c>
      <c r="N451" s="27">
        <f t="shared" si="13"/>
        <v>-4525</v>
      </c>
    </row>
    <row r="452" spans="1:14" ht="14.45" hidden="1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1847</v>
      </c>
      <c r="F452" s="3" t="s">
        <v>335</v>
      </c>
      <c r="G452" s="28">
        <v>45464</v>
      </c>
      <c r="H452" s="28">
        <v>45488</v>
      </c>
      <c r="I452" s="43">
        <v>99.44</v>
      </c>
      <c r="J452" s="28">
        <v>45478</v>
      </c>
      <c r="K452" s="38">
        <v>14</v>
      </c>
      <c r="L452" s="38">
        <v>-10</v>
      </c>
      <c r="M452" s="27">
        <f t="shared" si="12"/>
        <v>1392.1599999999999</v>
      </c>
      <c r="N452" s="27">
        <f t="shared" si="13"/>
        <v>-994.4</v>
      </c>
    </row>
    <row r="453" spans="1:14" ht="14.45" hidden="1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1850</v>
      </c>
      <c r="F453" s="3" t="s">
        <v>1851</v>
      </c>
      <c r="G453" s="28">
        <v>45406</v>
      </c>
      <c r="H453" s="28">
        <v>45467</v>
      </c>
      <c r="I453" s="2">
        <v>54164.87</v>
      </c>
      <c r="J453" s="28">
        <v>45418</v>
      </c>
      <c r="K453" s="38">
        <v>12</v>
      </c>
      <c r="L453" s="38">
        <v>-49</v>
      </c>
      <c r="M453" s="27">
        <f t="shared" si="12"/>
        <v>649978.44000000006</v>
      </c>
      <c r="N453" s="27">
        <f t="shared" si="13"/>
        <v>-2654078.6300000004</v>
      </c>
    </row>
    <row r="454" spans="1:14" ht="14.45" hidden="1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1854</v>
      </c>
      <c r="F454" s="3" t="s">
        <v>1855</v>
      </c>
      <c r="G454" s="28">
        <v>45542</v>
      </c>
      <c r="H454" s="28">
        <v>45576</v>
      </c>
      <c r="I454" s="43">
        <v>75.5</v>
      </c>
      <c r="J454" s="28">
        <v>45555</v>
      </c>
      <c r="K454" s="38">
        <v>13</v>
      </c>
      <c r="L454" s="38">
        <v>-21</v>
      </c>
      <c r="M454" s="27">
        <f t="shared" si="12"/>
        <v>981.5</v>
      </c>
      <c r="N454" s="27">
        <f t="shared" si="13"/>
        <v>-1585.5</v>
      </c>
    </row>
    <row r="455" spans="1:14" ht="14.45" hidden="1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1858</v>
      </c>
      <c r="F455" s="3" t="s">
        <v>596</v>
      </c>
      <c r="G455" s="28">
        <v>45482</v>
      </c>
      <c r="H455" s="28">
        <v>45482</v>
      </c>
      <c r="I455" s="43">
        <v>950</v>
      </c>
      <c r="J455" s="28">
        <v>45491</v>
      </c>
      <c r="K455" s="38">
        <v>9</v>
      </c>
      <c r="L455" s="38">
        <v>9</v>
      </c>
      <c r="M455" s="27">
        <f t="shared" ref="M455:M518" si="14">I455*K455</f>
        <v>8550</v>
      </c>
      <c r="N455" s="27">
        <f t="shared" ref="N455:N518" si="15">I455*L455</f>
        <v>8550</v>
      </c>
    </row>
    <row r="456" spans="1:14" ht="14.45" hidden="1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1861</v>
      </c>
      <c r="F456" s="3" t="s">
        <v>1862</v>
      </c>
      <c r="G456" s="28">
        <v>45484</v>
      </c>
      <c r="H456" s="28">
        <v>45514</v>
      </c>
      <c r="I456" s="43">
        <v>675.13</v>
      </c>
      <c r="J456" s="28">
        <v>45491</v>
      </c>
      <c r="K456" s="38">
        <v>7</v>
      </c>
      <c r="L456" s="38">
        <v>-23</v>
      </c>
      <c r="M456" s="27">
        <f t="shared" si="14"/>
        <v>4725.91</v>
      </c>
      <c r="N456" s="27">
        <f t="shared" si="15"/>
        <v>-15527.99</v>
      </c>
    </row>
    <row r="457" spans="1:14" ht="14.45" hidden="1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1865</v>
      </c>
      <c r="F457" s="3" t="s">
        <v>1866</v>
      </c>
      <c r="G457" s="28">
        <v>45304</v>
      </c>
      <c r="H457" s="28">
        <v>45332</v>
      </c>
      <c r="I457" s="43">
        <v>5.49</v>
      </c>
      <c r="J457" s="28">
        <v>45309</v>
      </c>
      <c r="K457" s="38">
        <v>5</v>
      </c>
      <c r="L457" s="38">
        <v>-23</v>
      </c>
      <c r="M457" s="27">
        <f t="shared" si="14"/>
        <v>27.450000000000003</v>
      </c>
      <c r="N457" s="27">
        <f t="shared" si="15"/>
        <v>-126.27000000000001</v>
      </c>
    </row>
    <row r="458" spans="1:14" ht="14.45" hidden="1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1869</v>
      </c>
      <c r="F458" s="3" t="s">
        <v>1870</v>
      </c>
      <c r="G458" s="28">
        <v>45305</v>
      </c>
      <c r="H458" s="28">
        <v>45332</v>
      </c>
      <c r="I458" s="43">
        <v>158.61000000000001</v>
      </c>
      <c r="J458" s="28">
        <v>45309</v>
      </c>
      <c r="K458" s="38">
        <v>4</v>
      </c>
      <c r="L458" s="38">
        <v>-23</v>
      </c>
      <c r="M458" s="27">
        <f t="shared" si="14"/>
        <v>634.44000000000005</v>
      </c>
      <c r="N458" s="27">
        <f t="shared" si="15"/>
        <v>-3648.03</v>
      </c>
    </row>
    <row r="459" spans="1:14" ht="14.45" hidden="1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1873</v>
      </c>
      <c r="F459" s="3" t="s">
        <v>1874</v>
      </c>
      <c r="G459" s="28">
        <v>45489</v>
      </c>
      <c r="H459" s="28">
        <v>45519</v>
      </c>
      <c r="I459" s="2">
        <v>3500</v>
      </c>
      <c r="J459" s="28">
        <v>45491</v>
      </c>
      <c r="K459" s="38">
        <v>2</v>
      </c>
      <c r="L459" s="38">
        <v>-28</v>
      </c>
      <c r="M459" s="27">
        <f t="shared" si="14"/>
        <v>7000</v>
      </c>
      <c r="N459" s="27">
        <f t="shared" si="15"/>
        <v>-98000</v>
      </c>
    </row>
    <row r="460" spans="1:14" ht="14.45" hidden="1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1877</v>
      </c>
      <c r="F460" s="3" t="s">
        <v>1878</v>
      </c>
      <c r="G460" s="28">
        <v>45369</v>
      </c>
      <c r="H460" s="28">
        <v>45404</v>
      </c>
      <c r="I460" s="2">
        <v>1197.8900000000001</v>
      </c>
      <c r="J460" s="28">
        <v>45392</v>
      </c>
      <c r="K460" s="38">
        <v>23</v>
      </c>
      <c r="L460" s="38">
        <v>-12</v>
      </c>
      <c r="M460" s="27">
        <f t="shared" si="14"/>
        <v>27551.47</v>
      </c>
      <c r="N460" s="27">
        <f t="shared" si="15"/>
        <v>-14374.68</v>
      </c>
    </row>
    <row r="461" spans="1:14" ht="14.45" hidden="1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1881</v>
      </c>
      <c r="F461" s="3" t="s">
        <v>335</v>
      </c>
      <c r="G461" s="28">
        <v>45281</v>
      </c>
      <c r="H461" s="28">
        <v>45311</v>
      </c>
      <c r="I461" s="43">
        <v>99.44</v>
      </c>
      <c r="J461" s="28">
        <v>45303</v>
      </c>
      <c r="K461" s="38">
        <v>22</v>
      </c>
      <c r="L461" s="38">
        <v>-8</v>
      </c>
      <c r="M461" s="27">
        <f t="shared" si="14"/>
        <v>2187.6799999999998</v>
      </c>
      <c r="N461" s="27">
        <f t="shared" si="15"/>
        <v>-795.52</v>
      </c>
    </row>
    <row r="462" spans="1:14" ht="14.45" hidden="1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1884</v>
      </c>
      <c r="F462" s="3" t="s">
        <v>1885</v>
      </c>
      <c r="G462" s="28">
        <v>45304</v>
      </c>
      <c r="H462" s="28">
        <v>45332</v>
      </c>
      <c r="I462" s="2">
        <v>1176.51</v>
      </c>
      <c r="J462" s="28">
        <v>45309</v>
      </c>
      <c r="K462" s="38">
        <v>5</v>
      </c>
      <c r="L462" s="38">
        <v>-23</v>
      </c>
      <c r="M462" s="27">
        <f t="shared" si="14"/>
        <v>5882.55</v>
      </c>
      <c r="N462" s="27">
        <f t="shared" si="15"/>
        <v>-27059.73</v>
      </c>
    </row>
    <row r="463" spans="1:14" ht="14.45" hidden="1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1888</v>
      </c>
      <c r="F463" s="3" t="s">
        <v>1889</v>
      </c>
      <c r="G463" s="28">
        <v>45513</v>
      </c>
      <c r="H463" s="28">
        <v>45542</v>
      </c>
      <c r="I463" s="2">
        <v>130841.39</v>
      </c>
      <c r="J463" s="28">
        <v>45534</v>
      </c>
      <c r="K463" s="38">
        <v>21</v>
      </c>
      <c r="L463" s="38">
        <v>-8</v>
      </c>
      <c r="M463" s="27">
        <f t="shared" si="14"/>
        <v>2747669.19</v>
      </c>
      <c r="N463" s="27">
        <f t="shared" si="15"/>
        <v>-1046731.12</v>
      </c>
    </row>
    <row r="464" spans="1:14" ht="14.45" hidden="1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1892</v>
      </c>
      <c r="F464" s="3" t="s">
        <v>316</v>
      </c>
      <c r="G464" s="28">
        <v>45505</v>
      </c>
      <c r="H464" s="28">
        <v>45535</v>
      </c>
      <c r="I464" s="43">
        <v>6.1</v>
      </c>
      <c r="J464" s="28">
        <v>45532</v>
      </c>
      <c r="K464" s="38">
        <v>27</v>
      </c>
      <c r="L464" s="38">
        <v>-3</v>
      </c>
      <c r="M464" s="27">
        <f t="shared" si="14"/>
        <v>164.7</v>
      </c>
      <c r="N464" s="27">
        <f t="shared" si="15"/>
        <v>-18.299999999999997</v>
      </c>
    </row>
    <row r="465" spans="1:14" ht="14.45" hidden="1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1895</v>
      </c>
      <c r="F465" s="3" t="s">
        <v>870</v>
      </c>
      <c r="G465" s="28">
        <v>45361</v>
      </c>
      <c r="H465" s="28">
        <v>45391</v>
      </c>
      <c r="I465" s="2">
        <v>2961.02</v>
      </c>
      <c r="J465" s="28">
        <v>45376</v>
      </c>
      <c r="K465" s="38">
        <v>15</v>
      </c>
      <c r="L465" s="38">
        <v>-15</v>
      </c>
      <c r="M465" s="27">
        <f t="shared" si="14"/>
        <v>44415.3</v>
      </c>
      <c r="N465" s="27">
        <f t="shared" si="15"/>
        <v>-44415.3</v>
      </c>
    </row>
    <row r="466" spans="1:14" ht="14.45" hidden="1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1900</v>
      </c>
      <c r="F466" s="3" t="s">
        <v>1901</v>
      </c>
      <c r="G466" s="28">
        <v>45538</v>
      </c>
      <c r="H466" s="28">
        <v>45568</v>
      </c>
      <c r="I466" s="43">
        <v>239.12</v>
      </c>
      <c r="J466" s="28">
        <v>45541</v>
      </c>
      <c r="K466" s="38">
        <v>3</v>
      </c>
      <c r="L466" s="38">
        <v>-27</v>
      </c>
      <c r="M466" s="27">
        <f t="shared" si="14"/>
        <v>717.36</v>
      </c>
      <c r="N466" s="27">
        <f t="shared" si="15"/>
        <v>-6456.24</v>
      </c>
    </row>
    <row r="467" spans="1:14" ht="14.45" hidden="1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1904</v>
      </c>
      <c r="F467" s="3" t="s">
        <v>1905</v>
      </c>
      <c r="G467" s="28">
        <v>45425</v>
      </c>
      <c r="H467" s="28">
        <v>45443</v>
      </c>
      <c r="I467" s="2">
        <v>69500</v>
      </c>
      <c r="J467" s="28">
        <v>45429</v>
      </c>
      <c r="K467" s="38">
        <v>4</v>
      </c>
      <c r="L467" s="38">
        <v>-14</v>
      </c>
      <c r="M467" s="27">
        <f t="shared" si="14"/>
        <v>278000</v>
      </c>
      <c r="N467" s="27">
        <f t="shared" si="15"/>
        <v>-973000</v>
      </c>
    </row>
    <row r="468" spans="1:14" ht="14.45" hidden="1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1908</v>
      </c>
      <c r="F468" s="3" t="s">
        <v>1909</v>
      </c>
      <c r="G468" s="28">
        <v>45331</v>
      </c>
      <c r="H468" s="28">
        <v>45360</v>
      </c>
      <c r="I468" s="2">
        <v>4945.97</v>
      </c>
      <c r="J468" s="28">
        <v>45344</v>
      </c>
      <c r="K468" s="38">
        <v>13</v>
      </c>
      <c r="L468" s="38">
        <v>-16</v>
      </c>
      <c r="M468" s="27">
        <f t="shared" si="14"/>
        <v>64297.61</v>
      </c>
      <c r="N468" s="27">
        <f t="shared" si="15"/>
        <v>-79135.520000000004</v>
      </c>
    </row>
    <row r="469" spans="1:14" ht="14.45" hidden="1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1912</v>
      </c>
      <c r="F469" s="3" t="s">
        <v>1913</v>
      </c>
      <c r="G469" s="28">
        <v>45306</v>
      </c>
      <c r="H469" s="28">
        <v>45332</v>
      </c>
      <c r="I469" s="43">
        <v>90.43</v>
      </c>
      <c r="J469" s="28">
        <v>45309</v>
      </c>
      <c r="K469" s="38">
        <v>3</v>
      </c>
      <c r="L469" s="38">
        <v>-23</v>
      </c>
      <c r="M469" s="27">
        <f t="shared" si="14"/>
        <v>271.29000000000002</v>
      </c>
      <c r="N469" s="27">
        <f t="shared" si="15"/>
        <v>-2079.8900000000003</v>
      </c>
    </row>
    <row r="470" spans="1:14" ht="14.45" hidden="1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1916</v>
      </c>
      <c r="F470" s="3" t="s">
        <v>1917</v>
      </c>
      <c r="G470" s="28">
        <v>45533</v>
      </c>
      <c r="H470" s="28">
        <v>45562</v>
      </c>
      <c r="I470" s="43">
        <v>106.81</v>
      </c>
      <c r="J470" s="28">
        <v>45544</v>
      </c>
      <c r="K470" s="38">
        <v>11</v>
      </c>
      <c r="L470" s="38">
        <v>-18</v>
      </c>
      <c r="M470" s="27">
        <f t="shared" si="14"/>
        <v>1174.9100000000001</v>
      </c>
      <c r="N470" s="27">
        <f t="shared" si="15"/>
        <v>-1922.58</v>
      </c>
    </row>
    <row r="471" spans="1:14" ht="14.45" hidden="1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1922</v>
      </c>
      <c r="F471" s="3" t="s">
        <v>1923</v>
      </c>
      <c r="G471" s="28">
        <v>45474</v>
      </c>
      <c r="H471" s="28">
        <v>45504</v>
      </c>
      <c r="I471" s="2">
        <v>2850</v>
      </c>
      <c r="J471" s="28">
        <v>45483</v>
      </c>
      <c r="K471" s="38">
        <v>9</v>
      </c>
      <c r="L471" s="38">
        <v>-21</v>
      </c>
      <c r="M471" s="27">
        <f t="shared" si="14"/>
        <v>25650</v>
      </c>
      <c r="N471" s="27">
        <f t="shared" si="15"/>
        <v>-59850</v>
      </c>
    </row>
    <row r="472" spans="1:14" ht="14.45" hidden="1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1926</v>
      </c>
      <c r="F472" s="3" t="s">
        <v>1927</v>
      </c>
      <c r="G472" s="28">
        <v>45479</v>
      </c>
      <c r="H472" s="28">
        <v>45513</v>
      </c>
      <c r="I472" s="43">
        <v>41.54</v>
      </c>
      <c r="J472" s="28">
        <v>45491</v>
      </c>
      <c r="K472" s="38">
        <v>12</v>
      </c>
      <c r="L472" s="38">
        <v>-22</v>
      </c>
      <c r="M472" s="27">
        <f t="shared" si="14"/>
        <v>498.48</v>
      </c>
      <c r="N472" s="27">
        <f t="shared" si="15"/>
        <v>-913.88</v>
      </c>
    </row>
    <row r="473" spans="1:14" ht="14.45" hidden="1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1930</v>
      </c>
      <c r="F473" s="3" t="s">
        <v>1931</v>
      </c>
      <c r="G473" s="28">
        <v>45534</v>
      </c>
      <c r="H473" s="28">
        <v>45564</v>
      </c>
      <c r="I473" s="2">
        <v>1365.62</v>
      </c>
      <c r="J473" s="28">
        <v>45565</v>
      </c>
      <c r="K473" s="38">
        <v>31</v>
      </c>
      <c r="L473" s="38">
        <v>1</v>
      </c>
      <c r="M473" s="27">
        <f t="shared" si="14"/>
        <v>42334.219999999994</v>
      </c>
      <c r="N473" s="27">
        <f t="shared" si="15"/>
        <v>1365.62</v>
      </c>
    </row>
    <row r="474" spans="1:14" ht="14.45" hidden="1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1934</v>
      </c>
      <c r="F474" s="3" t="s">
        <v>870</v>
      </c>
      <c r="G474" s="28">
        <v>45300</v>
      </c>
      <c r="H474" s="28">
        <v>45330</v>
      </c>
      <c r="I474" s="2">
        <v>2961.02</v>
      </c>
      <c r="J474" s="28">
        <v>45315</v>
      </c>
      <c r="K474" s="38">
        <v>15</v>
      </c>
      <c r="L474" s="38">
        <v>-15</v>
      </c>
      <c r="M474" s="27">
        <f t="shared" si="14"/>
        <v>44415.3</v>
      </c>
      <c r="N474" s="27">
        <f t="shared" si="15"/>
        <v>-44415.3</v>
      </c>
    </row>
    <row r="475" spans="1:14" ht="14.45" hidden="1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1937</v>
      </c>
      <c r="F475" s="3" t="s">
        <v>1938</v>
      </c>
      <c r="G475" s="28">
        <v>45421</v>
      </c>
      <c r="H475" s="28">
        <v>45451</v>
      </c>
      <c r="I475" s="43">
        <v>5.88</v>
      </c>
      <c r="J475" s="28">
        <v>45440</v>
      </c>
      <c r="K475" s="38">
        <v>19</v>
      </c>
      <c r="L475" s="38">
        <v>-11</v>
      </c>
      <c r="M475" s="27">
        <f t="shared" si="14"/>
        <v>111.72</v>
      </c>
      <c r="N475" s="27">
        <f t="shared" si="15"/>
        <v>-64.679999999999993</v>
      </c>
    </row>
    <row r="476" spans="1:14" ht="14.45" hidden="1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1941</v>
      </c>
      <c r="F476" s="3" t="s">
        <v>1942</v>
      </c>
      <c r="G476" s="28">
        <v>45392</v>
      </c>
      <c r="H476" s="28">
        <v>45422</v>
      </c>
      <c r="I476" s="2">
        <v>1011.97</v>
      </c>
      <c r="J476" s="28">
        <v>45415</v>
      </c>
      <c r="K476" s="38">
        <v>23</v>
      </c>
      <c r="L476" s="38">
        <v>-7</v>
      </c>
      <c r="M476" s="27">
        <f t="shared" si="14"/>
        <v>23275.31</v>
      </c>
      <c r="N476" s="27">
        <f t="shared" si="15"/>
        <v>-7083.79</v>
      </c>
    </row>
    <row r="477" spans="1:14" ht="14.45" hidden="1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1945</v>
      </c>
      <c r="F477" s="3" t="s">
        <v>1946</v>
      </c>
      <c r="G477" s="28">
        <v>45392</v>
      </c>
      <c r="H477" s="28">
        <v>45422</v>
      </c>
      <c r="I477" s="43">
        <v>614.04</v>
      </c>
      <c r="J477" s="28">
        <v>45415</v>
      </c>
      <c r="K477" s="38">
        <v>23</v>
      </c>
      <c r="L477" s="38">
        <v>-7</v>
      </c>
      <c r="M477" s="27">
        <f t="shared" si="14"/>
        <v>14122.919999999998</v>
      </c>
      <c r="N477" s="27">
        <f t="shared" si="15"/>
        <v>-4298.28</v>
      </c>
    </row>
    <row r="478" spans="1:14" ht="14.45" hidden="1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1949</v>
      </c>
      <c r="F478" s="3" t="s">
        <v>1201</v>
      </c>
      <c r="G478" s="28">
        <v>45464</v>
      </c>
      <c r="H478" s="28">
        <v>45488</v>
      </c>
      <c r="I478" s="43">
        <v>179.48</v>
      </c>
      <c r="J478" s="28">
        <v>45478</v>
      </c>
      <c r="K478" s="38">
        <v>14</v>
      </c>
      <c r="L478" s="38">
        <v>-10</v>
      </c>
      <c r="M478" s="27">
        <f t="shared" si="14"/>
        <v>2512.7199999999998</v>
      </c>
      <c r="N478" s="27">
        <f t="shared" si="15"/>
        <v>-1794.8</v>
      </c>
    </row>
    <row r="479" spans="1:14" ht="14.45" hidden="1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1952</v>
      </c>
      <c r="F479" s="3" t="s">
        <v>1953</v>
      </c>
      <c r="G479" s="28">
        <v>45534</v>
      </c>
      <c r="H479" s="28">
        <v>45564</v>
      </c>
      <c r="I479" s="2">
        <v>10125.44</v>
      </c>
      <c r="J479" s="28">
        <v>45565</v>
      </c>
      <c r="K479" s="38">
        <v>31</v>
      </c>
      <c r="L479" s="38">
        <v>1</v>
      </c>
      <c r="M479" s="27">
        <f t="shared" si="14"/>
        <v>313888.64000000001</v>
      </c>
      <c r="N479" s="27">
        <f t="shared" si="15"/>
        <v>10125.44</v>
      </c>
    </row>
    <row r="480" spans="1:14" ht="14.45" hidden="1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1956</v>
      </c>
      <c r="F480" s="3" t="s">
        <v>1957</v>
      </c>
      <c r="G480" s="28">
        <v>45332</v>
      </c>
      <c r="H480" s="28">
        <v>45360</v>
      </c>
      <c r="I480" s="43">
        <v>5.6</v>
      </c>
      <c r="J480" s="28">
        <v>45344</v>
      </c>
      <c r="K480" s="38">
        <v>12</v>
      </c>
      <c r="L480" s="38">
        <v>-16</v>
      </c>
      <c r="M480" s="27">
        <f t="shared" si="14"/>
        <v>67.199999999999989</v>
      </c>
      <c r="N480" s="27">
        <f t="shared" si="15"/>
        <v>-89.6</v>
      </c>
    </row>
    <row r="481" spans="1:14" ht="14.45" hidden="1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1960</v>
      </c>
      <c r="F481" s="3" t="s">
        <v>1961</v>
      </c>
      <c r="G481" s="28">
        <v>45484</v>
      </c>
      <c r="H481" s="28">
        <v>45514</v>
      </c>
      <c r="I481" s="43">
        <v>552.78</v>
      </c>
      <c r="J481" s="28">
        <v>45491</v>
      </c>
      <c r="K481" s="38">
        <v>7</v>
      </c>
      <c r="L481" s="38">
        <v>-23</v>
      </c>
      <c r="M481" s="27">
        <f t="shared" si="14"/>
        <v>3869.46</v>
      </c>
      <c r="N481" s="27">
        <f t="shared" si="15"/>
        <v>-12713.939999999999</v>
      </c>
    </row>
    <row r="482" spans="1:14" ht="14.45" hidden="1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1964</v>
      </c>
      <c r="F482" s="3" t="s">
        <v>1965</v>
      </c>
      <c r="G482" s="28">
        <v>45391</v>
      </c>
      <c r="H482" s="28">
        <v>45421</v>
      </c>
      <c r="I482" s="43">
        <v>711.91</v>
      </c>
      <c r="J482" s="28">
        <v>45415</v>
      </c>
      <c r="K482" s="38">
        <v>24</v>
      </c>
      <c r="L482" s="38">
        <v>-6</v>
      </c>
      <c r="M482" s="27">
        <f t="shared" si="14"/>
        <v>17085.84</v>
      </c>
      <c r="N482" s="27">
        <f t="shared" si="15"/>
        <v>-4271.46</v>
      </c>
    </row>
    <row r="483" spans="1:14" ht="14.45" hidden="1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1968</v>
      </c>
      <c r="F483" s="3" t="s">
        <v>1969</v>
      </c>
      <c r="G483" s="28">
        <v>45392</v>
      </c>
      <c r="H483" s="28">
        <v>45422</v>
      </c>
      <c r="I483" s="43">
        <v>103.35</v>
      </c>
      <c r="J483" s="28">
        <v>45415</v>
      </c>
      <c r="K483" s="38">
        <v>23</v>
      </c>
      <c r="L483" s="38">
        <v>-7</v>
      </c>
      <c r="M483" s="27">
        <f t="shared" si="14"/>
        <v>2377.0499999999997</v>
      </c>
      <c r="N483" s="27">
        <f t="shared" si="15"/>
        <v>-723.44999999999993</v>
      </c>
    </row>
    <row r="484" spans="1:14" ht="14.45" hidden="1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1972</v>
      </c>
      <c r="F484" s="3" t="s">
        <v>1973</v>
      </c>
      <c r="G484" s="28">
        <v>45331</v>
      </c>
      <c r="H484" s="28">
        <v>45360</v>
      </c>
      <c r="I484" s="43">
        <v>109.46</v>
      </c>
      <c r="J484" s="28">
        <v>45344</v>
      </c>
      <c r="K484" s="38">
        <v>13</v>
      </c>
      <c r="L484" s="38">
        <v>-16</v>
      </c>
      <c r="M484" s="27">
        <f t="shared" si="14"/>
        <v>1422.98</v>
      </c>
      <c r="N484" s="27">
        <f t="shared" si="15"/>
        <v>-1751.36</v>
      </c>
    </row>
    <row r="485" spans="1:14" ht="14.45" hidden="1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1976</v>
      </c>
      <c r="F485" s="3" t="s">
        <v>1977</v>
      </c>
      <c r="G485" s="28">
        <v>45484</v>
      </c>
      <c r="H485" s="28">
        <v>45514</v>
      </c>
      <c r="I485" s="43">
        <v>178.49</v>
      </c>
      <c r="J485" s="28">
        <v>45491</v>
      </c>
      <c r="K485" s="38">
        <v>7</v>
      </c>
      <c r="L485" s="38">
        <v>-23</v>
      </c>
      <c r="M485" s="27">
        <f t="shared" si="14"/>
        <v>1249.43</v>
      </c>
      <c r="N485" s="27">
        <f t="shared" si="15"/>
        <v>-4105.2700000000004</v>
      </c>
    </row>
    <row r="486" spans="1:14" ht="14.45" hidden="1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1980</v>
      </c>
      <c r="F486" s="3" t="s">
        <v>1981</v>
      </c>
      <c r="G486" s="28">
        <v>45392</v>
      </c>
      <c r="H486" s="28">
        <v>45422</v>
      </c>
      <c r="I486" s="43">
        <v>5.65</v>
      </c>
      <c r="J486" s="28">
        <v>45415</v>
      </c>
      <c r="K486" s="38">
        <v>23</v>
      </c>
      <c r="L486" s="38">
        <v>-7</v>
      </c>
      <c r="M486" s="27">
        <f t="shared" si="14"/>
        <v>129.95000000000002</v>
      </c>
      <c r="N486" s="27">
        <f t="shared" si="15"/>
        <v>-39.550000000000004</v>
      </c>
    </row>
    <row r="487" spans="1:14" ht="14.45" hidden="1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1984</v>
      </c>
      <c r="F487" s="3" t="s">
        <v>1372</v>
      </c>
      <c r="G487" s="28">
        <v>45513</v>
      </c>
      <c r="H487" s="28">
        <v>45546</v>
      </c>
      <c r="I487" s="43">
        <v>82.76</v>
      </c>
      <c r="J487" s="28">
        <v>45538</v>
      </c>
      <c r="K487" s="38">
        <v>25</v>
      </c>
      <c r="L487" s="38">
        <v>-8</v>
      </c>
      <c r="M487" s="27">
        <f t="shared" si="14"/>
        <v>2069</v>
      </c>
      <c r="N487" s="27">
        <f t="shared" si="15"/>
        <v>-662.08</v>
      </c>
    </row>
    <row r="488" spans="1:14" ht="14.45" hidden="1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1989</v>
      </c>
      <c r="F488" s="3" t="s">
        <v>1990</v>
      </c>
      <c r="G488" s="28">
        <v>45484</v>
      </c>
      <c r="H488" s="28">
        <v>45503</v>
      </c>
      <c r="I488" s="2">
        <v>5680.26</v>
      </c>
      <c r="J488" s="28">
        <v>45538</v>
      </c>
      <c r="K488" s="38">
        <v>5</v>
      </c>
      <c r="L488" s="38">
        <v>-14</v>
      </c>
      <c r="M488" s="27">
        <f t="shared" si="14"/>
        <v>28401.300000000003</v>
      </c>
      <c r="N488" s="27">
        <f t="shared" si="15"/>
        <v>-79523.64</v>
      </c>
    </row>
    <row r="489" spans="1:14" ht="14.45" hidden="1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1993</v>
      </c>
      <c r="F489" s="3" t="s">
        <v>1994</v>
      </c>
      <c r="G489" s="28">
        <v>45406</v>
      </c>
      <c r="H489" s="28">
        <v>45467</v>
      </c>
      <c r="I489" s="2">
        <v>1159.94</v>
      </c>
      <c r="J489" s="28">
        <v>45434</v>
      </c>
      <c r="K489" s="38">
        <v>28</v>
      </c>
      <c r="L489" s="38">
        <v>-33</v>
      </c>
      <c r="M489" s="27">
        <f t="shared" si="14"/>
        <v>32478.32</v>
      </c>
      <c r="N489" s="27">
        <f t="shared" si="15"/>
        <v>-38278.020000000004</v>
      </c>
    </row>
    <row r="490" spans="1:14" ht="14.45" hidden="1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1997</v>
      </c>
      <c r="F490" s="3" t="s">
        <v>469</v>
      </c>
      <c r="G490" s="28">
        <v>45392</v>
      </c>
      <c r="H490" s="28">
        <v>45422</v>
      </c>
      <c r="I490" s="43">
        <v>17.13</v>
      </c>
      <c r="J490" s="28">
        <v>45415</v>
      </c>
      <c r="K490" s="38">
        <v>23</v>
      </c>
      <c r="L490" s="38">
        <v>-7</v>
      </c>
      <c r="M490" s="27">
        <f t="shared" si="14"/>
        <v>393.98999999999995</v>
      </c>
      <c r="N490" s="27">
        <f t="shared" si="15"/>
        <v>-119.91</v>
      </c>
    </row>
    <row r="491" spans="1:14" ht="14.45" hidden="1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2000</v>
      </c>
      <c r="F491" s="3" t="s">
        <v>2001</v>
      </c>
      <c r="G491" s="28">
        <v>45422</v>
      </c>
      <c r="H491" s="28">
        <v>45452</v>
      </c>
      <c r="I491" s="43">
        <v>102.25</v>
      </c>
      <c r="J491" s="28">
        <v>45440</v>
      </c>
      <c r="K491" s="38">
        <v>18</v>
      </c>
      <c r="L491" s="38">
        <v>-12</v>
      </c>
      <c r="M491" s="27">
        <f t="shared" si="14"/>
        <v>1840.5</v>
      </c>
      <c r="N491" s="27">
        <f t="shared" si="15"/>
        <v>-1227</v>
      </c>
    </row>
    <row r="492" spans="1:14" ht="14.45" hidden="1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2004</v>
      </c>
      <c r="F492" s="3" t="s">
        <v>870</v>
      </c>
      <c r="G492" s="28">
        <v>45484</v>
      </c>
      <c r="H492" s="28">
        <v>45514</v>
      </c>
      <c r="I492" s="2">
        <v>2961.02</v>
      </c>
      <c r="J492" s="28">
        <v>45497</v>
      </c>
      <c r="K492" s="38">
        <v>13</v>
      </c>
      <c r="L492" s="38">
        <v>-17</v>
      </c>
      <c r="M492" s="27">
        <f t="shared" si="14"/>
        <v>38493.26</v>
      </c>
      <c r="N492" s="27">
        <f t="shared" si="15"/>
        <v>-50337.34</v>
      </c>
    </row>
    <row r="493" spans="1:14" ht="14.45" hidden="1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2007</v>
      </c>
      <c r="F493" s="3" t="s">
        <v>335</v>
      </c>
      <c r="G493" s="28">
        <v>45342</v>
      </c>
      <c r="H493" s="28">
        <v>45372</v>
      </c>
      <c r="I493" s="43">
        <v>99.44</v>
      </c>
      <c r="J493" s="28">
        <v>45362</v>
      </c>
      <c r="K493" s="38">
        <v>20</v>
      </c>
      <c r="L493" s="38">
        <v>-10</v>
      </c>
      <c r="M493" s="27">
        <f t="shared" si="14"/>
        <v>1988.8</v>
      </c>
      <c r="N493" s="27">
        <f t="shared" si="15"/>
        <v>-994.4</v>
      </c>
    </row>
    <row r="494" spans="1:14" ht="14.45" hidden="1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2010</v>
      </c>
      <c r="F494" s="3" t="s">
        <v>335</v>
      </c>
      <c r="G494" s="28">
        <v>45342</v>
      </c>
      <c r="H494" s="28">
        <v>45372</v>
      </c>
      <c r="I494" s="43">
        <v>99.44</v>
      </c>
      <c r="J494" s="28">
        <v>45362</v>
      </c>
      <c r="K494" s="38">
        <v>20</v>
      </c>
      <c r="L494" s="38">
        <v>-10</v>
      </c>
      <c r="M494" s="27">
        <f t="shared" si="14"/>
        <v>1988.8</v>
      </c>
      <c r="N494" s="27">
        <f t="shared" si="15"/>
        <v>-994.4</v>
      </c>
    </row>
    <row r="495" spans="1:14" ht="14.45" hidden="1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2013</v>
      </c>
      <c r="F495" s="3" t="s">
        <v>626</v>
      </c>
      <c r="G495" s="28">
        <v>45362</v>
      </c>
      <c r="H495" s="28">
        <v>45393</v>
      </c>
      <c r="I495" s="43">
        <v>52.82</v>
      </c>
      <c r="J495" s="28">
        <v>45363</v>
      </c>
      <c r="K495" s="38">
        <v>1</v>
      </c>
      <c r="L495" s="38">
        <v>-30</v>
      </c>
      <c r="M495" s="27">
        <f t="shared" si="14"/>
        <v>52.82</v>
      </c>
      <c r="N495" s="27">
        <f t="shared" si="15"/>
        <v>-1584.6</v>
      </c>
    </row>
    <row r="496" spans="1:14" ht="14.45" hidden="1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2016</v>
      </c>
      <c r="F496" s="3" t="s">
        <v>2017</v>
      </c>
      <c r="G496" s="28">
        <v>45451</v>
      </c>
      <c r="H496" s="28">
        <v>45481</v>
      </c>
      <c r="I496" s="43">
        <v>632.71</v>
      </c>
      <c r="J496" s="28">
        <v>45477</v>
      </c>
      <c r="K496" s="38">
        <v>26</v>
      </c>
      <c r="L496" s="38">
        <v>-4</v>
      </c>
      <c r="M496" s="27">
        <f t="shared" si="14"/>
        <v>16450.46</v>
      </c>
      <c r="N496" s="27">
        <f t="shared" si="15"/>
        <v>-2530.84</v>
      </c>
    </row>
    <row r="497" spans="1:14" ht="14.45" hidden="1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2020</v>
      </c>
      <c r="F497" s="3" t="s">
        <v>2021</v>
      </c>
      <c r="G497" s="28">
        <v>45363</v>
      </c>
      <c r="H497" s="28">
        <v>45393</v>
      </c>
      <c r="I497" s="43">
        <v>901.42</v>
      </c>
      <c r="J497" s="28">
        <v>45373</v>
      </c>
      <c r="K497" s="38">
        <v>10</v>
      </c>
      <c r="L497" s="38">
        <v>-20</v>
      </c>
      <c r="M497" s="27">
        <f t="shared" si="14"/>
        <v>9014.1999999999989</v>
      </c>
      <c r="N497" s="27">
        <f t="shared" si="15"/>
        <v>-18028.399999999998</v>
      </c>
    </row>
    <row r="498" spans="1:14" ht="14.45" hidden="1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2024</v>
      </c>
      <c r="F498" s="3" t="s">
        <v>2025</v>
      </c>
      <c r="G498" s="28">
        <v>45422</v>
      </c>
      <c r="H498" s="28">
        <v>45452</v>
      </c>
      <c r="I498" s="43">
        <v>209.97</v>
      </c>
      <c r="J498" s="28">
        <v>45440</v>
      </c>
      <c r="K498" s="38">
        <v>18</v>
      </c>
      <c r="L498" s="38">
        <v>-12</v>
      </c>
      <c r="M498" s="27">
        <f t="shared" si="14"/>
        <v>3779.46</v>
      </c>
      <c r="N498" s="27">
        <f t="shared" si="15"/>
        <v>-2519.64</v>
      </c>
    </row>
    <row r="499" spans="1:14" ht="14.45" hidden="1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2028</v>
      </c>
      <c r="F499" s="3" t="s">
        <v>2029</v>
      </c>
      <c r="G499" s="28">
        <v>45363</v>
      </c>
      <c r="H499" s="28">
        <v>45390</v>
      </c>
      <c r="I499" s="43">
        <v>622.37</v>
      </c>
      <c r="J499" s="28">
        <v>45373</v>
      </c>
      <c r="K499" s="38">
        <v>10</v>
      </c>
      <c r="L499" s="38">
        <v>-17</v>
      </c>
      <c r="M499" s="27">
        <f t="shared" si="14"/>
        <v>6223.7</v>
      </c>
      <c r="N499" s="27">
        <f t="shared" si="15"/>
        <v>-10580.29</v>
      </c>
    </row>
    <row r="500" spans="1:14" ht="14.45" hidden="1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2032</v>
      </c>
      <c r="F500" s="3" t="s">
        <v>2033</v>
      </c>
      <c r="G500" s="28">
        <v>45363</v>
      </c>
      <c r="H500" s="28">
        <v>45393</v>
      </c>
      <c r="I500" s="43">
        <v>17.11</v>
      </c>
      <c r="J500" s="28">
        <v>45373</v>
      </c>
      <c r="K500" s="38">
        <v>10</v>
      </c>
      <c r="L500" s="38">
        <v>-20</v>
      </c>
      <c r="M500" s="27">
        <f t="shared" si="14"/>
        <v>171.1</v>
      </c>
      <c r="N500" s="27">
        <f t="shared" si="15"/>
        <v>-342.2</v>
      </c>
    </row>
    <row r="501" spans="1:14" ht="14.45" hidden="1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2036</v>
      </c>
      <c r="F501" s="3" t="s">
        <v>2037</v>
      </c>
      <c r="G501" s="28">
        <v>45363</v>
      </c>
      <c r="H501" s="28">
        <v>45393</v>
      </c>
      <c r="I501" s="43">
        <v>9</v>
      </c>
      <c r="J501" s="28">
        <v>45373</v>
      </c>
      <c r="K501" s="38">
        <v>10</v>
      </c>
      <c r="L501" s="38">
        <v>-20</v>
      </c>
      <c r="M501" s="27">
        <f t="shared" si="14"/>
        <v>90</v>
      </c>
      <c r="N501" s="27">
        <f t="shared" si="15"/>
        <v>-180</v>
      </c>
    </row>
    <row r="502" spans="1:14" ht="14.45" hidden="1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2040</v>
      </c>
      <c r="F502" s="3" t="s">
        <v>453</v>
      </c>
      <c r="G502" s="28">
        <v>45310</v>
      </c>
      <c r="H502" s="28">
        <v>45341</v>
      </c>
      <c r="I502" s="43">
        <v>110.56</v>
      </c>
      <c r="J502" s="28">
        <v>45317</v>
      </c>
      <c r="K502" s="38">
        <v>7</v>
      </c>
      <c r="L502" s="38">
        <v>-24</v>
      </c>
      <c r="M502" s="27">
        <f t="shared" si="14"/>
        <v>773.92000000000007</v>
      </c>
      <c r="N502" s="27">
        <f t="shared" si="15"/>
        <v>-2653.44</v>
      </c>
    </row>
    <row r="503" spans="1:14" ht="14.45" hidden="1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2043</v>
      </c>
      <c r="F503" s="3" t="s">
        <v>2044</v>
      </c>
      <c r="G503" s="28">
        <v>45310</v>
      </c>
      <c r="H503" s="28">
        <v>45341</v>
      </c>
      <c r="I503" s="43">
        <v>5.62</v>
      </c>
      <c r="J503" s="28">
        <v>45317</v>
      </c>
      <c r="K503" s="38">
        <v>7</v>
      </c>
      <c r="L503" s="38">
        <v>-24</v>
      </c>
      <c r="M503" s="27">
        <f t="shared" si="14"/>
        <v>39.340000000000003</v>
      </c>
      <c r="N503" s="27">
        <f t="shared" si="15"/>
        <v>-134.88</v>
      </c>
    </row>
    <row r="504" spans="1:14" ht="14.45" hidden="1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2047</v>
      </c>
      <c r="F504" s="3" t="s">
        <v>2048</v>
      </c>
      <c r="G504" s="28">
        <v>45451</v>
      </c>
      <c r="H504" s="28">
        <v>45481</v>
      </c>
      <c r="I504" s="43">
        <v>72.56</v>
      </c>
      <c r="J504" s="28">
        <v>45476</v>
      </c>
      <c r="K504" s="38">
        <v>25</v>
      </c>
      <c r="L504" s="38">
        <v>-5</v>
      </c>
      <c r="M504" s="27">
        <f t="shared" si="14"/>
        <v>1814</v>
      </c>
      <c r="N504" s="27">
        <f t="shared" si="15"/>
        <v>-362.8</v>
      </c>
    </row>
    <row r="505" spans="1:14" ht="14.45" hidden="1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2051</v>
      </c>
      <c r="F505" s="3" t="s">
        <v>1147</v>
      </c>
      <c r="G505" s="28">
        <v>45455</v>
      </c>
      <c r="H505" s="28">
        <v>45485</v>
      </c>
      <c r="I505" s="43">
        <v>119.53</v>
      </c>
      <c r="J505" s="28">
        <v>45463</v>
      </c>
      <c r="K505" s="38">
        <v>8</v>
      </c>
      <c r="L505" s="38">
        <v>-22</v>
      </c>
      <c r="M505" s="27">
        <f t="shared" si="14"/>
        <v>956.24</v>
      </c>
      <c r="N505" s="27">
        <f t="shared" si="15"/>
        <v>-2629.66</v>
      </c>
    </row>
    <row r="506" spans="1:14" ht="14.45" hidden="1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2054</v>
      </c>
      <c r="F506" s="3" t="s">
        <v>2055</v>
      </c>
      <c r="G506" s="28">
        <v>45421</v>
      </c>
      <c r="H506" s="28">
        <v>45454</v>
      </c>
      <c r="I506" s="43">
        <v>738.96</v>
      </c>
      <c r="J506" s="28">
        <v>45428</v>
      </c>
      <c r="K506" s="38">
        <v>7</v>
      </c>
      <c r="L506" s="38">
        <v>-26</v>
      </c>
      <c r="M506" s="27">
        <f t="shared" si="14"/>
        <v>5172.72</v>
      </c>
      <c r="N506" s="27">
        <f t="shared" si="15"/>
        <v>-19212.96</v>
      </c>
    </row>
    <row r="507" spans="1:14" ht="14.45" hidden="1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2058</v>
      </c>
      <c r="F507" s="3" t="s">
        <v>2059</v>
      </c>
      <c r="G507" s="28">
        <v>45306</v>
      </c>
      <c r="H507" s="28">
        <v>45332</v>
      </c>
      <c r="I507" s="2">
        <v>94706.27</v>
      </c>
      <c r="J507" s="28">
        <v>45309</v>
      </c>
      <c r="K507" s="38">
        <v>3</v>
      </c>
      <c r="L507" s="38">
        <v>-23</v>
      </c>
      <c r="M507" s="27">
        <f t="shared" si="14"/>
        <v>284118.81</v>
      </c>
      <c r="N507" s="27">
        <f t="shared" si="15"/>
        <v>-2178244.21</v>
      </c>
    </row>
    <row r="508" spans="1:14" ht="14.45" hidden="1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2062</v>
      </c>
      <c r="F508" s="3" t="s">
        <v>2063</v>
      </c>
      <c r="G508" s="28">
        <v>45392</v>
      </c>
      <c r="H508" s="28">
        <v>45425</v>
      </c>
      <c r="I508" s="43">
        <v>64</v>
      </c>
      <c r="J508" s="28">
        <v>45412</v>
      </c>
      <c r="K508" s="38">
        <v>20</v>
      </c>
      <c r="L508" s="38">
        <v>-13</v>
      </c>
      <c r="M508" s="27">
        <f t="shared" si="14"/>
        <v>1280</v>
      </c>
      <c r="N508" s="27">
        <f t="shared" si="15"/>
        <v>-832</v>
      </c>
    </row>
    <row r="509" spans="1:14" ht="14.45" hidden="1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2066</v>
      </c>
      <c r="F509" s="3" t="s">
        <v>276</v>
      </c>
      <c r="G509" s="28">
        <v>45280</v>
      </c>
      <c r="H509" s="28">
        <v>45310</v>
      </c>
      <c r="I509" s="43">
        <v>98.98</v>
      </c>
      <c r="J509" s="28">
        <v>45303</v>
      </c>
      <c r="K509" s="38">
        <v>23</v>
      </c>
      <c r="L509" s="38">
        <v>-7</v>
      </c>
      <c r="M509" s="27">
        <f t="shared" si="14"/>
        <v>2276.54</v>
      </c>
      <c r="N509" s="27">
        <f t="shared" si="15"/>
        <v>-692.86</v>
      </c>
    </row>
    <row r="510" spans="1:14" ht="14.45" hidden="1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2069</v>
      </c>
      <c r="F510" s="3" t="s">
        <v>2070</v>
      </c>
      <c r="G510" s="28">
        <v>45358</v>
      </c>
      <c r="H510" s="28">
        <v>45386</v>
      </c>
      <c r="I510" s="43">
        <v>29.1</v>
      </c>
      <c r="J510" s="28">
        <v>45373</v>
      </c>
      <c r="K510" s="38">
        <v>15</v>
      </c>
      <c r="L510" s="38">
        <v>-13</v>
      </c>
      <c r="M510" s="27">
        <f t="shared" si="14"/>
        <v>436.5</v>
      </c>
      <c r="N510" s="27">
        <f t="shared" si="15"/>
        <v>-378.3</v>
      </c>
    </row>
    <row r="511" spans="1:14" ht="14.45" hidden="1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2073</v>
      </c>
      <c r="F511" s="3" t="s">
        <v>2074</v>
      </c>
      <c r="G511" s="28">
        <v>45331</v>
      </c>
      <c r="H511" s="28">
        <v>45360</v>
      </c>
      <c r="I511" s="43">
        <v>23.75</v>
      </c>
      <c r="J511" s="28">
        <v>45344</v>
      </c>
      <c r="K511" s="38">
        <v>13</v>
      </c>
      <c r="L511" s="38">
        <v>-16</v>
      </c>
      <c r="M511" s="27">
        <f t="shared" si="14"/>
        <v>308.75</v>
      </c>
      <c r="N511" s="27">
        <f t="shared" si="15"/>
        <v>-380</v>
      </c>
    </row>
    <row r="512" spans="1:14" ht="14.45" hidden="1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2077</v>
      </c>
      <c r="F512" s="3" t="s">
        <v>276</v>
      </c>
      <c r="G512" s="28">
        <v>45526</v>
      </c>
      <c r="H512" s="28">
        <v>45551</v>
      </c>
      <c r="I512" s="43">
        <v>98.98</v>
      </c>
      <c r="J512" s="28">
        <v>45541</v>
      </c>
      <c r="K512" s="38">
        <v>15</v>
      </c>
      <c r="L512" s="38">
        <v>-10</v>
      </c>
      <c r="M512" s="27">
        <f t="shared" si="14"/>
        <v>1484.7</v>
      </c>
      <c r="N512" s="27">
        <f t="shared" si="15"/>
        <v>-989.80000000000007</v>
      </c>
    </row>
    <row r="513" spans="1:14" ht="14.45" hidden="1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2080</v>
      </c>
      <c r="F513" s="3" t="s">
        <v>276</v>
      </c>
      <c r="G513" s="28">
        <v>45406</v>
      </c>
      <c r="H513" s="28">
        <v>45436</v>
      </c>
      <c r="I513" s="43">
        <v>98.98</v>
      </c>
      <c r="J513" s="28">
        <v>45421</v>
      </c>
      <c r="K513" s="38">
        <v>15</v>
      </c>
      <c r="L513" s="38">
        <v>-15</v>
      </c>
      <c r="M513" s="27">
        <f t="shared" si="14"/>
        <v>1484.7</v>
      </c>
      <c r="N513" s="27">
        <f t="shared" si="15"/>
        <v>-1484.7</v>
      </c>
    </row>
    <row r="514" spans="1:14" ht="14.45" hidden="1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2083</v>
      </c>
      <c r="F514" s="3" t="s">
        <v>2084</v>
      </c>
      <c r="G514" s="28">
        <v>45451</v>
      </c>
      <c r="H514" s="28">
        <v>45481</v>
      </c>
      <c r="I514" s="43">
        <v>53.69</v>
      </c>
      <c r="J514" s="28">
        <v>45476</v>
      </c>
      <c r="K514" s="38">
        <v>25</v>
      </c>
      <c r="L514" s="38">
        <v>-5</v>
      </c>
      <c r="M514" s="27">
        <f t="shared" si="14"/>
        <v>1342.25</v>
      </c>
      <c r="N514" s="27">
        <f t="shared" si="15"/>
        <v>-268.45</v>
      </c>
    </row>
    <row r="515" spans="1:14" ht="14.45" hidden="1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2087</v>
      </c>
      <c r="F515" s="3" t="s">
        <v>675</v>
      </c>
      <c r="G515" s="28">
        <v>45451</v>
      </c>
      <c r="H515" s="28">
        <v>45481</v>
      </c>
      <c r="I515" s="43">
        <v>56.6</v>
      </c>
      <c r="J515" s="28">
        <v>45476</v>
      </c>
      <c r="K515" s="38">
        <v>25</v>
      </c>
      <c r="L515" s="38">
        <v>-5</v>
      </c>
      <c r="M515" s="27">
        <f t="shared" si="14"/>
        <v>1415</v>
      </c>
      <c r="N515" s="27">
        <f t="shared" si="15"/>
        <v>-283</v>
      </c>
    </row>
    <row r="516" spans="1:14" ht="14.45" hidden="1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2092</v>
      </c>
      <c r="F516" s="3" t="s">
        <v>2093</v>
      </c>
      <c r="G516" s="28">
        <v>45559</v>
      </c>
      <c r="H516" s="28">
        <v>45589</v>
      </c>
      <c r="I516" s="2">
        <v>1043.0999999999999</v>
      </c>
      <c r="J516" s="28">
        <v>45467</v>
      </c>
      <c r="K516" s="38">
        <v>0</v>
      </c>
      <c r="L516" s="38">
        <v>-122</v>
      </c>
      <c r="M516" s="27">
        <f t="shared" si="14"/>
        <v>0</v>
      </c>
      <c r="N516" s="27">
        <f t="shared" si="15"/>
        <v>-127258.19999999998</v>
      </c>
    </row>
    <row r="517" spans="1:14" ht="14.45" hidden="1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2096</v>
      </c>
      <c r="F517" s="3" t="s">
        <v>335</v>
      </c>
      <c r="G517" s="28">
        <v>45526</v>
      </c>
      <c r="H517" s="28">
        <v>45551</v>
      </c>
      <c r="I517" s="43">
        <v>99.44</v>
      </c>
      <c r="J517" s="28">
        <v>45541</v>
      </c>
      <c r="K517" s="38">
        <v>15</v>
      </c>
      <c r="L517" s="38">
        <v>-10</v>
      </c>
      <c r="M517" s="27">
        <f t="shared" si="14"/>
        <v>1491.6</v>
      </c>
      <c r="N517" s="27">
        <f t="shared" si="15"/>
        <v>-994.4</v>
      </c>
    </row>
    <row r="518" spans="1:14" ht="14.45" hidden="1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2099</v>
      </c>
      <c r="F518" s="3" t="s">
        <v>961</v>
      </c>
      <c r="G518" s="28">
        <v>45513</v>
      </c>
      <c r="H518" s="28">
        <v>45541</v>
      </c>
      <c r="I518" s="43">
        <v>56.62</v>
      </c>
      <c r="J518" s="28">
        <v>45534</v>
      </c>
      <c r="K518" s="38">
        <v>21</v>
      </c>
      <c r="L518" s="38">
        <v>-7</v>
      </c>
      <c r="M518" s="27">
        <f t="shared" si="14"/>
        <v>1189.02</v>
      </c>
      <c r="N518" s="27">
        <f t="shared" si="15"/>
        <v>-396.34</v>
      </c>
    </row>
    <row r="519" spans="1:14" ht="14.45" hidden="1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2102</v>
      </c>
      <c r="F519" s="3" t="s">
        <v>2103</v>
      </c>
      <c r="G519" s="28">
        <v>45332</v>
      </c>
      <c r="H519" s="28">
        <v>45360</v>
      </c>
      <c r="I519" s="43">
        <v>63.98</v>
      </c>
      <c r="J519" s="28">
        <v>45344</v>
      </c>
      <c r="K519" s="38">
        <v>12</v>
      </c>
      <c r="L519" s="38">
        <v>-16</v>
      </c>
      <c r="M519" s="27">
        <f t="shared" ref="M519:M582" si="16">I519*K519</f>
        <v>767.76</v>
      </c>
      <c r="N519" s="27">
        <f t="shared" ref="N519:N582" si="17">I519*L519</f>
        <v>-1023.68</v>
      </c>
    </row>
    <row r="520" spans="1:14" ht="14.45" hidden="1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2106</v>
      </c>
      <c r="F520" s="3" t="s">
        <v>276</v>
      </c>
      <c r="G520" s="28">
        <v>45406</v>
      </c>
      <c r="H520" s="28">
        <v>45436</v>
      </c>
      <c r="I520" s="43">
        <v>98.98</v>
      </c>
      <c r="J520" s="28">
        <v>45421</v>
      </c>
      <c r="K520" s="38">
        <v>15</v>
      </c>
      <c r="L520" s="38">
        <v>-15</v>
      </c>
      <c r="M520" s="27">
        <f t="shared" si="16"/>
        <v>1484.7</v>
      </c>
      <c r="N520" s="27">
        <f t="shared" si="17"/>
        <v>-1484.7</v>
      </c>
    </row>
    <row r="521" spans="1:14" ht="14.45" hidden="1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2109</v>
      </c>
      <c r="F521" s="3" t="s">
        <v>335</v>
      </c>
      <c r="G521" s="28">
        <v>45406</v>
      </c>
      <c r="H521" s="28">
        <v>45436</v>
      </c>
      <c r="I521" s="43">
        <v>99.44</v>
      </c>
      <c r="J521" s="28">
        <v>45421</v>
      </c>
      <c r="K521" s="38">
        <v>15</v>
      </c>
      <c r="L521" s="38">
        <v>-15</v>
      </c>
      <c r="M521" s="27">
        <f t="shared" si="16"/>
        <v>1491.6</v>
      </c>
      <c r="N521" s="27">
        <f t="shared" si="17"/>
        <v>-1491.6</v>
      </c>
    </row>
    <row r="522" spans="1:14" ht="14.45" hidden="1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2112</v>
      </c>
      <c r="F522" s="3" t="s">
        <v>276</v>
      </c>
      <c r="G522" s="28">
        <v>45406</v>
      </c>
      <c r="H522" s="28">
        <v>45436</v>
      </c>
      <c r="I522" s="43">
        <v>98.98</v>
      </c>
      <c r="J522" s="28">
        <v>45421</v>
      </c>
      <c r="K522" s="38">
        <v>15</v>
      </c>
      <c r="L522" s="38">
        <v>-15</v>
      </c>
      <c r="M522" s="27">
        <f t="shared" si="16"/>
        <v>1484.7</v>
      </c>
      <c r="N522" s="27">
        <f t="shared" si="17"/>
        <v>-1484.7</v>
      </c>
    </row>
    <row r="523" spans="1:14" ht="14.45" hidden="1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2115</v>
      </c>
      <c r="F523" s="3" t="s">
        <v>2116</v>
      </c>
      <c r="G523" s="28">
        <v>45331</v>
      </c>
      <c r="H523" s="28">
        <v>45360</v>
      </c>
      <c r="I523" s="2">
        <v>1053.31</v>
      </c>
      <c r="J523" s="28">
        <v>45344</v>
      </c>
      <c r="K523" s="38">
        <v>13</v>
      </c>
      <c r="L523" s="38">
        <v>-16</v>
      </c>
      <c r="M523" s="27">
        <f t="shared" si="16"/>
        <v>13693.029999999999</v>
      </c>
      <c r="N523" s="27">
        <f t="shared" si="17"/>
        <v>-16852.96</v>
      </c>
    </row>
    <row r="524" spans="1:14" ht="14.45" hidden="1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2119</v>
      </c>
      <c r="F524" s="3" t="s">
        <v>646</v>
      </c>
      <c r="G524" s="28">
        <v>45384</v>
      </c>
      <c r="H524" s="28">
        <v>45414</v>
      </c>
      <c r="I524" s="43">
        <v>5.85</v>
      </c>
      <c r="J524" s="28">
        <v>45392</v>
      </c>
      <c r="K524" s="38">
        <v>8</v>
      </c>
      <c r="L524" s="38">
        <v>-22</v>
      </c>
      <c r="M524" s="27">
        <f t="shared" si="16"/>
        <v>46.8</v>
      </c>
      <c r="N524" s="27">
        <f t="shared" si="17"/>
        <v>-128.69999999999999</v>
      </c>
    </row>
    <row r="525" spans="1:14" ht="14.45" hidden="1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2122</v>
      </c>
      <c r="F525" s="3" t="s">
        <v>2123</v>
      </c>
      <c r="G525" s="28">
        <v>45369</v>
      </c>
      <c r="H525" s="28">
        <v>45404</v>
      </c>
      <c r="I525" s="43">
        <v>320.17</v>
      </c>
      <c r="J525" s="28">
        <v>45392</v>
      </c>
      <c r="K525" s="38">
        <v>23</v>
      </c>
      <c r="L525" s="38">
        <v>-12</v>
      </c>
      <c r="M525" s="27">
        <f t="shared" si="16"/>
        <v>7363.9100000000008</v>
      </c>
      <c r="N525" s="27">
        <f t="shared" si="17"/>
        <v>-3842.04</v>
      </c>
    </row>
    <row r="526" spans="1:14" ht="14.45" hidden="1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2126</v>
      </c>
      <c r="F526" s="3" t="s">
        <v>2127</v>
      </c>
      <c r="G526" s="28">
        <v>45369</v>
      </c>
      <c r="H526" s="28">
        <v>45404</v>
      </c>
      <c r="I526" s="43">
        <v>0.51</v>
      </c>
      <c r="J526" s="28">
        <v>45392</v>
      </c>
      <c r="K526" s="38">
        <v>23</v>
      </c>
      <c r="L526" s="38">
        <v>-12</v>
      </c>
      <c r="M526" s="27">
        <f t="shared" si="16"/>
        <v>11.73</v>
      </c>
      <c r="N526" s="27">
        <f t="shared" si="17"/>
        <v>-6.12</v>
      </c>
    </row>
    <row r="527" spans="1:14" ht="14.45" hidden="1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2130</v>
      </c>
      <c r="F527" s="3" t="s">
        <v>646</v>
      </c>
      <c r="G527" s="28">
        <v>45384</v>
      </c>
      <c r="H527" s="28">
        <v>45414</v>
      </c>
      <c r="I527" s="43">
        <v>5.85</v>
      </c>
      <c r="J527" s="28">
        <v>45392</v>
      </c>
      <c r="K527" s="38">
        <v>8</v>
      </c>
      <c r="L527" s="38">
        <v>-22</v>
      </c>
      <c r="M527" s="27">
        <f t="shared" si="16"/>
        <v>46.8</v>
      </c>
      <c r="N527" s="27">
        <f t="shared" si="17"/>
        <v>-128.69999999999999</v>
      </c>
    </row>
    <row r="528" spans="1:14" ht="14.45" hidden="1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2133</v>
      </c>
      <c r="F528" s="3" t="s">
        <v>469</v>
      </c>
      <c r="G528" s="28">
        <v>45331</v>
      </c>
      <c r="H528" s="28">
        <v>45360</v>
      </c>
      <c r="I528" s="43">
        <v>17.13</v>
      </c>
      <c r="J528" s="28">
        <v>45344</v>
      </c>
      <c r="K528" s="38">
        <v>13</v>
      </c>
      <c r="L528" s="38">
        <v>-16</v>
      </c>
      <c r="M528" s="27">
        <f t="shared" si="16"/>
        <v>222.69</v>
      </c>
      <c r="N528" s="27">
        <f t="shared" si="17"/>
        <v>-274.08</v>
      </c>
    </row>
    <row r="529" spans="1:14" ht="14.45" hidden="1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2136</v>
      </c>
      <c r="F529" s="3" t="s">
        <v>2137</v>
      </c>
      <c r="G529" s="28">
        <v>45517</v>
      </c>
      <c r="H529" s="28">
        <v>45551</v>
      </c>
      <c r="I529" s="2">
        <v>1939.49</v>
      </c>
      <c r="J529" s="28">
        <v>45538</v>
      </c>
      <c r="K529" s="38">
        <v>21</v>
      </c>
      <c r="L529" s="38">
        <v>-13</v>
      </c>
      <c r="M529" s="27">
        <f t="shared" si="16"/>
        <v>40729.29</v>
      </c>
      <c r="N529" s="27">
        <f t="shared" si="17"/>
        <v>-25213.37</v>
      </c>
    </row>
    <row r="530" spans="1:14" ht="14.45" hidden="1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2140</v>
      </c>
      <c r="F530" s="3" t="s">
        <v>2141</v>
      </c>
      <c r="G530" s="28">
        <v>45484</v>
      </c>
      <c r="H530" s="28">
        <v>45514</v>
      </c>
      <c r="I530" s="43">
        <v>189.23</v>
      </c>
      <c r="J530" s="28">
        <v>45491</v>
      </c>
      <c r="K530" s="38">
        <v>7</v>
      </c>
      <c r="L530" s="38">
        <v>-23</v>
      </c>
      <c r="M530" s="27">
        <f t="shared" si="16"/>
        <v>1324.61</v>
      </c>
      <c r="N530" s="27">
        <f t="shared" si="17"/>
        <v>-4352.29</v>
      </c>
    </row>
    <row r="531" spans="1:14" ht="14.45" hidden="1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2144</v>
      </c>
      <c r="F531" s="3" t="s">
        <v>2145</v>
      </c>
      <c r="G531" s="28">
        <v>45392</v>
      </c>
      <c r="H531" s="28">
        <v>45422</v>
      </c>
      <c r="I531" s="43">
        <v>17.41</v>
      </c>
      <c r="J531" s="28">
        <v>45415</v>
      </c>
      <c r="K531" s="38">
        <v>23</v>
      </c>
      <c r="L531" s="38">
        <v>-7</v>
      </c>
      <c r="M531" s="27">
        <f t="shared" si="16"/>
        <v>400.43</v>
      </c>
      <c r="N531" s="27">
        <f t="shared" si="17"/>
        <v>-121.87</v>
      </c>
    </row>
    <row r="532" spans="1:14" ht="14.45" hidden="1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2148</v>
      </c>
      <c r="F532" s="3" t="s">
        <v>335</v>
      </c>
      <c r="G532" s="28">
        <v>45464</v>
      </c>
      <c r="H532" s="28">
        <v>45488</v>
      </c>
      <c r="I532" s="43">
        <v>99.44</v>
      </c>
      <c r="J532" s="28">
        <v>45478</v>
      </c>
      <c r="K532" s="38">
        <v>14</v>
      </c>
      <c r="L532" s="38">
        <v>-10</v>
      </c>
      <c r="M532" s="27">
        <f t="shared" si="16"/>
        <v>1392.1599999999999</v>
      </c>
      <c r="N532" s="27">
        <f t="shared" si="17"/>
        <v>-994.4</v>
      </c>
    </row>
    <row r="533" spans="1:14" ht="14.45" hidden="1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2151</v>
      </c>
      <c r="F533" s="3" t="s">
        <v>2152</v>
      </c>
      <c r="G533" s="28">
        <v>45331</v>
      </c>
      <c r="H533" s="28">
        <v>45360</v>
      </c>
      <c r="I533" s="43">
        <v>165.4</v>
      </c>
      <c r="J533" s="28">
        <v>45344</v>
      </c>
      <c r="K533" s="38">
        <v>13</v>
      </c>
      <c r="L533" s="38">
        <v>-16</v>
      </c>
      <c r="M533" s="27">
        <f t="shared" si="16"/>
        <v>2150.2000000000003</v>
      </c>
      <c r="N533" s="27">
        <f t="shared" si="17"/>
        <v>-2646.4</v>
      </c>
    </row>
    <row r="534" spans="1:14" ht="14.45" hidden="1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2155</v>
      </c>
      <c r="F534" s="3" t="s">
        <v>2156</v>
      </c>
      <c r="G534" s="28">
        <v>45513</v>
      </c>
      <c r="H534" s="28">
        <v>45541</v>
      </c>
      <c r="I534" s="43">
        <v>807.63</v>
      </c>
      <c r="J534" s="28">
        <v>45534</v>
      </c>
      <c r="K534" s="38">
        <v>21</v>
      </c>
      <c r="L534" s="38">
        <v>-7</v>
      </c>
      <c r="M534" s="27">
        <f t="shared" si="16"/>
        <v>16960.23</v>
      </c>
      <c r="N534" s="27">
        <f t="shared" si="17"/>
        <v>-5653.41</v>
      </c>
    </row>
    <row r="535" spans="1:14" ht="14.45" hidden="1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2159</v>
      </c>
      <c r="F535" s="3" t="s">
        <v>2160</v>
      </c>
      <c r="G535" s="28">
        <v>45332</v>
      </c>
      <c r="H535" s="28">
        <v>45360</v>
      </c>
      <c r="I535" s="2">
        <v>48544.84</v>
      </c>
      <c r="J535" s="28">
        <v>45344</v>
      </c>
      <c r="K535" s="38">
        <v>12</v>
      </c>
      <c r="L535" s="38">
        <v>-16</v>
      </c>
      <c r="M535" s="27">
        <f t="shared" si="16"/>
        <v>582538.07999999996</v>
      </c>
      <c r="N535" s="27">
        <f t="shared" si="17"/>
        <v>-776717.44</v>
      </c>
    </row>
    <row r="536" spans="1:14" ht="14.45" hidden="1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2163</v>
      </c>
      <c r="F536" s="3" t="s">
        <v>404</v>
      </c>
      <c r="G536" s="28">
        <v>45518</v>
      </c>
      <c r="H536" s="28">
        <v>45548</v>
      </c>
      <c r="I536" s="43">
        <v>102.58</v>
      </c>
      <c r="J536" s="28">
        <v>45541</v>
      </c>
      <c r="K536" s="38">
        <v>23</v>
      </c>
      <c r="L536" s="38">
        <v>-7</v>
      </c>
      <c r="M536" s="27">
        <f t="shared" si="16"/>
        <v>2359.34</v>
      </c>
      <c r="N536" s="27">
        <f t="shared" si="17"/>
        <v>-718.06</v>
      </c>
    </row>
    <row r="537" spans="1:14" ht="14.45" hidden="1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2166</v>
      </c>
      <c r="F537" s="3" t="s">
        <v>965</v>
      </c>
      <c r="G537" s="28">
        <v>45349</v>
      </c>
      <c r="H537" s="28">
        <v>45378</v>
      </c>
      <c r="I537" s="43">
        <v>119.28</v>
      </c>
      <c r="J537" s="28">
        <v>45370</v>
      </c>
      <c r="K537" s="38">
        <v>21</v>
      </c>
      <c r="L537" s="38">
        <v>-8</v>
      </c>
      <c r="M537" s="27">
        <f t="shared" si="16"/>
        <v>2504.88</v>
      </c>
      <c r="N537" s="27">
        <f t="shared" si="17"/>
        <v>-954.24</v>
      </c>
    </row>
    <row r="538" spans="1:14" ht="14.45" hidden="1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2169</v>
      </c>
      <c r="F538" s="3" t="s">
        <v>2170</v>
      </c>
      <c r="G538" s="28">
        <v>45513</v>
      </c>
      <c r="H538" s="28">
        <v>45541</v>
      </c>
      <c r="I538" s="43">
        <v>79.78</v>
      </c>
      <c r="J538" s="28">
        <v>45534</v>
      </c>
      <c r="K538" s="38">
        <v>21</v>
      </c>
      <c r="L538" s="38">
        <v>-7</v>
      </c>
      <c r="M538" s="27">
        <f t="shared" si="16"/>
        <v>1675.38</v>
      </c>
      <c r="N538" s="27">
        <f t="shared" si="17"/>
        <v>-558.46</v>
      </c>
    </row>
    <row r="539" spans="1:14" ht="14.45" hidden="1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2173</v>
      </c>
      <c r="F539" s="3" t="s">
        <v>2174</v>
      </c>
      <c r="G539" s="28">
        <v>45513</v>
      </c>
      <c r="H539" s="28">
        <v>45541</v>
      </c>
      <c r="I539" s="43">
        <v>556.11</v>
      </c>
      <c r="J539" s="28">
        <v>45534</v>
      </c>
      <c r="K539" s="38">
        <v>21</v>
      </c>
      <c r="L539" s="38">
        <v>-7</v>
      </c>
      <c r="M539" s="27">
        <f t="shared" si="16"/>
        <v>11678.31</v>
      </c>
      <c r="N539" s="27">
        <f t="shared" si="17"/>
        <v>-3892.77</v>
      </c>
    </row>
    <row r="540" spans="1:14" ht="14.45" hidden="1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2177</v>
      </c>
      <c r="F540" s="3" t="s">
        <v>335</v>
      </c>
      <c r="G540" s="28">
        <v>45406</v>
      </c>
      <c r="H540" s="28">
        <v>45436</v>
      </c>
      <c r="I540" s="43">
        <v>99.44</v>
      </c>
      <c r="J540" s="28">
        <v>45421</v>
      </c>
      <c r="K540" s="38">
        <v>15</v>
      </c>
      <c r="L540" s="38">
        <v>-15</v>
      </c>
      <c r="M540" s="27">
        <f t="shared" si="16"/>
        <v>1491.6</v>
      </c>
      <c r="N540" s="27">
        <f t="shared" si="17"/>
        <v>-1491.6</v>
      </c>
    </row>
    <row r="541" spans="1:14" ht="14.45" hidden="1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2180</v>
      </c>
      <c r="F541" s="3" t="s">
        <v>335</v>
      </c>
      <c r="G541" s="28">
        <v>45342</v>
      </c>
      <c r="H541" s="28">
        <v>45372</v>
      </c>
      <c r="I541" s="43">
        <v>99.44</v>
      </c>
      <c r="J541" s="28">
        <v>45362</v>
      </c>
      <c r="K541" s="38">
        <v>20</v>
      </c>
      <c r="L541" s="38">
        <v>-10</v>
      </c>
      <c r="M541" s="27">
        <f t="shared" si="16"/>
        <v>1988.8</v>
      </c>
      <c r="N541" s="27">
        <f t="shared" si="17"/>
        <v>-994.4</v>
      </c>
    </row>
    <row r="542" spans="1:14" ht="14.45" hidden="1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2183</v>
      </c>
      <c r="F542" s="3" t="s">
        <v>2184</v>
      </c>
      <c r="G542" s="28">
        <v>45451</v>
      </c>
      <c r="H542" s="28">
        <v>45481</v>
      </c>
      <c r="I542" s="43">
        <v>682.7</v>
      </c>
      <c r="J542" s="28">
        <v>45477</v>
      </c>
      <c r="K542" s="38">
        <v>26</v>
      </c>
      <c r="L542" s="38">
        <v>-4</v>
      </c>
      <c r="M542" s="27">
        <f t="shared" si="16"/>
        <v>17750.2</v>
      </c>
      <c r="N542" s="27">
        <f t="shared" si="17"/>
        <v>-2730.8</v>
      </c>
    </row>
    <row r="543" spans="1:14" ht="14.45" hidden="1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2187</v>
      </c>
      <c r="F543" s="3" t="s">
        <v>276</v>
      </c>
      <c r="G543" s="28">
        <v>45464</v>
      </c>
      <c r="H543" s="28">
        <v>45488</v>
      </c>
      <c r="I543" s="43">
        <v>98.98</v>
      </c>
      <c r="J543" s="28">
        <v>45478</v>
      </c>
      <c r="K543" s="38">
        <v>14</v>
      </c>
      <c r="L543" s="38">
        <v>-10</v>
      </c>
      <c r="M543" s="27">
        <f t="shared" si="16"/>
        <v>1385.72</v>
      </c>
      <c r="N543" s="27">
        <f t="shared" si="17"/>
        <v>-989.80000000000007</v>
      </c>
    </row>
    <row r="544" spans="1:14" ht="14.45" hidden="1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2190</v>
      </c>
      <c r="F544" s="3" t="s">
        <v>1615</v>
      </c>
      <c r="G544" s="28">
        <v>45513</v>
      </c>
      <c r="H544" s="28">
        <v>45541</v>
      </c>
      <c r="I544" s="43">
        <v>4.72</v>
      </c>
      <c r="J544" s="28">
        <v>45534</v>
      </c>
      <c r="K544" s="38">
        <v>21</v>
      </c>
      <c r="L544" s="38">
        <v>-7</v>
      </c>
      <c r="M544" s="27">
        <f t="shared" si="16"/>
        <v>99.11999999999999</v>
      </c>
      <c r="N544" s="27">
        <f t="shared" si="17"/>
        <v>-33.04</v>
      </c>
    </row>
    <row r="545" spans="1:14" ht="14.45" hidden="1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2193</v>
      </c>
      <c r="F545" s="3" t="s">
        <v>2194</v>
      </c>
      <c r="G545" s="28">
        <v>45332</v>
      </c>
      <c r="H545" s="28">
        <v>45360</v>
      </c>
      <c r="I545" s="43">
        <v>483.25</v>
      </c>
      <c r="J545" s="28">
        <v>45344</v>
      </c>
      <c r="K545" s="38">
        <v>12</v>
      </c>
      <c r="L545" s="38">
        <v>-16</v>
      </c>
      <c r="M545" s="27">
        <f t="shared" si="16"/>
        <v>5799</v>
      </c>
      <c r="N545" s="27">
        <f t="shared" si="17"/>
        <v>-7732</v>
      </c>
    </row>
    <row r="546" spans="1:14" ht="14.45" hidden="1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2197</v>
      </c>
      <c r="F546" s="3" t="s">
        <v>469</v>
      </c>
      <c r="G546" s="28">
        <v>45363</v>
      </c>
      <c r="H546" s="28">
        <v>45393</v>
      </c>
      <c r="I546" s="43">
        <v>17.13</v>
      </c>
      <c r="J546" s="28">
        <v>45373</v>
      </c>
      <c r="K546" s="38">
        <v>10</v>
      </c>
      <c r="L546" s="38">
        <v>-20</v>
      </c>
      <c r="M546" s="27">
        <f t="shared" si="16"/>
        <v>171.29999999999998</v>
      </c>
      <c r="N546" s="27">
        <f t="shared" si="17"/>
        <v>-342.59999999999997</v>
      </c>
    </row>
    <row r="547" spans="1:14" ht="14.45" hidden="1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2200</v>
      </c>
      <c r="F547" s="3" t="s">
        <v>1372</v>
      </c>
      <c r="G547" s="28">
        <v>45542</v>
      </c>
      <c r="H547" s="28">
        <v>45576</v>
      </c>
      <c r="I547" s="43">
        <v>82.76</v>
      </c>
      <c r="J547" s="28">
        <v>45555</v>
      </c>
      <c r="K547" s="38">
        <v>13</v>
      </c>
      <c r="L547" s="38">
        <v>-21</v>
      </c>
      <c r="M547" s="27">
        <f t="shared" si="16"/>
        <v>1075.8800000000001</v>
      </c>
      <c r="N547" s="27">
        <f t="shared" si="17"/>
        <v>-1737.96</v>
      </c>
    </row>
    <row r="548" spans="1:14" ht="14.45" hidden="1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2203</v>
      </c>
      <c r="F548" s="3" t="s">
        <v>884</v>
      </c>
      <c r="G548" s="28">
        <v>45350</v>
      </c>
      <c r="H548" s="28">
        <v>45369</v>
      </c>
      <c r="I548" s="43">
        <v>77.22</v>
      </c>
      <c r="J548" s="28">
        <v>45363</v>
      </c>
      <c r="K548" s="38">
        <v>13</v>
      </c>
      <c r="L548" s="38">
        <v>-6</v>
      </c>
      <c r="M548" s="27">
        <f t="shared" si="16"/>
        <v>1003.86</v>
      </c>
      <c r="N548" s="27">
        <f t="shared" si="17"/>
        <v>-463.32</v>
      </c>
    </row>
    <row r="549" spans="1:14" ht="14.45" hidden="1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2206</v>
      </c>
      <c r="F549" s="3" t="s">
        <v>846</v>
      </c>
      <c r="G549" s="28">
        <v>45305</v>
      </c>
      <c r="H549" s="28">
        <v>45332</v>
      </c>
      <c r="I549" s="43">
        <v>15.04</v>
      </c>
      <c r="J549" s="28">
        <v>45309</v>
      </c>
      <c r="K549" s="38">
        <v>4</v>
      </c>
      <c r="L549" s="38">
        <v>-23</v>
      </c>
      <c r="M549" s="27">
        <f t="shared" si="16"/>
        <v>60.16</v>
      </c>
      <c r="N549" s="27">
        <f t="shared" si="17"/>
        <v>-345.91999999999996</v>
      </c>
    </row>
    <row r="550" spans="1:14" ht="14.45" hidden="1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2209</v>
      </c>
      <c r="F550" s="3" t="s">
        <v>2210</v>
      </c>
      <c r="G550" s="28">
        <v>45305</v>
      </c>
      <c r="H550" s="28">
        <v>45332</v>
      </c>
      <c r="I550" s="43">
        <v>688.56</v>
      </c>
      <c r="J550" s="28">
        <v>45309</v>
      </c>
      <c r="K550" s="38">
        <v>4</v>
      </c>
      <c r="L550" s="38">
        <v>-23</v>
      </c>
      <c r="M550" s="27">
        <f t="shared" si="16"/>
        <v>2754.24</v>
      </c>
      <c r="N550" s="27">
        <f t="shared" si="17"/>
        <v>-15836.88</v>
      </c>
    </row>
    <row r="551" spans="1:14" ht="14.45" hidden="1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2213</v>
      </c>
      <c r="F551" s="3" t="s">
        <v>2214</v>
      </c>
      <c r="G551" s="28">
        <v>45440</v>
      </c>
      <c r="H551" s="28">
        <v>45462</v>
      </c>
      <c r="I551" s="43">
        <v>281.7</v>
      </c>
      <c r="J551" s="28">
        <v>45453</v>
      </c>
      <c r="K551" s="38">
        <v>13</v>
      </c>
      <c r="L551" s="38">
        <v>-9</v>
      </c>
      <c r="M551" s="27">
        <f t="shared" si="16"/>
        <v>3662.1</v>
      </c>
      <c r="N551" s="27">
        <f t="shared" si="17"/>
        <v>-2535.2999999999997</v>
      </c>
    </row>
    <row r="552" spans="1:14" ht="14.45" hidden="1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2217</v>
      </c>
      <c r="F552" s="3" t="s">
        <v>2218</v>
      </c>
      <c r="G552" s="28">
        <v>45479</v>
      </c>
      <c r="H552" s="28">
        <v>45513</v>
      </c>
      <c r="I552" s="2">
        <v>1088.73</v>
      </c>
      <c r="J552" s="28">
        <v>45491</v>
      </c>
      <c r="K552" s="38">
        <v>12</v>
      </c>
      <c r="L552" s="38">
        <v>-22</v>
      </c>
      <c r="M552" s="27">
        <f t="shared" si="16"/>
        <v>13064.76</v>
      </c>
      <c r="N552" s="27">
        <f t="shared" si="17"/>
        <v>-23952.06</v>
      </c>
    </row>
    <row r="553" spans="1:14" ht="14.45" hidden="1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2221</v>
      </c>
      <c r="F553" s="3" t="s">
        <v>2222</v>
      </c>
      <c r="G553" s="28">
        <v>45362</v>
      </c>
      <c r="H553" s="28">
        <v>45393</v>
      </c>
      <c r="I553" s="43">
        <v>72.86</v>
      </c>
      <c r="J553" s="28">
        <v>45363</v>
      </c>
      <c r="K553" s="38">
        <v>1</v>
      </c>
      <c r="L553" s="38">
        <v>-30</v>
      </c>
      <c r="M553" s="27">
        <f t="shared" si="16"/>
        <v>72.86</v>
      </c>
      <c r="N553" s="27">
        <f t="shared" si="17"/>
        <v>-2185.8000000000002</v>
      </c>
    </row>
    <row r="554" spans="1:14" ht="14.45" hidden="1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2225</v>
      </c>
      <c r="F554" s="3" t="s">
        <v>335</v>
      </c>
      <c r="G554" s="28">
        <v>45464</v>
      </c>
      <c r="H554" s="28">
        <v>45488</v>
      </c>
      <c r="I554" s="43">
        <v>99.44</v>
      </c>
      <c r="J554" s="28">
        <v>45478</v>
      </c>
      <c r="K554" s="38">
        <v>14</v>
      </c>
      <c r="L554" s="38">
        <v>-10</v>
      </c>
      <c r="M554" s="27">
        <f t="shared" si="16"/>
        <v>1392.1599999999999</v>
      </c>
      <c r="N554" s="27">
        <f t="shared" si="17"/>
        <v>-994.4</v>
      </c>
    </row>
    <row r="555" spans="1:14" ht="14.45" hidden="1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2228</v>
      </c>
      <c r="F555" s="3" t="s">
        <v>2229</v>
      </c>
      <c r="G555" s="28">
        <v>45460</v>
      </c>
      <c r="H555" s="28">
        <v>45490</v>
      </c>
      <c r="I555" s="2">
        <v>2830</v>
      </c>
      <c r="J555" s="28">
        <v>45478</v>
      </c>
      <c r="K555" s="38">
        <v>18</v>
      </c>
      <c r="L555" s="38">
        <v>-12</v>
      </c>
      <c r="M555" s="27">
        <f t="shared" si="16"/>
        <v>50940</v>
      </c>
      <c r="N555" s="27">
        <f t="shared" si="17"/>
        <v>-33960</v>
      </c>
    </row>
    <row r="556" spans="1:14" ht="14.45" hidden="1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2232</v>
      </c>
      <c r="F556" s="3" t="s">
        <v>335</v>
      </c>
      <c r="G556" s="28">
        <v>45342</v>
      </c>
      <c r="H556" s="28">
        <v>45372</v>
      </c>
      <c r="I556" s="43">
        <v>99.44</v>
      </c>
      <c r="J556" s="28">
        <v>45362</v>
      </c>
      <c r="K556" s="38">
        <v>20</v>
      </c>
      <c r="L556" s="38">
        <v>-10</v>
      </c>
      <c r="M556" s="27">
        <f t="shared" si="16"/>
        <v>1988.8</v>
      </c>
      <c r="N556" s="27">
        <f t="shared" si="17"/>
        <v>-994.4</v>
      </c>
    </row>
    <row r="557" spans="1:14" ht="14.45" hidden="1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2235</v>
      </c>
      <c r="F557" s="3" t="s">
        <v>2236</v>
      </c>
      <c r="G557" s="28">
        <v>45457</v>
      </c>
      <c r="H557" s="28">
        <v>45517</v>
      </c>
      <c r="I557" s="2">
        <v>76510.81</v>
      </c>
      <c r="J557" s="28">
        <v>45491</v>
      </c>
      <c r="K557" s="38">
        <v>34</v>
      </c>
      <c r="L557" s="38">
        <v>-26</v>
      </c>
      <c r="M557" s="27">
        <f t="shared" si="16"/>
        <v>2601367.54</v>
      </c>
      <c r="N557" s="27">
        <f t="shared" si="17"/>
        <v>-1989281.06</v>
      </c>
    </row>
    <row r="558" spans="1:14" ht="14.45" hidden="1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2239</v>
      </c>
      <c r="F558" s="3" t="s">
        <v>306</v>
      </c>
      <c r="G558" s="28">
        <v>45451</v>
      </c>
      <c r="H558" s="28">
        <v>45481</v>
      </c>
      <c r="I558" s="43">
        <v>18.34</v>
      </c>
      <c r="J558" s="28">
        <v>45476</v>
      </c>
      <c r="K558" s="38">
        <v>25</v>
      </c>
      <c r="L558" s="38">
        <v>-5</v>
      </c>
      <c r="M558" s="27">
        <f t="shared" si="16"/>
        <v>458.5</v>
      </c>
      <c r="N558" s="27">
        <f t="shared" si="17"/>
        <v>-91.7</v>
      </c>
    </row>
    <row r="559" spans="1:14" ht="14.45" hidden="1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2242</v>
      </c>
      <c r="F559" s="3" t="s">
        <v>904</v>
      </c>
      <c r="G559" s="28">
        <v>45464</v>
      </c>
      <c r="H559" s="28">
        <v>45488</v>
      </c>
      <c r="I559" s="43">
        <v>933</v>
      </c>
      <c r="J559" s="28">
        <v>45478</v>
      </c>
      <c r="K559" s="38">
        <v>14</v>
      </c>
      <c r="L559" s="38">
        <v>-10</v>
      </c>
      <c r="M559" s="27">
        <f t="shared" si="16"/>
        <v>13062</v>
      </c>
      <c r="N559" s="27">
        <f t="shared" si="17"/>
        <v>-9330</v>
      </c>
    </row>
    <row r="560" spans="1:14" ht="14.45" hidden="1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2245</v>
      </c>
      <c r="F560" s="3" t="s">
        <v>316</v>
      </c>
      <c r="G560" s="28">
        <v>45474</v>
      </c>
      <c r="H560" s="28">
        <v>45504</v>
      </c>
      <c r="I560" s="43">
        <v>6.1</v>
      </c>
      <c r="J560" s="28">
        <v>45483</v>
      </c>
      <c r="K560" s="38">
        <v>9</v>
      </c>
      <c r="L560" s="38">
        <v>-21</v>
      </c>
      <c r="M560" s="27">
        <f t="shared" si="16"/>
        <v>54.9</v>
      </c>
      <c r="N560" s="27">
        <f t="shared" si="17"/>
        <v>-128.1</v>
      </c>
    </row>
    <row r="561" spans="1:14" ht="14.45" hidden="1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2248</v>
      </c>
      <c r="F561" s="3" t="s">
        <v>2249</v>
      </c>
      <c r="G561" s="28">
        <v>45363</v>
      </c>
      <c r="H561" s="28">
        <v>45390</v>
      </c>
      <c r="I561" s="43">
        <v>429.25</v>
      </c>
      <c r="J561" s="28">
        <v>45373</v>
      </c>
      <c r="K561" s="38">
        <v>10</v>
      </c>
      <c r="L561" s="38">
        <v>-17</v>
      </c>
      <c r="M561" s="27">
        <f t="shared" si="16"/>
        <v>4292.5</v>
      </c>
      <c r="N561" s="27">
        <f t="shared" si="17"/>
        <v>-7297.25</v>
      </c>
    </row>
    <row r="562" spans="1:14" ht="14.45" hidden="1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2252</v>
      </c>
      <c r="F562" s="3" t="s">
        <v>335</v>
      </c>
      <c r="G562" s="28">
        <v>45406</v>
      </c>
      <c r="H562" s="28">
        <v>45436</v>
      </c>
      <c r="I562" s="43">
        <v>99.44</v>
      </c>
      <c r="J562" s="28">
        <v>45421</v>
      </c>
      <c r="K562" s="38">
        <v>15</v>
      </c>
      <c r="L562" s="38">
        <v>-15</v>
      </c>
      <c r="M562" s="27">
        <f t="shared" si="16"/>
        <v>1491.6</v>
      </c>
      <c r="N562" s="27">
        <f t="shared" si="17"/>
        <v>-1491.6</v>
      </c>
    </row>
    <row r="563" spans="1:14" ht="14.45" hidden="1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2255</v>
      </c>
      <c r="F563" s="3" t="s">
        <v>2256</v>
      </c>
      <c r="G563" s="28">
        <v>45341</v>
      </c>
      <c r="H563" s="28">
        <v>45373</v>
      </c>
      <c r="I563" s="2">
        <v>2710.11</v>
      </c>
      <c r="J563" s="28">
        <v>45345</v>
      </c>
      <c r="K563" s="38">
        <v>4</v>
      </c>
      <c r="L563" s="38">
        <v>-28</v>
      </c>
      <c r="M563" s="27">
        <f t="shared" si="16"/>
        <v>10840.44</v>
      </c>
      <c r="N563" s="27">
        <f t="shared" si="17"/>
        <v>-75883.08</v>
      </c>
    </row>
    <row r="564" spans="1:14" ht="14.45" hidden="1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2259</v>
      </c>
      <c r="F564" s="3" t="s">
        <v>2260</v>
      </c>
      <c r="G564" s="28">
        <v>45349</v>
      </c>
      <c r="H564" s="28">
        <v>45378</v>
      </c>
      <c r="I564" s="43">
        <v>23.41</v>
      </c>
      <c r="J564" s="28">
        <v>45370</v>
      </c>
      <c r="K564" s="38">
        <v>21</v>
      </c>
      <c r="L564" s="38">
        <v>-8</v>
      </c>
      <c r="M564" s="27">
        <f t="shared" si="16"/>
        <v>491.61</v>
      </c>
      <c r="N564" s="27">
        <f t="shared" si="17"/>
        <v>-187.28</v>
      </c>
    </row>
    <row r="565" spans="1:14" ht="14.45" hidden="1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2263</v>
      </c>
      <c r="F565" s="3" t="s">
        <v>2264</v>
      </c>
      <c r="G565" s="28">
        <v>45484</v>
      </c>
      <c r="H565" s="28">
        <v>45514</v>
      </c>
      <c r="I565" s="43">
        <v>672.54</v>
      </c>
      <c r="J565" s="28">
        <v>45491</v>
      </c>
      <c r="K565" s="38">
        <v>7</v>
      </c>
      <c r="L565" s="38">
        <v>-23</v>
      </c>
      <c r="M565" s="27">
        <f t="shared" si="16"/>
        <v>4707.78</v>
      </c>
      <c r="N565" s="27">
        <f t="shared" si="17"/>
        <v>-15468.419999999998</v>
      </c>
    </row>
    <row r="566" spans="1:14" ht="14.45" hidden="1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2267</v>
      </c>
      <c r="F566" s="3" t="s">
        <v>858</v>
      </c>
      <c r="G566" s="28">
        <v>45332</v>
      </c>
      <c r="H566" s="28">
        <v>45360</v>
      </c>
      <c r="I566" s="43">
        <v>52.83</v>
      </c>
      <c r="J566" s="28">
        <v>45344</v>
      </c>
      <c r="K566" s="38">
        <v>12</v>
      </c>
      <c r="L566" s="38">
        <v>-16</v>
      </c>
      <c r="M566" s="27">
        <f t="shared" si="16"/>
        <v>633.96</v>
      </c>
      <c r="N566" s="27">
        <f t="shared" si="17"/>
        <v>-845.28</v>
      </c>
    </row>
    <row r="567" spans="1:14" ht="14.45" hidden="1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2270</v>
      </c>
      <c r="F567" s="3" t="s">
        <v>2271</v>
      </c>
      <c r="G567" s="28">
        <v>45513</v>
      </c>
      <c r="H567" s="28">
        <v>45541</v>
      </c>
      <c r="I567" s="43">
        <v>754.1</v>
      </c>
      <c r="J567" s="28">
        <v>45534</v>
      </c>
      <c r="K567" s="38">
        <v>21</v>
      </c>
      <c r="L567" s="38">
        <v>-7</v>
      </c>
      <c r="M567" s="27">
        <f t="shared" si="16"/>
        <v>15836.1</v>
      </c>
      <c r="N567" s="27">
        <f t="shared" si="17"/>
        <v>-5278.7</v>
      </c>
    </row>
    <row r="568" spans="1:14" ht="14.45" hidden="1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2274</v>
      </c>
      <c r="F568" s="3" t="s">
        <v>335</v>
      </c>
      <c r="G568" s="28">
        <v>45342</v>
      </c>
      <c r="H568" s="28">
        <v>45372</v>
      </c>
      <c r="I568" s="43">
        <v>99.44</v>
      </c>
      <c r="J568" s="28">
        <v>45362</v>
      </c>
      <c r="K568" s="38">
        <v>20</v>
      </c>
      <c r="L568" s="38">
        <v>-10</v>
      </c>
      <c r="M568" s="27">
        <f t="shared" si="16"/>
        <v>1988.8</v>
      </c>
      <c r="N568" s="27">
        <f t="shared" si="17"/>
        <v>-994.4</v>
      </c>
    </row>
    <row r="569" spans="1:14" ht="14.45" hidden="1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2277</v>
      </c>
      <c r="F569" s="3" t="s">
        <v>675</v>
      </c>
      <c r="G569" s="28">
        <v>45513</v>
      </c>
      <c r="H569" s="28">
        <v>45546</v>
      </c>
      <c r="I569" s="43">
        <v>56.6</v>
      </c>
      <c r="J569" s="28">
        <v>45538</v>
      </c>
      <c r="K569" s="38">
        <v>25</v>
      </c>
      <c r="L569" s="38">
        <v>-8</v>
      </c>
      <c r="M569" s="27">
        <f t="shared" si="16"/>
        <v>1415</v>
      </c>
      <c r="N569" s="27">
        <f t="shared" si="17"/>
        <v>-452.8</v>
      </c>
    </row>
    <row r="570" spans="1:14" ht="14.45" hidden="1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2280</v>
      </c>
      <c r="F570" s="3" t="s">
        <v>2281</v>
      </c>
      <c r="G570" s="28">
        <v>45484</v>
      </c>
      <c r="H570" s="28">
        <v>45514</v>
      </c>
      <c r="I570" s="43">
        <v>922.07</v>
      </c>
      <c r="J570" s="28">
        <v>45491</v>
      </c>
      <c r="K570" s="38">
        <v>7</v>
      </c>
      <c r="L570" s="38">
        <v>-23</v>
      </c>
      <c r="M570" s="27">
        <f t="shared" si="16"/>
        <v>6454.4900000000007</v>
      </c>
      <c r="N570" s="27">
        <f t="shared" si="17"/>
        <v>-21207.61</v>
      </c>
    </row>
    <row r="571" spans="1:14" ht="14.45" hidden="1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2284</v>
      </c>
      <c r="F571" s="3" t="s">
        <v>2285</v>
      </c>
      <c r="G571" s="28">
        <v>45484</v>
      </c>
      <c r="H571" s="28">
        <v>45514</v>
      </c>
      <c r="I571" s="43">
        <v>122.83</v>
      </c>
      <c r="J571" s="28">
        <v>45491</v>
      </c>
      <c r="K571" s="38">
        <v>7</v>
      </c>
      <c r="L571" s="38">
        <v>-23</v>
      </c>
      <c r="M571" s="27">
        <f t="shared" si="16"/>
        <v>859.81</v>
      </c>
      <c r="N571" s="27">
        <f t="shared" si="17"/>
        <v>-2825.09</v>
      </c>
    </row>
    <row r="572" spans="1:14" ht="14.45" hidden="1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2288</v>
      </c>
      <c r="F572" s="3" t="s">
        <v>276</v>
      </c>
      <c r="G572" s="28">
        <v>45342</v>
      </c>
      <c r="H572" s="28">
        <v>45372</v>
      </c>
      <c r="I572" s="43">
        <v>98.98</v>
      </c>
      <c r="J572" s="28">
        <v>45362</v>
      </c>
      <c r="K572" s="38">
        <v>20</v>
      </c>
      <c r="L572" s="38">
        <v>-10</v>
      </c>
      <c r="M572" s="27">
        <f t="shared" si="16"/>
        <v>1979.6000000000001</v>
      </c>
      <c r="N572" s="27">
        <f t="shared" si="17"/>
        <v>-989.80000000000007</v>
      </c>
    </row>
    <row r="573" spans="1:14" ht="14.45" hidden="1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2291</v>
      </c>
      <c r="F573" s="3" t="s">
        <v>2292</v>
      </c>
      <c r="G573" s="28">
        <v>45475</v>
      </c>
      <c r="H573" s="28">
        <v>45505</v>
      </c>
      <c r="I573" s="2">
        <v>1000</v>
      </c>
      <c r="J573" s="28">
        <v>45483</v>
      </c>
      <c r="K573" s="38">
        <v>8</v>
      </c>
      <c r="L573" s="38">
        <v>-22</v>
      </c>
      <c r="M573" s="27">
        <f t="shared" si="16"/>
        <v>8000</v>
      </c>
      <c r="N573" s="27">
        <f t="shared" si="17"/>
        <v>-22000</v>
      </c>
    </row>
    <row r="574" spans="1:14" ht="14.45" hidden="1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2296</v>
      </c>
      <c r="F574" s="3" t="s">
        <v>2297</v>
      </c>
      <c r="G574" s="28">
        <v>45331</v>
      </c>
      <c r="H574" s="28">
        <v>45360</v>
      </c>
      <c r="I574" s="43">
        <v>945.36</v>
      </c>
      <c r="J574" s="28">
        <v>45344</v>
      </c>
      <c r="K574" s="38">
        <v>13</v>
      </c>
      <c r="L574" s="38">
        <v>-16</v>
      </c>
      <c r="M574" s="27">
        <f t="shared" si="16"/>
        <v>12289.68</v>
      </c>
      <c r="N574" s="27">
        <f t="shared" si="17"/>
        <v>-15125.76</v>
      </c>
    </row>
    <row r="575" spans="1:14" ht="14.45" hidden="1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2300</v>
      </c>
      <c r="F575" s="3" t="s">
        <v>2301</v>
      </c>
      <c r="G575" s="28">
        <v>45484</v>
      </c>
      <c r="H575" s="28">
        <v>45514</v>
      </c>
      <c r="I575" s="43">
        <v>363.65</v>
      </c>
      <c r="J575" s="28">
        <v>45491</v>
      </c>
      <c r="K575" s="38">
        <v>7</v>
      </c>
      <c r="L575" s="38">
        <v>-23</v>
      </c>
      <c r="M575" s="27">
        <f t="shared" si="16"/>
        <v>2545.5499999999997</v>
      </c>
      <c r="N575" s="27">
        <f t="shared" si="17"/>
        <v>-8363.9499999999989</v>
      </c>
    </row>
    <row r="576" spans="1:14" ht="14.45" hidden="1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2304</v>
      </c>
      <c r="F576" s="3" t="s">
        <v>2305</v>
      </c>
      <c r="G576" s="28">
        <v>45457</v>
      </c>
      <c r="H576" s="28">
        <v>45517</v>
      </c>
      <c r="I576" s="2">
        <v>33128.28</v>
      </c>
      <c r="J576" s="28">
        <v>45491</v>
      </c>
      <c r="K576" s="38">
        <v>34</v>
      </c>
      <c r="L576" s="38">
        <v>-26</v>
      </c>
      <c r="M576" s="27">
        <f t="shared" si="16"/>
        <v>1126361.52</v>
      </c>
      <c r="N576" s="27">
        <f t="shared" si="17"/>
        <v>-861335.28</v>
      </c>
    </row>
    <row r="577" spans="1:14" ht="14.45" hidden="1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2311</v>
      </c>
      <c r="F577" s="3" t="s">
        <v>2312</v>
      </c>
      <c r="G577" s="28">
        <v>45355</v>
      </c>
      <c r="H577" s="28">
        <v>45385</v>
      </c>
      <c r="I577" s="43">
        <v>66</v>
      </c>
      <c r="J577" s="28">
        <v>45412</v>
      </c>
      <c r="K577" s="38">
        <v>57</v>
      </c>
      <c r="L577" s="38">
        <v>27</v>
      </c>
      <c r="M577" s="27">
        <f t="shared" si="16"/>
        <v>3762</v>
      </c>
      <c r="N577" s="27">
        <f t="shared" si="17"/>
        <v>1782</v>
      </c>
    </row>
    <row r="578" spans="1:14" ht="14.45" hidden="1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2317</v>
      </c>
      <c r="F578" s="3" t="s">
        <v>2318</v>
      </c>
      <c r="G578" s="28">
        <v>45350</v>
      </c>
      <c r="H578" s="28">
        <v>45380</v>
      </c>
      <c r="I578" s="2">
        <v>8400</v>
      </c>
      <c r="J578" s="28">
        <v>45419</v>
      </c>
      <c r="K578" s="38">
        <v>69</v>
      </c>
      <c r="L578" s="38">
        <v>39</v>
      </c>
      <c r="M578" s="27">
        <f t="shared" si="16"/>
        <v>579600</v>
      </c>
      <c r="N578" s="27">
        <f t="shared" si="17"/>
        <v>327600</v>
      </c>
    </row>
    <row r="579" spans="1:14" ht="14.45" hidden="1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2321</v>
      </c>
      <c r="F579" s="3" t="s">
        <v>2322</v>
      </c>
      <c r="G579" s="28">
        <v>45309</v>
      </c>
      <c r="H579" s="28">
        <v>45339</v>
      </c>
      <c r="I579" s="2">
        <v>125454.24</v>
      </c>
      <c r="J579" s="28">
        <v>45355</v>
      </c>
      <c r="K579" s="38">
        <v>46</v>
      </c>
      <c r="L579" s="38">
        <v>16</v>
      </c>
      <c r="M579" s="27">
        <f t="shared" si="16"/>
        <v>5770895.04</v>
      </c>
      <c r="N579" s="27">
        <f t="shared" si="17"/>
        <v>2007267.84</v>
      </c>
    </row>
    <row r="580" spans="1:14" ht="14.45" hidden="1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2327</v>
      </c>
      <c r="F580" s="3" t="s">
        <v>2328</v>
      </c>
      <c r="G580" s="28">
        <v>45363</v>
      </c>
      <c r="H580" s="28">
        <v>45393</v>
      </c>
      <c r="I580" s="2">
        <v>50752</v>
      </c>
      <c r="J580" s="28">
        <v>45393</v>
      </c>
      <c r="K580" s="38">
        <v>30</v>
      </c>
      <c r="L580" s="38">
        <v>0</v>
      </c>
      <c r="M580" s="27">
        <f t="shared" si="16"/>
        <v>1522560</v>
      </c>
      <c r="N580" s="27">
        <f t="shared" si="17"/>
        <v>0</v>
      </c>
    </row>
    <row r="581" spans="1:14" ht="14.45" hidden="1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2333</v>
      </c>
      <c r="F581" s="3" t="s">
        <v>2334</v>
      </c>
      <c r="G581" s="28">
        <v>45447</v>
      </c>
      <c r="H581" s="28">
        <v>45477</v>
      </c>
      <c r="I581" s="2">
        <v>439755.07</v>
      </c>
      <c r="J581" s="28">
        <v>45450</v>
      </c>
      <c r="K581" s="38">
        <v>3</v>
      </c>
      <c r="L581" s="38">
        <v>-27</v>
      </c>
      <c r="M581" s="27">
        <f t="shared" si="16"/>
        <v>1319265.21</v>
      </c>
      <c r="N581" s="27">
        <f t="shared" si="17"/>
        <v>-11873386.890000001</v>
      </c>
    </row>
    <row r="582" spans="1:14" ht="14.45" hidden="1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2339</v>
      </c>
      <c r="F582" s="3" t="s">
        <v>2340</v>
      </c>
      <c r="G582" s="28">
        <v>45474</v>
      </c>
      <c r="H582" s="28">
        <v>45504</v>
      </c>
      <c r="I582" s="2">
        <v>2272</v>
      </c>
      <c r="J582" s="28">
        <v>45516</v>
      </c>
      <c r="K582" s="38">
        <v>42</v>
      </c>
      <c r="L582" s="38">
        <v>12</v>
      </c>
      <c r="M582" s="27">
        <f t="shared" si="16"/>
        <v>95424</v>
      </c>
      <c r="N582" s="27">
        <f t="shared" si="17"/>
        <v>27264</v>
      </c>
    </row>
    <row r="583" spans="1:14" ht="14.45" hidden="1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2345</v>
      </c>
      <c r="F583" s="3" t="s">
        <v>2346</v>
      </c>
      <c r="G583" s="28">
        <v>45314</v>
      </c>
      <c r="H583" s="28">
        <v>45344</v>
      </c>
      <c r="I583" s="2">
        <v>99577.87</v>
      </c>
      <c r="J583" s="28">
        <v>45348</v>
      </c>
      <c r="K583" s="38">
        <v>34</v>
      </c>
      <c r="L583" s="38">
        <v>4</v>
      </c>
      <c r="M583" s="27">
        <f t="shared" ref="M583:M646" si="18">I583*K583</f>
        <v>3385647.58</v>
      </c>
      <c r="N583" s="27">
        <f t="shared" ref="N583:N646" si="19">I583*L583</f>
        <v>398311.48</v>
      </c>
    </row>
    <row r="584" spans="1:14" ht="14.45" hidden="1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2351</v>
      </c>
      <c r="F584" s="3" t="s">
        <v>2352</v>
      </c>
      <c r="G584" s="28">
        <v>45280</v>
      </c>
      <c r="H584" s="28">
        <v>45310</v>
      </c>
      <c r="I584" s="2">
        <v>133185.4</v>
      </c>
      <c r="J584" s="28">
        <v>45330</v>
      </c>
      <c r="K584" s="38">
        <v>50</v>
      </c>
      <c r="L584" s="38">
        <v>20</v>
      </c>
      <c r="M584" s="27">
        <f t="shared" si="18"/>
        <v>6659270</v>
      </c>
      <c r="N584" s="27">
        <f t="shared" si="19"/>
        <v>2663708</v>
      </c>
    </row>
    <row r="585" spans="1:14" ht="14.45" hidden="1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2355</v>
      </c>
      <c r="F585" s="3" t="s">
        <v>2356</v>
      </c>
      <c r="G585" s="28">
        <v>45447</v>
      </c>
      <c r="H585" s="28">
        <v>45477</v>
      </c>
      <c r="I585" s="2">
        <v>2336.4</v>
      </c>
      <c r="J585" s="28">
        <v>45516</v>
      </c>
      <c r="K585" s="38">
        <v>69</v>
      </c>
      <c r="L585" s="38">
        <v>39</v>
      </c>
      <c r="M585" s="27">
        <f t="shared" si="18"/>
        <v>161211.6</v>
      </c>
      <c r="N585" s="27">
        <f t="shared" si="19"/>
        <v>91119.6</v>
      </c>
    </row>
    <row r="586" spans="1:14" ht="14.45" hidden="1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2361</v>
      </c>
      <c r="F586" s="3" t="s">
        <v>2362</v>
      </c>
      <c r="G586" s="28">
        <v>45282</v>
      </c>
      <c r="H586" s="28">
        <v>45312</v>
      </c>
      <c r="I586" s="43">
        <v>311.18</v>
      </c>
      <c r="J586" s="28">
        <v>45330</v>
      </c>
      <c r="K586" s="38">
        <v>48</v>
      </c>
      <c r="L586" s="38">
        <v>18</v>
      </c>
      <c r="M586" s="27">
        <f t="shared" si="18"/>
        <v>14936.64</v>
      </c>
      <c r="N586" s="27">
        <f t="shared" si="19"/>
        <v>5601.24</v>
      </c>
    </row>
    <row r="587" spans="1:14" ht="14.45" hidden="1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2367</v>
      </c>
      <c r="F587" s="3" t="s">
        <v>2368</v>
      </c>
      <c r="G587" s="28">
        <v>45379</v>
      </c>
      <c r="H587" s="28">
        <v>45409</v>
      </c>
      <c r="I587" s="43">
        <v>60.42</v>
      </c>
      <c r="J587" s="28">
        <v>45565</v>
      </c>
      <c r="K587" s="38">
        <v>186</v>
      </c>
      <c r="L587" s="38">
        <v>156</v>
      </c>
      <c r="M587" s="27">
        <f t="shared" si="18"/>
        <v>11238.12</v>
      </c>
      <c r="N587" s="27">
        <f t="shared" si="19"/>
        <v>9425.52</v>
      </c>
    </row>
    <row r="588" spans="1:14" ht="14.45" hidden="1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2371</v>
      </c>
      <c r="F588" s="3" t="s">
        <v>2372</v>
      </c>
      <c r="G588" s="28">
        <v>45442</v>
      </c>
      <c r="H588" s="28">
        <v>45472</v>
      </c>
      <c r="I588" s="43">
        <v>267.57</v>
      </c>
      <c r="J588" s="28">
        <v>45565</v>
      </c>
      <c r="K588" s="38">
        <v>123</v>
      </c>
      <c r="L588" s="38">
        <v>93</v>
      </c>
      <c r="M588" s="27">
        <f t="shared" si="18"/>
        <v>32911.11</v>
      </c>
      <c r="N588" s="27">
        <f t="shared" si="19"/>
        <v>24884.01</v>
      </c>
    </row>
    <row r="589" spans="1:14" ht="14.45" hidden="1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2377</v>
      </c>
      <c r="F589" s="3" t="s">
        <v>2378</v>
      </c>
      <c r="G589" s="28">
        <v>45529</v>
      </c>
      <c r="H589" s="28">
        <v>45559</v>
      </c>
      <c r="I589" s="2">
        <v>59954.879999999997</v>
      </c>
      <c r="J589" s="28">
        <v>45539</v>
      </c>
      <c r="K589" s="38">
        <v>10</v>
      </c>
      <c r="L589" s="38">
        <v>-20</v>
      </c>
      <c r="M589" s="27">
        <f t="shared" si="18"/>
        <v>599548.79999999993</v>
      </c>
      <c r="N589" s="27">
        <f t="shared" si="19"/>
        <v>-1199097.5999999999</v>
      </c>
    </row>
    <row r="590" spans="1:14" ht="14.45" hidden="1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2383</v>
      </c>
      <c r="F590" s="3" t="s">
        <v>2384</v>
      </c>
      <c r="G590" s="28">
        <v>45406</v>
      </c>
      <c r="H590" s="28">
        <v>45436</v>
      </c>
      <c r="I590" s="43">
        <v>51.28</v>
      </c>
      <c r="J590" s="28">
        <v>45524</v>
      </c>
      <c r="K590" s="38">
        <v>118</v>
      </c>
      <c r="L590" s="38">
        <v>88</v>
      </c>
      <c r="M590" s="27">
        <f t="shared" si="18"/>
        <v>6051.04</v>
      </c>
      <c r="N590" s="27">
        <f t="shared" si="19"/>
        <v>4512.6400000000003</v>
      </c>
    </row>
    <row r="591" spans="1:14" ht="14.45" hidden="1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2389</v>
      </c>
      <c r="F591" s="3" t="s">
        <v>2390</v>
      </c>
      <c r="G591" s="28">
        <v>45418</v>
      </c>
      <c r="H591" s="28">
        <v>45448</v>
      </c>
      <c r="I591" s="2">
        <v>3043.9</v>
      </c>
      <c r="J591" s="28">
        <v>45499</v>
      </c>
      <c r="K591" s="38">
        <v>81</v>
      </c>
      <c r="L591" s="38">
        <v>51</v>
      </c>
      <c r="M591" s="27">
        <f t="shared" si="18"/>
        <v>246555.9</v>
      </c>
      <c r="N591" s="27">
        <f t="shared" si="19"/>
        <v>155238.9</v>
      </c>
    </row>
    <row r="592" spans="1:14" ht="14.45" hidden="1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2361</v>
      </c>
      <c r="F592" s="3" t="s">
        <v>2395</v>
      </c>
      <c r="G592" s="28">
        <v>45280</v>
      </c>
      <c r="H592" s="28">
        <v>45310</v>
      </c>
      <c r="I592" s="2">
        <v>7328.35</v>
      </c>
      <c r="J592" s="28">
        <v>45369</v>
      </c>
      <c r="K592" s="38">
        <v>89</v>
      </c>
      <c r="L592" s="38">
        <v>59</v>
      </c>
      <c r="M592" s="27">
        <f t="shared" si="18"/>
        <v>652223.15</v>
      </c>
      <c r="N592" s="27">
        <f t="shared" si="19"/>
        <v>432372.65</v>
      </c>
    </row>
    <row r="593" spans="1:14" ht="14.45" hidden="1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2398</v>
      </c>
      <c r="F593" s="3" t="s">
        <v>2399</v>
      </c>
      <c r="G593" s="28">
        <v>45482</v>
      </c>
      <c r="H593" s="28">
        <v>45512</v>
      </c>
      <c r="I593" s="43">
        <v>9.3000000000000007</v>
      </c>
      <c r="J593" s="28">
        <v>45565</v>
      </c>
      <c r="K593" s="38">
        <v>83</v>
      </c>
      <c r="L593" s="38">
        <v>53</v>
      </c>
      <c r="M593" s="27">
        <f t="shared" si="18"/>
        <v>771.90000000000009</v>
      </c>
      <c r="N593" s="27">
        <f t="shared" si="19"/>
        <v>492.90000000000003</v>
      </c>
    </row>
    <row r="594" spans="1:14" ht="14.45" hidden="1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2402</v>
      </c>
      <c r="F594" s="3" t="s">
        <v>2372</v>
      </c>
      <c r="G594" s="28">
        <v>45471</v>
      </c>
      <c r="H594" s="28">
        <v>45501</v>
      </c>
      <c r="I594" s="43">
        <v>267.57</v>
      </c>
      <c r="J594" s="28">
        <v>45565</v>
      </c>
      <c r="K594" s="38">
        <v>94</v>
      </c>
      <c r="L594" s="38">
        <v>64</v>
      </c>
      <c r="M594" s="27">
        <f t="shared" si="18"/>
        <v>25151.579999999998</v>
      </c>
      <c r="N594" s="27">
        <f t="shared" si="19"/>
        <v>17124.48</v>
      </c>
    </row>
    <row r="595" spans="1:14" ht="14.45" hidden="1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2405</v>
      </c>
      <c r="F595" s="3" t="s">
        <v>2372</v>
      </c>
      <c r="G595" s="28">
        <v>45412</v>
      </c>
      <c r="H595" s="28">
        <v>45442</v>
      </c>
      <c r="I595" s="43">
        <v>267.57</v>
      </c>
      <c r="J595" s="28">
        <v>45565</v>
      </c>
      <c r="K595" s="38">
        <v>153</v>
      </c>
      <c r="L595" s="38">
        <v>123</v>
      </c>
      <c r="M595" s="27">
        <f t="shared" si="18"/>
        <v>40938.21</v>
      </c>
      <c r="N595" s="27">
        <f t="shared" si="19"/>
        <v>32911.11</v>
      </c>
    </row>
    <row r="596" spans="1:14" ht="14.45" hidden="1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2410</v>
      </c>
      <c r="F596" s="3" t="s">
        <v>2411</v>
      </c>
      <c r="G596" s="28">
        <v>45498</v>
      </c>
      <c r="H596" s="28">
        <v>45528</v>
      </c>
      <c r="I596" s="2">
        <v>46503.02</v>
      </c>
      <c r="J596" s="28">
        <v>45513</v>
      </c>
      <c r="K596" s="38">
        <v>15</v>
      </c>
      <c r="L596" s="38">
        <v>-15</v>
      </c>
      <c r="M596" s="27">
        <f t="shared" si="18"/>
        <v>697545.29999999993</v>
      </c>
      <c r="N596" s="27">
        <f t="shared" si="19"/>
        <v>-697545.29999999993</v>
      </c>
    </row>
    <row r="597" spans="1:14" ht="14.45" hidden="1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2416</v>
      </c>
      <c r="F597" s="3" t="s">
        <v>2417</v>
      </c>
      <c r="G597" s="28">
        <v>45280</v>
      </c>
      <c r="H597" s="28">
        <v>45310</v>
      </c>
      <c r="I597" s="2">
        <v>77795.210000000006</v>
      </c>
      <c r="J597" s="28">
        <v>45330</v>
      </c>
      <c r="K597" s="38">
        <v>50</v>
      </c>
      <c r="L597" s="38">
        <v>20</v>
      </c>
      <c r="M597" s="27">
        <f t="shared" si="18"/>
        <v>3889760.5000000005</v>
      </c>
      <c r="N597" s="27">
        <f t="shared" si="19"/>
        <v>1555904.2000000002</v>
      </c>
    </row>
    <row r="598" spans="1:14" ht="14.45" hidden="1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2420</v>
      </c>
      <c r="F598" s="3" t="s">
        <v>2421</v>
      </c>
      <c r="G598" s="28">
        <v>45381</v>
      </c>
      <c r="H598" s="28">
        <v>45411</v>
      </c>
      <c r="I598" s="43">
        <v>229.53</v>
      </c>
      <c r="J598" s="28">
        <v>45565</v>
      </c>
      <c r="K598" s="38">
        <v>184</v>
      </c>
      <c r="L598" s="38">
        <v>154</v>
      </c>
      <c r="M598" s="27">
        <f t="shared" si="18"/>
        <v>42233.52</v>
      </c>
      <c r="N598" s="27">
        <f t="shared" si="19"/>
        <v>35347.620000000003</v>
      </c>
    </row>
    <row r="599" spans="1:14" ht="14.45" hidden="1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2424</v>
      </c>
      <c r="F599" s="3" t="s">
        <v>2425</v>
      </c>
      <c r="G599" s="28">
        <v>45401</v>
      </c>
      <c r="H599" s="28">
        <v>45434</v>
      </c>
      <c r="I599" s="2">
        <v>135280.32000000001</v>
      </c>
      <c r="J599" s="28">
        <v>45492</v>
      </c>
      <c r="K599" s="38">
        <v>91</v>
      </c>
      <c r="L599" s="38">
        <v>58</v>
      </c>
      <c r="M599" s="27">
        <f t="shared" si="18"/>
        <v>12310509.120000001</v>
      </c>
      <c r="N599" s="27">
        <f t="shared" si="19"/>
        <v>7846258.5600000005</v>
      </c>
    </row>
    <row r="600" spans="1:14" ht="14.45" hidden="1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2430</v>
      </c>
      <c r="F600" s="3" t="s">
        <v>2431</v>
      </c>
      <c r="G600" s="28">
        <v>45315</v>
      </c>
      <c r="H600" s="28">
        <v>45345</v>
      </c>
      <c r="I600" s="2">
        <v>9201.6</v>
      </c>
      <c r="J600" s="28">
        <v>45565</v>
      </c>
      <c r="K600" s="38">
        <v>250</v>
      </c>
      <c r="L600" s="38">
        <v>220</v>
      </c>
      <c r="M600" s="27">
        <f t="shared" si="18"/>
        <v>2300400</v>
      </c>
      <c r="N600" s="27">
        <f t="shared" si="19"/>
        <v>2024352</v>
      </c>
    </row>
    <row r="601" spans="1:14" ht="14.45" hidden="1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2434</v>
      </c>
      <c r="F601" s="3" t="s">
        <v>2435</v>
      </c>
      <c r="G601" s="28">
        <v>45419</v>
      </c>
      <c r="H601" s="28">
        <v>45449</v>
      </c>
      <c r="I601" s="2">
        <v>99016.12</v>
      </c>
      <c r="J601" s="28">
        <v>45513</v>
      </c>
      <c r="K601" s="38">
        <v>94</v>
      </c>
      <c r="L601" s="38">
        <v>64</v>
      </c>
      <c r="M601" s="27">
        <f t="shared" si="18"/>
        <v>9307515.2799999993</v>
      </c>
      <c r="N601" s="27">
        <f t="shared" si="19"/>
        <v>6337031.6799999997</v>
      </c>
    </row>
    <row r="602" spans="1:14" ht="14.45" hidden="1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2438</v>
      </c>
      <c r="F602" s="3" t="s">
        <v>2439</v>
      </c>
      <c r="G602" s="28">
        <v>45300</v>
      </c>
      <c r="H602" s="28">
        <v>45330</v>
      </c>
      <c r="I602" s="43">
        <v>50</v>
      </c>
      <c r="J602" s="28">
        <v>45412</v>
      </c>
      <c r="K602" s="38">
        <v>112</v>
      </c>
      <c r="L602" s="38">
        <v>82</v>
      </c>
      <c r="M602" s="27">
        <f t="shared" si="18"/>
        <v>5600</v>
      </c>
      <c r="N602" s="27">
        <f t="shared" si="19"/>
        <v>4100</v>
      </c>
    </row>
    <row r="603" spans="1:14" ht="14.45" hidden="1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2442</v>
      </c>
      <c r="F603" s="3" t="s">
        <v>2443</v>
      </c>
      <c r="G603" s="28">
        <v>45509</v>
      </c>
      <c r="H603" s="28">
        <v>45539</v>
      </c>
      <c r="I603" s="2">
        <v>1886.1</v>
      </c>
      <c r="J603" s="28">
        <v>45554</v>
      </c>
      <c r="K603" s="38">
        <v>45</v>
      </c>
      <c r="L603" s="38">
        <v>15</v>
      </c>
      <c r="M603" s="27">
        <f t="shared" si="18"/>
        <v>84874.5</v>
      </c>
      <c r="N603" s="27">
        <f t="shared" si="19"/>
        <v>28291.5</v>
      </c>
    </row>
    <row r="604" spans="1:14" ht="14.45" hidden="1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2446</v>
      </c>
      <c r="F604" s="3" t="s">
        <v>2447</v>
      </c>
      <c r="G604" s="28">
        <v>45380</v>
      </c>
      <c r="H604" s="28">
        <v>45410</v>
      </c>
      <c r="I604" s="43">
        <v>270</v>
      </c>
      <c r="J604" s="28">
        <v>45565</v>
      </c>
      <c r="K604" s="38">
        <v>185</v>
      </c>
      <c r="L604" s="38">
        <v>155</v>
      </c>
      <c r="M604" s="27">
        <f t="shared" si="18"/>
        <v>49950</v>
      </c>
      <c r="N604" s="27">
        <f t="shared" si="19"/>
        <v>41850</v>
      </c>
    </row>
    <row r="605" spans="1:14" ht="14.45" hidden="1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2450</v>
      </c>
      <c r="F605" s="3" t="s">
        <v>2451</v>
      </c>
      <c r="G605" s="28">
        <v>45447</v>
      </c>
      <c r="H605" s="28">
        <v>45477</v>
      </c>
      <c r="I605" s="2">
        <v>2349.8000000000002</v>
      </c>
      <c r="J605" s="28">
        <v>45499</v>
      </c>
      <c r="K605" s="38">
        <v>52</v>
      </c>
      <c r="L605" s="38">
        <v>22</v>
      </c>
      <c r="M605" s="27">
        <f t="shared" si="18"/>
        <v>122189.6</v>
      </c>
      <c r="N605" s="27">
        <f t="shared" si="19"/>
        <v>51695.600000000006</v>
      </c>
    </row>
    <row r="606" spans="1:14" ht="14.45" hidden="1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2456</v>
      </c>
      <c r="F606" s="3" t="s">
        <v>2457</v>
      </c>
      <c r="G606" s="28">
        <v>45314</v>
      </c>
      <c r="H606" s="28">
        <v>45345</v>
      </c>
      <c r="I606" s="43">
        <v>379.65</v>
      </c>
      <c r="J606" s="28">
        <v>45348</v>
      </c>
      <c r="K606" s="38">
        <v>34</v>
      </c>
      <c r="L606" s="38">
        <v>3</v>
      </c>
      <c r="M606" s="27">
        <f t="shared" si="18"/>
        <v>12908.099999999999</v>
      </c>
      <c r="N606" s="27">
        <f t="shared" si="19"/>
        <v>1138.9499999999998</v>
      </c>
    </row>
    <row r="607" spans="1:14" ht="14.45" hidden="1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2460</v>
      </c>
      <c r="F607" s="3" t="s">
        <v>2421</v>
      </c>
      <c r="G607" s="28">
        <v>45444</v>
      </c>
      <c r="H607" s="28">
        <v>45474</v>
      </c>
      <c r="I607" s="43">
        <v>229.53</v>
      </c>
      <c r="J607" s="28">
        <v>45565</v>
      </c>
      <c r="K607" s="38">
        <v>121</v>
      </c>
      <c r="L607" s="38">
        <v>91</v>
      </c>
      <c r="M607" s="27">
        <f t="shared" si="18"/>
        <v>27773.13</v>
      </c>
      <c r="N607" s="27">
        <f t="shared" si="19"/>
        <v>20887.23</v>
      </c>
    </row>
    <row r="608" spans="1:14" ht="14.45" hidden="1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2463</v>
      </c>
      <c r="F608" s="3" t="s">
        <v>2464</v>
      </c>
      <c r="G608" s="28">
        <v>45380</v>
      </c>
      <c r="H608" s="28">
        <v>45410</v>
      </c>
      <c r="I608" s="43">
        <v>150</v>
      </c>
      <c r="J608" s="28">
        <v>45565</v>
      </c>
      <c r="K608" s="38">
        <v>185</v>
      </c>
      <c r="L608" s="38">
        <v>155</v>
      </c>
      <c r="M608" s="27">
        <f t="shared" si="18"/>
        <v>27750</v>
      </c>
      <c r="N608" s="27">
        <f t="shared" si="19"/>
        <v>23250</v>
      </c>
    </row>
    <row r="609" spans="1:14" ht="14.45" hidden="1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2469</v>
      </c>
      <c r="F609" s="3" t="s">
        <v>2470</v>
      </c>
      <c r="G609" s="28">
        <v>45300</v>
      </c>
      <c r="H609" s="28">
        <v>45330</v>
      </c>
      <c r="I609" s="2">
        <v>3439.44</v>
      </c>
      <c r="J609" s="28">
        <v>45350</v>
      </c>
      <c r="K609" s="38">
        <v>50</v>
      </c>
      <c r="L609" s="38">
        <v>20</v>
      </c>
      <c r="M609" s="27">
        <f t="shared" si="18"/>
        <v>171972</v>
      </c>
      <c r="N609" s="27">
        <f t="shared" si="19"/>
        <v>68788.800000000003</v>
      </c>
    </row>
    <row r="610" spans="1:14" ht="14.45" hidden="1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2473</v>
      </c>
      <c r="F610" s="3" t="s">
        <v>2421</v>
      </c>
      <c r="G610" s="28">
        <v>45413</v>
      </c>
      <c r="H610" s="28">
        <v>45443</v>
      </c>
      <c r="I610" s="43">
        <v>229.53</v>
      </c>
      <c r="J610" s="28">
        <v>45565</v>
      </c>
      <c r="K610" s="38">
        <v>152</v>
      </c>
      <c r="L610" s="38">
        <v>122</v>
      </c>
      <c r="M610" s="27">
        <f t="shared" si="18"/>
        <v>34888.559999999998</v>
      </c>
      <c r="N610" s="27">
        <f t="shared" si="19"/>
        <v>28002.66</v>
      </c>
    </row>
    <row r="611" spans="1:14" ht="14.45" hidden="1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2478</v>
      </c>
      <c r="F611" s="3" t="s">
        <v>2479</v>
      </c>
      <c r="G611" s="28">
        <v>44565</v>
      </c>
      <c r="H611" s="28">
        <v>44595</v>
      </c>
      <c r="I611" s="2">
        <v>12000</v>
      </c>
      <c r="J611" s="28">
        <v>45457</v>
      </c>
      <c r="K611" s="38">
        <v>0</v>
      </c>
      <c r="L611" s="38">
        <v>-30</v>
      </c>
      <c r="M611" s="27">
        <f t="shared" si="18"/>
        <v>0</v>
      </c>
      <c r="N611" s="27">
        <f t="shared" si="19"/>
        <v>-360000</v>
      </c>
    </row>
    <row r="612" spans="1:14" ht="14.45" hidden="1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2482</v>
      </c>
      <c r="F612" s="3" t="s">
        <v>2421</v>
      </c>
      <c r="G612" s="28">
        <v>45535</v>
      </c>
      <c r="H612" s="28">
        <v>45565</v>
      </c>
      <c r="I612" s="43">
        <v>229.53</v>
      </c>
      <c r="J612" s="28">
        <v>45565</v>
      </c>
      <c r="K612" s="38">
        <v>30</v>
      </c>
      <c r="L612" s="38">
        <v>0</v>
      </c>
      <c r="M612" s="27">
        <f t="shared" si="18"/>
        <v>6885.9</v>
      </c>
      <c r="N612" s="27">
        <f t="shared" si="19"/>
        <v>0</v>
      </c>
    </row>
    <row r="613" spans="1:14" ht="14.45" hidden="1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2485</v>
      </c>
      <c r="F613" s="3" t="s">
        <v>2421</v>
      </c>
      <c r="G613" s="28">
        <v>45472</v>
      </c>
      <c r="H613" s="28">
        <v>45502</v>
      </c>
      <c r="I613" s="43">
        <v>229.53</v>
      </c>
      <c r="J613" s="28">
        <v>45565</v>
      </c>
      <c r="K613" s="38">
        <v>93</v>
      </c>
      <c r="L613" s="38">
        <v>63</v>
      </c>
      <c r="M613" s="27">
        <f t="shared" si="18"/>
        <v>21346.29</v>
      </c>
      <c r="N613" s="27">
        <f t="shared" si="19"/>
        <v>14460.39</v>
      </c>
    </row>
    <row r="614" spans="1:14" ht="14.45" hidden="1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2488</v>
      </c>
      <c r="F614" s="3" t="s">
        <v>2489</v>
      </c>
      <c r="G614" s="28">
        <v>45477</v>
      </c>
      <c r="H614" s="28">
        <v>45507</v>
      </c>
      <c r="I614" s="2">
        <v>2799.9</v>
      </c>
      <c r="J614" s="28">
        <v>45499</v>
      </c>
      <c r="K614" s="38">
        <v>22</v>
      </c>
      <c r="L614" s="38">
        <v>-8</v>
      </c>
      <c r="M614" s="27">
        <f t="shared" si="18"/>
        <v>61597.8</v>
      </c>
      <c r="N614" s="27">
        <f t="shared" si="19"/>
        <v>-22399.200000000001</v>
      </c>
    </row>
    <row r="615" spans="1:14" ht="14.45" hidden="1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2492</v>
      </c>
      <c r="F615" s="3" t="s">
        <v>2493</v>
      </c>
      <c r="G615" s="28">
        <v>45356</v>
      </c>
      <c r="H615" s="28">
        <v>45386</v>
      </c>
      <c r="I615" s="2">
        <v>5175.7</v>
      </c>
      <c r="J615" s="28">
        <v>45425</v>
      </c>
      <c r="K615" s="38">
        <v>69</v>
      </c>
      <c r="L615" s="38">
        <v>39</v>
      </c>
      <c r="M615" s="27">
        <f t="shared" si="18"/>
        <v>357123.3</v>
      </c>
      <c r="N615" s="27">
        <f t="shared" si="19"/>
        <v>201852.3</v>
      </c>
    </row>
    <row r="616" spans="1:14" ht="14.45" hidden="1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2496</v>
      </c>
      <c r="F616" s="3" t="s">
        <v>2372</v>
      </c>
      <c r="G616" s="28">
        <v>45470</v>
      </c>
      <c r="H616" s="28">
        <v>45500</v>
      </c>
      <c r="I616" s="43">
        <v>267.57</v>
      </c>
      <c r="J616" s="28">
        <v>45565</v>
      </c>
      <c r="K616" s="38">
        <v>95</v>
      </c>
      <c r="L616" s="38">
        <v>65</v>
      </c>
      <c r="M616" s="27">
        <f t="shared" si="18"/>
        <v>25419.149999999998</v>
      </c>
      <c r="N616" s="27">
        <f t="shared" si="19"/>
        <v>17392.05</v>
      </c>
    </row>
    <row r="617" spans="1:14" ht="14.45" hidden="1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2499</v>
      </c>
      <c r="F617" s="3" t="s">
        <v>2372</v>
      </c>
      <c r="G617" s="28">
        <v>45503</v>
      </c>
      <c r="H617" s="28">
        <v>45533</v>
      </c>
      <c r="I617" s="43">
        <v>267.57</v>
      </c>
      <c r="J617" s="28">
        <v>45565</v>
      </c>
      <c r="K617" s="38">
        <v>62</v>
      </c>
      <c r="L617" s="38">
        <v>32</v>
      </c>
      <c r="M617" s="27">
        <f t="shared" si="18"/>
        <v>16589.34</v>
      </c>
      <c r="N617" s="27">
        <f t="shared" si="19"/>
        <v>8562.24</v>
      </c>
    </row>
    <row r="618" spans="1:14" ht="14.45" hidden="1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2502</v>
      </c>
      <c r="F618" s="3" t="s">
        <v>2384</v>
      </c>
      <c r="G618" s="28">
        <v>45406</v>
      </c>
      <c r="H618" s="28">
        <v>45436</v>
      </c>
      <c r="I618" s="43">
        <v>51.28</v>
      </c>
      <c r="J618" s="28">
        <v>45524</v>
      </c>
      <c r="K618" s="38">
        <v>118</v>
      </c>
      <c r="L618" s="38">
        <v>88</v>
      </c>
      <c r="M618" s="27">
        <f t="shared" si="18"/>
        <v>6051.04</v>
      </c>
      <c r="N618" s="27">
        <f t="shared" si="19"/>
        <v>4512.6400000000003</v>
      </c>
    </row>
    <row r="619" spans="1:14" ht="14.45" hidden="1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2505</v>
      </c>
      <c r="F619" s="3" t="s">
        <v>2506</v>
      </c>
      <c r="G619" s="28">
        <v>45531</v>
      </c>
      <c r="H619" s="28">
        <v>45561</v>
      </c>
      <c r="I619" s="2">
        <v>4320</v>
      </c>
      <c r="J619" s="28">
        <v>45565</v>
      </c>
      <c r="K619" s="38">
        <v>34</v>
      </c>
      <c r="L619" s="38">
        <v>4</v>
      </c>
      <c r="M619" s="27">
        <f t="shared" si="18"/>
        <v>146880</v>
      </c>
      <c r="N619" s="27">
        <f t="shared" si="19"/>
        <v>17280</v>
      </c>
    </row>
    <row r="620" spans="1:14" ht="14.45" hidden="1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176</v>
      </c>
      <c r="F620" s="3" t="s">
        <v>2511</v>
      </c>
      <c r="G620" s="28">
        <v>45355</v>
      </c>
      <c r="H620" s="28">
        <v>45385</v>
      </c>
      <c r="I620" s="2">
        <v>1160.45</v>
      </c>
      <c r="J620" s="28">
        <v>45376</v>
      </c>
      <c r="K620" s="38">
        <v>21</v>
      </c>
      <c r="L620" s="38">
        <v>-9</v>
      </c>
      <c r="M620" s="27">
        <f t="shared" si="18"/>
        <v>24369.45</v>
      </c>
      <c r="N620" s="27">
        <f t="shared" si="19"/>
        <v>-10444.050000000001</v>
      </c>
    </row>
    <row r="621" spans="1:14" ht="14.45" hidden="1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2516</v>
      </c>
      <c r="F621" s="3" t="s">
        <v>2517</v>
      </c>
      <c r="G621" s="28">
        <v>45322</v>
      </c>
      <c r="H621" s="28">
        <v>45352</v>
      </c>
      <c r="I621" s="43">
        <v>225</v>
      </c>
      <c r="J621" s="28">
        <v>45341</v>
      </c>
      <c r="K621" s="38">
        <v>19</v>
      </c>
      <c r="L621" s="38">
        <v>-11</v>
      </c>
      <c r="M621" s="27">
        <f t="shared" si="18"/>
        <v>4275</v>
      </c>
      <c r="N621" s="27">
        <f t="shared" si="19"/>
        <v>-2475</v>
      </c>
    </row>
    <row r="622" spans="1:14" ht="14.45" hidden="1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2522</v>
      </c>
      <c r="F622" s="3" t="s">
        <v>2523</v>
      </c>
      <c r="G622" s="28">
        <v>45484</v>
      </c>
      <c r="H622" s="28">
        <v>45514</v>
      </c>
      <c r="I622" s="2">
        <v>2339.6999999999998</v>
      </c>
      <c r="J622" s="28">
        <v>45546</v>
      </c>
      <c r="K622" s="38">
        <v>62</v>
      </c>
      <c r="L622" s="38">
        <v>32</v>
      </c>
      <c r="M622" s="27">
        <f t="shared" si="18"/>
        <v>145061.4</v>
      </c>
      <c r="N622" s="27">
        <f t="shared" si="19"/>
        <v>74870.399999999994</v>
      </c>
    </row>
    <row r="623" spans="1:14" ht="14.45" hidden="1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2528</v>
      </c>
      <c r="F623" s="3" t="s">
        <v>2529</v>
      </c>
      <c r="G623" s="28">
        <v>45482</v>
      </c>
      <c r="H623" s="28">
        <v>45512</v>
      </c>
      <c r="I623" s="2">
        <v>8770.15</v>
      </c>
      <c r="J623" s="28">
        <v>45546</v>
      </c>
      <c r="K623" s="38">
        <v>64</v>
      </c>
      <c r="L623" s="38">
        <v>34</v>
      </c>
      <c r="M623" s="27">
        <f t="shared" si="18"/>
        <v>561289.6</v>
      </c>
      <c r="N623" s="27">
        <f t="shared" si="19"/>
        <v>298185.09999999998</v>
      </c>
    </row>
    <row r="624" spans="1:14" ht="14.45" hidden="1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2532</v>
      </c>
      <c r="F624" s="3" t="s">
        <v>2322</v>
      </c>
      <c r="G624" s="28">
        <v>45411</v>
      </c>
      <c r="H624" s="28">
        <v>45441</v>
      </c>
      <c r="I624" s="2">
        <v>125454.24</v>
      </c>
      <c r="J624" s="28">
        <v>45460</v>
      </c>
      <c r="K624" s="38">
        <v>49</v>
      </c>
      <c r="L624" s="38">
        <v>19</v>
      </c>
      <c r="M624" s="27">
        <f t="shared" si="18"/>
        <v>6147257.7600000007</v>
      </c>
      <c r="N624" s="27">
        <f t="shared" si="19"/>
        <v>2383630.56</v>
      </c>
    </row>
    <row r="625" spans="1:14" ht="14.45" hidden="1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2535</v>
      </c>
      <c r="F625" s="3" t="s">
        <v>2536</v>
      </c>
      <c r="G625" s="28">
        <v>45350</v>
      </c>
      <c r="H625" s="28">
        <v>45380</v>
      </c>
      <c r="I625" s="2">
        <v>10068.5</v>
      </c>
      <c r="J625" s="28">
        <v>45419</v>
      </c>
      <c r="K625" s="38">
        <v>69</v>
      </c>
      <c r="L625" s="38">
        <v>39</v>
      </c>
      <c r="M625" s="27">
        <f t="shared" si="18"/>
        <v>694726.5</v>
      </c>
      <c r="N625" s="27">
        <f t="shared" si="19"/>
        <v>392671.5</v>
      </c>
    </row>
    <row r="626" spans="1:14" ht="14.45" hidden="1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680</v>
      </c>
      <c r="F626" s="3" t="s">
        <v>2541</v>
      </c>
      <c r="G626" s="28">
        <v>45390</v>
      </c>
      <c r="H626" s="28">
        <v>45420</v>
      </c>
      <c r="I626" s="2">
        <v>2500</v>
      </c>
      <c r="J626" s="28">
        <v>45418</v>
      </c>
      <c r="K626" s="38">
        <v>28</v>
      </c>
      <c r="L626" s="38">
        <v>-2</v>
      </c>
      <c r="M626" s="27">
        <f t="shared" si="18"/>
        <v>70000</v>
      </c>
      <c r="N626" s="27">
        <f t="shared" si="19"/>
        <v>-5000</v>
      </c>
    </row>
    <row r="627" spans="1:14" ht="14.45" hidden="1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2546</v>
      </c>
      <c r="F627" s="3" t="s">
        <v>2547</v>
      </c>
      <c r="G627" s="28">
        <v>45355</v>
      </c>
      <c r="H627" s="28">
        <v>45385</v>
      </c>
      <c r="I627" s="2">
        <v>16450.86</v>
      </c>
      <c r="J627" s="28">
        <v>45386</v>
      </c>
      <c r="K627" s="38">
        <v>31</v>
      </c>
      <c r="L627" s="38">
        <v>1</v>
      </c>
      <c r="M627" s="27">
        <f t="shared" si="18"/>
        <v>509976.66000000003</v>
      </c>
      <c r="N627" s="27">
        <f t="shared" si="19"/>
        <v>16450.86</v>
      </c>
    </row>
    <row r="628" spans="1:14" ht="14.45" hidden="1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2550</v>
      </c>
      <c r="F628" s="3" t="s">
        <v>2421</v>
      </c>
      <c r="G628" s="28">
        <v>45505</v>
      </c>
      <c r="H628" s="28">
        <v>45535</v>
      </c>
      <c r="I628" s="43">
        <v>229.53</v>
      </c>
      <c r="J628" s="28">
        <v>45565</v>
      </c>
      <c r="K628" s="38">
        <v>60</v>
      </c>
      <c r="L628" s="38">
        <v>30</v>
      </c>
      <c r="M628" s="27">
        <f t="shared" si="18"/>
        <v>13771.8</v>
      </c>
      <c r="N628" s="27">
        <f t="shared" si="19"/>
        <v>6885.9</v>
      </c>
    </row>
    <row r="629" spans="1:14" ht="14.45" hidden="1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2555</v>
      </c>
      <c r="F629" s="3" t="s">
        <v>2556</v>
      </c>
      <c r="G629" s="28">
        <v>45520</v>
      </c>
      <c r="H629" s="28">
        <v>45550</v>
      </c>
      <c r="I629" s="2">
        <v>97582.25</v>
      </c>
      <c r="J629" s="28">
        <v>45544</v>
      </c>
      <c r="K629" s="38">
        <v>24</v>
      </c>
      <c r="L629" s="38">
        <v>-6</v>
      </c>
      <c r="M629" s="27">
        <f t="shared" si="18"/>
        <v>2341974</v>
      </c>
      <c r="N629" s="27">
        <f t="shared" si="19"/>
        <v>-585493.5</v>
      </c>
    </row>
    <row r="630" spans="1:14" ht="14.45" hidden="1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2559</v>
      </c>
      <c r="F630" s="3" t="s">
        <v>2560</v>
      </c>
      <c r="G630" s="28">
        <v>45387</v>
      </c>
      <c r="H630" s="28">
        <v>45417</v>
      </c>
      <c r="I630" s="2">
        <v>18308.8</v>
      </c>
      <c r="J630" s="28">
        <v>45565</v>
      </c>
      <c r="K630" s="38">
        <v>178</v>
      </c>
      <c r="L630" s="38">
        <v>148</v>
      </c>
      <c r="M630" s="27">
        <f t="shared" si="18"/>
        <v>3258966.4</v>
      </c>
      <c r="N630" s="27">
        <f t="shared" si="19"/>
        <v>2709702.4</v>
      </c>
    </row>
    <row r="631" spans="1:14" ht="14.45" hidden="1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2565</v>
      </c>
      <c r="F631" s="3" t="s">
        <v>2566</v>
      </c>
      <c r="G631" s="28">
        <v>45356</v>
      </c>
      <c r="H631" s="28">
        <v>45386</v>
      </c>
      <c r="I631" s="2">
        <v>85500</v>
      </c>
      <c r="J631" s="28">
        <v>45391</v>
      </c>
      <c r="K631" s="38">
        <v>35</v>
      </c>
      <c r="L631" s="38">
        <v>5</v>
      </c>
      <c r="M631" s="27">
        <f t="shared" si="18"/>
        <v>2992500</v>
      </c>
      <c r="N631" s="27">
        <f t="shared" si="19"/>
        <v>427500</v>
      </c>
    </row>
    <row r="632" spans="1:14" ht="14.45" hidden="1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2569</v>
      </c>
      <c r="F632" s="3" t="s">
        <v>2506</v>
      </c>
      <c r="G632" s="28">
        <v>45497</v>
      </c>
      <c r="H632" s="28">
        <v>45527</v>
      </c>
      <c r="I632" s="2">
        <v>4320</v>
      </c>
      <c r="J632" s="28">
        <v>45565</v>
      </c>
      <c r="K632" s="38">
        <v>68</v>
      </c>
      <c r="L632" s="38">
        <v>38</v>
      </c>
      <c r="M632" s="27">
        <f t="shared" si="18"/>
        <v>293760</v>
      </c>
      <c r="N632" s="27">
        <f t="shared" si="19"/>
        <v>164160</v>
      </c>
    </row>
    <row r="633" spans="1:14" ht="14.45" hidden="1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2575</v>
      </c>
      <c r="F633" s="3" t="s">
        <v>2576</v>
      </c>
      <c r="G633" s="28">
        <v>45300</v>
      </c>
      <c r="H633" s="28">
        <v>45436</v>
      </c>
      <c r="I633" s="43">
        <v>36.520000000000003</v>
      </c>
      <c r="J633" s="28">
        <v>45429</v>
      </c>
      <c r="K633" s="38">
        <v>129</v>
      </c>
      <c r="L633" s="38">
        <v>-7</v>
      </c>
      <c r="M633" s="27">
        <f t="shared" si="18"/>
        <v>4711.0800000000008</v>
      </c>
      <c r="N633" s="27">
        <f t="shared" si="19"/>
        <v>-255.64000000000001</v>
      </c>
    </row>
    <row r="634" spans="1:14" ht="14.45" hidden="1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2579</v>
      </c>
      <c r="F634" s="3" t="s">
        <v>2580</v>
      </c>
      <c r="G634" s="28">
        <v>45310</v>
      </c>
      <c r="H634" s="28">
        <v>45436</v>
      </c>
      <c r="I634" s="43">
        <v>504.22</v>
      </c>
      <c r="J634" s="28">
        <v>45435</v>
      </c>
      <c r="K634" s="38">
        <v>125</v>
      </c>
      <c r="L634" s="38">
        <v>-1</v>
      </c>
      <c r="M634" s="27">
        <f t="shared" si="18"/>
        <v>63027.5</v>
      </c>
      <c r="N634" s="27">
        <f t="shared" si="19"/>
        <v>-504.22</v>
      </c>
    </row>
    <row r="635" spans="1:14" ht="14.45" hidden="1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2583</v>
      </c>
      <c r="F635" s="3" t="s">
        <v>2584</v>
      </c>
      <c r="G635" s="28">
        <v>45309</v>
      </c>
      <c r="H635" s="28">
        <v>45436</v>
      </c>
      <c r="I635" s="43">
        <v>726.87</v>
      </c>
      <c r="J635" s="28">
        <v>45439</v>
      </c>
      <c r="K635" s="38">
        <v>130</v>
      </c>
      <c r="L635" s="38">
        <v>3</v>
      </c>
      <c r="M635" s="27">
        <f t="shared" si="18"/>
        <v>94493.1</v>
      </c>
      <c r="N635" s="27">
        <f t="shared" si="19"/>
        <v>2180.61</v>
      </c>
    </row>
    <row r="636" spans="1:14" ht="14.45" hidden="1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2587</v>
      </c>
      <c r="F636" s="3" t="s">
        <v>2588</v>
      </c>
      <c r="G636" s="28">
        <v>45301</v>
      </c>
      <c r="H636" s="28">
        <v>45436</v>
      </c>
      <c r="I636" s="43">
        <v>13.36</v>
      </c>
      <c r="J636" s="28">
        <v>45439</v>
      </c>
      <c r="K636" s="38">
        <v>138</v>
      </c>
      <c r="L636" s="38">
        <v>3</v>
      </c>
      <c r="M636" s="27">
        <f t="shared" si="18"/>
        <v>1843.6799999999998</v>
      </c>
      <c r="N636" s="27">
        <f t="shared" si="19"/>
        <v>40.08</v>
      </c>
    </row>
    <row r="637" spans="1:14" ht="14.45" hidden="1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2593</v>
      </c>
      <c r="F637" s="3" t="s">
        <v>2594</v>
      </c>
      <c r="G637" s="28">
        <v>45322</v>
      </c>
      <c r="H637" s="28">
        <v>45352</v>
      </c>
      <c r="I637" s="43">
        <v>195</v>
      </c>
      <c r="J637" s="28">
        <v>45565</v>
      </c>
      <c r="K637" s="38">
        <v>243</v>
      </c>
      <c r="L637" s="38">
        <v>213</v>
      </c>
      <c r="M637" s="27">
        <f t="shared" si="18"/>
        <v>47385</v>
      </c>
      <c r="N637" s="27">
        <f t="shared" si="19"/>
        <v>41535</v>
      </c>
    </row>
    <row r="638" spans="1:14" ht="14.45" hidden="1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2599</v>
      </c>
      <c r="F638" s="3" t="s">
        <v>2600</v>
      </c>
      <c r="G638" s="28">
        <v>45282</v>
      </c>
      <c r="H638" s="28">
        <v>45347</v>
      </c>
      <c r="I638" s="2">
        <v>4619.3500000000004</v>
      </c>
      <c r="J638" s="28">
        <v>45349</v>
      </c>
      <c r="K638" s="38">
        <v>67</v>
      </c>
      <c r="L638" s="38">
        <v>2</v>
      </c>
      <c r="M638" s="27">
        <f t="shared" si="18"/>
        <v>309496.45</v>
      </c>
      <c r="N638" s="27">
        <f t="shared" si="19"/>
        <v>9238.7000000000007</v>
      </c>
    </row>
    <row r="639" spans="1:14" ht="14.45" hidden="1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2603</v>
      </c>
      <c r="F639" s="3" t="s">
        <v>2604</v>
      </c>
      <c r="G639" s="28">
        <v>45511</v>
      </c>
      <c r="H639" s="28">
        <v>45541</v>
      </c>
      <c r="I639" s="2">
        <v>1360.26</v>
      </c>
      <c r="J639" s="28">
        <v>45565</v>
      </c>
      <c r="K639" s="38">
        <v>54</v>
      </c>
      <c r="L639" s="38">
        <v>24</v>
      </c>
      <c r="M639" s="27">
        <f t="shared" si="18"/>
        <v>73454.039999999994</v>
      </c>
      <c r="N639" s="27">
        <f t="shared" si="19"/>
        <v>32646.239999999998</v>
      </c>
    </row>
    <row r="640" spans="1:14" ht="14.45" hidden="1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2609</v>
      </c>
      <c r="F640" s="3" t="s">
        <v>2610</v>
      </c>
      <c r="G640" s="28">
        <v>45334</v>
      </c>
      <c r="H640" s="28">
        <v>45368</v>
      </c>
      <c r="I640" s="2">
        <v>8100</v>
      </c>
      <c r="J640" s="28">
        <v>45364</v>
      </c>
      <c r="K640" s="38">
        <v>30</v>
      </c>
      <c r="L640" s="38">
        <v>-4</v>
      </c>
      <c r="M640" s="27">
        <f t="shared" si="18"/>
        <v>243000</v>
      </c>
      <c r="N640" s="27">
        <f t="shared" si="19"/>
        <v>-32400</v>
      </c>
    </row>
    <row r="641" spans="1:14" ht="14.45" hidden="1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2613</v>
      </c>
      <c r="F641" s="3" t="s">
        <v>2614</v>
      </c>
      <c r="G641" s="28">
        <v>45309</v>
      </c>
      <c r="H641" s="28">
        <v>45436</v>
      </c>
      <c r="I641" s="43">
        <v>867.2</v>
      </c>
      <c r="J641" s="28">
        <v>45439</v>
      </c>
      <c r="K641" s="38">
        <v>130</v>
      </c>
      <c r="L641" s="38">
        <v>3</v>
      </c>
      <c r="M641" s="27">
        <f t="shared" si="18"/>
        <v>112736</v>
      </c>
      <c r="N641" s="27">
        <f t="shared" si="19"/>
        <v>2601.6000000000004</v>
      </c>
    </row>
    <row r="642" spans="1:14" ht="14.45" hidden="1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2619</v>
      </c>
      <c r="F642" s="3" t="s">
        <v>2620</v>
      </c>
      <c r="G642" s="28">
        <v>45300</v>
      </c>
      <c r="H642" s="28">
        <v>45339</v>
      </c>
      <c r="I642" s="43">
        <v>828</v>
      </c>
      <c r="J642" s="28">
        <v>45448</v>
      </c>
      <c r="K642" s="38">
        <v>148</v>
      </c>
      <c r="L642" s="38">
        <v>109</v>
      </c>
      <c r="M642" s="27">
        <f t="shared" si="18"/>
        <v>122544</v>
      </c>
      <c r="N642" s="27">
        <f t="shared" si="19"/>
        <v>90252</v>
      </c>
    </row>
    <row r="643" spans="1:14" ht="14.45" hidden="1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2623</v>
      </c>
      <c r="F643" s="3" t="s">
        <v>2624</v>
      </c>
      <c r="G643" s="28">
        <v>45301</v>
      </c>
      <c r="H643" s="28">
        <v>45331</v>
      </c>
      <c r="I643" s="43">
        <v>616.07000000000005</v>
      </c>
      <c r="J643" s="28">
        <v>45476</v>
      </c>
      <c r="K643" s="38">
        <v>175</v>
      </c>
      <c r="L643" s="38">
        <v>145</v>
      </c>
      <c r="M643" s="27">
        <f t="shared" si="18"/>
        <v>107812.25000000001</v>
      </c>
      <c r="N643" s="27">
        <f t="shared" si="19"/>
        <v>89330.150000000009</v>
      </c>
    </row>
    <row r="644" spans="1:14" ht="14.45" hidden="1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2629</v>
      </c>
      <c r="F644" s="3" t="s">
        <v>2630</v>
      </c>
      <c r="G644" s="28">
        <v>45391</v>
      </c>
      <c r="H644" s="28">
        <v>45421</v>
      </c>
      <c r="I644" s="2">
        <v>645426.18999999994</v>
      </c>
      <c r="J644" s="28">
        <v>45565</v>
      </c>
      <c r="K644" s="38">
        <v>174</v>
      </c>
      <c r="L644" s="38">
        <v>144</v>
      </c>
      <c r="M644" s="27">
        <f t="shared" si="18"/>
        <v>112304157.05999999</v>
      </c>
      <c r="N644" s="27">
        <f t="shared" si="19"/>
        <v>92941371.359999985</v>
      </c>
    </row>
    <row r="645" spans="1:14" ht="14.45" hidden="1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111</v>
      </c>
      <c r="F645" s="3" t="s">
        <v>2635</v>
      </c>
      <c r="G645" s="28">
        <v>45448</v>
      </c>
      <c r="H645" s="28">
        <v>45478</v>
      </c>
      <c r="I645" s="2">
        <v>2800</v>
      </c>
      <c r="J645" s="28">
        <v>45461</v>
      </c>
      <c r="K645" s="38">
        <v>13</v>
      </c>
      <c r="L645" s="38">
        <v>-17</v>
      </c>
      <c r="M645" s="27">
        <f t="shared" si="18"/>
        <v>36400</v>
      </c>
      <c r="N645" s="27">
        <f t="shared" si="19"/>
        <v>-47600</v>
      </c>
    </row>
    <row r="646" spans="1:14" ht="14.45" hidden="1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2640</v>
      </c>
      <c r="F646" s="3" t="s">
        <v>2641</v>
      </c>
      <c r="G646" s="28">
        <v>45422</v>
      </c>
      <c r="H646" s="28">
        <v>45452</v>
      </c>
      <c r="I646" s="2">
        <v>7678.71</v>
      </c>
      <c r="J646" s="28">
        <v>45565</v>
      </c>
      <c r="K646" s="38">
        <v>143</v>
      </c>
      <c r="L646" s="38">
        <v>113</v>
      </c>
      <c r="M646" s="27">
        <f t="shared" si="18"/>
        <v>1098055.53</v>
      </c>
      <c r="N646" s="27">
        <f t="shared" si="19"/>
        <v>867694.23</v>
      </c>
    </row>
    <row r="647" spans="1:14" ht="14.45" hidden="1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2644</v>
      </c>
      <c r="F647" s="3" t="s">
        <v>2645</v>
      </c>
      <c r="G647" s="28">
        <v>45421</v>
      </c>
      <c r="H647" s="28">
        <v>45451</v>
      </c>
      <c r="I647" s="2">
        <v>3278.88</v>
      </c>
      <c r="J647" s="28">
        <v>45565</v>
      </c>
      <c r="K647" s="38">
        <v>144</v>
      </c>
      <c r="L647" s="38">
        <v>114</v>
      </c>
      <c r="M647" s="27">
        <f t="shared" ref="M647:M710" si="20">I647*K647</f>
        <v>472158.72000000003</v>
      </c>
      <c r="N647" s="27">
        <f t="shared" ref="N647:N710" si="21">I647*L647</f>
        <v>373792.32</v>
      </c>
    </row>
    <row r="648" spans="1:14" ht="14.45" hidden="1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680</v>
      </c>
      <c r="F648" s="3" t="s">
        <v>2648</v>
      </c>
      <c r="G648" s="28">
        <v>45294</v>
      </c>
      <c r="H648" s="28">
        <v>45436</v>
      </c>
      <c r="I648" s="43">
        <v>163.18</v>
      </c>
      <c r="J648" s="28">
        <v>45427</v>
      </c>
      <c r="K648" s="38">
        <v>133</v>
      </c>
      <c r="L648" s="38">
        <v>-9</v>
      </c>
      <c r="M648" s="27">
        <f t="shared" si="20"/>
        <v>21702.940000000002</v>
      </c>
      <c r="N648" s="27">
        <f t="shared" si="21"/>
        <v>-1468.6200000000001</v>
      </c>
    </row>
    <row r="649" spans="1:14" ht="14.45" hidden="1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2651</v>
      </c>
      <c r="F649" s="3" t="s">
        <v>2652</v>
      </c>
      <c r="G649" s="28">
        <v>45294</v>
      </c>
      <c r="H649" s="28">
        <v>45436</v>
      </c>
      <c r="I649" s="43">
        <v>147.81</v>
      </c>
      <c r="J649" s="28">
        <v>45427</v>
      </c>
      <c r="K649" s="38">
        <v>133</v>
      </c>
      <c r="L649" s="38">
        <v>-9</v>
      </c>
      <c r="M649" s="27">
        <f t="shared" si="20"/>
        <v>19658.73</v>
      </c>
      <c r="N649" s="27">
        <f t="shared" si="21"/>
        <v>-1330.29</v>
      </c>
    </row>
    <row r="650" spans="1:14" ht="14.45" hidden="1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2657</v>
      </c>
      <c r="F650" s="3" t="s">
        <v>2658</v>
      </c>
      <c r="G650" s="28">
        <v>45455</v>
      </c>
      <c r="H650" s="28">
        <v>45486</v>
      </c>
      <c r="I650" s="2">
        <v>1110</v>
      </c>
      <c r="J650" s="28">
        <v>45491</v>
      </c>
      <c r="K650" s="38">
        <v>36</v>
      </c>
      <c r="L650" s="38">
        <v>5</v>
      </c>
      <c r="M650" s="27">
        <f t="shared" si="20"/>
        <v>39960</v>
      </c>
      <c r="N650" s="27">
        <f t="shared" si="21"/>
        <v>5550</v>
      </c>
    </row>
    <row r="651" spans="1:14" ht="14.45" hidden="1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1858</v>
      </c>
      <c r="F651" s="3" t="s">
        <v>2661</v>
      </c>
      <c r="G651" s="28">
        <v>45384</v>
      </c>
      <c r="H651" s="28">
        <v>45450</v>
      </c>
      <c r="I651" s="43">
        <v>126.37</v>
      </c>
      <c r="J651" s="28">
        <v>45439</v>
      </c>
      <c r="K651" s="38">
        <v>55</v>
      </c>
      <c r="L651" s="38">
        <v>-11</v>
      </c>
      <c r="M651" s="27">
        <f t="shared" si="20"/>
        <v>6950.35</v>
      </c>
      <c r="N651" s="27">
        <f t="shared" si="21"/>
        <v>-1390.0700000000002</v>
      </c>
    </row>
    <row r="652" spans="1:14" ht="14.45" hidden="1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2664</v>
      </c>
      <c r="F652" s="3" t="s">
        <v>2665</v>
      </c>
      <c r="G652" s="28">
        <v>45314</v>
      </c>
      <c r="H652" s="28">
        <v>45434</v>
      </c>
      <c r="I652" s="43">
        <v>651.21</v>
      </c>
      <c r="J652" s="28">
        <v>45441</v>
      </c>
      <c r="K652" s="38">
        <v>127</v>
      </c>
      <c r="L652" s="38">
        <v>7</v>
      </c>
      <c r="M652" s="27">
        <f t="shared" si="20"/>
        <v>82703.67</v>
      </c>
      <c r="N652" s="27">
        <f t="shared" si="21"/>
        <v>4558.47</v>
      </c>
    </row>
    <row r="653" spans="1:14" ht="14.45" hidden="1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2668</v>
      </c>
      <c r="F653" s="3" t="s">
        <v>2635</v>
      </c>
      <c r="G653" s="28">
        <v>45354</v>
      </c>
      <c r="H653" s="28">
        <v>45385</v>
      </c>
      <c r="I653" s="2">
        <v>2800</v>
      </c>
      <c r="J653" s="28">
        <v>45391</v>
      </c>
      <c r="K653" s="38">
        <v>37</v>
      </c>
      <c r="L653" s="38">
        <v>6</v>
      </c>
      <c r="M653" s="27">
        <f t="shared" si="20"/>
        <v>103600</v>
      </c>
      <c r="N653" s="27">
        <f t="shared" si="21"/>
        <v>16800</v>
      </c>
    </row>
    <row r="654" spans="1:14" ht="14.45" hidden="1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2671</v>
      </c>
      <c r="F654" s="3" t="s">
        <v>2672</v>
      </c>
      <c r="G654" s="28">
        <v>45302</v>
      </c>
      <c r="H654" s="28">
        <v>45436</v>
      </c>
      <c r="I654" s="43">
        <v>368.26</v>
      </c>
      <c r="J654" s="28">
        <v>45457</v>
      </c>
      <c r="K654" s="38">
        <v>155</v>
      </c>
      <c r="L654" s="38">
        <v>21</v>
      </c>
      <c r="M654" s="27">
        <f t="shared" si="20"/>
        <v>57080.299999999996</v>
      </c>
      <c r="N654" s="27">
        <f t="shared" si="21"/>
        <v>7733.46</v>
      </c>
    </row>
    <row r="655" spans="1:14" ht="14.45" hidden="1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2528</v>
      </c>
      <c r="F655" s="3" t="s">
        <v>2635</v>
      </c>
      <c r="G655" s="28">
        <v>45415</v>
      </c>
      <c r="H655" s="28">
        <v>45445</v>
      </c>
      <c r="I655" s="2">
        <v>2800</v>
      </c>
      <c r="J655" s="28">
        <v>45453</v>
      </c>
      <c r="K655" s="38">
        <v>38</v>
      </c>
      <c r="L655" s="38">
        <v>8</v>
      </c>
      <c r="M655" s="27">
        <f t="shared" si="20"/>
        <v>106400</v>
      </c>
      <c r="N655" s="27">
        <f t="shared" si="21"/>
        <v>22400</v>
      </c>
    </row>
    <row r="656" spans="1:14" ht="14.45" hidden="1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2679</v>
      </c>
      <c r="F656" s="3" t="s">
        <v>2680</v>
      </c>
      <c r="G656" s="28">
        <v>45534</v>
      </c>
      <c r="H656" s="28">
        <v>45564</v>
      </c>
      <c r="I656" s="43">
        <v>137.68</v>
      </c>
      <c r="J656" s="28">
        <v>45551</v>
      </c>
      <c r="K656" s="38">
        <v>17</v>
      </c>
      <c r="L656" s="38">
        <v>-13</v>
      </c>
      <c r="M656" s="27">
        <f t="shared" si="20"/>
        <v>2340.56</v>
      </c>
      <c r="N656" s="27">
        <f t="shared" si="21"/>
        <v>-1789.8400000000001</v>
      </c>
    </row>
    <row r="657" spans="1:14" ht="14.45" hidden="1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2683</v>
      </c>
      <c r="F657" s="3" t="s">
        <v>2684</v>
      </c>
      <c r="G657" s="28">
        <v>45301</v>
      </c>
      <c r="H657" s="28">
        <v>45436</v>
      </c>
      <c r="I657" s="43">
        <v>521.02</v>
      </c>
      <c r="J657" s="28">
        <v>45439</v>
      </c>
      <c r="K657" s="38">
        <v>138</v>
      </c>
      <c r="L657" s="38">
        <v>3</v>
      </c>
      <c r="M657" s="27">
        <f t="shared" si="20"/>
        <v>71900.759999999995</v>
      </c>
      <c r="N657" s="27">
        <f t="shared" si="21"/>
        <v>1563.06</v>
      </c>
    </row>
    <row r="658" spans="1:14" ht="14.45" hidden="1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2687</v>
      </c>
      <c r="F658" s="3" t="s">
        <v>2688</v>
      </c>
      <c r="G658" s="28">
        <v>45302</v>
      </c>
      <c r="H658" s="28">
        <v>45436</v>
      </c>
      <c r="I658" s="43">
        <v>438</v>
      </c>
      <c r="J658" s="28">
        <v>45457</v>
      </c>
      <c r="K658" s="38">
        <v>155</v>
      </c>
      <c r="L658" s="38">
        <v>21</v>
      </c>
      <c r="M658" s="27">
        <f t="shared" si="20"/>
        <v>67890</v>
      </c>
      <c r="N658" s="27">
        <f t="shared" si="21"/>
        <v>9198</v>
      </c>
    </row>
    <row r="659" spans="1:14" ht="14.45" hidden="1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2691</v>
      </c>
      <c r="F659" s="3" t="s">
        <v>2692</v>
      </c>
      <c r="G659" s="28">
        <v>45497</v>
      </c>
      <c r="H659" s="28">
        <v>45527</v>
      </c>
      <c r="I659" s="2">
        <v>11717.07</v>
      </c>
      <c r="J659" s="28">
        <v>45565</v>
      </c>
      <c r="K659" s="38">
        <v>68</v>
      </c>
      <c r="L659" s="38">
        <v>38</v>
      </c>
      <c r="M659" s="27">
        <f t="shared" si="20"/>
        <v>796760.76</v>
      </c>
      <c r="N659" s="27">
        <f t="shared" si="21"/>
        <v>445248.66</v>
      </c>
    </row>
    <row r="660" spans="1:14" ht="14.45" hidden="1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2695</v>
      </c>
      <c r="F660" s="3" t="s">
        <v>2696</v>
      </c>
      <c r="G660" s="28">
        <v>45359</v>
      </c>
      <c r="H660" s="28">
        <v>45436</v>
      </c>
      <c r="I660" s="43">
        <v>459.74</v>
      </c>
      <c r="J660" s="28">
        <v>45439</v>
      </c>
      <c r="K660" s="38">
        <v>80</v>
      </c>
      <c r="L660" s="38">
        <v>3</v>
      </c>
      <c r="M660" s="27">
        <f t="shared" si="20"/>
        <v>36779.199999999997</v>
      </c>
      <c r="N660" s="27">
        <f t="shared" si="21"/>
        <v>1379.22</v>
      </c>
    </row>
    <row r="661" spans="1:14" ht="14.45" hidden="1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2701</v>
      </c>
      <c r="F661" s="3" t="s">
        <v>2702</v>
      </c>
      <c r="G661" s="28">
        <v>45280</v>
      </c>
      <c r="H661" s="28">
        <v>45339</v>
      </c>
      <c r="I661" s="2">
        <v>1500</v>
      </c>
      <c r="J661" s="28">
        <v>45323</v>
      </c>
      <c r="K661" s="38">
        <v>43</v>
      </c>
      <c r="L661" s="38">
        <v>-16</v>
      </c>
      <c r="M661" s="27">
        <f t="shared" si="20"/>
        <v>64500</v>
      </c>
      <c r="N661" s="27">
        <f t="shared" si="21"/>
        <v>-24000</v>
      </c>
    </row>
    <row r="662" spans="1:14" ht="14.45" hidden="1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2705</v>
      </c>
      <c r="F662" s="3" t="s">
        <v>2706</v>
      </c>
      <c r="G662" s="28">
        <v>45310</v>
      </c>
      <c r="H662" s="28">
        <v>45436</v>
      </c>
      <c r="I662" s="43">
        <v>772.62</v>
      </c>
      <c r="J662" s="28">
        <v>45439</v>
      </c>
      <c r="K662" s="38">
        <v>129</v>
      </c>
      <c r="L662" s="38">
        <v>3</v>
      </c>
      <c r="M662" s="27">
        <f t="shared" si="20"/>
        <v>99667.98</v>
      </c>
      <c r="N662" s="27">
        <f t="shared" si="21"/>
        <v>2317.86</v>
      </c>
    </row>
    <row r="663" spans="1:14" ht="14.45" hidden="1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2709</v>
      </c>
      <c r="F663" s="3" t="s">
        <v>2635</v>
      </c>
      <c r="G663" s="28">
        <v>45537</v>
      </c>
      <c r="H663" s="28">
        <v>45567</v>
      </c>
      <c r="I663" s="2">
        <v>2800</v>
      </c>
      <c r="J663" s="28">
        <v>45551</v>
      </c>
      <c r="K663" s="38">
        <v>14</v>
      </c>
      <c r="L663" s="38">
        <v>-16</v>
      </c>
      <c r="M663" s="27">
        <f t="shared" si="20"/>
        <v>39200</v>
      </c>
      <c r="N663" s="27">
        <f t="shared" si="21"/>
        <v>-44800</v>
      </c>
    </row>
    <row r="664" spans="1:14" ht="14.45" hidden="1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254</v>
      </c>
      <c r="F664" s="3" t="s">
        <v>2712</v>
      </c>
      <c r="G664" s="28">
        <v>45405</v>
      </c>
      <c r="H664" s="28">
        <v>45414</v>
      </c>
      <c r="I664" s="2">
        <v>1445.18</v>
      </c>
      <c r="J664" s="28">
        <v>45448</v>
      </c>
      <c r="K664" s="38">
        <v>43</v>
      </c>
      <c r="L664" s="38">
        <v>34</v>
      </c>
      <c r="M664" s="27">
        <f t="shared" si="20"/>
        <v>62142.740000000005</v>
      </c>
      <c r="N664" s="27">
        <f t="shared" si="21"/>
        <v>49136.12</v>
      </c>
    </row>
    <row r="665" spans="1:14" ht="14.45" hidden="1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2715</v>
      </c>
      <c r="F665" s="3" t="s">
        <v>2716</v>
      </c>
      <c r="G665" s="28">
        <v>45449</v>
      </c>
      <c r="H665" s="28">
        <v>45479</v>
      </c>
      <c r="I665" s="2">
        <v>3442.23</v>
      </c>
      <c r="J665" s="28">
        <v>45565</v>
      </c>
      <c r="K665" s="38">
        <v>116</v>
      </c>
      <c r="L665" s="38">
        <v>86</v>
      </c>
      <c r="M665" s="27">
        <f t="shared" si="20"/>
        <v>399298.68</v>
      </c>
      <c r="N665" s="27">
        <f t="shared" si="21"/>
        <v>296031.78000000003</v>
      </c>
    </row>
    <row r="666" spans="1:14" ht="14.45" hidden="1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2719</v>
      </c>
      <c r="F666" s="3" t="s">
        <v>2720</v>
      </c>
      <c r="G666" s="28">
        <v>45391</v>
      </c>
      <c r="H666" s="28">
        <v>45421</v>
      </c>
      <c r="I666" s="2">
        <v>3608.55</v>
      </c>
      <c r="J666" s="28">
        <v>45565</v>
      </c>
      <c r="K666" s="38">
        <v>174</v>
      </c>
      <c r="L666" s="38">
        <v>144</v>
      </c>
      <c r="M666" s="27">
        <f t="shared" si="20"/>
        <v>627887.70000000007</v>
      </c>
      <c r="N666" s="27">
        <f t="shared" si="21"/>
        <v>519631.2</v>
      </c>
    </row>
    <row r="667" spans="1:14" ht="14.45" hidden="1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2723</v>
      </c>
      <c r="F667" s="3" t="s">
        <v>2724</v>
      </c>
      <c r="G667" s="28">
        <v>45328</v>
      </c>
      <c r="H667" s="28">
        <v>45358</v>
      </c>
      <c r="I667" s="2">
        <v>12838.89</v>
      </c>
      <c r="J667" s="28">
        <v>45565</v>
      </c>
      <c r="K667" s="38">
        <v>237</v>
      </c>
      <c r="L667" s="38">
        <v>207</v>
      </c>
      <c r="M667" s="27">
        <f t="shared" si="20"/>
        <v>3042816.9299999997</v>
      </c>
      <c r="N667" s="27">
        <f t="shared" si="21"/>
        <v>2657650.23</v>
      </c>
    </row>
    <row r="668" spans="1:14" ht="14.45" hidden="1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2727</v>
      </c>
      <c r="F668" s="3" t="s">
        <v>2728</v>
      </c>
      <c r="G668" s="28">
        <v>45337</v>
      </c>
      <c r="H668" s="28">
        <v>45367</v>
      </c>
      <c r="I668" s="43">
        <v>743.15</v>
      </c>
      <c r="J668" s="28">
        <v>45369</v>
      </c>
      <c r="K668" s="38">
        <v>32</v>
      </c>
      <c r="L668" s="38">
        <v>2</v>
      </c>
      <c r="M668" s="27">
        <f t="shared" si="20"/>
        <v>23780.799999999999</v>
      </c>
      <c r="N668" s="27">
        <f t="shared" si="21"/>
        <v>1486.3</v>
      </c>
    </row>
    <row r="669" spans="1:14" ht="14.45" hidden="1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2731</v>
      </c>
      <c r="F669" s="3" t="s">
        <v>2732</v>
      </c>
      <c r="G669" s="28">
        <v>45300</v>
      </c>
      <c r="H669" s="28">
        <v>45436</v>
      </c>
      <c r="I669" s="43">
        <v>124.21</v>
      </c>
      <c r="J669" s="28">
        <v>45435</v>
      </c>
      <c r="K669" s="38">
        <v>135</v>
      </c>
      <c r="L669" s="38">
        <v>-1</v>
      </c>
      <c r="M669" s="27">
        <f t="shared" si="20"/>
        <v>16768.349999999999</v>
      </c>
      <c r="N669" s="27">
        <f t="shared" si="21"/>
        <v>-124.21</v>
      </c>
    </row>
    <row r="670" spans="1:14" ht="14.45" hidden="1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2735</v>
      </c>
      <c r="F670" s="3" t="s">
        <v>2736</v>
      </c>
      <c r="G670" s="28">
        <v>45387</v>
      </c>
      <c r="H670" s="28">
        <v>45417</v>
      </c>
      <c r="I670" s="2">
        <v>1561.59</v>
      </c>
      <c r="J670" s="28">
        <v>45565</v>
      </c>
      <c r="K670" s="38">
        <v>178</v>
      </c>
      <c r="L670" s="38">
        <v>148</v>
      </c>
      <c r="M670" s="27">
        <f t="shared" si="20"/>
        <v>277963.01999999996</v>
      </c>
      <c r="N670" s="27">
        <f t="shared" si="21"/>
        <v>231115.31999999998</v>
      </c>
    </row>
    <row r="671" spans="1:14" ht="14.45" hidden="1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2739</v>
      </c>
      <c r="F671" s="3" t="s">
        <v>2740</v>
      </c>
      <c r="G671" s="28">
        <v>45421</v>
      </c>
      <c r="H671" s="28">
        <v>45451</v>
      </c>
      <c r="I671" s="43">
        <v>849.42</v>
      </c>
      <c r="J671" s="28">
        <v>45565</v>
      </c>
      <c r="K671" s="38">
        <v>144</v>
      </c>
      <c r="L671" s="38">
        <v>114</v>
      </c>
      <c r="M671" s="27">
        <f t="shared" si="20"/>
        <v>122316.48</v>
      </c>
      <c r="N671" s="27">
        <f t="shared" si="21"/>
        <v>96833.87999999999</v>
      </c>
    </row>
    <row r="672" spans="1:14" ht="14.45" hidden="1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2743</v>
      </c>
      <c r="F672" s="3" t="s">
        <v>2744</v>
      </c>
      <c r="G672" s="28">
        <v>45310</v>
      </c>
      <c r="H672" s="28">
        <v>45436</v>
      </c>
      <c r="I672" s="43">
        <v>613.20000000000005</v>
      </c>
      <c r="J672" s="28">
        <v>45439</v>
      </c>
      <c r="K672" s="38">
        <v>129</v>
      </c>
      <c r="L672" s="38">
        <v>3</v>
      </c>
      <c r="M672" s="27">
        <f t="shared" si="20"/>
        <v>79102.8</v>
      </c>
      <c r="N672" s="27">
        <f t="shared" si="21"/>
        <v>1839.6000000000001</v>
      </c>
    </row>
    <row r="673" spans="1:14" ht="14.45" hidden="1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2747</v>
      </c>
      <c r="F673" s="3" t="s">
        <v>2748</v>
      </c>
      <c r="G673" s="28">
        <v>45368</v>
      </c>
      <c r="H673" s="28">
        <v>45399</v>
      </c>
      <c r="I673" s="2">
        <v>1354.83</v>
      </c>
      <c r="J673" s="28">
        <v>45391</v>
      </c>
      <c r="K673" s="38">
        <v>23</v>
      </c>
      <c r="L673" s="38">
        <v>-8</v>
      </c>
      <c r="M673" s="27">
        <f t="shared" si="20"/>
        <v>31161.089999999997</v>
      </c>
      <c r="N673" s="27">
        <f t="shared" si="21"/>
        <v>-10838.64</v>
      </c>
    </row>
    <row r="674" spans="1:14" ht="14.45" hidden="1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2751</v>
      </c>
      <c r="F674" s="3" t="s">
        <v>2752</v>
      </c>
      <c r="G674" s="28">
        <v>45393</v>
      </c>
      <c r="H674" s="28">
        <v>45458</v>
      </c>
      <c r="I674" s="43">
        <v>147.54</v>
      </c>
      <c r="J674" s="28">
        <v>45441</v>
      </c>
      <c r="K674" s="38">
        <v>48</v>
      </c>
      <c r="L674" s="38">
        <v>-17</v>
      </c>
      <c r="M674" s="27">
        <f t="shared" si="20"/>
        <v>7081.92</v>
      </c>
      <c r="N674" s="27">
        <f t="shared" si="21"/>
        <v>-2508.1799999999998</v>
      </c>
    </row>
    <row r="675" spans="1:14" ht="14.45" hidden="1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2757</v>
      </c>
      <c r="F675" s="3" t="s">
        <v>1358</v>
      </c>
      <c r="G675" s="28">
        <v>45387</v>
      </c>
      <c r="H675" s="28">
        <v>45486</v>
      </c>
      <c r="I675" s="43">
        <v>110</v>
      </c>
      <c r="J675" s="28">
        <v>45470</v>
      </c>
      <c r="K675" s="38">
        <v>83</v>
      </c>
      <c r="L675" s="38">
        <v>-16</v>
      </c>
      <c r="M675" s="27">
        <f t="shared" si="20"/>
        <v>9130</v>
      </c>
      <c r="N675" s="27">
        <f t="shared" si="21"/>
        <v>-1760</v>
      </c>
    </row>
    <row r="676" spans="1:14" ht="14.45" hidden="1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2760</v>
      </c>
      <c r="F676" s="3" t="s">
        <v>2761</v>
      </c>
      <c r="G676" s="28">
        <v>45406</v>
      </c>
      <c r="H676" s="28">
        <v>45436</v>
      </c>
      <c r="I676" s="2">
        <v>3172.46</v>
      </c>
      <c r="J676" s="28">
        <v>45565</v>
      </c>
      <c r="K676" s="38">
        <v>159</v>
      </c>
      <c r="L676" s="38">
        <v>129</v>
      </c>
      <c r="M676" s="27">
        <f t="shared" si="20"/>
        <v>504421.14</v>
      </c>
      <c r="N676" s="27">
        <f t="shared" si="21"/>
        <v>409247.34</v>
      </c>
    </row>
    <row r="677" spans="1:14" ht="14.45" hidden="1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2764</v>
      </c>
      <c r="F677" s="3" t="s">
        <v>2765</v>
      </c>
      <c r="G677" s="28">
        <v>45532</v>
      </c>
      <c r="H677" s="28">
        <v>45562</v>
      </c>
      <c r="I677" s="2">
        <v>134912.97</v>
      </c>
      <c r="J677" s="28">
        <v>45565</v>
      </c>
      <c r="K677" s="38">
        <v>33</v>
      </c>
      <c r="L677" s="38">
        <v>3</v>
      </c>
      <c r="M677" s="27">
        <f t="shared" si="20"/>
        <v>4452128.01</v>
      </c>
      <c r="N677" s="27">
        <f t="shared" si="21"/>
        <v>404738.91000000003</v>
      </c>
    </row>
    <row r="678" spans="1:14" ht="14.45" hidden="1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2768</v>
      </c>
      <c r="F678" s="3" t="s">
        <v>2769</v>
      </c>
      <c r="G678" s="28">
        <v>45294</v>
      </c>
      <c r="H678" s="28">
        <v>45436</v>
      </c>
      <c r="I678" s="43">
        <v>169.2</v>
      </c>
      <c r="J678" s="28">
        <v>45427</v>
      </c>
      <c r="K678" s="38">
        <v>133</v>
      </c>
      <c r="L678" s="38">
        <v>-9</v>
      </c>
      <c r="M678" s="27">
        <f t="shared" si="20"/>
        <v>22503.599999999999</v>
      </c>
      <c r="N678" s="27">
        <f t="shared" si="21"/>
        <v>-1522.8</v>
      </c>
    </row>
    <row r="679" spans="1:14" ht="14.45" hidden="1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2772</v>
      </c>
      <c r="F679" s="3" t="s">
        <v>2773</v>
      </c>
      <c r="G679" s="28">
        <v>45314</v>
      </c>
      <c r="H679" s="28">
        <v>45434</v>
      </c>
      <c r="I679" s="43">
        <v>282.42</v>
      </c>
      <c r="J679" s="28">
        <v>45441</v>
      </c>
      <c r="K679" s="38">
        <v>127</v>
      </c>
      <c r="L679" s="38">
        <v>7</v>
      </c>
      <c r="M679" s="27">
        <f t="shared" si="20"/>
        <v>35867.340000000004</v>
      </c>
      <c r="N679" s="27">
        <f t="shared" si="21"/>
        <v>1976.94</v>
      </c>
    </row>
    <row r="680" spans="1:14" ht="14.45" hidden="1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2776</v>
      </c>
      <c r="F680" s="3" t="s">
        <v>2777</v>
      </c>
      <c r="G680" s="28">
        <v>45301</v>
      </c>
      <c r="H680" s="28">
        <v>45436</v>
      </c>
      <c r="I680" s="43">
        <v>136.51</v>
      </c>
      <c r="J680" s="28">
        <v>45435</v>
      </c>
      <c r="K680" s="38">
        <v>134</v>
      </c>
      <c r="L680" s="38">
        <v>-1</v>
      </c>
      <c r="M680" s="27">
        <f t="shared" si="20"/>
        <v>18292.34</v>
      </c>
      <c r="N680" s="27">
        <f t="shared" si="21"/>
        <v>-136.51</v>
      </c>
    </row>
    <row r="681" spans="1:14" ht="14.45" hidden="1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2780</v>
      </c>
      <c r="F681" s="3" t="s">
        <v>2781</v>
      </c>
      <c r="G681" s="28">
        <v>45420</v>
      </c>
      <c r="H681" s="28">
        <v>45450</v>
      </c>
      <c r="I681" s="2">
        <v>1650</v>
      </c>
      <c r="J681" s="28">
        <v>45565</v>
      </c>
      <c r="K681" s="38">
        <v>145</v>
      </c>
      <c r="L681" s="38">
        <v>115</v>
      </c>
      <c r="M681" s="27">
        <f t="shared" si="20"/>
        <v>239250</v>
      </c>
      <c r="N681" s="27">
        <f t="shared" si="21"/>
        <v>189750</v>
      </c>
    </row>
    <row r="682" spans="1:14" ht="14.45" hidden="1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2784</v>
      </c>
      <c r="F682" s="3" t="s">
        <v>2785</v>
      </c>
      <c r="G682" s="28">
        <v>45302</v>
      </c>
      <c r="H682" s="28">
        <v>45373</v>
      </c>
      <c r="I682" s="43">
        <v>84.37</v>
      </c>
      <c r="J682" s="28">
        <v>45476</v>
      </c>
      <c r="K682" s="38">
        <v>174</v>
      </c>
      <c r="L682" s="38">
        <v>103</v>
      </c>
      <c r="M682" s="27">
        <f t="shared" si="20"/>
        <v>14680.380000000001</v>
      </c>
      <c r="N682" s="27">
        <f t="shared" si="21"/>
        <v>8690.11</v>
      </c>
    </row>
    <row r="683" spans="1:14" ht="14.45" hidden="1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2788</v>
      </c>
      <c r="F683" s="3" t="s">
        <v>2789</v>
      </c>
      <c r="G683" s="28">
        <v>45429</v>
      </c>
      <c r="H683" s="28">
        <v>45473</v>
      </c>
      <c r="I683" s="43">
        <v>356.42</v>
      </c>
      <c r="J683" s="28">
        <v>45477</v>
      </c>
      <c r="K683" s="38">
        <v>48</v>
      </c>
      <c r="L683" s="38">
        <v>4</v>
      </c>
      <c r="M683" s="27">
        <f t="shared" si="20"/>
        <v>17108.16</v>
      </c>
      <c r="N683" s="27">
        <f t="shared" si="21"/>
        <v>1425.68</v>
      </c>
    </row>
    <row r="684" spans="1:14" ht="14.45" hidden="1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2792</v>
      </c>
      <c r="F684" s="3" t="s">
        <v>2720</v>
      </c>
      <c r="G684" s="28">
        <v>45391</v>
      </c>
      <c r="H684" s="28">
        <v>45421</v>
      </c>
      <c r="I684" s="2">
        <v>3608.55</v>
      </c>
      <c r="J684" s="28">
        <v>45565</v>
      </c>
      <c r="K684" s="38">
        <v>174</v>
      </c>
      <c r="L684" s="38">
        <v>144</v>
      </c>
      <c r="M684" s="27">
        <f t="shared" si="20"/>
        <v>627887.70000000007</v>
      </c>
      <c r="N684" s="27">
        <f t="shared" si="21"/>
        <v>519631.2</v>
      </c>
    </row>
    <row r="685" spans="1:14" ht="14.45" hidden="1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2795</v>
      </c>
      <c r="F685" s="3" t="s">
        <v>2796</v>
      </c>
      <c r="G685" s="28">
        <v>45530</v>
      </c>
      <c r="H685" s="28">
        <v>45560</v>
      </c>
      <c r="I685" s="2">
        <v>5500.65</v>
      </c>
      <c r="J685" s="28">
        <v>45565</v>
      </c>
      <c r="K685" s="38">
        <v>35</v>
      </c>
      <c r="L685" s="38">
        <v>5</v>
      </c>
      <c r="M685" s="27">
        <f t="shared" si="20"/>
        <v>192522.75</v>
      </c>
      <c r="N685" s="27">
        <f t="shared" si="21"/>
        <v>27503.25</v>
      </c>
    </row>
    <row r="686" spans="1:14" ht="14.45" hidden="1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2799</v>
      </c>
      <c r="F686" s="3" t="s">
        <v>2800</v>
      </c>
      <c r="G686" s="28">
        <v>45300</v>
      </c>
      <c r="H686" s="28">
        <v>45330</v>
      </c>
      <c r="I686" s="43">
        <v>298.64999999999998</v>
      </c>
      <c r="J686" s="28">
        <v>45565</v>
      </c>
      <c r="K686" s="38">
        <v>265</v>
      </c>
      <c r="L686" s="38">
        <v>235</v>
      </c>
      <c r="M686" s="27">
        <f t="shared" si="20"/>
        <v>79142.25</v>
      </c>
      <c r="N686" s="27">
        <f t="shared" si="21"/>
        <v>70182.75</v>
      </c>
    </row>
    <row r="687" spans="1:14" ht="14.45" hidden="1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2805</v>
      </c>
      <c r="F687" s="3" t="s">
        <v>2806</v>
      </c>
      <c r="G687" s="28">
        <v>45275</v>
      </c>
      <c r="H687" s="28">
        <v>45306</v>
      </c>
      <c r="I687" s="43">
        <v>8.4</v>
      </c>
      <c r="J687" s="28">
        <v>45565</v>
      </c>
      <c r="K687" s="38">
        <v>290</v>
      </c>
      <c r="L687" s="38">
        <v>259</v>
      </c>
      <c r="M687" s="27">
        <f t="shared" si="20"/>
        <v>2436</v>
      </c>
      <c r="N687" s="27">
        <f t="shared" si="21"/>
        <v>2175.6</v>
      </c>
    </row>
    <row r="688" spans="1:14" ht="14.45" hidden="1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2809</v>
      </c>
      <c r="F688" s="3" t="s">
        <v>2810</v>
      </c>
      <c r="G688" s="28">
        <v>45502</v>
      </c>
      <c r="H688" s="28">
        <v>45532</v>
      </c>
      <c r="I688" s="2">
        <v>607328.41</v>
      </c>
      <c r="J688" s="28">
        <v>45533</v>
      </c>
      <c r="K688" s="38">
        <v>31</v>
      </c>
      <c r="L688" s="38">
        <v>1</v>
      </c>
      <c r="M688" s="27">
        <f t="shared" si="20"/>
        <v>18827180.710000001</v>
      </c>
      <c r="N688" s="27">
        <f t="shared" si="21"/>
        <v>607328.41</v>
      </c>
    </row>
    <row r="689" spans="1:14" ht="14.45" hidden="1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2813</v>
      </c>
      <c r="F689" s="3" t="s">
        <v>2814</v>
      </c>
      <c r="G689" s="28">
        <v>45358</v>
      </c>
      <c r="H689" s="28">
        <v>45388</v>
      </c>
      <c r="I689" s="2">
        <v>1384.02</v>
      </c>
      <c r="J689" s="28">
        <v>45565</v>
      </c>
      <c r="K689" s="38">
        <v>207</v>
      </c>
      <c r="L689" s="38">
        <v>177</v>
      </c>
      <c r="M689" s="27">
        <f t="shared" si="20"/>
        <v>286492.14</v>
      </c>
      <c r="N689" s="27">
        <f t="shared" si="21"/>
        <v>244971.54</v>
      </c>
    </row>
    <row r="690" spans="1:14" ht="14.45" hidden="1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2817</v>
      </c>
      <c r="F690" s="3" t="s">
        <v>2818</v>
      </c>
      <c r="G690" s="28">
        <v>45358</v>
      </c>
      <c r="H690" s="28">
        <v>45388</v>
      </c>
      <c r="I690" s="2">
        <v>3433.32</v>
      </c>
      <c r="J690" s="28">
        <v>45565</v>
      </c>
      <c r="K690" s="38">
        <v>207</v>
      </c>
      <c r="L690" s="38">
        <v>177</v>
      </c>
      <c r="M690" s="27">
        <f t="shared" si="20"/>
        <v>710697.24</v>
      </c>
      <c r="N690" s="27">
        <f t="shared" si="21"/>
        <v>607697.64</v>
      </c>
    </row>
    <row r="691" spans="1:14" ht="14.45" hidden="1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2821</v>
      </c>
      <c r="F691" s="3" t="s">
        <v>2822</v>
      </c>
      <c r="G691" s="28">
        <v>45393</v>
      </c>
      <c r="H691" s="28">
        <v>45414</v>
      </c>
      <c r="I691" s="2">
        <v>5250</v>
      </c>
      <c r="J691" s="28">
        <v>45449</v>
      </c>
      <c r="K691" s="38">
        <v>56</v>
      </c>
      <c r="L691" s="38">
        <v>35</v>
      </c>
      <c r="M691" s="27">
        <f t="shared" si="20"/>
        <v>294000</v>
      </c>
      <c r="N691" s="27">
        <f t="shared" si="21"/>
        <v>183750</v>
      </c>
    </row>
    <row r="692" spans="1:14" ht="14.45" hidden="1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2825</v>
      </c>
      <c r="F692" s="3" t="s">
        <v>2826</v>
      </c>
      <c r="G692" s="28">
        <v>45314</v>
      </c>
      <c r="H692" s="28">
        <v>45434</v>
      </c>
      <c r="I692" s="43">
        <v>604.79</v>
      </c>
      <c r="J692" s="28">
        <v>45441</v>
      </c>
      <c r="K692" s="38">
        <v>127</v>
      </c>
      <c r="L692" s="38">
        <v>7</v>
      </c>
      <c r="M692" s="27">
        <f t="shared" si="20"/>
        <v>76808.33</v>
      </c>
      <c r="N692" s="27">
        <f t="shared" si="21"/>
        <v>4233.53</v>
      </c>
    </row>
    <row r="693" spans="1:14" ht="14.45" hidden="1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2829</v>
      </c>
      <c r="F693" s="3" t="s">
        <v>2830</v>
      </c>
      <c r="G693" s="28">
        <v>45301</v>
      </c>
      <c r="H693" s="28">
        <v>45436</v>
      </c>
      <c r="I693" s="43">
        <v>307.83999999999997</v>
      </c>
      <c r="J693" s="28">
        <v>45435</v>
      </c>
      <c r="K693" s="38">
        <v>134</v>
      </c>
      <c r="L693" s="38">
        <v>-1</v>
      </c>
      <c r="M693" s="27">
        <f t="shared" si="20"/>
        <v>41250.559999999998</v>
      </c>
      <c r="N693" s="27">
        <f t="shared" si="21"/>
        <v>-307.83999999999997</v>
      </c>
    </row>
    <row r="694" spans="1:14" ht="14.45" hidden="1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2833</v>
      </c>
      <c r="F694" s="3" t="s">
        <v>2834</v>
      </c>
      <c r="G694" s="28">
        <v>45532</v>
      </c>
      <c r="H694" s="28">
        <v>45562</v>
      </c>
      <c r="I694" s="2">
        <v>28877.1</v>
      </c>
      <c r="J694" s="28">
        <v>45565</v>
      </c>
      <c r="K694" s="38">
        <v>33</v>
      </c>
      <c r="L694" s="38">
        <v>3</v>
      </c>
      <c r="M694" s="27">
        <f t="shared" si="20"/>
        <v>952944.29999999993</v>
      </c>
      <c r="N694" s="27">
        <f t="shared" si="21"/>
        <v>86631.299999999988</v>
      </c>
    </row>
    <row r="695" spans="1:14" ht="14.45" hidden="1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2837</v>
      </c>
      <c r="F695" s="3" t="s">
        <v>2838</v>
      </c>
      <c r="G695" s="28">
        <v>45310</v>
      </c>
      <c r="H695" s="28">
        <v>45436</v>
      </c>
      <c r="I695" s="43">
        <v>884.89</v>
      </c>
      <c r="J695" s="28">
        <v>45439</v>
      </c>
      <c r="K695" s="38">
        <v>129</v>
      </c>
      <c r="L695" s="38">
        <v>3</v>
      </c>
      <c r="M695" s="27">
        <f t="shared" si="20"/>
        <v>114150.81</v>
      </c>
      <c r="N695" s="27">
        <f t="shared" si="21"/>
        <v>2654.67</v>
      </c>
    </row>
    <row r="696" spans="1:14" ht="14.45" hidden="1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2841</v>
      </c>
      <c r="F696" s="3" t="s">
        <v>2688</v>
      </c>
      <c r="G696" s="28">
        <v>45310</v>
      </c>
      <c r="H696" s="28">
        <v>45340</v>
      </c>
      <c r="I696" s="43">
        <v>438</v>
      </c>
      <c r="J696" s="28">
        <v>45565</v>
      </c>
      <c r="K696" s="38">
        <v>255</v>
      </c>
      <c r="L696" s="38">
        <v>225</v>
      </c>
      <c r="M696" s="27">
        <f t="shared" si="20"/>
        <v>111690</v>
      </c>
      <c r="N696" s="27">
        <f t="shared" si="21"/>
        <v>98550</v>
      </c>
    </row>
    <row r="697" spans="1:14" ht="14.45" hidden="1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2844</v>
      </c>
      <c r="F697" s="3" t="s">
        <v>2845</v>
      </c>
      <c r="G697" s="28">
        <v>45433</v>
      </c>
      <c r="H697" s="28">
        <v>45463</v>
      </c>
      <c r="I697" s="2">
        <v>1217.19</v>
      </c>
      <c r="J697" s="28">
        <v>45565</v>
      </c>
      <c r="K697" s="38">
        <v>132</v>
      </c>
      <c r="L697" s="38">
        <v>102</v>
      </c>
      <c r="M697" s="27">
        <f t="shared" si="20"/>
        <v>160669.08000000002</v>
      </c>
      <c r="N697" s="27">
        <f t="shared" si="21"/>
        <v>124153.38</v>
      </c>
    </row>
    <row r="698" spans="1:14" ht="14.45" hidden="1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2849</v>
      </c>
      <c r="F698" s="3" t="s">
        <v>2850</v>
      </c>
      <c r="G698" s="28">
        <v>45393</v>
      </c>
      <c r="H698" s="28">
        <v>45423</v>
      </c>
      <c r="I698" s="43">
        <v>720</v>
      </c>
      <c r="J698" s="28">
        <v>45565</v>
      </c>
      <c r="K698" s="38">
        <v>172</v>
      </c>
      <c r="L698" s="38">
        <v>142</v>
      </c>
      <c r="M698" s="27">
        <f t="shared" si="20"/>
        <v>123840</v>
      </c>
      <c r="N698" s="27">
        <f t="shared" si="21"/>
        <v>102240</v>
      </c>
    </row>
    <row r="699" spans="1:14" ht="14.45" hidden="1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2853</v>
      </c>
      <c r="F699" s="3" t="s">
        <v>2854</v>
      </c>
      <c r="G699" s="28">
        <v>45335</v>
      </c>
      <c r="H699" s="28">
        <v>45368</v>
      </c>
      <c r="I699" s="2">
        <v>96724.37</v>
      </c>
      <c r="J699" s="28">
        <v>45397</v>
      </c>
      <c r="K699" s="38">
        <v>62</v>
      </c>
      <c r="L699" s="38">
        <v>29</v>
      </c>
      <c r="M699" s="27">
        <f t="shared" si="20"/>
        <v>5996910.9399999995</v>
      </c>
      <c r="N699" s="27">
        <f t="shared" si="21"/>
        <v>2805006.73</v>
      </c>
    </row>
    <row r="700" spans="1:14" ht="14.45" hidden="1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2857</v>
      </c>
      <c r="F700" s="3" t="s">
        <v>2858</v>
      </c>
      <c r="G700" s="28">
        <v>45428</v>
      </c>
      <c r="H700" s="28">
        <v>45459</v>
      </c>
      <c r="I700" s="43">
        <v>241.77</v>
      </c>
      <c r="J700" s="28">
        <v>45455</v>
      </c>
      <c r="K700" s="38">
        <v>27</v>
      </c>
      <c r="L700" s="38">
        <v>-4</v>
      </c>
      <c r="M700" s="27">
        <f t="shared" si="20"/>
        <v>6527.79</v>
      </c>
      <c r="N700" s="27">
        <f t="shared" si="21"/>
        <v>-967.08</v>
      </c>
    </row>
    <row r="701" spans="1:14" ht="14.45" hidden="1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2861</v>
      </c>
      <c r="F701" s="3" t="s">
        <v>2862</v>
      </c>
      <c r="G701" s="28">
        <v>45281</v>
      </c>
      <c r="H701" s="28">
        <v>45345</v>
      </c>
      <c r="I701" s="2">
        <v>9398.7000000000007</v>
      </c>
      <c r="J701" s="28">
        <v>45376</v>
      </c>
      <c r="K701" s="38">
        <v>95</v>
      </c>
      <c r="L701" s="38">
        <v>31</v>
      </c>
      <c r="M701" s="27">
        <f t="shared" si="20"/>
        <v>892876.50000000012</v>
      </c>
      <c r="N701" s="27">
        <f t="shared" si="21"/>
        <v>291359.7</v>
      </c>
    </row>
    <row r="702" spans="1:14" ht="14.45" hidden="1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2865</v>
      </c>
      <c r="F702" s="3" t="s">
        <v>2866</v>
      </c>
      <c r="G702" s="28">
        <v>45378</v>
      </c>
      <c r="H702" s="28">
        <v>45438</v>
      </c>
      <c r="I702" s="2">
        <v>9217.36</v>
      </c>
      <c r="J702" s="28">
        <v>45441</v>
      </c>
      <c r="K702" s="38">
        <v>63</v>
      </c>
      <c r="L702" s="38">
        <v>3</v>
      </c>
      <c r="M702" s="27">
        <f t="shared" si="20"/>
        <v>580693.68000000005</v>
      </c>
      <c r="N702" s="27">
        <f t="shared" si="21"/>
        <v>27652.080000000002</v>
      </c>
    </row>
    <row r="703" spans="1:14" ht="14.45" hidden="1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2871</v>
      </c>
      <c r="F703" s="3" t="s">
        <v>2872</v>
      </c>
      <c r="G703" s="28">
        <v>45453</v>
      </c>
      <c r="H703" s="28">
        <v>45486</v>
      </c>
      <c r="I703" s="2">
        <v>1113.57</v>
      </c>
      <c r="J703" s="28">
        <v>45537</v>
      </c>
      <c r="K703" s="38">
        <v>84</v>
      </c>
      <c r="L703" s="38">
        <v>51</v>
      </c>
      <c r="M703" s="27">
        <f t="shared" si="20"/>
        <v>93539.87999999999</v>
      </c>
      <c r="N703" s="27">
        <f t="shared" si="21"/>
        <v>56792.07</v>
      </c>
    </row>
    <row r="704" spans="1:14" ht="14.45" hidden="1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2875</v>
      </c>
      <c r="F704" s="3" t="s">
        <v>2876</v>
      </c>
      <c r="G704" s="28">
        <v>45422</v>
      </c>
      <c r="H704" s="28">
        <v>45452</v>
      </c>
      <c r="I704" s="2">
        <v>2585.2199999999998</v>
      </c>
      <c r="J704" s="28">
        <v>45565</v>
      </c>
      <c r="K704" s="38">
        <v>143</v>
      </c>
      <c r="L704" s="38">
        <v>113</v>
      </c>
      <c r="M704" s="27">
        <f t="shared" si="20"/>
        <v>369686.45999999996</v>
      </c>
      <c r="N704" s="27">
        <f t="shared" si="21"/>
        <v>292129.86</v>
      </c>
    </row>
    <row r="705" spans="1:14" ht="14.45" hidden="1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2879</v>
      </c>
      <c r="F705" s="3" t="s">
        <v>2880</v>
      </c>
      <c r="G705" s="28">
        <v>45300</v>
      </c>
      <c r="H705" s="28">
        <v>45436</v>
      </c>
      <c r="I705" s="43">
        <v>124.5</v>
      </c>
      <c r="J705" s="28">
        <v>45435</v>
      </c>
      <c r="K705" s="38">
        <v>135</v>
      </c>
      <c r="L705" s="38">
        <v>-1</v>
      </c>
      <c r="M705" s="27">
        <f t="shared" si="20"/>
        <v>16807.5</v>
      </c>
      <c r="N705" s="27">
        <f t="shared" si="21"/>
        <v>-124.5</v>
      </c>
    </row>
    <row r="706" spans="1:14" ht="14.45" hidden="1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2883</v>
      </c>
      <c r="F706" s="3" t="s">
        <v>2884</v>
      </c>
      <c r="G706" s="28">
        <v>45300</v>
      </c>
      <c r="H706" s="28">
        <v>45436</v>
      </c>
      <c r="I706" s="43">
        <v>131.18</v>
      </c>
      <c r="J706" s="28">
        <v>45435</v>
      </c>
      <c r="K706" s="38">
        <v>135</v>
      </c>
      <c r="L706" s="38">
        <v>-1</v>
      </c>
      <c r="M706" s="27">
        <f t="shared" si="20"/>
        <v>17709.3</v>
      </c>
      <c r="N706" s="27">
        <f t="shared" si="21"/>
        <v>-131.18</v>
      </c>
    </row>
    <row r="707" spans="1:14" ht="14.45" hidden="1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2887</v>
      </c>
      <c r="F707" s="3" t="s">
        <v>2888</v>
      </c>
      <c r="G707" s="28">
        <v>45349</v>
      </c>
      <c r="H707" s="28">
        <v>45377</v>
      </c>
      <c r="I707" s="2">
        <v>122928.37</v>
      </c>
      <c r="J707" s="28">
        <v>45374</v>
      </c>
      <c r="K707" s="38">
        <v>25</v>
      </c>
      <c r="L707" s="38">
        <v>-3</v>
      </c>
      <c r="M707" s="27">
        <f t="shared" si="20"/>
        <v>3073209.25</v>
      </c>
      <c r="N707" s="27">
        <f t="shared" si="21"/>
        <v>-368785.11</v>
      </c>
    </row>
    <row r="708" spans="1:14" ht="14.45" hidden="1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2891</v>
      </c>
      <c r="F708" s="3" t="s">
        <v>2892</v>
      </c>
      <c r="G708" s="28">
        <v>45408</v>
      </c>
      <c r="H708" s="28">
        <v>45438</v>
      </c>
      <c r="I708" s="2">
        <v>910911.62</v>
      </c>
      <c r="J708" s="28">
        <v>45449</v>
      </c>
      <c r="K708" s="38">
        <v>41</v>
      </c>
      <c r="L708" s="38">
        <v>11</v>
      </c>
      <c r="M708" s="27">
        <f t="shared" si="20"/>
        <v>37347376.420000002</v>
      </c>
      <c r="N708" s="27">
        <f t="shared" si="21"/>
        <v>10020027.82</v>
      </c>
    </row>
    <row r="709" spans="1:14" ht="14.45" hidden="1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2895</v>
      </c>
      <c r="F709" s="3" t="s">
        <v>2896</v>
      </c>
      <c r="G709" s="28">
        <v>45300</v>
      </c>
      <c r="H709" s="28">
        <v>45436</v>
      </c>
      <c r="I709" s="43">
        <v>134.46</v>
      </c>
      <c r="J709" s="28">
        <v>45435</v>
      </c>
      <c r="K709" s="38">
        <v>135</v>
      </c>
      <c r="L709" s="38">
        <v>-1</v>
      </c>
      <c r="M709" s="27">
        <f t="shared" si="20"/>
        <v>18152.100000000002</v>
      </c>
      <c r="N709" s="27">
        <f t="shared" si="21"/>
        <v>-134.46</v>
      </c>
    </row>
    <row r="710" spans="1:14" ht="14.45" hidden="1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2899</v>
      </c>
      <c r="F710" s="3" t="s">
        <v>2900</v>
      </c>
      <c r="G710" s="28">
        <v>45359</v>
      </c>
      <c r="H710" s="28">
        <v>45436</v>
      </c>
      <c r="I710" s="43">
        <v>309.2</v>
      </c>
      <c r="J710" s="28">
        <v>45439</v>
      </c>
      <c r="K710" s="38">
        <v>80</v>
      </c>
      <c r="L710" s="38">
        <v>3</v>
      </c>
      <c r="M710" s="27">
        <f t="shared" si="20"/>
        <v>24736</v>
      </c>
      <c r="N710" s="27">
        <f t="shared" si="21"/>
        <v>927.59999999999991</v>
      </c>
    </row>
    <row r="711" spans="1:14" ht="14.45" hidden="1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2903</v>
      </c>
      <c r="F711" s="3" t="s">
        <v>2904</v>
      </c>
      <c r="G711" s="28">
        <v>45394</v>
      </c>
      <c r="H711" s="28">
        <v>45465</v>
      </c>
      <c r="I711" s="43">
        <v>162.99</v>
      </c>
      <c r="J711" s="28">
        <v>45470</v>
      </c>
      <c r="K711" s="38">
        <v>76</v>
      </c>
      <c r="L711" s="38">
        <v>5</v>
      </c>
      <c r="M711" s="27">
        <f t="shared" ref="M711:M774" si="22">I711*K711</f>
        <v>12387.240000000002</v>
      </c>
      <c r="N711" s="27">
        <f t="shared" ref="N711:N774" si="23">I711*L711</f>
        <v>814.95</v>
      </c>
    </row>
    <row r="712" spans="1:14" ht="14.45" hidden="1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2907</v>
      </c>
      <c r="F712" s="3" t="s">
        <v>2908</v>
      </c>
      <c r="G712" s="28">
        <v>45267</v>
      </c>
      <c r="H712" s="28">
        <v>45417</v>
      </c>
      <c r="I712" s="2">
        <v>1262.25</v>
      </c>
      <c r="J712" s="28">
        <v>45453</v>
      </c>
      <c r="K712" s="38">
        <v>186</v>
      </c>
      <c r="L712" s="38">
        <v>36</v>
      </c>
      <c r="M712" s="27">
        <f t="shared" si="22"/>
        <v>234778.5</v>
      </c>
      <c r="N712" s="27">
        <f t="shared" si="23"/>
        <v>45441</v>
      </c>
    </row>
    <row r="713" spans="1:14" ht="14.45" hidden="1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2911</v>
      </c>
      <c r="F713" s="3" t="s">
        <v>2912</v>
      </c>
      <c r="G713" s="28">
        <v>45422</v>
      </c>
      <c r="H713" s="28">
        <v>45452</v>
      </c>
      <c r="I713" s="2">
        <v>43971.94</v>
      </c>
      <c r="J713" s="28">
        <v>45565</v>
      </c>
      <c r="K713" s="38">
        <v>143</v>
      </c>
      <c r="L713" s="38">
        <v>113</v>
      </c>
      <c r="M713" s="27">
        <f t="shared" si="22"/>
        <v>6287987.4199999999</v>
      </c>
      <c r="N713" s="27">
        <f t="shared" si="23"/>
        <v>4968829.2200000007</v>
      </c>
    </row>
    <row r="714" spans="1:14" ht="14.45" hidden="1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2915</v>
      </c>
      <c r="F714" s="3" t="s">
        <v>2845</v>
      </c>
      <c r="G714" s="28">
        <v>45433</v>
      </c>
      <c r="H714" s="28">
        <v>45463</v>
      </c>
      <c r="I714" s="2">
        <v>1217.19</v>
      </c>
      <c r="J714" s="28">
        <v>45565</v>
      </c>
      <c r="K714" s="38">
        <v>132</v>
      </c>
      <c r="L714" s="38">
        <v>102</v>
      </c>
      <c r="M714" s="27">
        <f t="shared" si="22"/>
        <v>160669.08000000002</v>
      </c>
      <c r="N714" s="27">
        <f t="shared" si="23"/>
        <v>124153.38</v>
      </c>
    </row>
    <row r="715" spans="1:14" ht="14.45" hidden="1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2918</v>
      </c>
      <c r="F715" s="3" t="s">
        <v>2919</v>
      </c>
      <c r="G715" s="28">
        <v>45478</v>
      </c>
      <c r="H715" s="28">
        <v>45508</v>
      </c>
      <c r="I715" s="2">
        <v>466365.84</v>
      </c>
      <c r="J715" s="28">
        <v>45565</v>
      </c>
      <c r="K715" s="38">
        <v>87</v>
      </c>
      <c r="L715" s="38">
        <v>57</v>
      </c>
      <c r="M715" s="27">
        <f t="shared" si="22"/>
        <v>40573828.080000006</v>
      </c>
      <c r="N715" s="27">
        <f t="shared" si="23"/>
        <v>26582852.880000003</v>
      </c>
    </row>
    <row r="716" spans="1:14" ht="14.45" hidden="1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2922</v>
      </c>
      <c r="F716" s="3" t="s">
        <v>2923</v>
      </c>
      <c r="G716" s="28">
        <v>45349</v>
      </c>
      <c r="H716" s="28">
        <v>45379</v>
      </c>
      <c r="I716" s="43">
        <v>579.55999999999995</v>
      </c>
      <c r="J716" s="28">
        <v>45565</v>
      </c>
      <c r="K716" s="38">
        <v>216</v>
      </c>
      <c r="L716" s="38">
        <v>186</v>
      </c>
      <c r="M716" s="27">
        <f t="shared" si="22"/>
        <v>125184.95999999999</v>
      </c>
      <c r="N716" s="27">
        <f t="shared" si="23"/>
        <v>107798.15999999999</v>
      </c>
    </row>
    <row r="717" spans="1:14" ht="14.45" hidden="1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2926</v>
      </c>
      <c r="F717" s="3" t="s">
        <v>2635</v>
      </c>
      <c r="G717" s="28">
        <v>45475</v>
      </c>
      <c r="H717" s="28">
        <v>45505</v>
      </c>
      <c r="I717" s="2">
        <v>2800</v>
      </c>
      <c r="J717" s="28">
        <v>45489</v>
      </c>
      <c r="K717" s="38">
        <v>14</v>
      </c>
      <c r="L717" s="38">
        <v>-16</v>
      </c>
      <c r="M717" s="27">
        <f t="shared" si="22"/>
        <v>39200</v>
      </c>
      <c r="N717" s="27">
        <f t="shared" si="23"/>
        <v>-44800</v>
      </c>
    </row>
    <row r="718" spans="1:14" ht="14.45" hidden="1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2931</v>
      </c>
      <c r="F718" s="3" t="s">
        <v>2932</v>
      </c>
      <c r="G718" s="28">
        <v>45458</v>
      </c>
      <c r="H718" s="28">
        <v>45488</v>
      </c>
      <c r="I718" s="43">
        <v>660</v>
      </c>
      <c r="J718" s="28">
        <v>45565</v>
      </c>
      <c r="K718" s="38">
        <v>107</v>
      </c>
      <c r="L718" s="38">
        <v>77</v>
      </c>
      <c r="M718" s="27">
        <f t="shared" si="22"/>
        <v>70620</v>
      </c>
      <c r="N718" s="27">
        <f t="shared" si="23"/>
        <v>50820</v>
      </c>
    </row>
    <row r="719" spans="1:14" ht="14.45" hidden="1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2935</v>
      </c>
      <c r="F719" s="3" t="s">
        <v>2936</v>
      </c>
      <c r="G719" s="28">
        <v>45481</v>
      </c>
      <c r="H719" s="28">
        <v>45511</v>
      </c>
      <c r="I719" s="2">
        <v>4437.18</v>
      </c>
      <c r="J719" s="28">
        <v>45565</v>
      </c>
      <c r="K719" s="38">
        <v>84</v>
      </c>
      <c r="L719" s="38">
        <v>54</v>
      </c>
      <c r="M719" s="27">
        <f t="shared" si="22"/>
        <v>372723.12</v>
      </c>
      <c r="N719" s="27">
        <f t="shared" si="23"/>
        <v>239607.72000000003</v>
      </c>
    </row>
    <row r="720" spans="1:14" ht="14.45" hidden="1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176</v>
      </c>
      <c r="F720" s="3" t="s">
        <v>2635</v>
      </c>
      <c r="G720" s="28">
        <v>45322</v>
      </c>
      <c r="H720" s="28">
        <v>45355</v>
      </c>
      <c r="I720" s="2">
        <v>2800</v>
      </c>
      <c r="J720" s="28">
        <v>45349</v>
      </c>
      <c r="K720" s="38">
        <v>27</v>
      </c>
      <c r="L720" s="38">
        <v>-6</v>
      </c>
      <c r="M720" s="27">
        <f t="shared" si="22"/>
        <v>75600</v>
      </c>
      <c r="N720" s="27">
        <f t="shared" si="23"/>
        <v>-16800</v>
      </c>
    </row>
    <row r="721" spans="1:14" ht="14.45" hidden="1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595</v>
      </c>
      <c r="F721" s="3" t="s">
        <v>2688</v>
      </c>
      <c r="G721" s="28">
        <v>45301</v>
      </c>
      <c r="H721" s="28">
        <v>45436</v>
      </c>
      <c r="I721" s="43">
        <v>438</v>
      </c>
      <c r="J721" s="28">
        <v>45457</v>
      </c>
      <c r="K721" s="38">
        <v>156</v>
      </c>
      <c r="L721" s="38">
        <v>21</v>
      </c>
      <c r="M721" s="27">
        <f t="shared" si="22"/>
        <v>68328</v>
      </c>
      <c r="N721" s="27">
        <f t="shared" si="23"/>
        <v>9198</v>
      </c>
    </row>
    <row r="722" spans="1:14" ht="14.45" hidden="1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2943</v>
      </c>
      <c r="F722" s="3" t="s">
        <v>2944</v>
      </c>
      <c r="G722" s="28">
        <v>45302</v>
      </c>
      <c r="H722" s="28">
        <v>45436</v>
      </c>
      <c r="I722" s="43">
        <v>557.49</v>
      </c>
      <c r="J722" s="28">
        <v>45457</v>
      </c>
      <c r="K722" s="38">
        <v>155</v>
      </c>
      <c r="L722" s="38">
        <v>21</v>
      </c>
      <c r="M722" s="27">
        <f t="shared" si="22"/>
        <v>86410.95</v>
      </c>
      <c r="N722" s="27">
        <f t="shared" si="23"/>
        <v>11707.29</v>
      </c>
    </row>
    <row r="723" spans="1:14" ht="14.45" hidden="1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2947</v>
      </c>
      <c r="F723" s="3" t="s">
        <v>2948</v>
      </c>
      <c r="G723" s="28">
        <v>45302</v>
      </c>
      <c r="H723" s="28">
        <v>45406</v>
      </c>
      <c r="I723" s="43">
        <v>516.87</v>
      </c>
      <c r="J723" s="28">
        <v>45457</v>
      </c>
      <c r="K723" s="38">
        <v>155</v>
      </c>
      <c r="L723" s="38">
        <v>51</v>
      </c>
      <c r="M723" s="27">
        <f t="shared" si="22"/>
        <v>80114.850000000006</v>
      </c>
      <c r="N723" s="27">
        <f t="shared" si="23"/>
        <v>26360.37</v>
      </c>
    </row>
    <row r="724" spans="1:14" ht="14.45" hidden="1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2951</v>
      </c>
      <c r="F724" s="3" t="s">
        <v>2952</v>
      </c>
      <c r="G724" s="28">
        <v>45314</v>
      </c>
      <c r="H724" s="28">
        <v>45434</v>
      </c>
      <c r="I724" s="43">
        <v>129.05000000000001</v>
      </c>
      <c r="J724" s="28">
        <v>45441</v>
      </c>
      <c r="K724" s="38">
        <v>127</v>
      </c>
      <c r="L724" s="38">
        <v>7</v>
      </c>
      <c r="M724" s="27">
        <f t="shared" si="22"/>
        <v>16389.350000000002</v>
      </c>
      <c r="N724" s="27">
        <f t="shared" si="23"/>
        <v>903.35000000000014</v>
      </c>
    </row>
    <row r="725" spans="1:14" ht="14.45" hidden="1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1536</v>
      </c>
      <c r="F725" s="3" t="s">
        <v>2955</v>
      </c>
      <c r="G725" s="28">
        <v>45393</v>
      </c>
      <c r="H725" s="28">
        <v>45452</v>
      </c>
      <c r="I725" s="43">
        <v>144.86000000000001</v>
      </c>
      <c r="J725" s="28">
        <v>45439</v>
      </c>
      <c r="K725" s="38">
        <v>46</v>
      </c>
      <c r="L725" s="38">
        <v>-13</v>
      </c>
      <c r="M725" s="27">
        <f t="shared" si="22"/>
        <v>6663.56</v>
      </c>
      <c r="N725" s="27">
        <f t="shared" si="23"/>
        <v>-1883.1800000000003</v>
      </c>
    </row>
    <row r="726" spans="1:14" ht="14.45" hidden="1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2958</v>
      </c>
      <c r="F726" s="3" t="s">
        <v>2959</v>
      </c>
      <c r="G726" s="28">
        <v>45314</v>
      </c>
      <c r="H726" s="28">
        <v>45434</v>
      </c>
      <c r="I726" s="43">
        <v>439.86</v>
      </c>
      <c r="J726" s="28">
        <v>45441</v>
      </c>
      <c r="K726" s="38">
        <v>127</v>
      </c>
      <c r="L726" s="38">
        <v>7</v>
      </c>
      <c r="M726" s="27">
        <f t="shared" si="22"/>
        <v>55862.22</v>
      </c>
      <c r="N726" s="27">
        <f t="shared" si="23"/>
        <v>3079.02</v>
      </c>
    </row>
    <row r="727" spans="1:14" ht="14.45" hidden="1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2962</v>
      </c>
      <c r="F727" s="3" t="s">
        <v>2688</v>
      </c>
      <c r="G727" s="28">
        <v>45310</v>
      </c>
      <c r="H727" s="28">
        <v>45436</v>
      </c>
      <c r="I727" s="43">
        <v>438</v>
      </c>
      <c r="J727" s="28">
        <v>45435</v>
      </c>
      <c r="K727" s="38">
        <v>125</v>
      </c>
      <c r="L727" s="38">
        <v>-1</v>
      </c>
      <c r="M727" s="27">
        <f t="shared" si="22"/>
        <v>54750</v>
      </c>
      <c r="N727" s="27">
        <f t="shared" si="23"/>
        <v>-438</v>
      </c>
    </row>
    <row r="728" spans="1:14" ht="14.45" hidden="1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2965</v>
      </c>
      <c r="F728" s="3" t="s">
        <v>2773</v>
      </c>
      <c r="G728" s="28">
        <v>45399</v>
      </c>
      <c r="H728" s="28">
        <v>45458</v>
      </c>
      <c r="I728" s="43">
        <v>282.42</v>
      </c>
      <c r="J728" s="28">
        <v>45441</v>
      </c>
      <c r="K728" s="38">
        <v>42</v>
      </c>
      <c r="L728" s="38">
        <v>-17</v>
      </c>
      <c r="M728" s="27">
        <f t="shared" si="22"/>
        <v>11861.640000000001</v>
      </c>
      <c r="N728" s="27">
        <f t="shared" si="23"/>
        <v>-4801.1400000000003</v>
      </c>
    </row>
    <row r="729" spans="1:14" ht="14.45" hidden="1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2968</v>
      </c>
      <c r="F729" s="3" t="s">
        <v>2896</v>
      </c>
      <c r="G729" s="28">
        <v>45300</v>
      </c>
      <c r="H729" s="28">
        <v>45436</v>
      </c>
      <c r="I729" s="43">
        <v>134.46</v>
      </c>
      <c r="J729" s="28">
        <v>45435</v>
      </c>
      <c r="K729" s="38">
        <v>135</v>
      </c>
      <c r="L729" s="38">
        <v>-1</v>
      </c>
      <c r="M729" s="27">
        <f t="shared" si="22"/>
        <v>18152.100000000002</v>
      </c>
      <c r="N729" s="27">
        <f t="shared" si="23"/>
        <v>-134.46</v>
      </c>
    </row>
    <row r="730" spans="1:14" ht="14.45" hidden="1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2971</v>
      </c>
      <c r="F730" s="3" t="s">
        <v>2972</v>
      </c>
      <c r="G730" s="28">
        <v>45513</v>
      </c>
      <c r="H730" s="28">
        <v>45543</v>
      </c>
      <c r="I730" s="43">
        <v>775.39</v>
      </c>
      <c r="J730" s="28">
        <v>45565</v>
      </c>
      <c r="K730" s="38">
        <v>52</v>
      </c>
      <c r="L730" s="38">
        <v>22</v>
      </c>
      <c r="M730" s="27">
        <f t="shared" si="22"/>
        <v>40320.28</v>
      </c>
      <c r="N730" s="27">
        <f t="shared" si="23"/>
        <v>17058.579999999998</v>
      </c>
    </row>
    <row r="731" spans="1:14" ht="14.45" hidden="1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2975</v>
      </c>
      <c r="F731" s="3" t="s">
        <v>2976</v>
      </c>
      <c r="G731" s="28">
        <v>45535</v>
      </c>
      <c r="H731" s="28">
        <v>45565</v>
      </c>
      <c r="I731" s="43">
        <v>264.83999999999997</v>
      </c>
      <c r="J731" s="28">
        <v>45565</v>
      </c>
      <c r="K731" s="38">
        <v>30</v>
      </c>
      <c r="L731" s="38">
        <v>0</v>
      </c>
      <c r="M731" s="27">
        <f t="shared" si="22"/>
        <v>7945.1999999999989</v>
      </c>
      <c r="N731" s="27">
        <f t="shared" si="23"/>
        <v>0</v>
      </c>
    </row>
    <row r="732" spans="1:14" ht="14.45" hidden="1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2979</v>
      </c>
      <c r="F732" s="3" t="s">
        <v>2980</v>
      </c>
      <c r="G732" s="28">
        <v>45422</v>
      </c>
      <c r="H732" s="28">
        <v>45452</v>
      </c>
      <c r="I732" s="2">
        <v>44800.89</v>
      </c>
      <c r="J732" s="28">
        <v>45565</v>
      </c>
      <c r="K732" s="38">
        <v>143</v>
      </c>
      <c r="L732" s="38">
        <v>113</v>
      </c>
      <c r="M732" s="27">
        <f t="shared" si="22"/>
        <v>6406527.2699999996</v>
      </c>
      <c r="N732" s="27">
        <f t="shared" si="23"/>
        <v>5062500.57</v>
      </c>
    </row>
    <row r="733" spans="1:14" ht="14.45" hidden="1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2983</v>
      </c>
      <c r="F733" s="3" t="s">
        <v>2984</v>
      </c>
      <c r="G733" s="28">
        <v>45433</v>
      </c>
      <c r="H733" s="28">
        <v>45463</v>
      </c>
      <c r="I733" s="2">
        <v>2434.38</v>
      </c>
      <c r="J733" s="28">
        <v>45565</v>
      </c>
      <c r="K733" s="38">
        <v>132</v>
      </c>
      <c r="L733" s="38">
        <v>102</v>
      </c>
      <c r="M733" s="27">
        <f t="shared" si="22"/>
        <v>321338.16000000003</v>
      </c>
      <c r="N733" s="27">
        <f t="shared" si="23"/>
        <v>248306.76</v>
      </c>
    </row>
    <row r="734" spans="1:14" ht="14.45" hidden="1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2434</v>
      </c>
      <c r="F734" s="3" t="s">
        <v>2987</v>
      </c>
      <c r="G734" s="28">
        <v>45294</v>
      </c>
      <c r="H734" s="28">
        <v>45436</v>
      </c>
      <c r="I734" s="43">
        <v>419.43</v>
      </c>
      <c r="J734" s="28">
        <v>45427</v>
      </c>
      <c r="K734" s="38">
        <v>133</v>
      </c>
      <c r="L734" s="38">
        <v>-9</v>
      </c>
      <c r="M734" s="27">
        <f t="shared" si="22"/>
        <v>55784.19</v>
      </c>
      <c r="N734" s="27">
        <f t="shared" si="23"/>
        <v>-3774.87</v>
      </c>
    </row>
    <row r="735" spans="1:14" ht="14.45" hidden="1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158</v>
      </c>
      <c r="F735" s="3" t="s">
        <v>2990</v>
      </c>
      <c r="G735" s="28">
        <v>45328</v>
      </c>
      <c r="H735" s="28">
        <v>45360</v>
      </c>
      <c r="I735" s="43">
        <v>160</v>
      </c>
      <c r="J735" s="28">
        <v>45455</v>
      </c>
      <c r="K735" s="38">
        <v>127</v>
      </c>
      <c r="L735" s="38">
        <v>95</v>
      </c>
      <c r="M735" s="27">
        <f t="shared" si="22"/>
        <v>20320</v>
      </c>
      <c r="N735" s="27">
        <f t="shared" si="23"/>
        <v>15200</v>
      </c>
    </row>
    <row r="736" spans="1:14" ht="14.45" hidden="1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2994</v>
      </c>
      <c r="F736" s="3" t="s">
        <v>2995</v>
      </c>
      <c r="G736" s="28">
        <v>45308</v>
      </c>
      <c r="H736" s="28">
        <v>45436</v>
      </c>
      <c r="I736" s="43">
        <v>523.79999999999995</v>
      </c>
      <c r="J736" s="28">
        <v>45435</v>
      </c>
      <c r="K736" s="38">
        <v>127</v>
      </c>
      <c r="L736" s="38">
        <v>-1</v>
      </c>
      <c r="M736" s="27">
        <f t="shared" si="22"/>
        <v>66522.599999999991</v>
      </c>
      <c r="N736" s="27">
        <f t="shared" si="23"/>
        <v>-523.79999999999995</v>
      </c>
    </row>
    <row r="737" spans="1:14" ht="14.45" hidden="1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2998</v>
      </c>
      <c r="F737" s="3" t="s">
        <v>2999</v>
      </c>
      <c r="G737" s="28">
        <v>45300</v>
      </c>
      <c r="H737" s="28">
        <v>45436</v>
      </c>
      <c r="I737" s="43">
        <v>104.12</v>
      </c>
      <c r="J737" s="28">
        <v>45429</v>
      </c>
      <c r="K737" s="38">
        <v>129</v>
      </c>
      <c r="L737" s="38">
        <v>-7</v>
      </c>
      <c r="M737" s="27">
        <f t="shared" si="22"/>
        <v>13431.480000000001</v>
      </c>
      <c r="N737" s="27">
        <f t="shared" si="23"/>
        <v>-728.84</v>
      </c>
    </row>
    <row r="738" spans="1:14" ht="14.45" hidden="1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3002</v>
      </c>
      <c r="F738" s="3" t="s">
        <v>3003</v>
      </c>
      <c r="G738" s="28">
        <v>45345</v>
      </c>
      <c r="H738" s="28">
        <v>45405</v>
      </c>
      <c r="I738" s="2">
        <v>3854.41</v>
      </c>
      <c r="J738" s="28">
        <v>45441</v>
      </c>
      <c r="K738" s="38">
        <v>96</v>
      </c>
      <c r="L738" s="38">
        <v>36</v>
      </c>
      <c r="M738" s="27">
        <f t="shared" si="22"/>
        <v>370023.36</v>
      </c>
      <c r="N738" s="27">
        <f t="shared" si="23"/>
        <v>138758.76</v>
      </c>
    </row>
    <row r="739" spans="1:14" ht="14.45" hidden="1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3006</v>
      </c>
      <c r="F739" s="3" t="s">
        <v>3007</v>
      </c>
      <c r="G739" s="28">
        <v>45387</v>
      </c>
      <c r="H739" s="28">
        <v>45417</v>
      </c>
      <c r="I739" s="2">
        <v>2071.69</v>
      </c>
      <c r="J739" s="28">
        <v>45565</v>
      </c>
      <c r="K739" s="38">
        <v>178</v>
      </c>
      <c r="L739" s="38">
        <v>148</v>
      </c>
      <c r="M739" s="27">
        <f t="shared" si="22"/>
        <v>368760.82</v>
      </c>
      <c r="N739" s="27">
        <f t="shared" si="23"/>
        <v>306610.12</v>
      </c>
    </row>
    <row r="740" spans="1:14" ht="14.45" hidden="1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3010</v>
      </c>
      <c r="F740" s="3" t="s">
        <v>3011</v>
      </c>
      <c r="G740" s="28">
        <v>45511</v>
      </c>
      <c r="H740" s="28">
        <v>45541</v>
      </c>
      <c r="I740" s="2">
        <v>1992.87</v>
      </c>
      <c r="J740" s="28">
        <v>45565</v>
      </c>
      <c r="K740" s="38">
        <v>54</v>
      </c>
      <c r="L740" s="38">
        <v>24</v>
      </c>
      <c r="M740" s="27">
        <f t="shared" si="22"/>
        <v>107614.98</v>
      </c>
      <c r="N740" s="27">
        <f t="shared" si="23"/>
        <v>47828.88</v>
      </c>
    </row>
    <row r="741" spans="1:14" ht="14.45" hidden="1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3014</v>
      </c>
      <c r="F741" s="3" t="s">
        <v>3015</v>
      </c>
      <c r="G741" s="28">
        <v>45422</v>
      </c>
      <c r="H741" s="28">
        <v>45452</v>
      </c>
      <c r="I741" s="2">
        <v>2014.43</v>
      </c>
      <c r="J741" s="28">
        <v>45565</v>
      </c>
      <c r="K741" s="38">
        <v>143</v>
      </c>
      <c r="L741" s="38">
        <v>113</v>
      </c>
      <c r="M741" s="27">
        <f t="shared" si="22"/>
        <v>288063.49</v>
      </c>
      <c r="N741" s="27">
        <f t="shared" si="23"/>
        <v>227630.59</v>
      </c>
    </row>
    <row r="742" spans="1:14" ht="14.45" hidden="1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3018</v>
      </c>
      <c r="F742" s="3" t="s">
        <v>3019</v>
      </c>
      <c r="G742" s="28">
        <v>45513</v>
      </c>
      <c r="H742" s="28">
        <v>45543</v>
      </c>
      <c r="I742" s="43">
        <v>611.44000000000005</v>
      </c>
      <c r="J742" s="28">
        <v>45565</v>
      </c>
      <c r="K742" s="38">
        <v>52</v>
      </c>
      <c r="L742" s="38">
        <v>22</v>
      </c>
      <c r="M742" s="27">
        <f t="shared" si="22"/>
        <v>31794.880000000005</v>
      </c>
      <c r="N742" s="27">
        <f t="shared" si="23"/>
        <v>13451.68</v>
      </c>
    </row>
    <row r="743" spans="1:14" ht="14.45" hidden="1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1810</v>
      </c>
      <c r="F743" s="3" t="s">
        <v>3022</v>
      </c>
      <c r="G743" s="28">
        <v>45294</v>
      </c>
      <c r="H743" s="28">
        <v>45436</v>
      </c>
      <c r="I743" s="43">
        <v>166.3</v>
      </c>
      <c r="J743" s="28">
        <v>45427</v>
      </c>
      <c r="K743" s="38">
        <v>133</v>
      </c>
      <c r="L743" s="38">
        <v>-9</v>
      </c>
      <c r="M743" s="27">
        <f t="shared" si="22"/>
        <v>22117.9</v>
      </c>
      <c r="N743" s="27">
        <f t="shared" si="23"/>
        <v>-1496.7</v>
      </c>
    </row>
    <row r="744" spans="1:14" ht="14.45" hidden="1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3025</v>
      </c>
      <c r="F744" s="3" t="s">
        <v>3026</v>
      </c>
      <c r="G744" s="28">
        <v>45320</v>
      </c>
      <c r="H744" s="28">
        <v>45350</v>
      </c>
      <c r="I744" s="43">
        <v>133.44999999999999</v>
      </c>
      <c r="J744" s="28">
        <v>45498</v>
      </c>
      <c r="K744" s="38">
        <v>178</v>
      </c>
      <c r="L744" s="38">
        <v>148</v>
      </c>
      <c r="M744" s="27">
        <f t="shared" si="22"/>
        <v>23754.1</v>
      </c>
      <c r="N744" s="27">
        <f t="shared" si="23"/>
        <v>19750.599999999999</v>
      </c>
    </row>
    <row r="745" spans="1:14" ht="14.45" hidden="1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3029</v>
      </c>
      <c r="F745" s="3" t="s">
        <v>2976</v>
      </c>
      <c r="G745" s="28">
        <v>45444</v>
      </c>
      <c r="H745" s="28">
        <v>45476</v>
      </c>
      <c r="I745" s="43">
        <v>264.83999999999997</v>
      </c>
      <c r="J745" s="28">
        <v>45503</v>
      </c>
      <c r="K745" s="38">
        <v>59</v>
      </c>
      <c r="L745" s="38">
        <v>27</v>
      </c>
      <c r="M745" s="27">
        <f t="shared" si="22"/>
        <v>15625.559999999998</v>
      </c>
      <c r="N745" s="27">
        <f t="shared" si="23"/>
        <v>7150.6799999999994</v>
      </c>
    </row>
    <row r="746" spans="1:14" ht="14.45" hidden="1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3032</v>
      </c>
      <c r="F746" s="3" t="s">
        <v>3033</v>
      </c>
      <c r="G746" s="28">
        <v>45300</v>
      </c>
      <c r="H746" s="28">
        <v>45436</v>
      </c>
      <c r="I746" s="43">
        <v>236.59</v>
      </c>
      <c r="J746" s="28">
        <v>45429</v>
      </c>
      <c r="K746" s="38">
        <v>129</v>
      </c>
      <c r="L746" s="38">
        <v>-7</v>
      </c>
      <c r="M746" s="27">
        <f t="shared" si="22"/>
        <v>30520.11</v>
      </c>
      <c r="N746" s="27">
        <f t="shared" si="23"/>
        <v>-1656.13</v>
      </c>
    </row>
    <row r="747" spans="1:14" ht="14.45" hidden="1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3036</v>
      </c>
      <c r="F747" s="3" t="s">
        <v>3037</v>
      </c>
      <c r="G747" s="28">
        <v>45419</v>
      </c>
      <c r="H747" s="28">
        <v>45449</v>
      </c>
      <c r="I747" s="43">
        <v>110.29</v>
      </c>
      <c r="J747" s="28">
        <v>45565</v>
      </c>
      <c r="K747" s="38">
        <v>146</v>
      </c>
      <c r="L747" s="38">
        <v>116</v>
      </c>
      <c r="M747" s="27">
        <f t="shared" si="22"/>
        <v>16102.34</v>
      </c>
      <c r="N747" s="27">
        <f t="shared" si="23"/>
        <v>12793.640000000001</v>
      </c>
    </row>
    <row r="748" spans="1:14" ht="14.45" hidden="1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2565</v>
      </c>
      <c r="F748" s="3" t="s">
        <v>3040</v>
      </c>
      <c r="G748" s="28">
        <v>45294</v>
      </c>
      <c r="H748" s="28">
        <v>45436</v>
      </c>
      <c r="I748" s="43">
        <v>189.4</v>
      </c>
      <c r="J748" s="28">
        <v>45427</v>
      </c>
      <c r="K748" s="38">
        <v>133</v>
      </c>
      <c r="L748" s="38">
        <v>-9</v>
      </c>
      <c r="M748" s="27">
        <f t="shared" si="22"/>
        <v>25190.2</v>
      </c>
      <c r="N748" s="27">
        <f t="shared" si="23"/>
        <v>-1704.6000000000001</v>
      </c>
    </row>
    <row r="749" spans="1:14" ht="14.45" hidden="1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3043</v>
      </c>
      <c r="F749" s="3" t="s">
        <v>3044</v>
      </c>
      <c r="G749" s="28">
        <v>45329</v>
      </c>
      <c r="H749" s="28">
        <v>45352</v>
      </c>
      <c r="I749" s="2">
        <v>3688</v>
      </c>
      <c r="J749" s="28">
        <v>45411</v>
      </c>
      <c r="K749" s="38">
        <v>82</v>
      </c>
      <c r="L749" s="38">
        <v>59</v>
      </c>
      <c r="M749" s="27">
        <f t="shared" si="22"/>
        <v>302416</v>
      </c>
      <c r="N749" s="27">
        <f t="shared" si="23"/>
        <v>217592</v>
      </c>
    </row>
    <row r="750" spans="1:14" ht="14.45" hidden="1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3049</v>
      </c>
      <c r="F750" s="3" t="s">
        <v>3050</v>
      </c>
      <c r="G750" s="28">
        <v>45279</v>
      </c>
      <c r="H750" s="28">
        <v>45345</v>
      </c>
      <c r="I750" s="43">
        <v>172</v>
      </c>
      <c r="J750" s="28">
        <v>45434</v>
      </c>
      <c r="K750" s="38">
        <v>155</v>
      </c>
      <c r="L750" s="38">
        <v>89</v>
      </c>
      <c r="M750" s="27">
        <f t="shared" si="22"/>
        <v>26660</v>
      </c>
      <c r="N750" s="27">
        <f t="shared" si="23"/>
        <v>15308</v>
      </c>
    </row>
    <row r="751" spans="1:14" ht="14.45" hidden="1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3053</v>
      </c>
      <c r="F751" s="3" t="s">
        <v>3054</v>
      </c>
      <c r="G751" s="28">
        <v>45267</v>
      </c>
      <c r="H751" s="28">
        <v>45417</v>
      </c>
      <c r="I751" s="2">
        <v>3379.86</v>
      </c>
      <c r="J751" s="28">
        <v>45453</v>
      </c>
      <c r="K751" s="38">
        <v>186</v>
      </c>
      <c r="L751" s="38">
        <v>36</v>
      </c>
      <c r="M751" s="27">
        <f t="shared" si="22"/>
        <v>628653.96000000008</v>
      </c>
      <c r="N751" s="27">
        <f t="shared" si="23"/>
        <v>121674.96</v>
      </c>
    </row>
    <row r="752" spans="1:14" ht="14.45" hidden="1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3057</v>
      </c>
      <c r="F752" s="3" t="s">
        <v>2896</v>
      </c>
      <c r="G752" s="28">
        <v>45300</v>
      </c>
      <c r="H752" s="28">
        <v>45436</v>
      </c>
      <c r="I752" s="43">
        <v>134.46</v>
      </c>
      <c r="J752" s="28">
        <v>45435</v>
      </c>
      <c r="K752" s="38">
        <v>135</v>
      </c>
      <c r="L752" s="38">
        <v>-1</v>
      </c>
      <c r="M752" s="27">
        <f t="shared" si="22"/>
        <v>18152.100000000002</v>
      </c>
      <c r="N752" s="27">
        <f t="shared" si="23"/>
        <v>-134.46</v>
      </c>
    </row>
    <row r="753" spans="1:14" ht="14.45" hidden="1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3060</v>
      </c>
      <c r="F753" s="3" t="s">
        <v>3061</v>
      </c>
      <c r="G753" s="28">
        <v>45534</v>
      </c>
      <c r="H753" s="28">
        <v>45564</v>
      </c>
      <c r="I753" s="43">
        <v>717.48</v>
      </c>
      <c r="J753" s="28">
        <v>45565</v>
      </c>
      <c r="K753" s="38">
        <v>31</v>
      </c>
      <c r="L753" s="38">
        <v>1</v>
      </c>
      <c r="M753" s="27">
        <f t="shared" si="22"/>
        <v>22241.88</v>
      </c>
      <c r="N753" s="27">
        <f t="shared" si="23"/>
        <v>717.48</v>
      </c>
    </row>
    <row r="754" spans="1:14" ht="14.45" hidden="1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3064</v>
      </c>
      <c r="F754" s="3" t="s">
        <v>3065</v>
      </c>
      <c r="G754" s="28">
        <v>45301</v>
      </c>
      <c r="H754" s="28">
        <v>45406</v>
      </c>
      <c r="I754" s="43">
        <v>461.79</v>
      </c>
      <c r="J754" s="28">
        <v>45446</v>
      </c>
      <c r="K754" s="38">
        <v>145</v>
      </c>
      <c r="L754" s="38">
        <v>40</v>
      </c>
      <c r="M754" s="27">
        <f t="shared" si="22"/>
        <v>66959.55</v>
      </c>
      <c r="N754" s="27">
        <f t="shared" si="23"/>
        <v>18471.600000000002</v>
      </c>
    </row>
    <row r="755" spans="1:14" ht="14.45" hidden="1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3068</v>
      </c>
      <c r="F755" s="3" t="s">
        <v>3069</v>
      </c>
      <c r="G755" s="28">
        <v>45422</v>
      </c>
      <c r="H755" s="28">
        <v>45452</v>
      </c>
      <c r="I755" s="2">
        <v>16001.12</v>
      </c>
      <c r="J755" s="28">
        <v>45565</v>
      </c>
      <c r="K755" s="38">
        <v>143</v>
      </c>
      <c r="L755" s="38">
        <v>113</v>
      </c>
      <c r="M755" s="27">
        <f t="shared" si="22"/>
        <v>2288160.16</v>
      </c>
      <c r="N755" s="27">
        <f t="shared" si="23"/>
        <v>1808126.56</v>
      </c>
    </row>
    <row r="756" spans="1:14" ht="14.45" hidden="1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3072</v>
      </c>
      <c r="F756" s="3" t="s">
        <v>3073</v>
      </c>
      <c r="G756" s="28">
        <v>45301</v>
      </c>
      <c r="H756" s="28">
        <v>45351</v>
      </c>
      <c r="I756" s="2">
        <v>4137.21</v>
      </c>
      <c r="J756" s="28">
        <v>45453</v>
      </c>
      <c r="K756" s="38">
        <v>152</v>
      </c>
      <c r="L756" s="38">
        <v>102</v>
      </c>
      <c r="M756" s="27">
        <f t="shared" si="22"/>
        <v>628855.92000000004</v>
      </c>
      <c r="N756" s="27">
        <f t="shared" si="23"/>
        <v>421995.42</v>
      </c>
    </row>
    <row r="757" spans="1:14" ht="14.45" hidden="1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3076</v>
      </c>
      <c r="F757" s="3" t="s">
        <v>3077</v>
      </c>
      <c r="G757" s="28">
        <v>45315</v>
      </c>
      <c r="H757" s="28">
        <v>45434</v>
      </c>
      <c r="I757" s="43">
        <v>150.66</v>
      </c>
      <c r="J757" s="28">
        <v>45441</v>
      </c>
      <c r="K757" s="38">
        <v>126</v>
      </c>
      <c r="L757" s="38">
        <v>7</v>
      </c>
      <c r="M757" s="27">
        <f t="shared" si="22"/>
        <v>18983.16</v>
      </c>
      <c r="N757" s="27">
        <f t="shared" si="23"/>
        <v>1054.6199999999999</v>
      </c>
    </row>
    <row r="758" spans="1:14" ht="14.45" hidden="1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3080</v>
      </c>
      <c r="F758" s="3" t="s">
        <v>3081</v>
      </c>
      <c r="G758" s="28">
        <v>45320</v>
      </c>
      <c r="H758" s="28">
        <v>45449</v>
      </c>
      <c r="I758" s="2">
        <v>18128.14</v>
      </c>
      <c r="J758" s="28">
        <v>45439</v>
      </c>
      <c r="K758" s="38">
        <v>119</v>
      </c>
      <c r="L758" s="38">
        <v>-10</v>
      </c>
      <c r="M758" s="27">
        <f t="shared" si="22"/>
        <v>2157248.66</v>
      </c>
      <c r="N758" s="27">
        <f t="shared" si="23"/>
        <v>-181281.4</v>
      </c>
    </row>
    <row r="759" spans="1:14" ht="14.45" hidden="1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3084</v>
      </c>
      <c r="F759" s="3" t="s">
        <v>3085</v>
      </c>
      <c r="G759" s="28">
        <v>45345</v>
      </c>
      <c r="H759" s="28">
        <v>45375</v>
      </c>
      <c r="I759" s="2">
        <v>12695</v>
      </c>
      <c r="J759" s="28">
        <v>45428</v>
      </c>
      <c r="K759" s="38">
        <v>83</v>
      </c>
      <c r="L759" s="38">
        <v>53</v>
      </c>
      <c r="M759" s="27">
        <f t="shared" si="22"/>
        <v>1053685</v>
      </c>
      <c r="N759" s="27">
        <f t="shared" si="23"/>
        <v>672835</v>
      </c>
    </row>
    <row r="760" spans="1:14" ht="14.45" hidden="1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2345</v>
      </c>
      <c r="F760" s="3" t="s">
        <v>3088</v>
      </c>
      <c r="G760" s="28">
        <v>45294</v>
      </c>
      <c r="H760" s="28">
        <v>45436</v>
      </c>
      <c r="I760" s="43">
        <v>23.38</v>
      </c>
      <c r="J760" s="28">
        <v>45427</v>
      </c>
      <c r="K760" s="38">
        <v>133</v>
      </c>
      <c r="L760" s="38">
        <v>-9</v>
      </c>
      <c r="M760" s="27">
        <f t="shared" si="22"/>
        <v>3109.54</v>
      </c>
      <c r="N760" s="27">
        <f t="shared" si="23"/>
        <v>-210.42</v>
      </c>
    </row>
    <row r="761" spans="1:14" ht="14.45" hidden="1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3091</v>
      </c>
      <c r="F761" s="3" t="s">
        <v>3092</v>
      </c>
      <c r="G761" s="28">
        <v>45376</v>
      </c>
      <c r="H761" s="28">
        <v>45406</v>
      </c>
      <c r="I761" s="2">
        <v>1373.76</v>
      </c>
      <c r="J761" s="28">
        <v>45565</v>
      </c>
      <c r="K761" s="38">
        <v>189</v>
      </c>
      <c r="L761" s="38">
        <v>159</v>
      </c>
      <c r="M761" s="27">
        <f t="shared" si="22"/>
        <v>259640.63999999998</v>
      </c>
      <c r="N761" s="27">
        <f t="shared" si="23"/>
        <v>218427.84</v>
      </c>
    </row>
    <row r="762" spans="1:14" ht="14.45" hidden="1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3095</v>
      </c>
      <c r="F762" s="3" t="s">
        <v>3096</v>
      </c>
      <c r="G762" s="28">
        <v>45434</v>
      </c>
      <c r="H762" s="28">
        <v>45464</v>
      </c>
      <c r="I762" s="2">
        <v>1410.75</v>
      </c>
      <c r="J762" s="28">
        <v>45565</v>
      </c>
      <c r="K762" s="38">
        <v>131</v>
      </c>
      <c r="L762" s="38">
        <v>101</v>
      </c>
      <c r="M762" s="27">
        <f t="shared" si="22"/>
        <v>184808.25</v>
      </c>
      <c r="N762" s="27">
        <f t="shared" si="23"/>
        <v>142485.75</v>
      </c>
    </row>
    <row r="763" spans="1:14" ht="14.45" hidden="1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2651</v>
      </c>
      <c r="F763" s="3" t="s">
        <v>3101</v>
      </c>
      <c r="G763" s="28">
        <v>45300</v>
      </c>
      <c r="H763" s="28">
        <v>45330</v>
      </c>
      <c r="I763" s="43">
        <v>152</v>
      </c>
      <c r="J763" s="28">
        <v>45448</v>
      </c>
      <c r="K763" s="38">
        <v>148</v>
      </c>
      <c r="L763" s="38">
        <v>118</v>
      </c>
      <c r="M763" s="27">
        <f t="shared" si="22"/>
        <v>22496</v>
      </c>
      <c r="N763" s="27">
        <f t="shared" si="23"/>
        <v>17936</v>
      </c>
    </row>
    <row r="764" spans="1:14" ht="14.45" hidden="1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3104</v>
      </c>
      <c r="F764" s="3" t="s">
        <v>3105</v>
      </c>
      <c r="G764" s="28">
        <v>45304</v>
      </c>
      <c r="H764" s="28">
        <v>45351</v>
      </c>
      <c r="I764" s="43">
        <v>66.209999999999994</v>
      </c>
      <c r="J764" s="28">
        <v>45314</v>
      </c>
      <c r="K764" s="38">
        <v>10</v>
      </c>
      <c r="L764" s="38">
        <v>-37</v>
      </c>
      <c r="M764" s="27">
        <f t="shared" si="22"/>
        <v>662.09999999999991</v>
      </c>
      <c r="N764" s="27">
        <f t="shared" si="23"/>
        <v>-2449.77</v>
      </c>
    </row>
    <row r="765" spans="1:14" ht="14.45" hidden="1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3108</v>
      </c>
      <c r="F765" s="3" t="s">
        <v>3096</v>
      </c>
      <c r="G765" s="28">
        <v>45330</v>
      </c>
      <c r="H765" s="28">
        <v>45360</v>
      </c>
      <c r="I765" s="2">
        <v>1410.75</v>
      </c>
      <c r="J765" s="28">
        <v>45565</v>
      </c>
      <c r="K765" s="38">
        <v>235</v>
      </c>
      <c r="L765" s="38">
        <v>205</v>
      </c>
      <c r="M765" s="27">
        <f t="shared" si="22"/>
        <v>331526.25</v>
      </c>
      <c r="N765" s="27">
        <f t="shared" si="23"/>
        <v>289203.75</v>
      </c>
    </row>
    <row r="766" spans="1:14" ht="14.45" hidden="1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3111</v>
      </c>
      <c r="F766" s="3" t="s">
        <v>3112</v>
      </c>
      <c r="G766" s="28">
        <v>45330</v>
      </c>
      <c r="H766" s="28">
        <v>45360</v>
      </c>
      <c r="I766" s="43">
        <v>896.94</v>
      </c>
      <c r="J766" s="28">
        <v>45565</v>
      </c>
      <c r="K766" s="38">
        <v>235</v>
      </c>
      <c r="L766" s="38">
        <v>205</v>
      </c>
      <c r="M766" s="27">
        <f t="shared" si="22"/>
        <v>210780.90000000002</v>
      </c>
      <c r="N766" s="27">
        <f t="shared" si="23"/>
        <v>183872.7</v>
      </c>
    </row>
    <row r="767" spans="1:14" ht="14.45" hidden="1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3117</v>
      </c>
      <c r="F767" s="3" t="s">
        <v>3118</v>
      </c>
      <c r="G767" s="28">
        <v>45400</v>
      </c>
      <c r="H767" s="28">
        <v>45430</v>
      </c>
      <c r="I767" s="2">
        <v>4995</v>
      </c>
      <c r="J767" s="28">
        <v>45460</v>
      </c>
      <c r="K767" s="38">
        <v>60</v>
      </c>
      <c r="L767" s="38">
        <v>30</v>
      </c>
      <c r="M767" s="27">
        <f t="shared" si="22"/>
        <v>299700</v>
      </c>
      <c r="N767" s="27">
        <f t="shared" si="23"/>
        <v>149850</v>
      </c>
    </row>
    <row r="768" spans="1:14" ht="14.45" hidden="1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3121</v>
      </c>
      <c r="F768" s="3" t="s">
        <v>3112</v>
      </c>
      <c r="G768" s="28">
        <v>45434</v>
      </c>
      <c r="H768" s="28">
        <v>45464</v>
      </c>
      <c r="I768" s="43">
        <v>896.94</v>
      </c>
      <c r="J768" s="28">
        <v>45565</v>
      </c>
      <c r="K768" s="38">
        <v>131</v>
      </c>
      <c r="L768" s="38">
        <v>101</v>
      </c>
      <c r="M768" s="27">
        <f t="shared" si="22"/>
        <v>117499.14000000001</v>
      </c>
      <c r="N768" s="27">
        <f t="shared" si="23"/>
        <v>90590.94</v>
      </c>
    </row>
    <row r="769" spans="1:14" ht="14.45" hidden="1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3124</v>
      </c>
      <c r="F769" s="3" t="s">
        <v>3125</v>
      </c>
      <c r="G769" s="28">
        <v>45311</v>
      </c>
      <c r="H769" s="28">
        <v>45436</v>
      </c>
      <c r="I769" s="43">
        <v>717.5</v>
      </c>
      <c r="J769" s="28">
        <v>45439</v>
      </c>
      <c r="K769" s="38">
        <v>128</v>
      </c>
      <c r="L769" s="38">
        <v>3</v>
      </c>
      <c r="M769" s="27">
        <f t="shared" si="22"/>
        <v>91840</v>
      </c>
      <c r="N769" s="27">
        <f t="shared" si="23"/>
        <v>2152.5</v>
      </c>
    </row>
    <row r="770" spans="1:14" ht="14.45" hidden="1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3128</v>
      </c>
      <c r="F770" s="3" t="s">
        <v>2826</v>
      </c>
      <c r="G770" s="28">
        <v>45481</v>
      </c>
      <c r="H770" s="28">
        <v>45512</v>
      </c>
      <c r="I770" s="43">
        <v>604.79</v>
      </c>
      <c r="J770" s="28">
        <v>45497</v>
      </c>
      <c r="K770" s="38">
        <v>16</v>
      </c>
      <c r="L770" s="38">
        <v>-15</v>
      </c>
      <c r="M770" s="27">
        <f t="shared" si="22"/>
        <v>9676.64</v>
      </c>
      <c r="N770" s="27">
        <f t="shared" si="23"/>
        <v>-9071.8499999999985</v>
      </c>
    </row>
    <row r="771" spans="1:14" ht="14.45" hidden="1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3131</v>
      </c>
      <c r="F771" s="3" t="s">
        <v>3132</v>
      </c>
      <c r="G771" s="28">
        <v>45355</v>
      </c>
      <c r="H771" s="28">
        <v>45436</v>
      </c>
      <c r="I771" s="43">
        <v>528.77</v>
      </c>
      <c r="J771" s="28">
        <v>45439</v>
      </c>
      <c r="K771" s="38">
        <v>84</v>
      </c>
      <c r="L771" s="38">
        <v>3</v>
      </c>
      <c r="M771" s="27">
        <f t="shared" si="22"/>
        <v>44416.68</v>
      </c>
      <c r="N771" s="27">
        <f t="shared" si="23"/>
        <v>1586.31</v>
      </c>
    </row>
    <row r="772" spans="1:14" ht="14.45" hidden="1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3135</v>
      </c>
      <c r="F772" s="3" t="s">
        <v>3136</v>
      </c>
      <c r="G772" s="28">
        <v>45355</v>
      </c>
      <c r="H772" s="28">
        <v>45436</v>
      </c>
      <c r="I772" s="43">
        <v>582.46</v>
      </c>
      <c r="J772" s="28">
        <v>45439</v>
      </c>
      <c r="K772" s="38">
        <v>84</v>
      </c>
      <c r="L772" s="38">
        <v>3</v>
      </c>
      <c r="M772" s="27">
        <f t="shared" si="22"/>
        <v>48926.64</v>
      </c>
      <c r="N772" s="27">
        <f t="shared" si="23"/>
        <v>1747.38</v>
      </c>
    </row>
    <row r="773" spans="1:14" ht="14.45" hidden="1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3139</v>
      </c>
      <c r="F773" s="3" t="s">
        <v>2635</v>
      </c>
      <c r="G773" s="28">
        <v>45507</v>
      </c>
      <c r="H773" s="28">
        <v>45537</v>
      </c>
      <c r="I773" s="2">
        <v>2800</v>
      </c>
      <c r="J773" s="28">
        <v>45525</v>
      </c>
      <c r="K773" s="38">
        <v>18</v>
      </c>
      <c r="L773" s="38">
        <v>-12</v>
      </c>
      <c r="M773" s="27">
        <f t="shared" si="22"/>
        <v>50400</v>
      </c>
      <c r="N773" s="27">
        <f t="shared" si="23"/>
        <v>-33600</v>
      </c>
    </row>
    <row r="774" spans="1:14" ht="14.45" hidden="1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3142</v>
      </c>
      <c r="F774" s="3" t="s">
        <v>2904</v>
      </c>
      <c r="G774" s="28">
        <v>45307</v>
      </c>
      <c r="H774" s="28">
        <v>45353</v>
      </c>
      <c r="I774" s="43">
        <v>162.99</v>
      </c>
      <c r="J774" s="28">
        <v>45365</v>
      </c>
      <c r="K774" s="38">
        <v>58</v>
      </c>
      <c r="L774" s="38">
        <v>12</v>
      </c>
      <c r="M774" s="27">
        <f t="shared" si="22"/>
        <v>9453.42</v>
      </c>
      <c r="N774" s="27">
        <f t="shared" si="23"/>
        <v>1955.88</v>
      </c>
    </row>
    <row r="775" spans="1:14" ht="14.45" hidden="1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3145</v>
      </c>
      <c r="F775" s="3" t="s">
        <v>3146</v>
      </c>
      <c r="G775" s="28">
        <v>45481</v>
      </c>
      <c r="H775" s="28">
        <v>45511</v>
      </c>
      <c r="I775" s="2">
        <v>1235.52</v>
      </c>
      <c r="J775" s="28">
        <v>45565</v>
      </c>
      <c r="K775" s="38">
        <v>84</v>
      </c>
      <c r="L775" s="38">
        <v>54</v>
      </c>
      <c r="M775" s="27">
        <f t="shared" ref="M775:M838" si="24">I775*K775</f>
        <v>103783.67999999999</v>
      </c>
      <c r="N775" s="27">
        <f t="shared" ref="N775:N838" si="25">I775*L775</f>
        <v>66718.080000000002</v>
      </c>
    </row>
    <row r="776" spans="1:14" ht="14.45" hidden="1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3149</v>
      </c>
      <c r="F776" s="3" t="s">
        <v>3150</v>
      </c>
      <c r="G776" s="28">
        <v>45489</v>
      </c>
      <c r="H776" s="28">
        <v>45519</v>
      </c>
      <c r="I776" s="2">
        <v>668061.25</v>
      </c>
      <c r="J776" s="28">
        <v>45533</v>
      </c>
      <c r="K776" s="38">
        <v>44</v>
      </c>
      <c r="L776" s="38">
        <v>14</v>
      </c>
      <c r="M776" s="27">
        <f t="shared" si="24"/>
        <v>29394695</v>
      </c>
      <c r="N776" s="27">
        <f t="shared" si="25"/>
        <v>9352857.5</v>
      </c>
    </row>
    <row r="777" spans="1:14" ht="14.45" hidden="1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3153</v>
      </c>
      <c r="F777" s="3" t="s">
        <v>3154</v>
      </c>
      <c r="G777" s="28">
        <v>45534</v>
      </c>
      <c r="H777" s="28">
        <v>45564</v>
      </c>
      <c r="I777" s="43">
        <v>785.15</v>
      </c>
      <c r="J777" s="28">
        <v>45565</v>
      </c>
      <c r="K777" s="38">
        <v>31</v>
      </c>
      <c r="L777" s="38">
        <v>1</v>
      </c>
      <c r="M777" s="27">
        <f t="shared" si="24"/>
        <v>24339.649999999998</v>
      </c>
      <c r="N777" s="27">
        <f t="shared" si="25"/>
        <v>785.15</v>
      </c>
    </row>
    <row r="778" spans="1:14" ht="14.45" hidden="1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3157</v>
      </c>
      <c r="F778" s="3" t="s">
        <v>3158</v>
      </c>
      <c r="G778" s="28">
        <v>45435</v>
      </c>
      <c r="H778" s="28">
        <v>45465</v>
      </c>
      <c r="I778" s="2">
        <v>8629.9599999999991</v>
      </c>
      <c r="J778" s="28">
        <v>45565</v>
      </c>
      <c r="K778" s="38">
        <v>130</v>
      </c>
      <c r="L778" s="38">
        <v>100</v>
      </c>
      <c r="M778" s="27">
        <f t="shared" si="24"/>
        <v>1121894.7999999998</v>
      </c>
      <c r="N778" s="27">
        <f t="shared" si="25"/>
        <v>862995.99999999988</v>
      </c>
    </row>
    <row r="779" spans="1:14" ht="14.45" hidden="1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3161</v>
      </c>
      <c r="F779" s="3" t="s">
        <v>2818</v>
      </c>
      <c r="G779" s="28">
        <v>45434</v>
      </c>
      <c r="H779" s="28">
        <v>45464</v>
      </c>
      <c r="I779" s="2">
        <v>3433.32</v>
      </c>
      <c r="J779" s="28">
        <v>45565</v>
      </c>
      <c r="K779" s="38">
        <v>131</v>
      </c>
      <c r="L779" s="38">
        <v>101</v>
      </c>
      <c r="M779" s="27">
        <f t="shared" si="24"/>
        <v>449764.92000000004</v>
      </c>
      <c r="N779" s="27">
        <f t="shared" si="25"/>
        <v>346765.32</v>
      </c>
    </row>
    <row r="780" spans="1:14" ht="14.45" hidden="1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3164</v>
      </c>
      <c r="F780" s="3" t="s">
        <v>2814</v>
      </c>
      <c r="G780" s="28">
        <v>45434</v>
      </c>
      <c r="H780" s="28">
        <v>45464</v>
      </c>
      <c r="I780" s="2">
        <v>1384.02</v>
      </c>
      <c r="J780" s="28">
        <v>45565</v>
      </c>
      <c r="K780" s="38">
        <v>131</v>
      </c>
      <c r="L780" s="38">
        <v>101</v>
      </c>
      <c r="M780" s="27">
        <f t="shared" si="24"/>
        <v>181306.62</v>
      </c>
      <c r="N780" s="27">
        <f t="shared" si="25"/>
        <v>139786.01999999999</v>
      </c>
    </row>
    <row r="781" spans="1:14" ht="14.45" hidden="1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3167</v>
      </c>
      <c r="F781" s="3" t="s">
        <v>3168</v>
      </c>
      <c r="G781" s="28">
        <v>45391</v>
      </c>
      <c r="H781" s="28">
        <v>45421</v>
      </c>
      <c r="I781" s="2">
        <v>1136.26</v>
      </c>
      <c r="J781" s="28">
        <v>45565</v>
      </c>
      <c r="K781" s="38">
        <v>174</v>
      </c>
      <c r="L781" s="38">
        <v>144</v>
      </c>
      <c r="M781" s="27">
        <f t="shared" si="24"/>
        <v>197709.24</v>
      </c>
      <c r="N781" s="27">
        <f t="shared" si="25"/>
        <v>163621.44</v>
      </c>
    </row>
    <row r="782" spans="1:14" ht="14.45" hidden="1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3171</v>
      </c>
      <c r="F782" s="3" t="s">
        <v>3172</v>
      </c>
      <c r="G782" s="28">
        <v>45449</v>
      </c>
      <c r="H782" s="28">
        <v>45479</v>
      </c>
      <c r="I782" s="2">
        <v>2378.9699999999998</v>
      </c>
      <c r="J782" s="28">
        <v>45565</v>
      </c>
      <c r="K782" s="38">
        <v>116</v>
      </c>
      <c r="L782" s="38">
        <v>86</v>
      </c>
      <c r="M782" s="27">
        <f t="shared" si="24"/>
        <v>275960.51999999996</v>
      </c>
      <c r="N782" s="27">
        <f t="shared" si="25"/>
        <v>204591.41999999998</v>
      </c>
    </row>
    <row r="783" spans="1:14" ht="14.45" hidden="1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3175</v>
      </c>
      <c r="F783" s="3" t="s">
        <v>3176</v>
      </c>
      <c r="G783" s="28">
        <v>45406</v>
      </c>
      <c r="H783" s="28">
        <v>45436</v>
      </c>
      <c r="I783" s="2">
        <v>2366.9699999999998</v>
      </c>
      <c r="J783" s="28">
        <v>45565</v>
      </c>
      <c r="K783" s="38">
        <v>159</v>
      </c>
      <c r="L783" s="38">
        <v>129</v>
      </c>
      <c r="M783" s="27">
        <f t="shared" si="24"/>
        <v>376348.23</v>
      </c>
      <c r="N783" s="27">
        <f t="shared" si="25"/>
        <v>305339.12999999995</v>
      </c>
    </row>
    <row r="784" spans="1:14" ht="14.45" hidden="1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2410</v>
      </c>
      <c r="F784" s="3" t="s">
        <v>3179</v>
      </c>
      <c r="G784" s="28">
        <v>45300</v>
      </c>
      <c r="H784" s="28">
        <v>45436</v>
      </c>
      <c r="I784" s="43">
        <v>113.55</v>
      </c>
      <c r="J784" s="28">
        <v>45435</v>
      </c>
      <c r="K784" s="38">
        <v>135</v>
      </c>
      <c r="L784" s="38">
        <v>-1</v>
      </c>
      <c r="M784" s="27">
        <f t="shared" si="24"/>
        <v>15329.25</v>
      </c>
      <c r="N784" s="27">
        <f t="shared" si="25"/>
        <v>-113.55</v>
      </c>
    </row>
    <row r="785" spans="1:14" ht="14.45" hidden="1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3182</v>
      </c>
      <c r="F785" s="3" t="s">
        <v>3183</v>
      </c>
      <c r="G785" s="28">
        <v>45398</v>
      </c>
      <c r="H785" s="28">
        <v>45465</v>
      </c>
      <c r="I785" s="43">
        <v>52</v>
      </c>
      <c r="J785" s="28">
        <v>45525</v>
      </c>
      <c r="K785" s="38">
        <v>127</v>
      </c>
      <c r="L785" s="38">
        <v>60</v>
      </c>
      <c r="M785" s="27">
        <f t="shared" si="24"/>
        <v>6604</v>
      </c>
      <c r="N785" s="27">
        <f t="shared" si="25"/>
        <v>3120</v>
      </c>
    </row>
    <row r="786" spans="1:14" ht="14.45" hidden="1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3186</v>
      </c>
      <c r="F786" s="3" t="s">
        <v>3187</v>
      </c>
      <c r="G786" s="28">
        <v>45511</v>
      </c>
      <c r="H786" s="28">
        <v>45541</v>
      </c>
      <c r="I786" s="2">
        <v>1100</v>
      </c>
      <c r="J786" s="28">
        <v>45565</v>
      </c>
      <c r="K786" s="38">
        <v>54</v>
      </c>
      <c r="L786" s="38">
        <v>24</v>
      </c>
      <c r="M786" s="27">
        <f t="shared" si="24"/>
        <v>59400</v>
      </c>
      <c r="N786" s="27">
        <f t="shared" si="25"/>
        <v>26400</v>
      </c>
    </row>
    <row r="787" spans="1:14" ht="14.45" hidden="1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3192</v>
      </c>
      <c r="F787" s="3" t="s">
        <v>103</v>
      </c>
      <c r="G787" s="28">
        <v>45545</v>
      </c>
      <c r="H787" s="28">
        <v>45576</v>
      </c>
      <c r="I787" s="43">
        <v>400</v>
      </c>
      <c r="J787" s="28">
        <v>45562</v>
      </c>
      <c r="K787" s="38">
        <v>17</v>
      </c>
      <c r="L787" s="38">
        <v>-14</v>
      </c>
      <c r="M787" s="27">
        <f t="shared" si="24"/>
        <v>6800</v>
      </c>
      <c r="N787" s="27">
        <f t="shared" si="25"/>
        <v>-5600</v>
      </c>
    </row>
    <row r="788" spans="1:14" ht="14.45" hidden="1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3195</v>
      </c>
      <c r="F788" s="3" t="s">
        <v>2858</v>
      </c>
      <c r="G788" s="28">
        <v>45335</v>
      </c>
      <c r="H788" s="28">
        <v>45360</v>
      </c>
      <c r="I788" s="43">
        <v>241.77</v>
      </c>
      <c r="J788" s="28">
        <v>45398</v>
      </c>
      <c r="K788" s="38">
        <v>63</v>
      </c>
      <c r="L788" s="38">
        <v>38</v>
      </c>
      <c r="M788" s="27">
        <f t="shared" si="24"/>
        <v>15231.51</v>
      </c>
      <c r="N788" s="27">
        <f t="shared" si="25"/>
        <v>9187.26</v>
      </c>
    </row>
    <row r="789" spans="1:14" ht="14.45" hidden="1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3198</v>
      </c>
      <c r="F789" s="3" t="s">
        <v>2838</v>
      </c>
      <c r="G789" s="28">
        <v>45310</v>
      </c>
      <c r="H789" s="28">
        <v>45436</v>
      </c>
      <c r="I789" s="43">
        <v>884.89</v>
      </c>
      <c r="J789" s="28">
        <v>45439</v>
      </c>
      <c r="K789" s="38">
        <v>129</v>
      </c>
      <c r="L789" s="38">
        <v>3</v>
      </c>
      <c r="M789" s="27">
        <f t="shared" si="24"/>
        <v>114150.81</v>
      </c>
      <c r="N789" s="27">
        <f t="shared" si="25"/>
        <v>2654.67</v>
      </c>
    </row>
    <row r="790" spans="1:14" ht="14.45" hidden="1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3201</v>
      </c>
      <c r="F790" s="3" t="s">
        <v>3202</v>
      </c>
      <c r="G790" s="28">
        <v>45348</v>
      </c>
      <c r="H790" s="28">
        <v>45428</v>
      </c>
      <c r="I790" s="43">
        <v>1.46</v>
      </c>
      <c r="J790" s="28">
        <v>45411</v>
      </c>
      <c r="K790" s="38">
        <v>63</v>
      </c>
      <c r="L790" s="38">
        <v>-17</v>
      </c>
      <c r="M790" s="27">
        <f t="shared" si="24"/>
        <v>91.98</v>
      </c>
      <c r="N790" s="27">
        <f t="shared" si="25"/>
        <v>-24.82</v>
      </c>
    </row>
    <row r="791" spans="1:14" ht="14.45" hidden="1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3207</v>
      </c>
      <c r="F791" s="3" t="s">
        <v>3208</v>
      </c>
      <c r="G791" s="28">
        <v>45514</v>
      </c>
      <c r="H791" s="28">
        <v>45544</v>
      </c>
      <c r="I791" s="2">
        <v>19386.77</v>
      </c>
      <c r="J791" s="28">
        <v>45539</v>
      </c>
      <c r="K791" s="38">
        <v>25</v>
      </c>
      <c r="L791" s="38">
        <v>-5</v>
      </c>
      <c r="M791" s="27">
        <f t="shared" si="24"/>
        <v>484669.25</v>
      </c>
      <c r="N791" s="27">
        <f t="shared" si="25"/>
        <v>-96933.85</v>
      </c>
    </row>
    <row r="792" spans="1:14" ht="14.45" hidden="1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3211</v>
      </c>
      <c r="F792" s="3" t="s">
        <v>3212</v>
      </c>
      <c r="G792" s="28">
        <v>45301</v>
      </c>
      <c r="H792" s="28">
        <v>45351</v>
      </c>
      <c r="I792" s="2">
        <v>4413.42</v>
      </c>
      <c r="J792" s="28">
        <v>45453</v>
      </c>
      <c r="K792" s="38">
        <v>152</v>
      </c>
      <c r="L792" s="38">
        <v>102</v>
      </c>
      <c r="M792" s="27">
        <f t="shared" si="24"/>
        <v>670839.84</v>
      </c>
      <c r="N792" s="27">
        <f t="shared" si="25"/>
        <v>450168.84</v>
      </c>
    </row>
    <row r="793" spans="1:14" ht="14.45" hidden="1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3215</v>
      </c>
      <c r="F793" s="3" t="s">
        <v>3216</v>
      </c>
      <c r="G793" s="28">
        <v>45497</v>
      </c>
      <c r="H793" s="28">
        <v>45527</v>
      </c>
      <c r="I793" s="2">
        <v>7000</v>
      </c>
      <c r="J793" s="28">
        <v>45520</v>
      </c>
      <c r="K793" s="38">
        <v>23</v>
      </c>
      <c r="L793" s="38">
        <v>-7</v>
      </c>
      <c r="M793" s="27">
        <f t="shared" si="24"/>
        <v>161000</v>
      </c>
      <c r="N793" s="27">
        <f t="shared" si="25"/>
        <v>-49000</v>
      </c>
    </row>
    <row r="794" spans="1:14" ht="14.45" hidden="1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3219</v>
      </c>
      <c r="F794" s="3" t="s">
        <v>3220</v>
      </c>
      <c r="G794" s="28">
        <v>45310</v>
      </c>
      <c r="H794" s="28">
        <v>45436</v>
      </c>
      <c r="I794" s="43">
        <v>750.07</v>
      </c>
      <c r="J794" s="28">
        <v>45439</v>
      </c>
      <c r="K794" s="38">
        <v>129</v>
      </c>
      <c r="L794" s="38">
        <v>3</v>
      </c>
      <c r="M794" s="27">
        <f t="shared" si="24"/>
        <v>96759.030000000013</v>
      </c>
      <c r="N794" s="27">
        <f t="shared" si="25"/>
        <v>2250.21</v>
      </c>
    </row>
    <row r="795" spans="1:14" ht="14.45" hidden="1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3223</v>
      </c>
      <c r="F795" s="3" t="s">
        <v>3224</v>
      </c>
      <c r="G795" s="28">
        <v>45405</v>
      </c>
      <c r="H795" s="28">
        <v>45465</v>
      </c>
      <c r="I795" s="2">
        <v>16666.16</v>
      </c>
      <c r="J795" s="28">
        <v>45441</v>
      </c>
      <c r="K795" s="38">
        <v>36</v>
      </c>
      <c r="L795" s="38">
        <v>-24</v>
      </c>
      <c r="M795" s="27">
        <f t="shared" si="24"/>
        <v>599981.76</v>
      </c>
      <c r="N795" s="27">
        <f t="shared" si="25"/>
        <v>-399987.83999999997</v>
      </c>
    </row>
    <row r="796" spans="1:14" ht="14.45" hidden="1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3227</v>
      </c>
      <c r="F796" s="3" t="s">
        <v>3228</v>
      </c>
      <c r="G796" s="28">
        <v>45350</v>
      </c>
      <c r="H796" s="28">
        <v>45380</v>
      </c>
      <c r="I796" s="43">
        <v>583.44000000000005</v>
      </c>
      <c r="J796" s="28">
        <v>45565</v>
      </c>
      <c r="K796" s="38">
        <v>215</v>
      </c>
      <c r="L796" s="38">
        <v>185</v>
      </c>
      <c r="M796" s="27">
        <f t="shared" si="24"/>
        <v>125439.6</v>
      </c>
      <c r="N796" s="27">
        <f t="shared" si="25"/>
        <v>107936.40000000001</v>
      </c>
    </row>
    <row r="797" spans="1:14" ht="14.45" hidden="1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3231</v>
      </c>
      <c r="F797" s="3" t="s">
        <v>3232</v>
      </c>
      <c r="G797" s="28">
        <v>45294</v>
      </c>
      <c r="H797" s="28">
        <v>45436</v>
      </c>
      <c r="I797" s="43">
        <v>145.49</v>
      </c>
      <c r="J797" s="28">
        <v>45427</v>
      </c>
      <c r="K797" s="38">
        <v>133</v>
      </c>
      <c r="L797" s="38">
        <v>-9</v>
      </c>
      <c r="M797" s="27">
        <f t="shared" si="24"/>
        <v>19350.170000000002</v>
      </c>
      <c r="N797" s="27">
        <f t="shared" si="25"/>
        <v>-1309.4100000000001</v>
      </c>
    </row>
    <row r="798" spans="1:14" ht="14.45" hidden="1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3235</v>
      </c>
      <c r="F798" s="3" t="s">
        <v>3236</v>
      </c>
      <c r="G798" s="28">
        <v>45393</v>
      </c>
      <c r="H798" s="28">
        <v>45423</v>
      </c>
      <c r="I798" s="43">
        <v>266.64</v>
      </c>
      <c r="J798" s="28">
        <v>45555</v>
      </c>
      <c r="K798" s="38">
        <v>162</v>
      </c>
      <c r="L798" s="38">
        <v>132</v>
      </c>
      <c r="M798" s="27">
        <f t="shared" si="24"/>
        <v>43195.68</v>
      </c>
      <c r="N798" s="27">
        <f t="shared" si="25"/>
        <v>35196.479999999996</v>
      </c>
    </row>
    <row r="799" spans="1:14" ht="14.45" hidden="1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3239</v>
      </c>
      <c r="F799" s="3" t="s">
        <v>3240</v>
      </c>
      <c r="G799" s="28">
        <v>45439</v>
      </c>
      <c r="H799" s="28">
        <v>45469</v>
      </c>
      <c r="I799" s="43">
        <v>17.72</v>
      </c>
      <c r="J799" s="28">
        <v>45565</v>
      </c>
      <c r="K799" s="38">
        <v>126</v>
      </c>
      <c r="L799" s="38">
        <v>96</v>
      </c>
      <c r="M799" s="27">
        <f t="shared" si="24"/>
        <v>2232.7199999999998</v>
      </c>
      <c r="N799" s="27">
        <f t="shared" si="25"/>
        <v>1701.12</v>
      </c>
    </row>
    <row r="800" spans="1:14" ht="14.45" hidden="1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3245</v>
      </c>
      <c r="F800" s="3" t="s">
        <v>3246</v>
      </c>
      <c r="G800" s="28">
        <v>45281</v>
      </c>
      <c r="H800" s="28">
        <v>45434</v>
      </c>
      <c r="I800" s="2">
        <v>1351.21</v>
      </c>
      <c r="J800" s="28">
        <v>45422</v>
      </c>
      <c r="K800" s="38">
        <v>141</v>
      </c>
      <c r="L800" s="38">
        <v>-12</v>
      </c>
      <c r="M800" s="27">
        <f t="shared" si="24"/>
        <v>190520.61000000002</v>
      </c>
      <c r="N800" s="27">
        <f t="shared" si="25"/>
        <v>-16214.52</v>
      </c>
    </row>
    <row r="801" spans="1:14" ht="14.45" hidden="1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3249</v>
      </c>
      <c r="F801" s="3" t="s">
        <v>3250</v>
      </c>
      <c r="G801" s="28">
        <v>45355</v>
      </c>
      <c r="H801" s="28">
        <v>45436</v>
      </c>
      <c r="I801" s="43">
        <v>525.13</v>
      </c>
      <c r="J801" s="28">
        <v>45439</v>
      </c>
      <c r="K801" s="38">
        <v>84</v>
      </c>
      <c r="L801" s="38">
        <v>3</v>
      </c>
      <c r="M801" s="27">
        <f t="shared" si="24"/>
        <v>44110.92</v>
      </c>
      <c r="N801" s="27">
        <f t="shared" si="25"/>
        <v>1575.3899999999999</v>
      </c>
    </row>
    <row r="802" spans="1:14" ht="14.45" hidden="1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3253</v>
      </c>
      <c r="F802" s="3" t="s">
        <v>3254</v>
      </c>
      <c r="G802" s="28">
        <v>45301</v>
      </c>
      <c r="H802" s="28">
        <v>45436</v>
      </c>
      <c r="I802" s="43">
        <v>408.07</v>
      </c>
      <c r="J802" s="28">
        <v>45435</v>
      </c>
      <c r="K802" s="38">
        <v>134</v>
      </c>
      <c r="L802" s="38">
        <v>-1</v>
      </c>
      <c r="M802" s="27">
        <f t="shared" si="24"/>
        <v>54681.38</v>
      </c>
      <c r="N802" s="27">
        <f t="shared" si="25"/>
        <v>-408.07</v>
      </c>
    </row>
    <row r="803" spans="1:14" ht="14.45" hidden="1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3182</v>
      </c>
      <c r="F803" s="3" t="s">
        <v>2896</v>
      </c>
      <c r="G803" s="28">
        <v>45300</v>
      </c>
      <c r="H803" s="28">
        <v>45436</v>
      </c>
      <c r="I803" s="43">
        <v>134.46</v>
      </c>
      <c r="J803" s="28">
        <v>45435</v>
      </c>
      <c r="K803" s="38">
        <v>135</v>
      </c>
      <c r="L803" s="38">
        <v>-1</v>
      </c>
      <c r="M803" s="27">
        <f t="shared" si="24"/>
        <v>18152.100000000002</v>
      </c>
      <c r="N803" s="27">
        <f t="shared" si="25"/>
        <v>-134.46</v>
      </c>
    </row>
    <row r="804" spans="1:14" ht="14.45" hidden="1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3259</v>
      </c>
      <c r="F804" s="3" t="s">
        <v>3260</v>
      </c>
      <c r="G804" s="28">
        <v>45310</v>
      </c>
      <c r="H804" s="28">
        <v>45436</v>
      </c>
      <c r="I804" s="43">
        <v>517.34</v>
      </c>
      <c r="J804" s="28">
        <v>45435</v>
      </c>
      <c r="K804" s="38">
        <v>125</v>
      </c>
      <c r="L804" s="38">
        <v>-1</v>
      </c>
      <c r="M804" s="27">
        <f t="shared" si="24"/>
        <v>64667.500000000007</v>
      </c>
      <c r="N804" s="27">
        <f t="shared" si="25"/>
        <v>-517.34</v>
      </c>
    </row>
    <row r="805" spans="1:14" ht="14.45" hidden="1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3263</v>
      </c>
      <c r="F805" s="3" t="s">
        <v>3264</v>
      </c>
      <c r="G805" s="28">
        <v>45495</v>
      </c>
      <c r="H805" s="28">
        <v>45525</v>
      </c>
      <c r="I805" s="43">
        <v>200.73</v>
      </c>
      <c r="J805" s="28">
        <v>45525</v>
      </c>
      <c r="K805" s="38">
        <v>30</v>
      </c>
      <c r="L805" s="38">
        <v>0</v>
      </c>
      <c r="M805" s="27">
        <f t="shared" si="24"/>
        <v>6021.9</v>
      </c>
      <c r="N805" s="27">
        <f t="shared" si="25"/>
        <v>0</v>
      </c>
    </row>
    <row r="806" spans="1:14" ht="14.45" hidden="1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3267</v>
      </c>
      <c r="F806" s="3" t="s">
        <v>2904</v>
      </c>
      <c r="G806" s="28">
        <v>45482</v>
      </c>
      <c r="H806" s="28">
        <v>45512</v>
      </c>
      <c r="I806" s="43">
        <v>162.99</v>
      </c>
      <c r="J806" s="28">
        <v>45491</v>
      </c>
      <c r="K806" s="38">
        <v>9</v>
      </c>
      <c r="L806" s="38">
        <v>-21</v>
      </c>
      <c r="M806" s="27">
        <f t="shared" si="24"/>
        <v>1466.91</v>
      </c>
      <c r="N806" s="27">
        <f t="shared" si="25"/>
        <v>-3422.79</v>
      </c>
    </row>
    <row r="807" spans="1:14" ht="14.45" hidden="1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3270</v>
      </c>
      <c r="F807" s="3" t="s">
        <v>3271</v>
      </c>
      <c r="G807" s="28">
        <v>45302</v>
      </c>
      <c r="H807" s="28">
        <v>45436</v>
      </c>
      <c r="I807" s="43">
        <v>640.29</v>
      </c>
      <c r="J807" s="28">
        <v>45446</v>
      </c>
      <c r="K807" s="38">
        <v>144</v>
      </c>
      <c r="L807" s="38">
        <v>10</v>
      </c>
      <c r="M807" s="27">
        <f t="shared" si="24"/>
        <v>92201.76</v>
      </c>
      <c r="N807" s="27">
        <f t="shared" si="25"/>
        <v>6402.9</v>
      </c>
    </row>
    <row r="808" spans="1:14" ht="14.45" hidden="1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3277</v>
      </c>
      <c r="F808" s="3" t="s">
        <v>3278</v>
      </c>
      <c r="G808" s="28">
        <v>45448</v>
      </c>
      <c r="H808" s="28">
        <v>45478</v>
      </c>
      <c r="I808" s="43">
        <v>80</v>
      </c>
      <c r="J808" s="28">
        <v>45468</v>
      </c>
      <c r="K808" s="38">
        <v>20</v>
      </c>
      <c r="L808" s="38">
        <v>-10</v>
      </c>
      <c r="M808" s="27">
        <f t="shared" si="24"/>
        <v>1600</v>
      </c>
      <c r="N808" s="27">
        <f t="shared" si="25"/>
        <v>-800</v>
      </c>
    </row>
    <row r="809" spans="1:14" ht="14.45" hidden="1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3283</v>
      </c>
      <c r="F809" s="3" t="s">
        <v>3284</v>
      </c>
      <c r="G809" s="28">
        <v>45434</v>
      </c>
      <c r="H809" s="28">
        <v>45464</v>
      </c>
      <c r="I809" s="2">
        <v>2268.64</v>
      </c>
      <c r="J809" s="28">
        <v>45453</v>
      </c>
      <c r="K809" s="38">
        <v>19</v>
      </c>
      <c r="L809" s="38">
        <v>-11</v>
      </c>
      <c r="M809" s="27">
        <f t="shared" si="24"/>
        <v>43104.159999999996</v>
      </c>
      <c r="N809" s="27">
        <f t="shared" si="25"/>
        <v>-24955.039999999997</v>
      </c>
    </row>
    <row r="810" spans="1:14" ht="14.45" hidden="1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3289</v>
      </c>
      <c r="F810" s="3" t="s">
        <v>248</v>
      </c>
      <c r="G810" s="28">
        <v>45537</v>
      </c>
      <c r="H810" s="28">
        <v>45567</v>
      </c>
      <c r="I810" s="43">
        <v>148.57</v>
      </c>
      <c r="J810" s="28">
        <v>45552</v>
      </c>
      <c r="K810" s="38">
        <v>15</v>
      </c>
      <c r="L810" s="38">
        <v>-15</v>
      </c>
      <c r="M810" s="27">
        <f t="shared" si="24"/>
        <v>2228.5499999999997</v>
      </c>
      <c r="N810" s="27">
        <f t="shared" si="25"/>
        <v>-2228.5499999999997</v>
      </c>
    </row>
    <row r="811" spans="1:14" ht="14.45" hidden="1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3294</v>
      </c>
      <c r="F811" s="3" t="s">
        <v>3295</v>
      </c>
      <c r="G811" s="28">
        <v>45484</v>
      </c>
      <c r="H811" s="28">
        <v>45514</v>
      </c>
      <c r="I811" s="2">
        <v>4470</v>
      </c>
      <c r="J811" s="28">
        <v>45498</v>
      </c>
      <c r="K811" s="38">
        <v>14</v>
      </c>
      <c r="L811" s="38">
        <v>-16</v>
      </c>
      <c r="M811" s="27">
        <f t="shared" si="24"/>
        <v>62580</v>
      </c>
      <c r="N811" s="27">
        <f t="shared" si="25"/>
        <v>-71520</v>
      </c>
    </row>
    <row r="812" spans="1:14" ht="14.45" hidden="1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3300</v>
      </c>
      <c r="F812" s="3" t="s">
        <v>3301</v>
      </c>
      <c r="G812" s="28">
        <v>45288</v>
      </c>
      <c r="H812" s="28">
        <v>45318</v>
      </c>
      <c r="I812" s="43">
        <v>278.77999999999997</v>
      </c>
      <c r="J812" s="28">
        <v>45313</v>
      </c>
      <c r="K812" s="38">
        <v>25</v>
      </c>
      <c r="L812" s="38">
        <v>-5</v>
      </c>
      <c r="M812" s="27">
        <f t="shared" si="24"/>
        <v>6969.4999999999991</v>
      </c>
      <c r="N812" s="27">
        <f t="shared" si="25"/>
        <v>-1393.8999999999999</v>
      </c>
    </row>
    <row r="813" spans="1:14" ht="14.45" hidden="1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3306</v>
      </c>
      <c r="F813" s="3" t="s">
        <v>3307</v>
      </c>
      <c r="G813" s="28">
        <v>45296</v>
      </c>
      <c r="H813" s="28">
        <v>45326</v>
      </c>
      <c r="I813" s="43">
        <v>291</v>
      </c>
      <c r="J813" s="28">
        <v>45313</v>
      </c>
      <c r="K813" s="38">
        <v>17</v>
      </c>
      <c r="L813" s="38">
        <v>-13</v>
      </c>
      <c r="M813" s="27">
        <f t="shared" si="24"/>
        <v>4947</v>
      </c>
      <c r="N813" s="27">
        <f t="shared" si="25"/>
        <v>-3783</v>
      </c>
    </row>
    <row r="814" spans="1:14" ht="14.45" hidden="1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3312</v>
      </c>
      <c r="F814" s="3" t="s">
        <v>3313</v>
      </c>
      <c r="G814" s="28">
        <v>45409</v>
      </c>
      <c r="H814" s="28">
        <v>45439</v>
      </c>
      <c r="I814" s="2">
        <v>16421.740000000002</v>
      </c>
      <c r="J814" s="28">
        <v>45418</v>
      </c>
      <c r="K814" s="38">
        <v>9</v>
      </c>
      <c r="L814" s="38">
        <v>-21</v>
      </c>
      <c r="M814" s="27">
        <f t="shared" si="24"/>
        <v>147795.66</v>
      </c>
      <c r="N814" s="27">
        <f t="shared" si="25"/>
        <v>-344856.54000000004</v>
      </c>
    </row>
    <row r="815" spans="1:14" ht="14.45" hidden="1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3318</v>
      </c>
      <c r="F815" s="3" t="s">
        <v>3319</v>
      </c>
      <c r="G815" s="28">
        <v>45476</v>
      </c>
      <c r="H815" s="28">
        <v>45506</v>
      </c>
      <c r="I815" s="2">
        <v>5059.87</v>
      </c>
      <c r="J815" s="28">
        <v>45499</v>
      </c>
      <c r="K815" s="38">
        <v>23</v>
      </c>
      <c r="L815" s="38">
        <v>-7</v>
      </c>
      <c r="M815" s="27">
        <f t="shared" si="24"/>
        <v>116377.01</v>
      </c>
      <c r="N815" s="27">
        <f t="shared" si="25"/>
        <v>-35419.089999999997</v>
      </c>
    </row>
    <row r="816" spans="1:14" ht="14.45" hidden="1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3324</v>
      </c>
      <c r="F816" s="3" t="s">
        <v>3325</v>
      </c>
      <c r="G816" s="28">
        <v>45477</v>
      </c>
      <c r="H816" s="28">
        <v>45507</v>
      </c>
      <c r="I816" s="2">
        <v>36131.47</v>
      </c>
      <c r="J816" s="28">
        <v>45502</v>
      </c>
      <c r="K816" s="38">
        <v>5</v>
      </c>
      <c r="L816" s="38">
        <v>-25</v>
      </c>
      <c r="M816" s="27">
        <f t="shared" si="24"/>
        <v>180657.35</v>
      </c>
      <c r="N816" s="27">
        <f t="shared" si="25"/>
        <v>-903286.75</v>
      </c>
    </row>
    <row r="817" spans="1:14" ht="14.45" hidden="1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3330</v>
      </c>
      <c r="F817" s="3" t="s">
        <v>3331</v>
      </c>
      <c r="G817" s="28">
        <v>45309</v>
      </c>
      <c r="H817" s="28">
        <v>45339</v>
      </c>
      <c r="I817" s="2">
        <v>2588.5700000000002</v>
      </c>
      <c r="J817" s="28">
        <v>45321</v>
      </c>
      <c r="K817" s="38">
        <v>12</v>
      </c>
      <c r="L817" s="38">
        <v>-18</v>
      </c>
      <c r="M817" s="27">
        <f t="shared" si="24"/>
        <v>31062.840000000004</v>
      </c>
      <c r="N817" s="27">
        <f t="shared" si="25"/>
        <v>-46594.26</v>
      </c>
    </row>
    <row r="818" spans="1:14" ht="14.45" hidden="1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3336</v>
      </c>
      <c r="F818" s="3" t="s">
        <v>3337</v>
      </c>
      <c r="G818" s="28">
        <v>45289</v>
      </c>
      <c r="H818" s="28">
        <v>45319</v>
      </c>
      <c r="I818" s="2">
        <v>7044.88</v>
      </c>
      <c r="J818" s="28">
        <v>45313</v>
      </c>
      <c r="K818" s="38">
        <v>24</v>
      </c>
      <c r="L818" s="38">
        <v>-6</v>
      </c>
      <c r="M818" s="27">
        <f t="shared" si="24"/>
        <v>169077.12</v>
      </c>
      <c r="N818" s="27">
        <f t="shared" si="25"/>
        <v>-42269.279999999999</v>
      </c>
    </row>
    <row r="819" spans="1:14" ht="14.45" hidden="1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3342</v>
      </c>
      <c r="F819" s="3" t="s">
        <v>2439</v>
      </c>
      <c r="G819" s="28">
        <v>45465</v>
      </c>
      <c r="H819" s="28">
        <v>45495</v>
      </c>
      <c r="I819" s="43">
        <v>50</v>
      </c>
      <c r="J819" s="28">
        <v>45475</v>
      </c>
      <c r="K819" s="38">
        <v>10</v>
      </c>
      <c r="L819" s="38">
        <v>-20</v>
      </c>
      <c r="M819" s="27">
        <f t="shared" si="24"/>
        <v>500</v>
      </c>
      <c r="N819" s="27">
        <f t="shared" si="25"/>
        <v>-1000</v>
      </c>
    </row>
    <row r="820" spans="1:14" ht="14.45" hidden="1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3347</v>
      </c>
      <c r="F820" s="3" t="s">
        <v>3348</v>
      </c>
      <c r="G820" s="28">
        <v>45343</v>
      </c>
      <c r="H820" s="28">
        <v>45373</v>
      </c>
      <c r="I820" s="2">
        <v>5096.26</v>
      </c>
      <c r="J820" s="28">
        <v>45365</v>
      </c>
      <c r="K820" s="38">
        <v>22</v>
      </c>
      <c r="L820" s="38">
        <v>-8</v>
      </c>
      <c r="M820" s="27">
        <f t="shared" si="24"/>
        <v>112117.72</v>
      </c>
      <c r="N820" s="27">
        <f t="shared" si="25"/>
        <v>-40770.080000000002</v>
      </c>
    </row>
    <row r="821" spans="1:14" ht="14.45" hidden="1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2772</v>
      </c>
      <c r="F821" s="3" t="s">
        <v>3353</v>
      </c>
      <c r="G821" s="28">
        <v>45505</v>
      </c>
      <c r="H821" s="28">
        <v>45535</v>
      </c>
      <c r="I821" s="2">
        <v>2760.36</v>
      </c>
      <c r="J821" s="28">
        <v>45554</v>
      </c>
      <c r="K821" s="38">
        <v>11</v>
      </c>
      <c r="L821" s="38">
        <v>-19</v>
      </c>
      <c r="M821" s="27">
        <f t="shared" si="24"/>
        <v>30363.960000000003</v>
      </c>
      <c r="N821" s="27">
        <f t="shared" si="25"/>
        <v>-52446.840000000004</v>
      </c>
    </row>
    <row r="822" spans="1:14" ht="14.45" hidden="1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3356</v>
      </c>
      <c r="F822" s="3" t="s">
        <v>3357</v>
      </c>
      <c r="G822" s="28">
        <v>45456</v>
      </c>
      <c r="H822" s="28">
        <v>45486</v>
      </c>
      <c r="I822" s="2">
        <v>31491.74</v>
      </c>
      <c r="J822" s="28">
        <v>45464</v>
      </c>
      <c r="K822" s="38">
        <v>8</v>
      </c>
      <c r="L822" s="38">
        <v>-22</v>
      </c>
      <c r="M822" s="27">
        <f t="shared" si="24"/>
        <v>251933.92</v>
      </c>
      <c r="N822" s="27">
        <f t="shared" si="25"/>
        <v>-692818.28</v>
      </c>
    </row>
    <row r="823" spans="1:14" ht="14.45" hidden="1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2709</v>
      </c>
      <c r="F823" s="3" t="s">
        <v>3362</v>
      </c>
      <c r="G823" s="28">
        <v>45429</v>
      </c>
      <c r="H823" s="28">
        <v>45459</v>
      </c>
      <c r="I823" s="2">
        <v>7753.5</v>
      </c>
      <c r="J823" s="28">
        <v>45449</v>
      </c>
      <c r="K823" s="38">
        <v>20</v>
      </c>
      <c r="L823" s="38">
        <v>-10</v>
      </c>
      <c r="M823" s="27">
        <f t="shared" si="24"/>
        <v>155070</v>
      </c>
      <c r="N823" s="27">
        <f t="shared" si="25"/>
        <v>-77535</v>
      </c>
    </row>
    <row r="824" spans="1:14" ht="14.45" hidden="1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2709</v>
      </c>
      <c r="F824" s="3" t="s">
        <v>3367</v>
      </c>
      <c r="G824" s="28">
        <v>45387</v>
      </c>
      <c r="H824" s="28">
        <v>45417</v>
      </c>
      <c r="I824" s="2">
        <v>2618.75</v>
      </c>
      <c r="J824" s="28">
        <v>45397</v>
      </c>
      <c r="K824" s="38">
        <v>10</v>
      </c>
      <c r="L824" s="38">
        <v>-20</v>
      </c>
      <c r="M824" s="27">
        <f t="shared" si="24"/>
        <v>26187.5</v>
      </c>
      <c r="N824" s="27">
        <f t="shared" si="25"/>
        <v>-52375</v>
      </c>
    </row>
    <row r="825" spans="1:14" ht="14.45" hidden="1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2668</v>
      </c>
      <c r="F825" s="3" t="s">
        <v>3370</v>
      </c>
      <c r="G825" s="28">
        <v>45322</v>
      </c>
      <c r="H825" s="28">
        <v>45353</v>
      </c>
      <c r="I825" s="2">
        <v>4111.5600000000004</v>
      </c>
      <c r="J825" s="28">
        <v>45350</v>
      </c>
      <c r="K825" s="38">
        <v>28</v>
      </c>
      <c r="L825" s="38">
        <v>-3</v>
      </c>
      <c r="M825" s="27">
        <f t="shared" si="24"/>
        <v>115123.68000000001</v>
      </c>
      <c r="N825" s="27">
        <f t="shared" si="25"/>
        <v>-12334.68</v>
      </c>
    </row>
    <row r="826" spans="1:14" ht="14.45" hidden="1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3376</v>
      </c>
      <c r="F826" s="3" t="s">
        <v>3377</v>
      </c>
      <c r="G826" s="28">
        <v>45310</v>
      </c>
      <c r="H826" s="28">
        <v>45340</v>
      </c>
      <c r="I826" s="2">
        <v>17538.169999999998</v>
      </c>
      <c r="J826" s="28">
        <v>45351</v>
      </c>
      <c r="K826" s="38">
        <v>41</v>
      </c>
      <c r="L826" s="38">
        <v>11</v>
      </c>
      <c r="M826" s="27">
        <f t="shared" si="24"/>
        <v>719064.97</v>
      </c>
      <c r="N826" s="27">
        <f t="shared" si="25"/>
        <v>192919.87</v>
      </c>
    </row>
    <row r="827" spans="1:14" ht="14.45" hidden="1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3380</v>
      </c>
      <c r="F827" s="3" t="s">
        <v>3381</v>
      </c>
      <c r="G827" s="28">
        <v>45316</v>
      </c>
      <c r="H827" s="28">
        <v>45346</v>
      </c>
      <c r="I827" s="2">
        <v>15855.06</v>
      </c>
      <c r="J827" s="28">
        <v>45322</v>
      </c>
      <c r="K827" s="38">
        <v>6</v>
      </c>
      <c r="L827" s="38">
        <v>-24</v>
      </c>
      <c r="M827" s="27">
        <f t="shared" si="24"/>
        <v>95130.36</v>
      </c>
      <c r="N827" s="27">
        <f t="shared" si="25"/>
        <v>-380521.44</v>
      </c>
    </row>
    <row r="828" spans="1:14" ht="14.45" hidden="1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3384</v>
      </c>
      <c r="F828" s="3" t="s">
        <v>3385</v>
      </c>
      <c r="G828" s="28">
        <v>45496</v>
      </c>
      <c r="H828" s="28">
        <v>45526</v>
      </c>
      <c r="I828" s="2">
        <v>2989.77</v>
      </c>
      <c r="J828" s="28">
        <v>45531</v>
      </c>
      <c r="K828" s="38">
        <v>6</v>
      </c>
      <c r="L828" s="38">
        <v>-24</v>
      </c>
      <c r="M828" s="27">
        <f t="shared" si="24"/>
        <v>17938.62</v>
      </c>
      <c r="N828" s="27">
        <f t="shared" si="25"/>
        <v>-71754.48</v>
      </c>
    </row>
    <row r="829" spans="1:14" ht="14.45" hidden="1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3390</v>
      </c>
      <c r="F829" s="3" t="s">
        <v>3391</v>
      </c>
      <c r="G829" s="28">
        <v>45506</v>
      </c>
      <c r="H829" s="28">
        <v>45536</v>
      </c>
      <c r="I829" s="2">
        <v>1084.5</v>
      </c>
      <c r="J829" s="28">
        <v>45531</v>
      </c>
      <c r="K829" s="38">
        <v>25</v>
      </c>
      <c r="L829" s="38">
        <v>-5</v>
      </c>
      <c r="M829" s="27">
        <f t="shared" si="24"/>
        <v>27112.5</v>
      </c>
      <c r="N829" s="27">
        <f t="shared" si="25"/>
        <v>-5422.5</v>
      </c>
    </row>
    <row r="830" spans="1:14" ht="14.45" hidden="1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3396</v>
      </c>
      <c r="F830" s="3" t="s">
        <v>3397</v>
      </c>
      <c r="G830" s="28">
        <v>45415</v>
      </c>
      <c r="H830" s="28">
        <v>45445</v>
      </c>
      <c r="I830" s="2">
        <v>4749.34</v>
      </c>
      <c r="J830" s="28">
        <v>45502</v>
      </c>
      <c r="K830" s="38">
        <v>17</v>
      </c>
      <c r="L830" s="38">
        <v>-13</v>
      </c>
      <c r="M830" s="27">
        <f t="shared" si="24"/>
        <v>80738.78</v>
      </c>
      <c r="N830" s="27">
        <f t="shared" si="25"/>
        <v>-61741.42</v>
      </c>
    </row>
    <row r="831" spans="1:14" ht="14.45" hidden="1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3402</v>
      </c>
      <c r="F831" s="3" t="s">
        <v>3403</v>
      </c>
      <c r="G831" s="28">
        <v>45348</v>
      </c>
      <c r="H831" s="28">
        <v>45378</v>
      </c>
      <c r="I831" s="2">
        <v>7735.41</v>
      </c>
      <c r="J831" s="28">
        <v>45362</v>
      </c>
      <c r="K831" s="38">
        <v>14</v>
      </c>
      <c r="L831" s="38">
        <v>-16</v>
      </c>
      <c r="M831" s="27">
        <f t="shared" si="24"/>
        <v>108295.73999999999</v>
      </c>
      <c r="N831" s="27">
        <f t="shared" si="25"/>
        <v>-123766.56</v>
      </c>
    </row>
    <row r="832" spans="1:14" ht="14.45" hidden="1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3406</v>
      </c>
      <c r="F832" s="3" t="s">
        <v>3407</v>
      </c>
      <c r="G832" s="28">
        <v>45409</v>
      </c>
      <c r="H832" s="28">
        <v>45439</v>
      </c>
      <c r="I832" s="2">
        <v>30322.67</v>
      </c>
      <c r="J832" s="28">
        <v>45418</v>
      </c>
      <c r="K832" s="38">
        <v>9</v>
      </c>
      <c r="L832" s="38">
        <v>-21</v>
      </c>
      <c r="M832" s="27">
        <f t="shared" si="24"/>
        <v>272904.02999999997</v>
      </c>
      <c r="N832" s="27">
        <f t="shared" si="25"/>
        <v>-636776.06999999995</v>
      </c>
    </row>
    <row r="833" spans="1:14" ht="14.45" hidden="1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3410</v>
      </c>
      <c r="F833" s="3" t="s">
        <v>3411</v>
      </c>
      <c r="G833" s="28">
        <v>45538</v>
      </c>
      <c r="H833" s="28">
        <v>45568</v>
      </c>
      <c r="I833" s="43">
        <v>118.61</v>
      </c>
      <c r="J833" s="28">
        <v>45554</v>
      </c>
      <c r="K833" s="38">
        <v>16</v>
      </c>
      <c r="L833" s="38">
        <v>-14</v>
      </c>
      <c r="M833" s="27">
        <f t="shared" si="24"/>
        <v>1897.76</v>
      </c>
      <c r="N833" s="27">
        <f t="shared" si="25"/>
        <v>-1660.54</v>
      </c>
    </row>
    <row r="834" spans="1:14" ht="14.45" hidden="1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3414</v>
      </c>
      <c r="F834" s="3" t="s">
        <v>3415</v>
      </c>
      <c r="G834" s="28">
        <v>45348</v>
      </c>
      <c r="H834" s="28">
        <v>45378</v>
      </c>
      <c r="I834" s="2">
        <v>4438.3500000000004</v>
      </c>
      <c r="J834" s="28">
        <v>45365</v>
      </c>
      <c r="K834" s="38">
        <v>17</v>
      </c>
      <c r="L834" s="38">
        <v>-13</v>
      </c>
      <c r="M834" s="27">
        <f t="shared" si="24"/>
        <v>75451.950000000012</v>
      </c>
      <c r="N834" s="27">
        <f t="shared" si="25"/>
        <v>-57698.55</v>
      </c>
    </row>
    <row r="835" spans="1:14" ht="14.45" hidden="1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3420</v>
      </c>
      <c r="F835" s="3" t="s">
        <v>3421</v>
      </c>
      <c r="G835" s="28">
        <v>45531</v>
      </c>
      <c r="H835" s="28">
        <v>45561</v>
      </c>
      <c r="I835" s="2">
        <v>1284</v>
      </c>
      <c r="J835" s="28">
        <v>45561</v>
      </c>
      <c r="K835" s="38">
        <v>30</v>
      </c>
      <c r="L835" s="38">
        <v>0</v>
      </c>
      <c r="M835" s="27">
        <f t="shared" si="24"/>
        <v>38520</v>
      </c>
      <c r="N835" s="27">
        <f t="shared" si="25"/>
        <v>0</v>
      </c>
    </row>
    <row r="836" spans="1:14" ht="14.45" hidden="1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3420</v>
      </c>
      <c r="F836" s="3" t="s">
        <v>3421</v>
      </c>
      <c r="G836" s="28">
        <v>45531</v>
      </c>
      <c r="H836" s="28">
        <v>45561</v>
      </c>
      <c r="I836" s="43">
        <v>107</v>
      </c>
      <c r="J836" s="28">
        <v>45561</v>
      </c>
      <c r="K836" s="38">
        <v>16</v>
      </c>
      <c r="L836" s="38">
        <v>-14</v>
      </c>
      <c r="M836" s="27">
        <f t="shared" si="24"/>
        <v>1712</v>
      </c>
      <c r="N836" s="27">
        <f t="shared" si="25"/>
        <v>-1498</v>
      </c>
    </row>
    <row r="837" spans="1:14" ht="14.45" hidden="1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3426</v>
      </c>
      <c r="F837" s="3" t="s">
        <v>3427</v>
      </c>
      <c r="G837" s="28">
        <v>45476</v>
      </c>
      <c r="H837" s="28">
        <v>45506</v>
      </c>
      <c r="I837" s="2">
        <v>5468.64</v>
      </c>
      <c r="J837" s="28">
        <v>45495</v>
      </c>
      <c r="K837" s="38">
        <v>19</v>
      </c>
      <c r="L837" s="38">
        <v>-11</v>
      </c>
      <c r="M837" s="27">
        <f t="shared" si="24"/>
        <v>103904.16</v>
      </c>
      <c r="N837" s="27">
        <f t="shared" si="25"/>
        <v>-60155.040000000001</v>
      </c>
    </row>
    <row r="838" spans="1:14" ht="14.45" hidden="1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3430</v>
      </c>
      <c r="F838" s="3" t="s">
        <v>3431</v>
      </c>
      <c r="G838" s="28">
        <v>45362</v>
      </c>
      <c r="H838" s="28">
        <v>45392</v>
      </c>
      <c r="I838" s="2">
        <v>2411.9299999999998</v>
      </c>
      <c r="J838" s="28">
        <v>45384</v>
      </c>
      <c r="K838" s="38">
        <v>22</v>
      </c>
      <c r="L838" s="38">
        <v>-8</v>
      </c>
      <c r="M838" s="27">
        <f t="shared" si="24"/>
        <v>53062.46</v>
      </c>
      <c r="N838" s="27">
        <f t="shared" si="25"/>
        <v>-19295.439999999999</v>
      </c>
    </row>
    <row r="839" spans="1:14" ht="14.45" hidden="1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3436</v>
      </c>
      <c r="F839" s="3" t="s">
        <v>3437</v>
      </c>
      <c r="G839" s="28">
        <v>44144</v>
      </c>
      <c r="H839" s="28">
        <v>44174</v>
      </c>
      <c r="I839" s="43">
        <v>145.63999999999999</v>
      </c>
      <c r="J839" s="28">
        <v>45510</v>
      </c>
      <c r="K839" s="38">
        <v>30</v>
      </c>
      <c r="L839" s="38">
        <v>0</v>
      </c>
      <c r="M839" s="27">
        <f t="shared" ref="M839:M902" si="26">I839*K839</f>
        <v>4369.2</v>
      </c>
      <c r="N839" s="27">
        <f t="shared" ref="N839:N902" si="27">I839*L839</f>
        <v>0</v>
      </c>
    </row>
    <row r="840" spans="1:14" ht="14.45" hidden="1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3442</v>
      </c>
      <c r="F840" s="3" t="s">
        <v>3443</v>
      </c>
      <c r="G840" s="28">
        <v>45338</v>
      </c>
      <c r="H840" s="28">
        <v>45368</v>
      </c>
      <c r="I840" s="43">
        <v>769.26</v>
      </c>
      <c r="J840" s="28">
        <v>45348</v>
      </c>
      <c r="K840" s="38">
        <v>10</v>
      </c>
      <c r="L840" s="38">
        <v>-20</v>
      </c>
      <c r="M840" s="27">
        <f t="shared" si="26"/>
        <v>7692.6</v>
      </c>
      <c r="N840" s="27">
        <f t="shared" si="27"/>
        <v>-15385.2</v>
      </c>
    </row>
    <row r="841" spans="1:14" ht="14.45" hidden="1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3446</v>
      </c>
      <c r="F841" s="3" t="s">
        <v>3447</v>
      </c>
      <c r="G841" s="28">
        <v>45450</v>
      </c>
      <c r="H841" s="28">
        <v>45480</v>
      </c>
      <c r="I841" s="2">
        <v>57576.53</v>
      </c>
      <c r="J841" s="28">
        <v>45460</v>
      </c>
      <c r="K841" s="38">
        <v>10</v>
      </c>
      <c r="L841" s="38">
        <v>-20</v>
      </c>
      <c r="M841" s="27">
        <f t="shared" si="26"/>
        <v>575765.30000000005</v>
      </c>
      <c r="N841" s="27">
        <f t="shared" si="27"/>
        <v>-1151530.6000000001</v>
      </c>
    </row>
    <row r="842" spans="1:14" ht="14.45" hidden="1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3450</v>
      </c>
      <c r="F842" s="3" t="s">
        <v>3451</v>
      </c>
      <c r="G842" s="28">
        <v>45471</v>
      </c>
      <c r="H842" s="28">
        <v>45501</v>
      </c>
      <c r="I842" s="43">
        <v>268.86</v>
      </c>
      <c r="J842" s="28">
        <v>45565</v>
      </c>
      <c r="K842" s="38">
        <v>94</v>
      </c>
      <c r="L842" s="38">
        <v>64</v>
      </c>
      <c r="M842" s="27">
        <f t="shared" si="26"/>
        <v>25272.84</v>
      </c>
      <c r="N842" s="27">
        <f t="shared" si="27"/>
        <v>17207.04</v>
      </c>
    </row>
    <row r="843" spans="1:14" ht="14.45" hidden="1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3456</v>
      </c>
      <c r="F843" s="3" t="s">
        <v>3457</v>
      </c>
      <c r="G843" s="28">
        <v>45436</v>
      </c>
      <c r="H843" s="28">
        <v>45466</v>
      </c>
      <c r="I843" s="43">
        <v>826.39</v>
      </c>
      <c r="J843" s="28">
        <v>45460</v>
      </c>
      <c r="K843" s="38">
        <v>24</v>
      </c>
      <c r="L843" s="38">
        <v>-6</v>
      </c>
      <c r="M843" s="27">
        <f t="shared" si="26"/>
        <v>19833.36</v>
      </c>
      <c r="N843" s="27">
        <f t="shared" si="27"/>
        <v>-4958.34</v>
      </c>
    </row>
    <row r="844" spans="1:14" ht="14.45" hidden="1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3460</v>
      </c>
      <c r="F844" s="3" t="s">
        <v>237</v>
      </c>
      <c r="G844" s="28">
        <v>45315</v>
      </c>
      <c r="H844" s="28">
        <v>45345</v>
      </c>
      <c r="I844" s="43">
        <v>690</v>
      </c>
      <c r="J844" s="28">
        <v>45330</v>
      </c>
      <c r="K844" s="38">
        <v>15</v>
      </c>
      <c r="L844" s="38">
        <v>-15</v>
      </c>
      <c r="M844" s="27">
        <f t="shared" si="26"/>
        <v>10350</v>
      </c>
      <c r="N844" s="27">
        <f t="shared" si="27"/>
        <v>-10350</v>
      </c>
    </row>
    <row r="845" spans="1:14" ht="14.45" hidden="1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3465</v>
      </c>
      <c r="F845" s="3" t="s">
        <v>3466</v>
      </c>
      <c r="G845" s="28">
        <v>45323</v>
      </c>
      <c r="H845" s="28">
        <v>45353</v>
      </c>
      <c r="I845" s="43">
        <v>362.75</v>
      </c>
      <c r="J845" s="28">
        <v>45335</v>
      </c>
      <c r="K845" s="38">
        <v>12</v>
      </c>
      <c r="L845" s="38">
        <v>-18</v>
      </c>
      <c r="M845" s="27">
        <f t="shared" si="26"/>
        <v>4353</v>
      </c>
      <c r="N845" s="27">
        <f t="shared" si="27"/>
        <v>-6529.5</v>
      </c>
    </row>
    <row r="846" spans="1:14" ht="14.45" hidden="1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3469</v>
      </c>
      <c r="F846" s="3" t="s">
        <v>3470</v>
      </c>
      <c r="G846" s="28">
        <v>45441</v>
      </c>
      <c r="H846" s="28">
        <v>45471</v>
      </c>
      <c r="I846" s="2">
        <v>33446.269999999997</v>
      </c>
      <c r="J846" s="28">
        <v>45475</v>
      </c>
      <c r="K846" s="38">
        <v>34</v>
      </c>
      <c r="L846" s="38">
        <v>4</v>
      </c>
      <c r="M846" s="27">
        <f t="shared" si="26"/>
        <v>1137173.18</v>
      </c>
      <c r="N846" s="27">
        <f t="shared" si="27"/>
        <v>133785.07999999999</v>
      </c>
    </row>
    <row r="847" spans="1:14" ht="14.45" hidden="1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3473</v>
      </c>
      <c r="F847" s="3" t="s">
        <v>3474</v>
      </c>
      <c r="G847" s="28">
        <v>45281</v>
      </c>
      <c r="H847" s="28">
        <v>45311</v>
      </c>
      <c r="I847" s="2">
        <v>2831.34</v>
      </c>
      <c r="J847" s="28">
        <v>45351</v>
      </c>
      <c r="K847" s="38">
        <v>9</v>
      </c>
      <c r="L847" s="38">
        <v>-21</v>
      </c>
      <c r="M847" s="27">
        <f t="shared" si="26"/>
        <v>25482.06</v>
      </c>
      <c r="N847" s="27">
        <f t="shared" si="27"/>
        <v>-59458.14</v>
      </c>
    </row>
    <row r="848" spans="1:14" ht="14.45" hidden="1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3139</v>
      </c>
      <c r="F848" s="3" t="s">
        <v>3477</v>
      </c>
      <c r="G848" s="28">
        <v>45357</v>
      </c>
      <c r="H848" s="28">
        <v>45387</v>
      </c>
      <c r="I848" s="2">
        <v>2569.35</v>
      </c>
      <c r="J848" s="28">
        <v>45369</v>
      </c>
      <c r="K848" s="38">
        <v>12</v>
      </c>
      <c r="L848" s="38">
        <v>-18</v>
      </c>
      <c r="M848" s="27">
        <f t="shared" si="26"/>
        <v>30832.199999999997</v>
      </c>
      <c r="N848" s="27">
        <f t="shared" si="27"/>
        <v>-46248.299999999996</v>
      </c>
    </row>
    <row r="849" spans="1:14" ht="14.45" hidden="1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3480</v>
      </c>
      <c r="F849" s="3" t="s">
        <v>3481</v>
      </c>
      <c r="G849" s="28">
        <v>45355</v>
      </c>
      <c r="H849" s="28">
        <v>45385</v>
      </c>
      <c r="I849" s="2">
        <v>5138.7</v>
      </c>
      <c r="J849" s="28">
        <v>45369</v>
      </c>
      <c r="K849" s="38">
        <v>14</v>
      </c>
      <c r="L849" s="38">
        <v>-16</v>
      </c>
      <c r="M849" s="27">
        <f t="shared" si="26"/>
        <v>71941.8</v>
      </c>
      <c r="N849" s="27">
        <f t="shared" si="27"/>
        <v>-82219.199999999997</v>
      </c>
    </row>
    <row r="850" spans="1:14" ht="14.45" hidden="1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2895</v>
      </c>
      <c r="F850" s="3" t="s">
        <v>3477</v>
      </c>
      <c r="G850" s="28">
        <v>45356</v>
      </c>
      <c r="H850" s="28">
        <v>45386</v>
      </c>
      <c r="I850" s="2">
        <v>2569.35</v>
      </c>
      <c r="J850" s="28">
        <v>45374</v>
      </c>
      <c r="K850" s="38">
        <v>0</v>
      </c>
      <c r="L850" s="38">
        <v>-30</v>
      </c>
      <c r="M850" s="27">
        <f t="shared" si="26"/>
        <v>0</v>
      </c>
      <c r="N850" s="27">
        <f t="shared" si="27"/>
        <v>-77080.5</v>
      </c>
    </row>
    <row r="851" spans="1:14" ht="14.45" hidden="1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3486</v>
      </c>
      <c r="F851" s="3" t="s">
        <v>3487</v>
      </c>
      <c r="G851" s="28">
        <v>45456</v>
      </c>
      <c r="H851" s="28">
        <v>45486</v>
      </c>
      <c r="I851" s="2">
        <v>5406.93</v>
      </c>
      <c r="J851" s="28">
        <v>45464</v>
      </c>
      <c r="K851" s="38">
        <v>8</v>
      </c>
      <c r="L851" s="38">
        <v>-22</v>
      </c>
      <c r="M851" s="27">
        <f t="shared" si="26"/>
        <v>43255.44</v>
      </c>
      <c r="N851" s="27">
        <f t="shared" si="27"/>
        <v>-118952.46</v>
      </c>
    </row>
    <row r="852" spans="1:14" ht="14.45" hidden="1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3492</v>
      </c>
      <c r="F852" s="3" t="s">
        <v>3493</v>
      </c>
      <c r="G852" s="28">
        <v>45352</v>
      </c>
      <c r="H852" s="28">
        <v>45382</v>
      </c>
      <c r="I852" s="2">
        <v>11546.36</v>
      </c>
      <c r="J852" s="28">
        <v>45385</v>
      </c>
      <c r="K852" s="38">
        <v>33</v>
      </c>
      <c r="L852" s="38">
        <v>3</v>
      </c>
      <c r="M852" s="27">
        <f t="shared" si="26"/>
        <v>381029.88</v>
      </c>
      <c r="N852" s="27">
        <f t="shared" si="27"/>
        <v>34639.08</v>
      </c>
    </row>
    <row r="853" spans="1:14" ht="14.45" hidden="1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2968</v>
      </c>
      <c r="F853" s="3" t="s">
        <v>3496</v>
      </c>
      <c r="G853" s="28">
        <v>45324</v>
      </c>
      <c r="H853" s="28">
        <v>45354</v>
      </c>
      <c r="I853" s="2">
        <v>2572.5100000000002</v>
      </c>
      <c r="J853" s="28">
        <v>45345</v>
      </c>
      <c r="K853" s="38">
        <v>21</v>
      </c>
      <c r="L853" s="38">
        <v>-9</v>
      </c>
      <c r="M853" s="27">
        <f t="shared" si="26"/>
        <v>54022.710000000006</v>
      </c>
      <c r="N853" s="27">
        <f t="shared" si="27"/>
        <v>-23152.590000000004</v>
      </c>
    </row>
    <row r="854" spans="1:14" ht="14.45" hidden="1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3501</v>
      </c>
      <c r="F854" s="3" t="s">
        <v>3502</v>
      </c>
      <c r="G854" s="28">
        <v>45365</v>
      </c>
      <c r="H854" s="28">
        <v>45395</v>
      </c>
      <c r="I854" s="43">
        <v>167</v>
      </c>
      <c r="J854" s="28">
        <v>45372</v>
      </c>
      <c r="K854" s="38">
        <v>7</v>
      </c>
      <c r="L854" s="38">
        <v>-23</v>
      </c>
      <c r="M854" s="27">
        <f t="shared" si="26"/>
        <v>1169</v>
      </c>
      <c r="N854" s="27">
        <f t="shared" si="27"/>
        <v>-3841</v>
      </c>
    </row>
    <row r="855" spans="1:14" ht="14.45" hidden="1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3507</v>
      </c>
      <c r="F855" s="3" t="s">
        <v>3477</v>
      </c>
      <c r="G855" s="28">
        <v>45356</v>
      </c>
      <c r="H855" s="28">
        <v>45386</v>
      </c>
      <c r="I855" s="2">
        <v>2569.35</v>
      </c>
      <c r="J855" s="28">
        <v>45369</v>
      </c>
      <c r="K855" s="38">
        <v>13</v>
      </c>
      <c r="L855" s="38">
        <v>-17</v>
      </c>
      <c r="M855" s="27">
        <f t="shared" si="26"/>
        <v>33401.549999999996</v>
      </c>
      <c r="N855" s="27">
        <f t="shared" si="27"/>
        <v>-43678.95</v>
      </c>
    </row>
    <row r="856" spans="1:14" ht="14.45" hidden="1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3510</v>
      </c>
      <c r="F856" s="3" t="s">
        <v>3511</v>
      </c>
      <c r="G856" s="28">
        <v>45384</v>
      </c>
      <c r="H856" s="28">
        <v>45414</v>
      </c>
      <c r="I856" s="43">
        <v>876.8</v>
      </c>
      <c r="J856" s="28">
        <v>45419</v>
      </c>
      <c r="K856" s="38">
        <v>35</v>
      </c>
      <c r="L856" s="38">
        <v>5</v>
      </c>
      <c r="M856" s="27">
        <f t="shared" si="26"/>
        <v>30688</v>
      </c>
      <c r="N856" s="27">
        <f t="shared" si="27"/>
        <v>4384</v>
      </c>
    </row>
    <row r="857" spans="1:14" ht="14.45" hidden="1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3514</v>
      </c>
      <c r="F857" s="3" t="s">
        <v>3515</v>
      </c>
      <c r="G857" s="28">
        <v>45350</v>
      </c>
      <c r="H857" s="28">
        <v>45380</v>
      </c>
      <c r="I857" s="43">
        <v>227.12</v>
      </c>
      <c r="J857" s="28">
        <v>45356</v>
      </c>
      <c r="K857" s="38">
        <v>6</v>
      </c>
      <c r="L857" s="38">
        <v>-24</v>
      </c>
      <c r="M857" s="27">
        <f t="shared" si="26"/>
        <v>1362.72</v>
      </c>
      <c r="N857" s="27">
        <f t="shared" si="27"/>
        <v>-5450.88</v>
      </c>
    </row>
    <row r="858" spans="1:14" ht="14.45" hidden="1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3518</v>
      </c>
      <c r="F858" s="3" t="s">
        <v>3519</v>
      </c>
      <c r="G858" s="28">
        <v>45241</v>
      </c>
      <c r="H858" s="28">
        <v>45271</v>
      </c>
      <c r="I858" s="2">
        <v>4167.66</v>
      </c>
      <c r="J858" s="28">
        <v>45317</v>
      </c>
      <c r="K858" s="38">
        <v>9</v>
      </c>
      <c r="L858" s="38">
        <v>-21</v>
      </c>
      <c r="M858" s="27">
        <f t="shared" si="26"/>
        <v>37508.94</v>
      </c>
      <c r="N858" s="27">
        <f t="shared" si="27"/>
        <v>-87520.86</v>
      </c>
    </row>
    <row r="859" spans="1:14" ht="14.45" hidden="1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3524</v>
      </c>
      <c r="F859" s="3" t="s">
        <v>3525</v>
      </c>
      <c r="G859" s="28">
        <v>45432</v>
      </c>
      <c r="H859" s="28">
        <v>45462</v>
      </c>
      <c r="I859" s="2">
        <v>115447.62</v>
      </c>
      <c r="J859" s="28">
        <v>45462</v>
      </c>
      <c r="K859" s="38">
        <v>16</v>
      </c>
      <c r="L859" s="38">
        <v>-14</v>
      </c>
      <c r="M859" s="27">
        <f t="shared" si="26"/>
        <v>1847161.92</v>
      </c>
      <c r="N859" s="27">
        <f t="shared" si="27"/>
        <v>-1616266.68</v>
      </c>
    </row>
    <row r="860" spans="1:14" ht="14.45" hidden="1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3528</v>
      </c>
      <c r="F860" s="3" t="s">
        <v>3295</v>
      </c>
      <c r="G860" s="28">
        <v>45420</v>
      </c>
      <c r="H860" s="28">
        <v>45449</v>
      </c>
      <c r="I860" s="2">
        <v>4470</v>
      </c>
      <c r="J860" s="28">
        <v>45436</v>
      </c>
      <c r="K860" s="38">
        <v>16</v>
      </c>
      <c r="L860" s="38">
        <v>-13</v>
      </c>
      <c r="M860" s="27">
        <f t="shared" si="26"/>
        <v>71520</v>
      </c>
      <c r="N860" s="27">
        <f t="shared" si="27"/>
        <v>-58110</v>
      </c>
    </row>
    <row r="861" spans="1:14" ht="14.45" hidden="1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3533</v>
      </c>
      <c r="F861" s="3" t="s">
        <v>3534</v>
      </c>
      <c r="G861" s="28">
        <v>45401</v>
      </c>
      <c r="H861" s="28">
        <v>45431</v>
      </c>
      <c r="I861" s="2">
        <v>21538.560000000001</v>
      </c>
      <c r="J861" s="28">
        <v>45440</v>
      </c>
      <c r="K861" s="38">
        <v>10</v>
      </c>
      <c r="L861" s="38">
        <v>-20</v>
      </c>
      <c r="M861" s="27">
        <f t="shared" si="26"/>
        <v>215385.60000000001</v>
      </c>
      <c r="N861" s="27">
        <f t="shared" si="27"/>
        <v>-430771.20000000001</v>
      </c>
    </row>
    <row r="862" spans="1:14" ht="14.45" hidden="1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3539</v>
      </c>
      <c r="F862" s="3" t="s">
        <v>3540</v>
      </c>
      <c r="G862" s="28">
        <v>45511</v>
      </c>
      <c r="H862" s="28">
        <v>45541</v>
      </c>
      <c r="I862" s="2">
        <v>1617.58</v>
      </c>
      <c r="J862" s="28">
        <v>45560</v>
      </c>
      <c r="K862" s="38">
        <v>49</v>
      </c>
      <c r="L862" s="38">
        <v>19</v>
      </c>
      <c r="M862" s="27">
        <f t="shared" si="26"/>
        <v>79261.42</v>
      </c>
      <c r="N862" s="27">
        <f t="shared" si="27"/>
        <v>30734.019999999997</v>
      </c>
    </row>
    <row r="863" spans="1:14" ht="14.45" hidden="1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3545</v>
      </c>
      <c r="F863" s="3" t="s">
        <v>3546</v>
      </c>
      <c r="G863" s="28">
        <v>45432</v>
      </c>
      <c r="H863" s="28">
        <v>45462</v>
      </c>
      <c r="I863" s="43">
        <v>541.01</v>
      </c>
      <c r="J863" s="28">
        <v>45441</v>
      </c>
      <c r="K863" s="38">
        <v>9</v>
      </c>
      <c r="L863" s="38">
        <v>-21</v>
      </c>
      <c r="M863" s="27">
        <f t="shared" si="26"/>
        <v>4869.09</v>
      </c>
      <c r="N863" s="27">
        <f t="shared" si="27"/>
        <v>-11361.21</v>
      </c>
    </row>
    <row r="864" spans="1:14" ht="14.45" hidden="1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3549</v>
      </c>
      <c r="F864" s="3" t="s">
        <v>3550</v>
      </c>
      <c r="G864" s="28">
        <v>45302</v>
      </c>
      <c r="H864" s="28">
        <v>45332</v>
      </c>
      <c r="I864" s="2">
        <v>13407.73</v>
      </c>
      <c r="J864" s="28">
        <v>45393</v>
      </c>
      <c r="K864" s="38">
        <v>4</v>
      </c>
      <c r="L864" s="38">
        <v>-26</v>
      </c>
      <c r="M864" s="27">
        <f t="shared" si="26"/>
        <v>53630.92</v>
      </c>
      <c r="N864" s="27">
        <f t="shared" si="27"/>
        <v>-348600.98</v>
      </c>
    </row>
    <row r="865" spans="1:14" ht="14.45" hidden="1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3555</v>
      </c>
      <c r="F865" s="3" t="s">
        <v>3556</v>
      </c>
      <c r="G865" s="28">
        <v>45300</v>
      </c>
      <c r="H865" s="28">
        <v>45330</v>
      </c>
      <c r="I865" s="43">
        <v>110.66</v>
      </c>
      <c r="J865" s="28">
        <v>45306</v>
      </c>
      <c r="K865" s="38">
        <v>6</v>
      </c>
      <c r="L865" s="38">
        <v>-24</v>
      </c>
      <c r="M865" s="27">
        <f t="shared" si="26"/>
        <v>663.96</v>
      </c>
      <c r="N865" s="27">
        <f t="shared" si="27"/>
        <v>-2655.84</v>
      </c>
    </row>
    <row r="866" spans="1:14" ht="14.45" hidden="1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3559</v>
      </c>
      <c r="F866" s="3" t="s">
        <v>3560</v>
      </c>
      <c r="G866" s="28">
        <v>45344</v>
      </c>
      <c r="H866" s="28">
        <v>45374</v>
      </c>
      <c r="I866" s="2">
        <v>5156.9399999999996</v>
      </c>
      <c r="J866" s="28">
        <v>45352</v>
      </c>
      <c r="K866" s="38">
        <v>8</v>
      </c>
      <c r="L866" s="38">
        <v>-22</v>
      </c>
      <c r="M866" s="27">
        <f t="shared" si="26"/>
        <v>41255.519999999997</v>
      </c>
      <c r="N866" s="27">
        <f t="shared" si="27"/>
        <v>-113452.68</v>
      </c>
    </row>
    <row r="867" spans="1:14" ht="14.45" hidden="1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3565</v>
      </c>
      <c r="F867" s="3" t="s">
        <v>3566</v>
      </c>
      <c r="G867" s="28">
        <v>45440</v>
      </c>
      <c r="H867" s="28">
        <v>45470</v>
      </c>
      <c r="I867" s="2">
        <v>7351.17</v>
      </c>
      <c r="J867" s="28">
        <v>45461</v>
      </c>
      <c r="K867" s="38">
        <v>21</v>
      </c>
      <c r="L867" s="38">
        <v>-9</v>
      </c>
      <c r="M867" s="27">
        <f t="shared" si="26"/>
        <v>154374.57</v>
      </c>
      <c r="N867" s="27">
        <f t="shared" si="27"/>
        <v>-66160.53</v>
      </c>
    </row>
    <row r="868" spans="1:14" ht="14.45" hidden="1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3571</v>
      </c>
      <c r="F868" s="3" t="s">
        <v>3572</v>
      </c>
      <c r="G868" s="28">
        <v>45296</v>
      </c>
      <c r="H868" s="28">
        <v>45326</v>
      </c>
      <c r="I868" s="2">
        <v>32072.39</v>
      </c>
      <c r="J868" s="28">
        <v>45317</v>
      </c>
      <c r="K868" s="38">
        <v>21</v>
      </c>
      <c r="L868" s="38">
        <v>-9</v>
      </c>
      <c r="M868" s="27">
        <f t="shared" si="26"/>
        <v>673520.19</v>
      </c>
      <c r="N868" s="27">
        <f t="shared" si="27"/>
        <v>-288651.51</v>
      </c>
    </row>
    <row r="869" spans="1:14" ht="14.45" hidden="1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3577</v>
      </c>
      <c r="F869" s="3" t="s">
        <v>3578</v>
      </c>
      <c r="G869" s="28">
        <v>45392</v>
      </c>
      <c r="H869" s="28">
        <v>45422</v>
      </c>
      <c r="I869" s="43">
        <v>31.59</v>
      </c>
      <c r="J869" s="28">
        <v>45404</v>
      </c>
      <c r="K869" s="38">
        <v>12</v>
      </c>
      <c r="L869" s="38">
        <v>-18</v>
      </c>
      <c r="M869" s="27">
        <f t="shared" si="26"/>
        <v>379.08</v>
      </c>
      <c r="N869" s="27">
        <f t="shared" si="27"/>
        <v>-568.62</v>
      </c>
    </row>
    <row r="870" spans="1:14" ht="14.45" hidden="1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3581</v>
      </c>
      <c r="F870" s="3" t="s">
        <v>3582</v>
      </c>
      <c r="G870" s="28">
        <v>45476</v>
      </c>
      <c r="H870" s="28">
        <v>45506</v>
      </c>
      <c r="I870" s="43">
        <v>295.2</v>
      </c>
      <c r="J870" s="28">
        <v>45492</v>
      </c>
      <c r="K870" s="38">
        <v>16</v>
      </c>
      <c r="L870" s="38">
        <v>-14</v>
      </c>
      <c r="M870" s="27">
        <f t="shared" si="26"/>
        <v>4723.2</v>
      </c>
      <c r="N870" s="27">
        <f t="shared" si="27"/>
        <v>-4132.8</v>
      </c>
    </row>
    <row r="871" spans="1:14" ht="14.45" hidden="1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3587</v>
      </c>
      <c r="F871" s="3" t="s">
        <v>3588</v>
      </c>
      <c r="G871" s="28">
        <v>45356</v>
      </c>
      <c r="H871" s="28">
        <v>45386</v>
      </c>
      <c r="I871" s="2">
        <v>5188.1000000000004</v>
      </c>
      <c r="J871" s="28">
        <v>45369</v>
      </c>
      <c r="K871" s="38">
        <v>13</v>
      </c>
      <c r="L871" s="38">
        <v>-17</v>
      </c>
      <c r="M871" s="27">
        <f t="shared" si="26"/>
        <v>67445.3</v>
      </c>
      <c r="N871" s="27">
        <f t="shared" si="27"/>
        <v>-88197.700000000012</v>
      </c>
    </row>
    <row r="872" spans="1:14" ht="14.45" hidden="1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2788</v>
      </c>
      <c r="F872" s="3" t="s">
        <v>3591</v>
      </c>
      <c r="G872" s="28">
        <v>45441</v>
      </c>
      <c r="H872" s="28">
        <v>45471</v>
      </c>
      <c r="I872" s="2">
        <v>4456.34</v>
      </c>
      <c r="J872" s="28">
        <v>45456</v>
      </c>
      <c r="K872" s="38">
        <v>15</v>
      </c>
      <c r="L872" s="38">
        <v>-15</v>
      </c>
      <c r="M872" s="27">
        <f t="shared" si="26"/>
        <v>66845.100000000006</v>
      </c>
      <c r="N872" s="27">
        <f t="shared" si="27"/>
        <v>-66845.100000000006</v>
      </c>
    </row>
    <row r="873" spans="1:14" ht="14.45" hidden="1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3594</v>
      </c>
      <c r="F873" s="3" t="s">
        <v>3595</v>
      </c>
      <c r="G873" s="28">
        <v>45434</v>
      </c>
      <c r="H873" s="28">
        <v>45464</v>
      </c>
      <c r="I873" s="2">
        <v>2077.8200000000002</v>
      </c>
      <c r="J873" s="28">
        <v>45453</v>
      </c>
      <c r="K873" s="38">
        <v>19</v>
      </c>
      <c r="L873" s="38">
        <v>-11</v>
      </c>
      <c r="M873" s="27">
        <f t="shared" si="26"/>
        <v>39478.58</v>
      </c>
      <c r="N873" s="27">
        <f t="shared" si="27"/>
        <v>-22856.02</v>
      </c>
    </row>
    <row r="874" spans="1:14" ht="14.45" hidden="1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3598</v>
      </c>
      <c r="F874" s="3" t="s">
        <v>3599</v>
      </c>
      <c r="G874" s="28">
        <v>45544</v>
      </c>
      <c r="H874" s="28">
        <v>45574</v>
      </c>
      <c r="I874" s="2">
        <v>2377.7399999999998</v>
      </c>
      <c r="J874" s="28">
        <v>45554</v>
      </c>
      <c r="K874" s="38">
        <v>10</v>
      </c>
      <c r="L874" s="38">
        <v>-20</v>
      </c>
      <c r="M874" s="27">
        <f t="shared" si="26"/>
        <v>23777.399999999998</v>
      </c>
      <c r="N874" s="27">
        <f t="shared" si="27"/>
        <v>-47554.799999999996</v>
      </c>
    </row>
    <row r="875" spans="1:14" ht="14.45" hidden="1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3602</v>
      </c>
      <c r="F875" s="3" t="s">
        <v>3603</v>
      </c>
      <c r="G875" s="28">
        <v>45314</v>
      </c>
      <c r="H875" s="28">
        <v>45344</v>
      </c>
      <c r="I875" s="2">
        <v>8156.56</v>
      </c>
      <c r="J875" s="28">
        <v>45350</v>
      </c>
      <c r="K875" s="38">
        <v>36</v>
      </c>
      <c r="L875" s="38">
        <v>6</v>
      </c>
      <c r="M875" s="27">
        <f t="shared" si="26"/>
        <v>293636.16000000003</v>
      </c>
      <c r="N875" s="27">
        <f t="shared" si="27"/>
        <v>48939.360000000001</v>
      </c>
    </row>
    <row r="876" spans="1:14" ht="14.45" hidden="1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3606</v>
      </c>
      <c r="F876" s="3" t="s">
        <v>3607</v>
      </c>
      <c r="G876" s="28">
        <v>45308</v>
      </c>
      <c r="H876" s="28">
        <v>45338</v>
      </c>
      <c r="I876" s="2">
        <v>3614.08</v>
      </c>
      <c r="J876" s="28">
        <v>45334</v>
      </c>
      <c r="K876" s="38">
        <v>26</v>
      </c>
      <c r="L876" s="38">
        <v>-4</v>
      </c>
      <c r="M876" s="27">
        <f t="shared" si="26"/>
        <v>93966.080000000002</v>
      </c>
      <c r="N876" s="27">
        <f t="shared" si="27"/>
        <v>-14456.32</v>
      </c>
    </row>
    <row r="877" spans="1:14" ht="14.45" hidden="1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3610</v>
      </c>
      <c r="F877" s="3" t="s">
        <v>3611</v>
      </c>
      <c r="G877" s="28">
        <v>45455</v>
      </c>
      <c r="H877" s="28">
        <v>45486</v>
      </c>
      <c r="I877" s="2">
        <v>8543.5</v>
      </c>
      <c r="J877" s="28">
        <v>45470</v>
      </c>
      <c r="K877" s="38">
        <v>15</v>
      </c>
      <c r="L877" s="38">
        <v>-16</v>
      </c>
      <c r="M877" s="27">
        <f t="shared" si="26"/>
        <v>128152.5</v>
      </c>
      <c r="N877" s="27">
        <f t="shared" si="27"/>
        <v>-136696</v>
      </c>
    </row>
    <row r="878" spans="1:14" ht="14.45" hidden="1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3456</v>
      </c>
      <c r="F878" s="3" t="s">
        <v>3614</v>
      </c>
      <c r="G878" s="28">
        <v>45419</v>
      </c>
      <c r="H878" s="28">
        <v>45449</v>
      </c>
      <c r="I878" s="2">
        <v>2791.59</v>
      </c>
      <c r="J878" s="28">
        <v>45433</v>
      </c>
      <c r="K878" s="38">
        <v>14</v>
      </c>
      <c r="L878" s="38">
        <v>-16</v>
      </c>
      <c r="M878" s="27">
        <f t="shared" si="26"/>
        <v>39082.26</v>
      </c>
      <c r="N878" s="27">
        <f t="shared" si="27"/>
        <v>-44665.440000000002</v>
      </c>
    </row>
    <row r="879" spans="1:14" ht="14.45" hidden="1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3618</v>
      </c>
      <c r="F879" s="3" t="s">
        <v>3619</v>
      </c>
      <c r="G879" s="28">
        <v>45418</v>
      </c>
      <c r="H879" s="28">
        <v>45448</v>
      </c>
      <c r="I879" s="43">
        <v>694.65</v>
      </c>
      <c r="J879" s="28">
        <v>45433</v>
      </c>
      <c r="K879" s="38">
        <v>15</v>
      </c>
      <c r="L879" s="38">
        <v>-15</v>
      </c>
      <c r="M879" s="27">
        <f t="shared" si="26"/>
        <v>10419.75</v>
      </c>
      <c r="N879" s="27">
        <f t="shared" si="27"/>
        <v>-10419.75</v>
      </c>
    </row>
    <row r="880" spans="1:14" ht="14.45" hidden="1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3622</v>
      </c>
      <c r="F880" s="3" t="s">
        <v>3623</v>
      </c>
      <c r="G880" s="28">
        <v>45390</v>
      </c>
      <c r="H880" s="28">
        <v>45420</v>
      </c>
      <c r="I880" s="2">
        <v>1035.5999999999999</v>
      </c>
      <c r="J880" s="28">
        <v>45399</v>
      </c>
      <c r="K880" s="38">
        <v>9</v>
      </c>
      <c r="L880" s="38">
        <v>-21</v>
      </c>
      <c r="M880" s="27">
        <f t="shared" si="26"/>
        <v>9320.4</v>
      </c>
      <c r="N880" s="27">
        <f t="shared" si="27"/>
        <v>-21747.599999999999</v>
      </c>
    </row>
    <row r="881" spans="1:14" ht="14.45" hidden="1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2683</v>
      </c>
      <c r="F881" s="3" t="s">
        <v>3626</v>
      </c>
      <c r="G881" s="28">
        <v>45323</v>
      </c>
      <c r="H881" s="28">
        <v>45353</v>
      </c>
      <c r="I881" s="2">
        <v>2235.08</v>
      </c>
      <c r="J881" s="28">
        <v>45348</v>
      </c>
      <c r="K881" s="38">
        <v>25</v>
      </c>
      <c r="L881" s="38">
        <v>-5</v>
      </c>
      <c r="M881" s="27">
        <f t="shared" si="26"/>
        <v>55877</v>
      </c>
      <c r="N881" s="27">
        <f t="shared" si="27"/>
        <v>-11175.4</v>
      </c>
    </row>
    <row r="882" spans="1:14" ht="14.45" hidden="1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3631</v>
      </c>
      <c r="F882" s="3" t="s">
        <v>3632</v>
      </c>
      <c r="G882" s="28">
        <v>45294</v>
      </c>
      <c r="H882" s="28">
        <v>45330</v>
      </c>
      <c r="I882" s="2">
        <v>2114.4499999999998</v>
      </c>
      <c r="J882" s="28">
        <v>45348</v>
      </c>
      <c r="K882" s="38">
        <v>54</v>
      </c>
      <c r="L882" s="38">
        <v>18</v>
      </c>
      <c r="M882" s="27">
        <f t="shared" si="26"/>
        <v>114180.29999999999</v>
      </c>
      <c r="N882" s="27">
        <f t="shared" si="27"/>
        <v>38060.1</v>
      </c>
    </row>
    <row r="883" spans="1:14" ht="14.45" hidden="1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3635</v>
      </c>
      <c r="F883" s="3" t="s">
        <v>3636</v>
      </c>
      <c r="G883" s="28">
        <v>45328</v>
      </c>
      <c r="H883" s="28">
        <v>45358</v>
      </c>
      <c r="I883" s="43">
        <v>632.57000000000005</v>
      </c>
      <c r="J883" s="28">
        <v>45350</v>
      </c>
      <c r="K883" s="38">
        <v>22</v>
      </c>
      <c r="L883" s="38">
        <v>-8</v>
      </c>
      <c r="M883" s="27">
        <f t="shared" si="26"/>
        <v>13916.54</v>
      </c>
      <c r="N883" s="27">
        <f t="shared" si="27"/>
        <v>-5060.5600000000004</v>
      </c>
    </row>
    <row r="884" spans="1:14" ht="14.45" hidden="1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3639</v>
      </c>
      <c r="F884" s="3" t="s">
        <v>3640</v>
      </c>
      <c r="G884" s="28">
        <v>45365</v>
      </c>
      <c r="H884" s="28">
        <v>45395</v>
      </c>
      <c r="I884" s="2">
        <v>3160.13</v>
      </c>
      <c r="J884" s="28">
        <v>45502</v>
      </c>
      <c r="K884" s="38">
        <v>14</v>
      </c>
      <c r="L884" s="38">
        <v>-16</v>
      </c>
      <c r="M884" s="27">
        <f t="shared" si="26"/>
        <v>44241.82</v>
      </c>
      <c r="N884" s="27">
        <f t="shared" si="27"/>
        <v>-50562.080000000002</v>
      </c>
    </row>
    <row r="885" spans="1:14" ht="14.45" hidden="1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3645</v>
      </c>
      <c r="F885" s="3" t="s">
        <v>3646</v>
      </c>
      <c r="G885" s="28">
        <v>45328</v>
      </c>
      <c r="H885" s="28">
        <v>45358</v>
      </c>
      <c r="I885" s="2">
        <v>26117.09</v>
      </c>
      <c r="J885" s="28">
        <v>45362</v>
      </c>
      <c r="K885" s="38">
        <v>14</v>
      </c>
      <c r="L885" s="38">
        <v>-16</v>
      </c>
      <c r="M885" s="27">
        <f t="shared" si="26"/>
        <v>365639.26</v>
      </c>
      <c r="N885" s="27">
        <f t="shared" si="27"/>
        <v>-417873.44</v>
      </c>
    </row>
    <row r="886" spans="1:14" ht="14.45" hidden="1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2575</v>
      </c>
      <c r="F886" s="3" t="s">
        <v>3367</v>
      </c>
      <c r="G886" s="28">
        <v>45327</v>
      </c>
      <c r="H886" s="28">
        <v>45357</v>
      </c>
      <c r="I886" s="2">
        <v>2749.69</v>
      </c>
      <c r="J886" s="28">
        <v>45363</v>
      </c>
      <c r="K886" s="38">
        <v>36</v>
      </c>
      <c r="L886" s="38">
        <v>6</v>
      </c>
      <c r="M886" s="27">
        <f t="shared" si="26"/>
        <v>98988.84</v>
      </c>
      <c r="N886" s="27">
        <f t="shared" si="27"/>
        <v>16498.14</v>
      </c>
    </row>
    <row r="887" spans="1:14" ht="14.45" hidden="1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3652</v>
      </c>
      <c r="F887" s="3" t="s">
        <v>3653</v>
      </c>
      <c r="G887" s="28">
        <v>45267</v>
      </c>
      <c r="H887" s="28">
        <v>45297</v>
      </c>
      <c r="I887" s="2">
        <v>2594.0500000000002</v>
      </c>
      <c r="J887" s="28">
        <v>45299</v>
      </c>
      <c r="K887" s="38">
        <v>32</v>
      </c>
      <c r="L887" s="38">
        <v>2</v>
      </c>
      <c r="M887" s="27">
        <f t="shared" si="26"/>
        <v>83009.600000000006</v>
      </c>
      <c r="N887" s="27">
        <f t="shared" si="27"/>
        <v>5188.1000000000004</v>
      </c>
    </row>
    <row r="888" spans="1:14" ht="14.45" hidden="1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3658</v>
      </c>
      <c r="F888" s="3" t="s">
        <v>3659</v>
      </c>
      <c r="G888" s="28">
        <v>45537</v>
      </c>
      <c r="H888" s="28">
        <v>45567</v>
      </c>
      <c r="I888" s="2">
        <v>3813.33</v>
      </c>
      <c r="J888" s="28">
        <v>45552</v>
      </c>
      <c r="K888" s="38">
        <v>15</v>
      </c>
      <c r="L888" s="38">
        <v>-15</v>
      </c>
      <c r="M888" s="27">
        <f t="shared" si="26"/>
        <v>57199.95</v>
      </c>
      <c r="N888" s="27">
        <f t="shared" si="27"/>
        <v>-57199.95</v>
      </c>
    </row>
    <row r="889" spans="1:14" ht="14.45" hidden="1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3662</v>
      </c>
      <c r="F889" s="3" t="s">
        <v>3663</v>
      </c>
      <c r="G889" s="28">
        <v>45492</v>
      </c>
      <c r="H889" s="28">
        <v>45522</v>
      </c>
      <c r="I889" s="2">
        <v>3869.41</v>
      </c>
      <c r="J889" s="28">
        <v>45505</v>
      </c>
      <c r="K889" s="38">
        <v>13</v>
      </c>
      <c r="L889" s="38">
        <v>-17</v>
      </c>
      <c r="M889" s="27">
        <f t="shared" si="26"/>
        <v>50302.33</v>
      </c>
      <c r="N889" s="27">
        <f t="shared" si="27"/>
        <v>-65779.97</v>
      </c>
    </row>
    <row r="890" spans="1:14" ht="14.45" hidden="1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3668</v>
      </c>
      <c r="F890" s="3" t="s">
        <v>3669</v>
      </c>
      <c r="G890" s="28">
        <v>45425</v>
      </c>
      <c r="H890" s="28">
        <v>45455</v>
      </c>
      <c r="I890" s="2">
        <v>4011.12</v>
      </c>
      <c r="J890" s="28">
        <v>45434</v>
      </c>
      <c r="K890" s="38">
        <v>9</v>
      </c>
      <c r="L890" s="38">
        <v>-21</v>
      </c>
      <c r="M890" s="27">
        <f t="shared" si="26"/>
        <v>36100.080000000002</v>
      </c>
      <c r="N890" s="27">
        <f t="shared" si="27"/>
        <v>-84233.52</v>
      </c>
    </row>
    <row r="891" spans="1:14" ht="14.45" hidden="1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3219</v>
      </c>
      <c r="F891" s="3" t="s">
        <v>3672</v>
      </c>
      <c r="G891" s="28">
        <v>45380</v>
      </c>
      <c r="H891" s="28">
        <v>45410</v>
      </c>
      <c r="I891" s="2">
        <v>3769.5</v>
      </c>
      <c r="J891" s="28">
        <v>45400</v>
      </c>
      <c r="K891" s="38">
        <v>20</v>
      </c>
      <c r="L891" s="38">
        <v>-10</v>
      </c>
      <c r="M891" s="27">
        <f t="shared" si="26"/>
        <v>75390</v>
      </c>
      <c r="N891" s="27">
        <f t="shared" si="27"/>
        <v>-37695</v>
      </c>
    </row>
    <row r="892" spans="1:14" ht="14.45" hidden="1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3675</v>
      </c>
      <c r="F892" s="3" t="s">
        <v>3676</v>
      </c>
      <c r="G892" s="28">
        <v>45288</v>
      </c>
      <c r="H892" s="28">
        <v>45318</v>
      </c>
      <c r="I892" s="2">
        <v>36551.599999999999</v>
      </c>
      <c r="J892" s="28">
        <v>45321</v>
      </c>
      <c r="K892" s="38">
        <v>29</v>
      </c>
      <c r="L892" s="38">
        <v>-1</v>
      </c>
      <c r="M892" s="27">
        <f t="shared" si="26"/>
        <v>1059996.3999999999</v>
      </c>
      <c r="N892" s="27">
        <f t="shared" si="27"/>
        <v>-36551.599999999999</v>
      </c>
    </row>
    <row r="893" spans="1:14" ht="14.45" hidden="1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3679</v>
      </c>
      <c r="F893" s="3" t="s">
        <v>3680</v>
      </c>
      <c r="G893" s="28">
        <v>45509</v>
      </c>
      <c r="H893" s="28">
        <v>45539</v>
      </c>
      <c r="I893" s="2">
        <v>1842.93</v>
      </c>
      <c r="J893" s="28">
        <v>45525</v>
      </c>
      <c r="K893" s="38">
        <v>16</v>
      </c>
      <c r="L893" s="38">
        <v>-14</v>
      </c>
      <c r="M893" s="27">
        <f t="shared" si="26"/>
        <v>29486.880000000001</v>
      </c>
      <c r="N893" s="27">
        <f t="shared" si="27"/>
        <v>-25801.02</v>
      </c>
    </row>
    <row r="894" spans="1:14" ht="14.45" hidden="1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3683</v>
      </c>
      <c r="F894" s="3" t="s">
        <v>3684</v>
      </c>
      <c r="G894" s="28">
        <v>45360</v>
      </c>
      <c r="H894" s="28">
        <v>45390</v>
      </c>
      <c r="I894" s="43">
        <v>328.8</v>
      </c>
      <c r="J894" s="28">
        <v>45397</v>
      </c>
      <c r="K894" s="38">
        <v>12</v>
      </c>
      <c r="L894" s="38">
        <v>-18</v>
      </c>
      <c r="M894" s="27">
        <f t="shared" si="26"/>
        <v>3945.6000000000004</v>
      </c>
      <c r="N894" s="27">
        <f t="shared" si="27"/>
        <v>-5918.4000000000005</v>
      </c>
    </row>
    <row r="895" spans="1:14" ht="14.45" hidden="1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3687</v>
      </c>
      <c r="F895" s="3" t="s">
        <v>3688</v>
      </c>
      <c r="G895" s="28">
        <v>45477</v>
      </c>
      <c r="H895" s="28">
        <v>45507</v>
      </c>
      <c r="I895" s="2">
        <v>2287.9299999999998</v>
      </c>
      <c r="J895" s="28">
        <v>45509</v>
      </c>
      <c r="K895" s="38">
        <v>32</v>
      </c>
      <c r="L895" s="38">
        <v>2</v>
      </c>
      <c r="M895" s="27">
        <f t="shared" si="26"/>
        <v>73213.759999999995</v>
      </c>
      <c r="N895" s="27">
        <f t="shared" si="27"/>
        <v>4575.8599999999997</v>
      </c>
    </row>
    <row r="896" spans="1:14" ht="14.45" hidden="1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3691</v>
      </c>
      <c r="F896" s="3" t="s">
        <v>3692</v>
      </c>
      <c r="G896" s="28">
        <v>45288</v>
      </c>
      <c r="H896" s="28">
        <v>45318</v>
      </c>
      <c r="I896" s="43">
        <v>376.43</v>
      </c>
      <c r="J896" s="28">
        <v>45313</v>
      </c>
      <c r="K896" s="38">
        <v>25</v>
      </c>
      <c r="L896" s="38">
        <v>-5</v>
      </c>
      <c r="M896" s="27">
        <f t="shared" si="26"/>
        <v>9410.75</v>
      </c>
      <c r="N896" s="27">
        <f t="shared" si="27"/>
        <v>-1882.15</v>
      </c>
    </row>
    <row r="897" spans="1:14" ht="14.45" hidden="1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3695</v>
      </c>
      <c r="F897" s="3" t="s">
        <v>3696</v>
      </c>
      <c r="G897" s="28">
        <v>45499</v>
      </c>
      <c r="H897" s="28">
        <v>45529</v>
      </c>
      <c r="I897" s="43">
        <v>397.4</v>
      </c>
      <c r="J897" s="28">
        <v>45531</v>
      </c>
      <c r="K897" s="38">
        <v>3</v>
      </c>
      <c r="L897" s="38">
        <v>-27</v>
      </c>
      <c r="M897" s="27">
        <f t="shared" si="26"/>
        <v>1192.1999999999998</v>
      </c>
      <c r="N897" s="27">
        <f t="shared" si="27"/>
        <v>-10729.8</v>
      </c>
    </row>
    <row r="898" spans="1:14" ht="14.45" hidden="1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3699</v>
      </c>
      <c r="F898" s="3" t="s">
        <v>3700</v>
      </c>
      <c r="G898" s="28">
        <v>45449</v>
      </c>
      <c r="H898" s="28">
        <v>45479</v>
      </c>
      <c r="I898" s="43">
        <v>84</v>
      </c>
      <c r="J898" s="28">
        <v>45460</v>
      </c>
      <c r="K898" s="38">
        <v>11</v>
      </c>
      <c r="L898" s="38">
        <v>-19</v>
      </c>
      <c r="M898" s="27">
        <f t="shared" si="26"/>
        <v>924</v>
      </c>
      <c r="N898" s="27">
        <f t="shared" si="27"/>
        <v>-1596</v>
      </c>
    </row>
    <row r="899" spans="1:14" ht="14.45" hidden="1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2587</v>
      </c>
      <c r="F899" s="3" t="s">
        <v>3703</v>
      </c>
      <c r="G899" s="28">
        <v>45310</v>
      </c>
      <c r="H899" s="28">
        <v>45340</v>
      </c>
      <c r="I899" s="2">
        <v>7419.68</v>
      </c>
      <c r="J899" s="28">
        <v>45336</v>
      </c>
      <c r="K899" s="38">
        <v>26</v>
      </c>
      <c r="L899" s="38">
        <v>-4</v>
      </c>
      <c r="M899" s="27">
        <f t="shared" si="26"/>
        <v>192911.68</v>
      </c>
      <c r="N899" s="27">
        <f t="shared" si="27"/>
        <v>-29678.720000000001</v>
      </c>
    </row>
    <row r="900" spans="1:14" ht="14.45" hidden="1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3706</v>
      </c>
      <c r="F900" s="3" t="s">
        <v>3707</v>
      </c>
      <c r="G900" s="28">
        <v>45467</v>
      </c>
      <c r="H900" s="28">
        <v>45497</v>
      </c>
      <c r="I900" s="2">
        <v>12859.73</v>
      </c>
      <c r="J900" s="28">
        <v>45477</v>
      </c>
      <c r="K900" s="38">
        <v>10</v>
      </c>
      <c r="L900" s="38">
        <v>-20</v>
      </c>
      <c r="M900" s="27">
        <f t="shared" si="26"/>
        <v>128597.29999999999</v>
      </c>
      <c r="N900" s="27">
        <f t="shared" si="27"/>
        <v>-257194.59999999998</v>
      </c>
    </row>
    <row r="901" spans="1:14" ht="14.45" hidden="1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3710</v>
      </c>
      <c r="F901" s="3" t="s">
        <v>3611</v>
      </c>
      <c r="G901" s="28">
        <v>45473</v>
      </c>
      <c r="H901" s="28">
        <v>45503</v>
      </c>
      <c r="I901" s="2">
        <v>8543.5</v>
      </c>
      <c r="J901" s="28">
        <v>45489</v>
      </c>
      <c r="K901" s="38">
        <v>16</v>
      </c>
      <c r="L901" s="38">
        <v>-14</v>
      </c>
      <c r="M901" s="27">
        <f t="shared" si="26"/>
        <v>136696</v>
      </c>
      <c r="N901" s="27">
        <f t="shared" si="27"/>
        <v>-119609</v>
      </c>
    </row>
    <row r="902" spans="1:14" ht="14.45" hidden="1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3713</v>
      </c>
      <c r="F902" s="3" t="s">
        <v>3714</v>
      </c>
      <c r="G902" s="28">
        <v>45275</v>
      </c>
      <c r="H902" s="28">
        <v>45305</v>
      </c>
      <c r="I902" s="2">
        <v>7911.2</v>
      </c>
      <c r="J902" s="28">
        <v>45306</v>
      </c>
      <c r="K902" s="38">
        <v>3</v>
      </c>
      <c r="L902" s="38">
        <v>-27</v>
      </c>
      <c r="M902" s="27">
        <f t="shared" si="26"/>
        <v>23733.599999999999</v>
      </c>
      <c r="N902" s="27">
        <f t="shared" si="27"/>
        <v>-213602.4</v>
      </c>
    </row>
    <row r="903" spans="1:14" ht="14.45" hidden="1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3717</v>
      </c>
      <c r="F903" s="3" t="s">
        <v>3718</v>
      </c>
      <c r="G903" s="28">
        <v>45294</v>
      </c>
      <c r="H903" s="28">
        <v>45330</v>
      </c>
      <c r="I903" s="2">
        <v>13064.42</v>
      </c>
      <c r="J903" s="28">
        <v>45348</v>
      </c>
      <c r="K903" s="38">
        <v>54</v>
      </c>
      <c r="L903" s="38">
        <v>18</v>
      </c>
      <c r="M903" s="27">
        <f t="shared" ref="M903:M966" si="28">I903*K903</f>
        <v>705478.68</v>
      </c>
      <c r="N903" s="27">
        <f t="shared" ref="N903:N966" si="29">I903*L903</f>
        <v>235159.56</v>
      </c>
    </row>
    <row r="904" spans="1:14" ht="14.45" hidden="1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3376</v>
      </c>
      <c r="F904" s="3" t="s">
        <v>3723</v>
      </c>
      <c r="G904" s="28">
        <v>45510</v>
      </c>
      <c r="H904" s="28">
        <v>45540</v>
      </c>
      <c r="I904" s="2">
        <v>2823.22</v>
      </c>
      <c r="J904" s="28">
        <v>45525</v>
      </c>
      <c r="K904" s="38">
        <v>15</v>
      </c>
      <c r="L904" s="38">
        <v>-15</v>
      </c>
      <c r="M904" s="27">
        <f t="shared" si="28"/>
        <v>42348.299999999996</v>
      </c>
      <c r="N904" s="27">
        <f t="shared" si="29"/>
        <v>-42348.299999999996</v>
      </c>
    </row>
    <row r="905" spans="1:14" ht="14.45" hidden="1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3726</v>
      </c>
      <c r="F905" s="3" t="s">
        <v>3723</v>
      </c>
      <c r="G905" s="28">
        <v>45509</v>
      </c>
      <c r="H905" s="28">
        <v>45539</v>
      </c>
      <c r="I905" s="2">
        <v>2823.22</v>
      </c>
      <c r="J905" s="28">
        <v>45525</v>
      </c>
      <c r="K905" s="38">
        <v>16</v>
      </c>
      <c r="L905" s="38">
        <v>-14</v>
      </c>
      <c r="M905" s="27">
        <f t="shared" si="28"/>
        <v>45171.519999999997</v>
      </c>
      <c r="N905" s="27">
        <f t="shared" si="29"/>
        <v>-39525.079999999994</v>
      </c>
    </row>
    <row r="906" spans="1:14" ht="14.45" hidden="1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3729</v>
      </c>
      <c r="F906" s="3" t="s">
        <v>3730</v>
      </c>
      <c r="G906" s="28">
        <v>45339</v>
      </c>
      <c r="H906" s="28">
        <v>45369</v>
      </c>
      <c r="I906" s="43">
        <v>357.82</v>
      </c>
      <c r="J906" s="28">
        <v>45349</v>
      </c>
      <c r="K906" s="38">
        <v>10</v>
      </c>
      <c r="L906" s="38">
        <v>-20</v>
      </c>
      <c r="M906" s="27">
        <f t="shared" si="28"/>
        <v>3578.2</v>
      </c>
      <c r="N906" s="27">
        <f t="shared" si="29"/>
        <v>-7156.4</v>
      </c>
    </row>
    <row r="907" spans="1:14" ht="14.45" hidden="1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3533</v>
      </c>
      <c r="F907" s="3" t="s">
        <v>3733</v>
      </c>
      <c r="G907" s="28">
        <v>45474</v>
      </c>
      <c r="H907" s="28">
        <v>45504</v>
      </c>
      <c r="I907" s="2">
        <v>2734.32</v>
      </c>
      <c r="J907" s="28">
        <v>45478</v>
      </c>
      <c r="K907" s="38">
        <v>4</v>
      </c>
      <c r="L907" s="38">
        <v>-26</v>
      </c>
      <c r="M907" s="27">
        <f t="shared" si="28"/>
        <v>10937.28</v>
      </c>
      <c r="N907" s="27">
        <f t="shared" si="29"/>
        <v>-71092.320000000007</v>
      </c>
    </row>
    <row r="908" spans="1:14" ht="14.45" hidden="1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3736</v>
      </c>
      <c r="F908" s="3" t="s">
        <v>3737</v>
      </c>
      <c r="G908" s="28">
        <v>45490</v>
      </c>
      <c r="H908" s="28">
        <v>45521</v>
      </c>
      <c r="I908" s="2">
        <v>23016</v>
      </c>
      <c r="J908" s="28">
        <v>45502</v>
      </c>
      <c r="K908" s="38">
        <v>12</v>
      </c>
      <c r="L908" s="38">
        <v>-19</v>
      </c>
      <c r="M908" s="27">
        <f t="shared" si="28"/>
        <v>276192</v>
      </c>
      <c r="N908" s="27">
        <f t="shared" si="29"/>
        <v>-437304</v>
      </c>
    </row>
    <row r="909" spans="1:14" ht="14.45" hidden="1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3740</v>
      </c>
      <c r="F909" s="3" t="s">
        <v>3741</v>
      </c>
      <c r="G909" s="28">
        <v>45444</v>
      </c>
      <c r="H909" s="28">
        <v>45474</v>
      </c>
      <c r="I909" s="2">
        <v>1033.56</v>
      </c>
      <c r="J909" s="28">
        <v>45449</v>
      </c>
      <c r="K909" s="38">
        <v>5</v>
      </c>
      <c r="L909" s="38">
        <v>-25</v>
      </c>
      <c r="M909" s="27">
        <f t="shared" si="28"/>
        <v>5167.7999999999993</v>
      </c>
      <c r="N909" s="27">
        <f t="shared" si="29"/>
        <v>-25839</v>
      </c>
    </row>
    <row r="910" spans="1:14" ht="14.45" hidden="1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3744</v>
      </c>
      <c r="F910" s="3" t="s">
        <v>3745</v>
      </c>
      <c r="G910" s="28">
        <v>45418</v>
      </c>
      <c r="H910" s="28">
        <v>45448</v>
      </c>
      <c r="I910" s="2">
        <v>11907.08</v>
      </c>
      <c r="J910" s="28">
        <v>45427</v>
      </c>
      <c r="K910" s="38">
        <v>9</v>
      </c>
      <c r="L910" s="38">
        <v>-21</v>
      </c>
      <c r="M910" s="27">
        <f t="shared" si="28"/>
        <v>107163.72</v>
      </c>
      <c r="N910" s="27">
        <f t="shared" si="29"/>
        <v>-250048.68</v>
      </c>
    </row>
    <row r="911" spans="1:14" ht="14.45" hidden="1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2599</v>
      </c>
      <c r="F911" s="3" t="s">
        <v>3750</v>
      </c>
      <c r="G911" s="28">
        <v>45266</v>
      </c>
      <c r="H911" s="28">
        <v>45296</v>
      </c>
      <c r="I911" s="2">
        <v>6450</v>
      </c>
      <c r="J911" s="28">
        <v>45307</v>
      </c>
      <c r="K911" s="38">
        <v>6</v>
      </c>
      <c r="L911" s="38">
        <v>-24</v>
      </c>
      <c r="M911" s="27">
        <f t="shared" si="28"/>
        <v>38700</v>
      </c>
      <c r="N911" s="27">
        <f t="shared" si="29"/>
        <v>-154800</v>
      </c>
    </row>
    <row r="912" spans="1:14" ht="14.45" hidden="1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3753</v>
      </c>
      <c r="F912" s="3" t="s">
        <v>3754</v>
      </c>
      <c r="G912" s="28">
        <v>45327</v>
      </c>
      <c r="H912" s="28">
        <v>45357</v>
      </c>
      <c r="I912" s="2">
        <v>11319.6</v>
      </c>
      <c r="J912" s="28">
        <v>45370</v>
      </c>
      <c r="K912" s="38">
        <v>43</v>
      </c>
      <c r="L912" s="38">
        <v>13</v>
      </c>
      <c r="M912" s="27">
        <f t="shared" si="28"/>
        <v>486742.8</v>
      </c>
      <c r="N912" s="27">
        <f t="shared" si="29"/>
        <v>147154.80000000002</v>
      </c>
    </row>
    <row r="913" spans="1:14" ht="14.45" hidden="1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3757</v>
      </c>
      <c r="F913" s="3" t="s">
        <v>3758</v>
      </c>
      <c r="G913" s="28">
        <v>45475</v>
      </c>
      <c r="H913" s="28">
        <v>45505</v>
      </c>
      <c r="I913" s="2">
        <v>25007.07</v>
      </c>
      <c r="J913" s="28">
        <v>45483</v>
      </c>
      <c r="K913" s="38">
        <v>8</v>
      </c>
      <c r="L913" s="38">
        <v>-22</v>
      </c>
      <c r="M913" s="27">
        <f t="shared" si="28"/>
        <v>200056.56</v>
      </c>
      <c r="N913" s="27">
        <f t="shared" si="29"/>
        <v>-550155.54</v>
      </c>
    </row>
    <row r="914" spans="1:14" ht="14.45" hidden="1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3761</v>
      </c>
      <c r="F914" s="3" t="s">
        <v>3762</v>
      </c>
      <c r="G914" s="28">
        <v>45278</v>
      </c>
      <c r="H914" s="28">
        <v>45308</v>
      </c>
      <c r="I914" s="2">
        <v>2648.59</v>
      </c>
      <c r="J914" s="28">
        <v>45299</v>
      </c>
      <c r="K914" s="38">
        <v>21</v>
      </c>
      <c r="L914" s="38">
        <v>-9</v>
      </c>
      <c r="M914" s="27">
        <f t="shared" si="28"/>
        <v>55620.39</v>
      </c>
      <c r="N914" s="27">
        <f t="shared" si="29"/>
        <v>-23837.31</v>
      </c>
    </row>
    <row r="915" spans="1:14" ht="14.45" hidden="1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3766</v>
      </c>
      <c r="F915" s="3" t="s">
        <v>3767</v>
      </c>
      <c r="G915" s="28">
        <v>45489</v>
      </c>
      <c r="H915" s="28">
        <v>45519</v>
      </c>
      <c r="I915" s="43">
        <v>511.47</v>
      </c>
      <c r="J915" s="28">
        <v>45502</v>
      </c>
      <c r="K915" s="38">
        <v>13</v>
      </c>
      <c r="L915" s="38">
        <v>-17</v>
      </c>
      <c r="M915" s="27">
        <f t="shared" si="28"/>
        <v>6649.1100000000006</v>
      </c>
      <c r="N915" s="27">
        <f t="shared" si="29"/>
        <v>-8694.99</v>
      </c>
    </row>
    <row r="916" spans="1:14" ht="14.45" hidden="1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3770</v>
      </c>
      <c r="F916" s="3" t="s">
        <v>3771</v>
      </c>
      <c r="G916" s="28">
        <v>45492</v>
      </c>
      <c r="H916" s="28">
        <v>45522</v>
      </c>
      <c r="I916" s="2">
        <v>14266.27</v>
      </c>
      <c r="J916" s="28">
        <v>45516</v>
      </c>
      <c r="K916" s="38">
        <v>7</v>
      </c>
      <c r="L916" s="38">
        <v>-23</v>
      </c>
      <c r="M916" s="27">
        <f t="shared" si="28"/>
        <v>99863.89</v>
      </c>
      <c r="N916" s="27">
        <f t="shared" si="29"/>
        <v>-328124.21000000002</v>
      </c>
    </row>
    <row r="917" spans="1:14" ht="14.45" hidden="1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3774</v>
      </c>
      <c r="F917" s="3" t="s">
        <v>3775</v>
      </c>
      <c r="G917" s="28">
        <v>45392</v>
      </c>
      <c r="H917" s="28">
        <v>45422</v>
      </c>
      <c r="I917" s="43">
        <v>506.06</v>
      </c>
      <c r="J917" s="28">
        <v>45420</v>
      </c>
      <c r="K917" s="38">
        <v>28</v>
      </c>
      <c r="L917" s="38">
        <v>-2</v>
      </c>
      <c r="M917" s="27">
        <f t="shared" si="28"/>
        <v>14169.68</v>
      </c>
      <c r="N917" s="27">
        <f t="shared" si="29"/>
        <v>-1012.12</v>
      </c>
    </row>
    <row r="918" spans="1:14" ht="14.45" hidden="1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2695</v>
      </c>
      <c r="F918" s="3" t="s">
        <v>3353</v>
      </c>
      <c r="G918" s="28">
        <v>45448</v>
      </c>
      <c r="H918" s="28">
        <v>45478</v>
      </c>
      <c r="I918" s="2">
        <v>2760.36</v>
      </c>
      <c r="J918" s="28">
        <v>45467</v>
      </c>
      <c r="K918" s="38">
        <v>19</v>
      </c>
      <c r="L918" s="38">
        <v>-11</v>
      </c>
      <c r="M918" s="27">
        <f t="shared" si="28"/>
        <v>52446.840000000004</v>
      </c>
      <c r="N918" s="27">
        <f t="shared" si="29"/>
        <v>-30363.960000000003</v>
      </c>
    </row>
    <row r="919" spans="1:14" ht="14.45" hidden="1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3780</v>
      </c>
      <c r="F919" s="3" t="s">
        <v>3781</v>
      </c>
      <c r="G919" s="28">
        <v>45498</v>
      </c>
      <c r="H919" s="28">
        <v>45528</v>
      </c>
      <c r="I919" s="2">
        <v>21463.33</v>
      </c>
      <c r="J919" s="28">
        <v>45504</v>
      </c>
      <c r="K919" s="38">
        <v>6</v>
      </c>
      <c r="L919" s="38">
        <v>-24</v>
      </c>
      <c r="M919" s="27">
        <f t="shared" si="28"/>
        <v>128779.98000000001</v>
      </c>
      <c r="N919" s="27">
        <f t="shared" si="29"/>
        <v>-515119.92000000004</v>
      </c>
    </row>
    <row r="920" spans="1:14" ht="14.45" hidden="1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2926</v>
      </c>
      <c r="F920" s="3" t="s">
        <v>3784</v>
      </c>
      <c r="G920" s="28">
        <v>45364</v>
      </c>
      <c r="H920" s="28">
        <v>45394</v>
      </c>
      <c r="I920" s="2">
        <v>12405.6</v>
      </c>
      <c r="J920" s="28">
        <v>45384</v>
      </c>
      <c r="K920" s="38">
        <v>20</v>
      </c>
      <c r="L920" s="38">
        <v>-10</v>
      </c>
      <c r="M920" s="27">
        <f t="shared" si="28"/>
        <v>248112</v>
      </c>
      <c r="N920" s="27">
        <f t="shared" si="29"/>
        <v>-124056</v>
      </c>
    </row>
    <row r="921" spans="1:14" ht="14.45" hidden="1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3787</v>
      </c>
      <c r="F921" s="3" t="s">
        <v>3788</v>
      </c>
      <c r="G921" s="28">
        <v>45463</v>
      </c>
      <c r="H921" s="28">
        <v>45493</v>
      </c>
      <c r="I921" s="43">
        <v>800</v>
      </c>
      <c r="J921" s="28">
        <v>45481</v>
      </c>
      <c r="K921" s="38">
        <v>18</v>
      </c>
      <c r="L921" s="38">
        <v>-12</v>
      </c>
      <c r="M921" s="27">
        <f t="shared" si="28"/>
        <v>14400</v>
      </c>
      <c r="N921" s="27">
        <f t="shared" si="29"/>
        <v>-9600</v>
      </c>
    </row>
    <row r="922" spans="1:14" ht="14.45" hidden="1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3791</v>
      </c>
      <c r="F922" s="3" t="s">
        <v>3792</v>
      </c>
      <c r="G922" s="28">
        <v>45485</v>
      </c>
      <c r="H922" s="28">
        <v>45515</v>
      </c>
      <c r="I922" s="2">
        <v>3210</v>
      </c>
      <c r="J922" s="28">
        <v>45503</v>
      </c>
      <c r="K922" s="38">
        <v>18</v>
      </c>
      <c r="L922" s="38">
        <v>-12</v>
      </c>
      <c r="M922" s="27">
        <f t="shared" si="28"/>
        <v>57780</v>
      </c>
      <c r="N922" s="27">
        <f t="shared" si="29"/>
        <v>-38520</v>
      </c>
    </row>
    <row r="923" spans="1:14" ht="14.45" hidden="1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3797</v>
      </c>
      <c r="F923" s="3" t="s">
        <v>3798</v>
      </c>
      <c r="G923" s="28">
        <v>45299</v>
      </c>
      <c r="H923" s="28">
        <v>45329</v>
      </c>
      <c r="I923" s="2">
        <v>9536.0499999999993</v>
      </c>
      <c r="J923" s="28">
        <v>45344</v>
      </c>
      <c r="K923" s="38">
        <v>45</v>
      </c>
      <c r="L923" s="38">
        <v>15</v>
      </c>
      <c r="M923" s="27">
        <f t="shared" si="28"/>
        <v>429122.24999999994</v>
      </c>
      <c r="N923" s="27">
        <f t="shared" si="29"/>
        <v>143040.75</v>
      </c>
    </row>
    <row r="924" spans="1:14" ht="14.45" hidden="1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2879</v>
      </c>
      <c r="F924" s="3" t="s">
        <v>3801</v>
      </c>
      <c r="G924" s="28">
        <v>45330</v>
      </c>
      <c r="H924" s="28">
        <v>45360</v>
      </c>
      <c r="I924" s="43">
        <v>447.69</v>
      </c>
      <c r="J924" s="28">
        <v>45364</v>
      </c>
      <c r="K924" s="38">
        <v>34</v>
      </c>
      <c r="L924" s="38">
        <v>4</v>
      </c>
      <c r="M924" s="27">
        <f t="shared" si="28"/>
        <v>15221.46</v>
      </c>
      <c r="N924" s="27">
        <f t="shared" si="29"/>
        <v>1790.76</v>
      </c>
    </row>
    <row r="925" spans="1:14" ht="14.45" hidden="1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3804</v>
      </c>
      <c r="F925" s="3" t="s">
        <v>3805</v>
      </c>
      <c r="G925" s="28">
        <v>45309</v>
      </c>
      <c r="H925" s="28">
        <v>45339</v>
      </c>
      <c r="I925" s="43">
        <v>165.81</v>
      </c>
      <c r="J925" s="28">
        <v>45338</v>
      </c>
      <c r="K925" s="38">
        <v>29</v>
      </c>
      <c r="L925" s="38">
        <v>-1</v>
      </c>
      <c r="M925" s="27">
        <f t="shared" si="28"/>
        <v>4808.49</v>
      </c>
      <c r="N925" s="27">
        <f t="shared" si="29"/>
        <v>-165.81</v>
      </c>
    </row>
    <row r="926" spans="1:14" ht="14.45" hidden="1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2947</v>
      </c>
      <c r="F926" s="3" t="s">
        <v>3810</v>
      </c>
      <c r="G926" s="28">
        <v>45509</v>
      </c>
      <c r="H926" s="28">
        <v>45539</v>
      </c>
      <c r="I926" s="2">
        <v>2823.23</v>
      </c>
      <c r="J926" s="28">
        <v>45525</v>
      </c>
      <c r="K926" s="38">
        <v>16</v>
      </c>
      <c r="L926" s="38">
        <v>-14</v>
      </c>
      <c r="M926" s="27">
        <f t="shared" si="28"/>
        <v>45171.68</v>
      </c>
      <c r="N926" s="27">
        <f t="shared" si="29"/>
        <v>-39525.22</v>
      </c>
    </row>
    <row r="927" spans="1:14" ht="14.45" hidden="1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3813</v>
      </c>
      <c r="F927" s="3" t="s">
        <v>3814</v>
      </c>
      <c r="G927" s="28">
        <v>45096</v>
      </c>
      <c r="H927" s="28">
        <v>45126</v>
      </c>
      <c r="I927" s="2">
        <v>2338.13</v>
      </c>
      <c r="J927" s="28">
        <v>45351</v>
      </c>
      <c r="K927" s="38">
        <v>1</v>
      </c>
      <c r="L927" s="38">
        <v>-29</v>
      </c>
      <c r="M927" s="27">
        <f t="shared" si="28"/>
        <v>2338.13</v>
      </c>
      <c r="N927" s="27">
        <f t="shared" si="29"/>
        <v>-67805.77</v>
      </c>
    </row>
    <row r="928" spans="1:14" ht="14.45" hidden="1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3817</v>
      </c>
      <c r="F928" s="3" t="s">
        <v>3818</v>
      </c>
      <c r="G928" s="28">
        <v>45427</v>
      </c>
      <c r="H928" s="28">
        <v>45457</v>
      </c>
      <c r="I928" s="43">
        <v>902.06</v>
      </c>
      <c r="J928" s="28">
        <v>45434</v>
      </c>
      <c r="K928" s="38">
        <v>7</v>
      </c>
      <c r="L928" s="38">
        <v>-23</v>
      </c>
      <c r="M928" s="27">
        <f t="shared" si="28"/>
        <v>6314.42</v>
      </c>
      <c r="N928" s="27">
        <f t="shared" si="29"/>
        <v>-20747.379999999997</v>
      </c>
    </row>
    <row r="929" spans="1:14" ht="14.45" hidden="1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3821</v>
      </c>
      <c r="F929" s="3" t="s">
        <v>3822</v>
      </c>
      <c r="G929" s="28">
        <v>45425</v>
      </c>
      <c r="H929" s="28">
        <v>45455</v>
      </c>
      <c r="I929" s="2">
        <v>1115.5899999999999</v>
      </c>
      <c r="J929" s="28">
        <v>45434</v>
      </c>
      <c r="K929" s="38">
        <v>9</v>
      </c>
      <c r="L929" s="38">
        <v>-21</v>
      </c>
      <c r="M929" s="27">
        <f t="shared" si="28"/>
        <v>10040.31</v>
      </c>
      <c r="N929" s="27">
        <f t="shared" si="29"/>
        <v>-23427.39</v>
      </c>
    </row>
    <row r="930" spans="1:14" ht="14.45" hidden="1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3825</v>
      </c>
      <c r="F930" s="3" t="s">
        <v>3826</v>
      </c>
      <c r="G930" s="28">
        <v>45378</v>
      </c>
      <c r="H930" s="28">
        <v>45408</v>
      </c>
      <c r="I930" s="43">
        <v>799.04</v>
      </c>
      <c r="J930" s="28">
        <v>45426</v>
      </c>
      <c r="K930" s="38">
        <v>19</v>
      </c>
      <c r="L930" s="38">
        <v>-11</v>
      </c>
      <c r="M930" s="27">
        <f t="shared" si="28"/>
        <v>15181.759999999998</v>
      </c>
      <c r="N930" s="27">
        <f t="shared" si="29"/>
        <v>-8789.4399999999987</v>
      </c>
    </row>
    <row r="931" spans="1:14" ht="14.45" hidden="1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3829</v>
      </c>
      <c r="F931" s="3" t="s">
        <v>3830</v>
      </c>
      <c r="G931" s="28">
        <v>45291</v>
      </c>
      <c r="H931" s="28">
        <v>45321</v>
      </c>
      <c r="I931" s="2">
        <v>3727.5</v>
      </c>
      <c r="J931" s="28">
        <v>45314</v>
      </c>
      <c r="K931" s="38">
        <v>10</v>
      </c>
      <c r="L931" s="38">
        <v>-20</v>
      </c>
      <c r="M931" s="27">
        <f t="shared" si="28"/>
        <v>37275</v>
      </c>
      <c r="N931" s="27">
        <f t="shared" si="29"/>
        <v>-74550</v>
      </c>
    </row>
    <row r="932" spans="1:14" ht="14.45" hidden="1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3833</v>
      </c>
      <c r="F932" s="3" t="s">
        <v>3834</v>
      </c>
      <c r="G932" s="28">
        <v>45497</v>
      </c>
      <c r="H932" s="28">
        <v>45527</v>
      </c>
      <c r="I932" s="43">
        <v>60.96</v>
      </c>
      <c r="J932" s="28">
        <v>45509</v>
      </c>
      <c r="K932" s="38">
        <v>12</v>
      </c>
      <c r="L932" s="38">
        <v>-18</v>
      </c>
      <c r="M932" s="27">
        <f t="shared" si="28"/>
        <v>731.52</v>
      </c>
      <c r="N932" s="27">
        <f t="shared" si="29"/>
        <v>-1097.28</v>
      </c>
    </row>
    <row r="933" spans="1:14" ht="14.45" hidden="1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2943</v>
      </c>
      <c r="F933" s="3" t="s">
        <v>3723</v>
      </c>
      <c r="G933" s="28">
        <v>45386</v>
      </c>
      <c r="H933" s="28">
        <v>45416</v>
      </c>
      <c r="I933" s="2">
        <v>2823.22</v>
      </c>
      <c r="J933" s="28">
        <v>45393</v>
      </c>
      <c r="K933" s="38">
        <v>7</v>
      </c>
      <c r="L933" s="38">
        <v>-23</v>
      </c>
      <c r="M933" s="27">
        <f t="shared" si="28"/>
        <v>19762.539999999997</v>
      </c>
      <c r="N933" s="27">
        <f t="shared" si="29"/>
        <v>-64934.06</v>
      </c>
    </row>
    <row r="934" spans="1:14" ht="14.45" hidden="1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111</v>
      </c>
      <c r="F934" s="3" t="s">
        <v>3839</v>
      </c>
      <c r="G934" s="28">
        <v>45322</v>
      </c>
      <c r="H934" s="28">
        <v>45352</v>
      </c>
      <c r="I934" s="2">
        <v>1310.3699999999999</v>
      </c>
      <c r="J934" s="28">
        <v>45352</v>
      </c>
      <c r="K934" s="38">
        <v>0</v>
      </c>
      <c r="L934" s="38">
        <v>-30</v>
      </c>
      <c r="M934" s="27">
        <f t="shared" si="28"/>
        <v>0</v>
      </c>
      <c r="N934" s="27">
        <f t="shared" si="29"/>
        <v>-39311.1</v>
      </c>
    </row>
    <row r="935" spans="1:14" ht="14.45" hidden="1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3842</v>
      </c>
      <c r="F935" s="3" t="s">
        <v>3843</v>
      </c>
      <c r="G935" s="28">
        <v>45432</v>
      </c>
      <c r="H935" s="28">
        <v>45462</v>
      </c>
      <c r="I935" s="43">
        <v>625.91</v>
      </c>
      <c r="J935" s="28">
        <v>45441</v>
      </c>
      <c r="K935" s="38">
        <v>9</v>
      </c>
      <c r="L935" s="38">
        <v>-21</v>
      </c>
      <c r="M935" s="27">
        <f t="shared" si="28"/>
        <v>5633.19</v>
      </c>
      <c r="N935" s="27">
        <f t="shared" si="29"/>
        <v>-13144.109999999999</v>
      </c>
    </row>
    <row r="936" spans="1:14" ht="14.45" hidden="1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3846</v>
      </c>
      <c r="F936" s="3" t="s">
        <v>3792</v>
      </c>
      <c r="G936" s="28">
        <v>45426</v>
      </c>
      <c r="H936" s="28">
        <v>45456</v>
      </c>
      <c r="I936" s="2">
        <v>3210</v>
      </c>
      <c r="J936" s="28">
        <v>45441</v>
      </c>
      <c r="K936" s="38">
        <v>15</v>
      </c>
      <c r="L936" s="38">
        <v>-15</v>
      </c>
      <c r="M936" s="27">
        <f t="shared" si="28"/>
        <v>48150</v>
      </c>
      <c r="N936" s="27">
        <f t="shared" si="29"/>
        <v>-48150</v>
      </c>
    </row>
    <row r="937" spans="1:14" ht="14.45" hidden="1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3849</v>
      </c>
      <c r="F937" s="3" t="s">
        <v>3850</v>
      </c>
      <c r="G937" s="28">
        <v>45414</v>
      </c>
      <c r="H937" s="28">
        <v>45444</v>
      </c>
      <c r="I937" s="43">
        <v>548.23</v>
      </c>
      <c r="J937" s="28">
        <v>45433</v>
      </c>
      <c r="K937" s="38">
        <v>19</v>
      </c>
      <c r="L937" s="38">
        <v>-11</v>
      </c>
      <c r="M937" s="27">
        <f t="shared" si="28"/>
        <v>10416.370000000001</v>
      </c>
      <c r="N937" s="27">
        <f t="shared" si="29"/>
        <v>-6030.5300000000007</v>
      </c>
    </row>
    <row r="938" spans="1:14" ht="14.45" hidden="1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3855</v>
      </c>
      <c r="F938" s="3" t="s">
        <v>3856</v>
      </c>
      <c r="G938" s="28">
        <v>45476</v>
      </c>
      <c r="H938" s="28">
        <v>45506</v>
      </c>
      <c r="I938" s="43">
        <v>248</v>
      </c>
      <c r="J938" s="28">
        <v>45491</v>
      </c>
      <c r="K938" s="38">
        <v>15</v>
      </c>
      <c r="L938" s="38">
        <v>-15</v>
      </c>
      <c r="M938" s="27">
        <f t="shared" si="28"/>
        <v>3720</v>
      </c>
      <c r="N938" s="27">
        <f t="shared" si="29"/>
        <v>-3720</v>
      </c>
    </row>
    <row r="939" spans="1:14" ht="14.45" hidden="1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3859</v>
      </c>
      <c r="F939" s="3" t="s">
        <v>3860</v>
      </c>
      <c r="G939" s="28">
        <v>45488</v>
      </c>
      <c r="H939" s="28">
        <v>45518</v>
      </c>
      <c r="I939" s="2">
        <v>1242.1300000000001</v>
      </c>
      <c r="J939" s="28">
        <v>45502</v>
      </c>
      <c r="K939" s="38">
        <v>14</v>
      </c>
      <c r="L939" s="38">
        <v>-16</v>
      </c>
      <c r="M939" s="27">
        <f t="shared" si="28"/>
        <v>17389.82</v>
      </c>
      <c r="N939" s="27">
        <f t="shared" si="29"/>
        <v>-19874.080000000002</v>
      </c>
    </row>
    <row r="940" spans="1:14" ht="14.45" hidden="1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3863</v>
      </c>
      <c r="F940" s="3" t="s">
        <v>3864</v>
      </c>
      <c r="G940" s="28">
        <v>45391</v>
      </c>
      <c r="H940" s="28">
        <v>45421</v>
      </c>
      <c r="I940" s="2">
        <v>4877.1899999999996</v>
      </c>
      <c r="J940" s="28">
        <v>45397</v>
      </c>
      <c r="K940" s="38">
        <v>6</v>
      </c>
      <c r="L940" s="38">
        <v>-24</v>
      </c>
      <c r="M940" s="27">
        <f t="shared" si="28"/>
        <v>29263.14</v>
      </c>
      <c r="N940" s="27">
        <f t="shared" si="29"/>
        <v>-117052.56</v>
      </c>
    </row>
    <row r="941" spans="1:14" ht="14.45" hidden="1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3198</v>
      </c>
      <c r="F941" s="3" t="s">
        <v>3869</v>
      </c>
      <c r="G941" s="28">
        <v>45447</v>
      </c>
      <c r="H941" s="28">
        <v>45477</v>
      </c>
      <c r="I941" s="43">
        <v>122.97</v>
      </c>
      <c r="J941" s="28">
        <v>45460</v>
      </c>
      <c r="K941" s="38">
        <v>13</v>
      </c>
      <c r="L941" s="38">
        <v>-17</v>
      </c>
      <c r="M941" s="27">
        <f t="shared" si="28"/>
        <v>1598.61</v>
      </c>
      <c r="N941" s="27">
        <f t="shared" si="29"/>
        <v>-2090.4899999999998</v>
      </c>
    </row>
    <row r="942" spans="1:14" ht="14.45" hidden="1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158</v>
      </c>
      <c r="F942" s="3" t="s">
        <v>3872</v>
      </c>
      <c r="G942" s="28">
        <v>45338</v>
      </c>
      <c r="H942" s="28">
        <v>45368</v>
      </c>
      <c r="I942" s="43">
        <v>328.22</v>
      </c>
      <c r="J942" s="28">
        <v>45348</v>
      </c>
      <c r="K942" s="38">
        <v>10</v>
      </c>
      <c r="L942" s="38">
        <v>-20</v>
      </c>
      <c r="M942" s="27">
        <f t="shared" si="28"/>
        <v>3282.2000000000003</v>
      </c>
      <c r="N942" s="27">
        <f t="shared" si="29"/>
        <v>-6564.4000000000005</v>
      </c>
    </row>
    <row r="943" spans="1:14" ht="14.45" hidden="1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2776</v>
      </c>
      <c r="F943" s="3" t="s">
        <v>3875</v>
      </c>
      <c r="G943" s="28">
        <v>45310</v>
      </c>
      <c r="H943" s="28">
        <v>45340</v>
      </c>
      <c r="I943" s="2">
        <v>1616.49</v>
      </c>
      <c r="J943" s="28">
        <v>45335</v>
      </c>
      <c r="K943" s="38">
        <v>25</v>
      </c>
      <c r="L943" s="38">
        <v>-5</v>
      </c>
      <c r="M943" s="27">
        <f t="shared" si="28"/>
        <v>40412.25</v>
      </c>
      <c r="N943" s="27">
        <f t="shared" si="29"/>
        <v>-8082.45</v>
      </c>
    </row>
    <row r="944" spans="1:14" ht="14.45" hidden="1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3878</v>
      </c>
      <c r="F944" s="3" t="s">
        <v>3879</v>
      </c>
      <c r="G944" s="28">
        <v>45302</v>
      </c>
      <c r="H944" s="28">
        <v>45332</v>
      </c>
      <c r="I944" s="2">
        <v>6552.11</v>
      </c>
      <c r="J944" s="28">
        <v>45334</v>
      </c>
      <c r="K944" s="38">
        <v>32</v>
      </c>
      <c r="L944" s="38">
        <v>2</v>
      </c>
      <c r="M944" s="27">
        <f t="shared" si="28"/>
        <v>209667.52</v>
      </c>
      <c r="N944" s="27">
        <f t="shared" si="29"/>
        <v>13104.22</v>
      </c>
    </row>
    <row r="945" spans="1:14" ht="14.45" hidden="1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3882</v>
      </c>
      <c r="F945" s="3" t="s">
        <v>3883</v>
      </c>
      <c r="G945" s="28">
        <v>45395</v>
      </c>
      <c r="H945" s="28">
        <v>45425</v>
      </c>
      <c r="I945" s="2">
        <v>3317</v>
      </c>
      <c r="J945" s="28">
        <v>45419</v>
      </c>
      <c r="K945" s="38">
        <v>24</v>
      </c>
      <c r="L945" s="38">
        <v>-6</v>
      </c>
      <c r="M945" s="27">
        <f t="shared" si="28"/>
        <v>79608</v>
      </c>
      <c r="N945" s="27">
        <f t="shared" si="29"/>
        <v>-19902</v>
      </c>
    </row>
    <row r="946" spans="1:14" ht="14.45" hidden="1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3886</v>
      </c>
      <c r="F946" s="3" t="s">
        <v>3887</v>
      </c>
      <c r="G946" s="28">
        <v>45401</v>
      </c>
      <c r="H946" s="28">
        <v>45431</v>
      </c>
      <c r="I946" s="2">
        <v>14741.2</v>
      </c>
      <c r="J946" s="28">
        <v>45419</v>
      </c>
      <c r="K946" s="38">
        <v>18</v>
      </c>
      <c r="L946" s="38">
        <v>-12</v>
      </c>
      <c r="M946" s="27">
        <f t="shared" si="28"/>
        <v>265341.60000000003</v>
      </c>
      <c r="N946" s="27">
        <f t="shared" si="29"/>
        <v>-176894.40000000002</v>
      </c>
    </row>
    <row r="947" spans="1:14" ht="14.45" hidden="1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3890</v>
      </c>
      <c r="F947" s="3" t="s">
        <v>3614</v>
      </c>
      <c r="G947" s="28">
        <v>45477</v>
      </c>
      <c r="H947" s="28">
        <v>45507</v>
      </c>
      <c r="I947" s="2">
        <v>2791.59</v>
      </c>
      <c r="J947" s="28">
        <v>45503</v>
      </c>
      <c r="K947" s="38">
        <v>26</v>
      </c>
      <c r="L947" s="38">
        <v>-4</v>
      </c>
      <c r="M947" s="27">
        <f t="shared" si="28"/>
        <v>72581.34</v>
      </c>
      <c r="N947" s="27">
        <f t="shared" si="29"/>
        <v>-11166.36</v>
      </c>
    </row>
    <row r="948" spans="1:14" ht="14.45" hidden="1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3893</v>
      </c>
      <c r="F948" s="3" t="s">
        <v>3894</v>
      </c>
      <c r="G948" s="28">
        <v>45337</v>
      </c>
      <c r="H948" s="28">
        <v>45367</v>
      </c>
      <c r="I948" s="2">
        <v>4619</v>
      </c>
      <c r="J948" s="28">
        <v>45351</v>
      </c>
      <c r="K948" s="38">
        <v>14</v>
      </c>
      <c r="L948" s="38">
        <v>-16</v>
      </c>
      <c r="M948" s="27">
        <f t="shared" si="28"/>
        <v>64666</v>
      </c>
      <c r="N948" s="27">
        <f t="shared" si="29"/>
        <v>-73904</v>
      </c>
    </row>
    <row r="949" spans="1:14" ht="14.45" hidden="1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3899</v>
      </c>
      <c r="F949" s="3" t="s">
        <v>3900</v>
      </c>
      <c r="G949" s="28">
        <v>45302</v>
      </c>
      <c r="H949" s="28">
        <v>45332</v>
      </c>
      <c r="I949" s="2">
        <v>2974.26</v>
      </c>
      <c r="J949" s="28">
        <v>45337</v>
      </c>
      <c r="K949" s="38">
        <v>35</v>
      </c>
      <c r="L949" s="38">
        <v>5</v>
      </c>
      <c r="M949" s="27">
        <f t="shared" si="28"/>
        <v>104099.1</v>
      </c>
      <c r="N949" s="27">
        <f t="shared" si="29"/>
        <v>14871.300000000001</v>
      </c>
    </row>
    <row r="950" spans="1:14" ht="14.45" hidden="1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2469</v>
      </c>
      <c r="F950" s="3" t="s">
        <v>3903</v>
      </c>
      <c r="G950" s="28">
        <v>45310</v>
      </c>
      <c r="H950" s="28">
        <v>45340</v>
      </c>
      <c r="I950" s="2">
        <v>10425.6</v>
      </c>
      <c r="J950" s="28">
        <v>45335</v>
      </c>
      <c r="K950" s="38">
        <v>25</v>
      </c>
      <c r="L950" s="38">
        <v>-5</v>
      </c>
      <c r="M950" s="27">
        <f t="shared" si="28"/>
        <v>260640</v>
      </c>
      <c r="N950" s="27">
        <f t="shared" si="29"/>
        <v>-52128</v>
      </c>
    </row>
    <row r="951" spans="1:14" ht="14.45" hidden="1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3906</v>
      </c>
      <c r="F951" s="3" t="s">
        <v>3907</v>
      </c>
      <c r="G951" s="28">
        <v>45288</v>
      </c>
      <c r="H951" s="28">
        <v>45318</v>
      </c>
      <c r="I951" s="43">
        <v>209.07</v>
      </c>
      <c r="J951" s="28">
        <v>45313</v>
      </c>
      <c r="K951" s="38">
        <v>25</v>
      </c>
      <c r="L951" s="38">
        <v>-5</v>
      </c>
      <c r="M951" s="27">
        <f t="shared" si="28"/>
        <v>5226.75</v>
      </c>
      <c r="N951" s="27">
        <f t="shared" si="29"/>
        <v>-1045.3499999999999</v>
      </c>
    </row>
    <row r="952" spans="1:14" ht="14.45" hidden="1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3910</v>
      </c>
      <c r="F952" s="3" t="s">
        <v>3911</v>
      </c>
      <c r="G952" s="28">
        <v>45288</v>
      </c>
      <c r="H952" s="28">
        <v>45318</v>
      </c>
      <c r="I952" s="43">
        <v>244.25</v>
      </c>
      <c r="J952" s="28">
        <v>45313</v>
      </c>
      <c r="K952" s="38">
        <v>25</v>
      </c>
      <c r="L952" s="38">
        <v>-5</v>
      </c>
      <c r="M952" s="27">
        <f t="shared" si="28"/>
        <v>6106.25</v>
      </c>
      <c r="N952" s="27">
        <f t="shared" si="29"/>
        <v>-1221.25</v>
      </c>
    </row>
    <row r="953" spans="1:14" ht="14.45" hidden="1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3914</v>
      </c>
      <c r="F953" s="3" t="s">
        <v>3915</v>
      </c>
      <c r="G953" s="28">
        <v>45447</v>
      </c>
      <c r="H953" s="28">
        <v>45477</v>
      </c>
      <c r="I953" s="2">
        <v>3038</v>
      </c>
      <c r="J953" s="28">
        <v>45474</v>
      </c>
      <c r="K953" s="38">
        <v>27</v>
      </c>
      <c r="L953" s="38">
        <v>-3</v>
      </c>
      <c r="M953" s="27">
        <f t="shared" si="28"/>
        <v>82026</v>
      </c>
      <c r="N953" s="27">
        <f t="shared" si="29"/>
        <v>-9114</v>
      </c>
    </row>
    <row r="954" spans="1:14" ht="14.45" hidden="1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3918</v>
      </c>
      <c r="F954" s="3" t="s">
        <v>3919</v>
      </c>
      <c r="G954" s="28">
        <v>45444</v>
      </c>
      <c r="H954" s="28">
        <v>45474</v>
      </c>
      <c r="I954" s="2">
        <v>1098.57</v>
      </c>
      <c r="J954" s="28">
        <v>45449</v>
      </c>
      <c r="K954" s="38">
        <v>5</v>
      </c>
      <c r="L954" s="38">
        <v>-25</v>
      </c>
      <c r="M954" s="27">
        <f t="shared" si="28"/>
        <v>5492.8499999999995</v>
      </c>
      <c r="N954" s="27">
        <f t="shared" si="29"/>
        <v>-27464.25</v>
      </c>
    </row>
    <row r="955" spans="1:14" ht="14.45" hidden="1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3922</v>
      </c>
      <c r="F955" s="3" t="s">
        <v>3923</v>
      </c>
      <c r="G955" s="28">
        <v>45357</v>
      </c>
      <c r="H955" s="28">
        <v>45387</v>
      </c>
      <c r="I955" s="43">
        <v>221.32</v>
      </c>
      <c r="J955" s="28">
        <v>45369</v>
      </c>
      <c r="K955" s="38">
        <v>12</v>
      </c>
      <c r="L955" s="38">
        <v>-18</v>
      </c>
      <c r="M955" s="27">
        <f t="shared" si="28"/>
        <v>2655.84</v>
      </c>
      <c r="N955" s="27">
        <f t="shared" si="29"/>
        <v>-3983.7599999999998</v>
      </c>
    </row>
    <row r="956" spans="1:14" ht="14.45" hidden="1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3927</v>
      </c>
      <c r="F956" s="3" t="s">
        <v>3928</v>
      </c>
      <c r="G956" s="28">
        <v>45485</v>
      </c>
      <c r="H956" s="28">
        <v>45515</v>
      </c>
      <c r="I956" s="2">
        <v>2665.07</v>
      </c>
      <c r="J956" s="28">
        <v>45510</v>
      </c>
      <c r="K956" s="38">
        <v>25</v>
      </c>
      <c r="L956" s="38">
        <v>-5</v>
      </c>
      <c r="M956" s="27">
        <f t="shared" si="28"/>
        <v>66626.75</v>
      </c>
      <c r="N956" s="27">
        <f t="shared" si="29"/>
        <v>-13325.35</v>
      </c>
    </row>
    <row r="957" spans="1:14" ht="14.45" hidden="1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3931</v>
      </c>
      <c r="F957" s="3" t="s">
        <v>3932</v>
      </c>
      <c r="G957" s="28">
        <v>45442</v>
      </c>
      <c r="H957" s="28">
        <v>45472</v>
      </c>
      <c r="I957" s="43">
        <v>61.89</v>
      </c>
      <c r="J957" s="28">
        <v>45464</v>
      </c>
      <c r="K957" s="38">
        <v>22</v>
      </c>
      <c r="L957" s="38">
        <v>-8</v>
      </c>
      <c r="M957" s="27">
        <f t="shared" si="28"/>
        <v>1361.58</v>
      </c>
      <c r="N957" s="27">
        <f t="shared" si="29"/>
        <v>-495.12</v>
      </c>
    </row>
    <row r="958" spans="1:14" ht="14.45" hidden="1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3935</v>
      </c>
      <c r="F958" s="3" t="s">
        <v>3615</v>
      </c>
      <c r="G958" s="28">
        <v>45349</v>
      </c>
      <c r="H958" s="28">
        <v>45379</v>
      </c>
      <c r="I958" s="2">
        <v>2791.59</v>
      </c>
      <c r="J958" s="28">
        <v>45365</v>
      </c>
      <c r="K958" s="38">
        <v>16</v>
      </c>
      <c r="L958" s="38">
        <v>-14</v>
      </c>
      <c r="M958" s="27">
        <f t="shared" si="28"/>
        <v>44665.440000000002</v>
      </c>
      <c r="N958" s="27">
        <f t="shared" si="29"/>
        <v>-39082.26</v>
      </c>
    </row>
    <row r="959" spans="1:14" ht="14.45" hidden="1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2668</v>
      </c>
      <c r="F959" s="3" t="s">
        <v>3839</v>
      </c>
      <c r="G959" s="28">
        <v>45322</v>
      </c>
      <c r="H959" s="28">
        <v>45352</v>
      </c>
      <c r="I959" s="2">
        <v>1310.3699999999999</v>
      </c>
      <c r="J959" s="28">
        <v>45357</v>
      </c>
      <c r="K959" s="38">
        <v>0</v>
      </c>
      <c r="L959" s="38">
        <v>-30</v>
      </c>
      <c r="M959" s="27">
        <f t="shared" si="28"/>
        <v>0</v>
      </c>
      <c r="N959" s="27">
        <f t="shared" si="29"/>
        <v>-39311.1</v>
      </c>
    </row>
    <row r="960" spans="1:14" ht="14.45" hidden="1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3940</v>
      </c>
      <c r="F960" s="3" t="s">
        <v>3941</v>
      </c>
      <c r="G960" s="28">
        <v>45498</v>
      </c>
      <c r="H960" s="28">
        <v>45528</v>
      </c>
      <c r="I960" s="2">
        <v>4256.13</v>
      </c>
      <c r="J960" s="28">
        <v>45516</v>
      </c>
      <c r="K960" s="38">
        <v>1</v>
      </c>
      <c r="L960" s="38">
        <v>-29</v>
      </c>
      <c r="M960" s="27">
        <f t="shared" si="28"/>
        <v>4256.13</v>
      </c>
      <c r="N960" s="27">
        <f t="shared" si="29"/>
        <v>-123427.77</v>
      </c>
    </row>
    <row r="961" spans="1:14" ht="14.45" hidden="1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3944</v>
      </c>
      <c r="F961" s="3" t="s">
        <v>3945</v>
      </c>
      <c r="G961" s="28">
        <v>45492</v>
      </c>
      <c r="H961" s="28">
        <v>45522</v>
      </c>
      <c r="I961" s="43">
        <v>61.84</v>
      </c>
      <c r="J961" s="28">
        <v>45531</v>
      </c>
      <c r="K961" s="38">
        <v>10</v>
      </c>
      <c r="L961" s="38">
        <v>-20</v>
      </c>
      <c r="M961" s="27">
        <f t="shared" si="28"/>
        <v>618.40000000000009</v>
      </c>
      <c r="N961" s="27">
        <f t="shared" si="29"/>
        <v>-1236.8000000000002</v>
      </c>
    </row>
    <row r="962" spans="1:14" ht="14.45" hidden="1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2705</v>
      </c>
      <c r="F962" s="3" t="s">
        <v>3948</v>
      </c>
      <c r="G962" s="28">
        <v>45380</v>
      </c>
      <c r="H962" s="28">
        <v>45410</v>
      </c>
      <c r="I962" s="43">
        <v>813.75</v>
      </c>
      <c r="J962" s="28">
        <v>45425</v>
      </c>
      <c r="K962" s="38">
        <v>17</v>
      </c>
      <c r="L962" s="38">
        <v>-13</v>
      </c>
      <c r="M962" s="27">
        <f t="shared" si="28"/>
        <v>13833.75</v>
      </c>
      <c r="N962" s="27">
        <f t="shared" si="29"/>
        <v>-10578.75</v>
      </c>
    </row>
    <row r="963" spans="1:14" ht="14.45" hidden="1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3952</v>
      </c>
      <c r="F963" s="3" t="s">
        <v>3953</v>
      </c>
      <c r="G963" s="28">
        <v>45305</v>
      </c>
      <c r="H963" s="28">
        <v>45335</v>
      </c>
      <c r="I963" s="2">
        <v>1268.0999999999999</v>
      </c>
      <c r="J963" s="28">
        <v>45352</v>
      </c>
      <c r="K963" s="38">
        <v>0</v>
      </c>
      <c r="L963" s="38">
        <v>-30</v>
      </c>
      <c r="M963" s="27">
        <f t="shared" si="28"/>
        <v>0</v>
      </c>
      <c r="N963" s="27">
        <f t="shared" si="29"/>
        <v>-38043</v>
      </c>
    </row>
    <row r="964" spans="1:14" ht="14.45" hidden="1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3956</v>
      </c>
      <c r="F964" s="3" t="s">
        <v>3957</v>
      </c>
      <c r="G964" s="28">
        <v>45544</v>
      </c>
      <c r="H964" s="28">
        <v>45574</v>
      </c>
      <c r="I964" s="2">
        <v>1602.39</v>
      </c>
      <c r="J964" s="28">
        <v>45554</v>
      </c>
      <c r="K964" s="38">
        <v>10</v>
      </c>
      <c r="L964" s="38">
        <v>-20</v>
      </c>
      <c r="M964" s="27">
        <f t="shared" si="28"/>
        <v>16023.900000000001</v>
      </c>
      <c r="N964" s="27">
        <f t="shared" si="29"/>
        <v>-32047.800000000003</v>
      </c>
    </row>
    <row r="965" spans="1:14" ht="14.45" hidden="1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3960</v>
      </c>
      <c r="F965" s="3" t="s">
        <v>3961</v>
      </c>
      <c r="G965" s="28">
        <v>45365</v>
      </c>
      <c r="H965" s="28">
        <v>45395</v>
      </c>
      <c r="I965" s="2">
        <v>4321</v>
      </c>
      <c r="J965" s="28">
        <v>45385</v>
      </c>
      <c r="K965" s="38">
        <v>20</v>
      </c>
      <c r="L965" s="38">
        <v>-10</v>
      </c>
      <c r="M965" s="27">
        <f t="shared" si="28"/>
        <v>86420</v>
      </c>
      <c r="N965" s="27">
        <f t="shared" si="29"/>
        <v>-43210</v>
      </c>
    </row>
    <row r="966" spans="1:14" ht="14.45" hidden="1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3964</v>
      </c>
      <c r="F966" s="3" t="s">
        <v>3965</v>
      </c>
      <c r="G966" s="28">
        <v>45369</v>
      </c>
      <c r="H966" s="28">
        <v>45399</v>
      </c>
      <c r="I966" s="2">
        <v>82634.850000000006</v>
      </c>
      <c r="J966" s="28">
        <v>45393</v>
      </c>
      <c r="K966" s="38">
        <v>24</v>
      </c>
      <c r="L966" s="38">
        <v>-6</v>
      </c>
      <c r="M966" s="27">
        <f t="shared" si="28"/>
        <v>1983236.4000000001</v>
      </c>
      <c r="N966" s="27">
        <f t="shared" si="29"/>
        <v>-495809.10000000003</v>
      </c>
    </row>
    <row r="967" spans="1:14" ht="14.45" hidden="1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3968</v>
      </c>
      <c r="F967" s="3" t="s">
        <v>3969</v>
      </c>
      <c r="G967" s="28">
        <v>45399</v>
      </c>
      <c r="H967" s="28">
        <v>45429</v>
      </c>
      <c r="I967" s="2">
        <v>5520.72</v>
      </c>
      <c r="J967" s="28">
        <v>45414</v>
      </c>
      <c r="K967" s="38">
        <v>15</v>
      </c>
      <c r="L967" s="38">
        <v>-15</v>
      </c>
      <c r="M967" s="27">
        <f t="shared" ref="M967:M1030" si="30">I967*K967</f>
        <v>82810.8</v>
      </c>
      <c r="N967" s="27">
        <f t="shared" ref="N967:N1030" si="31">I967*L967</f>
        <v>-82810.8</v>
      </c>
    </row>
    <row r="968" spans="1:14" ht="14.45" hidden="1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3972</v>
      </c>
      <c r="F968" s="3" t="s">
        <v>3923</v>
      </c>
      <c r="G968" s="28">
        <v>45419</v>
      </c>
      <c r="H968" s="28">
        <v>45449</v>
      </c>
      <c r="I968" s="43">
        <v>221.32</v>
      </c>
      <c r="J968" s="28">
        <v>45434</v>
      </c>
      <c r="K968" s="38">
        <v>15</v>
      </c>
      <c r="L968" s="38">
        <v>-15</v>
      </c>
      <c r="M968" s="27">
        <f t="shared" si="30"/>
        <v>3319.7999999999997</v>
      </c>
      <c r="N968" s="27">
        <f t="shared" si="31"/>
        <v>-3319.7999999999997</v>
      </c>
    </row>
    <row r="969" spans="1:14" ht="14.45" hidden="1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3975</v>
      </c>
      <c r="F969" s="3" t="s">
        <v>3976</v>
      </c>
      <c r="G969" s="28">
        <v>45364</v>
      </c>
      <c r="H969" s="28">
        <v>45394</v>
      </c>
      <c r="I969" s="2">
        <v>17280.27</v>
      </c>
      <c r="J969" s="28">
        <v>45397</v>
      </c>
      <c r="K969" s="38">
        <v>33</v>
      </c>
      <c r="L969" s="38">
        <v>3</v>
      </c>
      <c r="M969" s="27">
        <f t="shared" si="30"/>
        <v>570248.91</v>
      </c>
      <c r="N969" s="27">
        <f t="shared" si="31"/>
        <v>51840.81</v>
      </c>
    </row>
    <row r="970" spans="1:14" ht="14.45" hidden="1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3979</v>
      </c>
      <c r="F970" s="3" t="s">
        <v>3540</v>
      </c>
      <c r="G970" s="28">
        <v>45541</v>
      </c>
      <c r="H970" s="28">
        <v>45571</v>
      </c>
      <c r="I970" s="2">
        <v>1617.58</v>
      </c>
      <c r="J970" s="28">
        <v>45560</v>
      </c>
      <c r="K970" s="38">
        <v>19</v>
      </c>
      <c r="L970" s="38">
        <v>-11</v>
      </c>
      <c r="M970" s="27">
        <f t="shared" si="30"/>
        <v>30734.019999999997</v>
      </c>
      <c r="N970" s="27">
        <f t="shared" si="31"/>
        <v>-17793.379999999997</v>
      </c>
    </row>
    <row r="971" spans="1:14" ht="14.45" hidden="1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3982</v>
      </c>
      <c r="F971" s="3" t="s">
        <v>3983</v>
      </c>
      <c r="G971" s="28">
        <v>45406</v>
      </c>
      <c r="H971" s="28">
        <v>45436</v>
      </c>
      <c r="I971" s="2">
        <v>14111.37</v>
      </c>
      <c r="J971" s="28">
        <v>45421</v>
      </c>
      <c r="K971" s="38">
        <v>15</v>
      </c>
      <c r="L971" s="38">
        <v>-15</v>
      </c>
      <c r="M971" s="27">
        <f t="shared" si="30"/>
        <v>211670.55000000002</v>
      </c>
      <c r="N971" s="27">
        <f t="shared" si="31"/>
        <v>-211670.55000000002</v>
      </c>
    </row>
    <row r="972" spans="1:14" ht="14.45" hidden="1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3986</v>
      </c>
      <c r="F972" s="3" t="s">
        <v>3987</v>
      </c>
      <c r="G972" s="28">
        <v>45471</v>
      </c>
      <c r="H972" s="28">
        <v>45501</v>
      </c>
      <c r="I972" s="2">
        <v>9459.27</v>
      </c>
      <c r="J972" s="28">
        <v>45489</v>
      </c>
      <c r="K972" s="38">
        <v>18</v>
      </c>
      <c r="L972" s="38">
        <v>-12</v>
      </c>
      <c r="M972" s="27">
        <f t="shared" si="30"/>
        <v>170266.86000000002</v>
      </c>
      <c r="N972" s="27">
        <f t="shared" si="31"/>
        <v>-113511.24</v>
      </c>
    </row>
    <row r="973" spans="1:14" ht="14.45" hidden="1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3990</v>
      </c>
      <c r="F973" s="3" t="s">
        <v>3991</v>
      </c>
      <c r="G973" s="28">
        <v>45288</v>
      </c>
      <c r="H973" s="28">
        <v>45318</v>
      </c>
      <c r="I973" s="43">
        <v>326.5</v>
      </c>
      <c r="J973" s="28">
        <v>45313</v>
      </c>
      <c r="K973" s="38">
        <v>25</v>
      </c>
      <c r="L973" s="38">
        <v>-5</v>
      </c>
      <c r="M973" s="27">
        <f t="shared" si="30"/>
        <v>8162.5</v>
      </c>
      <c r="N973" s="27">
        <f t="shared" si="31"/>
        <v>-1632.5</v>
      </c>
    </row>
    <row r="974" spans="1:14" ht="14.45" hidden="1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3996</v>
      </c>
      <c r="F974" s="3" t="s">
        <v>3997</v>
      </c>
      <c r="G974" s="28">
        <v>45469</v>
      </c>
      <c r="H974" s="28">
        <v>45499</v>
      </c>
      <c r="I974" s="2">
        <v>1023.1</v>
      </c>
      <c r="J974" s="28">
        <v>45477</v>
      </c>
      <c r="K974" s="38">
        <v>8</v>
      </c>
      <c r="L974" s="38">
        <v>-22</v>
      </c>
      <c r="M974" s="27">
        <f t="shared" si="30"/>
        <v>8184.8</v>
      </c>
      <c r="N974" s="27">
        <f t="shared" si="31"/>
        <v>-22508.2</v>
      </c>
    </row>
    <row r="975" spans="1:14" ht="14.45" hidden="1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4000</v>
      </c>
      <c r="F975" s="3" t="s">
        <v>4001</v>
      </c>
      <c r="G975" s="28">
        <v>45485</v>
      </c>
      <c r="H975" s="28">
        <v>45515</v>
      </c>
      <c r="I975" s="2">
        <v>3781.2</v>
      </c>
      <c r="J975" s="28">
        <v>45499</v>
      </c>
      <c r="K975" s="38">
        <v>14</v>
      </c>
      <c r="L975" s="38">
        <v>-16</v>
      </c>
      <c r="M975" s="27">
        <f t="shared" si="30"/>
        <v>52936.799999999996</v>
      </c>
      <c r="N975" s="27">
        <f t="shared" si="31"/>
        <v>-60499.199999999997</v>
      </c>
    </row>
    <row r="976" spans="1:14" ht="14.45" hidden="1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4004</v>
      </c>
      <c r="F976" s="3" t="s">
        <v>4005</v>
      </c>
      <c r="G976" s="28">
        <v>45190</v>
      </c>
      <c r="H976" s="28">
        <v>45220</v>
      </c>
      <c r="I976" s="2">
        <v>1187.3399999999999</v>
      </c>
      <c r="J976" s="28">
        <v>45351</v>
      </c>
      <c r="K976" s="38">
        <v>9</v>
      </c>
      <c r="L976" s="38">
        <v>-21</v>
      </c>
      <c r="M976" s="27">
        <f t="shared" si="30"/>
        <v>10686.06</v>
      </c>
      <c r="N976" s="27">
        <f t="shared" si="31"/>
        <v>-24934.14</v>
      </c>
    </row>
    <row r="977" spans="1:14" ht="14.45" hidden="1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4008</v>
      </c>
      <c r="F977" s="3" t="s">
        <v>4009</v>
      </c>
      <c r="G977" s="28">
        <v>45341</v>
      </c>
      <c r="H977" s="28">
        <v>45371</v>
      </c>
      <c r="I977" s="43">
        <v>216</v>
      </c>
      <c r="J977" s="28">
        <v>45348</v>
      </c>
      <c r="K977" s="38">
        <v>7</v>
      </c>
      <c r="L977" s="38">
        <v>-23</v>
      </c>
      <c r="M977" s="27">
        <f t="shared" si="30"/>
        <v>1512</v>
      </c>
      <c r="N977" s="27">
        <f t="shared" si="31"/>
        <v>-4968</v>
      </c>
    </row>
    <row r="978" spans="1:14" ht="14.45" hidden="1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4012</v>
      </c>
      <c r="F978" s="3" t="s">
        <v>3367</v>
      </c>
      <c r="G978" s="28">
        <v>45299</v>
      </c>
      <c r="H978" s="28">
        <v>45329</v>
      </c>
      <c r="I978" s="2">
        <v>2618.75</v>
      </c>
      <c r="J978" s="28">
        <v>45328</v>
      </c>
      <c r="K978" s="38">
        <v>29</v>
      </c>
      <c r="L978" s="38">
        <v>-1</v>
      </c>
      <c r="M978" s="27">
        <f t="shared" si="30"/>
        <v>75943.75</v>
      </c>
      <c r="N978" s="27">
        <f t="shared" si="31"/>
        <v>-2618.75</v>
      </c>
    </row>
    <row r="979" spans="1:14" ht="14.45" hidden="1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4015</v>
      </c>
      <c r="F979" s="3" t="s">
        <v>4016</v>
      </c>
      <c r="G979" s="28">
        <v>45506</v>
      </c>
      <c r="H979" s="28">
        <v>45536</v>
      </c>
      <c r="I979" s="2">
        <v>6448.13</v>
      </c>
      <c r="J979" s="28">
        <v>45517</v>
      </c>
      <c r="K979" s="38">
        <v>11</v>
      </c>
      <c r="L979" s="38">
        <v>-19</v>
      </c>
      <c r="M979" s="27">
        <f t="shared" si="30"/>
        <v>70929.430000000008</v>
      </c>
      <c r="N979" s="27">
        <f t="shared" si="31"/>
        <v>-122514.47</v>
      </c>
    </row>
    <row r="980" spans="1:14" ht="14.45" hidden="1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4019</v>
      </c>
      <c r="F980" s="3" t="s">
        <v>4020</v>
      </c>
      <c r="G980" s="28">
        <v>45162</v>
      </c>
      <c r="H980" s="28">
        <v>45192</v>
      </c>
      <c r="I980" s="2">
        <v>1936.27</v>
      </c>
      <c r="J980" s="28">
        <v>45366</v>
      </c>
      <c r="K980" s="38">
        <v>2</v>
      </c>
      <c r="L980" s="38">
        <v>-28</v>
      </c>
      <c r="M980" s="27">
        <f t="shared" si="30"/>
        <v>3872.54</v>
      </c>
      <c r="N980" s="27">
        <f t="shared" si="31"/>
        <v>-54215.56</v>
      </c>
    </row>
    <row r="981" spans="1:14" ht="14.45" hidden="1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4023</v>
      </c>
      <c r="F981" s="3" t="s">
        <v>4024</v>
      </c>
      <c r="G981" s="28">
        <v>45355</v>
      </c>
      <c r="H981" s="28">
        <v>45385</v>
      </c>
      <c r="I981" s="2">
        <v>10277.4</v>
      </c>
      <c r="J981" s="28">
        <v>45369</v>
      </c>
      <c r="K981" s="38">
        <v>14</v>
      </c>
      <c r="L981" s="38">
        <v>-16</v>
      </c>
      <c r="M981" s="27">
        <f t="shared" si="30"/>
        <v>143883.6</v>
      </c>
      <c r="N981" s="27">
        <f t="shared" si="31"/>
        <v>-164438.39999999999</v>
      </c>
    </row>
    <row r="982" spans="1:14" ht="14.45" hidden="1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4027</v>
      </c>
      <c r="F982" s="3" t="s">
        <v>4028</v>
      </c>
      <c r="G982" s="28">
        <v>45474</v>
      </c>
      <c r="H982" s="28">
        <v>45504</v>
      </c>
      <c r="I982" s="2">
        <v>8731.4699999999993</v>
      </c>
      <c r="J982" s="28">
        <v>45483</v>
      </c>
      <c r="K982" s="38">
        <v>9</v>
      </c>
      <c r="L982" s="38">
        <v>-21</v>
      </c>
      <c r="M982" s="27">
        <f t="shared" si="30"/>
        <v>78583.23</v>
      </c>
      <c r="N982" s="27">
        <f t="shared" si="31"/>
        <v>-183360.87</v>
      </c>
    </row>
    <row r="983" spans="1:14" ht="14.45" hidden="1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4031</v>
      </c>
      <c r="F983" s="3" t="s">
        <v>3403</v>
      </c>
      <c r="G983" s="28">
        <v>45348</v>
      </c>
      <c r="H983" s="28">
        <v>45378</v>
      </c>
      <c r="I983" s="2">
        <v>7735.41</v>
      </c>
      <c r="J983" s="28">
        <v>45362</v>
      </c>
      <c r="K983" s="38">
        <v>14</v>
      </c>
      <c r="L983" s="38">
        <v>-16</v>
      </c>
      <c r="M983" s="27">
        <f t="shared" si="30"/>
        <v>108295.73999999999</v>
      </c>
      <c r="N983" s="27">
        <f t="shared" si="31"/>
        <v>-123766.56</v>
      </c>
    </row>
    <row r="984" spans="1:14" ht="14.45" hidden="1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4034</v>
      </c>
      <c r="F984" s="3" t="s">
        <v>4035</v>
      </c>
      <c r="G984" s="28">
        <v>45387</v>
      </c>
      <c r="H984" s="28">
        <v>45417</v>
      </c>
      <c r="I984" s="2">
        <v>7440</v>
      </c>
      <c r="J984" s="28">
        <v>45399</v>
      </c>
      <c r="K984" s="38">
        <v>12</v>
      </c>
      <c r="L984" s="38">
        <v>-18</v>
      </c>
      <c r="M984" s="27">
        <f t="shared" si="30"/>
        <v>89280</v>
      </c>
      <c r="N984" s="27">
        <f t="shared" si="31"/>
        <v>-133920</v>
      </c>
    </row>
    <row r="985" spans="1:14" ht="14.45" hidden="1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4038</v>
      </c>
      <c r="F985" s="3" t="s">
        <v>4039</v>
      </c>
      <c r="G985" s="28">
        <v>45386</v>
      </c>
      <c r="H985" s="28">
        <v>45416</v>
      </c>
      <c r="I985" s="43">
        <v>281.92</v>
      </c>
      <c r="J985" s="28">
        <v>45397</v>
      </c>
      <c r="K985" s="38">
        <v>11</v>
      </c>
      <c r="L985" s="38">
        <v>-19</v>
      </c>
      <c r="M985" s="27">
        <f t="shared" si="30"/>
        <v>3101.1200000000003</v>
      </c>
      <c r="N985" s="27">
        <f t="shared" si="31"/>
        <v>-5356.4800000000005</v>
      </c>
    </row>
    <row r="986" spans="1:14" ht="14.45" hidden="1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4044</v>
      </c>
      <c r="F986" s="3" t="s">
        <v>4045</v>
      </c>
      <c r="G986" s="28">
        <v>45458</v>
      </c>
      <c r="H986" s="28">
        <v>45490</v>
      </c>
      <c r="I986" s="2">
        <v>3795</v>
      </c>
      <c r="J986" s="28">
        <v>45469</v>
      </c>
      <c r="K986" s="38">
        <v>11</v>
      </c>
      <c r="L986" s="38">
        <v>-21</v>
      </c>
      <c r="M986" s="27">
        <f t="shared" si="30"/>
        <v>41745</v>
      </c>
      <c r="N986" s="27">
        <f t="shared" si="31"/>
        <v>-79695</v>
      </c>
    </row>
    <row r="987" spans="1:14" ht="14.45" hidden="1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4048</v>
      </c>
      <c r="F987" s="3" t="s">
        <v>4049</v>
      </c>
      <c r="G987" s="28">
        <v>45266</v>
      </c>
      <c r="H987" s="28">
        <v>45297</v>
      </c>
      <c r="I987" s="2">
        <v>5375</v>
      </c>
      <c r="J987" s="28">
        <v>45307</v>
      </c>
      <c r="K987" s="38">
        <v>6</v>
      </c>
      <c r="L987" s="38">
        <v>-25</v>
      </c>
      <c r="M987" s="27">
        <f t="shared" si="30"/>
        <v>32250</v>
      </c>
      <c r="N987" s="27">
        <f t="shared" si="31"/>
        <v>-134375</v>
      </c>
    </row>
    <row r="988" spans="1:14" ht="14.45" hidden="1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4052</v>
      </c>
      <c r="F988" s="3" t="s">
        <v>4053</v>
      </c>
      <c r="G988" s="28">
        <v>45397</v>
      </c>
      <c r="H988" s="28">
        <v>45427</v>
      </c>
      <c r="I988" s="2">
        <v>2728.33</v>
      </c>
      <c r="J988" s="28">
        <v>45414</v>
      </c>
      <c r="K988" s="38">
        <v>17</v>
      </c>
      <c r="L988" s="38">
        <v>-13</v>
      </c>
      <c r="M988" s="27">
        <f t="shared" si="30"/>
        <v>46381.61</v>
      </c>
      <c r="N988" s="27">
        <f t="shared" si="31"/>
        <v>-35468.29</v>
      </c>
    </row>
    <row r="989" spans="1:14" ht="14.45" hidden="1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4056</v>
      </c>
      <c r="F989" s="3" t="s">
        <v>4057</v>
      </c>
      <c r="G989" s="28">
        <v>45363</v>
      </c>
      <c r="H989" s="28">
        <v>45393</v>
      </c>
      <c r="I989" s="43">
        <v>905.67</v>
      </c>
      <c r="J989" s="28">
        <v>45393</v>
      </c>
      <c r="K989" s="38">
        <v>16</v>
      </c>
      <c r="L989" s="38">
        <v>-14</v>
      </c>
      <c r="M989" s="27">
        <f t="shared" si="30"/>
        <v>14490.72</v>
      </c>
      <c r="N989" s="27">
        <f t="shared" si="31"/>
        <v>-12679.38</v>
      </c>
    </row>
    <row r="990" spans="1:14" ht="14.45" hidden="1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4060</v>
      </c>
      <c r="F990" s="3" t="s">
        <v>4061</v>
      </c>
      <c r="G990" s="28">
        <v>45456</v>
      </c>
      <c r="H990" s="28">
        <v>45486</v>
      </c>
      <c r="I990" s="43">
        <v>422.87</v>
      </c>
      <c r="J990" s="28">
        <v>45474</v>
      </c>
      <c r="K990" s="38">
        <v>18</v>
      </c>
      <c r="L990" s="38">
        <v>-12</v>
      </c>
      <c r="M990" s="27">
        <f t="shared" si="30"/>
        <v>7611.66</v>
      </c>
      <c r="N990" s="27">
        <f t="shared" si="31"/>
        <v>-5074.4400000000005</v>
      </c>
    </row>
    <row r="991" spans="1:14" ht="14.45" hidden="1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4064</v>
      </c>
      <c r="F991" s="3" t="s">
        <v>4065</v>
      </c>
      <c r="G991" s="28">
        <v>45308</v>
      </c>
      <c r="H991" s="28">
        <v>45338</v>
      </c>
      <c r="I991" s="2">
        <v>10425.6</v>
      </c>
      <c r="J991" s="28">
        <v>45328</v>
      </c>
      <c r="K991" s="38">
        <v>20</v>
      </c>
      <c r="L991" s="38">
        <v>-10</v>
      </c>
      <c r="M991" s="27">
        <f t="shared" si="30"/>
        <v>208512</v>
      </c>
      <c r="N991" s="27">
        <f t="shared" si="31"/>
        <v>-104256</v>
      </c>
    </row>
    <row r="992" spans="1:14" ht="14.45" hidden="1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4068</v>
      </c>
      <c r="F992" s="3" t="s">
        <v>3894</v>
      </c>
      <c r="G992" s="28">
        <v>45514</v>
      </c>
      <c r="H992" s="28">
        <v>45544</v>
      </c>
      <c r="I992" s="2">
        <v>4619</v>
      </c>
      <c r="J992" s="28">
        <v>45531</v>
      </c>
      <c r="K992" s="38">
        <v>17</v>
      </c>
      <c r="L992" s="38">
        <v>-13</v>
      </c>
      <c r="M992" s="27">
        <f t="shared" si="30"/>
        <v>78523</v>
      </c>
      <c r="N992" s="27">
        <f t="shared" si="31"/>
        <v>-60047</v>
      </c>
    </row>
    <row r="993" spans="1:14" ht="14.45" hidden="1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4071</v>
      </c>
      <c r="F993" s="3" t="s">
        <v>4072</v>
      </c>
      <c r="G993" s="28">
        <v>45386</v>
      </c>
      <c r="H993" s="28">
        <v>45416</v>
      </c>
      <c r="I993" s="43">
        <v>145.80000000000001</v>
      </c>
      <c r="J993" s="28">
        <v>45397</v>
      </c>
      <c r="K993" s="38">
        <v>11</v>
      </c>
      <c r="L993" s="38">
        <v>-19</v>
      </c>
      <c r="M993" s="27">
        <f t="shared" si="30"/>
        <v>1603.8000000000002</v>
      </c>
      <c r="N993" s="27">
        <f t="shared" si="31"/>
        <v>-2770.2000000000003</v>
      </c>
    </row>
    <row r="994" spans="1:14" ht="14.45" hidden="1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4075</v>
      </c>
      <c r="F994" s="3" t="s">
        <v>3614</v>
      </c>
      <c r="G994" s="28">
        <v>45474</v>
      </c>
      <c r="H994" s="28">
        <v>45504</v>
      </c>
      <c r="I994" s="2">
        <v>2791.59</v>
      </c>
      <c r="J994" s="28">
        <v>45478</v>
      </c>
      <c r="K994" s="38">
        <v>4</v>
      </c>
      <c r="L994" s="38">
        <v>-26</v>
      </c>
      <c r="M994" s="27">
        <f t="shared" si="30"/>
        <v>11166.36</v>
      </c>
      <c r="N994" s="27">
        <f t="shared" si="31"/>
        <v>-72581.34</v>
      </c>
    </row>
    <row r="995" spans="1:14" ht="14.45" hidden="1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3032</v>
      </c>
      <c r="F995" s="3" t="s">
        <v>4078</v>
      </c>
      <c r="G995" s="28">
        <v>45315</v>
      </c>
      <c r="H995" s="28">
        <v>45345</v>
      </c>
      <c r="I995" s="2">
        <v>1436.19</v>
      </c>
      <c r="J995" s="28">
        <v>45334</v>
      </c>
      <c r="K995" s="38">
        <v>19</v>
      </c>
      <c r="L995" s="38">
        <v>-11</v>
      </c>
      <c r="M995" s="27">
        <f t="shared" si="30"/>
        <v>27287.61</v>
      </c>
      <c r="N995" s="27">
        <f t="shared" si="31"/>
        <v>-15798.09</v>
      </c>
    </row>
    <row r="996" spans="1:14" ht="14.45" hidden="1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4081</v>
      </c>
      <c r="F996" s="3" t="s">
        <v>4082</v>
      </c>
      <c r="G996" s="28">
        <v>45476</v>
      </c>
      <c r="H996" s="28">
        <v>45506</v>
      </c>
      <c r="I996" s="2">
        <v>1790.13</v>
      </c>
      <c r="J996" s="28">
        <v>45483</v>
      </c>
      <c r="K996" s="38">
        <v>7</v>
      </c>
      <c r="L996" s="38">
        <v>-23</v>
      </c>
      <c r="M996" s="27">
        <f t="shared" si="30"/>
        <v>12530.91</v>
      </c>
      <c r="N996" s="27">
        <f t="shared" si="31"/>
        <v>-41172.990000000005</v>
      </c>
    </row>
    <row r="997" spans="1:14" ht="14.45" hidden="1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4085</v>
      </c>
      <c r="F997" s="3" t="s">
        <v>4086</v>
      </c>
      <c r="G997" s="28">
        <v>45478</v>
      </c>
      <c r="H997" s="28">
        <v>45508</v>
      </c>
      <c r="I997" s="2">
        <v>1293.29</v>
      </c>
      <c r="J997" s="28">
        <v>45502</v>
      </c>
      <c r="K997" s="38">
        <v>24</v>
      </c>
      <c r="L997" s="38">
        <v>-6</v>
      </c>
      <c r="M997" s="27">
        <f t="shared" si="30"/>
        <v>31038.959999999999</v>
      </c>
      <c r="N997" s="27">
        <f t="shared" si="31"/>
        <v>-7759.74</v>
      </c>
    </row>
    <row r="998" spans="1:14" ht="14.45" hidden="1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4089</v>
      </c>
      <c r="F998" s="3" t="s">
        <v>4090</v>
      </c>
      <c r="G998" s="28">
        <v>45323</v>
      </c>
      <c r="H998" s="28">
        <v>45353</v>
      </c>
      <c r="I998" s="43">
        <v>105.09</v>
      </c>
      <c r="J998" s="28">
        <v>45335</v>
      </c>
      <c r="K998" s="38">
        <v>12</v>
      </c>
      <c r="L998" s="38">
        <v>-18</v>
      </c>
      <c r="M998" s="27">
        <f t="shared" si="30"/>
        <v>1261.08</v>
      </c>
      <c r="N998" s="27">
        <f t="shared" si="31"/>
        <v>-1891.6200000000001</v>
      </c>
    </row>
    <row r="999" spans="1:14" ht="14.45" hidden="1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4093</v>
      </c>
      <c r="F999" s="3" t="s">
        <v>4094</v>
      </c>
      <c r="G999" s="28">
        <v>45302</v>
      </c>
      <c r="H999" s="28">
        <v>45332</v>
      </c>
      <c r="I999" s="43">
        <v>843.43</v>
      </c>
      <c r="J999" s="28">
        <v>45314</v>
      </c>
      <c r="K999" s="38">
        <v>12</v>
      </c>
      <c r="L999" s="38">
        <v>-18</v>
      </c>
      <c r="M999" s="27">
        <f t="shared" si="30"/>
        <v>10121.16</v>
      </c>
      <c r="N999" s="27">
        <f t="shared" si="31"/>
        <v>-15181.74</v>
      </c>
    </row>
    <row r="1000" spans="1:14" ht="14.45" hidden="1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4097</v>
      </c>
      <c r="F1000" s="3" t="s">
        <v>4098</v>
      </c>
      <c r="G1000" s="28">
        <v>45462</v>
      </c>
      <c r="H1000" s="28">
        <v>45492</v>
      </c>
      <c r="I1000" s="43">
        <v>141.26</v>
      </c>
      <c r="J1000" s="28">
        <v>45475</v>
      </c>
      <c r="K1000" s="38">
        <v>13</v>
      </c>
      <c r="L1000" s="38">
        <v>-17</v>
      </c>
      <c r="M1000" s="27">
        <f t="shared" si="30"/>
        <v>1836.3799999999999</v>
      </c>
      <c r="N1000" s="27">
        <f t="shared" si="31"/>
        <v>-2401.42</v>
      </c>
    </row>
    <row r="1001" spans="1:14" ht="14.45" hidden="1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4101</v>
      </c>
      <c r="F1001" s="3" t="s">
        <v>3883</v>
      </c>
      <c r="G1001" s="28">
        <v>45456</v>
      </c>
      <c r="H1001" s="28">
        <v>45486</v>
      </c>
      <c r="I1001" s="2">
        <v>3317</v>
      </c>
      <c r="J1001" s="28">
        <v>45474</v>
      </c>
      <c r="K1001" s="38">
        <v>18</v>
      </c>
      <c r="L1001" s="38">
        <v>-12</v>
      </c>
      <c r="M1001" s="27">
        <f t="shared" si="30"/>
        <v>59706</v>
      </c>
      <c r="N1001" s="27">
        <f t="shared" si="31"/>
        <v>-39804</v>
      </c>
    </row>
    <row r="1002" spans="1:14" ht="14.45" hidden="1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4104</v>
      </c>
      <c r="F1002" s="3" t="s">
        <v>4105</v>
      </c>
      <c r="G1002" s="28">
        <v>45113</v>
      </c>
      <c r="H1002" s="28">
        <v>45143</v>
      </c>
      <c r="I1002" s="2">
        <v>3214.92</v>
      </c>
      <c r="J1002" s="28">
        <v>45405</v>
      </c>
      <c r="K1002" s="38">
        <v>4</v>
      </c>
      <c r="L1002" s="38">
        <v>-26</v>
      </c>
      <c r="M1002" s="27">
        <f t="shared" si="30"/>
        <v>12859.68</v>
      </c>
      <c r="N1002" s="27">
        <f t="shared" si="31"/>
        <v>-83587.92</v>
      </c>
    </row>
    <row r="1003" spans="1:14" ht="14.45" hidden="1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4108</v>
      </c>
      <c r="F1003" s="3" t="s">
        <v>4109</v>
      </c>
      <c r="G1003" s="28">
        <v>45405</v>
      </c>
      <c r="H1003" s="28">
        <v>45435</v>
      </c>
      <c r="I1003" s="2">
        <v>3929.32</v>
      </c>
      <c r="J1003" s="28">
        <v>45426</v>
      </c>
      <c r="K1003" s="38">
        <v>1</v>
      </c>
      <c r="L1003" s="38">
        <v>-29</v>
      </c>
      <c r="M1003" s="27">
        <f t="shared" si="30"/>
        <v>3929.32</v>
      </c>
      <c r="N1003" s="27">
        <f t="shared" si="31"/>
        <v>-113950.28</v>
      </c>
    </row>
    <row r="1004" spans="1:14" ht="14.45" hidden="1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4112</v>
      </c>
      <c r="F1004" s="3" t="s">
        <v>3839</v>
      </c>
      <c r="G1004" s="28">
        <v>45303</v>
      </c>
      <c r="H1004" s="28">
        <v>45333</v>
      </c>
      <c r="I1004" s="2">
        <v>1310.3699999999999</v>
      </c>
      <c r="J1004" s="28">
        <v>45352</v>
      </c>
      <c r="K1004" s="38">
        <v>0</v>
      </c>
      <c r="L1004" s="38">
        <v>-30</v>
      </c>
      <c r="M1004" s="27">
        <f t="shared" si="30"/>
        <v>0</v>
      </c>
      <c r="N1004" s="27">
        <f t="shared" si="31"/>
        <v>-39311.1</v>
      </c>
    </row>
    <row r="1005" spans="1:14" ht="14.45" hidden="1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2743</v>
      </c>
      <c r="F1005" s="3" t="s">
        <v>4115</v>
      </c>
      <c r="G1005" s="28">
        <v>45341</v>
      </c>
      <c r="H1005" s="28">
        <v>45371</v>
      </c>
      <c r="I1005" s="2">
        <v>11489.75</v>
      </c>
      <c r="J1005" s="28">
        <v>45390</v>
      </c>
      <c r="K1005" s="38">
        <v>49</v>
      </c>
      <c r="L1005" s="38">
        <v>19</v>
      </c>
      <c r="M1005" s="27">
        <f t="shared" si="30"/>
        <v>562997.75</v>
      </c>
      <c r="N1005" s="27">
        <f t="shared" si="31"/>
        <v>218305.25</v>
      </c>
    </row>
    <row r="1006" spans="1:14" ht="14.45" hidden="1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4118</v>
      </c>
      <c r="F1006" s="3" t="s">
        <v>4119</v>
      </c>
      <c r="G1006" s="28">
        <v>45321</v>
      </c>
      <c r="H1006" s="28">
        <v>45351</v>
      </c>
      <c r="I1006" s="2">
        <v>3795.78</v>
      </c>
      <c r="J1006" s="28">
        <v>45344</v>
      </c>
      <c r="K1006" s="38">
        <v>23</v>
      </c>
      <c r="L1006" s="38">
        <v>-7</v>
      </c>
      <c r="M1006" s="27">
        <f t="shared" si="30"/>
        <v>87302.94</v>
      </c>
      <c r="N1006" s="27">
        <f t="shared" si="31"/>
        <v>-26570.460000000003</v>
      </c>
    </row>
    <row r="1007" spans="1:14" ht="14.45" hidden="1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3219</v>
      </c>
      <c r="F1007" s="3" t="s">
        <v>3733</v>
      </c>
      <c r="G1007" s="28">
        <v>45503</v>
      </c>
      <c r="H1007" s="28">
        <v>45533</v>
      </c>
      <c r="I1007" s="2">
        <v>2734.32</v>
      </c>
      <c r="J1007" s="28">
        <v>45554</v>
      </c>
      <c r="K1007" s="38">
        <v>13</v>
      </c>
      <c r="L1007" s="38">
        <v>-17</v>
      </c>
      <c r="M1007" s="27">
        <f t="shared" si="30"/>
        <v>35546.160000000003</v>
      </c>
      <c r="N1007" s="27">
        <f t="shared" si="31"/>
        <v>-46483.44</v>
      </c>
    </row>
    <row r="1008" spans="1:14" ht="14.45" hidden="1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4124</v>
      </c>
      <c r="F1008" s="3" t="s">
        <v>4125</v>
      </c>
      <c r="G1008" s="28">
        <v>45113</v>
      </c>
      <c r="H1008" s="28">
        <v>45143</v>
      </c>
      <c r="I1008" s="2">
        <v>12640.54</v>
      </c>
      <c r="J1008" s="28">
        <v>45406</v>
      </c>
      <c r="K1008" s="38">
        <v>4</v>
      </c>
      <c r="L1008" s="38">
        <v>-26</v>
      </c>
      <c r="M1008" s="27">
        <f t="shared" si="30"/>
        <v>50562.16</v>
      </c>
      <c r="N1008" s="27">
        <f t="shared" si="31"/>
        <v>-328654.04000000004</v>
      </c>
    </row>
    <row r="1009" spans="1:14" ht="14.45" hidden="1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3555</v>
      </c>
      <c r="F1009" s="3" t="s">
        <v>4128</v>
      </c>
      <c r="G1009" s="28">
        <v>45481</v>
      </c>
      <c r="H1009" s="28">
        <v>45511</v>
      </c>
      <c r="I1009" s="2">
        <v>3130.8</v>
      </c>
      <c r="J1009" s="28">
        <v>45495</v>
      </c>
      <c r="K1009" s="38">
        <v>14</v>
      </c>
      <c r="L1009" s="38">
        <v>-16</v>
      </c>
      <c r="M1009" s="27">
        <f t="shared" si="30"/>
        <v>43831.200000000004</v>
      </c>
      <c r="N1009" s="27">
        <f t="shared" si="31"/>
        <v>-50092.800000000003</v>
      </c>
    </row>
    <row r="1010" spans="1:14" ht="14.45" hidden="1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4131</v>
      </c>
      <c r="F1010" s="3" t="s">
        <v>3923</v>
      </c>
      <c r="G1010" s="28">
        <v>45475</v>
      </c>
      <c r="H1010" s="28">
        <v>45505</v>
      </c>
      <c r="I1010" s="43">
        <v>221.32</v>
      </c>
      <c r="J1010" s="28">
        <v>45489</v>
      </c>
      <c r="K1010" s="38">
        <v>14</v>
      </c>
      <c r="L1010" s="38">
        <v>-16</v>
      </c>
      <c r="M1010" s="27">
        <f t="shared" si="30"/>
        <v>3098.48</v>
      </c>
      <c r="N1010" s="27">
        <f t="shared" si="31"/>
        <v>-3541.12</v>
      </c>
    </row>
    <row r="1011" spans="1:14" ht="14.45" hidden="1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4134</v>
      </c>
      <c r="F1011" s="3" t="s">
        <v>3953</v>
      </c>
      <c r="G1011" s="28">
        <v>45304</v>
      </c>
      <c r="H1011" s="28">
        <v>45334</v>
      </c>
      <c r="I1011" s="2">
        <v>1268.0999999999999</v>
      </c>
      <c r="J1011" s="28">
        <v>45358</v>
      </c>
      <c r="K1011" s="38">
        <v>0</v>
      </c>
      <c r="L1011" s="38">
        <v>-30</v>
      </c>
      <c r="M1011" s="27">
        <f t="shared" si="30"/>
        <v>0</v>
      </c>
      <c r="N1011" s="27">
        <f t="shared" si="31"/>
        <v>-38043</v>
      </c>
    </row>
    <row r="1012" spans="1:14" ht="14.45" hidden="1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4137</v>
      </c>
      <c r="F1012" s="3" t="s">
        <v>3839</v>
      </c>
      <c r="G1012" s="28">
        <v>45304</v>
      </c>
      <c r="H1012" s="28">
        <v>45334</v>
      </c>
      <c r="I1012" s="2">
        <v>1310.3699999999999</v>
      </c>
      <c r="J1012" s="28">
        <v>45358</v>
      </c>
      <c r="K1012" s="38">
        <v>0</v>
      </c>
      <c r="L1012" s="38">
        <v>-30</v>
      </c>
      <c r="M1012" s="27">
        <f t="shared" si="30"/>
        <v>0</v>
      </c>
      <c r="N1012" s="27">
        <f t="shared" si="31"/>
        <v>-39311.1</v>
      </c>
    </row>
    <row r="1013" spans="1:14" ht="14.45" hidden="1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4140</v>
      </c>
      <c r="F1013" s="3" t="s">
        <v>3353</v>
      </c>
      <c r="G1013" s="28">
        <v>45455</v>
      </c>
      <c r="H1013" s="28">
        <v>45485</v>
      </c>
      <c r="I1013" s="2">
        <v>2760.36</v>
      </c>
      <c r="J1013" s="28">
        <v>45474</v>
      </c>
      <c r="K1013" s="38">
        <v>19</v>
      </c>
      <c r="L1013" s="38">
        <v>-11</v>
      </c>
      <c r="M1013" s="27">
        <f t="shared" si="30"/>
        <v>52446.840000000004</v>
      </c>
      <c r="N1013" s="27">
        <f t="shared" si="31"/>
        <v>-30363.960000000003</v>
      </c>
    </row>
    <row r="1014" spans="1:14" ht="14.45" hidden="1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4143</v>
      </c>
      <c r="F1014" s="3" t="s">
        <v>3957</v>
      </c>
      <c r="G1014" s="28">
        <v>45544</v>
      </c>
      <c r="H1014" s="28">
        <v>45574</v>
      </c>
      <c r="I1014" s="2">
        <v>1602.39</v>
      </c>
      <c r="J1014" s="28">
        <v>45562</v>
      </c>
      <c r="K1014" s="38">
        <v>18</v>
      </c>
      <c r="L1014" s="38">
        <v>-12</v>
      </c>
      <c r="M1014" s="27">
        <f t="shared" si="30"/>
        <v>28843.02</v>
      </c>
      <c r="N1014" s="27">
        <f t="shared" si="31"/>
        <v>-19228.68</v>
      </c>
    </row>
    <row r="1015" spans="1:14" ht="14.45" hidden="1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4146</v>
      </c>
      <c r="F1015" s="3" t="s">
        <v>4147</v>
      </c>
      <c r="G1015" s="28">
        <v>45300</v>
      </c>
      <c r="H1015" s="28">
        <v>45330</v>
      </c>
      <c r="I1015" s="43">
        <v>27.27</v>
      </c>
      <c r="J1015" s="28">
        <v>45322</v>
      </c>
      <c r="K1015" s="38">
        <v>22</v>
      </c>
      <c r="L1015" s="38">
        <v>-8</v>
      </c>
      <c r="M1015" s="27">
        <f t="shared" si="30"/>
        <v>599.93999999999994</v>
      </c>
      <c r="N1015" s="27">
        <f t="shared" si="31"/>
        <v>-218.16</v>
      </c>
    </row>
    <row r="1016" spans="1:14" ht="14.45" hidden="1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4152</v>
      </c>
      <c r="F1016" s="3" t="s">
        <v>4153</v>
      </c>
      <c r="G1016" s="28">
        <v>45349</v>
      </c>
      <c r="H1016" s="28">
        <v>45379</v>
      </c>
      <c r="I1016" s="43">
        <v>22</v>
      </c>
      <c r="J1016" s="28">
        <v>45365</v>
      </c>
      <c r="K1016" s="38">
        <v>16</v>
      </c>
      <c r="L1016" s="38">
        <v>-14</v>
      </c>
      <c r="M1016" s="27">
        <f t="shared" si="30"/>
        <v>352</v>
      </c>
      <c r="N1016" s="27">
        <f t="shared" si="31"/>
        <v>-308</v>
      </c>
    </row>
    <row r="1017" spans="1:14" ht="14.45" hidden="1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4158</v>
      </c>
      <c r="F1017" s="3" t="s">
        <v>4159</v>
      </c>
      <c r="G1017" s="28">
        <v>45376</v>
      </c>
      <c r="H1017" s="28">
        <v>45450</v>
      </c>
      <c r="I1017" s="2">
        <v>14816.87</v>
      </c>
      <c r="J1017" s="28">
        <v>45420</v>
      </c>
      <c r="K1017" s="38">
        <v>44</v>
      </c>
      <c r="L1017" s="38">
        <v>-30</v>
      </c>
      <c r="M1017" s="27">
        <f t="shared" si="30"/>
        <v>651942.28</v>
      </c>
      <c r="N1017" s="27">
        <f t="shared" si="31"/>
        <v>-444506.10000000003</v>
      </c>
    </row>
    <row r="1018" spans="1:14" ht="14.45" hidden="1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4162</v>
      </c>
      <c r="F1018" s="3" t="s">
        <v>4163</v>
      </c>
      <c r="G1018" s="28">
        <v>45540</v>
      </c>
      <c r="H1018" s="28">
        <v>45570</v>
      </c>
      <c r="I1018" s="2">
        <v>13801.8</v>
      </c>
      <c r="J1018" s="28">
        <v>45559</v>
      </c>
      <c r="K1018" s="38">
        <v>19</v>
      </c>
      <c r="L1018" s="38">
        <v>-11</v>
      </c>
      <c r="M1018" s="27">
        <f t="shared" si="30"/>
        <v>262234.2</v>
      </c>
      <c r="N1018" s="27">
        <f t="shared" si="31"/>
        <v>-151819.79999999999</v>
      </c>
    </row>
    <row r="1019" spans="1:14" ht="14.45" hidden="1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4166</v>
      </c>
      <c r="F1019" s="3" t="s">
        <v>4167</v>
      </c>
      <c r="G1019" s="28">
        <v>45302</v>
      </c>
      <c r="H1019" s="28">
        <v>45332</v>
      </c>
      <c r="I1019" s="2">
        <v>18090</v>
      </c>
      <c r="J1019" s="28">
        <v>45337</v>
      </c>
      <c r="K1019" s="38">
        <v>35</v>
      </c>
      <c r="L1019" s="38">
        <v>5</v>
      </c>
      <c r="M1019" s="27">
        <f t="shared" si="30"/>
        <v>633150</v>
      </c>
      <c r="N1019" s="27">
        <f t="shared" si="31"/>
        <v>90450</v>
      </c>
    </row>
    <row r="1020" spans="1:14" ht="14.45" hidden="1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4170</v>
      </c>
      <c r="F1020" s="3" t="s">
        <v>4171</v>
      </c>
      <c r="G1020" s="28">
        <v>45484</v>
      </c>
      <c r="H1020" s="28">
        <v>45514</v>
      </c>
      <c r="I1020" s="2">
        <v>1457.68</v>
      </c>
      <c r="J1020" s="28">
        <v>45488</v>
      </c>
      <c r="K1020" s="38">
        <v>4</v>
      </c>
      <c r="L1020" s="38">
        <v>-26</v>
      </c>
      <c r="M1020" s="27">
        <f t="shared" si="30"/>
        <v>5830.72</v>
      </c>
      <c r="N1020" s="27">
        <f t="shared" si="31"/>
        <v>-37899.68</v>
      </c>
    </row>
    <row r="1021" spans="1:14" ht="14.45" hidden="1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3253</v>
      </c>
      <c r="F1021" s="3" t="s">
        <v>4174</v>
      </c>
      <c r="G1021" s="28">
        <v>45361</v>
      </c>
      <c r="H1021" s="28">
        <v>45391</v>
      </c>
      <c r="I1021" s="2">
        <v>2904.58</v>
      </c>
      <c r="J1021" s="28">
        <v>45376</v>
      </c>
      <c r="K1021" s="38">
        <v>15</v>
      </c>
      <c r="L1021" s="38">
        <v>-15</v>
      </c>
      <c r="M1021" s="27">
        <f t="shared" si="30"/>
        <v>43568.7</v>
      </c>
      <c r="N1021" s="27">
        <f t="shared" si="31"/>
        <v>-43568.7</v>
      </c>
    </row>
    <row r="1022" spans="1:14" ht="14.45" hidden="1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4177</v>
      </c>
      <c r="F1022" s="3" t="s">
        <v>4178</v>
      </c>
      <c r="G1022" s="28">
        <v>45378</v>
      </c>
      <c r="H1022" s="28">
        <v>45408</v>
      </c>
      <c r="I1022" s="43">
        <v>861.01</v>
      </c>
      <c r="J1022" s="28">
        <v>45426</v>
      </c>
      <c r="K1022" s="38">
        <v>19</v>
      </c>
      <c r="L1022" s="38">
        <v>-11</v>
      </c>
      <c r="M1022" s="27">
        <f t="shared" si="30"/>
        <v>16359.19</v>
      </c>
      <c r="N1022" s="27">
        <f t="shared" si="31"/>
        <v>-9471.11</v>
      </c>
    </row>
    <row r="1023" spans="1:14" ht="14.45" hidden="1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4181</v>
      </c>
      <c r="F1023" s="3" t="s">
        <v>4182</v>
      </c>
      <c r="G1023" s="28">
        <v>45365</v>
      </c>
      <c r="H1023" s="28">
        <v>45395</v>
      </c>
      <c r="I1023" s="2">
        <v>2759.96</v>
      </c>
      <c r="J1023" s="28">
        <v>45385</v>
      </c>
      <c r="K1023" s="38">
        <v>20</v>
      </c>
      <c r="L1023" s="38">
        <v>-10</v>
      </c>
      <c r="M1023" s="27">
        <f t="shared" si="30"/>
        <v>55199.199999999997</v>
      </c>
      <c r="N1023" s="27">
        <f t="shared" si="31"/>
        <v>-27599.599999999999</v>
      </c>
    </row>
    <row r="1024" spans="1:14" ht="14.45" hidden="1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2709</v>
      </c>
      <c r="F1024" s="3" t="s">
        <v>4185</v>
      </c>
      <c r="G1024" s="28">
        <v>45352</v>
      </c>
      <c r="H1024" s="28">
        <v>45382</v>
      </c>
      <c r="I1024" s="43">
        <v>690.48</v>
      </c>
      <c r="J1024" s="28">
        <v>45385</v>
      </c>
      <c r="K1024" s="38">
        <v>33</v>
      </c>
      <c r="L1024" s="38">
        <v>3</v>
      </c>
      <c r="M1024" s="27">
        <f t="shared" si="30"/>
        <v>22785.84</v>
      </c>
      <c r="N1024" s="27">
        <f t="shared" si="31"/>
        <v>2071.44</v>
      </c>
    </row>
    <row r="1025" spans="1:14" ht="14.45" hidden="1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4188</v>
      </c>
      <c r="F1025" s="3" t="s">
        <v>4189</v>
      </c>
      <c r="G1025" s="28">
        <v>45418</v>
      </c>
      <c r="H1025" s="28">
        <v>45448</v>
      </c>
      <c r="I1025" s="2">
        <v>2696.7</v>
      </c>
      <c r="J1025" s="28">
        <v>45433</v>
      </c>
      <c r="K1025" s="38">
        <v>15</v>
      </c>
      <c r="L1025" s="38">
        <v>-15</v>
      </c>
      <c r="M1025" s="27">
        <f t="shared" si="30"/>
        <v>40450.5</v>
      </c>
      <c r="N1025" s="27">
        <f t="shared" si="31"/>
        <v>-40450.5</v>
      </c>
    </row>
    <row r="1026" spans="1:14" ht="14.45" hidden="1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4192</v>
      </c>
      <c r="F1026" s="3" t="s">
        <v>4193</v>
      </c>
      <c r="G1026" s="28">
        <v>45380</v>
      </c>
      <c r="H1026" s="28">
        <v>45410</v>
      </c>
      <c r="I1026" s="2">
        <v>4639.74</v>
      </c>
      <c r="J1026" s="28">
        <v>45442</v>
      </c>
      <c r="K1026" s="38">
        <v>12</v>
      </c>
      <c r="L1026" s="38">
        <v>-18</v>
      </c>
      <c r="M1026" s="27">
        <f t="shared" si="30"/>
        <v>55676.88</v>
      </c>
      <c r="N1026" s="27">
        <f t="shared" si="31"/>
        <v>-83515.319999999992</v>
      </c>
    </row>
    <row r="1027" spans="1:14" ht="14.45" hidden="1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4196</v>
      </c>
      <c r="F1027" s="3" t="s">
        <v>4197</v>
      </c>
      <c r="G1027" s="28">
        <v>45336</v>
      </c>
      <c r="H1027" s="28">
        <v>45366</v>
      </c>
      <c r="I1027" s="2">
        <v>2550.9299999999998</v>
      </c>
      <c r="J1027" s="28">
        <v>45351</v>
      </c>
      <c r="K1027" s="38">
        <v>15</v>
      </c>
      <c r="L1027" s="38">
        <v>-15</v>
      </c>
      <c r="M1027" s="27">
        <f t="shared" si="30"/>
        <v>38263.949999999997</v>
      </c>
      <c r="N1027" s="27">
        <f t="shared" si="31"/>
        <v>-38263.949999999997</v>
      </c>
    </row>
    <row r="1028" spans="1:14" ht="14.45" hidden="1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4200</v>
      </c>
      <c r="F1028" s="3" t="s">
        <v>4201</v>
      </c>
      <c r="G1028" s="28">
        <v>45512</v>
      </c>
      <c r="H1028" s="28">
        <v>45542</v>
      </c>
      <c r="I1028" s="43">
        <v>540.95000000000005</v>
      </c>
      <c r="J1028" s="28">
        <v>45531</v>
      </c>
      <c r="K1028" s="38">
        <v>19</v>
      </c>
      <c r="L1028" s="38">
        <v>-11</v>
      </c>
      <c r="M1028" s="27">
        <f t="shared" si="30"/>
        <v>10278.050000000001</v>
      </c>
      <c r="N1028" s="27">
        <f t="shared" si="31"/>
        <v>-5950.4500000000007</v>
      </c>
    </row>
    <row r="1029" spans="1:14" ht="14.45" hidden="1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2926</v>
      </c>
      <c r="F1029" s="3" t="s">
        <v>3183</v>
      </c>
      <c r="G1029" s="28">
        <v>45315</v>
      </c>
      <c r="H1029" s="28">
        <v>45345</v>
      </c>
      <c r="I1029" s="43">
        <v>52</v>
      </c>
      <c r="J1029" s="28">
        <v>45335</v>
      </c>
      <c r="K1029" s="38">
        <v>20</v>
      </c>
      <c r="L1029" s="38">
        <v>-10</v>
      </c>
      <c r="M1029" s="27">
        <f t="shared" si="30"/>
        <v>1040</v>
      </c>
      <c r="N1029" s="27">
        <f t="shared" si="31"/>
        <v>-520</v>
      </c>
    </row>
    <row r="1030" spans="1:14" ht="14.45" hidden="1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2776</v>
      </c>
      <c r="F1030" s="3" t="s">
        <v>4206</v>
      </c>
      <c r="G1030" s="28">
        <v>45322</v>
      </c>
      <c r="H1030" s="28">
        <v>45352</v>
      </c>
      <c r="I1030" s="2">
        <v>2594.08</v>
      </c>
      <c r="J1030" s="28">
        <v>45366</v>
      </c>
      <c r="K1030" s="38">
        <v>2</v>
      </c>
      <c r="L1030" s="38">
        <v>-28</v>
      </c>
      <c r="M1030" s="27">
        <f t="shared" si="30"/>
        <v>5188.16</v>
      </c>
      <c r="N1030" s="27">
        <f t="shared" si="31"/>
        <v>-72634.239999999991</v>
      </c>
    </row>
    <row r="1031" spans="1:14" ht="14.45" hidden="1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4211</v>
      </c>
      <c r="F1031" s="3" t="s">
        <v>4212</v>
      </c>
      <c r="G1031" s="28">
        <v>45322</v>
      </c>
      <c r="H1031" s="28">
        <v>45352</v>
      </c>
      <c r="I1031" s="43">
        <v>876.24</v>
      </c>
      <c r="J1031" s="28">
        <v>45335</v>
      </c>
      <c r="K1031" s="38">
        <v>13</v>
      </c>
      <c r="L1031" s="38">
        <v>-17</v>
      </c>
      <c r="M1031" s="27">
        <f t="shared" ref="M1031:M1094" si="32">I1031*K1031</f>
        <v>11391.12</v>
      </c>
      <c r="N1031" s="27">
        <f t="shared" ref="N1031:N1094" si="33">I1031*L1031</f>
        <v>-14896.08</v>
      </c>
    </row>
    <row r="1032" spans="1:14" ht="14.45" hidden="1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4215</v>
      </c>
      <c r="F1032" s="3" t="s">
        <v>4216</v>
      </c>
      <c r="G1032" s="28">
        <v>45448</v>
      </c>
      <c r="H1032" s="28">
        <v>45478</v>
      </c>
      <c r="I1032" s="43">
        <v>949.87</v>
      </c>
      <c r="J1032" s="28">
        <v>45461</v>
      </c>
      <c r="K1032" s="38">
        <v>13</v>
      </c>
      <c r="L1032" s="38">
        <v>-17</v>
      </c>
      <c r="M1032" s="27">
        <f t="shared" si="32"/>
        <v>12348.31</v>
      </c>
      <c r="N1032" s="27">
        <f t="shared" si="33"/>
        <v>-16147.79</v>
      </c>
    </row>
    <row r="1033" spans="1:14" ht="14.45" hidden="1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4219</v>
      </c>
      <c r="F1033" s="3" t="s">
        <v>4220</v>
      </c>
      <c r="G1033" s="28">
        <v>45496</v>
      </c>
      <c r="H1033" s="28">
        <v>45526</v>
      </c>
      <c r="I1033" s="2">
        <v>9857.1</v>
      </c>
      <c r="J1033" s="28">
        <v>45512</v>
      </c>
      <c r="K1033" s="38">
        <v>16</v>
      </c>
      <c r="L1033" s="38">
        <v>-14</v>
      </c>
      <c r="M1033" s="27">
        <f t="shared" si="32"/>
        <v>157713.60000000001</v>
      </c>
      <c r="N1033" s="27">
        <f t="shared" si="33"/>
        <v>-137999.4</v>
      </c>
    </row>
    <row r="1034" spans="1:14" ht="14.45" hidden="1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4223</v>
      </c>
      <c r="F1034" s="3" t="s">
        <v>4224</v>
      </c>
      <c r="G1034" s="28">
        <v>45496</v>
      </c>
      <c r="H1034" s="28">
        <v>45526</v>
      </c>
      <c r="I1034" s="2">
        <v>14785.65</v>
      </c>
      <c r="J1034" s="28">
        <v>45512</v>
      </c>
      <c r="K1034" s="38">
        <v>16</v>
      </c>
      <c r="L1034" s="38">
        <v>-14</v>
      </c>
      <c r="M1034" s="27">
        <f t="shared" si="32"/>
        <v>236570.4</v>
      </c>
      <c r="N1034" s="27">
        <f t="shared" si="33"/>
        <v>-206999.1</v>
      </c>
    </row>
    <row r="1035" spans="1:14" ht="14.45" hidden="1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4227</v>
      </c>
      <c r="F1035" s="3" t="s">
        <v>4228</v>
      </c>
      <c r="G1035" s="28">
        <v>45267</v>
      </c>
      <c r="H1035" s="28">
        <v>45297</v>
      </c>
      <c r="I1035" s="2">
        <v>10376.200000000001</v>
      </c>
      <c r="J1035" s="28">
        <v>45299</v>
      </c>
      <c r="K1035" s="38">
        <v>32</v>
      </c>
      <c r="L1035" s="38">
        <v>2</v>
      </c>
      <c r="M1035" s="27">
        <f t="shared" si="32"/>
        <v>332038.40000000002</v>
      </c>
      <c r="N1035" s="27">
        <f t="shared" si="33"/>
        <v>20752.400000000001</v>
      </c>
    </row>
    <row r="1036" spans="1:14" ht="14.45" hidden="1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3249</v>
      </c>
      <c r="F1036" s="3" t="s">
        <v>3353</v>
      </c>
      <c r="G1036" s="28">
        <v>45540</v>
      </c>
      <c r="H1036" s="28">
        <v>45570</v>
      </c>
      <c r="I1036" s="2">
        <v>2760.36</v>
      </c>
      <c r="J1036" s="28">
        <v>45560</v>
      </c>
      <c r="K1036" s="38">
        <v>20</v>
      </c>
      <c r="L1036" s="38">
        <v>-10</v>
      </c>
      <c r="M1036" s="27">
        <f t="shared" si="32"/>
        <v>55207.200000000004</v>
      </c>
      <c r="N1036" s="27">
        <f t="shared" si="33"/>
        <v>-27603.600000000002</v>
      </c>
    </row>
    <row r="1037" spans="1:14" ht="14.45" hidden="1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4233</v>
      </c>
      <c r="F1037" s="3" t="s">
        <v>4234</v>
      </c>
      <c r="G1037" s="28">
        <v>45328</v>
      </c>
      <c r="H1037" s="28">
        <v>45358</v>
      </c>
      <c r="I1037" s="2">
        <v>1547.25</v>
      </c>
      <c r="J1037" s="28">
        <v>45362</v>
      </c>
      <c r="K1037" s="38">
        <v>14</v>
      </c>
      <c r="L1037" s="38">
        <v>-16</v>
      </c>
      <c r="M1037" s="27">
        <f t="shared" si="32"/>
        <v>21661.5</v>
      </c>
      <c r="N1037" s="27">
        <f t="shared" si="33"/>
        <v>-24756</v>
      </c>
    </row>
    <row r="1038" spans="1:14" ht="14.45" hidden="1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4237</v>
      </c>
      <c r="F1038" s="3" t="s">
        <v>4238</v>
      </c>
      <c r="G1038" s="28">
        <v>45241</v>
      </c>
      <c r="H1038" s="28">
        <v>45271</v>
      </c>
      <c r="I1038" s="2">
        <v>1971.06</v>
      </c>
      <c r="J1038" s="28">
        <v>45317</v>
      </c>
      <c r="K1038" s="38">
        <v>9</v>
      </c>
      <c r="L1038" s="38">
        <v>-21</v>
      </c>
      <c r="M1038" s="27">
        <f t="shared" si="32"/>
        <v>17739.54</v>
      </c>
      <c r="N1038" s="27">
        <f t="shared" si="33"/>
        <v>-41392.26</v>
      </c>
    </row>
    <row r="1039" spans="1:14" ht="14.45" hidden="1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4241</v>
      </c>
      <c r="F1039" s="3" t="s">
        <v>4242</v>
      </c>
      <c r="G1039" s="28">
        <v>45498</v>
      </c>
      <c r="H1039" s="28">
        <v>45528</v>
      </c>
      <c r="I1039" s="2">
        <v>1585.88</v>
      </c>
      <c r="J1039" s="28">
        <v>45531</v>
      </c>
      <c r="K1039" s="38">
        <v>4</v>
      </c>
      <c r="L1039" s="38">
        <v>-26</v>
      </c>
      <c r="M1039" s="27">
        <f t="shared" si="32"/>
        <v>6343.52</v>
      </c>
      <c r="N1039" s="27">
        <f t="shared" si="33"/>
        <v>-41232.880000000005</v>
      </c>
    </row>
    <row r="1040" spans="1:14" ht="14.45" hidden="1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2784</v>
      </c>
      <c r="F1040" s="3" t="s">
        <v>4245</v>
      </c>
      <c r="G1040" s="28">
        <v>45489</v>
      </c>
      <c r="H1040" s="28">
        <v>45519</v>
      </c>
      <c r="I1040" s="2">
        <v>1567.57</v>
      </c>
      <c r="J1040" s="28">
        <v>45503</v>
      </c>
      <c r="K1040" s="38">
        <v>14</v>
      </c>
      <c r="L1040" s="38">
        <v>-16</v>
      </c>
      <c r="M1040" s="27">
        <f t="shared" si="32"/>
        <v>21945.98</v>
      </c>
      <c r="N1040" s="27">
        <f t="shared" si="33"/>
        <v>-25081.119999999999</v>
      </c>
    </row>
    <row r="1041" spans="1:14" ht="14.45" hidden="1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4248</v>
      </c>
      <c r="F1041" s="3" t="s">
        <v>4249</v>
      </c>
      <c r="G1041" s="28">
        <v>45477</v>
      </c>
      <c r="H1041" s="28">
        <v>45507</v>
      </c>
      <c r="I1041" s="2">
        <v>11928.14</v>
      </c>
      <c r="J1041" s="28">
        <v>45484</v>
      </c>
      <c r="K1041" s="38">
        <v>7</v>
      </c>
      <c r="L1041" s="38">
        <v>-23</v>
      </c>
      <c r="M1041" s="27">
        <f t="shared" si="32"/>
        <v>83496.98</v>
      </c>
      <c r="N1041" s="27">
        <f t="shared" si="33"/>
        <v>-274347.21999999997</v>
      </c>
    </row>
    <row r="1042" spans="1:14" ht="14.45" hidden="1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4254</v>
      </c>
      <c r="F1042" s="3" t="s">
        <v>4255</v>
      </c>
      <c r="G1042" s="28">
        <v>45348</v>
      </c>
      <c r="H1042" s="28">
        <v>45378</v>
      </c>
      <c r="I1042" s="2">
        <v>1832.54</v>
      </c>
      <c r="J1042" s="28">
        <v>45365</v>
      </c>
      <c r="K1042" s="38">
        <v>17</v>
      </c>
      <c r="L1042" s="38">
        <v>-13</v>
      </c>
      <c r="M1042" s="27">
        <f t="shared" si="32"/>
        <v>31153.18</v>
      </c>
      <c r="N1042" s="27">
        <f t="shared" si="33"/>
        <v>-23823.02</v>
      </c>
    </row>
    <row r="1043" spans="1:14" ht="14.45" hidden="1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4258</v>
      </c>
      <c r="F1043" s="3" t="s">
        <v>4259</v>
      </c>
      <c r="G1043" s="28">
        <v>44005</v>
      </c>
      <c r="H1043" s="28">
        <v>44035</v>
      </c>
      <c r="I1043" s="2">
        <v>1990.22</v>
      </c>
      <c r="J1043" s="28">
        <v>45510</v>
      </c>
      <c r="K1043" s="38">
        <v>0</v>
      </c>
      <c r="L1043" s="38">
        <v>-30</v>
      </c>
      <c r="M1043" s="27">
        <f t="shared" si="32"/>
        <v>0</v>
      </c>
      <c r="N1043" s="27">
        <f t="shared" si="33"/>
        <v>-59706.6</v>
      </c>
    </row>
    <row r="1044" spans="1:14" ht="14.45" hidden="1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4264</v>
      </c>
      <c r="F1044" s="3" t="s">
        <v>4265</v>
      </c>
      <c r="G1044" s="28">
        <v>45338</v>
      </c>
      <c r="H1044" s="28">
        <v>45368</v>
      </c>
      <c r="I1044" s="2">
        <v>13412.66</v>
      </c>
      <c r="J1044" s="28">
        <v>45365</v>
      </c>
      <c r="K1044" s="38">
        <v>27</v>
      </c>
      <c r="L1044" s="38">
        <v>-3</v>
      </c>
      <c r="M1044" s="27">
        <f t="shared" si="32"/>
        <v>362141.82</v>
      </c>
      <c r="N1044" s="27">
        <f t="shared" si="33"/>
        <v>-40237.979999999996</v>
      </c>
    </row>
    <row r="1045" spans="1:14" ht="14.45" hidden="1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3064</v>
      </c>
      <c r="F1045" s="3" t="s">
        <v>4268</v>
      </c>
      <c r="G1045" s="28">
        <v>45323</v>
      </c>
      <c r="H1045" s="28">
        <v>45353</v>
      </c>
      <c r="I1045" s="2">
        <v>2530.2800000000002</v>
      </c>
      <c r="J1045" s="28">
        <v>45348</v>
      </c>
      <c r="K1045" s="38">
        <v>25</v>
      </c>
      <c r="L1045" s="38">
        <v>-5</v>
      </c>
      <c r="M1045" s="27">
        <f t="shared" si="32"/>
        <v>63257.000000000007</v>
      </c>
      <c r="N1045" s="27">
        <f t="shared" si="33"/>
        <v>-12651.400000000001</v>
      </c>
    </row>
    <row r="1046" spans="1:14" ht="14.45" hidden="1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4271</v>
      </c>
      <c r="F1046" s="3" t="s">
        <v>4272</v>
      </c>
      <c r="G1046" s="28">
        <v>45492</v>
      </c>
      <c r="H1046" s="28">
        <v>45522</v>
      </c>
      <c r="I1046" s="2">
        <v>2544.09</v>
      </c>
      <c r="J1046" s="28">
        <v>45531</v>
      </c>
      <c r="K1046" s="38">
        <v>10</v>
      </c>
      <c r="L1046" s="38">
        <v>-20</v>
      </c>
      <c r="M1046" s="27">
        <f t="shared" si="32"/>
        <v>25440.9</v>
      </c>
      <c r="N1046" s="27">
        <f t="shared" si="33"/>
        <v>-50881.8</v>
      </c>
    </row>
    <row r="1047" spans="1:14" ht="14.45" hidden="1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4275</v>
      </c>
      <c r="F1047" s="3" t="s">
        <v>3427</v>
      </c>
      <c r="G1047" s="28">
        <v>45477</v>
      </c>
      <c r="H1047" s="28">
        <v>45507</v>
      </c>
      <c r="I1047" s="2">
        <v>5468.64</v>
      </c>
      <c r="J1047" s="28">
        <v>45491</v>
      </c>
      <c r="K1047" s="38">
        <v>14</v>
      </c>
      <c r="L1047" s="38">
        <v>-16</v>
      </c>
      <c r="M1047" s="27">
        <f t="shared" si="32"/>
        <v>76560.960000000006</v>
      </c>
      <c r="N1047" s="27">
        <f t="shared" si="33"/>
        <v>-87498.240000000005</v>
      </c>
    </row>
    <row r="1048" spans="1:14" ht="14.45" hidden="1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2668</v>
      </c>
      <c r="F1048" s="3" t="s">
        <v>4278</v>
      </c>
      <c r="G1048" s="28">
        <v>45296</v>
      </c>
      <c r="H1048" s="28">
        <v>45326</v>
      </c>
      <c r="I1048" s="2">
        <v>5163.3999999999996</v>
      </c>
      <c r="J1048" s="28">
        <v>45313</v>
      </c>
      <c r="K1048" s="38">
        <v>17</v>
      </c>
      <c r="L1048" s="38">
        <v>-13</v>
      </c>
      <c r="M1048" s="27">
        <f t="shared" si="32"/>
        <v>87777.799999999988</v>
      </c>
      <c r="N1048" s="27">
        <f t="shared" si="33"/>
        <v>-67124.2</v>
      </c>
    </row>
    <row r="1049" spans="1:14" ht="14.45" hidden="1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4281</v>
      </c>
      <c r="F1049" s="3" t="s">
        <v>4282</v>
      </c>
      <c r="G1049" s="28">
        <v>45362</v>
      </c>
      <c r="H1049" s="28">
        <v>45392</v>
      </c>
      <c r="I1049" s="2">
        <v>15564.3</v>
      </c>
      <c r="J1049" s="28">
        <v>45385</v>
      </c>
      <c r="K1049" s="38">
        <v>0</v>
      </c>
      <c r="L1049" s="38">
        <v>-30</v>
      </c>
      <c r="M1049" s="27">
        <f t="shared" si="32"/>
        <v>0</v>
      </c>
      <c r="N1049" s="27">
        <f t="shared" si="33"/>
        <v>-466929</v>
      </c>
    </row>
    <row r="1050" spans="1:14" ht="14.45" hidden="1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4285</v>
      </c>
      <c r="F1050" s="3" t="s">
        <v>4286</v>
      </c>
      <c r="G1050" s="28">
        <v>45339</v>
      </c>
      <c r="H1050" s="28">
        <v>45369</v>
      </c>
      <c r="I1050" s="43">
        <v>96.61</v>
      </c>
      <c r="J1050" s="28">
        <v>45349</v>
      </c>
      <c r="K1050" s="38">
        <v>10</v>
      </c>
      <c r="L1050" s="38">
        <v>-20</v>
      </c>
      <c r="M1050" s="27">
        <f t="shared" si="32"/>
        <v>966.1</v>
      </c>
      <c r="N1050" s="27">
        <f t="shared" si="33"/>
        <v>-1932.2</v>
      </c>
    </row>
    <row r="1051" spans="1:14" ht="14.45" hidden="1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4289</v>
      </c>
      <c r="F1051" s="3" t="s">
        <v>4290</v>
      </c>
      <c r="G1051" s="28">
        <v>45485</v>
      </c>
      <c r="H1051" s="28">
        <v>45515</v>
      </c>
      <c r="I1051" s="2">
        <v>1187.33</v>
      </c>
      <c r="J1051" s="28">
        <v>45488</v>
      </c>
      <c r="K1051" s="38">
        <v>3</v>
      </c>
      <c r="L1051" s="38">
        <v>-27</v>
      </c>
      <c r="M1051" s="27">
        <f t="shared" si="32"/>
        <v>3561.99</v>
      </c>
      <c r="N1051" s="27">
        <f t="shared" si="33"/>
        <v>-32057.909999999996</v>
      </c>
    </row>
    <row r="1052" spans="1:14" ht="14.45" hidden="1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4293</v>
      </c>
      <c r="F1052" s="3" t="s">
        <v>4294</v>
      </c>
      <c r="G1052" s="28">
        <v>45364</v>
      </c>
      <c r="H1052" s="28">
        <v>45394</v>
      </c>
      <c r="I1052" s="2">
        <v>4679.6400000000003</v>
      </c>
      <c r="J1052" s="28">
        <v>45385</v>
      </c>
      <c r="K1052" s="38">
        <v>21</v>
      </c>
      <c r="L1052" s="38">
        <v>-9</v>
      </c>
      <c r="M1052" s="27">
        <f t="shared" si="32"/>
        <v>98272.44</v>
      </c>
      <c r="N1052" s="27">
        <f t="shared" si="33"/>
        <v>-42116.76</v>
      </c>
    </row>
    <row r="1053" spans="1:14" ht="14.45" hidden="1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4297</v>
      </c>
      <c r="F1053" s="3" t="s">
        <v>3723</v>
      </c>
      <c r="G1053" s="28">
        <v>45448</v>
      </c>
      <c r="H1053" s="28">
        <v>45478</v>
      </c>
      <c r="I1053" s="2">
        <v>2823.22</v>
      </c>
      <c r="J1053" s="28">
        <v>45468</v>
      </c>
      <c r="K1053" s="38">
        <v>20</v>
      </c>
      <c r="L1053" s="38">
        <v>-10</v>
      </c>
      <c r="M1053" s="27">
        <f t="shared" si="32"/>
        <v>56464.399999999994</v>
      </c>
      <c r="N1053" s="27">
        <f t="shared" si="33"/>
        <v>-28232.199999999997</v>
      </c>
    </row>
    <row r="1054" spans="1:14" ht="14.45" hidden="1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4302</v>
      </c>
      <c r="F1054" s="3" t="s">
        <v>4303</v>
      </c>
      <c r="G1054" s="28">
        <v>45289</v>
      </c>
      <c r="H1054" s="28">
        <v>45319</v>
      </c>
      <c r="I1054" s="43">
        <v>210</v>
      </c>
      <c r="J1054" s="28">
        <v>45317</v>
      </c>
      <c r="K1054" s="38">
        <v>28</v>
      </c>
      <c r="L1054" s="38">
        <v>-2</v>
      </c>
      <c r="M1054" s="27">
        <f t="shared" si="32"/>
        <v>5880</v>
      </c>
      <c r="N1054" s="27">
        <f t="shared" si="33"/>
        <v>-420</v>
      </c>
    </row>
    <row r="1055" spans="1:14" ht="14.45" hidden="1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4306</v>
      </c>
      <c r="F1055" s="3" t="s">
        <v>4307</v>
      </c>
      <c r="G1055" s="28">
        <v>45475</v>
      </c>
      <c r="H1055" s="28">
        <v>45505</v>
      </c>
      <c r="I1055" s="2">
        <v>23856.27</v>
      </c>
      <c r="J1055" s="28">
        <v>45483</v>
      </c>
      <c r="K1055" s="38">
        <v>8</v>
      </c>
      <c r="L1055" s="38">
        <v>-22</v>
      </c>
      <c r="M1055" s="27">
        <f t="shared" si="32"/>
        <v>190850.16</v>
      </c>
      <c r="N1055" s="27">
        <f t="shared" si="33"/>
        <v>-524837.94000000006</v>
      </c>
    </row>
    <row r="1056" spans="1:14" ht="14.45" hidden="1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4310</v>
      </c>
      <c r="F1056" s="3" t="s">
        <v>4311</v>
      </c>
      <c r="G1056" s="28">
        <v>45288</v>
      </c>
      <c r="H1056" s="28">
        <v>45318</v>
      </c>
      <c r="I1056" s="43">
        <v>351.96</v>
      </c>
      <c r="J1056" s="28">
        <v>45313</v>
      </c>
      <c r="K1056" s="38">
        <v>25</v>
      </c>
      <c r="L1056" s="38">
        <v>-5</v>
      </c>
      <c r="M1056" s="27">
        <f t="shared" si="32"/>
        <v>8799</v>
      </c>
      <c r="N1056" s="27">
        <f t="shared" si="33"/>
        <v>-1759.8</v>
      </c>
    </row>
    <row r="1057" spans="1:14" ht="14.45" hidden="1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4314</v>
      </c>
      <c r="F1057" s="3" t="s">
        <v>4315</v>
      </c>
      <c r="G1057" s="28">
        <v>45296</v>
      </c>
      <c r="H1057" s="28">
        <v>45324</v>
      </c>
      <c r="I1057" s="2">
        <v>2678.6</v>
      </c>
      <c r="J1057" s="28">
        <v>45306</v>
      </c>
      <c r="K1057" s="38">
        <v>10</v>
      </c>
      <c r="L1057" s="38">
        <v>-18</v>
      </c>
      <c r="M1057" s="27">
        <f t="shared" si="32"/>
        <v>26786</v>
      </c>
      <c r="N1057" s="27">
        <f t="shared" si="33"/>
        <v>-48214.799999999996</v>
      </c>
    </row>
    <row r="1058" spans="1:14" ht="14.45" hidden="1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4320</v>
      </c>
      <c r="F1058" s="3" t="s">
        <v>4321</v>
      </c>
      <c r="G1058" s="28">
        <v>45304</v>
      </c>
      <c r="H1058" s="28">
        <v>45334</v>
      </c>
      <c r="I1058" s="43">
        <v>90</v>
      </c>
      <c r="J1058" s="28">
        <v>45313</v>
      </c>
      <c r="K1058" s="38">
        <v>9</v>
      </c>
      <c r="L1058" s="38">
        <v>-21</v>
      </c>
      <c r="M1058" s="27">
        <f t="shared" si="32"/>
        <v>810</v>
      </c>
      <c r="N1058" s="27">
        <f t="shared" si="33"/>
        <v>-1890</v>
      </c>
    </row>
    <row r="1059" spans="1:14" ht="14.45" hidden="1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4325</v>
      </c>
      <c r="F1059" s="3" t="s">
        <v>4326</v>
      </c>
      <c r="G1059" s="28">
        <v>45497</v>
      </c>
      <c r="H1059" s="28">
        <v>45527</v>
      </c>
      <c r="I1059" s="2">
        <v>1404</v>
      </c>
      <c r="J1059" s="28">
        <v>45512</v>
      </c>
      <c r="K1059" s="38">
        <v>15</v>
      </c>
      <c r="L1059" s="38">
        <v>-15</v>
      </c>
      <c r="M1059" s="27">
        <f t="shared" si="32"/>
        <v>21060</v>
      </c>
      <c r="N1059" s="27">
        <f t="shared" si="33"/>
        <v>-21060</v>
      </c>
    </row>
    <row r="1060" spans="1:14" ht="14.45" hidden="1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4329</v>
      </c>
      <c r="F1060" s="3" t="s">
        <v>4330</v>
      </c>
      <c r="G1060" s="28">
        <v>45364</v>
      </c>
      <c r="H1060" s="28">
        <v>45394</v>
      </c>
      <c r="I1060" s="2">
        <v>3103</v>
      </c>
      <c r="J1060" s="28">
        <v>45384</v>
      </c>
      <c r="K1060" s="38">
        <v>20</v>
      </c>
      <c r="L1060" s="38">
        <v>-10</v>
      </c>
      <c r="M1060" s="27">
        <f t="shared" si="32"/>
        <v>62060</v>
      </c>
      <c r="N1060" s="27">
        <f t="shared" si="33"/>
        <v>-31030</v>
      </c>
    </row>
    <row r="1061" spans="1:14" ht="14.45" hidden="1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4333</v>
      </c>
      <c r="F1061" s="3" t="s">
        <v>4334</v>
      </c>
      <c r="G1061" s="28">
        <v>45384</v>
      </c>
      <c r="H1061" s="28">
        <v>45414</v>
      </c>
      <c r="I1061" s="43">
        <v>332.3</v>
      </c>
      <c r="J1061" s="28">
        <v>45393</v>
      </c>
      <c r="K1061" s="38">
        <v>9</v>
      </c>
      <c r="L1061" s="38">
        <v>-21</v>
      </c>
      <c r="M1061" s="27">
        <f t="shared" si="32"/>
        <v>2990.7000000000003</v>
      </c>
      <c r="N1061" s="27">
        <f t="shared" si="33"/>
        <v>-6978.3</v>
      </c>
    </row>
    <row r="1062" spans="1:14" ht="14.45" hidden="1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4337</v>
      </c>
      <c r="F1062" s="3" t="s">
        <v>4338</v>
      </c>
      <c r="G1062" s="28">
        <v>45390</v>
      </c>
      <c r="H1062" s="28">
        <v>45420</v>
      </c>
      <c r="I1062" s="2">
        <v>16812.8</v>
      </c>
      <c r="J1062" s="28">
        <v>45418</v>
      </c>
      <c r="K1062" s="38">
        <v>28</v>
      </c>
      <c r="L1062" s="38">
        <v>-2</v>
      </c>
      <c r="M1062" s="27">
        <f t="shared" si="32"/>
        <v>470758.39999999997</v>
      </c>
      <c r="N1062" s="27">
        <f t="shared" si="33"/>
        <v>-33625.599999999999</v>
      </c>
    </row>
    <row r="1063" spans="1:14" ht="14.45" hidden="1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4341</v>
      </c>
      <c r="F1063" s="3" t="s">
        <v>3894</v>
      </c>
      <c r="G1063" s="28">
        <v>45393</v>
      </c>
      <c r="H1063" s="28">
        <v>45423</v>
      </c>
      <c r="I1063" s="2">
        <v>4619</v>
      </c>
      <c r="J1063" s="28">
        <v>45420</v>
      </c>
      <c r="K1063" s="38">
        <v>27</v>
      </c>
      <c r="L1063" s="38">
        <v>-3</v>
      </c>
      <c r="M1063" s="27">
        <f t="shared" si="32"/>
        <v>124713</v>
      </c>
      <c r="N1063" s="27">
        <f t="shared" si="33"/>
        <v>-13857</v>
      </c>
    </row>
    <row r="1064" spans="1:14" ht="14.45" hidden="1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4344</v>
      </c>
      <c r="F1064" s="3" t="s">
        <v>4345</v>
      </c>
      <c r="G1064" s="28">
        <v>45425</v>
      </c>
      <c r="H1064" s="28">
        <v>45455</v>
      </c>
      <c r="I1064" s="2">
        <v>13671.6</v>
      </c>
      <c r="J1064" s="28">
        <v>45446</v>
      </c>
      <c r="K1064" s="38">
        <v>21</v>
      </c>
      <c r="L1064" s="38">
        <v>-9</v>
      </c>
      <c r="M1064" s="27">
        <f t="shared" si="32"/>
        <v>287103.60000000003</v>
      </c>
      <c r="N1064" s="27">
        <f t="shared" si="33"/>
        <v>-123044.40000000001</v>
      </c>
    </row>
    <row r="1065" spans="1:14" ht="14.45" hidden="1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4350</v>
      </c>
      <c r="F1065" s="3" t="s">
        <v>4351</v>
      </c>
      <c r="G1065" s="28">
        <v>45280</v>
      </c>
      <c r="H1065" s="28">
        <v>45310</v>
      </c>
      <c r="I1065" s="43">
        <v>31.97</v>
      </c>
      <c r="J1065" s="28">
        <v>45307</v>
      </c>
      <c r="K1065" s="38">
        <v>27</v>
      </c>
      <c r="L1065" s="38">
        <v>-3</v>
      </c>
      <c r="M1065" s="27">
        <f t="shared" si="32"/>
        <v>863.18999999999994</v>
      </c>
      <c r="N1065" s="27">
        <f t="shared" si="33"/>
        <v>-95.91</v>
      </c>
    </row>
    <row r="1066" spans="1:14" ht="14.45" hidden="1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4354</v>
      </c>
      <c r="F1066" s="3" t="s">
        <v>4355</v>
      </c>
      <c r="G1066" s="28">
        <v>45308</v>
      </c>
      <c r="H1066" s="28">
        <v>45338</v>
      </c>
      <c r="I1066" s="2">
        <v>1614.51</v>
      </c>
      <c r="J1066" s="28">
        <v>45335</v>
      </c>
      <c r="K1066" s="38">
        <v>27</v>
      </c>
      <c r="L1066" s="38">
        <v>-3</v>
      </c>
      <c r="M1066" s="27">
        <f t="shared" si="32"/>
        <v>43591.77</v>
      </c>
      <c r="N1066" s="27">
        <f t="shared" si="33"/>
        <v>-4843.53</v>
      </c>
    </row>
    <row r="1067" spans="1:14" ht="14.45" hidden="1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4360</v>
      </c>
      <c r="F1067" s="3" t="s">
        <v>4361</v>
      </c>
      <c r="G1067" s="28">
        <v>45307</v>
      </c>
      <c r="H1067" s="28">
        <v>45337</v>
      </c>
      <c r="I1067" s="43">
        <v>470</v>
      </c>
      <c r="J1067" s="28">
        <v>45317</v>
      </c>
      <c r="K1067" s="38">
        <v>10</v>
      </c>
      <c r="L1067" s="38">
        <v>-20</v>
      </c>
      <c r="M1067" s="27">
        <f t="shared" si="32"/>
        <v>4700</v>
      </c>
      <c r="N1067" s="27">
        <f t="shared" si="33"/>
        <v>-9400</v>
      </c>
    </row>
    <row r="1068" spans="1:14" ht="14.45" hidden="1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4364</v>
      </c>
      <c r="F1068" s="3" t="s">
        <v>2702</v>
      </c>
      <c r="G1068" s="28">
        <v>45329</v>
      </c>
      <c r="H1068" s="28">
        <v>45359</v>
      </c>
      <c r="I1068" s="2">
        <v>1500</v>
      </c>
      <c r="J1068" s="28">
        <v>45351</v>
      </c>
      <c r="K1068" s="38">
        <v>22</v>
      </c>
      <c r="L1068" s="38">
        <v>-8</v>
      </c>
      <c r="M1068" s="27">
        <f t="shared" si="32"/>
        <v>33000</v>
      </c>
      <c r="N1068" s="27">
        <f t="shared" si="33"/>
        <v>-12000</v>
      </c>
    </row>
    <row r="1069" spans="1:14" ht="14.45" hidden="1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4367</v>
      </c>
      <c r="F1069" s="3" t="s">
        <v>3894</v>
      </c>
      <c r="G1069" s="28">
        <v>45454</v>
      </c>
      <c r="H1069" s="28">
        <v>45484</v>
      </c>
      <c r="I1069" s="2">
        <v>4619</v>
      </c>
      <c r="J1069" s="28">
        <v>45468</v>
      </c>
      <c r="K1069" s="38">
        <v>14</v>
      </c>
      <c r="L1069" s="38">
        <v>-16</v>
      </c>
      <c r="M1069" s="27">
        <f t="shared" si="32"/>
        <v>64666</v>
      </c>
      <c r="N1069" s="27">
        <f t="shared" si="33"/>
        <v>-73904</v>
      </c>
    </row>
    <row r="1070" spans="1:14" ht="14.45" hidden="1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4370</v>
      </c>
      <c r="F1070" s="3" t="s">
        <v>4371</v>
      </c>
      <c r="G1070" s="28">
        <v>45384</v>
      </c>
      <c r="H1070" s="28">
        <v>45414</v>
      </c>
      <c r="I1070" s="2">
        <v>12969.33</v>
      </c>
      <c r="J1070" s="28">
        <v>45434</v>
      </c>
      <c r="K1070" s="38">
        <v>24</v>
      </c>
      <c r="L1070" s="38">
        <v>-6</v>
      </c>
      <c r="M1070" s="27">
        <f t="shared" si="32"/>
        <v>311263.92</v>
      </c>
      <c r="N1070" s="27">
        <f t="shared" si="33"/>
        <v>-77815.98</v>
      </c>
    </row>
    <row r="1071" spans="1:14" ht="14.45" hidden="1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4374</v>
      </c>
      <c r="F1071" s="3" t="s">
        <v>4375</v>
      </c>
      <c r="G1071" s="28">
        <v>45409</v>
      </c>
      <c r="H1071" s="28">
        <v>45439</v>
      </c>
      <c r="I1071" s="2">
        <v>1223.8699999999999</v>
      </c>
      <c r="J1071" s="28">
        <v>45418</v>
      </c>
      <c r="K1071" s="38">
        <v>9</v>
      </c>
      <c r="L1071" s="38">
        <v>-21</v>
      </c>
      <c r="M1071" s="27">
        <f t="shared" si="32"/>
        <v>11014.829999999998</v>
      </c>
      <c r="N1071" s="27">
        <f t="shared" si="33"/>
        <v>-25701.269999999997</v>
      </c>
    </row>
    <row r="1072" spans="1:14" ht="14.45" hidden="1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4378</v>
      </c>
      <c r="F1072" s="3" t="s">
        <v>4379</v>
      </c>
      <c r="G1072" s="28">
        <v>45350</v>
      </c>
      <c r="H1072" s="28">
        <v>45409</v>
      </c>
      <c r="I1072" s="43">
        <v>73.069999999999993</v>
      </c>
      <c r="J1072" s="28">
        <v>45418</v>
      </c>
      <c r="K1072" s="38">
        <v>68</v>
      </c>
      <c r="L1072" s="38">
        <v>9</v>
      </c>
      <c r="M1072" s="27">
        <f t="shared" si="32"/>
        <v>4968.7599999999993</v>
      </c>
      <c r="N1072" s="27">
        <f t="shared" si="33"/>
        <v>657.62999999999988</v>
      </c>
    </row>
    <row r="1073" spans="1:14" ht="14.45" hidden="1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2799</v>
      </c>
      <c r="F1073" s="3" t="s">
        <v>4315</v>
      </c>
      <c r="G1073" s="28">
        <v>45337</v>
      </c>
      <c r="H1073" s="28">
        <v>45367</v>
      </c>
      <c r="I1073" s="2">
        <v>2678.6</v>
      </c>
      <c r="J1073" s="28">
        <v>45352</v>
      </c>
      <c r="K1073" s="38">
        <v>15</v>
      </c>
      <c r="L1073" s="38">
        <v>-15</v>
      </c>
      <c r="M1073" s="27">
        <f t="shared" si="32"/>
        <v>40179</v>
      </c>
      <c r="N1073" s="27">
        <f t="shared" si="33"/>
        <v>-40179</v>
      </c>
    </row>
    <row r="1074" spans="1:14" ht="14.45" hidden="1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4384</v>
      </c>
      <c r="F1074" s="3" t="s">
        <v>4163</v>
      </c>
      <c r="G1074" s="28">
        <v>45385</v>
      </c>
      <c r="H1074" s="28">
        <v>45414</v>
      </c>
      <c r="I1074" s="2">
        <v>13801.8</v>
      </c>
      <c r="J1074" s="28">
        <v>45397</v>
      </c>
      <c r="K1074" s="38">
        <v>12</v>
      </c>
      <c r="L1074" s="38">
        <v>-17</v>
      </c>
      <c r="M1074" s="27">
        <f t="shared" si="32"/>
        <v>165621.59999999998</v>
      </c>
      <c r="N1074" s="27">
        <f t="shared" si="33"/>
        <v>-234630.59999999998</v>
      </c>
    </row>
    <row r="1075" spans="1:14" ht="14.45" hidden="1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4196</v>
      </c>
      <c r="F1075" s="3" t="s">
        <v>4387</v>
      </c>
      <c r="G1075" s="28">
        <v>45309</v>
      </c>
      <c r="H1075" s="28">
        <v>45339</v>
      </c>
      <c r="I1075" s="43">
        <v>247.6</v>
      </c>
      <c r="J1075" s="28">
        <v>45334</v>
      </c>
      <c r="K1075" s="38">
        <v>25</v>
      </c>
      <c r="L1075" s="38">
        <v>-5</v>
      </c>
      <c r="M1075" s="27">
        <f t="shared" si="32"/>
        <v>6190</v>
      </c>
      <c r="N1075" s="27">
        <f t="shared" si="33"/>
        <v>-1238</v>
      </c>
    </row>
    <row r="1076" spans="1:14" ht="14.45" hidden="1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4390</v>
      </c>
      <c r="F1076" s="3" t="s">
        <v>3839</v>
      </c>
      <c r="G1076" s="28">
        <v>45305</v>
      </c>
      <c r="H1076" s="28">
        <v>45335</v>
      </c>
      <c r="I1076" s="2">
        <v>1310.3699999999999</v>
      </c>
      <c r="J1076" s="28">
        <v>45352</v>
      </c>
      <c r="K1076" s="38">
        <v>0</v>
      </c>
      <c r="L1076" s="38">
        <v>-30</v>
      </c>
      <c r="M1076" s="27">
        <f t="shared" si="32"/>
        <v>0</v>
      </c>
      <c r="N1076" s="27">
        <f t="shared" si="33"/>
        <v>-39311.1</v>
      </c>
    </row>
    <row r="1077" spans="1:14" ht="14.45" hidden="1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4393</v>
      </c>
      <c r="F1077" s="3" t="s">
        <v>4394</v>
      </c>
      <c r="G1077" s="28">
        <v>45300</v>
      </c>
      <c r="H1077" s="28">
        <v>45330</v>
      </c>
      <c r="I1077" s="2">
        <v>6409.09</v>
      </c>
      <c r="J1077" s="28">
        <v>45322</v>
      </c>
      <c r="K1077" s="38">
        <v>22</v>
      </c>
      <c r="L1077" s="38">
        <v>-8</v>
      </c>
      <c r="M1077" s="27">
        <f t="shared" si="32"/>
        <v>140999.98000000001</v>
      </c>
      <c r="N1077" s="27">
        <f t="shared" si="33"/>
        <v>-51272.72</v>
      </c>
    </row>
    <row r="1078" spans="1:14" ht="14.45" hidden="1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2776</v>
      </c>
      <c r="F1078" s="3" t="s">
        <v>4397</v>
      </c>
      <c r="G1078" s="28">
        <v>45323</v>
      </c>
      <c r="H1078" s="28">
        <v>45353</v>
      </c>
      <c r="I1078" s="2">
        <v>1286.23</v>
      </c>
      <c r="J1078" s="28">
        <v>45348</v>
      </c>
      <c r="K1078" s="38">
        <v>25</v>
      </c>
      <c r="L1078" s="38">
        <v>-5</v>
      </c>
      <c r="M1078" s="27">
        <f t="shared" si="32"/>
        <v>32155.75</v>
      </c>
      <c r="N1078" s="27">
        <f t="shared" si="33"/>
        <v>-6431.15</v>
      </c>
    </row>
    <row r="1079" spans="1:14" ht="14.45" hidden="1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4400</v>
      </c>
      <c r="F1079" s="3" t="s">
        <v>4020</v>
      </c>
      <c r="G1079" s="28">
        <v>45506</v>
      </c>
      <c r="H1079" s="28">
        <v>45536</v>
      </c>
      <c r="I1079" s="2">
        <v>1936.27</v>
      </c>
      <c r="J1079" s="28">
        <v>45517</v>
      </c>
      <c r="K1079" s="38">
        <v>11</v>
      </c>
      <c r="L1079" s="38">
        <v>-19</v>
      </c>
      <c r="M1079" s="27">
        <f t="shared" si="32"/>
        <v>21298.97</v>
      </c>
      <c r="N1079" s="27">
        <f t="shared" si="33"/>
        <v>-36789.129999999997</v>
      </c>
    </row>
    <row r="1080" spans="1:14" ht="14.45" hidden="1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2575</v>
      </c>
      <c r="F1080" s="3" t="s">
        <v>4403</v>
      </c>
      <c r="G1080" s="28">
        <v>45336</v>
      </c>
      <c r="H1080" s="28">
        <v>45366</v>
      </c>
      <c r="I1080" s="43">
        <v>122.94</v>
      </c>
      <c r="J1080" s="28">
        <v>45366</v>
      </c>
      <c r="K1080" s="38">
        <v>2</v>
      </c>
      <c r="L1080" s="38">
        <v>-28</v>
      </c>
      <c r="M1080" s="27">
        <f t="shared" si="32"/>
        <v>245.88</v>
      </c>
      <c r="N1080" s="27">
        <f t="shared" si="33"/>
        <v>-3442.3199999999997</v>
      </c>
    </row>
    <row r="1081" spans="1:14" ht="14.45" hidden="1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4406</v>
      </c>
      <c r="F1081" s="3" t="s">
        <v>4407</v>
      </c>
      <c r="G1081" s="28">
        <v>45302</v>
      </c>
      <c r="H1081" s="28">
        <v>45332</v>
      </c>
      <c r="I1081" s="43">
        <v>18.27</v>
      </c>
      <c r="J1081" s="28">
        <v>45393</v>
      </c>
      <c r="K1081" s="38">
        <v>4</v>
      </c>
      <c r="L1081" s="38">
        <v>-26</v>
      </c>
      <c r="M1081" s="27">
        <f t="shared" si="32"/>
        <v>73.08</v>
      </c>
      <c r="N1081" s="27">
        <f t="shared" si="33"/>
        <v>-475.02</v>
      </c>
    </row>
    <row r="1082" spans="1:14" ht="14.45" hidden="1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4410</v>
      </c>
      <c r="F1082" s="3" t="s">
        <v>4411</v>
      </c>
      <c r="G1082" s="28">
        <v>45474</v>
      </c>
      <c r="H1082" s="28">
        <v>45504</v>
      </c>
      <c r="I1082" s="2">
        <v>9270.2800000000007</v>
      </c>
      <c r="J1082" s="28">
        <v>45502</v>
      </c>
      <c r="K1082" s="38">
        <v>4</v>
      </c>
      <c r="L1082" s="38">
        <v>-26</v>
      </c>
      <c r="M1082" s="27">
        <f t="shared" si="32"/>
        <v>37081.120000000003</v>
      </c>
      <c r="N1082" s="27">
        <f t="shared" si="33"/>
        <v>-241027.28000000003</v>
      </c>
    </row>
    <row r="1083" spans="1:14" ht="14.45" hidden="1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4414</v>
      </c>
      <c r="F1083" s="3" t="s">
        <v>4415</v>
      </c>
      <c r="G1083" s="28">
        <v>45488</v>
      </c>
      <c r="H1083" s="28">
        <v>45518</v>
      </c>
      <c r="I1083" s="43">
        <v>438.4</v>
      </c>
      <c r="J1083" s="28">
        <v>45502</v>
      </c>
      <c r="K1083" s="38">
        <v>14</v>
      </c>
      <c r="L1083" s="38">
        <v>-16</v>
      </c>
      <c r="M1083" s="27">
        <f t="shared" si="32"/>
        <v>6137.5999999999995</v>
      </c>
      <c r="N1083" s="27">
        <f t="shared" si="33"/>
        <v>-7014.4</v>
      </c>
    </row>
    <row r="1084" spans="1:14" ht="14.45" hidden="1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4418</v>
      </c>
      <c r="F1084" s="3" t="s">
        <v>4419</v>
      </c>
      <c r="G1084" s="28">
        <v>45470</v>
      </c>
      <c r="H1084" s="28">
        <v>45500</v>
      </c>
      <c r="I1084" s="43">
        <v>711.26</v>
      </c>
      <c r="J1084" s="28">
        <v>45484</v>
      </c>
      <c r="K1084" s="38">
        <v>14</v>
      </c>
      <c r="L1084" s="38">
        <v>-16</v>
      </c>
      <c r="M1084" s="27">
        <f t="shared" si="32"/>
        <v>9957.64</v>
      </c>
      <c r="N1084" s="27">
        <f t="shared" si="33"/>
        <v>-11380.16</v>
      </c>
    </row>
    <row r="1085" spans="1:14" ht="14.45" hidden="1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4422</v>
      </c>
      <c r="F1085" s="3" t="s">
        <v>3894</v>
      </c>
      <c r="G1085" s="28">
        <v>45301</v>
      </c>
      <c r="H1085" s="28">
        <v>45331</v>
      </c>
      <c r="I1085" s="2">
        <v>4619</v>
      </c>
      <c r="J1085" s="28">
        <v>45314</v>
      </c>
      <c r="K1085" s="38">
        <v>13</v>
      </c>
      <c r="L1085" s="38">
        <v>-17</v>
      </c>
      <c r="M1085" s="27">
        <f t="shared" si="32"/>
        <v>60047</v>
      </c>
      <c r="N1085" s="27">
        <f t="shared" si="33"/>
        <v>-78523</v>
      </c>
    </row>
    <row r="1086" spans="1:14" ht="14.45" hidden="1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4425</v>
      </c>
      <c r="F1086" s="3" t="s">
        <v>4426</v>
      </c>
      <c r="G1086" s="28">
        <v>45313</v>
      </c>
      <c r="H1086" s="28">
        <v>45343</v>
      </c>
      <c r="I1086" s="43">
        <v>350</v>
      </c>
      <c r="J1086" s="28">
        <v>45321</v>
      </c>
      <c r="K1086" s="38">
        <v>8</v>
      </c>
      <c r="L1086" s="38">
        <v>-22</v>
      </c>
      <c r="M1086" s="27">
        <f t="shared" si="32"/>
        <v>2800</v>
      </c>
      <c r="N1086" s="27">
        <f t="shared" si="33"/>
        <v>-7700</v>
      </c>
    </row>
    <row r="1087" spans="1:14" ht="14.45" hidden="1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4429</v>
      </c>
      <c r="F1087" s="3" t="s">
        <v>4430</v>
      </c>
      <c r="G1087" s="28">
        <v>45447</v>
      </c>
      <c r="H1087" s="28">
        <v>45477</v>
      </c>
      <c r="I1087" s="43">
        <v>66.66</v>
      </c>
      <c r="J1087" s="28">
        <v>45467</v>
      </c>
      <c r="K1087" s="38">
        <v>20</v>
      </c>
      <c r="L1087" s="38">
        <v>-10</v>
      </c>
      <c r="M1087" s="27">
        <f t="shared" si="32"/>
        <v>1333.1999999999998</v>
      </c>
      <c r="N1087" s="27">
        <f t="shared" si="33"/>
        <v>-666.59999999999991</v>
      </c>
    </row>
    <row r="1088" spans="1:14" ht="14.45" hidden="1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4433</v>
      </c>
      <c r="F1088" s="3" t="s">
        <v>4163</v>
      </c>
      <c r="G1088" s="28">
        <v>45513</v>
      </c>
      <c r="H1088" s="28">
        <v>45543</v>
      </c>
      <c r="I1088" s="2">
        <v>13801.8</v>
      </c>
      <c r="J1088" s="28">
        <v>45538</v>
      </c>
      <c r="K1088" s="38">
        <v>25</v>
      </c>
      <c r="L1088" s="38">
        <v>-5</v>
      </c>
      <c r="M1088" s="27">
        <f t="shared" si="32"/>
        <v>345045</v>
      </c>
      <c r="N1088" s="27">
        <f t="shared" si="33"/>
        <v>-69009</v>
      </c>
    </row>
    <row r="1089" spans="1:14" ht="14.45" hidden="1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4436</v>
      </c>
      <c r="F1089" s="3" t="s">
        <v>4437</v>
      </c>
      <c r="G1089" s="28">
        <v>45378</v>
      </c>
      <c r="H1089" s="28">
        <v>45408</v>
      </c>
      <c r="I1089" s="2">
        <v>1074.72</v>
      </c>
      <c r="J1089" s="28">
        <v>45426</v>
      </c>
      <c r="K1089" s="38">
        <v>19</v>
      </c>
      <c r="L1089" s="38">
        <v>-11</v>
      </c>
      <c r="M1089" s="27">
        <f t="shared" si="32"/>
        <v>20419.68</v>
      </c>
      <c r="N1089" s="27">
        <f t="shared" si="33"/>
        <v>-11821.92</v>
      </c>
    </row>
    <row r="1090" spans="1:14" ht="14.45" hidden="1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4440</v>
      </c>
      <c r="F1090" s="3" t="s">
        <v>4441</v>
      </c>
      <c r="G1090" s="28">
        <v>45320</v>
      </c>
      <c r="H1090" s="28">
        <v>45350</v>
      </c>
      <c r="I1090" s="2">
        <v>4090</v>
      </c>
      <c r="J1090" s="28">
        <v>45391</v>
      </c>
      <c r="K1090" s="38">
        <v>71</v>
      </c>
      <c r="L1090" s="38">
        <v>41</v>
      </c>
      <c r="M1090" s="27">
        <f t="shared" si="32"/>
        <v>290390</v>
      </c>
      <c r="N1090" s="27">
        <f t="shared" si="33"/>
        <v>167690</v>
      </c>
    </row>
    <row r="1091" spans="1:14" ht="14.45" hidden="1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2687</v>
      </c>
      <c r="F1091" s="3" t="s">
        <v>4444</v>
      </c>
      <c r="G1091" s="28">
        <v>45359</v>
      </c>
      <c r="H1091" s="28">
        <v>45389</v>
      </c>
      <c r="I1091" s="2">
        <v>8849.98</v>
      </c>
      <c r="J1091" s="28">
        <v>45390</v>
      </c>
      <c r="K1091" s="38">
        <v>31</v>
      </c>
      <c r="L1091" s="38">
        <v>1</v>
      </c>
      <c r="M1091" s="27">
        <f t="shared" si="32"/>
        <v>274349.38</v>
      </c>
      <c r="N1091" s="27">
        <f t="shared" si="33"/>
        <v>8849.98</v>
      </c>
    </row>
    <row r="1092" spans="1:14" ht="14.45" hidden="1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4447</v>
      </c>
      <c r="F1092" s="3" t="s">
        <v>4448</v>
      </c>
      <c r="G1092" s="28">
        <v>45421</v>
      </c>
      <c r="H1092" s="28">
        <v>45451</v>
      </c>
      <c r="I1092" s="43">
        <v>276.52</v>
      </c>
      <c r="J1092" s="28">
        <v>45440</v>
      </c>
      <c r="K1092" s="38">
        <v>19</v>
      </c>
      <c r="L1092" s="38">
        <v>-11</v>
      </c>
      <c r="M1092" s="27">
        <f t="shared" si="32"/>
        <v>5253.8799999999992</v>
      </c>
      <c r="N1092" s="27">
        <f t="shared" si="33"/>
        <v>-3041.72</v>
      </c>
    </row>
    <row r="1093" spans="1:14" ht="14.45" hidden="1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2583</v>
      </c>
      <c r="F1093" s="3" t="s">
        <v>3614</v>
      </c>
      <c r="G1093" s="28">
        <v>45422</v>
      </c>
      <c r="H1093" s="28">
        <v>45452</v>
      </c>
      <c r="I1093" s="2">
        <v>2791.59</v>
      </c>
      <c r="J1093" s="28">
        <v>45440</v>
      </c>
      <c r="K1093" s="38">
        <v>18</v>
      </c>
      <c r="L1093" s="38">
        <v>-12</v>
      </c>
      <c r="M1093" s="27">
        <f t="shared" si="32"/>
        <v>50248.62</v>
      </c>
      <c r="N1093" s="27">
        <f t="shared" si="33"/>
        <v>-33499.08</v>
      </c>
    </row>
    <row r="1094" spans="1:14" ht="14.45" hidden="1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4453</v>
      </c>
      <c r="F1094" s="3" t="s">
        <v>4454</v>
      </c>
      <c r="G1094" s="28">
        <v>45483</v>
      </c>
      <c r="H1094" s="28">
        <v>45513</v>
      </c>
      <c r="I1094" s="43">
        <v>613.76</v>
      </c>
      <c r="J1094" s="28">
        <v>45488</v>
      </c>
      <c r="K1094" s="38">
        <v>5</v>
      </c>
      <c r="L1094" s="38">
        <v>-25</v>
      </c>
      <c r="M1094" s="27">
        <f t="shared" si="32"/>
        <v>3068.8</v>
      </c>
      <c r="N1094" s="27">
        <f t="shared" si="33"/>
        <v>-15344</v>
      </c>
    </row>
    <row r="1095" spans="1:14" ht="14.45" hidden="1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4457</v>
      </c>
      <c r="F1095" s="3" t="s">
        <v>3493</v>
      </c>
      <c r="G1095" s="28">
        <v>45421</v>
      </c>
      <c r="H1095" s="28">
        <v>45451</v>
      </c>
      <c r="I1095" s="2">
        <v>10996.53</v>
      </c>
      <c r="J1095" s="28">
        <v>45433</v>
      </c>
      <c r="K1095" s="38">
        <v>12</v>
      </c>
      <c r="L1095" s="38">
        <v>-18</v>
      </c>
      <c r="M1095" s="27">
        <f t="shared" ref="M1095:M1158" si="34">I1095*K1095</f>
        <v>131958.36000000002</v>
      </c>
      <c r="N1095" s="27">
        <f t="shared" ref="N1095:N1158" si="35">I1095*L1095</f>
        <v>-197937.54</v>
      </c>
    </row>
    <row r="1096" spans="1:14" ht="14.45" hidden="1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4460</v>
      </c>
      <c r="F1096" s="3" t="s">
        <v>3953</v>
      </c>
      <c r="G1096" s="28">
        <v>45303</v>
      </c>
      <c r="H1096" s="28">
        <v>45333</v>
      </c>
      <c r="I1096" s="2">
        <v>1268.0999999999999</v>
      </c>
      <c r="J1096" s="28">
        <v>45352</v>
      </c>
      <c r="K1096" s="38">
        <v>0</v>
      </c>
      <c r="L1096" s="38">
        <v>-30</v>
      </c>
      <c r="M1096" s="27">
        <f t="shared" si="34"/>
        <v>0</v>
      </c>
      <c r="N1096" s="27">
        <f t="shared" si="35"/>
        <v>-38043</v>
      </c>
    </row>
    <row r="1097" spans="1:14" ht="14.45" hidden="1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2926</v>
      </c>
      <c r="F1097" s="3" t="s">
        <v>4465</v>
      </c>
      <c r="G1097" s="28">
        <v>45540</v>
      </c>
      <c r="H1097" s="28">
        <v>45570</v>
      </c>
      <c r="I1097" s="2">
        <v>5164.54</v>
      </c>
      <c r="J1097" s="28">
        <v>45560</v>
      </c>
      <c r="K1097" s="38">
        <v>20</v>
      </c>
      <c r="L1097" s="38">
        <v>-10</v>
      </c>
      <c r="M1097" s="27">
        <f t="shared" si="34"/>
        <v>103290.8</v>
      </c>
      <c r="N1097" s="27">
        <f t="shared" si="35"/>
        <v>-51645.4</v>
      </c>
    </row>
    <row r="1098" spans="1:14" ht="14.45" hidden="1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4468</v>
      </c>
      <c r="F1098" s="3" t="s">
        <v>4469</v>
      </c>
      <c r="G1098" s="28">
        <v>45485</v>
      </c>
      <c r="H1098" s="28">
        <v>45519</v>
      </c>
      <c r="I1098" s="2">
        <v>5873.84</v>
      </c>
      <c r="J1098" s="28">
        <v>45513</v>
      </c>
      <c r="K1098" s="38">
        <v>28</v>
      </c>
      <c r="L1098" s="38">
        <v>-6</v>
      </c>
      <c r="M1098" s="27">
        <f t="shared" si="34"/>
        <v>164467.52000000002</v>
      </c>
      <c r="N1098" s="27">
        <f t="shared" si="35"/>
        <v>-35243.040000000001</v>
      </c>
    </row>
    <row r="1099" spans="1:14" ht="14.45" hidden="1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4472</v>
      </c>
      <c r="F1099" s="3" t="s">
        <v>4473</v>
      </c>
      <c r="G1099" s="28">
        <v>45400</v>
      </c>
      <c r="H1099" s="28">
        <v>45430</v>
      </c>
      <c r="I1099" s="43">
        <v>196.11</v>
      </c>
      <c r="J1099" s="28">
        <v>45418</v>
      </c>
      <c r="K1099" s="38">
        <v>18</v>
      </c>
      <c r="L1099" s="38">
        <v>-12</v>
      </c>
      <c r="M1099" s="27">
        <f t="shared" si="34"/>
        <v>3529.9800000000005</v>
      </c>
      <c r="N1099" s="27">
        <f t="shared" si="35"/>
        <v>-2353.3200000000002</v>
      </c>
    </row>
    <row r="1100" spans="1:14" ht="14.45" hidden="1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4378</v>
      </c>
      <c r="F1100" s="3" t="s">
        <v>4476</v>
      </c>
      <c r="G1100" s="28">
        <v>45301</v>
      </c>
      <c r="H1100" s="28">
        <v>45331</v>
      </c>
      <c r="I1100" s="2">
        <v>5395.66</v>
      </c>
      <c r="J1100" s="28">
        <v>45306</v>
      </c>
      <c r="K1100" s="38">
        <v>5</v>
      </c>
      <c r="L1100" s="38">
        <v>-25</v>
      </c>
      <c r="M1100" s="27">
        <f t="shared" si="34"/>
        <v>26978.3</v>
      </c>
      <c r="N1100" s="27">
        <f t="shared" si="35"/>
        <v>-134891.5</v>
      </c>
    </row>
    <row r="1101" spans="1:14" ht="14.45" hidden="1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4481</v>
      </c>
      <c r="F1101" s="3" t="s">
        <v>4482</v>
      </c>
      <c r="G1101" s="28">
        <v>45296</v>
      </c>
      <c r="H1101" s="28">
        <v>45326</v>
      </c>
      <c r="I1101" s="43">
        <v>532.92999999999995</v>
      </c>
      <c r="J1101" s="28">
        <v>45317</v>
      </c>
      <c r="K1101" s="38">
        <v>21</v>
      </c>
      <c r="L1101" s="38">
        <v>-9</v>
      </c>
      <c r="M1101" s="27">
        <f t="shared" si="34"/>
        <v>11191.529999999999</v>
      </c>
      <c r="N1101" s="27">
        <f t="shared" si="35"/>
        <v>-4796.37</v>
      </c>
    </row>
    <row r="1102" spans="1:14" ht="14.45" hidden="1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4485</v>
      </c>
      <c r="F1102" s="3" t="s">
        <v>4486</v>
      </c>
      <c r="G1102" s="28">
        <v>45386</v>
      </c>
      <c r="H1102" s="28">
        <v>45416</v>
      </c>
      <c r="I1102" s="2">
        <v>2523.59</v>
      </c>
      <c r="J1102" s="28">
        <v>45398</v>
      </c>
      <c r="K1102" s="38">
        <v>12</v>
      </c>
      <c r="L1102" s="38">
        <v>-18</v>
      </c>
      <c r="M1102" s="27">
        <f t="shared" si="34"/>
        <v>30283.08</v>
      </c>
      <c r="N1102" s="27">
        <f t="shared" si="35"/>
        <v>-45424.62</v>
      </c>
    </row>
    <row r="1103" spans="1:14" ht="14.45" hidden="1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4489</v>
      </c>
      <c r="F1103" s="3" t="s">
        <v>4490</v>
      </c>
      <c r="G1103" s="28">
        <v>45482</v>
      </c>
      <c r="H1103" s="28">
        <v>45512</v>
      </c>
      <c r="I1103" s="2">
        <v>16484.04</v>
      </c>
      <c r="J1103" s="28">
        <v>45512</v>
      </c>
      <c r="K1103" s="38">
        <v>13</v>
      </c>
      <c r="L1103" s="38">
        <v>-17</v>
      </c>
      <c r="M1103" s="27">
        <f t="shared" si="34"/>
        <v>214292.52000000002</v>
      </c>
      <c r="N1103" s="27">
        <f t="shared" si="35"/>
        <v>-280228.68</v>
      </c>
    </row>
    <row r="1104" spans="1:14" ht="14.45" hidden="1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4493</v>
      </c>
      <c r="F1104" s="3" t="s">
        <v>4494</v>
      </c>
      <c r="G1104" s="28">
        <v>45288</v>
      </c>
      <c r="H1104" s="28">
        <v>45318</v>
      </c>
      <c r="I1104" s="43">
        <v>566.27</v>
      </c>
      <c r="J1104" s="28">
        <v>45321</v>
      </c>
      <c r="K1104" s="38">
        <v>29</v>
      </c>
      <c r="L1104" s="38">
        <v>-1</v>
      </c>
      <c r="M1104" s="27">
        <f t="shared" si="34"/>
        <v>16421.829999999998</v>
      </c>
      <c r="N1104" s="27">
        <f t="shared" si="35"/>
        <v>-566.27</v>
      </c>
    </row>
    <row r="1105" spans="1:14" ht="14.45" hidden="1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2879</v>
      </c>
      <c r="F1105" s="3" t="s">
        <v>3367</v>
      </c>
      <c r="G1105" s="28">
        <v>45386</v>
      </c>
      <c r="H1105" s="28">
        <v>45416</v>
      </c>
      <c r="I1105" s="2">
        <v>2618.75</v>
      </c>
      <c r="J1105" s="28">
        <v>45397</v>
      </c>
      <c r="K1105" s="38">
        <v>11</v>
      </c>
      <c r="L1105" s="38">
        <v>-19</v>
      </c>
      <c r="M1105" s="27">
        <f t="shared" si="34"/>
        <v>28806.25</v>
      </c>
      <c r="N1105" s="27">
        <f t="shared" si="35"/>
        <v>-49756.25</v>
      </c>
    </row>
    <row r="1106" spans="1:14" ht="14.45" hidden="1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2587</v>
      </c>
      <c r="F1106" s="3" t="s">
        <v>4499</v>
      </c>
      <c r="G1106" s="28">
        <v>45323</v>
      </c>
      <c r="H1106" s="28">
        <v>45353</v>
      </c>
      <c r="I1106" s="2">
        <v>2129.66</v>
      </c>
      <c r="J1106" s="28">
        <v>45348</v>
      </c>
      <c r="K1106" s="38">
        <v>25</v>
      </c>
      <c r="L1106" s="38">
        <v>-5</v>
      </c>
      <c r="M1106" s="27">
        <f t="shared" si="34"/>
        <v>53241.5</v>
      </c>
      <c r="N1106" s="27">
        <f t="shared" si="35"/>
        <v>-10648.3</v>
      </c>
    </row>
    <row r="1107" spans="1:14" ht="14.45" hidden="1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2958</v>
      </c>
      <c r="F1107" s="3" t="s">
        <v>3723</v>
      </c>
      <c r="G1107" s="28">
        <v>45446</v>
      </c>
      <c r="H1107" s="28">
        <v>45477</v>
      </c>
      <c r="I1107" s="2">
        <v>2823.22</v>
      </c>
      <c r="J1107" s="28">
        <v>45463</v>
      </c>
      <c r="K1107" s="38">
        <v>17</v>
      </c>
      <c r="L1107" s="38">
        <v>-14</v>
      </c>
      <c r="M1107" s="27">
        <f t="shared" si="34"/>
        <v>47994.74</v>
      </c>
      <c r="N1107" s="27">
        <f t="shared" si="35"/>
        <v>-39525.079999999994</v>
      </c>
    </row>
    <row r="1108" spans="1:14" ht="14.45" hidden="1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4504</v>
      </c>
      <c r="F1108" s="3" t="s">
        <v>4505</v>
      </c>
      <c r="G1108" s="28">
        <v>45440</v>
      </c>
      <c r="H1108" s="28">
        <v>45470</v>
      </c>
      <c r="I1108" s="43">
        <v>926.29</v>
      </c>
      <c r="J1108" s="28">
        <v>45464</v>
      </c>
      <c r="K1108" s="38">
        <v>24</v>
      </c>
      <c r="L1108" s="38">
        <v>-6</v>
      </c>
      <c r="M1108" s="27">
        <f t="shared" si="34"/>
        <v>22230.959999999999</v>
      </c>
      <c r="N1108" s="27">
        <f t="shared" si="35"/>
        <v>-5557.74</v>
      </c>
    </row>
    <row r="1109" spans="1:14" ht="14.45" hidden="1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4508</v>
      </c>
      <c r="F1109" s="3" t="s">
        <v>4509</v>
      </c>
      <c r="G1109" s="28">
        <v>45390</v>
      </c>
      <c r="H1109" s="28">
        <v>45420</v>
      </c>
      <c r="I1109" s="2">
        <v>25219.200000000001</v>
      </c>
      <c r="J1109" s="28">
        <v>45418</v>
      </c>
      <c r="K1109" s="38">
        <v>28</v>
      </c>
      <c r="L1109" s="38">
        <v>-2</v>
      </c>
      <c r="M1109" s="27">
        <f t="shared" si="34"/>
        <v>706137.59999999998</v>
      </c>
      <c r="N1109" s="27">
        <f t="shared" si="35"/>
        <v>-50438.400000000001</v>
      </c>
    </row>
    <row r="1110" spans="1:14" ht="14.45" hidden="1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4512</v>
      </c>
      <c r="F1110" s="3" t="s">
        <v>4513</v>
      </c>
      <c r="G1110" s="28">
        <v>45350</v>
      </c>
      <c r="H1110" s="28">
        <v>45380</v>
      </c>
      <c r="I1110" s="43">
        <v>439.3</v>
      </c>
      <c r="J1110" s="28">
        <v>45356</v>
      </c>
      <c r="K1110" s="38">
        <v>6</v>
      </c>
      <c r="L1110" s="38">
        <v>-24</v>
      </c>
      <c r="M1110" s="27">
        <f t="shared" si="34"/>
        <v>2635.8</v>
      </c>
      <c r="N1110" s="27">
        <f t="shared" si="35"/>
        <v>-10543.2</v>
      </c>
    </row>
    <row r="1111" spans="1:14" ht="14.45" hidden="1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4516</v>
      </c>
      <c r="F1111" s="3" t="s">
        <v>4517</v>
      </c>
      <c r="G1111" s="28">
        <v>45288</v>
      </c>
      <c r="H1111" s="28">
        <v>45318</v>
      </c>
      <c r="I1111" s="43">
        <v>281.45</v>
      </c>
      <c r="J1111" s="28">
        <v>45313</v>
      </c>
      <c r="K1111" s="38">
        <v>25</v>
      </c>
      <c r="L1111" s="38">
        <v>-5</v>
      </c>
      <c r="M1111" s="27">
        <f t="shared" si="34"/>
        <v>7036.25</v>
      </c>
      <c r="N1111" s="27">
        <f t="shared" si="35"/>
        <v>-1407.25</v>
      </c>
    </row>
    <row r="1112" spans="1:14" ht="14.45" hidden="1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4520</v>
      </c>
      <c r="F1112" s="3" t="s">
        <v>4521</v>
      </c>
      <c r="G1112" s="28">
        <v>45371</v>
      </c>
      <c r="H1112" s="28">
        <v>45401</v>
      </c>
      <c r="I1112" s="2">
        <v>140491.25</v>
      </c>
      <c r="J1112" s="28">
        <v>45393</v>
      </c>
      <c r="K1112" s="38">
        <v>22</v>
      </c>
      <c r="L1112" s="38">
        <v>-8</v>
      </c>
      <c r="M1112" s="27">
        <f t="shared" si="34"/>
        <v>3090807.5</v>
      </c>
      <c r="N1112" s="27">
        <f t="shared" si="35"/>
        <v>-1123930</v>
      </c>
    </row>
    <row r="1113" spans="1:14" ht="14.45" hidden="1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4524</v>
      </c>
      <c r="F1113" s="3" t="s">
        <v>4525</v>
      </c>
      <c r="G1113" s="28">
        <v>45176</v>
      </c>
      <c r="H1113" s="28">
        <v>45206</v>
      </c>
      <c r="I1113" s="43">
        <v>840.27</v>
      </c>
      <c r="J1113" s="28">
        <v>45406</v>
      </c>
      <c r="K1113" s="38">
        <v>13</v>
      </c>
      <c r="L1113" s="38">
        <v>-17</v>
      </c>
      <c r="M1113" s="27">
        <f t="shared" si="34"/>
        <v>10923.51</v>
      </c>
      <c r="N1113" s="27">
        <f t="shared" si="35"/>
        <v>-14284.59</v>
      </c>
    </row>
    <row r="1114" spans="1:14" ht="14.45" hidden="1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4528</v>
      </c>
      <c r="F1114" s="3" t="s">
        <v>3883</v>
      </c>
      <c r="G1114" s="28">
        <v>45364</v>
      </c>
      <c r="H1114" s="28">
        <v>45394</v>
      </c>
      <c r="I1114" s="2">
        <v>3317</v>
      </c>
      <c r="J1114" s="28">
        <v>45384</v>
      </c>
      <c r="K1114" s="38">
        <v>20</v>
      </c>
      <c r="L1114" s="38">
        <v>-10</v>
      </c>
      <c r="M1114" s="27">
        <f t="shared" si="34"/>
        <v>66340</v>
      </c>
      <c r="N1114" s="27">
        <f t="shared" si="35"/>
        <v>-33170</v>
      </c>
    </row>
    <row r="1115" spans="1:14" ht="14.45" hidden="1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4531</v>
      </c>
      <c r="F1115" s="3" t="s">
        <v>4532</v>
      </c>
      <c r="G1115" s="28">
        <v>45113</v>
      </c>
      <c r="H1115" s="28">
        <v>45143</v>
      </c>
      <c r="I1115" s="2">
        <v>9425.6</v>
      </c>
      <c r="J1115" s="28">
        <v>45366</v>
      </c>
      <c r="K1115" s="38">
        <v>4</v>
      </c>
      <c r="L1115" s="38">
        <v>-26</v>
      </c>
      <c r="M1115" s="27">
        <f t="shared" si="34"/>
        <v>37702.400000000001</v>
      </c>
      <c r="N1115" s="27">
        <f t="shared" si="35"/>
        <v>-245065.60000000001</v>
      </c>
    </row>
    <row r="1116" spans="1:14" ht="14.45" hidden="1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4535</v>
      </c>
      <c r="F1116" s="3" t="s">
        <v>4536</v>
      </c>
      <c r="G1116" s="28">
        <v>45497</v>
      </c>
      <c r="H1116" s="28">
        <v>45527</v>
      </c>
      <c r="I1116" s="2">
        <v>9428.7999999999993</v>
      </c>
      <c r="J1116" s="28">
        <v>45512</v>
      </c>
      <c r="K1116" s="38">
        <v>15</v>
      </c>
      <c r="L1116" s="38">
        <v>-15</v>
      </c>
      <c r="M1116" s="27">
        <f t="shared" si="34"/>
        <v>141432</v>
      </c>
      <c r="N1116" s="27">
        <f t="shared" si="35"/>
        <v>-141432</v>
      </c>
    </row>
    <row r="1117" spans="1:14" ht="14.45" hidden="1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4539</v>
      </c>
      <c r="F1117" s="3" t="s">
        <v>4540</v>
      </c>
      <c r="G1117" s="28">
        <v>45363</v>
      </c>
      <c r="H1117" s="28">
        <v>45393</v>
      </c>
      <c r="I1117" s="43">
        <v>752.61</v>
      </c>
      <c r="J1117" s="28">
        <v>45393</v>
      </c>
      <c r="K1117" s="38">
        <v>16</v>
      </c>
      <c r="L1117" s="38">
        <v>-14</v>
      </c>
      <c r="M1117" s="27">
        <f t="shared" si="34"/>
        <v>12041.76</v>
      </c>
      <c r="N1117" s="27">
        <f t="shared" si="35"/>
        <v>-10536.54</v>
      </c>
    </row>
    <row r="1118" spans="1:14" ht="14.45" hidden="1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4543</v>
      </c>
      <c r="F1118" s="3" t="s">
        <v>4544</v>
      </c>
      <c r="G1118" s="28">
        <v>45327</v>
      </c>
      <c r="H1118" s="28">
        <v>45357</v>
      </c>
      <c r="I1118" s="2">
        <v>7546.4</v>
      </c>
      <c r="J1118" s="28">
        <v>45350</v>
      </c>
      <c r="K1118" s="38">
        <v>23</v>
      </c>
      <c r="L1118" s="38">
        <v>-7</v>
      </c>
      <c r="M1118" s="27">
        <f t="shared" si="34"/>
        <v>173567.19999999998</v>
      </c>
      <c r="N1118" s="27">
        <f t="shared" si="35"/>
        <v>-52824.799999999996</v>
      </c>
    </row>
    <row r="1119" spans="1:14" ht="14.45" hidden="1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4547</v>
      </c>
      <c r="F1119" s="3" t="s">
        <v>4548</v>
      </c>
      <c r="G1119" s="28">
        <v>45485</v>
      </c>
      <c r="H1119" s="28">
        <v>45515</v>
      </c>
      <c r="I1119" s="2">
        <v>1012.11</v>
      </c>
      <c r="J1119" s="28">
        <v>45502</v>
      </c>
      <c r="K1119" s="38">
        <v>17</v>
      </c>
      <c r="L1119" s="38">
        <v>-13</v>
      </c>
      <c r="M1119" s="27">
        <f t="shared" si="34"/>
        <v>17205.87</v>
      </c>
      <c r="N1119" s="27">
        <f t="shared" si="35"/>
        <v>-13157.43</v>
      </c>
    </row>
    <row r="1120" spans="1:14" ht="14.45" hidden="1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4551</v>
      </c>
      <c r="F1120" s="3" t="s">
        <v>4552</v>
      </c>
      <c r="G1120" s="28">
        <v>45441</v>
      </c>
      <c r="H1120" s="28">
        <v>45471</v>
      </c>
      <c r="I1120" s="2">
        <v>2812.18</v>
      </c>
      <c r="J1120" s="28">
        <v>45461</v>
      </c>
      <c r="K1120" s="38">
        <v>20</v>
      </c>
      <c r="L1120" s="38">
        <v>-10</v>
      </c>
      <c r="M1120" s="27">
        <f t="shared" si="34"/>
        <v>56243.6</v>
      </c>
      <c r="N1120" s="27">
        <f t="shared" si="35"/>
        <v>-28121.8</v>
      </c>
    </row>
    <row r="1121" spans="1:14" ht="14.45" hidden="1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4555</v>
      </c>
      <c r="F1121" s="3" t="s">
        <v>4556</v>
      </c>
      <c r="G1121" s="28">
        <v>45490</v>
      </c>
      <c r="H1121" s="28">
        <v>45520</v>
      </c>
      <c r="I1121" s="2">
        <v>2283.33</v>
      </c>
      <c r="J1121" s="28">
        <v>45502</v>
      </c>
      <c r="K1121" s="38">
        <v>12</v>
      </c>
      <c r="L1121" s="38">
        <v>-18</v>
      </c>
      <c r="M1121" s="27">
        <f t="shared" si="34"/>
        <v>27399.96</v>
      </c>
      <c r="N1121" s="27">
        <f t="shared" si="35"/>
        <v>-41099.94</v>
      </c>
    </row>
    <row r="1122" spans="1:14" ht="14.45" hidden="1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4559</v>
      </c>
      <c r="F1122" s="3" t="s">
        <v>4560</v>
      </c>
      <c r="G1122" s="28">
        <v>45419</v>
      </c>
      <c r="H1122" s="28">
        <v>45449</v>
      </c>
      <c r="I1122" s="2">
        <v>3196.67</v>
      </c>
      <c r="J1122" s="28">
        <v>45433</v>
      </c>
      <c r="K1122" s="38">
        <v>14</v>
      </c>
      <c r="L1122" s="38">
        <v>-16</v>
      </c>
      <c r="M1122" s="27">
        <f t="shared" si="34"/>
        <v>44753.380000000005</v>
      </c>
      <c r="N1122" s="27">
        <f t="shared" si="35"/>
        <v>-51146.720000000001</v>
      </c>
    </row>
    <row r="1123" spans="1:14" ht="14.45" hidden="1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2829</v>
      </c>
      <c r="F1123" s="3" t="s">
        <v>3733</v>
      </c>
      <c r="G1123" s="28">
        <v>45413</v>
      </c>
      <c r="H1123" s="28">
        <v>45443</v>
      </c>
      <c r="I1123" s="2">
        <v>2734.32</v>
      </c>
      <c r="J1123" s="28">
        <v>45433</v>
      </c>
      <c r="K1123" s="38">
        <v>20</v>
      </c>
      <c r="L1123" s="38">
        <v>-10</v>
      </c>
      <c r="M1123" s="27">
        <f t="shared" si="34"/>
        <v>54686.400000000001</v>
      </c>
      <c r="N1123" s="27">
        <f t="shared" si="35"/>
        <v>-27343.200000000001</v>
      </c>
    </row>
    <row r="1124" spans="1:14" ht="14.45" hidden="1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3032</v>
      </c>
      <c r="F1124" s="3" t="s">
        <v>4565</v>
      </c>
      <c r="G1124" s="28">
        <v>45318</v>
      </c>
      <c r="H1124" s="28">
        <v>45348</v>
      </c>
      <c r="I1124" s="2">
        <v>106219.05</v>
      </c>
      <c r="J1124" s="28">
        <v>45358</v>
      </c>
      <c r="K1124" s="38">
        <v>9</v>
      </c>
      <c r="L1124" s="38">
        <v>-21</v>
      </c>
      <c r="M1124" s="27">
        <f t="shared" si="34"/>
        <v>955971.45000000007</v>
      </c>
      <c r="N1124" s="27">
        <f t="shared" si="35"/>
        <v>-2230600.0500000003</v>
      </c>
    </row>
    <row r="1125" spans="1:14" ht="14.45" hidden="1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4568</v>
      </c>
      <c r="F1125" s="3" t="s">
        <v>4569</v>
      </c>
      <c r="G1125" s="28">
        <v>45428</v>
      </c>
      <c r="H1125" s="28">
        <v>45458</v>
      </c>
      <c r="I1125" s="43">
        <v>985.26</v>
      </c>
      <c r="J1125" s="28">
        <v>45434</v>
      </c>
      <c r="K1125" s="38">
        <v>6</v>
      </c>
      <c r="L1125" s="38">
        <v>-24</v>
      </c>
      <c r="M1125" s="27">
        <f t="shared" si="34"/>
        <v>5911.5599999999995</v>
      </c>
      <c r="N1125" s="27">
        <f t="shared" si="35"/>
        <v>-23646.239999999998</v>
      </c>
    </row>
    <row r="1126" spans="1:14" ht="14.45" hidden="1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4572</v>
      </c>
      <c r="F1126" s="3" t="s">
        <v>4163</v>
      </c>
      <c r="G1126" s="28">
        <v>45447</v>
      </c>
      <c r="H1126" s="28">
        <v>45477</v>
      </c>
      <c r="I1126" s="2">
        <v>13801.8</v>
      </c>
      <c r="J1126" s="28">
        <v>45464</v>
      </c>
      <c r="K1126" s="38">
        <v>17</v>
      </c>
      <c r="L1126" s="38">
        <v>-13</v>
      </c>
      <c r="M1126" s="27">
        <f t="shared" si="34"/>
        <v>234630.59999999998</v>
      </c>
      <c r="N1126" s="27">
        <f t="shared" si="35"/>
        <v>-179423.4</v>
      </c>
    </row>
    <row r="1127" spans="1:14" ht="14.45" hidden="1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4575</v>
      </c>
      <c r="F1127" s="3" t="s">
        <v>4576</v>
      </c>
      <c r="G1127" s="28">
        <v>45357</v>
      </c>
      <c r="H1127" s="28">
        <v>45387</v>
      </c>
      <c r="I1127" s="2">
        <v>5114</v>
      </c>
      <c r="J1127" s="28">
        <v>45374</v>
      </c>
      <c r="K1127" s="38">
        <v>17</v>
      </c>
      <c r="L1127" s="38">
        <v>-13</v>
      </c>
      <c r="M1127" s="27">
        <f t="shared" si="34"/>
        <v>86938</v>
      </c>
      <c r="N1127" s="27">
        <f t="shared" si="35"/>
        <v>-66482</v>
      </c>
    </row>
    <row r="1128" spans="1:14" ht="14.45" hidden="1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4579</v>
      </c>
      <c r="F1128" s="3" t="s">
        <v>4255</v>
      </c>
      <c r="G1128" s="28">
        <v>45314</v>
      </c>
      <c r="H1128" s="28">
        <v>45344</v>
      </c>
      <c r="I1128" s="2">
        <v>2235.6999999999998</v>
      </c>
      <c r="J1128" s="28">
        <v>45365</v>
      </c>
      <c r="K1128" s="38">
        <v>51</v>
      </c>
      <c r="L1128" s="38">
        <v>21</v>
      </c>
      <c r="M1128" s="27">
        <f t="shared" si="34"/>
        <v>114020.7</v>
      </c>
      <c r="N1128" s="27">
        <f t="shared" si="35"/>
        <v>46949.7</v>
      </c>
    </row>
    <row r="1129" spans="1:14" ht="14.45" hidden="1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</v>
      </c>
      <c r="F1129" s="3" t="s">
        <v>4582</v>
      </c>
      <c r="G1129" s="28">
        <v>45384</v>
      </c>
      <c r="H1129" s="28">
        <v>45414</v>
      </c>
      <c r="I1129" s="43">
        <v>380.6</v>
      </c>
      <c r="J1129" s="28">
        <v>45393</v>
      </c>
      <c r="K1129" s="38">
        <v>9</v>
      </c>
      <c r="L1129" s="38">
        <v>-21</v>
      </c>
      <c r="M1129" s="27">
        <f t="shared" si="34"/>
        <v>3425.4</v>
      </c>
      <c r="N1129" s="27">
        <f t="shared" si="35"/>
        <v>-7992.6</v>
      </c>
    </row>
    <row r="1130" spans="1:14" ht="14.45" hidden="1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4585</v>
      </c>
      <c r="F1130" s="3" t="s">
        <v>4586</v>
      </c>
      <c r="G1130" s="28">
        <v>45279</v>
      </c>
      <c r="H1130" s="28">
        <v>45309</v>
      </c>
      <c r="I1130" s="2">
        <v>4612.8599999999997</v>
      </c>
      <c r="J1130" s="28">
        <v>45317</v>
      </c>
      <c r="K1130" s="38">
        <v>16</v>
      </c>
      <c r="L1130" s="38">
        <v>-14</v>
      </c>
      <c r="M1130" s="27">
        <f t="shared" si="34"/>
        <v>73805.759999999995</v>
      </c>
      <c r="N1130" s="27">
        <f t="shared" si="35"/>
        <v>-64580.039999999994</v>
      </c>
    </row>
    <row r="1131" spans="1:14" ht="14.45" hidden="1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3829</v>
      </c>
      <c r="F1131" s="3" t="s">
        <v>4589</v>
      </c>
      <c r="G1131" s="28">
        <v>45427</v>
      </c>
      <c r="H1131" s="28">
        <v>45457</v>
      </c>
      <c r="I1131" s="43">
        <v>219.2</v>
      </c>
      <c r="J1131" s="28">
        <v>45441</v>
      </c>
      <c r="K1131" s="38">
        <v>14</v>
      </c>
      <c r="L1131" s="38">
        <v>-16</v>
      </c>
      <c r="M1131" s="27">
        <f t="shared" si="34"/>
        <v>3068.7999999999997</v>
      </c>
      <c r="N1131" s="27">
        <f t="shared" si="35"/>
        <v>-3507.2</v>
      </c>
    </row>
    <row r="1132" spans="1:14" ht="14.45" hidden="1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4592</v>
      </c>
      <c r="F1132" s="3" t="s">
        <v>4593</v>
      </c>
      <c r="G1132" s="28">
        <v>45421</v>
      </c>
      <c r="H1132" s="28">
        <v>45451</v>
      </c>
      <c r="I1132" s="2">
        <v>17325.66</v>
      </c>
      <c r="J1132" s="28">
        <v>45440</v>
      </c>
      <c r="K1132" s="38">
        <v>19</v>
      </c>
      <c r="L1132" s="38">
        <v>-11</v>
      </c>
      <c r="M1132" s="27">
        <f t="shared" si="34"/>
        <v>329187.53999999998</v>
      </c>
      <c r="N1132" s="27">
        <f t="shared" si="35"/>
        <v>-190582.26</v>
      </c>
    </row>
    <row r="1133" spans="1:14" ht="14.45" hidden="1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4596</v>
      </c>
      <c r="F1133" s="3" t="s">
        <v>4597</v>
      </c>
      <c r="G1133" s="28">
        <v>45421</v>
      </c>
      <c r="H1133" s="28">
        <v>45451</v>
      </c>
      <c r="I1133" s="2">
        <v>5416.56</v>
      </c>
      <c r="J1133" s="28">
        <v>45440</v>
      </c>
      <c r="K1133" s="38">
        <v>19</v>
      </c>
      <c r="L1133" s="38">
        <v>-11</v>
      </c>
      <c r="M1133" s="27">
        <f t="shared" si="34"/>
        <v>102914.64000000001</v>
      </c>
      <c r="N1133" s="27">
        <f t="shared" si="35"/>
        <v>-59582.16</v>
      </c>
    </row>
    <row r="1134" spans="1:14" ht="14.45" hidden="1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4600</v>
      </c>
      <c r="F1134" s="3" t="s">
        <v>3733</v>
      </c>
      <c r="G1134" s="28">
        <v>45420</v>
      </c>
      <c r="H1134" s="28">
        <v>45450</v>
      </c>
      <c r="I1134" s="2">
        <v>2734.32</v>
      </c>
      <c r="J1134" s="28">
        <v>45436</v>
      </c>
      <c r="K1134" s="38">
        <v>16</v>
      </c>
      <c r="L1134" s="38">
        <v>-14</v>
      </c>
      <c r="M1134" s="27">
        <f t="shared" si="34"/>
        <v>43749.120000000003</v>
      </c>
      <c r="N1134" s="27">
        <f t="shared" si="35"/>
        <v>-38280.480000000003</v>
      </c>
    </row>
    <row r="1135" spans="1:14" ht="14.45" hidden="1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4603</v>
      </c>
      <c r="F1135" s="3" t="s">
        <v>3733</v>
      </c>
      <c r="G1135" s="28">
        <v>45425</v>
      </c>
      <c r="H1135" s="28">
        <v>45455</v>
      </c>
      <c r="I1135" s="2">
        <v>2734.32</v>
      </c>
      <c r="J1135" s="28">
        <v>45446</v>
      </c>
      <c r="K1135" s="38">
        <v>21</v>
      </c>
      <c r="L1135" s="38">
        <v>-9</v>
      </c>
      <c r="M1135" s="27">
        <f t="shared" si="34"/>
        <v>57420.72</v>
      </c>
      <c r="N1135" s="27">
        <f t="shared" si="35"/>
        <v>-24608.880000000001</v>
      </c>
    </row>
    <row r="1136" spans="1:14" ht="14.45" hidden="1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4606</v>
      </c>
      <c r="F1136" s="3" t="s">
        <v>4607</v>
      </c>
      <c r="G1136" s="28">
        <v>45306</v>
      </c>
      <c r="H1136" s="28">
        <v>45336</v>
      </c>
      <c r="I1136" s="2">
        <v>2191</v>
      </c>
      <c r="J1136" s="28">
        <v>45314</v>
      </c>
      <c r="K1136" s="38">
        <v>8</v>
      </c>
      <c r="L1136" s="38">
        <v>-22</v>
      </c>
      <c r="M1136" s="27">
        <f t="shared" si="34"/>
        <v>17528</v>
      </c>
      <c r="N1136" s="27">
        <f t="shared" si="35"/>
        <v>-48202</v>
      </c>
    </row>
    <row r="1137" spans="1:14" ht="14.45" hidden="1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4610</v>
      </c>
      <c r="F1137" s="3" t="s">
        <v>4611</v>
      </c>
      <c r="G1137" s="28">
        <v>45421</v>
      </c>
      <c r="H1137" s="28">
        <v>45451</v>
      </c>
      <c r="I1137" s="2">
        <v>297716.78000000003</v>
      </c>
      <c r="J1137" s="28">
        <v>45442</v>
      </c>
      <c r="K1137" s="38">
        <v>21</v>
      </c>
      <c r="L1137" s="38">
        <v>-9</v>
      </c>
      <c r="M1137" s="27">
        <f t="shared" si="34"/>
        <v>6252052.3800000008</v>
      </c>
      <c r="N1137" s="27">
        <f t="shared" si="35"/>
        <v>-2679451.0200000005</v>
      </c>
    </row>
    <row r="1138" spans="1:14" ht="14.45" hidden="1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254</v>
      </c>
      <c r="F1138" s="3" t="s">
        <v>3371</v>
      </c>
      <c r="G1138" s="28">
        <v>45328</v>
      </c>
      <c r="H1138" s="28">
        <v>45358</v>
      </c>
      <c r="I1138" s="2">
        <v>3915.77</v>
      </c>
      <c r="J1138" s="28">
        <v>45350</v>
      </c>
      <c r="K1138" s="38">
        <v>22</v>
      </c>
      <c r="L1138" s="38">
        <v>-8</v>
      </c>
      <c r="M1138" s="27">
        <f t="shared" si="34"/>
        <v>86146.94</v>
      </c>
      <c r="N1138" s="27">
        <f t="shared" si="35"/>
        <v>-31326.16</v>
      </c>
    </row>
    <row r="1139" spans="1:14" ht="14.45" hidden="1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4616</v>
      </c>
      <c r="F1139" s="3" t="s">
        <v>4617</v>
      </c>
      <c r="G1139" s="28">
        <v>45288</v>
      </c>
      <c r="H1139" s="28">
        <v>45318</v>
      </c>
      <c r="I1139" s="43">
        <v>372.48</v>
      </c>
      <c r="J1139" s="28">
        <v>45313</v>
      </c>
      <c r="K1139" s="38">
        <v>25</v>
      </c>
      <c r="L1139" s="38">
        <v>-5</v>
      </c>
      <c r="M1139" s="27">
        <f t="shared" si="34"/>
        <v>9312</v>
      </c>
      <c r="N1139" s="27">
        <f t="shared" si="35"/>
        <v>-1862.4</v>
      </c>
    </row>
    <row r="1140" spans="1:14" ht="14.45" hidden="1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4620</v>
      </c>
      <c r="F1140" s="3" t="s">
        <v>4621</v>
      </c>
      <c r="G1140" s="28">
        <v>45288</v>
      </c>
      <c r="H1140" s="28">
        <v>45318</v>
      </c>
      <c r="I1140" s="43">
        <v>252.03</v>
      </c>
      <c r="J1140" s="28">
        <v>45313</v>
      </c>
      <c r="K1140" s="38">
        <v>25</v>
      </c>
      <c r="L1140" s="38">
        <v>-5</v>
      </c>
      <c r="M1140" s="27">
        <f t="shared" si="34"/>
        <v>6300.75</v>
      </c>
      <c r="N1140" s="27">
        <f t="shared" si="35"/>
        <v>-1260.1500000000001</v>
      </c>
    </row>
    <row r="1141" spans="1:14" ht="14.45" hidden="1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4624</v>
      </c>
      <c r="F1141" s="3" t="s">
        <v>4625</v>
      </c>
      <c r="G1141" s="28">
        <v>45306</v>
      </c>
      <c r="H1141" s="28">
        <v>45337</v>
      </c>
      <c r="I1141" s="43">
        <v>491.47</v>
      </c>
      <c r="J1141" s="28">
        <v>45336</v>
      </c>
      <c r="K1141" s="38">
        <v>30</v>
      </c>
      <c r="L1141" s="38">
        <v>-1</v>
      </c>
      <c r="M1141" s="27">
        <f t="shared" si="34"/>
        <v>14744.1</v>
      </c>
      <c r="N1141" s="27">
        <f t="shared" si="35"/>
        <v>-491.47</v>
      </c>
    </row>
    <row r="1142" spans="1:14" ht="14.45" hidden="1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4630</v>
      </c>
      <c r="F1142" s="3" t="s">
        <v>2991</v>
      </c>
      <c r="G1142" s="28">
        <v>45299</v>
      </c>
      <c r="H1142" s="28">
        <v>45329</v>
      </c>
      <c r="I1142" s="43">
        <v>160</v>
      </c>
      <c r="J1142" s="28">
        <v>45320</v>
      </c>
      <c r="K1142" s="38">
        <v>21</v>
      </c>
      <c r="L1142" s="38">
        <v>-9</v>
      </c>
      <c r="M1142" s="27">
        <f t="shared" si="34"/>
        <v>3360</v>
      </c>
      <c r="N1142" s="27">
        <f t="shared" si="35"/>
        <v>-1440</v>
      </c>
    </row>
    <row r="1143" spans="1:14" ht="14.45" hidden="1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3606</v>
      </c>
      <c r="F1143" s="3" t="s">
        <v>3723</v>
      </c>
      <c r="G1143" s="28">
        <v>45336</v>
      </c>
      <c r="H1143" s="28">
        <v>45366</v>
      </c>
      <c r="I1143" s="2">
        <v>2823.22</v>
      </c>
      <c r="J1143" s="28">
        <v>45351</v>
      </c>
      <c r="K1143" s="38">
        <v>15</v>
      </c>
      <c r="L1143" s="38">
        <v>-15</v>
      </c>
      <c r="M1143" s="27">
        <f t="shared" si="34"/>
        <v>42348.299999999996</v>
      </c>
      <c r="N1143" s="27">
        <f t="shared" si="35"/>
        <v>-42348.299999999996</v>
      </c>
    </row>
    <row r="1144" spans="1:14" ht="14.45" hidden="1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4635</v>
      </c>
      <c r="F1144" s="3" t="s">
        <v>4636</v>
      </c>
      <c r="G1144" s="28">
        <v>45339</v>
      </c>
      <c r="H1144" s="28">
        <v>45369</v>
      </c>
      <c r="I1144" s="43">
        <v>133.49</v>
      </c>
      <c r="J1144" s="28">
        <v>45349</v>
      </c>
      <c r="K1144" s="38">
        <v>10</v>
      </c>
      <c r="L1144" s="38">
        <v>-20</v>
      </c>
      <c r="M1144" s="27">
        <f t="shared" si="34"/>
        <v>1334.9</v>
      </c>
      <c r="N1144" s="27">
        <f t="shared" si="35"/>
        <v>-2669.8</v>
      </c>
    </row>
    <row r="1145" spans="1:14" ht="14.45" hidden="1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458</v>
      </c>
      <c r="F1145" s="3" t="s">
        <v>4639</v>
      </c>
      <c r="G1145" s="28">
        <v>45304</v>
      </c>
      <c r="H1145" s="28">
        <v>45334</v>
      </c>
      <c r="I1145" s="2">
        <v>5206</v>
      </c>
      <c r="J1145" s="28">
        <v>45385</v>
      </c>
      <c r="K1145" s="38">
        <v>81</v>
      </c>
      <c r="L1145" s="38">
        <v>51</v>
      </c>
      <c r="M1145" s="27">
        <f t="shared" si="34"/>
        <v>421686</v>
      </c>
      <c r="N1145" s="27">
        <f t="shared" si="35"/>
        <v>265506</v>
      </c>
    </row>
    <row r="1146" spans="1:14" ht="14.45" hidden="1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3658</v>
      </c>
      <c r="F1146" s="3" t="s">
        <v>4556</v>
      </c>
      <c r="G1146" s="28">
        <v>45304</v>
      </c>
      <c r="H1146" s="28">
        <v>45334</v>
      </c>
      <c r="I1146" s="2">
        <v>2283.33</v>
      </c>
      <c r="J1146" s="28">
        <v>45385</v>
      </c>
      <c r="K1146" s="38">
        <v>81</v>
      </c>
      <c r="L1146" s="38">
        <v>51</v>
      </c>
      <c r="M1146" s="27">
        <f t="shared" si="34"/>
        <v>184949.72999999998</v>
      </c>
      <c r="N1146" s="27">
        <f t="shared" si="35"/>
        <v>116449.83</v>
      </c>
    </row>
    <row r="1147" spans="1:14" ht="14.45" hidden="1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4644</v>
      </c>
      <c r="F1147" s="3" t="s">
        <v>4645</v>
      </c>
      <c r="G1147" s="28">
        <v>45363</v>
      </c>
      <c r="H1147" s="28">
        <v>45393</v>
      </c>
      <c r="I1147" s="43">
        <v>760.16</v>
      </c>
      <c r="J1147" s="28">
        <v>45372</v>
      </c>
      <c r="K1147" s="38">
        <v>9</v>
      </c>
      <c r="L1147" s="38">
        <v>-21</v>
      </c>
      <c r="M1147" s="27">
        <f t="shared" si="34"/>
        <v>6841.44</v>
      </c>
      <c r="N1147" s="27">
        <f t="shared" si="35"/>
        <v>-15963.359999999999</v>
      </c>
    </row>
    <row r="1148" spans="1:14" ht="14.45" hidden="1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2664</v>
      </c>
      <c r="F1148" s="3" t="s">
        <v>4648</v>
      </c>
      <c r="G1148" s="28">
        <v>45352</v>
      </c>
      <c r="H1148" s="28">
        <v>45382</v>
      </c>
      <c r="I1148" s="2">
        <v>77634.850000000006</v>
      </c>
      <c r="J1148" s="28">
        <v>45393</v>
      </c>
      <c r="K1148" s="38">
        <v>41</v>
      </c>
      <c r="L1148" s="38">
        <v>11</v>
      </c>
      <c r="M1148" s="27">
        <f t="shared" si="34"/>
        <v>3183028.85</v>
      </c>
      <c r="N1148" s="27">
        <f t="shared" si="35"/>
        <v>853983.35000000009</v>
      </c>
    </row>
    <row r="1149" spans="1:14" ht="14.45" hidden="1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4652</v>
      </c>
      <c r="F1149" s="3" t="s">
        <v>4653</v>
      </c>
      <c r="G1149" s="28">
        <v>45540</v>
      </c>
      <c r="H1149" s="28">
        <v>45570</v>
      </c>
      <c r="I1149" s="2">
        <v>5520.72</v>
      </c>
      <c r="J1149" s="28">
        <v>45554</v>
      </c>
      <c r="K1149" s="38">
        <v>14</v>
      </c>
      <c r="L1149" s="38">
        <v>-16</v>
      </c>
      <c r="M1149" s="27">
        <f t="shared" si="34"/>
        <v>77290.080000000002</v>
      </c>
      <c r="N1149" s="27">
        <f t="shared" si="35"/>
        <v>-88331.520000000004</v>
      </c>
    </row>
    <row r="1150" spans="1:14" ht="14.45" hidden="1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4656</v>
      </c>
      <c r="F1150" s="3" t="s">
        <v>4657</v>
      </c>
      <c r="G1150" s="28">
        <v>45324</v>
      </c>
      <c r="H1150" s="28">
        <v>45354</v>
      </c>
      <c r="I1150" s="2">
        <v>4726</v>
      </c>
      <c r="J1150" s="28">
        <v>45335</v>
      </c>
      <c r="K1150" s="38">
        <v>11</v>
      </c>
      <c r="L1150" s="38">
        <v>-19</v>
      </c>
      <c r="M1150" s="27">
        <f t="shared" si="34"/>
        <v>51986</v>
      </c>
      <c r="N1150" s="27">
        <f t="shared" si="35"/>
        <v>-89794</v>
      </c>
    </row>
    <row r="1151" spans="1:14" ht="14.45" hidden="1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4660</v>
      </c>
      <c r="F1151" s="3" t="s">
        <v>4661</v>
      </c>
      <c r="G1151" s="28">
        <v>45444</v>
      </c>
      <c r="H1151" s="28">
        <v>45474</v>
      </c>
      <c r="I1151" s="2">
        <v>1346.67</v>
      </c>
      <c r="J1151" s="28">
        <v>45449</v>
      </c>
      <c r="K1151" s="38">
        <v>5</v>
      </c>
      <c r="L1151" s="38">
        <v>-25</v>
      </c>
      <c r="M1151" s="27">
        <f t="shared" si="34"/>
        <v>6733.35</v>
      </c>
      <c r="N1151" s="27">
        <f t="shared" si="35"/>
        <v>-33666.75</v>
      </c>
    </row>
    <row r="1152" spans="1:14" ht="14.45" hidden="1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4664</v>
      </c>
      <c r="F1152" s="3" t="s">
        <v>4094</v>
      </c>
      <c r="G1152" s="28">
        <v>45328</v>
      </c>
      <c r="H1152" s="28">
        <v>45358</v>
      </c>
      <c r="I1152" s="43">
        <v>843.43</v>
      </c>
      <c r="J1152" s="28">
        <v>45350</v>
      </c>
      <c r="K1152" s="38">
        <v>22</v>
      </c>
      <c r="L1152" s="38">
        <v>-8</v>
      </c>
      <c r="M1152" s="27">
        <f t="shared" si="34"/>
        <v>18555.46</v>
      </c>
      <c r="N1152" s="27">
        <f t="shared" si="35"/>
        <v>-6747.44</v>
      </c>
    </row>
    <row r="1153" spans="1:14" ht="14.45" hidden="1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2434</v>
      </c>
      <c r="F1153" s="3" t="s">
        <v>4667</v>
      </c>
      <c r="G1153" s="28">
        <v>45312</v>
      </c>
      <c r="H1153" s="28">
        <v>45342</v>
      </c>
      <c r="I1153" s="2">
        <v>5212.8</v>
      </c>
      <c r="J1153" s="28">
        <v>45337</v>
      </c>
      <c r="K1153" s="38">
        <v>25</v>
      </c>
      <c r="L1153" s="38">
        <v>-5</v>
      </c>
      <c r="M1153" s="27">
        <f t="shared" si="34"/>
        <v>130320</v>
      </c>
      <c r="N1153" s="27">
        <f t="shared" si="35"/>
        <v>-26064</v>
      </c>
    </row>
    <row r="1154" spans="1:14" ht="14.45" hidden="1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3104</v>
      </c>
      <c r="F1154" s="3" t="s">
        <v>4670</v>
      </c>
      <c r="G1154" s="28">
        <v>45300</v>
      </c>
      <c r="H1154" s="28">
        <v>45330</v>
      </c>
      <c r="I1154" s="43">
        <v>463.64</v>
      </c>
      <c r="J1154" s="28">
        <v>45322</v>
      </c>
      <c r="K1154" s="38">
        <v>22</v>
      </c>
      <c r="L1154" s="38">
        <v>-8</v>
      </c>
      <c r="M1154" s="27">
        <f t="shared" si="34"/>
        <v>10200.08</v>
      </c>
      <c r="N1154" s="27">
        <f t="shared" si="35"/>
        <v>-3709.12</v>
      </c>
    </row>
    <row r="1155" spans="1:14" ht="14.45" hidden="1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4673</v>
      </c>
      <c r="F1155" s="3" t="s">
        <v>4674</v>
      </c>
      <c r="G1155" s="28">
        <v>45296</v>
      </c>
      <c r="H1155" s="28">
        <v>45326</v>
      </c>
      <c r="I1155" s="43">
        <v>128</v>
      </c>
      <c r="J1155" s="28">
        <v>45313</v>
      </c>
      <c r="K1155" s="38">
        <v>17</v>
      </c>
      <c r="L1155" s="38">
        <v>-13</v>
      </c>
      <c r="M1155" s="27">
        <f t="shared" si="34"/>
        <v>2176</v>
      </c>
      <c r="N1155" s="27">
        <f t="shared" si="35"/>
        <v>-1664</v>
      </c>
    </row>
    <row r="1156" spans="1:14" ht="14.45" hidden="1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4677</v>
      </c>
      <c r="F1156" s="3" t="s">
        <v>3953</v>
      </c>
      <c r="G1156" s="28">
        <v>45303</v>
      </c>
      <c r="H1156" s="28">
        <v>45333</v>
      </c>
      <c r="I1156" s="2">
        <v>1268.0999999999999</v>
      </c>
      <c r="J1156" s="28">
        <v>45357</v>
      </c>
      <c r="K1156" s="38">
        <v>0</v>
      </c>
      <c r="L1156" s="38">
        <v>-30</v>
      </c>
      <c r="M1156" s="27">
        <f t="shared" si="34"/>
        <v>0</v>
      </c>
      <c r="N1156" s="27">
        <f t="shared" si="35"/>
        <v>-38043</v>
      </c>
    </row>
    <row r="1157" spans="1:14" ht="14.45" hidden="1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3182</v>
      </c>
      <c r="F1157" s="3" t="s">
        <v>4680</v>
      </c>
      <c r="G1157" s="28">
        <v>45329</v>
      </c>
      <c r="H1157" s="28">
        <v>45359</v>
      </c>
      <c r="I1157" s="2">
        <v>2793</v>
      </c>
      <c r="J1157" s="28">
        <v>45348</v>
      </c>
      <c r="K1157" s="38">
        <v>19</v>
      </c>
      <c r="L1157" s="38">
        <v>-11</v>
      </c>
      <c r="M1157" s="27">
        <f t="shared" si="34"/>
        <v>53067</v>
      </c>
      <c r="N1157" s="27">
        <f t="shared" si="35"/>
        <v>-30723</v>
      </c>
    </row>
    <row r="1158" spans="1:14" ht="14.45" hidden="1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4683</v>
      </c>
      <c r="F1158" s="3" t="s">
        <v>4684</v>
      </c>
      <c r="G1158" s="28">
        <v>45483</v>
      </c>
      <c r="H1158" s="28">
        <v>45513</v>
      </c>
      <c r="I1158" s="2">
        <v>2019.49</v>
      </c>
      <c r="J1158" s="28">
        <v>45502</v>
      </c>
      <c r="K1158" s="38">
        <v>19</v>
      </c>
      <c r="L1158" s="38">
        <v>-11</v>
      </c>
      <c r="M1158" s="27">
        <f t="shared" si="34"/>
        <v>38370.31</v>
      </c>
      <c r="N1158" s="27">
        <f t="shared" si="35"/>
        <v>-22214.39</v>
      </c>
    </row>
    <row r="1159" spans="1:14" ht="14.45" hidden="1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4687</v>
      </c>
      <c r="F1159" s="3" t="s">
        <v>3653</v>
      </c>
      <c r="G1159" s="28">
        <v>45267</v>
      </c>
      <c r="H1159" s="28">
        <v>45297</v>
      </c>
      <c r="I1159" s="2">
        <v>2594.0500000000002</v>
      </c>
      <c r="J1159" s="28">
        <v>45299</v>
      </c>
      <c r="K1159" s="38">
        <v>32</v>
      </c>
      <c r="L1159" s="38">
        <v>2</v>
      </c>
      <c r="M1159" s="27">
        <f t="shared" ref="M1159:M1222" si="36">I1159*K1159</f>
        <v>83009.600000000006</v>
      </c>
      <c r="N1159" s="27">
        <f t="shared" ref="N1159:N1222" si="37">I1159*L1159</f>
        <v>5188.1000000000004</v>
      </c>
    </row>
    <row r="1160" spans="1:14" ht="14.45" hidden="1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2668</v>
      </c>
      <c r="F1160" s="3" t="s">
        <v>4692</v>
      </c>
      <c r="G1160" s="28">
        <v>45296</v>
      </c>
      <c r="H1160" s="28">
        <v>45326</v>
      </c>
      <c r="I1160" s="2">
        <v>2900</v>
      </c>
      <c r="J1160" s="28">
        <v>45317</v>
      </c>
      <c r="K1160" s="38">
        <v>21</v>
      </c>
      <c r="L1160" s="38">
        <v>-9</v>
      </c>
      <c r="M1160" s="27">
        <f t="shared" si="36"/>
        <v>60900</v>
      </c>
      <c r="N1160" s="27">
        <f t="shared" si="37"/>
        <v>-26100</v>
      </c>
    </row>
    <row r="1161" spans="1:14" ht="14.45" hidden="1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4697</v>
      </c>
      <c r="F1161" s="3" t="s">
        <v>4698</v>
      </c>
      <c r="G1161" s="28">
        <v>45296</v>
      </c>
      <c r="H1161" s="28">
        <v>45326</v>
      </c>
      <c r="I1161" s="43">
        <v>690</v>
      </c>
      <c r="J1161" s="28">
        <v>45315</v>
      </c>
      <c r="K1161" s="38">
        <v>19</v>
      </c>
      <c r="L1161" s="38">
        <v>-11</v>
      </c>
      <c r="M1161" s="27">
        <f t="shared" si="36"/>
        <v>13110</v>
      </c>
      <c r="N1161" s="27">
        <f t="shared" si="37"/>
        <v>-7590</v>
      </c>
    </row>
    <row r="1162" spans="1:14" ht="14.45" hidden="1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4701</v>
      </c>
      <c r="F1162" s="3" t="s">
        <v>4702</v>
      </c>
      <c r="G1162" s="28">
        <v>45435</v>
      </c>
      <c r="H1162" s="28">
        <v>45465</v>
      </c>
      <c r="I1162" s="2">
        <v>4900.78</v>
      </c>
      <c r="J1162" s="28">
        <v>45461</v>
      </c>
      <c r="K1162" s="38">
        <v>26</v>
      </c>
      <c r="L1162" s="38">
        <v>-4</v>
      </c>
      <c r="M1162" s="27">
        <f t="shared" si="36"/>
        <v>127420.28</v>
      </c>
      <c r="N1162" s="27">
        <f t="shared" si="37"/>
        <v>-19603.12</v>
      </c>
    </row>
    <row r="1163" spans="1:14" ht="14.45" hidden="1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3249</v>
      </c>
      <c r="F1163" s="3" t="s">
        <v>4705</v>
      </c>
      <c r="G1163" s="28">
        <v>45397</v>
      </c>
      <c r="H1163" s="28">
        <v>45427</v>
      </c>
      <c r="I1163" s="2">
        <v>8904.08</v>
      </c>
      <c r="J1163" s="28">
        <v>45418</v>
      </c>
      <c r="K1163" s="38">
        <v>21</v>
      </c>
      <c r="L1163" s="38">
        <v>-9</v>
      </c>
      <c r="M1163" s="27">
        <f t="shared" si="36"/>
        <v>186985.68</v>
      </c>
      <c r="N1163" s="27">
        <f t="shared" si="37"/>
        <v>-80136.72</v>
      </c>
    </row>
    <row r="1164" spans="1:14" ht="14.45" hidden="1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4708</v>
      </c>
      <c r="F1164" s="3" t="s">
        <v>4709</v>
      </c>
      <c r="G1164" s="28">
        <v>45302</v>
      </c>
      <c r="H1164" s="28">
        <v>45332</v>
      </c>
      <c r="I1164" s="2">
        <v>14450</v>
      </c>
      <c r="J1164" s="28">
        <v>45337</v>
      </c>
      <c r="K1164" s="38">
        <v>35</v>
      </c>
      <c r="L1164" s="38">
        <v>5</v>
      </c>
      <c r="M1164" s="27">
        <f t="shared" si="36"/>
        <v>505750</v>
      </c>
      <c r="N1164" s="27">
        <f t="shared" si="37"/>
        <v>72250</v>
      </c>
    </row>
    <row r="1165" spans="1:14" ht="14.45" hidden="1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4600</v>
      </c>
      <c r="F1165" s="3" t="s">
        <v>3362</v>
      </c>
      <c r="G1165" s="28">
        <v>45474</v>
      </c>
      <c r="H1165" s="28">
        <v>45504</v>
      </c>
      <c r="I1165" s="2">
        <v>7753.5</v>
      </c>
      <c r="J1165" s="28">
        <v>45499</v>
      </c>
      <c r="K1165" s="38">
        <v>25</v>
      </c>
      <c r="L1165" s="38">
        <v>-5</v>
      </c>
      <c r="M1165" s="27">
        <f t="shared" si="36"/>
        <v>193837.5</v>
      </c>
      <c r="N1165" s="27">
        <f t="shared" si="37"/>
        <v>-38767.5</v>
      </c>
    </row>
    <row r="1166" spans="1:14" ht="14.45" hidden="1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4714</v>
      </c>
      <c r="F1166" s="3" t="s">
        <v>4715</v>
      </c>
      <c r="G1166" s="28">
        <v>45337</v>
      </c>
      <c r="H1166" s="28">
        <v>45367</v>
      </c>
      <c r="I1166" s="43">
        <v>66.55</v>
      </c>
      <c r="J1166" s="28">
        <v>45356</v>
      </c>
      <c r="K1166" s="38">
        <v>19</v>
      </c>
      <c r="L1166" s="38">
        <v>-11</v>
      </c>
      <c r="M1166" s="27">
        <f t="shared" si="36"/>
        <v>1264.45</v>
      </c>
      <c r="N1166" s="27">
        <f t="shared" si="37"/>
        <v>-732.05</v>
      </c>
    </row>
    <row r="1167" spans="1:14" ht="14.45" hidden="1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2837</v>
      </c>
      <c r="F1167" s="3" t="s">
        <v>3367</v>
      </c>
      <c r="G1167" s="28">
        <v>45387</v>
      </c>
      <c r="H1167" s="28">
        <v>45417</v>
      </c>
      <c r="I1167" s="2">
        <v>2618.75</v>
      </c>
      <c r="J1167" s="28">
        <v>45397</v>
      </c>
      <c r="K1167" s="38">
        <v>10</v>
      </c>
      <c r="L1167" s="38">
        <v>-20</v>
      </c>
      <c r="M1167" s="27">
        <f t="shared" si="36"/>
        <v>26187.5</v>
      </c>
      <c r="N1167" s="27">
        <f t="shared" si="37"/>
        <v>-52375</v>
      </c>
    </row>
    <row r="1168" spans="1:14" ht="14.45" hidden="1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4720</v>
      </c>
      <c r="F1168" s="3" t="s">
        <v>4721</v>
      </c>
      <c r="G1168" s="28">
        <v>45304</v>
      </c>
      <c r="H1168" s="28">
        <v>45334</v>
      </c>
      <c r="I1168" s="43">
        <v>253.62</v>
      </c>
      <c r="J1168" s="28">
        <v>45352</v>
      </c>
      <c r="K1168" s="38">
        <v>0</v>
      </c>
      <c r="L1168" s="38">
        <v>-30</v>
      </c>
      <c r="M1168" s="27">
        <f t="shared" si="36"/>
        <v>0</v>
      </c>
      <c r="N1168" s="27">
        <f t="shared" si="37"/>
        <v>-7608.6</v>
      </c>
    </row>
    <row r="1169" spans="1:14" ht="14.45" hidden="1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4724</v>
      </c>
      <c r="F1169" s="3" t="s">
        <v>4725</v>
      </c>
      <c r="G1169" s="28">
        <v>45365</v>
      </c>
      <c r="H1169" s="28">
        <v>45395</v>
      </c>
      <c r="I1169" s="2">
        <v>10850.4</v>
      </c>
      <c r="J1169" s="28">
        <v>45390</v>
      </c>
      <c r="K1169" s="38">
        <v>25</v>
      </c>
      <c r="L1169" s="38">
        <v>-5</v>
      </c>
      <c r="M1169" s="27">
        <f t="shared" si="36"/>
        <v>271260</v>
      </c>
      <c r="N1169" s="27">
        <f t="shared" si="37"/>
        <v>-54252</v>
      </c>
    </row>
    <row r="1170" spans="1:14" ht="14.45" hidden="1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4728</v>
      </c>
      <c r="F1170" s="3" t="s">
        <v>4729</v>
      </c>
      <c r="G1170" s="28">
        <v>45299</v>
      </c>
      <c r="H1170" s="28">
        <v>45329</v>
      </c>
      <c r="I1170" s="2">
        <v>10302.1</v>
      </c>
      <c r="J1170" s="28">
        <v>45328</v>
      </c>
      <c r="K1170" s="38">
        <v>29</v>
      </c>
      <c r="L1170" s="38">
        <v>-1</v>
      </c>
      <c r="M1170" s="27">
        <f t="shared" si="36"/>
        <v>298760.90000000002</v>
      </c>
      <c r="N1170" s="27">
        <f t="shared" si="37"/>
        <v>-10302.1</v>
      </c>
    </row>
    <row r="1171" spans="1:14" ht="14.45" hidden="1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4732</v>
      </c>
      <c r="F1171" s="3" t="s">
        <v>4733</v>
      </c>
      <c r="G1171" s="28">
        <v>45331</v>
      </c>
      <c r="H1171" s="28">
        <v>45361</v>
      </c>
      <c r="I1171" s="43">
        <v>738</v>
      </c>
      <c r="J1171" s="28">
        <v>45350</v>
      </c>
      <c r="K1171" s="38">
        <v>19</v>
      </c>
      <c r="L1171" s="38">
        <v>-11</v>
      </c>
      <c r="M1171" s="27">
        <f t="shared" si="36"/>
        <v>14022</v>
      </c>
      <c r="N1171" s="27">
        <f t="shared" si="37"/>
        <v>-8118</v>
      </c>
    </row>
    <row r="1172" spans="1:14" ht="14.45" hidden="1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2776</v>
      </c>
      <c r="F1172" s="3" t="s">
        <v>4736</v>
      </c>
      <c r="G1172" s="28">
        <v>45356</v>
      </c>
      <c r="H1172" s="28">
        <v>45386</v>
      </c>
      <c r="I1172" s="2">
        <v>6556.34</v>
      </c>
      <c r="J1172" s="28">
        <v>45387</v>
      </c>
      <c r="K1172" s="38">
        <v>31</v>
      </c>
      <c r="L1172" s="38">
        <v>1</v>
      </c>
      <c r="M1172" s="27">
        <f t="shared" si="36"/>
        <v>203246.54</v>
      </c>
      <c r="N1172" s="27">
        <f t="shared" si="37"/>
        <v>6556.34</v>
      </c>
    </row>
    <row r="1173" spans="1:14" ht="14.45" hidden="1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4739</v>
      </c>
      <c r="F1173" s="3" t="s">
        <v>4740</v>
      </c>
      <c r="G1173" s="28">
        <v>45323</v>
      </c>
      <c r="H1173" s="28">
        <v>45353</v>
      </c>
      <c r="I1173" s="43">
        <v>206.32</v>
      </c>
      <c r="J1173" s="28">
        <v>45335</v>
      </c>
      <c r="K1173" s="38">
        <v>12</v>
      </c>
      <c r="L1173" s="38">
        <v>-18</v>
      </c>
      <c r="M1173" s="27">
        <f t="shared" si="36"/>
        <v>2475.84</v>
      </c>
      <c r="N1173" s="27">
        <f t="shared" si="37"/>
        <v>-3713.7599999999998</v>
      </c>
    </row>
    <row r="1174" spans="1:14" ht="14.45" hidden="1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2528</v>
      </c>
      <c r="F1174" s="3" t="s">
        <v>4743</v>
      </c>
      <c r="G1174" s="28">
        <v>45315</v>
      </c>
      <c r="H1174" s="28">
        <v>45345</v>
      </c>
      <c r="I1174" s="2">
        <v>17790.63</v>
      </c>
      <c r="J1174" s="28">
        <v>45335</v>
      </c>
      <c r="K1174" s="38">
        <v>20</v>
      </c>
      <c r="L1174" s="38">
        <v>-10</v>
      </c>
      <c r="M1174" s="27">
        <f t="shared" si="36"/>
        <v>355812.60000000003</v>
      </c>
      <c r="N1174" s="27">
        <f t="shared" si="37"/>
        <v>-177906.30000000002</v>
      </c>
    </row>
    <row r="1175" spans="1:14" ht="14.45" hidden="1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4746</v>
      </c>
      <c r="F1175" s="3" t="s">
        <v>4747</v>
      </c>
      <c r="G1175" s="28">
        <v>45350</v>
      </c>
      <c r="H1175" s="28">
        <v>45380</v>
      </c>
      <c r="I1175" s="43">
        <v>209.09</v>
      </c>
      <c r="J1175" s="28">
        <v>45356</v>
      </c>
      <c r="K1175" s="38">
        <v>6</v>
      </c>
      <c r="L1175" s="38">
        <v>-24</v>
      </c>
      <c r="M1175" s="27">
        <f t="shared" si="36"/>
        <v>1254.54</v>
      </c>
      <c r="N1175" s="27">
        <f t="shared" si="37"/>
        <v>-5018.16</v>
      </c>
    </row>
    <row r="1176" spans="1:14" ht="14.45" hidden="1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4750</v>
      </c>
      <c r="F1176" s="3" t="s">
        <v>4751</v>
      </c>
      <c r="G1176" s="28">
        <v>45490</v>
      </c>
      <c r="H1176" s="28">
        <v>45520</v>
      </c>
      <c r="I1176" s="2">
        <v>13426</v>
      </c>
      <c r="J1176" s="28">
        <v>45502</v>
      </c>
      <c r="K1176" s="38">
        <v>12</v>
      </c>
      <c r="L1176" s="38">
        <v>-18</v>
      </c>
      <c r="M1176" s="27">
        <f t="shared" si="36"/>
        <v>161112</v>
      </c>
      <c r="N1176" s="27">
        <f t="shared" si="37"/>
        <v>-241668</v>
      </c>
    </row>
    <row r="1177" spans="1:14" ht="14.45" hidden="1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4754</v>
      </c>
      <c r="F1177" s="3" t="s">
        <v>3367</v>
      </c>
      <c r="G1177" s="28">
        <v>45299</v>
      </c>
      <c r="H1177" s="28">
        <v>45329</v>
      </c>
      <c r="I1177" s="2">
        <v>2618.75</v>
      </c>
      <c r="J1177" s="28">
        <v>45328</v>
      </c>
      <c r="K1177" s="38">
        <v>29</v>
      </c>
      <c r="L1177" s="38">
        <v>-1</v>
      </c>
      <c r="M1177" s="27">
        <f t="shared" si="36"/>
        <v>75943.75</v>
      </c>
      <c r="N1177" s="27">
        <f t="shared" si="37"/>
        <v>-2618.75</v>
      </c>
    </row>
    <row r="1178" spans="1:14" ht="14.45" hidden="1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4757</v>
      </c>
      <c r="F1178" s="3" t="s">
        <v>4758</v>
      </c>
      <c r="G1178" s="28">
        <v>45447</v>
      </c>
      <c r="H1178" s="28">
        <v>45477</v>
      </c>
      <c r="I1178" s="43">
        <v>287</v>
      </c>
      <c r="J1178" s="28">
        <v>45467</v>
      </c>
      <c r="K1178" s="38">
        <v>20</v>
      </c>
      <c r="L1178" s="38">
        <v>-10</v>
      </c>
      <c r="M1178" s="27">
        <f t="shared" si="36"/>
        <v>5740</v>
      </c>
      <c r="N1178" s="27">
        <f t="shared" si="37"/>
        <v>-2870</v>
      </c>
    </row>
    <row r="1179" spans="1:14" ht="14.45" hidden="1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595</v>
      </c>
      <c r="F1179" s="3" t="s">
        <v>4761</v>
      </c>
      <c r="G1179" s="28">
        <v>45341</v>
      </c>
      <c r="H1179" s="28">
        <v>45371</v>
      </c>
      <c r="I1179" s="2">
        <v>1096.46</v>
      </c>
      <c r="J1179" s="28">
        <v>45351</v>
      </c>
      <c r="K1179" s="38">
        <v>10</v>
      </c>
      <c r="L1179" s="38">
        <v>-20</v>
      </c>
      <c r="M1179" s="27">
        <f t="shared" si="36"/>
        <v>10964.6</v>
      </c>
      <c r="N1179" s="27">
        <f t="shared" si="37"/>
        <v>-21929.200000000001</v>
      </c>
    </row>
    <row r="1180" spans="1:14" ht="14.45" hidden="1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4764</v>
      </c>
      <c r="F1180" s="3" t="s">
        <v>4765</v>
      </c>
      <c r="G1180" s="28">
        <v>45419</v>
      </c>
      <c r="H1180" s="28">
        <v>45449</v>
      </c>
      <c r="I1180" s="2">
        <v>19307.900000000001</v>
      </c>
      <c r="J1180" s="28">
        <v>45449</v>
      </c>
      <c r="K1180" s="38">
        <v>13</v>
      </c>
      <c r="L1180" s="38">
        <v>-17</v>
      </c>
      <c r="M1180" s="27">
        <f t="shared" si="36"/>
        <v>251002.7</v>
      </c>
      <c r="N1180" s="27">
        <f t="shared" si="37"/>
        <v>-328234.30000000005</v>
      </c>
    </row>
    <row r="1181" spans="1:14" ht="14.45" hidden="1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4768</v>
      </c>
      <c r="F1181" s="3" t="s">
        <v>4345</v>
      </c>
      <c r="G1181" s="28">
        <v>45476</v>
      </c>
      <c r="H1181" s="28">
        <v>45506</v>
      </c>
      <c r="I1181" s="2">
        <v>13671.6</v>
      </c>
      <c r="J1181" s="28">
        <v>45489</v>
      </c>
      <c r="K1181" s="38">
        <v>13</v>
      </c>
      <c r="L1181" s="38">
        <v>-17</v>
      </c>
      <c r="M1181" s="27">
        <f t="shared" si="36"/>
        <v>177730.80000000002</v>
      </c>
      <c r="N1181" s="27">
        <f t="shared" si="37"/>
        <v>-232417.2</v>
      </c>
    </row>
    <row r="1182" spans="1:14" ht="14.45" hidden="1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4771</v>
      </c>
      <c r="F1182" s="3" t="s">
        <v>3839</v>
      </c>
      <c r="G1182" s="28">
        <v>45304</v>
      </c>
      <c r="H1182" s="28">
        <v>45334</v>
      </c>
      <c r="I1182" s="2">
        <v>1310.3699999999999</v>
      </c>
      <c r="J1182" s="28">
        <v>45357</v>
      </c>
      <c r="K1182" s="38">
        <v>0</v>
      </c>
      <c r="L1182" s="38">
        <v>-30</v>
      </c>
      <c r="M1182" s="27">
        <f t="shared" si="36"/>
        <v>0</v>
      </c>
      <c r="N1182" s="27">
        <f t="shared" si="37"/>
        <v>-39311.1</v>
      </c>
    </row>
    <row r="1183" spans="1:14" ht="14.45" hidden="1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4774</v>
      </c>
      <c r="F1183" s="3" t="s">
        <v>4775</v>
      </c>
      <c r="G1183" s="28">
        <v>45308</v>
      </c>
      <c r="H1183" s="28">
        <v>45338</v>
      </c>
      <c r="I1183" s="2">
        <v>7821.33</v>
      </c>
      <c r="J1183" s="28">
        <v>45351</v>
      </c>
      <c r="K1183" s="38">
        <v>19</v>
      </c>
      <c r="L1183" s="38">
        <v>-11</v>
      </c>
      <c r="M1183" s="27">
        <f t="shared" si="36"/>
        <v>148605.26999999999</v>
      </c>
      <c r="N1183" s="27">
        <f t="shared" si="37"/>
        <v>-86034.63</v>
      </c>
    </row>
    <row r="1184" spans="1:14" ht="14.45" hidden="1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4778</v>
      </c>
      <c r="F1184" s="3" t="s">
        <v>4779</v>
      </c>
      <c r="G1184" s="28">
        <v>45315</v>
      </c>
      <c r="H1184" s="28">
        <v>45345</v>
      </c>
      <c r="I1184" s="43">
        <v>18</v>
      </c>
      <c r="J1184" s="28">
        <v>45330</v>
      </c>
      <c r="K1184" s="38">
        <v>15</v>
      </c>
      <c r="L1184" s="38">
        <v>-15</v>
      </c>
      <c r="M1184" s="27">
        <f t="shared" si="36"/>
        <v>270</v>
      </c>
      <c r="N1184" s="27">
        <f t="shared" si="37"/>
        <v>-270</v>
      </c>
    </row>
    <row r="1185" spans="1:14" ht="14.45" hidden="1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4782</v>
      </c>
      <c r="F1185" s="3" t="s">
        <v>4783</v>
      </c>
      <c r="G1185" s="28">
        <v>45398</v>
      </c>
      <c r="H1185" s="28">
        <v>45428</v>
      </c>
      <c r="I1185" s="2">
        <v>4233.96</v>
      </c>
      <c r="J1185" s="28">
        <v>45436</v>
      </c>
      <c r="K1185" s="38">
        <v>38</v>
      </c>
      <c r="L1185" s="38">
        <v>8</v>
      </c>
      <c r="M1185" s="27">
        <f t="shared" si="36"/>
        <v>160890.48000000001</v>
      </c>
      <c r="N1185" s="27">
        <f t="shared" si="37"/>
        <v>33871.68</v>
      </c>
    </row>
    <row r="1186" spans="1:14" ht="14.45" hidden="1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2565</v>
      </c>
      <c r="F1186" s="3" t="s">
        <v>4786</v>
      </c>
      <c r="G1186" s="28">
        <v>45310</v>
      </c>
      <c r="H1186" s="28">
        <v>45340</v>
      </c>
      <c r="I1186" s="2">
        <v>3097.5</v>
      </c>
      <c r="J1186" s="28">
        <v>45322</v>
      </c>
      <c r="K1186" s="38">
        <v>12</v>
      </c>
      <c r="L1186" s="38">
        <v>-18</v>
      </c>
      <c r="M1186" s="27">
        <f t="shared" si="36"/>
        <v>37170</v>
      </c>
      <c r="N1186" s="27">
        <f t="shared" si="37"/>
        <v>-55755</v>
      </c>
    </row>
    <row r="1187" spans="1:14" ht="14.45" hidden="1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3198</v>
      </c>
      <c r="F1187" s="3" t="s">
        <v>4407</v>
      </c>
      <c r="G1187" s="28">
        <v>45365</v>
      </c>
      <c r="H1187" s="28">
        <v>45395</v>
      </c>
      <c r="I1187" s="43">
        <v>18.27</v>
      </c>
      <c r="J1187" s="28">
        <v>45399</v>
      </c>
      <c r="K1187" s="38">
        <v>34</v>
      </c>
      <c r="L1187" s="38">
        <v>4</v>
      </c>
      <c r="M1187" s="27">
        <f t="shared" si="36"/>
        <v>621.17999999999995</v>
      </c>
      <c r="N1187" s="27">
        <f t="shared" si="37"/>
        <v>73.08</v>
      </c>
    </row>
    <row r="1188" spans="1:14" ht="14.45" hidden="1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4793</v>
      </c>
      <c r="F1188" s="3" t="s">
        <v>4794</v>
      </c>
      <c r="G1188" s="28">
        <v>45429</v>
      </c>
      <c r="H1188" s="28">
        <v>45459</v>
      </c>
      <c r="I1188" s="2">
        <v>4526</v>
      </c>
      <c r="J1188" s="28">
        <v>45463</v>
      </c>
      <c r="K1188" s="38">
        <v>34</v>
      </c>
      <c r="L1188" s="38">
        <v>4</v>
      </c>
      <c r="M1188" s="27">
        <f t="shared" si="36"/>
        <v>153884</v>
      </c>
      <c r="N1188" s="27">
        <f t="shared" si="37"/>
        <v>18104</v>
      </c>
    </row>
    <row r="1189" spans="1:14" ht="14.45" hidden="1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4797</v>
      </c>
      <c r="F1189" s="3" t="s">
        <v>4798</v>
      </c>
      <c r="G1189" s="28">
        <v>45379</v>
      </c>
      <c r="H1189" s="28">
        <v>45408</v>
      </c>
      <c r="I1189" s="2">
        <v>2351</v>
      </c>
      <c r="J1189" s="28">
        <v>45393</v>
      </c>
      <c r="K1189" s="38">
        <v>14</v>
      </c>
      <c r="L1189" s="38">
        <v>-15</v>
      </c>
      <c r="M1189" s="27">
        <f t="shared" si="36"/>
        <v>32914</v>
      </c>
      <c r="N1189" s="27">
        <f t="shared" si="37"/>
        <v>-35265</v>
      </c>
    </row>
    <row r="1190" spans="1:14" ht="14.45" hidden="1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2943</v>
      </c>
      <c r="F1190" s="3" t="s">
        <v>3353</v>
      </c>
      <c r="G1190" s="28">
        <v>45444</v>
      </c>
      <c r="H1190" s="28">
        <v>45474</v>
      </c>
      <c r="I1190" s="2">
        <v>2760.36</v>
      </c>
      <c r="J1190" s="28">
        <v>45464</v>
      </c>
      <c r="K1190" s="38">
        <v>20</v>
      </c>
      <c r="L1190" s="38">
        <v>-10</v>
      </c>
      <c r="M1190" s="27">
        <f t="shared" si="36"/>
        <v>55207.200000000004</v>
      </c>
      <c r="N1190" s="27">
        <f t="shared" si="37"/>
        <v>-27603.600000000002</v>
      </c>
    </row>
    <row r="1191" spans="1:14" ht="14.45" hidden="1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4803</v>
      </c>
      <c r="F1191" s="3" t="s">
        <v>4804</v>
      </c>
      <c r="G1191" s="28">
        <v>45436</v>
      </c>
      <c r="H1191" s="28">
        <v>45466</v>
      </c>
      <c r="I1191" s="43">
        <v>630.54</v>
      </c>
      <c r="J1191" s="28">
        <v>45463</v>
      </c>
      <c r="K1191" s="38">
        <v>27</v>
      </c>
      <c r="L1191" s="38">
        <v>-3</v>
      </c>
      <c r="M1191" s="27">
        <f t="shared" si="36"/>
        <v>17024.579999999998</v>
      </c>
      <c r="N1191" s="27">
        <f t="shared" si="37"/>
        <v>-1891.62</v>
      </c>
    </row>
    <row r="1192" spans="1:14" ht="14.45" hidden="1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4807</v>
      </c>
      <c r="F1192" s="3" t="s">
        <v>4808</v>
      </c>
      <c r="G1192" s="28">
        <v>45422</v>
      </c>
      <c r="H1192" s="28">
        <v>45452</v>
      </c>
      <c r="I1192" s="43">
        <v>146.13</v>
      </c>
      <c r="J1192" s="28">
        <v>45442</v>
      </c>
      <c r="K1192" s="38">
        <v>20</v>
      </c>
      <c r="L1192" s="38">
        <v>-10</v>
      </c>
      <c r="M1192" s="27">
        <f t="shared" si="36"/>
        <v>2922.6</v>
      </c>
      <c r="N1192" s="27">
        <f t="shared" si="37"/>
        <v>-1461.3</v>
      </c>
    </row>
    <row r="1193" spans="1:14" ht="14.45" hidden="1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4754</v>
      </c>
      <c r="F1193" s="3" t="s">
        <v>4811</v>
      </c>
      <c r="G1193" s="28">
        <v>45328</v>
      </c>
      <c r="H1193" s="28">
        <v>45358</v>
      </c>
      <c r="I1193" s="2">
        <v>5237.5</v>
      </c>
      <c r="J1193" s="28">
        <v>45351</v>
      </c>
      <c r="K1193" s="38">
        <v>23</v>
      </c>
      <c r="L1193" s="38">
        <v>-7</v>
      </c>
      <c r="M1193" s="27">
        <f t="shared" si="36"/>
        <v>120462.5</v>
      </c>
      <c r="N1193" s="27">
        <f t="shared" si="37"/>
        <v>-36662.5</v>
      </c>
    </row>
    <row r="1194" spans="1:14" ht="14.45" hidden="1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4814</v>
      </c>
      <c r="F1194" s="3" t="s">
        <v>4815</v>
      </c>
      <c r="G1194" s="28">
        <v>45362</v>
      </c>
      <c r="H1194" s="28">
        <v>45392</v>
      </c>
      <c r="I1194" s="2">
        <v>2759.96</v>
      </c>
      <c r="J1194" s="28">
        <v>45384</v>
      </c>
      <c r="K1194" s="38">
        <v>22</v>
      </c>
      <c r="L1194" s="38">
        <v>-8</v>
      </c>
      <c r="M1194" s="27">
        <f t="shared" si="36"/>
        <v>60719.12</v>
      </c>
      <c r="N1194" s="27">
        <f t="shared" si="37"/>
        <v>-22079.68</v>
      </c>
    </row>
    <row r="1195" spans="1:14" ht="14.45" hidden="1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4818</v>
      </c>
      <c r="F1195" s="3" t="s">
        <v>4819</v>
      </c>
      <c r="G1195" s="28">
        <v>45309</v>
      </c>
      <c r="H1195" s="28">
        <v>45339</v>
      </c>
      <c r="I1195" s="2">
        <v>1972.8</v>
      </c>
      <c r="J1195" s="28">
        <v>45366</v>
      </c>
      <c r="K1195" s="38">
        <v>18</v>
      </c>
      <c r="L1195" s="38">
        <v>-12</v>
      </c>
      <c r="M1195" s="27">
        <f t="shared" si="36"/>
        <v>35510.400000000001</v>
      </c>
      <c r="N1195" s="27">
        <f t="shared" si="37"/>
        <v>-23673.599999999999</v>
      </c>
    </row>
    <row r="1196" spans="1:14" ht="14.45" hidden="1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4822</v>
      </c>
      <c r="F1196" s="3" t="s">
        <v>4823</v>
      </c>
      <c r="G1196" s="28">
        <v>45448</v>
      </c>
      <c r="H1196" s="28">
        <v>45478</v>
      </c>
      <c r="I1196" s="2">
        <v>2304.87</v>
      </c>
      <c r="J1196" s="28">
        <v>45468</v>
      </c>
      <c r="K1196" s="38">
        <v>20</v>
      </c>
      <c r="L1196" s="38">
        <v>-10</v>
      </c>
      <c r="M1196" s="27">
        <f t="shared" si="36"/>
        <v>46097.399999999994</v>
      </c>
      <c r="N1196" s="27">
        <f t="shared" si="37"/>
        <v>-23048.699999999997</v>
      </c>
    </row>
    <row r="1197" spans="1:14" ht="14.45" hidden="1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4826</v>
      </c>
      <c r="F1197" s="3" t="s">
        <v>4827</v>
      </c>
      <c r="G1197" s="28">
        <v>45434</v>
      </c>
      <c r="H1197" s="28">
        <v>45464</v>
      </c>
      <c r="I1197" s="2">
        <v>2263</v>
      </c>
      <c r="J1197" s="28">
        <v>45453</v>
      </c>
      <c r="K1197" s="38">
        <v>19</v>
      </c>
      <c r="L1197" s="38">
        <v>-11</v>
      </c>
      <c r="M1197" s="27">
        <f t="shared" si="36"/>
        <v>42997</v>
      </c>
      <c r="N1197" s="27">
        <f t="shared" si="37"/>
        <v>-24893</v>
      </c>
    </row>
    <row r="1198" spans="1:14" ht="14.45" hidden="1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4830</v>
      </c>
      <c r="F1198" s="3" t="s">
        <v>4831</v>
      </c>
      <c r="G1198" s="28">
        <v>45505</v>
      </c>
      <c r="H1198" s="28">
        <v>45535</v>
      </c>
      <c r="I1198" s="2">
        <v>1390.43</v>
      </c>
      <c r="J1198" s="28">
        <v>45513</v>
      </c>
      <c r="K1198" s="38">
        <v>8</v>
      </c>
      <c r="L1198" s="38">
        <v>-22</v>
      </c>
      <c r="M1198" s="27">
        <f t="shared" si="36"/>
        <v>11123.44</v>
      </c>
      <c r="N1198" s="27">
        <f t="shared" si="37"/>
        <v>-30589.460000000003</v>
      </c>
    </row>
    <row r="1199" spans="1:14" ht="14.45" hidden="1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4834</v>
      </c>
      <c r="F1199" s="3" t="s">
        <v>4835</v>
      </c>
      <c r="G1199" s="28">
        <v>45408</v>
      </c>
      <c r="H1199" s="28">
        <v>45438</v>
      </c>
      <c r="I1199" s="2">
        <v>5737.59</v>
      </c>
      <c r="J1199" s="28">
        <v>45426</v>
      </c>
      <c r="K1199" s="38">
        <v>18</v>
      </c>
      <c r="L1199" s="38">
        <v>-12</v>
      </c>
      <c r="M1199" s="27">
        <f t="shared" si="36"/>
        <v>103276.62</v>
      </c>
      <c r="N1199" s="27">
        <f t="shared" si="37"/>
        <v>-68851.08</v>
      </c>
    </row>
    <row r="1200" spans="1:14" ht="14.45" hidden="1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4838</v>
      </c>
      <c r="F1200" s="3" t="s">
        <v>4839</v>
      </c>
      <c r="G1200" s="28">
        <v>45437</v>
      </c>
      <c r="H1200" s="28">
        <v>45467</v>
      </c>
      <c r="I1200" s="2">
        <v>6794.36</v>
      </c>
      <c r="J1200" s="28">
        <v>45456</v>
      </c>
      <c r="K1200" s="38">
        <v>19</v>
      </c>
      <c r="L1200" s="38">
        <v>-11</v>
      </c>
      <c r="M1200" s="27">
        <f t="shared" si="36"/>
        <v>129092.84</v>
      </c>
      <c r="N1200" s="27">
        <f t="shared" si="37"/>
        <v>-74737.959999999992</v>
      </c>
    </row>
    <row r="1201" spans="1:14" ht="14.45" hidden="1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4842</v>
      </c>
      <c r="F1201" s="3" t="s">
        <v>4843</v>
      </c>
      <c r="G1201" s="28">
        <v>45453</v>
      </c>
      <c r="H1201" s="28">
        <v>45483</v>
      </c>
      <c r="I1201" s="43">
        <v>401.55</v>
      </c>
      <c r="J1201" s="28">
        <v>45464</v>
      </c>
      <c r="K1201" s="38">
        <v>11</v>
      </c>
      <c r="L1201" s="38">
        <v>-19</v>
      </c>
      <c r="M1201" s="27">
        <f t="shared" si="36"/>
        <v>4417.05</v>
      </c>
      <c r="N1201" s="27">
        <f t="shared" si="37"/>
        <v>-7629.45</v>
      </c>
    </row>
    <row r="1202" spans="1:14" ht="14.45" hidden="1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4846</v>
      </c>
      <c r="F1202" s="3" t="s">
        <v>4847</v>
      </c>
      <c r="G1202" s="28">
        <v>45448</v>
      </c>
      <c r="H1202" s="28">
        <v>45478</v>
      </c>
      <c r="I1202" s="2">
        <v>10160.44</v>
      </c>
      <c r="J1202" s="28">
        <v>45464</v>
      </c>
      <c r="K1202" s="38">
        <v>12</v>
      </c>
      <c r="L1202" s="38">
        <v>-18</v>
      </c>
      <c r="M1202" s="27">
        <f t="shared" si="36"/>
        <v>121925.28</v>
      </c>
      <c r="N1202" s="27">
        <f t="shared" si="37"/>
        <v>-182887.92</v>
      </c>
    </row>
    <row r="1203" spans="1:14" ht="14.45" hidden="1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4850</v>
      </c>
      <c r="F1203" s="3" t="s">
        <v>4851</v>
      </c>
      <c r="G1203" s="28">
        <v>45440</v>
      </c>
      <c r="H1203" s="28">
        <v>45470</v>
      </c>
      <c r="I1203" s="2">
        <v>6847.26</v>
      </c>
      <c r="J1203" s="28">
        <v>45463</v>
      </c>
      <c r="K1203" s="38">
        <v>23</v>
      </c>
      <c r="L1203" s="38">
        <v>-7</v>
      </c>
      <c r="M1203" s="27">
        <f t="shared" si="36"/>
        <v>157486.98000000001</v>
      </c>
      <c r="N1203" s="27">
        <f t="shared" si="37"/>
        <v>-47930.82</v>
      </c>
    </row>
    <row r="1204" spans="1:14" ht="14.45" hidden="1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4854</v>
      </c>
      <c r="F1204" s="3" t="s">
        <v>4855</v>
      </c>
      <c r="G1204" s="28">
        <v>45539</v>
      </c>
      <c r="H1204" s="28">
        <v>45569</v>
      </c>
      <c r="I1204" s="2">
        <v>13119.21</v>
      </c>
      <c r="J1204" s="28">
        <v>45554</v>
      </c>
      <c r="K1204" s="38">
        <v>15</v>
      </c>
      <c r="L1204" s="38">
        <v>-15</v>
      </c>
      <c r="M1204" s="27">
        <f t="shared" si="36"/>
        <v>196788.15</v>
      </c>
      <c r="N1204" s="27">
        <f t="shared" si="37"/>
        <v>-196788.15</v>
      </c>
    </row>
    <row r="1205" spans="1:14" ht="14.45" hidden="1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4858</v>
      </c>
      <c r="F1205" s="3" t="s">
        <v>4859</v>
      </c>
      <c r="G1205" s="28">
        <v>45447</v>
      </c>
      <c r="H1205" s="28">
        <v>45477</v>
      </c>
      <c r="I1205" s="2">
        <v>7564</v>
      </c>
      <c r="J1205" s="28">
        <v>45475</v>
      </c>
      <c r="K1205" s="38">
        <v>28</v>
      </c>
      <c r="L1205" s="38">
        <v>-2</v>
      </c>
      <c r="M1205" s="27">
        <f t="shared" si="36"/>
        <v>211792</v>
      </c>
      <c r="N1205" s="27">
        <f t="shared" si="37"/>
        <v>-15128</v>
      </c>
    </row>
    <row r="1206" spans="1:14" ht="14.45" hidden="1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4862</v>
      </c>
      <c r="F1206" s="3" t="s">
        <v>4863</v>
      </c>
      <c r="G1206" s="28">
        <v>45450</v>
      </c>
      <c r="H1206" s="28">
        <v>45480</v>
      </c>
      <c r="I1206" s="2">
        <v>8011.95</v>
      </c>
      <c r="J1206" s="28">
        <v>45468</v>
      </c>
      <c r="K1206" s="38">
        <v>18</v>
      </c>
      <c r="L1206" s="38">
        <v>-12</v>
      </c>
      <c r="M1206" s="27">
        <f t="shared" si="36"/>
        <v>144215.1</v>
      </c>
      <c r="N1206" s="27">
        <f t="shared" si="37"/>
        <v>-96143.4</v>
      </c>
    </row>
    <row r="1207" spans="1:14" ht="14.45" hidden="1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2731</v>
      </c>
      <c r="F1207" s="3" t="s">
        <v>4866</v>
      </c>
      <c r="G1207" s="28">
        <v>45308</v>
      </c>
      <c r="H1207" s="28">
        <v>45338</v>
      </c>
      <c r="I1207" s="43">
        <v>36.53</v>
      </c>
      <c r="J1207" s="28">
        <v>45351</v>
      </c>
      <c r="K1207" s="38">
        <v>1</v>
      </c>
      <c r="L1207" s="38">
        <v>-29</v>
      </c>
      <c r="M1207" s="27">
        <f t="shared" si="36"/>
        <v>36.53</v>
      </c>
      <c r="N1207" s="27">
        <f t="shared" si="37"/>
        <v>-1059.3700000000001</v>
      </c>
    </row>
    <row r="1208" spans="1:14" ht="14.45" hidden="1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3032</v>
      </c>
      <c r="F1208" s="3" t="s">
        <v>3367</v>
      </c>
      <c r="G1208" s="28">
        <v>45294</v>
      </c>
      <c r="H1208" s="28">
        <v>45326</v>
      </c>
      <c r="I1208" s="2">
        <v>2618.75</v>
      </c>
      <c r="J1208" s="28">
        <v>45313</v>
      </c>
      <c r="K1208" s="38">
        <v>19</v>
      </c>
      <c r="L1208" s="38">
        <v>-13</v>
      </c>
      <c r="M1208" s="27">
        <f t="shared" si="36"/>
        <v>49756.25</v>
      </c>
      <c r="N1208" s="27">
        <f t="shared" si="37"/>
        <v>-34043.75</v>
      </c>
    </row>
    <row r="1209" spans="1:14" ht="14.45" hidden="1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4871</v>
      </c>
      <c r="F1209" s="3" t="s">
        <v>4872</v>
      </c>
      <c r="G1209" s="28">
        <v>45401</v>
      </c>
      <c r="H1209" s="28">
        <v>45431</v>
      </c>
      <c r="I1209" s="43">
        <v>197.4</v>
      </c>
      <c r="J1209" s="28">
        <v>45418</v>
      </c>
      <c r="K1209" s="38">
        <v>17</v>
      </c>
      <c r="L1209" s="38">
        <v>-13</v>
      </c>
      <c r="M1209" s="27">
        <f t="shared" si="36"/>
        <v>3355.8</v>
      </c>
      <c r="N1209" s="27">
        <f t="shared" si="37"/>
        <v>-2566.2000000000003</v>
      </c>
    </row>
    <row r="1210" spans="1:14" ht="14.45" hidden="1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4875</v>
      </c>
      <c r="F1210" s="3" t="s">
        <v>4876</v>
      </c>
      <c r="G1210" s="28">
        <v>45401</v>
      </c>
      <c r="H1210" s="28">
        <v>45431</v>
      </c>
      <c r="I1210" s="43">
        <v>193.56</v>
      </c>
      <c r="J1210" s="28">
        <v>45418</v>
      </c>
      <c r="K1210" s="38">
        <v>17</v>
      </c>
      <c r="L1210" s="38">
        <v>-13</v>
      </c>
      <c r="M1210" s="27">
        <f t="shared" si="36"/>
        <v>3290.52</v>
      </c>
      <c r="N1210" s="27">
        <f t="shared" si="37"/>
        <v>-2516.2800000000002</v>
      </c>
    </row>
    <row r="1211" spans="1:14" ht="14.45" hidden="1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1858</v>
      </c>
      <c r="F1211" s="3" t="s">
        <v>4879</v>
      </c>
      <c r="G1211" s="28">
        <v>45309</v>
      </c>
      <c r="H1211" s="28">
        <v>45339</v>
      </c>
      <c r="I1211" s="2">
        <v>4589.3999999999996</v>
      </c>
      <c r="J1211" s="28">
        <v>45338</v>
      </c>
      <c r="K1211" s="38">
        <v>29</v>
      </c>
      <c r="L1211" s="38">
        <v>-1</v>
      </c>
      <c r="M1211" s="27">
        <f t="shared" si="36"/>
        <v>133092.59999999998</v>
      </c>
      <c r="N1211" s="27">
        <f t="shared" si="37"/>
        <v>-4589.3999999999996</v>
      </c>
    </row>
    <row r="1212" spans="1:14" ht="14.45" hidden="1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4882</v>
      </c>
      <c r="F1212" s="3" t="s">
        <v>4883</v>
      </c>
      <c r="G1212" s="28">
        <v>45291</v>
      </c>
      <c r="H1212" s="28">
        <v>45321</v>
      </c>
      <c r="I1212" s="2">
        <v>16033.5</v>
      </c>
      <c r="J1212" s="28">
        <v>45306</v>
      </c>
      <c r="K1212" s="38">
        <v>15</v>
      </c>
      <c r="L1212" s="38">
        <v>-15</v>
      </c>
      <c r="M1212" s="27">
        <f t="shared" si="36"/>
        <v>240502.5</v>
      </c>
      <c r="N1212" s="27">
        <f t="shared" si="37"/>
        <v>-240502.5</v>
      </c>
    </row>
    <row r="1213" spans="1:14" ht="14.45" hidden="1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3804</v>
      </c>
      <c r="F1213" s="3" t="s">
        <v>4886</v>
      </c>
      <c r="G1213" s="28">
        <v>45406</v>
      </c>
      <c r="H1213" s="28">
        <v>45436</v>
      </c>
      <c r="I1213" s="2">
        <v>2635.71</v>
      </c>
      <c r="J1213" s="28">
        <v>45421</v>
      </c>
      <c r="K1213" s="38">
        <v>15</v>
      </c>
      <c r="L1213" s="38">
        <v>-15</v>
      </c>
      <c r="M1213" s="27">
        <f t="shared" si="36"/>
        <v>39535.65</v>
      </c>
      <c r="N1213" s="27">
        <f t="shared" si="37"/>
        <v>-39535.65</v>
      </c>
    </row>
    <row r="1214" spans="1:14" ht="14.45" hidden="1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4889</v>
      </c>
      <c r="F1214" s="3" t="s">
        <v>3983</v>
      </c>
      <c r="G1214" s="28">
        <v>45406</v>
      </c>
      <c r="H1214" s="28">
        <v>45436</v>
      </c>
      <c r="I1214" s="2">
        <v>14111.37</v>
      </c>
      <c r="J1214" s="28">
        <v>45421</v>
      </c>
      <c r="K1214" s="38">
        <v>15</v>
      </c>
      <c r="L1214" s="38">
        <v>-15</v>
      </c>
      <c r="M1214" s="27">
        <f t="shared" si="36"/>
        <v>211670.55000000002</v>
      </c>
      <c r="N1214" s="27">
        <f t="shared" si="37"/>
        <v>-211670.55000000002</v>
      </c>
    </row>
    <row r="1215" spans="1:14" ht="14.45" hidden="1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2528</v>
      </c>
      <c r="F1215" s="3" t="s">
        <v>3953</v>
      </c>
      <c r="G1215" s="28">
        <v>45322</v>
      </c>
      <c r="H1215" s="28">
        <v>45352</v>
      </c>
      <c r="I1215" s="2">
        <v>1268.0999999999999</v>
      </c>
      <c r="J1215" s="28">
        <v>45352</v>
      </c>
      <c r="K1215" s="38">
        <v>0</v>
      </c>
      <c r="L1215" s="38">
        <v>-30</v>
      </c>
      <c r="M1215" s="27">
        <f t="shared" si="36"/>
        <v>0</v>
      </c>
      <c r="N1215" s="27">
        <f t="shared" si="37"/>
        <v>-38043</v>
      </c>
    </row>
    <row r="1216" spans="1:14" ht="14.45" hidden="1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4894</v>
      </c>
      <c r="F1216" s="3" t="s">
        <v>4895</v>
      </c>
      <c r="G1216" s="28">
        <v>45386</v>
      </c>
      <c r="H1216" s="28">
        <v>45416</v>
      </c>
      <c r="I1216" s="43">
        <v>120.62</v>
      </c>
      <c r="J1216" s="28">
        <v>45397</v>
      </c>
      <c r="K1216" s="38">
        <v>11</v>
      </c>
      <c r="L1216" s="38">
        <v>-19</v>
      </c>
      <c r="M1216" s="27">
        <f t="shared" si="36"/>
        <v>1326.8200000000002</v>
      </c>
      <c r="N1216" s="27">
        <f t="shared" si="37"/>
        <v>-2291.7800000000002</v>
      </c>
    </row>
    <row r="1217" spans="1:14" ht="14.45" hidden="1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2528</v>
      </c>
      <c r="F1217" s="3" t="s">
        <v>3367</v>
      </c>
      <c r="G1217" s="28">
        <v>45328</v>
      </c>
      <c r="H1217" s="28">
        <v>45358</v>
      </c>
      <c r="I1217" s="2">
        <v>2618.75</v>
      </c>
      <c r="J1217" s="28">
        <v>45350</v>
      </c>
      <c r="K1217" s="38">
        <v>22</v>
      </c>
      <c r="L1217" s="38">
        <v>-8</v>
      </c>
      <c r="M1217" s="27">
        <f t="shared" si="36"/>
        <v>57612.5</v>
      </c>
      <c r="N1217" s="27">
        <f t="shared" si="37"/>
        <v>-20950</v>
      </c>
    </row>
    <row r="1218" spans="1:14" ht="14.45" hidden="1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4900</v>
      </c>
      <c r="F1218" s="3" t="s">
        <v>4901</v>
      </c>
      <c r="G1218" s="28">
        <v>45457</v>
      </c>
      <c r="H1218" s="28">
        <v>45487</v>
      </c>
      <c r="I1218" s="2">
        <v>4809.63</v>
      </c>
      <c r="J1218" s="28">
        <v>45464</v>
      </c>
      <c r="K1218" s="38">
        <v>7</v>
      </c>
      <c r="L1218" s="38">
        <v>-23</v>
      </c>
      <c r="M1218" s="27">
        <f t="shared" si="36"/>
        <v>33667.410000000003</v>
      </c>
      <c r="N1218" s="27">
        <f t="shared" si="37"/>
        <v>-110621.49</v>
      </c>
    </row>
    <row r="1219" spans="1:14" ht="14.45" hidden="1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4904</v>
      </c>
      <c r="F1219" s="3" t="s">
        <v>4905</v>
      </c>
      <c r="G1219" s="28">
        <v>45314</v>
      </c>
      <c r="H1219" s="28">
        <v>45344</v>
      </c>
      <c r="I1219" s="2">
        <v>11408</v>
      </c>
      <c r="J1219" s="28">
        <v>45350</v>
      </c>
      <c r="K1219" s="38">
        <v>36</v>
      </c>
      <c r="L1219" s="38">
        <v>6</v>
      </c>
      <c r="M1219" s="27">
        <f t="shared" si="36"/>
        <v>410688</v>
      </c>
      <c r="N1219" s="27">
        <f t="shared" si="37"/>
        <v>68448</v>
      </c>
    </row>
    <row r="1220" spans="1:14" ht="14.45" hidden="1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4433</v>
      </c>
      <c r="F1220" s="3" t="s">
        <v>4908</v>
      </c>
      <c r="G1220" s="28">
        <v>45444</v>
      </c>
      <c r="H1220" s="28">
        <v>45474</v>
      </c>
      <c r="I1220" s="2">
        <v>6375.08</v>
      </c>
      <c r="J1220" s="28">
        <v>45449</v>
      </c>
      <c r="K1220" s="38">
        <v>5</v>
      </c>
      <c r="L1220" s="38">
        <v>-25</v>
      </c>
      <c r="M1220" s="27">
        <f t="shared" si="36"/>
        <v>31875.4</v>
      </c>
      <c r="N1220" s="27">
        <f t="shared" si="37"/>
        <v>-159377</v>
      </c>
    </row>
    <row r="1221" spans="1:14" ht="14.45" hidden="1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4911</v>
      </c>
      <c r="F1221" s="3" t="s">
        <v>4912</v>
      </c>
      <c r="G1221" s="28">
        <v>45440</v>
      </c>
      <c r="H1221" s="28">
        <v>45470</v>
      </c>
      <c r="I1221" s="2">
        <v>11569.11</v>
      </c>
      <c r="J1221" s="28">
        <v>45449</v>
      </c>
      <c r="K1221" s="38">
        <v>9</v>
      </c>
      <c r="L1221" s="38">
        <v>-21</v>
      </c>
      <c r="M1221" s="27">
        <f t="shared" si="36"/>
        <v>104121.99</v>
      </c>
      <c r="N1221" s="27">
        <f t="shared" si="37"/>
        <v>-242951.31</v>
      </c>
    </row>
    <row r="1222" spans="1:14" ht="14.45" hidden="1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4915</v>
      </c>
      <c r="F1222" s="3" t="s">
        <v>4916</v>
      </c>
      <c r="G1222" s="28">
        <v>45302</v>
      </c>
      <c r="H1222" s="28">
        <v>45332</v>
      </c>
      <c r="I1222" s="2">
        <v>20460</v>
      </c>
      <c r="J1222" s="28">
        <v>45337</v>
      </c>
      <c r="K1222" s="38">
        <v>35</v>
      </c>
      <c r="L1222" s="38">
        <v>5</v>
      </c>
      <c r="M1222" s="27">
        <f t="shared" si="36"/>
        <v>716100</v>
      </c>
      <c r="N1222" s="27">
        <f t="shared" si="37"/>
        <v>102300</v>
      </c>
    </row>
    <row r="1223" spans="1:14" ht="14.45" hidden="1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680</v>
      </c>
      <c r="F1223" s="3" t="s">
        <v>4667</v>
      </c>
      <c r="G1223" s="28">
        <v>45303</v>
      </c>
      <c r="H1223" s="28">
        <v>45333</v>
      </c>
      <c r="I1223" s="2">
        <v>5212.8</v>
      </c>
      <c r="J1223" s="28">
        <v>45337</v>
      </c>
      <c r="K1223" s="38">
        <v>34</v>
      </c>
      <c r="L1223" s="38">
        <v>4</v>
      </c>
      <c r="M1223" s="27">
        <f t="shared" ref="M1223:M1286" si="38">I1223*K1223</f>
        <v>177235.20000000001</v>
      </c>
      <c r="N1223" s="27">
        <f t="shared" ref="N1223:N1286" si="39">I1223*L1223</f>
        <v>20851.2</v>
      </c>
    </row>
    <row r="1224" spans="1:14" ht="14.45" hidden="1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4921</v>
      </c>
      <c r="F1224" s="3" t="s">
        <v>4315</v>
      </c>
      <c r="G1224" s="28">
        <v>45307</v>
      </c>
      <c r="H1224" s="28">
        <v>45337</v>
      </c>
      <c r="I1224" s="2">
        <v>2678.6</v>
      </c>
      <c r="J1224" s="28">
        <v>45314</v>
      </c>
      <c r="K1224" s="38">
        <v>7</v>
      </c>
      <c r="L1224" s="38">
        <v>-23</v>
      </c>
      <c r="M1224" s="27">
        <f t="shared" si="38"/>
        <v>18750.2</v>
      </c>
      <c r="N1224" s="27">
        <f t="shared" si="39"/>
        <v>-61607.799999999996</v>
      </c>
    </row>
    <row r="1225" spans="1:14" ht="14.45" hidden="1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4924</v>
      </c>
      <c r="F1225" s="3" t="s">
        <v>4925</v>
      </c>
      <c r="G1225" s="28">
        <v>45324</v>
      </c>
      <c r="H1225" s="28">
        <v>45354</v>
      </c>
      <c r="I1225" s="2">
        <v>1938</v>
      </c>
      <c r="J1225" s="28">
        <v>45335</v>
      </c>
      <c r="K1225" s="38">
        <v>11</v>
      </c>
      <c r="L1225" s="38">
        <v>-19</v>
      </c>
      <c r="M1225" s="27">
        <f t="shared" si="38"/>
        <v>21318</v>
      </c>
      <c r="N1225" s="27">
        <f t="shared" si="39"/>
        <v>-36822</v>
      </c>
    </row>
    <row r="1226" spans="1:14" ht="14.45" hidden="1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4928</v>
      </c>
      <c r="F1226" s="3" t="s">
        <v>4929</v>
      </c>
      <c r="G1226" s="28">
        <v>45302</v>
      </c>
      <c r="H1226" s="28">
        <v>45332</v>
      </c>
      <c r="I1226" s="2">
        <v>2463.85</v>
      </c>
      <c r="J1226" s="28">
        <v>45334</v>
      </c>
      <c r="K1226" s="38">
        <v>32</v>
      </c>
      <c r="L1226" s="38">
        <v>2</v>
      </c>
      <c r="M1226" s="27">
        <f t="shared" si="38"/>
        <v>78843.199999999997</v>
      </c>
      <c r="N1226" s="27">
        <f t="shared" si="39"/>
        <v>4927.7</v>
      </c>
    </row>
    <row r="1227" spans="1:14" ht="14.45" hidden="1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4932</v>
      </c>
      <c r="F1227" s="3" t="s">
        <v>3560</v>
      </c>
      <c r="G1227" s="28">
        <v>45344</v>
      </c>
      <c r="H1227" s="28">
        <v>45374</v>
      </c>
      <c r="I1227" s="2">
        <v>5156.9399999999996</v>
      </c>
      <c r="J1227" s="28">
        <v>45352</v>
      </c>
      <c r="K1227" s="38">
        <v>8</v>
      </c>
      <c r="L1227" s="38">
        <v>-22</v>
      </c>
      <c r="M1227" s="27">
        <f t="shared" si="38"/>
        <v>41255.519999999997</v>
      </c>
      <c r="N1227" s="27">
        <f t="shared" si="39"/>
        <v>-113452.68</v>
      </c>
    </row>
    <row r="1228" spans="1:14" ht="14.45" hidden="1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4935</v>
      </c>
      <c r="F1228" s="3" t="s">
        <v>4936</v>
      </c>
      <c r="G1228" s="28">
        <v>45288</v>
      </c>
      <c r="H1228" s="28">
        <v>45318</v>
      </c>
      <c r="I1228" s="2">
        <v>2392.9299999999998</v>
      </c>
      <c r="J1228" s="28">
        <v>45321</v>
      </c>
      <c r="K1228" s="38">
        <v>29</v>
      </c>
      <c r="L1228" s="38">
        <v>-1</v>
      </c>
      <c r="M1228" s="27">
        <f t="shared" si="38"/>
        <v>69394.97</v>
      </c>
      <c r="N1228" s="27">
        <f t="shared" si="39"/>
        <v>-2392.9299999999998</v>
      </c>
    </row>
    <row r="1229" spans="1:14" ht="14.45" hidden="1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4939</v>
      </c>
      <c r="F1229" s="3" t="s">
        <v>4653</v>
      </c>
      <c r="G1229" s="28">
        <v>45510</v>
      </c>
      <c r="H1229" s="28">
        <v>45540</v>
      </c>
      <c r="I1229" s="2">
        <v>5520.72</v>
      </c>
      <c r="J1229" s="28">
        <v>45526</v>
      </c>
      <c r="K1229" s="38">
        <v>16</v>
      </c>
      <c r="L1229" s="38">
        <v>-14</v>
      </c>
      <c r="M1229" s="27">
        <f t="shared" si="38"/>
        <v>88331.520000000004</v>
      </c>
      <c r="N1229" s="27">
        <f t="shared" si="39"/>
        <v>-77290.080000000002</v>
      </c>
    </row>
    <row r="1230" spans="1:14" ht="14.45" hidden="1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4942</v>
      </c>
      <c r="F1230" s="3" t="s">
        <v>4943</v>
      </c>
      <c r="G1230" s="28">
        <v>45467</v>
      </c>
      <c r="H1230" s="28">
        <v>45497</v>
      </c>
      <c r="I1230" s="2">
        <v>11215.73</v>
      </c>
      <c r="J1230" s="28">
        <v>45475</v>
      </c>
      <c r="K1230" s="38">
        <v>8</v>
      </c>
      <c r="L1230" s="38">
        <v>-22</v>
      </c>
      <c r="M1230" s="27">
        <f t="shared" si="38"/>
        <v>89725.84</v>
      </c>
      <c r="N1230" s="27">
        <f t="shared" si="39"/>
        <v>-246746.06</v>
      </c>
    </row>
    <row r="1231" spans="1:14" ht="14.45" hidden="1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4946</v>
      </c>
      <c r="F1231" s="3" t="s">
        <v>3733</v>
      </c>
      <c r="G1231" s="28">
        <v>45474</v>
      </c>
      <c r="H1231" s="28">
        <v>45504</v>
      </c>
      <c r="I1231" s="2">
        <v>2734.32</v>
      </c>
      <c r="J1231" s="28">
        <v>45478</v>
      </c>
      <c r="K1231" s="38">
        <v>4</v>
      </c>
      <c r="L1231" s="38">
        <v>-26</v>
      </c>
      <c r="M1231" s="27">
        <f t="shared" si="38"/>
        <v>10937.28</v>
      </c>
      <c r="N1231" s="27">
        <f t="shared" si="39"/>
        <v>-71092.320000000007</v>
      </c>
    </row>
    <row r="1232" spans="1:14" ht="14.45" hidden="1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4949</v>
      </c>
      <c r="F1232" s="3" t="s">
        <v>4950</v>
      </c>
      <c r="G1232" s="28">
        <v>45477</v>
      </c>
      <c r="H1232" s="28">
        <v>45507</v>
      </c>
      <c r="I1232" s="2">
        <v>1455.84</v>
      </c>
      <c r="J1232" s="28">
        <v>45502</v>
      </c>
      <c r="K1232" s="38">
        <v>25</v>
      </c>
      <c r="L1232" s="38">
        <v>-5</v>
      </c>
      <c r="M1232" s="27">
        <f t="shared" si="38"/>
        <v>36396</v>
      </c>
      <c r="N1232" s="27">
        <f t="shared" si="39"/>
        <v>-7279.2</v>
      </c>
    </row>
    <row r="1233" spans="1:14" ht="14.45" hidden="1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4953</v>
      </c>
      <c r="F1233" s="3" t="s">
        <v>4954</v>
      </c>
      <c r="G1233" s="28">
        <v>45478</v>
      </c>
      <c r="H1233" s="28">
        <v>45508</v>
      </c>
      <c r="I1233" s="2">
        <v>1584.65</v>
      </c>
      <c r="J1233" s="28">
        <v>45502</v>
      </c>
      <c r="K1233" s="38">
        <v>24</v>
      </c>
      <c r="L1233" s="38">
        <v>-6</v>
      </c>
      <c r="M1233" s="27">
        <f t="shared" si="38"/>
        <v>38031.600000000006</v>
      </c>
      <c r="N1233" s="27">
        <f t="shared" si="39"/>
        <v>-9507.9000000000015</v>
      </c>
    </row>
    <row r="1234" spans="1:14" ht="14.45" hidden="1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4957</v>
      </c>
      <c r="F1234" s="3" t="s">
        <v>4958</v>
      </c>
      <c r="G1234" s="28">
        <v>45304</v>
      </c>
      <c r="H1234" s="28">
        <v>45334</v>
      </c>
      <c r="I1234" s="2">
        <v>3554.3</v>
      </c>
      <c r="J1234" s="28">
        <v>45322</v>
      </c>
      <c r="K1234" s="38">
        <v>18</v>
      </c>
      <c r="L1234" s="38">
        <v>-12</v>
      </c>
      <c r="M1234" s="27">
        <f t="shared" si="38"/>
        <v>63977.4</v>
      </c>
      <c r="N1234" s="27">
        <f t="shared" si="39"/>
        <v>-42651.600000000006</v>
      </c>
    </row>
    <row r="1235" spans="1:14" ht="14.45" hidden="1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4961</v>
      </c>
      <c r="F1235" s="3" t="s">
        <v>4962</v>
      </c>
      <c r="G1235" s="28">
        <v>45288</v>
      </c>
      <c r="H1235" s="28">
        <v>45318</v>
      </c>
      <c r="I1235" s="2">
        <v>34359.599999999999</v>
      </c>
      <c r="J1235" s="28">
        <v>45322</v>
      </c>
      <c r="K1235" s="38">
        <v>29</v>
      </c>
      <c r="L1235" s="38">
        <v>-1</v>
      </c>
      <c r="M1235" s="27">
        <f t="shared" si="38"/>
        <v>996428.39999999991</v>
      </c>
      <c r="N1235" s="27">
        <f t="shared" si="39"/>
        <v>-34359.599999999999</v>
      </c>
    </row>
    <row r="1236" spans="1:14" ht="14.45" hidden="1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2825</v>
      </c>
      <c r="F1236" s="3" t="s">
        <v>4965</v>
      </c>
      <c r="G1236" s="28">
        <v>45352</v>
      </c>
      <c r="H1236" s="28">
        <v>45382</v>
      </c>
      <c r="I1236" s="2">
        <v>235729.34</v>
      </c>
      <c r="J1236" s="28">
        <v>45369</v>
      </c>
      <c r="K1236" s="38">
        <v>17</v>
      </c>
      <c r="L1236" s="38">
        <v>-13</v>
      </c>
      <c r="M1236" s="27">
        <f t="shared" si="38"/>
        <v>4007398.78</v>
      </c>
      <c r="N1236" s="27">
        <f t="shared" si="39"/>
        <v>-3064481.42</v>
      </c>
    </row>
    <row r="1237" spans="1:14" ht="14.45" hidden="1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4968</v>
      </c>
      <c r="F1237" s="3" t="s">
        <v>3957</v>
      </c>
      <c r="G1237" s="28">
        <v>45448</v>
      </c>
      <c r="H1237" s="28">
        <v>45478</v>
      </c>
      <c r="I1237" s="2">
        <v>1602.39</v>
      </c>
      <c r="J1237" s="28">
        <v>45461</v>
      </c>
      <c r="K1237" s="38">
        <v>13</v>
      </c>
      <c r="L1237" s="38">
        <v>-17</v>
      </c>
      <c r="M1237" s="27">
        <f t="shared" si="38"/>
        <v>20831.07</v>
      </c>
      <c r="N1237" s="27">
        <f t="shared" si="39"/>
        <v>-27240.63</v>
      </c>
    </row>
    <row r="1238" spans="1:14" ht="14.45" hidden="1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4971</v>
      </c>
      <c r="F1238" s="3" t="s">
        <v>4972</v>
      </c>
      <c r="G1238" s="28">
        <v>45317</v>
      </c>
      <c r="H1238" s="28">
        <v>45347</v>
      </c>
      <c r="I1238" s="2">
        <v>17383.189999999999</v>
      </c>
      <c r="J1238" s="28">
        <v>45351</v>
      </c>
      <c r="K1238" s="38">
        <v>10</v>
      </c>
      <c r="L1238" s="38">
        <v>-20</v>
      </c>
      <c r="M1238" s="27">
        <f t="shared" si="38"/>
        <v>173831.9</v>
      </c>
      <c r="N1238" s="27">
        <f t="shared" si="39"/>
        <v>-347663.8</v>
      </c>
    </row>
    <row r="1239" spans="1:14" ht="14.45" hidden="1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2565</v>
      </c>
      <c r="F1239" s="3" t="s">
        <v>4975</v>
      </c>
      <c r="G1239" s="28">
        <v>45304</v>
      </c>
      <c r="H1239" s="28">
        <v>45334</v>
      </c>
      <c r="I1239" s="2">
        <v>3125.6</v>
      </c>
      <c r="J1239" s="28">
        <v>45337</v>
      </c>
      <c r="K1239" s="38">
        <v>33</v>
      </c>
      <c r="L1239" s="38">
        <v>3</v>
      </c>
      <c r="M1239" s="27">
        <f t="shared" si="38"/>
        <v>103144.8</v>
      </c>
      <c r="N1239" s="27">
        <f t="shared" si="39"/>
        <v>9376.7999999999993</v>
      </c>
    </row>
    <row r="1240" spans="1:14" ht="14.45" hidden="1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4978</v>
      </c>
      <c r="F1240" s="3" t="s">
        <v>4979</v>
      </c>
      <c r="G1240" s="28">
        <v>45358</v>
      </c>
      <c r="H1240" s="28">
        <v>45388</v>
      </c>
      <c r="I1240" s="43">
        <v>352.7</v>
      </c>
      <c r="J1240" s="28">
        <v>45366</v>
      </c>
      <c r="K1240" s="38">
        <v>8</v>
      </c>
      <c r="L1240" s="38">
        <v>-22</v>
      </c>
      <c r="M1240" s="27">
        <f t="shared" si="38"/>
        <v>2821.6</v>
      </c>
      <c r="N1240" s="27">
        <f t="shared" si="39"/>
        <v>-7759.4</v>
      </c>
    </row>
    <row r="1241" spans="1:14" ht="14.45" hidden="1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4982</v>
      </c>
      <c r="F1241" s="3" t="s">
        <v>4983</v>
      </c>
      <c r="G1241" s="28">
        <v>45477</v>
      </c>
      <c r="H1241" s="28">
        <v>45507</v>
      </c>
      <c r="I1241" s="2">
        <v>1893.33</v>
      </c>
      <c r="J1241" s="28">
        <v>45524</v>
      </c>
      <c r="K1241" s="38">
        <v>18</v>
      </c>
      <c r="L1241" s="38">
        <v>-12</v>
      </c>
      <c r="M1241" s="27">
        <f t="shared" si="38"/>
        <v>34079.94</v>
      </c>
      <c r="N1241" s="27">
        <f t="shared" si="39"/>
        <v>-22719.96</v>
      </c>
    </row>
    <row r="1242" spans="1:14" ht="14.45" hidden="1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4986</v>
      </c>
      <c r="F1242" s="3" t="s">
        <v>4987</v>
      </c>
      <c r="G1242" s="28">
        <v>45420</v>
      </c>
      <c r="H1242" s="28">
        <v>45450</v>
      </c>
      <c r="I1242" s="2">
        <v>8380.1200000000008</v>
      </c>
      <c r="J1242" s="28">
        <v>45427</v>
      </c>
      <c r="K1242" s="38">
        <v>7</v>
      </c>
      <c r="L1242" s="38">
        <v>-23</v>
      </c>
      <c r="M1242" s="27">
        <f t="shared" si="38"/>
        <v>58660.840000000004</v>
      </c>
      <c r="N1242" s="27">
        <f t="shared" si="39"/>
        <v>-192742.76</v>
      </c>
    </row>
    <row r="1243" spans="1:14" ht="14.45" hidden="1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4535</v>
      </c>
      <c r="F1243" s="3" t="s">
        <v>4990</v>
      </c>
      <c r="G1243" s="28">
        <v>45476</v>
      </c>
      <c r="H1243" s="28">
        <v>45506</v>
      </c>
      <c r="I1243" s="2">
        <v>5600.56</v>
      </c>
      <c r="J1243" s="28">
        <v>45484</v>
      </c>
      <c r="K1243" s="38">
        <v>8</v>
      </c>
      <c r="L1243" s="38">
        <v>-22</v>
      </c>
      <c r="M1243" s="27">
        <f t="shared" si="38"/>
        <v>44804.480000000003</v>
      </c>
      <c r="N1243" s="27">
        <f t="shared" si="39"/>
        <v>-123212.32</v>
      </c>
    </row>
    <row r="1244" spans="1:14" ht="14.45" hidden="1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4993</v>
      </c>
      <c r="F1244" s="3" t="s">
        <v>4994</v>
      </c>
      <c r="G1244" s="28">
        <v>45434</v>
      </c>
      <c r="H1244" s="28">
        <v>45464</v>
      </c>
      <c r="I1244" s="43">
        <v>903.91</v>
      </c>
      <c r="J1244" s="28">
        <v>45453</v>
      </c>
      <c r="K1244" s="38">
        <v>19</v>
      </c>
      <c r="L1244" s="38">
        <v>-11</v>
      </c>
      <c r="M1244" s="27">
        <f t="shared" si="38"/>
        <v>17174.29</v>
      </c>
      <c r="N1244" s="27">
        <f t="shared" si="39"/>
        <v>-9943.01</v>
      </c>
    </row>
    <row r="1245" spans="1:14" ht="14.45" hidden="1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4997</v>
      </c>
      <c r="F1245" s="3" t="s">
        <v>4998</v>
      </c>
      <c r="G1245" s="28">
        <v>45544</v>
      </c>
      <c r="H1245" s="28">
        <v>45574</v>
      </c>
      <c r="I1245" s="2">
        <v>1550.7</v>
      </c>
      <c r="J1245" s="28">
        <v>45562</v>
      </c>
      <c r="K1245" s="38">
        <v>18</v>
      </c>
      <c r="L1245" s="38">
        <v>-12</v>
      </c>
      <c r="M1245" s="27">
        <f t="shared" si="38"/>
        <v>27912.600000000002</v>
      </c>
      <c r="N1245" s="27">
        <f t="shared" si="39"/>
        <v>-18608.400000000001</v>
      </c>
    </row>
    <row r="1246" spans="1:14" ht="14.45" hidden="1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5001</v>
      </c>
      <c r="F1246" s="3" t="s">
        <v>5002</v>
      </c>
      <c r="G1246" s="28">
        <v>45470</v>
      </c>
      <c r="H1246" s="28">
        <v>45500</v>
      </c>
      <c r="I1246" s="43">
        <v>905.85</v>
      </c>
      <c r="J1246" s="28">
        <v>45484</v>
      </c>
      <c r="K1246" s="38">
        <v>14</v>
      </c>
      <c r="L1246" s="38">
        <v>-16</v>
      </c>
      <c r="M1246" s="27">
        <f t="shared" si="38"/>
        <v>12681.9</v>
      </c>
      <c r="N1246" s="27">
        <f t="shared" si="39"/>
        <v>-14493.6</v>
      </c>
    </row>
    <row r="1247" spans="1:14" ht="14.45" hidden="1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2345</v>
      </c>
      <c r="F1247" s="3" t="s">
        <v>5005</v>
      </c>
      <c r="G1247" s="28">
        <v>45315</v>
      </c>
      <c r="H1247" s="28">
        <v>45345</v>
      </c>
      <c r="I1247" s="2">
        <v>92738.09</v>
      </c>
      <c r="J1247" s="28">
        <v>45358</v>
      </c>
      <c r="K1247" s="38">
        <v>12</v>
      </c>
      <c r="L1247" s="38">
        <v>-18</v>
      </c>
      <c r="M1247" s="27">
        <f t="shared" si="38"/>
        <v>1112857.08</v>
      </c>
      <c r="N1247" s="27">
        <f t="shared" si="39"/>
        <v>-1669285.6199999999</v>
      </c>
    </row>
    <row r="1248" spans="1:14" ht="14.45" hidden="1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5008</v>
      </c>
      <c r="F1248" s="3" t="s">
        <v>5009</v>
      </c>
      <c r="G1248" s="28">
        <v>45450</v>
      </c>
      <c r="H1248" s="28">
        <v>45480</v>
      </c>
      <c r="I1248" s="2">
        <v>10989.36</v>
      </c>
      <c r="J1248" s="28">
        <v>45475</v>
      </c>
      <c r="K1248" s="38">
        <v>25</v>
      </c>
      <c r="L1248" s="38">
        <v>-5</v>
      </c>
      <c r="M1248" s="27">
        <f t="shared" si="38"/>
        <v>274734</v>
      </c>
      <c r="N1248" s="27">
        <f t="shared" si="39"/>
        <v>-54946.8</v>
      </c>
    </row>
    <row r="1249" spans="1:14" ht="14.45" hidden="1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3486</v>
      </c>
      <c r="F1249" s="3" t="s">
        <v>5012</v>
      </c>
      <c r="G1249" s="28">
        <v>45456</v>
      </c>
      <c r="H1249" s="28">
        <v>45486</v>
      </c>
      <c r="I1249" s="2">
        <v>1052.8599999999999</v>
      </c>
      <c r="J1249" s="28">
        <v>45475</v>
      </c>
      <c r="K1249" s="38">
        <v>19</v>
      </c>
      <c r="L1249" s="38">
        <v>-11</v>
      </c>
      <c r="M1249" s="27">
        <f t="shared" si="38"/>
        <v>20004.339999999997</v>
      </c>
      <c r="N1249" s="27">
        <f t="shared" si="39"/>
        <v>-11581.46</v>
      </c>
    </row>
    <row r="1250" spans="1:14" ht="14.45" hidden="1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5015</v>
      </c>
      <c r="F1250" s="3" t="s">
        <v>5016</v>
      </c>
      <c r="G1250" s="28">
        <v>45502</v>
      </c>
      <c r="H1250" s="28">
        <v>45532</v>
      </c>
      <c r="I1250" s="43">
        <v>573.41</v>
      </c>
      <c r="J1250" s="28">
        <v>45524</v>
      </c>
      <c r="K1250" s="38">
        <v>22</v>
      </c>
      <c r="L1250" s="38">
        <v>-8</v>
      </c>
      <c r="M1250" s="27">
        <f t="shared" si="38"/>
        <v>12615.019999999999</v>
      </c>
      <c r="N1250" s="27">
        <f t="shared" si="39"/>
        <v>-4587.28</v>
      </c>
    </row>
    <row r="1251" spans="1:14" ht="14.45" hidden="1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5019</v>
      </c>
      <c r="F1251" s="3" t="s">
        <v>5020</v>
      </c>
      <c r="G1251" s="28">
        <v>45314</v>
      </c>
      <c r="H1251" s="28">
        <v>45344</v>
      </c>
      <c r="I1251" s="2">
        <v>1798</v>
      </c>
      <c r="J1251" s="28">
        <v>45350</v>
      </c>
      <c r="K1251" s="38">
        <v>36</v>
      </c>
      <c r="L1251" s="38">
        <v>6</v>
      </c>
      <c r="M1251" s="27">
        <f t="shared" si="38"/>
        <v>64728</v>
      </c>
      <c r="N1251" s="27">
        <f t="shared" si="39"/>
        <v>10788</v>
      </c>
    </row>
    <row r="1252" spans="1:14" ht="14.45" hidden="1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254</v>
      </c>
      <c r="F1252" s="3" t="s">
        <v>3839</v>
      </c>
      <c r="G1252" s="28">
        <v>45322</v>
      </c>
      <c r="H1252" s="28">
        <v>45352</v>
      </c>
      <c r="I1252" s="2">
        <v>1310.3699999999999</v>
      </c>
      <c r="J1252" s="28">
        <v>45352</v>
      </c>
      <c r="K1252" s="38">
        <v>0</v>
      </c>
      <c r="L1252" s="38">
        <v>-30</v>
      </c>
      <c r="M1252" s="27">
        <f t="shared" si="38"/>
        <v>0</v>
      </c>
      <c r="N1252" s="27">
        <f t="shared" si="39"/>
        <v>-39311.1</v>
      </c>
    </row>
    <row r="1253" spans="1:14" ht="14.45" hidden="1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5025</v>
      </c>
      <c r="F1253" s="3" t="s">
        <v>5026</v>
      </c>
      <c r="G1253" s="28">
        <v>45495</v>
      </c>
      <c r="H1253" s="28">
        <v>45525</v>
      </c>
      <c r="I1253" s="43">
        <v>184.45</v>
      </c>
      <c r="J1253" s="28">
        <v>45504</v>
      </c>
      <c r="K1253" s="38">
        <v>9</v>
      </c>
      <c r="L1253" s="38">
        <v>-21</v>
      </c>
      <c r="M1253" s="27">
        <f t="shared" si="38"/>
        <v>1660.05</v>
      </c>
      <c r="N1253" s="27">
        <f t="shared" si="39"/>
        <v>-3873.45</v>
      </c>
    </row>
    <row r="1254" spans="1:14" ht="14.45" hidden="1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5029</v>
      </c>
      <c r="F1254" s="3" t="s">
        <v>5030</v>
      </c>
      <c r="G1254" s="28">
        <v>45288</v>
      </c>
      <c r="H1254" s="28">
        <v>45318</v>
      </c>
      <c r="I1254" s="2">
        <v>4895.47</v>
      </c>
      <c r="J1254" s="28">
        <v>45322</v>
      </c>
      <c r="K1254" s="38">
        <v>29</v>
      </c>
      <c r="L1254" s="38">
        <v>-1</v>
      </c>
      <c r="M1254" s="27">
        <f t="shared" si="38"/>
        <v>141968.63</v>
      </c>
      <c r="N1254" s="27">
        <f t="shared" si="39"/>
        <v>-4895.47</v>
      </c>
    </row>
    <row r="1255" spans="1:14" ht="14.45" hidden="1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4008</v>
      </c>
      <c r="F1255" s="3" t="s">
        <v>5033</v>
      </c>
      <c r="G1255" s="28">
        <v>45496</v>
      </c>
      <c r="H1255" s="28">
        <v>45526</v>
      </c>
      <c r="I1255" s="2">
        <v>1918.91</v>
      </c>
      <c r="J1255" s="28">
        <v>45513</v>
      </c>
      <c r="K1255" s="38">
        <v>17</v>
      </c>
      <c r="L1255" s="38">
        <v>-13</v>
      </c>
      <c r="M1255" s="27">
        <f t="shared" si="38"/>
        <v>32621.47</v>
      </c>
      <c r="N1255" s="27">
        <f t="shared" si="39"/>
        <v>-24945.83</v>
      </c>
    </row>
    <row r="1256" spans="1:14" ht="14.45" hidden="1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5036</v>
      </c>
      <c r="F1256" s="3" t="s">
        <v>5037</v>
      </c>
      <c r="G1256" s="28">
        <v>45415</v>
      </c>
      <c r="H1256" s="28">
        <v>45445</v>
      </c>
      <c r="I1256" s="43">
        <v>21.09</v>
      </c>
      <c r="J1256" s="28">
        <v>45433</v>
      </c>
      <c r="K1256" s="38">
        <v>18</v>
      </c>
      <c r="L1256" s="38">
        <v>-12</v>
      </c>
      <c r="M1256" s="27">
        <f t="shared" si="38"/>
        <v>379.62</v>
      </c>
      <c r="N1256" s="27">
        <f t="shared" si="39"/>
        <v>-253.07999999999998</v>
      </c>
    </row>
    <row r="1257" spans="1:14" ht="14.45" hidden="1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5040</v>
      </c>
      <c r="F1257" s="3" t="s">
        <v>3615</v>
      </c>
      <c r="G1257" s="28">
        <v>45448</v>
      </c>
      <c r="H1257" s="28">
        <v>45478</v>
      </c>
      <c r="I1257" s="2">
        <v>2791.59</v>
      </c>
      <c r="J1257" s="28">
        <v>45467</v>
      </c>
      <c r="K1257" s="38">
        <v>19</v>
      </c>
      <c r="L1257" s="38">
        <v>-11</v>
      </c>
      <c r="M1257" s="27">
        <f t="shared" si="38"/>
        <v>53040.210000000006</v>
      </c>
      <c r="N1257" s="27">
        <f t="shared" si="39"/>
        <v>-30707.49</v>
      </c>
    </row>
    <row r="1258" spans="1:14" ht="14.45" hidden="1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5043</v>
      </c>
      <c r="F1258" s="3" t="s">
        <v>5044</v>
      </c>
      <c r="G1258" s="28">
        <v>45419</v>
      </c>
      <c r="H1258" s="28">
        <v>45449</v>
      </c>
      <c r="I1258" s="2">
        <v>2044.74</v>
      </c>
      <c r="J1258" s="28">
        <v>45433</v>
      </c>
      <c r="K1258" s="38">
        <v>14</v>
      </c>
      <c r="L1258" s="38">
        <v>-16</v>
      </c>
      <c r="M1258" s="27">
        <f t="shared" si="38"/>
        <v>28626.36</v>
      </c>
      <c r="N1258" s="27">
        <f t="shared" si="39"/>
        <v>-32715.84</v>
      </c>
    </row>
    <row r="1259" spans="1:14" ht="14.45" hidden="1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5047</v>
      </c>
      <c r="F1259" s="3" t="s">
        <v>5048</v>
      </c>
      <c r="G1259" s="28">
        <v>45421</v>
      </c>
      <c r="H1259" s="28">
        <v>45451</v>
      </c>
      <c r="I1259" s="2">
        <v>32496.400000000001</v>
      </c>
      <c r="J1259" s="28">
        <v>45433</v>
      </c>
      <c r="K1259" s="38">
        <v>12</v>
      </c>
      <c r="L1259" s="38">
        <v>-18</v>
      </c>
      <c r="M1259" s="27">
        <f t="shared" si="38"/>
        <v>389956.80000000005</v>
      </c>
      <c r="N1259" s="27">
        <f t="shared" si="39"/>
        <v>-584935.20000000007</v>
      </c>
    </row>
    <row r="1260" spans="1:14" ht="14.45" hidden="1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5051</v>
      </c>
      <c r="F1260" s="3" t="s">
        <v>5052</v>
      </c>
      <c r="G1260" s="28">
        <v>45346</v>
      </c>
      <c r="H1260" s="28">
        <v>45376</v>
      </c>
      <c r="I1260" s="2">
        <v>2403.77</v>
      </c>
      <c r="J1260" s="28">
        <v>45369</v>
      </c>
      <c r="K1260" s="38">
        <v>23</v>
      </c>
      <c r="L1260" s="38">
        <v>-7</v>
      </c>
      <c r="M1260" s="27">
        <f t="shared" si="38"/>
        <v>55286.71</v>
      </c>
      <c r="N1260" s="27">
        <f t="shared" si="39"/>
        <v>-16826.39</v>
      </c>
    </row>
    <row r="1261" spans="1:14" ht="14.45" hidden="1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4797</v>
      </c>
      <c r="F1261" s="3" t="s">
        <v>5055</v>
      </c>
      <c r="G1261" s="28">
        <v>45530</v>
      </c>
      <c r="H1261" s="28">
        <v>45560</v>
      </c>
      <c r="I1261" s="43">
        <v>129.83000000000001</v>
      </c>
      <c r="J1261" s="28">
        <v>45540</v>
      </c>
      <c r="K1261" s="38">
        <v>10</v>
      </c>
      <c r="L1261" s="38">
        <v>-20</v>
      </c>
      <c r="M1261" s="27">
        <f t="shared" si="38"/>
        <v>1298.3000000000002</v>
      </c>
      <c r="N1261" s="27">
        <f t="shared" si="39"/>
        <v>-2596.6000000000004</v>
      </c>
    </row>
    <row r="1262" spans="1:14" ht="14.45" hidden="1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5058</v>
      </c>
      <c r="F1262" s="3" t="s">
        <v>5059</v>
      </c>
      <c r="G1262" s="28">
        <v>45497</v>
      </c>
      <c r="H1262" s="28">
        <v>45527</v>
      </c>
      <c r="I1262" s="43">
        <v>748.53</v>
      </c>
      <c r="J1262" s="28">
        <v>45512</v>
      </c>
      <c r="K1262" s="38">
        <v>15</v>
      </c>
      <c r="L1262" s="38">
        <v>-15</v>
      </c>
      <c r="M1262" s="27">
        <f t="shared" si="38"/>
        <v>11227.949999999999</v>
      </c>
      <c r="N1262" s="27">
        <f t="shared" si="39"/>
        <v>-11227.949999999999</v>
      </c>
    </row>
    <row r="1263" spans="1:14" ht="14.45" hidden="1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5062</v>
      </c>
      <c r="F1263" s="3" t="s">
        <v>703</v>
      </c>
      <c r="G1263" s="28">
        <v>45356</v>
      </c>
      <c r="H1263" s="28">
        <v>45386</v>
      </c>
      <c r="I1263" s="43">
        <v>280</v>
      </c>
      <c r="J1263" s="28">
        <v>45366</v>
      </c>
      <c r="K1263" s="38">
        <v>10</v>
      </c>
      <c r="L1263" s="38">
        <v>-20</v>
      </c>
      <c r="M1263" s="27">
        <f t="shared" si="38"/>
        <v>2800</v>
      </c>
      <c r="N1263" s="27">
        <f t="shared" si="39"/>
        <v>-5600</v>
      </c>
    </row>
    <row r="1264" spans="1:14" ht="14.45" hidden="1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5065</v>
      </c>
      <c r="F1264" s="3" t="s">
        <v>5066</v>
      </c>
      <c r="G1264" s="28">
        <v>44998</v>
      </c>
      <c r="H1264" s="28">
        <v>45028</v>
      </c>
      <c r="I1264" s="2">
        <v>5754</v>
      </c>
      <c r="J1264" s="28">
        <v>45351</v>
      </c>
      <c r="K1264" s="38">
        <v>39</v>
      </c>
      <c r="L1264" s="38">
        <v>9</v>
      </c>
      <c r="M1264" s="27">
        <f t="shared" si="38"/>
        <v>224406</v>
      </c>
      <c r="N1264" s="27">
        <f t="shared" si="39"/>
        <v>51786</v>
      </c>
    </row>
    <row r="1265" spans="1:14" ht="14.45" hidden="1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5069</v>
      </c>
      <c r="F1265" s="3" t="s">
        <v>4998</v>
      </c>
      <c r="G1265" s="28">
        <v>45417</v>
      </c>
      <c r="H1265" s="28">
        <v>45447</v>
      </c>
      <c r="I1265" s="2">
        <v>1550.7</v>
      </c>
      <c r="J1265" s="28">
        <v>45441</v>
      </c>
      <c r="K1265" s="38">
        <v>24</v>
      </c>
      <c r="L1265" s="38">
        <v>-6</v>
      </c>
      <c r="M1265" s="27">
        <f t="shared" si="38"/>
        <v>37216.800000000003</v>
      </c>
      <c r="N1265" s="27">
        <f t="shared" si="39"/>
        <v>-9304.2000000000007</v>
      </c>
    </row>
    <row r="1266" spans="1:14" ht="14.45" hidden="1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4701</v>
      </c>
      <c r="F1266" s="3" t="s">
        <v>5072</v>
      </c>
      <c r="G1266" s="28">
        <v>45419</v>
      </c>
      <c r="H1266" s="28">
        <v>45449</v>
      </c>
      <c r="I1266" s="2">
        <v>2139.6799999999998</v>
      </c>
      <c r="J1266" s="28">
        <v>45433</v>
      </c>
      <c r="K1266" s="38">
        <v>14</v>
      </c>
      <c r="L1266" s="38">
        <v>-16</v>
      </c>
      <c r="M1266" s="27">
        <f t="shared" si="38"/>
        <v>29955.519999999997</v>
      </c>
      <c r="N1266" s="27">
        <f t="shared" si="39"/>
        <v>-34234.879999999997</v>
      </c>
    </row>
    <row r="1267" spans="1:14" ht="14.45" hidden="1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5075</v>
      </c>
      <c r="F1267" s="3" t="s">
        <v>5076</v>
      </c>
      <c r="G1267" s="28">
        <v>45418</v>
      </c>
      <c r="H1267" s="28">
        <v>45448</v>
      </c>
      <c r="I1267" s="43">
        <v>708.05</v>
      </c>
      <c r="J1267" s="28">
        <v>45433</v>
      </c>
      <c r="K1267" s="38">
        <v>15</v>
      </c>
      <c r="L1267" s="38">
        <v>-15</v>
      </c>
      <c r="M1267" s="27">
        <f t="shared" si="38"/>
        <v>10620.75</v>
      </c>
      <c r="N1267" s="27">
        <f t="shared" si="39"/>
        <v>-10620.75</v>
      </c>
    </row>
    <row r="1268" spans="1:14" ht="14.45" hidden="1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5079</v>
      </c>
      <c r="F1268" s="3" t="s">
        <v>5080</v>
      </c>
      <c r="G1268" s="28">
        <v>45278</v>
      </c>
      <c r="H1268" s="28">
        <v>45308</v>
      </c>
      <c r="I1268" s="2">
        <v>2190</v>
      </c>
      <c r="J1268" s="28">
        <v>45299</v>
      </c>
      <c r="K1268" s="38">
        <v>21</v>
      </c>
      <c r="L1268" s="38">
        <v>-9</v>
      </c>
      <c r="M1268" s="27">
        <f t="shared" si="38"/>
        <v>45990</v>
      </c>
      <c r="N1268" s="27">
        <f t="shared" si="39"/>
        <v>-19710</v>
      </c>
    </row>
    <row r="1269" spans="1:14" ht="14.45" hidden="1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5085</v>
      </c>
      <c r="F1269" s="3" t="s">
        <v>5086</v>
      </c>
      <c r="G1269" s="28">
        <v>45280</v>
      </c>
      <c r="H1269" s="28">
        <v>45310</v>
      </c>
      <c r="I1269" s="2">
        <v>3954.18</v>
      </c>
      <c r="J1269" s="28">
        <v>45299</v>
      </c>
      <c r="K1269" s="38">
        <v>19</v>
      </c>
      <c r="L1269" s="38">
        <v>-11</v>
      </c>
      <c r="M1269" s="27">
        <f t="shared" si="38"/>
        <v>75129.42</v>
      </c>
      <c r="N1269" s="27">
        <f t="shared" si="39"/>
        <v>-43495.979999999996</v>
      </c>
    </row>
    <row r="1270" spans="1:14" ht="14.45" hidden="1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176</v>
      </c>
      <c r="F1270" s="3" t="s">
        <v>3839</v>
      </c>
      <c r="G1270" s="28">
        <v>45322</v>
      </c>
      <c r="H1270" s="28">
        <v>45352</v>
      </c>
      <c r="I1270" s="2">
        <v>1310.3699999999999</v>
      </c>
      <c r="J1270" s="28">
        <v>45358</v>
      </c>
      <c r="K1270" s="38">
        <v>0</v>
      </c>
      <c r="L1270" s="38">
        <v>-30</v>
      </c>
      <c r="M1270" s="27">
        <f t="shared" si="38"/>
        <v>0</v>
      </c>
      <c r="N1270" s="27">
        <f t="shared" si="39"/>
        <v>-39311.1</v>
      </c>
    </row>
    <row r="1271" spans="1:14" ht="14.45" hidden="1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5091</v>
      </c>
      <c r="F1271" s="3" t="s">
        <v>3953</v>
      </c>
      <c r="G1271" s="28">
        <v>45304</v>
      </c>
      <c r="H1271" s="28">
        <v>45334</v>
      </c>
      <c r="I1271" s="2">
        <v>1268.0999999999999</v>
      </c>
      <c r="J1271" s="28">
        <v>45358</v>
      </c>
      <c r="K1271" s="38">
        <v>0</v>
      </c>
      <c r="L1271" s="38">
        <v>-30</v>
      </c>
      <c r="M1271" s="27">
        <f t="shared" si="38"/>
        <v>0</v>
      </c>
      <c r="N1271" s="27">
        <f t="shared" si="39"/>
        <v>-38043</v>
      </c>
    </row>
    <row r="1272" spans="1:14" ht="14.45" hidden="1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4297</v>
      </c>
      <c r="F1272" s="3" t="s">
        <v>5094</v>
      </c>
      <c r="G1272" s="28">
        <v>45095</v>
      </c>
      <c r="H1272" s="28">
        <v>45125</v>
      </c>
      <c r="I1272" s="2">
        <v>1004.67</v>
      </c>
      <c r="J1272" s="28">
        <v>45351</v>
      </c>
      <c r="K1272" s="38">
        <v>2</v>
      </c>
      <c r="L1272" s="38">
        <v>-28</v>
      </c>
      <c r="M1272" s="27">
        <f t="shared" si="38"/>
        <v>2009.34</v>
      </c>
      <c r="N1272" s="27">
        <f t="shared" si="39"/>
        <v>-28130.76</v>
      </c>
    </row>
    <row r="1273" spans="1:14" ht="14.45" hidden="1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5099</v>
      </c>
      <c r="F1273" s="3" t="s">
        <v>5100</v>
      </c>
      <c r="G1273" s="28">
        <v>45328</v>
      </c>
      <c r="H1273" s="28">
        <v>45358</v>
      </c>
      <c r="I1273" s="2">
        <v>38394.839999999997</v>
      </c>
      <c r="J1273" s="28">
        <v>45398</v>
      </c>
      <c r="K1273" s="38">
        <v>0</v>
      </c>
      <c r="L1273" s="38">
        <v>-30</v>
      </c>
      <c r="M1273" s="27">
        <f t="shared" si="38"/>
        <v>0</v>
      </c>
      <c r="N1273" s="27">
        <f t="shared" si="39"/>
        <v>-1151845.2</v>
      </c>
    </row>
    <row r="1274" spans="1:14" ht="14.45" hidden="1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3480</v>
      </c>
      <c r="F1274" s="3" t="s">
        <v>5103</v>
      </c>
      <c r="G1274" s="28">
        <v>45469</v>
      </c>
      <c r="H1274" s="28">
        <v>45499</v>
      </c>
      <c r="I1274" s="2">
        <v>14140.74</v>
      </c>
      <c r="J1274" s="28">
        <v>45489</v>
      </c>
      <c r="K1274" s="38">
        <v>20</v>
      </c>
      <c r="L1274" s="38">
        <v>-10</v>
      </c>
      <c r="M1274" s="27">
        <f t="shared" si="38"/>
        <v>282814.8</v>
      </c>
      <c r="N1274" s="27">
        <f t="shared" si="39"/>
        <v>-141407.4</v>
      </c>
    </row>
    <row r="1275" spans="1:14" ht="14.45" hidden="1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5106</v>
      </c>
      <c r="F1275" s="3" t="s">
        <v>5107</v>
      </c>
      <c r="G1275" s="28">
        <v>45470</v>
      </c>
      <c r="H1275" s="28">
        <v>45500</v>
      </c>
      <c r="I1275" s="43">
        <v>543.89</v>
      </c>
      <c r="J1275" s="28">
        <v>45484</v>
      </c>
      <c r="K1275" s="38">
        <v>14</v>
      </c>
      <c r="L1275" s="38">
        <v>-16</v>
      </c>
      <c r="M1275" s="27">
        <f t="shared" si="38"/>
        <v>7614.46</v>
      </c>
      <c r="N1275" s="27">
        <f t="shared" si="39"/>
        <v>-8702.24</v>
      </c>
    </row>
    <row r="1276" spans="1:14" ht="14.45" hidden="1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2731</v>
      </c>
      <c r="F1276" s="3" t="s">
        <v>3367</v>
      </c>
      <c r="G1276" s="28">
        <v>45348</v>
      </c>
      <c r="H1276" s="28">
        <v>45378</v>
      </c>
      <c r="I1276" s="2">
        <v>2618.75</v>
      </c>
      <c r="J1276" s="28">
        <v>45363</v>
      </c>
      <c r="K1276" s="38">
        <v>15</v>
      </c>
      <c r="L1276" s="38">
        <v>-15</v>
      </c>
      <c r="M1276" s="27">
        <f t="shared" si="38"/>
        <v>39281.25</v>
      </c>
      <c r="N1276" s="27">
        <f t="shared" si="39"/>
        <v>-39281.25</v>
      </c>
    </row>
    <row r="1277" spans="1:14" ht="14.45" hidden="1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5112</v>
      </c>
      <c r="F1277" s="3" t="s">
        <v>3353</v>
      </c>
      <c r="G1277" s="28">
        <v>45510</v>
      </c>
      <c r="H1277" s="28">
        <v>45540</v>
      </c>
      <c r="I1277" s="2">
        <v>2760.36</v>
      </c>
      <c r="J1277" s="28">
        <v>45526</v>
      </c>
      <c r="K1277" s="38">
        <v>16</v>
      </c>
      <c r="L1277" s="38">
        <v>-14</v>
      </c>
      <c r="M1277" s="27">
        <f t="shared" si="38"/>
        <v>44165.760000000002</v>
      </c>
      <c r="N1277" s="27">
        <f t="shared" si="39"/>
        <v>-38645.040000000001</v>
      </c>
    </row>
    <row r="1278" spans="1:14" ht="14.45" hidden="1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5115</v>
      </c>
      <c r="F1278" s="3" t="s">
        <v>5116</v>
      </c>
      <c r="G1278" s="28">
        <v>45432</v>
      </c>
      <c r="H1278" s="28">
        <v>45462</v>
      </c>
      <c r="I1278" s="2">
        <v>1025.01</v>
      </c>
      <c r="J1278" s="28">
        <v>45441</v>
      </c>
      <c r="K1278" s="38">
        <v>9</v>
      </c>
      <c r="L1278" s="38">
        <v>-21</v>
      </c>
      <c r="M1278" s="27">
        <f t="shared" si="38"/>
        <v>9225.09</v>
      </c>
      <c r="N1278" s="27">
        <f t="shared" si="39"/>
        <v>-21525.21</v>
      </c>
    </row>
    <row r="1279" spans="1:14" ht="14.45" hidden="1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3182</v>
      </c>
      <c r="F1279" s="3" t="s">
        <v>3367</v>
      </c>
      <c r="G1279" s="28">
        <v>45327</v>
      </c>
      <c r="H1279" s="28">
        <v>45357</v>
      </c>
      <c r="I1279" s="2">
        <v>2618.75</v>
      </c>
      <c r="J1279" s="28">
        <v>45350</v>
      </c>
      <c r="K1279" s="38">
        <v>23</v>
      </c>
      <c r="L1279" s="38">
        <v>-7</v>
      </c>
      <c r="M1279" s="27">
        <f t="shared" si="38"/>
        <v>60231.25</v>
      </c>
      <c r="N1279" s="27">
        <f t="shared" si="39"/>
        <v>-18331.25</v>
      </c>
    </row>
    <row r="1280" spans="1:14" ht="14.45" hidden="1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5121</v>
      </c>
      <c r="F1280" s="3" t="s">
        <v>5122</v>
      </c>
      <c r="G1280" s="28">
        <v>44022</v>
      </c>
      <c r="H1280" s="28">
        <v>44052</v>
      </c>
      <c r="I1280" s="2">
        <v>2014.46</v>
      </c>
      <c r="J1280" s="28">
        <v>45510</v>
      </c>
      <c r="K1280" s="38">
        <v>0</v>
      </c>
      <c r="L1280" s="38">
        <v>-30</v>
      </c>
      <c r="M1280" s="27">
        <f t="shared" si="38"/>
        <v>0</v>
      </c>
      <c r="N1280" s="27">
        <f t="shared" si="39"/>
        <v>-60433.8</v>
      </c>
    </row>
    <row r="1281" spans="1:14" ht="14.45" hidden="1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5125</v>
      </c>
      <c r="F1281" s="3" t="s">
        <v>3763</v>
      </c>
      <c r="G1281" s="28">
        <v>45278</v>
      </c>
      <c r="H1281" s="28">
        <v>45308</v>
      </c>
      <c r="I1281" s="2">
        <v>2648.59</v>
      </c>
      <c r="J1281" s="28">
        <v>45299</v>
      </c>
      <c r="K1281" s="38">
        <v>21</v>
      </c>
      <c r="L1281" s="38">
        <v>-9</v>
      </c>
      <c r="M1281" s="27">
        <f t="shared" si="38"/>
        <v>55620.39</v>
      </c>
      <c r="N1281" s="27">
        <f t="shared" si="39"/>
        <v>-23837.31</v>
      </c>
    </row>
    <row r="1282" spans="1:14" ht="14.45" hidden="1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5128</v>
      </c>
      <c r="F1282" s="3" t="s">
        <v>5129</v>
      </c>
      <c r="G1282" s="28">
        <v>45512</v>
      </c>
      <c r="H1282" s="28">
        <v>45542</v>
      </c>
      <c r="I1282" s="2">
        <v>4308.43</v>
      </c>
      <c r="J1282" s="28">
        <v>45540</v>
      </c>
      <c r="K1282" s="38">
        <v>28</v>
      </c>
      <c r="L1282" s="38">
        <v>-2</v>
      </c>
      <c r="M1282" s="27">
        <f t="shared" si="38"/>
        <v>120636.04000000001</v>
      </c>
      <c r="N1282" s="27">
        <f t="shared" si="39"/>
        <v>-8616.86</v>
      </c>
    </row>
    <row r="1283" spans="1:14" ht="14.45" hidden="1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2895</v>
      </c>
      <c r="F1283" s="3" t="s">
        <v>5132</v>
      </c>
      <c r="G1283" s="28">
        <v>45309</v>
      </c>
      <c r="H1283" s="28">
        <v>45339</v>
      </c>
      <c r="I1283" s="2">
        <v>2628.51</v>
      </c>
      <c r="J1283" s="28">
        <v>45334</v>
      </c>
      <c r="K1283" s="38">
        <v>25</v>
      </c>
      <c r="L1283" s="38">
        <v>-5</v>
      </c>
      <c r="M1283" s="27">
        <f t="shared" si="38"/>
        <v>65712.75</v>
      </c>
      <c r="N1283" s="27">
        <f t="shared" si="39"/>
        <v>-13142.550000000001</v>
      </c>
    </row>
    <row r="1284" spans="1:14" ht="14.45" hidden="1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5135</v>
      </c>
      <c r="F1284" s="3" t="s">
        <v>5136</v>
      </c>
      <c r="G1284" s="28">
        <v>45408</v>
      </c>
      <c r="H1284" s="28">
        <v>45438</v>
      </c>
      <c r="I1284" s="43">
        <v>258.45</v>
      </c>
      <c r="J1284" s="28">
        <v>45425</v>
      </c>
      <c r="K1284" s="38">
        <v>17</v>
      </c>
      <c r="L1284" s="38">
        <v>-13</v>
      </c>
      <c r="M1284" s="27">
        <f t="shared" si="38"/>
        <v>4393.6499999999996</v>
      </c>
      <c r="N1284" s="27">
        <f t="shared" si="39"/>
        <v>-3359.85</v>
      </c>
    </row>
    <row r="1285" spans="1:14" ht="14.45" hidden="1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5139</v>
      </c>
      <c r="F1285" s="3" t="s">
        <v>5140</v>
      </c>
      <c r="G1285" s="28">
        <v>45398</v>
      </c>
      <c r="H1285" s="28">
        <v>45428</v>
      </c>
      <c r="I1285" s="2">
        <v>4201.33</v>
      </c>
      <c r="J1285" s="28">
        <v>45405</v>
      </c>
      <c r="K1285" s="38">
        <v>7</v>
      </c>
      <c r="L1285" s="38">
        <v>-23</v>
      </c>
      <c r="M1285" s="27">
        <f t="shared" si="38"/>
        <v>29409.309999999998</v>
      </c>
      <c r="N1285" s="27">
        <f t="shared" si="39"/>
        <v>-96630.59</v>
      </c>
    </row>
    <row r="1286" spans="1:14" ht="14.45" hidden="1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5143</v>
      </c>
      <c r="F1286" s="3" t="s">
        <v>3353</v>
      </c>
      <c r="G1286" s="28">
        <v>45505</v>
      </c>
      <c r="H1286" s="28">
        <v>45535</v>
      </c>
      <c r="I1286" s="2">
        <v>2760.36</v>
      </c>
      <c r="J1286" s="28">
        <v>45513</v>
      </c>
      <c r="K1286" s="38">
        <v>8</v>
      </c>
      <c r="L1286" s="38">
        <v>-22</v>
      </c>
      <c r="M1286" s="27">
        <f t="shared" si="38"/>
        <v>22082.880000000001</v>
      </c>
      <c r="N1286" s="27">
        <f t="shared" si="39"/>
        <v>-60727.920000000006</v>
      </c>
    </row>
    <row r="1287" spans="1:14" ht="14.45" hidden="1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5147</v>
      </c>
      <c r="F1287" s="3" t="s">
        <v>5148</v>
      </c>
      <c r="G1287" s="28">
        <v>45337</v>
      </c>
      <c r="H1287" s="28">
        <v>45367</v>
      </c>
      <c r="I1287" s="2">
        <v>1177</v>
      </c>
      <c r="J1287" s="28">
        <v>45358</v>
      </c>
      <c r="K1287" s="38">
        <v>21</v>
      </c>
      <c r="L1287" s="38">
        <v>-9</v>
      </c>
      <c r="M1287" s="27">
        <f t="shared" ref="M1287:M1350" si="40">I1287*K1287</f>
        <v>24717</v>
      </c>
      <c r="N1287" s="27">
        <f t="shared" ref="N1287:N1350" si="41">I1287*L1287</f>
        <v>-10593</v>
      </c>
    </row>
    <row r="1288" spans="1:14" ht="14.45" hidden="1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5151</v>
      </c>
      <c r="F1288" s="3" t="s">
        <v>5152</v>
      </c>
      <c r="G1288" s="28">
        <v>45552</v>
      </c>
      <c r="H1288" s="28">
        <v>45582</v>
      </c>
      <c r="I1288" s="43">
        <v>159.6</v>
      </c>
      <c r="J1288" s="28">
        <v>45559</v>
      </c>
      <c r="K1288" s="38">
        <v>7</v>
      </c>
      <c r="L1288" s="38">
        <v>-23</v>
      </c>
      <c r="M1288" s="27">
        <f t="shared" si="40"/>
        <v>1117.2</v>
      </c>
      <c r="N1288" s="27">
        <f t="shared" si="41"/>
        <v>-3670.7999999999997</v>
      </c>
    </row>
    <row r="1289" spans="1:14" ht="14.45" hidden="1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5155</v>
      </c>
      <c r="F1289" s="3" t="s">
        <v>5156</v>
      </c>
      <c r="G1289" s="28">
        <v>45476</v>
      </c>
      <c r="H1289" s="28">
        <v>45506</v>
      </c>
      <c r="I1289" s="2">
        <v>1802.92</v>
      </c>
      <c r="J1289" s="28">
        <v>45484</v>
      </c>
      <c r="K1289" s="38">
        <v>8</v>
      </c>
      <c r="L1289" s="38">
        <v>-22</v>
      </c>
      <c r="M1289" s="27">
        <f t="shared" si="40"/>
        <v>14423.36</v>
      </c>
      <c r="N1289" s="27">
        <f t="shared" si="41"/>
        <v>-39664.240000000005</v>
      </c>
    </row>
    <row r="1290" spans="1:14" ht="14.45" hidden="1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4971</v>
      </c>
      <c r="F1290" s="3" t="s">
        <v>5159</v>
      </c>
      <c r="G1290" s="28">
        <v>45512</v>
      </c>
      <c r="H1290" s="28">
        <v>45542</v>
      </c>
      <c r="I1290" s="2">
        <v>137342.85999999999</v>
      </c>
      <c r="J1290" s="28">
        <v>45526</v>
      </c>
      <c r="K1290" s="38">
        <v>14</v>
      </c>
      <c r="L1290" s="38">
        <v>-16</v>
      </c>
      <c r="M1290" s="27">
        <f t="shared" si="40"/>
        <v>1922800.0399999998</v>
      </c>
      <c r="N1290" s="27">
        <f t="shared" si="41"/>
        <v>-2197485.7599999998</v>
      </c>
    </row>
    <row r="1291" spans="1:14" ht="14.45" hidden="1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5162</v>
      </c>
      <c r="F1291" s="3" t="s">
        <v>5163</v>
      </c>
      <c r="G1291" s="28">
        <v>45512</v>
      </c>
      <c r="H1291" s="28">
        <v>45542</v>
      </c>
      <c r="I1291" s="2">
        <v>2048.27</v>
      </c>
      <c r="J1291" s="28">
        <v>45526</v>
      </c>
      <c r="K1291" s="38">
        <v>14</v>
      </c>
      <c r="L1291" s="38">
        <v>-16</v>
      </c>
      <c r="M1291" s="27">
        <f t="shared" si="40"/>
        <v>28675.78</v>
      </c>
      <c r="N1291" s="27">
        <f t="shared" si="41"/>
        <v>-32772.32</v>
      </c>
    </row>
    <row r="1292" spans="1:14" ht="14.45" hidden="1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5166</v>
      </c>
      <c r="F1292" s="3" t="s">
        <v>3839</v>
      </c>
      <c r="G1292" s="28">
        <v>45304</v>
      </c>
      <c r="H1292" s="28">
        <v>45334</v>
      </c>
      <c r="I1292" s="2">
        <v>1310.3699999999999</v>
      </c>
      <c r="J1292" s="28">
        <v>45357</v>
      </c>
      <c r="K1292" s="38">
        <v>0</v>
      </c>
      <c r="L1292" s="38">
        <v>-30</v>
      </c>
      <c r="M1292" s="27">
        <f t="shared" si="40"/>
        <v>0</v>
      </c>
      <c r="N1292" s="27">
        <f t="shared" si="41"/>
        <v>-39311.1</v>
      </c>
    </row>
    <row r="1293" spans="1:14" ht="14.45" hidden="1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5169</v>
      </c>
      <c r="F1293" s="3" t="s">
        <v>5170</v>
      </c>
      <c r="G1293" s="28">
        <v>45477</v>
      </c>
      <c r="H1293" s="28">
        <v>45507</v>
      </c>
      <c r="I1293" s="2">
        <v>40131.870000000003</v>
      </c>
      <c r="J1293" s="28">
        <v>45504</v>
      </c>
      <c r="K1293" s="38">
        <v>5</v>
      </c>
      <c r="L1293" s="38">
        <v>-25</v>
      </c>
      <c r="M1293" s="27">
        <f t="shared" si="40"/>
        <v>200659.35</v>
      </c>
      <c r="N1293" s="27">
        <f t="shared" si="41"/>
        <v>-1003296.7500000001</v>
      </c>
    </row>
    <row r="1294" spans="1:14" ht="14.45" hidden="1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5173</v>
      </c>
      <c r="F1294" s="3" t="s">
        <v>5174</v>
      </c>
      <c r="G1294" s="28">
        <v>45450</v>
      </c>
      <c r="H1294" s="28">
        <v>45480</v>
      </c>
      <c r="I1294" s="43">
        <v>127.87</v>
      </c>
      <c r="J1294" s="28">
        <v>45460</v>
      </c>
      <c r="K1294" s="38">
        <v>10</v>
      </c>
      <c r="L1294" s="38">
        <v>-20</v>
      </c>
      <c r="M1294" s="27">
        <f t="shared" si="40"/>
        <v>1278.7</v>
      </c>
      <c r="N1294" s="27">
        <f t="shared" si="41"/>
        <v>-2557.4</v>
      </c>
    </row>
    <row r="1295" spans="1:14" ht="14.45" hidden="1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5177</v>
      </c>
      <c r="F1295" s="3" t="s">
        <v>4808</v>
      </c>
      <c r="G1295" s="28">
        <v>45450</v>
      </c>
      <c r="H1295" s="28">
        <v>45480</v>
      </c>
      <c r="I1295" s="43">
        <v>146.13</v>
      </c>
      <c r="J1295" s="28">
        <v>45460</v>
      </c>
      <c r="K1295" s="38">
        <v>10</v>
      </c>
      <c r="L1295" s="38">
        <v>-20</v>
      </c>
      <c r="M1295" s="27">
        <f t="shared" si="40"/>
        <v>1461.3</v>
      </c>
      <c r="N1295" s="27">
        <f t="shared" si="41"/>
        <v>-2922.6</v>
      </c>
    </row>
    <row r="1296" spans="1:14" ht="14.45" hidden="1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5182</v>
      </c>
      <c r="F1296" s="3" t="s">
        <v>5183</v>
      </c>
      <c r="G1296" s="28">
        <v>45461</v>
      </c>
      <c r="H1296" s="28">
        <v>45491</v>
      </c>
      <c r="I1296" s="2">
        <v>5626.03</v>
      </c>
      <c r="J1296" s="28">
        <v>45475</v>
      </c>
      <c r="K1296" s="38">
        <v>14</v>
      </c>
      <c r="L1296" s="38">
        <v>-16</v>
      </c>
      <c r="M1296" s="27">
        <f t="shared" si="40"/>
        <v>78764.42</v>
      </c>
      <c r="N1296" s="27">
        <f t="shared" si="41"/>
        <v>-90016.48</v>
      </c>
    </row>
    <row r="1297" spans="1:14" ht="14.45" hidden="1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5186</v>
      </c>
      <c r="F1297" s="3" t="s">
        <v>5187</v>
      </c>
      <c r="G1297" s="28">
        <v>45352</v>
      </c>
      <c r="H1297" s="28">
        <v>45382</v>
      </c>
      <c r="I1297" s="2">
        <v>2674.08</v>
      </c>
      <c r="J1297" s="28">
        <v>45356</v>
      </c>
      <c r="K1297" s="38">
        <v>4</v>
      </c>
      <c r="L1297" s="38">
        <v>-26</v>
      </c>
      <c r="M1297" s="27">
        <f t="shared" si="40"/>
        <v>10696.32</v>
      </c>
      <c r="N1297" s="27">
        <f t="shared" si="41"/>
        <v>-69526.080000000002</v>
      </c>
    </row>
    <row r="1298" spans="1:14" ht="14.45" hidden="1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5190</v>
      </c>
      <c r="F1298" s="3" t="s">
        <v>5191</v>
      </c>
      <c r="G1298" s="28">
        <v>45498</v>
      </c>
      <c r="H1298" s="28">
        <v>45528</v>
      </c>
      <c r="I1298" s="2">
        <v>6155.87</v>
      </c>
      <c r="J1298" s="28">
        <v>45504</v>
      </c>
      <c r="K1298" s="38">
        <v>6</v>
      </c>
      <c r="L1298" s="38">
        <v>-24</v>
      </c>
      <c r="M1298" s="27">
        <f t="shared" si="40"/>
        <v>36935.22</v>
      </c>
      <c r="N1298" s="27">
        <f t="shared" si="41"/>
        <v>-147740.88</v>
      </c>
    </row>
    <row r="1299" spans="1:14" ht="14.45" hidden="1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5099</v>
      </c>
      <c r="F1299" s="3" t="s">
        <v>5194</v>
      </c>
      <c r="G1299" s="28">
        <v>45335</v>
      </c>
      <c r="H1299" s="28">
        <v>45365</v>
      </c>
      <c r="I1299" s="2">
        <v>10475</v>
      </c>
      <c r="J1299" s="28">
        <v>45352</v>
      </c>
      <c r="K1299" s="38">
        <v>17</v>
      </c>
      <c r="L1299" s="38">
        <v>-13</v>
      </c>
      <c r="M1299" s="27">
        <f t="shared" si="40"/>
        <v>178075</v>
      </c>
      <c r="N1299" s="27">
        <f t="shared" si="41"/>
        <v>-136175</v>
      </c>
    </row>
    <row r="1300" spans="1:14" ht="14.45" hidden="1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5199</v>
      </c>
      <c r="F1300" s="3" t="s">
        <v>4182</v>
      </c>
      <c r="G1300" s="28">
        <v>45538</v>
      </c>
      <c r="H1300" s="28">
        <v>45568</v>
      </c>
      <c r="I1300" s="2">
        <v>2759.96</v>
      </c>
      <c r="J1300" s="28">
        <v>45560</v>
      </c>
      <c r="K1300" s="38">
        <v>22</v>
      </c>
      <c r="L1300" s="38">
        <v>-8</v>
      </c>
      <c r="M1300" s="27">
        <f t="shared" si="40"/>
        <v>60719.12</v>
      </c>
      <c r="N1300" s="27">
        <f t="shared" si="41"/>
        <v>-22079.68</v>
      </c>
    </row>
    <row r="1301" spans="1:14" ht="14.45" hidden="1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5202</v>
      </c>
      <c r="F1301" s="3" t="s">
        <v>3839</v>
      </c>
      <c r="G1301" s="28">
        <v>45304</v>
      </c>
      <c r="H1301" s="28">
        <v>45334</v>
      </c>
      <c r="I1301" s="2">
        <v>1310.3699999999999</v>
      </c>
      <c r="J1301" s="28">
        <v>45358</v>
      </c>
      <c r="K1301" s="38">
        <v>0</v>
      </c>
      <c r="L1301" s="38">
        <v>-30</v>
      </c>
      <c r="M1301" s="27">
        <f t="shared" si="40"/>
        <v>0</v>
      </c>
      <c r="N1301" s="27">
        <f t="shared" si="41"/>
        <v>-39311.1</v>
      </c>
    </row>
    <row r="1302" spans="1:14" ht="14.45" hidden="1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3139</v>
      </c>
      <c r="F1302" s="3" t="s">
        <v>4863</v>
      </c>
      <c r="G1302" s="28">
        <v>45391</v>
      </c>
      <c r="H1302" s="28">
        <v>45421</v>
      </c>
      <c r="I1302" s="2">
        <v>8011.95</v>
      </c>
      <c r="J1302" s="28">
        <v>45399</v>
      </c>
      <c r="K1302" s="38">
        <v>8</v>
      </c>
      <c r="L1302" s="38">
        <v>-22</v>
      </c>
      <c r="M1302" s="27">
        <f t="shared" si="40"/>
        <v>64095.6</v>
      </c>
      <c r="N1302" s="27">
        <f t="shared" si="41"/>
        <v>-176262.9</v>
      </c>
    </row>
    <row r="1303" spans="1:14" ht="14.45" hidden="1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5207</v>
      </c>
      <c r="F1303" s="3" t="s">
        <v>3723</v>
      </c>
      <c r="G1303" s="28">
        <v>45386</v>
      </c>
      <c r="H1303" s="28">
        <v>45416</v>
      </c>
      <c r="I1303" s="2">
        <v>2823.22</v>
      </c>
      <c r="J1303" s="28">
        <v>45398</v>
      </c>
      <c r="K1303" s="38">
        <v>12</v>
      </c>
      <c r="L1303" s="38">
        <v>-18</v>
      </c>
      <c r="M1303" s="27">
        <f t="shared" si="40"/>
        <v>33878.639999999999</v>
      </c>
      <c r="N1303" s="27">
        <f t="shared" si="41"/>
        <v>-50817.96</v>
      </c>
    </row>
    <row r="1304" spans="1:14" ht="14.45" hidden="1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5210</v>
      </c>
      <c r="F1304" s="3" t="s">
        <v>3953</v>
      </c>
      <c r="G1304" s="28">
        <v>45304</v>
      </c>
      <c r="H1304" s="28">
        <v>45334</v>
      </c>
      <c r="I1304" s="2">
        <v>1268.0999999999999</v>
      </c>
      <c r="J1304" s="28">
        <v>45357</v>
      </c>
      <c r="K1304" s="38">
        <v>0</v>
      </c>
      <c r="L1304" s="38">
        <v>-30</v>
      </c>
      <c r="M1304" s="27">
        <f t="shared" si="40"/>
        <v>0</v>
      </c>
      <c r="N1304" s="27">
        <f t="shared" si="41"/>
        <v>-38043</v>
      </c>
    </row>
    <row r="1305" spans="1:14" ht="14.45" hidden="1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53</v>
      </c>
      <c r="F1305" s="3" t="s">
        <v>5214</v>
      </c>
      <c r="G1305" s="28">
        <v>45341</v>
      </c>
      <c r="H1305" s="28">
        <v>45371</v>
      </c>
      <c r="I1305" s="2">
        <v>1415.18</v>
      </c>
      <c r="J1305" s="28">
        <v>45363</v>
      </c>
      <c r="K1305" s="38">
        <v>22</v>
      </c>
      <c r="L1305" s="38">
        <v>-8</v>
      </c>
      <c r="M1305" s="27">
        <f t="shared" si="40"/>
        <v>31133.960000000003</v>
      </c>
      <c r="N1305" s="27">
        <f t="shared" si="41"/>
        <v>-11321.44</v>
      </c>
    </row>
    <row r="1306" spans="1:14" ht="14.45" hidden="1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5219</v>
      </c>
      <c r="F1306" s="3" t="s">
        <v>5220</v>
      </c>
      <c r="G1306" s="28">
        <v>45288</v>
      </c>
      <c r="H1306" s="28">
        <v>45318</v>
      </c>
      <c r="I1306" s="2">
        <v>7794.93</v>
      </c>
      <c r="J1306" s="28">
        <v>45348</v>
      </c>
      <c r="K1306" s="38">
        <v>60</v>
      </c>
      <c r="L1306" s="38">
        <v>30</v>
      </c>
      <c r="M1306" s="27">
        <f t="shared" si="40"/>
        <v>467695.80000000005</v>
      </c>
      <c r="N1306" s="27">
        <f t="shared" si="41"/>
        <v>233847.90000000002</v>
      </c>
    </row>
    <row r="1307" spans="1:14" ht="14.45" hidden="1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5225</v>
      </c>
      <c r="F1307" s="3" t="s">
        <v>5226</v>
      </c>
      <c r="G1307" s="28">
        <v>45302</v>
      </c>
      <c r="H1307" s="28">
        <v>45332</v>
      </c>
      <c r="I1307" s="2">
        <v>4140.8999999999996</v>
      </c>
      <c r="J1307" s="28">
        <v>45373</v>
      </c>
      <c r="K1307" s="38">
        <v>71</v>
      </c>
      <c r="L1307" s="38">
        <v>41</v>
      </c>
      <c r="M1307" s="27">
        <f t="shared" si="40"/>
        <v>294003.89999999997</v>
      </c>
      <c r="N1307" s="27">
        <f t="shared" si="41"/>
        <v>169776.9</v>
      </c>
    </row>
    <row r="1308" spans="1:14" ht="14.45" hidden="1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5229</v>
      </c>
      <c r="F1308" s="3" t="s">
        <v>5230</v>
      </c>
      <c r="G1308" s="28">
        <v>45483</v>
      </c>
      <c r="H1308" s="28">
        <v>45513</v>
      </c>
      <c r="I1308" s="2">
        <v>5980.89</v>
      </c>
      <c r="J1308" s="28">
        <v>45565</v>
      </c>
      <c r="K1308" s="38">
        <v>82</v>
      </c>
      <c r="L1308" s="38">
        <v>52</v>
      </c>
      <c r="M1308" s="27">
        <f t="shared" si="40"/>
        <v>490432.98000000004</v>
      </c>
      <c r="N1308" s="27">
        <f t="shared" si="41"/>
        <v>311006.28000000003</v>
      </c>
    </row>
    <row r="1309" spans="1:14" ht="14.45" hidden="1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5235</v>
      </c>
      <c r="F1309" s="3" t="s">
        <v>5236</v>
      </c>
      <c r="G1309" s="28">
        <v>45435</v>
      </c>
      <c r="H1309" s="28">
        <v>45465</v>
      </c>
      <c r="I1309" s="2">
        <v>12295.05</v>
      </c>
      <c r="J1309" s="28">
        <v>45504</v>
      </c>
      <c r="K1309" s="38">
        <v>69</v>
      </c>
      <c r="L1309" s="38">
        <v>39</v>
      </c>
      <c r="M1309" s="27">
        <f t="shared" si="40"/>
        <v>848358.45</v>
      </c>
      <c r="N1309" s="27">
        <f t="shared" si="41"/>
        <v>479506.94999999995</v>
      </c>
    </row>
    <row r="1310" spans="1:14" ht="14.45" hidden="1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5239</v>
      </c>
      <c r="F1310" s="3" t="s">
        <v>5240</v>
      </c>
      <c r="G1310" s="28">
        <v>45439</v>
      </c>
      <c r="H1310" s="28">
        <v>45469</v>
      </c>
      <c r="I1310" s="2">
        <v>147262.17000000001</v>
      </c>
      <c r="J1310" s="28">
        <v>45469</v>
      </c>
      <c r="K1310" s="38">
        <v>30</v>
      </c>
      <c r="L1310" s="38">
        <v>0</v>
      </c>
      <c r="M1310" s="27">
        <f t="shared" si="40"/>
        <v>4417865.1000000006</v>
      </c>
      <c r="N1310" s="27">
        <f t="shared" si="41"/>
        <v>0</v>
      </c>
    </row>
    <row r="1311" spans="1:14" ht="14.45" hidden="1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5245</v>
      </c>
      <c r="F1311" s="3" t="s">
        <v>5246</v>
      </c>
      <c r="G1311" s="28">
        <v>45404</v>
      </c>
      <c r="H1311" s="28">
        <v>45434</v>
      </c>
      <c r="I1311" s="2">
        <v>48717.05</v>
      </c>
      <c r="J1311" s="28">
        <v>45433</v>
      </c>
      <c r="K1311" s="38">
        <v>29</v>
      </c>
      <c r="L1311" s="38">
        <v>-1</v>
      </c>
      <c r="M1311" s="27">
        <f t="shared" si="40"/>
        <v>1412794.4500000002</v>
      </c>
      <c r="N1311" s="27">
        <f t="shared" si="41"/>
        <v>-48717.05</v>
      </c>
    </row>
    <row r="1312" spans="1:14" ht="14.45" hidden="1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5251</v>
      </c>
      <c r="F1312" s="3" t="s">
        <v>5252</v>
      </c>
      <c r="G1312" s="28">
        <v>45439</v>
      </c>
      <c r="H1312" s="28">
        <v>45469</v>
      </c>
      <c r="I1312" s="2">
        <v>17868.86</v>
      </c>
      <c r="J1312" s="28">
        <v>45484</v>
      </c>
      <c r="K1312" s="38">
        <v>45</v>
      </c>
      <c r="L1312" s="38">
        <v>15</v>
      </c>
      <c r="M1312" s="27">
        <f t="shared" si="40"/>
        <v>804098.70000000007</v>
      </c>
      <c r="N1312" s="27">
        <f t="shared" si="41"/>
        <v>268032.90000000002</v>
      </c>
    </row>
    <row r="1313" spans="1:14" ht="14.45" hidden="1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5257</v>
      </c>
      <c r="F1313" s="3" t="s">
        <v>5258</v>
      </c>
      <c r="G1313" s="28">
        <v>45419</v>
      </c>
      <c r="H1313" s="28">
        <v>45449</v>
      </c>
      <c r="I1313" s="2">
        <v>15938.49</v>
      </c>
      <c r="J1313" s="28">
        <v>45446</v>
      </c>
      <c r="K1313" s="38">
        <v>27</v>
      </c>
      <c r="L1313" s="38">
        <v>-3</v>
      </c>
      <c r="M1313" s="27">
        <f t="shared" si="40"/>
        <v>430339.23</v>
      </c>
      <c r="N1313" s="27">
        <f t="shared" si="41"/>
        <v>-47815.47</v>
      </c>
    </row>
    <row r="1314" spans="1:14" ht="14.45" hidden="1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5263</v>
      </c>
      <c r="F1314" s="3" t="s">
        <v>5264</v>
      </c>
      <c r="G1314" s="28">
        <v>45478</v>
      </c>
      <c r="H1314" s="28">
        <v>45508</v>
      </c>
      <c r="I1314" s="43">
        <v>1.75</v>
      </c>
      <c r="J1314" s="28">
        <v>45516</v>
      </c>
      <c r="K1314" s="38">
        <v>3</v>
      </c>
      <c r="L1314" s="38">
        <v>-27</v>
      </c>
      <c r="M1314" s="27">
        <f t="shared" si="40"/>
        <v>5.25</v>
      </c>
      <c r="N1314" s="27">
        <f t="shared" si="41"/>
        <v>-47.25</v>
      </c>
    </row>
    <row r="1315" spans="1:14" ht="14.45" hidden="1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5263</v>
      </c>
      <c r="F1315" s="3" t="s">
        <v>5264</v>
      </c>
      <c r="G1315" s="28">
        <v>45478</v>
      </c>
      <c r="H1315" s="28">
        <v>45508</v>
      </c>
      <c r="I1315" s="2">
        <v>3476.07</v>
      </c>
      <c r="J1315" s="28">
        <v>45516</v>
      </c>
      <c r="K1315" s="38">
        <v>38</v>
      </c>
      <c r="L1315" s="38">
        <v>8</v>
      </c>
      <c r="M1315" s="27">
        <f t="shared" si="40"/>
        <v>132090.66</v>
      </c>
      <c r="N1315" s="27">
        <f t="shared" si="41"/>
        <v>27808.560000000001</v>
      </c>
    </row>
    <row r="1316" spans="1:14" ht="14.45" hidden="1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5269</v>
      </c>
      <c r="F1316" s="3" t="s">
        <v>5270</v>
      </c>
      <c r="G1316" s="28">
        <v>45512</v>
      </c>
      <c r="H1316" s="28">
        <v>45542</v>
      </c>
      <c r="I1316" s="2">
        <v>6660.44</v>
      </c>
      <c r="J1316" s="28">
        <v>45555</v>
      </c>
      <c r="K1316" s="38">
        <v>43</v>
      </c>
      <c r="L1316" s="38">
        <v>13</v>
      </c>
      <c r="M1316" s="27">
        <f t="shared" si="40"/>
        <v>286398.92</v>
      </c>
      <c r="N1316" s="27">
        <f t="shared" si="41"/>
        <v>86585.72</v>
      </c>
    </row>
    <row r="1317" spans="1:14" ht="14.45" hidden="1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5273</v>
      </c>
      <c r="F1317" s="3" t="s">
        <v>5274</v>
      </c>
      <c r="G1317" s="28">
        <v>45439</v>
      </c>
      <c r="H1317" s="28">
        <v>45469</v>
      </c>
      <c r="I1317" s="2">
        <v>45114.9</v>
      </c>
      <c r="J1317" s="28">
        <v>45469</v>
      </c>
      <c r="K1317" s="38">
        <v>30</v>
      </c>
      <c r="L1317" s="38">
        <v>0</v>
      </c>
      <c r="M1317" s="27">
        <f t="shared" si="40"/>
        <v>1353447</v>
      </c>
      <c r="N1317" s="27">
        <f t="shared" si="41"/>
        <v>0</v>
      </c>
    </row>
    <row r="1318" spans="1:14" ht="14.45" hidden="1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5277</v>
      </c>
      <c r="F1318" s="3" t="s">
        <v>5278</v>
      </c>
      <c r="G1318" s="28">
        <v>45377</v>
      </c>
      <c r="H1318" s="28">
        <v>45409</v>
      </c>
      <c r="I1318" s="2">
        <v>8078.2</v>
      </c>
      <c r="J1318" s="28">
        <v>45429</v>
      </c>
      <c r="K1318" s="38">
        <v>52</v>
      </c>
      <c r="L1318" s="38">
        <v>20</v>
      </c>
      <c r="M1318" s="27">
        <f t="shared" si="40"/>
        <v>420066.39999999997</v>
      </c>
      <c r="N1318" s="27">
        <f t="shared" si="41"/>
        <v>161564</v>
      </c>
    </row>
    <row r="1319" spans="1:14" ht="14.45" hidden="1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5281</v>
      </c>
      <c r="F1319" s="3" t="s">
        <v>5282</v>
      </c>
      <c r="G1319" s="28">
        <v>45439</v>
      </c>
      <c r="H1319" s="28">
        <v>45469</v>
      </c>
      <c r="I1319" s="2">
        <v>3153.33</v>
      </c>
      <c r="J1319" s="28">
        <v>45484</v>
      </c>
      <c r="K1319" s="38">
        <v>45</v>
      </c>
      <c r="L1319" s="38">
        <v>15</v>
      </c>
      <c r="M1319" s="27">
        <f t="shared" si="40"/>
        <v>141899.85</v>
      </c>
      <c r="N1319" s="27">
        <f t="shared" si="41"/>
        <v>47299.95</v>
      </c>
    </row>
    <row r="1320" spans="1:14" ht="14.45" hidden="1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5287</v>
      </c>
      <c r="F1320" s="3" t="s">
        <v>5288</v>
      </c>
      <c r="G1320" s="28">
        <v>45361</v>
      </c>
      <c r="H1320" s="28">
        <v>45391</v>
      </c>
      <c r="I1320" s="2">
        <v>2090.48</v>
      </c>
      <c r="J1320" s="28">
        <v>45432</v>
      </c>
      <c r="K1320" s="38">
        <v>71</v>
      </c>
      <c r="L1320" s="38">
        <v>41</v>
      </c>
      <c r="M1320" s="27">
        <f t="shared" si="40"/>
        <v>148424.07999999999</v>
      </c>
      <c r="N1320" s="27">
        <f t="shared" si="41"/>
        <v>85709.680000000008</v>
      </c>
    </row>
    <row r="1321" spans="1:14" ht="14.45" hidden="1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254</v>
      </c>
      <c r="F1321" s="3" t="s">
        <v>5293</v>
      </c>
      <c r="G1321" s="28">
        <v>45505</v>
      </c>
      <c r="H1321" s="28">
        <v>45535</v>
      </c>
      <c r="I1321" s="2">
        <v>19711.080000000002</v>
      </c>
      <c r="J1321" s="28">
        <v>45530</v>
      </c>
      <c r="K1321" s="38">
        <v>25</v>
      </c>
      <c r="L1321" s="38">
        <v>-5</v>
      </c>
      <c r="M1321" s="27">
        <f t="shared" si="40"/>
        <v>492777.00000000006</v>
      </c>
      <c r="N1321" s="27">
        <f t="shared" si="41"/>
        <v>-98555.400000000009</v>
      </c>
    </row>
    <row r="1322" spans="1:14" ht="14.45" hidden="1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5298</v>
      </c>
      <c r="F1322" s="3" t="s">
        <v>5299</v>
      </c>
      <c r="G1322" s="28">
        <v>45488</v>
      </c>
      <c r="H1322" s="28">
        <v>45518</v>
      </c>
      <c r="I1322" s="43">
        <v>220</v>
      </c>
      <c r="J1322" s="28">
        <v>45534</v>
      </c>
      <c r="K1322" s="38">
        <v>46</v>
      </c>
      <c r="L1322" s="38">
        <v>16</v>
      </c>
      <c r="M1322" s="27">
        <f t="shared" si="40"/>
        <v>10120</v>
      </c>
      <c r="N1322" s="27">
        <f t="shared" si="41"/>
        <v>3520</v>
      </c>
    </row>
    <row r="1323" spans="1:14" ht="14.45" hidden="1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5305</v>
      </c>
      <c r="F1323" s="3" t="s">
        <v>5306</v>
      </c>
      <c r="G1323" s="28">
        <v>45411</v>
      </c>
      <c r="H1323" s="28">
        <v>45441</v>
      </c>
      <c r="I1323" s="43">
        <v>688.82</v>
      </c>
      <c r="J1323" s="28">
        <v>45565</v>
      </c>
      <c r="K1323" s="38">
        <v>154</v>
      </c>
      <c r="L1323" s="38">
        <v>124</v>
      </c>
      <c r="M1323" s="27">
        <f t="shared" si="40"/>
        <v>106078.28000000001</v>
      </c>
      <c r="N1323" s="27">
        <f t="shared" si="41"/>
        <v>85413.680000000008</v>
      </c>
    </row>
    <row r="1324" spans="1:14" ht="14.45" hidden="1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5309</v>
      </c>
      <c r="F1324" s="3" t="s">
        <v>5310</v>
      </c>
      <c r="G1324" s="28">
        <v>45535</v>
      </c>
      <c r="H1324" s="28">
        <v>45565</v>
      </c>
      <c r="I1324" s="43">
        <v>166.17</v>
      </c>
      <c r="J1324" s="28">
        <v>45565</v>
      </c>
      <c r="K1324" s="38">
        <v>30</v>
      </c>
      <c r="L1324" s="38">
        <v>0</v>
      </c>
      <c r="M1324" s="27">
        <f t="shared" si="40"/>
        <v>4985.0999999999995</v>
      </c>
      <c r="N1324" s="27">
        <f t="shared" si="41"/>
        <v>0</v>
      </c>
    </row>
    <row r="1325" spans="1:14" ht="14.45" hidden="1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5313</v>
      </c>
      <c r="F1325" s="3" t="s">
        <v>5314</v>
      </c>
      <c r="G1325" s="28">
        <v>45464</v>
      </c>
      <c r="H1325" s="28">
        <v>45494</v>
      </c>
      <c r="I1325" s="2">
        <v>44615.68</v>
      </c>
      <c r="J1325" s="28">
        <v>45488</v>
      </c>
      <c r="K1325" s="38">
        <v>24</v>
      </c>
      <c r="L1325" s="38">
        <v>-6</v>
      </c>
      <c r="M1325" s="27">
        <f t="shared" si="40"/>
        <v>1070776.3200000001</v>
      </c>
      <c r="N1325" s="27">
        <f t="shared" si="41"/>
        <v>-267694.08000000002</v>
      </c>
    </row>
    <row r="1326" spans="1:14" ht="14.45" hidden="1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</v>
      </c>
      <c r="F1326" s="3" t="s">
        <v>5319</v>
      </c>
      <c r="G1326" s="28">
        <v>45497</v>
      </c>
      <c r="H1326" s="28">
        <v>45527</v>
      </c>
      <c r="I1326" s="2">
        <v>5107.5</v>
      </c>
      <c r="J1326" s="28">
        <v>45538</v>
      </c>
      <c r="K1326" s="38">
        <v>41</v>
      </c>
      <c r="L1326" s="38">
        <v>11</v>
      </c>
      <c r="M1326" s="27">
        <f t="shared" si="40"/>
        <v>209407.5</v>
      </c>
      <c r="N1326" s="27">
        <f t="shared" si="41"/>
        <v>56182.5</v>
      </c>
    </row>
    <row r="1327" spans="1:14" ht="14.45" hidden="1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5322</v>
      </c>
      <c r="F1327" s="3" t="s">
        <v>1358</v>
      </c>
      <c r="G1327" s="28">
        <v>45485</v>
      </c>
      <c r="H1327" s="28">
        <v>45515</v>
      </c>
      <c r="I1327" s="43">
        <v>110</v>
      </c>
      <c r="J1327" s="28">
        <v>45534</v>
      </c>
      <c r="K1327" s="38">
        <v>49</v>
      </c>
      <c r="L1327" s="38">
        <v>19</v>
      </c>
      <c r="M1327" s="27">
        <f t="shared" si="40"/>
        <v>5390</v>
      </c>
      <c r="N1327" s="27">
        <f t="shared" si="41"/>
        <v>2090</v>
      </c>
    </row>
    <row r="1328" spans="1:14" ht="14.45" hidden="1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5325</v>
      </c>
      <c r="F1328" s="3" t="s">
        <v>232</v>
      </c>
      <c r="G1328" s="28">
        <v>45283</v>
      </c>
      <c r="H1328" s="28">
        <v>45322</v>
      </c>
      <c r="I1328" s="43">
        <v>490</v>
      </c>
      <c r="J1328" s="28">
        <v>45322</v>
      </c>
      <c r="K1328" s="38">
        <v>39</v>
      </c>
      <c r="L1328" s="38">
        <v>0</v>
      </c>
      <c r="M1328" s="27">
        <f t="shared" si="40"/>
        <v>19110</v>
      </c>
      <c r="N1328" s="27">
        <f t="shared" si="41"/>
        <v>0</v>
      </c>
    </row>
    <row r="1329" spans="1:14" ht="14.45" hidden="1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5328</v>
      </c>
      <c r="F1329" s="3" t="s">
        <v>5329</v>
      </c>
      <c r="G1329" s="28">
        <v>45485</v>
      </c>
      <c r="H1329" s="28">
        <v>45515</v>
      </c>
      <c r="I1329" s="43">
        <v>440</v>
      </c>
      <c r="J1329" s="28">
        <v>45534</v>
      </c>
      <c r="K1329" s="38">
        <v>49</v>
      </c>
      <c r="L1329" s="38">
        <v>19</v>
      </c>
      <c r="M1329" s="27">
        <f t="shared" si="40"/>
        <v>21560</v>
      </c>
      <c r="N1329" s="27">
        <f t="shared" si="41"/>
        <v>8360</v>
      </c>
    </row>
    <row r="1330" spans="1:14" ht="14.45" hidden="1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5332</v>
      </c>
      <c r="F1330" s="3" t="s">
        <v>5306</v>
      </c>
      <c r="G1330" s="28">
        <v>45503</v>
      </c>
      <c r="H1330" s="28">
        <v>45533</v>
      </c>
      <c r="I1330" s="43">
        <v>688.82</v>
      </c>
      <c r="J1330" s="28">
        <v>45565</v>
      </c>
      <c r="K1330" s="38">
        <v>62</v>
      </c>
      <c r="L1330" s="38">
        <v>32</v>
      </c>
      <c r="M1330" s="27">
        <f t="shared" si="40"/>
        <v>42706.840000000004</v>
      </c>
      <c r="N1330" s="27">
        <f t="shared" si="41"/>
        <v>22042.240000000002</v>
      </c>
    </row>
    <row r="1331" spans="1:14" ht="14.45" hidden="1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5337</v>
      </c>
      <c r="F1331" s="3" t="s">
        <v>5338</v>
      </c>
      <c r="G1331" s="28">
        <v>45428</v>
      </c>
      <c r="H1331" s="28">
        <v>45458</v>
      </c>
      <c r="I1331" s="2">
        <v>63749.98</v>
      </c>
      <c r="J1331" s="28">
        <v>45457</v>
      </c>
      <c r="K1331" s="38">
        <v>29</v>
      </c>
      <c r="L1331" s="38">
        <v>-1</v>
      </c>
      <c r="M1331" s="27">
        <f t="shared" si="40"/>
        <v>1848749.4200000002</v>
      </c>
      <c r="N1331" s="27">
        <f t="shared" si="41"/>
        <v>-63749.98</v>
      </c>
    </row>
    <row r="1332" spans="1:14" ht="14.45" hidden="1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5343</v>
      </c>
      <c r="F1332" s="3" t="s">
        <v>5344</v>
      </c>
      <c r="G1332" s="28">
        <v>45503</v>
      </c>
      <c r="H1332" s="28">
        <v>45533</v>
      </c>
      <c r="I1332" s="2">
        <v>5621.06</v>
      </c>
      <c r="J1332" s="28">
        <v>45561</v>
      </c>
      <c r="K1332" s="38">
        <v>58</v>
      </c>
      <c r="L1332" s="38">
        <v>28</v>
      </c>
      <c r="M1332" s="27">
        <f t="shared" si="40"/>
        <v>326021.48000000004</v>
      </c>
      <c r="N1332" s="27">
        <f t="shared" si="41"/>
        <v>157389.68000000002</v>
      </c>
    </row>
    <row r="1333" spans="1:14" ht="14.45" hidden="1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5347</v>
      </c>
      <c r="F1333" s="3" t="s">
        <v>5348</v>
      </c>
      <c r="G1333" s="28">
        <v>45364</v>
      </c>
      <c r="H1333" s="28">
        <v>45395</v>
      </c>
      <c r="I1333" s="2">
        <v>150370.04999999999</v>
      </c>
      <c r="J1333" s="28">
        <v>45397</v>
      </c>
      <c r="K1333" s="38">
        <v>33</v>
      </c>
      <c r="L1333" s="38">
        <v>2</v>
      </c>
      <c r="M1333" s="27">
        <f t="shared" si="40"/>
        <v>4962211.6499999994</v>
      </c>
      <c r="N1333" s="27">
        <f t="shared" si="41"/>
        <v>300740.09999999998</v>
      </c>
    </row>
    <row r="1334" spans="1:14" ht="14.45" hidden="1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5351</v>
      </c>
      <c r="F1334" s="3" t="s">
        <v>5352</v>
      </c>
      <c r="G1334" s="28">
        <v>45341</v>
      </c>
      <c r="H1334" s="28">
        <v>45371</v>
      </c>
      <c r="I1334" s="43">
        <v>348.8</v>
      </c>
      <c r="J1334" s="28">
        <v>45372</v>
      </c>
      <c r="K1334" s="38">
        <v>31</v>
      </c>
      <c r="L1334" s="38">
        <v>1</v>
      </c>
      <c r="M1334" s="27">
        <f t="shared" si="40"/>
        <v>10812.800000000001</v>
      </c>
      <c r="N1334" s="27">
        <f t="shared" si="41"/>
        <v>348.8</v>
      </c>
    </row>
    <row r="1335" spans="1:14" ht="14.45" hidden="1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5357</v>
      </c>
      <c r="F1335" s="3" t="s">
        <v>5358</v>
      </c>
      <c r="G1335" s="28">
        <v>45358</v>
      </c>
      <c r="H1335" s="28">
        <v>45388</v>
      </c>
      <c r="I1335" s="43">
        <v>686.6</v>
      </c>
      <c r="J1335" s="28">
        <v>45565</v>
      </c>
      <c r="K1335" s="38">
        <v>207</v>
      </c>
      <c r="L1335" s="38">
        <v>177</v>
      </c>
      <c r="M1335" s="27">
        <f t="shared" si="40"/>
        <v>142126.20000000001</v>
      </c>
      <c r="N1335" s="27">
        <f t="shared" si="41"/>
        <v>121528.2</v>
      </c>
    </row>
    <row r="1336" spans="1:14" ht="14.45" hidden="1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5363</v>
      </c>
      <c r="F1336" s="3" t="s">
        <v>5364</v>
      </c>
      <c r="G1336" s="28">
        <v>45434</v>
      </c>
      <c r="H1336" s="28">
        <v>45464</v>
      </c>
      <c r="I1336" s="2">
        <v>43022.5</v>
      </c>
      <c r="J1336" s="28">
        <v>45477</v>
      </c>
      <c r="K1336" s="38">
        <v>43</v>
      </c>
      <c r="L1336" s="38">
        <v>13</v>
      </c>
      <c r="M1336" s="27">
        <f t="shared" si="40"/>
        <v>1849967.5</v>
      </c>
      <c r="N1336" s="27">
        <f t="shared" si="41"/>
        <v>559292.5</v>
      </c>
    </row>
    <row r="1337" spans="1:14" ht="14.45" hidden="1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5367</v>
      </c>
      <c r="F1337" s="3" t="s">
        <v>5368</v>
      </c>
      <c r="G1337" s="28">
        <v>45454</v>
      </c>
      <c r="H1337" s="28">
        <v>45484</v>
      </c>
      <c r="I1337" s="43">
        <v>433.35</v>
      </c>
      <c r="J1337" s="28">
        <v>45565</v>
      </c>
      <c r="K1337" s="38">
        <v>111</v>
      </c>
      <c r="L1337" s="38">
        <v>81</v>
      </c>
      <c r="M1337" s="27">
        <f t="shared" si="40"/>
        <v>48101.850000000006</v>
      </c>
      <c r="N1337" s="27">
        <f t="shared" si="41"/>
        <v>35101.35</v>
      </c>
    </row>
    <row r="1338" spans="1:14" ht="14.45" hidden="1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5373</v>
      </c>
      <c r="F1338" s="3" t="s">
        <v>5374</v>
      </c>
      <c r="G1338" s="28">
        <v>45331</v>
      </c>
      <c r="H1338" s="28">
        <v>45361</v>
      </c>
      <c r="I1338" s="2">
        <v>3597.25</v>
      </c>
      <c r="J1338" s="28">
        <v>45364</v>
      </c>
      <c r="K1338" s="38">
        <v>33</v>
      </c>
      <c r="L1338" s="38">
        <v>3</v>
      </c>
      <c r="M1338" s="27">
        <f t="shared" si="40"/>
        <v>118709.25</v>
      </c>
      <c r="N1338" s="27">
        <f t="shared" si="41"/>
        <v>10791.75</v>
      </c>
    </row>
    <row r="1339" spans="1:14" ht="14.45" hidden="1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5377</v>
      </c>
      <c r="F1339" s="3" t="s">
        <v>5378</v>
      </c>
      <c r="G1339" s="28">
        <v>45358</v>
      </c>
      <c r="H1339" s="28">
        <v>45388</v>
      </c>
      <c r="I1339" s="2">
        <v>153502.38</v>
      </c>
      <c r="J1339" s="28">
        <v>45565</v>
      </c>
      <c r="K1339" s="38">
        <v>207</v>
      </c>
      <c r="L1339" s="38">
        <v>177</v>
      </c>
      <c r="M1339" s="27">
        <f t="shared" si="40"/>
        <v>31774992.66</v>
      </c>
      <c r="N1339" s="27">
        <f t="shared" si="41"/>
        <v>27169921.260000002</v>
      </c>
    </row>
    <row r="1340" spans="1:14" ht="14.45" hidden="1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5383</v>
      </c>
      <c r="F1340" s="3" t="s">
        <v>5384</v>
      </c>
      <c r="G1340" s="28">
        <v>45509</v>
      </c>
      <c r="H1340" s="28">
        <v>45539</v>
      </c>
      <c r="I1340" s="43">
        <v>244.9</v>
      </c>
      <c r="J1340" s="28">
        <v>45565</v>
      </c>
      <c r="K1340" s="38">
        <v>56</v>
      </c>
      <c r="L1340" s="38">
        <v>26</v>
      </c>
      <c r="M1340" s="27">
        <f t="shared" si="40"/>
        <v>13714.4</v>
      </c>
      <c r="N1340" s="27">
        <f t="shared" si="41"/>
        <v>6367.4000000000005</v>
      </c>
    </row>
    <row r="1341" spans="1:14" ht="14.45" hidden="1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5387</v>
      </c>
      <c r="F1341" s="3" t="s">
        <v>243</v>
      </c>
      <c r="G1341" s="28">
        <v>45288</v>
      </c>
      <c r="H1341" s="28">
        <v>45318</v>
      </c>
      <c r="I1341" s="43">
        <v>245.9</v>
      </c>
      <c r="J1341" s="28">
        <v>45313</v>
      </c>
      <c r="K1341" s="38">
        <v>25</v>
      </c>
      <c r="L1341" s="38">
        <v>-5</v>
      </c>
      <c r="M1341" s="27">
        <f t="shared" si="40"/>
        <v>6147.5</v>
      </c>
      <c r="N1341" s="27">
        <f t="shared" si="41"/>
        <v>-1229.5</v>
      </c>
    </row>
    <row r="1342" spans="1:14" ht="14.45" hidden="1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5390</v>
      </c>
      <c r="F1342" s="3" t="s">
        <v>5391</v>
      </c>
      <c r="G1342" s="28">
        <v>45496</v>
      </c>
      <c r="H1342" s="28">
        <v>45526</v>
      </c>
      <c r="I1342" s="43">
        <v>198.36</v>
      </c>
      <c r="J1342" s="28">
        <v>45545</v>
      </c>
      <c r="K1342" s="38">
        <v>49</v>
      </c>
      <c r="L1342" s="38">
        <v>19</v>
      </c>
      <c r="M1342" s="27">
        <f t="shared" si="40"/>
        <v>9719.6400000000012</v>
      </c>
      <c r="N1342" s="27">
        <f t="shared" si="41"/>
        <v>3768.84</v>
      </c>
    </row>
    <row r="1343" spans="1:14" ht="14.45" hidden="1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5277</v>
      </c>
      <c r="F1343" s="3" t="s">
        <v>5394</v>
      </c>
      <c r="G1343" s="28">
        <v>45391</v>
      </c>
      <c r="H1343" s="28">
        <v>45421</v>
      </c>
      <c r="I1343" s="2">
        <v>123193.97</v>
      </c>
      <c r="J1343" s="28">
        <v>45429</v>
      </c>
      <c r="K1343" s="38">
        <v>38</v>
      </c>
      <c r="L1343" s="38">
        <v>8</v>
      </c>
      <c r="M1343" s="27">
        <f t="shared" si="40"/>
        <v>4681370.8600000003</v>
      </c>
      <c r="N1343" s="27">
        <f t="shared" si="41"/>
        <v>985551.76</v>
      </c>
    </row>
    <row r="1344" spans="1:14" ht="14.45" hidden="1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2895</v>
      </c>
      <c r="F1344" s="3" t="s">
        <v>5399</v>
      </c>
      <c r="G1344" s="28">
        <v>45303</v>
      </c>
      <c r="H1344" s="28">
        <v>45333</v>
      </c>
      <c r="I1344" s="43">
        <v>904.5</v>
      </c>
      <c r="J1344" s="28">
        <v>45345</v>
      </c>
      <c r="K1344" s="38">
        <v>42</v>
      </c>
      <c r="L1344" s="38">
        <v>12</v>
      </c>
      <c r="M1344" s="27">
        <f t="shared" si="40"/>
        <v>37989</v>
      </c>
      <c r="N1344" s="27">
        <f t="shared" si="41"/>
        <v>10854</v>
      </c>
    </row>
    <row r="1345" spans="1:14" ht="14.45" hidden="1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5402</v>
      </c>
      <c r="F1345" s="3" t="s">
        <v>5403</v>
      </c>
      <c r="G1345" s="28">
        <v>45306</v>
      </c>
      <c r="H1345" s="28">
        <v>45336</v>
      </c>
      <c r="I1345" s="2">
        <v>1125</v>
      </c>
      <c r="J1345" s="28">
        <v>45345</v>
      </c>
      <c r="K1345" s="38">
        <v>39</v>
      </c>
      <c r="L1345" s="38">
        <v>9</v>
      </c>
      <c r="M1345" s="27">
        <f t="shared" si="40"/>
        <v>43875</v>
      </c>
      <c r="N1345" s="27">
        <f t="shared" si="41"/>
        <v>10125</v>
      </c>
    </row>
    <row r="1346" spans="1:14" ht="14.45" hidden="1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5406</v>
      </c>
      <c r="F1346" s="3" t="s">
        <v>5407</v>
      </c>
      <c r="G1346" s="28">
        <v>45265</v>
      </c>
      <c r="H1346" s="28">
        <v>45295</v>
      </c>
      <c r="I1346" s="2">
        <v>86223.44</v>
      </c>
      <c r="J1346" s="28">
        <v>45309</v>
      </c>
      <c r="K1346" s="38">
        <v>44</v>
      </c>
      <c r="L1346" s="38">
        <v>14</v>
      </c>
      <c r="M1346" s="27">
        <f t="shared" si="40"/>
        <v>3793831.3600000003</v>
      </c>
      <c r="N1346" s="27">
        <f t="shared" si="41"/>
        <v>1207128.1600000001</v>
      </c>
    </row>
    <row r="1347" spans="1:14" ht="14.45" hidden="1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5410</v>
      </c>
      <c r="F1347" s="3" t="s">
        <v>5411</v>
      </c>
      <c r="G1347" s="28">
        <v>45512</v>
      </c>
      <c r="H1347" s="28">
        <v>45542</v>
      </c>
      <c r="I1347" s="2">
        <v>7695.74</v>
      </c>
      <c r="J1347" s="28">
        <v>45561</v>
      </c>
      <c r="K1347" s="38">
        <v>49</v>
      </c>
      <c r="L1347" s="38">
        <v>19</v>
      </c>
      <c r="M1347" s="27">
        <f t="shared" si="40"/>
        <v>377091.26</v>
      </c>
      <c r="N1347" s="27">
        <f t="shared" si="41"/>
        <v>146219.06</v>
      </c>
    </row>
    <row r="1348" spans="1:14" ht="14.45" hidden="1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5414</v>
      </c>
      <c r="F1348" s="3" t="s">
        <v>5415</v>
      </c>
      <c r="G1348" s="28">
        <v>45422</v>
      </c>
      <c r="H1348" s="28">
        <v>45452</v>
      </c>
      <c r="I1348" s="2">
        <v>2988.38</v>
      </c>
      <c r="J1348" s="28">
        <v>45495</v>
      </c>
      <c r="K1348" s="38">
        <v>73</v>
      </c>
      <c r="L1348" s="38">
        <v>43</v>
      </c>
      <c r="M1348" s="27">
        <f t="shared" si="40"/>
        <v>218151.74000000002</v>
      </c>
      <c r="N1348" s="27">
        <f t="shared" si="41"/>
        <v>128500.34000000001</v>
      </c>
    </row>
    <row r="1349" spans="1:14" ht="14.45" hidden="1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5420</v>
      </c>
      <c r="F1349" s="3" t="s">
        <v>5421</v>
      </c>
      <c r="G1349" s="28">
        <v>45532</v>
      </c>
      <c r="H1349" s="28">
        <v>45562</v>
      </c>
      <c r="I1349" s="2">
        <v>4850.29</v>
      </c>
      <c r="J1349" s="28">
        <v>45565</v>
      </c>
      <c r="K1349" s="38">
        <v>33</v>
      </c>
      <c r="L1349" s="38">
        <v>3</v>
      </c>
      <c r="M1349" s="27">
        <f t="shared" si="40"/>
        <v>160059.57</v>
      </c>
      <c r="N1349" s="27">
        <f t="shared" si="41"/>
        <v>14550.869999999999</v>
      </c>
    </row>
    <row r="1350" spans="1:14" ht="14.45" hidden="1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5426</v>
      </c>
      <c r="F1350" s="3" t="s">
        <v>5427</v>
      </c>
      <c r="G1350" s="28">
        <v>45397</v>
      </c>
      <c r="H1350" s="28">
        <v>45427</v>
      </c>
      <c r="I1350" s="2">
        <v>14000</v>
      </c>
      <c r="J1350" s="28">
        <v>45455</v>
      </c>
      <c r="K1350" s="38">
        <v>58</v>
      </c>
      <c r="L1350" s="38">
        <v>28</v>
      </c>
      <c r="M1350" s="27">
        <f t="shared" si="40"/>
        <v>812000</v>
      </c>
      <c r="N1350" s="27">
        <f t="shared" si="41"/>
        <v>392000</v>
      </c>
    </row>
    <row r="1351" spans="1:14" ht="14.45" hidden="1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5430</v>
      </c>
      <c r="F1351" s="3" t="s">
        <v>5274</v>
      </c>
      <c r="G1351" s="28">
        <v>45439</v>
      </c>
      <c r="H1351" s="28">
        <v>45469</v>
      </c>
      <c r="I1351" s="2">
        <v>45114.9</v>
      </c>
      <c r="J1351" s="28">
        <v>45469</v>
      </c>
      <c r="K1351" s="38">
        <v>30</v>
      </c>
      <c r="L1351" s="38">
        <v>0</v>
      </c>
      <c r="M1351" s="27">
        <f t="shared" ref="M1351:M1414" si="42">I1351*K1351</f>
        <v>1353447</v>
      </c>
      <c r="N1351" s="27">
        <f t="shared" ref="N1351:N1414" si="43">I1351*L1351</f>
        <v>0</v>
      </c>
    </row>
    <row r="1352" spans="1:14" ht="14.45" hidden="1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5433</v>
      </c>
      <c r="F1352" s="3" t="s">
        <v>5434</v>
      </c>
      <c r="G1352" s="28">
        <v>45263</v>
      </c>
      <c r="H1352" s="28">
        <v>45293</v>
      </c>
      <c r="I1352" s="2">
        <v>3993.6</v>
      </c>
      <c r="J1352" s="28">
        <v>45310</v>
      </c>
      <c r="K1352" s="38">
        <v>47</v>
      </c>
      <c r="L1352" s="38">
        <v>17</v>
      </c>
      <c r="M1352" s="27">
        <f t="shared" si="42"/>
        <v>187699.19999999998</v>
      </c>
      <c r="N1352" s="27">
        <f t="shared" si="43"/>
        <v>67891.199999999997</v>
      </c>
    </row>
    <row r="1353" spans="1:14" ht="14.45" hidden="1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5439</v>
      </c>
      <c r="F1353" s="3" t="s">
        <v>5440</v>
      </c>
      <c r="G1353" s="28">
        <v>45538</v>
      </c>
      <c r="H1353" s="28">
        <v>45568</v>
      </c>
      <c r="I1353" s="2">
        <v>22400</v>
      </c>
      <c r="J1353" s="28">
        <v>45551</v>
      </c>
      <c r="K1353" s="38">
        <v>13</v>
      </c>
      <c r="L1353" s="38">
        <v>-17</v>
      </c>
      <c r="M1353" s="27">
        <f t="shared" si="42"/>
        <v>291200</v>
      </c>
      <c r="N1353" s="27">
        <f t="shared" si="43"/>
        <v>-380800</v>
      </c>
    </row>
    <row r="1354" spans="1:14" ht="14.45" hidden="1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5445</v>
      </c>
      <c r="F1354" s="3" t="s">
        <v>5446</v>
      </c>
      <c r="G1354" s="28">
        <v>45485</v>
      </c>
      <c r="H1354" s="28">
        <v>45515</v>
      </c>
      <c r="I1354" s="2">
        <v>232723.20000000001</v>
      </c>
      <c r="J1354" s="28">
        <v>45547</v>
      </c>
      <c r="K1354" s="38">
        <v>62</v>
      </c>
      <c r="L1354" s="38">
        <v>32</v>
      </c>
      <c r="M1354" s="27">
        <f t="shared" si="42"/>
        <v>14428838.4</v>
      </c>
      <c r="N1354" s="27">
        <f t="shared" si="43"/>
        <v>7447142.4000000004</v>
      </c>
    </row>
    <row r="1355" spans="1:14" ht="14.45" hidden="1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3899</v>
      </c>
      <c r="F1355" s="3" t="s">
        <v>5451</v>
      </c>
      <c r="G1355" s="28">
        <v>45335</v>
      </c>
      <c r="H1355" s="28">
        <v>45365</v>
      </c>
      <c r="I1355" s="2">
        <v>4643.93</v>
      </c>
      <c r="J1355" s="28">
        <v>45358</v>
      </c>
      <c r="K1355" s="38">
        <v>23</v>
      </c>
      <c r="L1355" s="38">
        <v>-7</v>
      </c>
      <c r="M1355" s="27">
        <f t="shared" si="42"/>
        <v>106810.39000000001</v>
      </c>
      <c r="N1355" s="27">
        <f t="shared" si="43"/>
        <v>-32507.510000000002</v>
      </c>
    </row>
    <row r="1356" spans="1:14" ht="14.45" hidden="1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176</v>
      </c>
      <c r="F1356" s="3" t="s">
        <v>5456</v>
      </c>
      <c r="G1356" s="28">
        <v>45373</v>
      </c>
      <c r="H1356" s="28">
        <v>45403</v>
      </c>
      <c r="I1356" s="2">
        <v>5202.08</v>
      </c>
      <c r="J1356" s="28">
        <v>45391</v>
      </c>
      <c r="K1356" s="38">
        <v>18</v>
      </c>
      <c r="L1356" s="38">
        <v>-12</v>
      </c>
      <c r="M1356" s="27">
        <f t="shared" si="42"/>
        <v>93637.440000000002</v>
      </c>
      <c r="N1356" s="27">
        <f t="shared" si="43"/>
        <v>-62424.959999999999</v>
      </c>
    </row>
    <row r="1357" spans="1:14" ht="14.45" hidden="1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4803</v>
      </c>
      <c r="F1357" s="3" t="s">
        <v>5459</v>
      </c>
      <c r="G1357" s="28">
        <v>45372</v>
      </c>
      <c r="H1357" s="28">
        <v>45402</v>
      </c>
      <c r="I1357" s="2">
        <v>41588.06</v>
      </c>
      <c r="J1357" s="28">
        <v>45391</v>
      </c>
      <c r="K1357" s="38">
        <v>19</v>
      </c>
      <c r="L1357" s="38">
        <v>-11</v>
      </c>
      <c r="M1357" s="27">
        <f t="shared" si="42"/>
        <v>790173.1399999999</v>
      </c>
      <c r="N1357" s="27">
        <f t="shared" si="43"/>
        <v>-457468.66</v>
      </c>
    </row>
    <row r="1358" spans="1:14" ht="14.45" hidden="1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5462</v>
      </c>
      <c r="F1358" s="3" t="s">
        <v>5463</v>
      </c>
      <c r="G1358" s="28">
        <v>45358</v>
      </c>
      <c r="H1358" s="28">
        <v>45388</v>
      </c>
      <c r="I1358" s="43">
        <v>532.54</v>
      </c>
      <c r="J1358" s="28">
        <v>45565</v>
      </c>
      <c r="K1358" s="38">
        <v>207</v>
      </c>
      <c r="L1358" s="38">
        <v>177</v>
      </c>
      <c r="M1358" s="27">
        <f t="shared" si="42"/>
        <v>110235.78</v>
      </c>
      <c r="N1358" s="27">
        <f t="shared" si="43"/>
        <v>94259.579999999987</v>
      </c>
    </row>
    <row r="1359" spans="1:14" ht="14.45" hidden="1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3507</v>
      </c>
      <c r="F1359" s="3" t="s">
        <v>5468</v>
      </c>
      <c r="G1359" s="28">
        <v>45377</v>
      </c>
      <c r="H1359" s="28">
        <v>45407</v>
      </c>
      <c r="I1359" s="2">
        <v>25575.040000000001</v>
      </c>
      <c r="J1359" s="28">
        <v>45408</v>
      </c>
      <c r="K1359" s="38">
        <v>31</v>
      </c>
      <c r="L1359" s="38">
        <v>1</v>
      </c>
      <c r="M1359" s="27">
        <f t="shared" si="42"/>
        <v>792826.24</v>
      </c>
      <c r="N1359" s="27">
        <f t="shared" si="43"/>
        <v>25575.040000000001</v>
      </c>
    </row>
    <row r="1360" spans="1:14" ht="14.45" hidden="1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5471</v>
      </c>
      <c r="F1360" s="3" t="s">
        <v>5472</v>
      </c>
      <c r="G1360" s="28">
        <v>45404</v>
      </c>
      <c r="H1360" s="28">
        <v>45434</v>
      </c>
      <c r="I1360" s="2">
        <v>244663.38</v>
      </c>
      <c r="J1360" s="28">
        <v>45433</v>
      </c>
      <c r="K1360" s="38">
        <v>29</v>
      </c>
      <c r="L1360" s="38">
        <v>-1</v>
      </c>
      <c r="M1360" s="27">
        <f t="shared" si="42"/>
        <v>7095238.0200000005</v>
      </c>
      <c r="N1360" s="27">
        <f t="shared" si="43"/>
        <v>-244663.38</v>
      </c>
    </row>
    <row r="1361" spans="1:14" ht="14.45" hidden="1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3717</v>
      </c>
      <c r="F1361" s="3" t="s">
        <v>5475</v>
      </c>
      <c r="G1361" s="28">
        <v>45335</v>
      </c>
      <c r="H1361" s="28">
        <v>45365</v>
      </c>
      <c r="I1361" s="2">
        <v>3384</v>
      </c>
      <c r="J1361" s="28">
        <v>45358</v>
      </c>
      <c r="K1361" s="38">
        <v>23</v>
      </c>
      <c r="L1361" s="38">
        <v>-7</v>
      </c>
      <c r="M1361" s="27">
        <f t="shared" si="42"/>
        <v>77832</v>
      </c>
      <c r="N1361" s="27">
        <f t="shared" si="43"/>
        <v>-23688</v>
      </c>
    </row>
    <row r="1362" spans="1:14" ht="14.45" hidden="1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5480</v>
      </c>
      <c r="F1362" s="3" t="s">
        <v>5481</v>
      </c>
      <c r="G1362" s="28">
        <v>45506</v>
      </c>
      <c r="H1362" s="28">
        <v>45536</v>
      </c>
      <c r="I1362" s="2">
        <v>7239.52</v>
      </c>
      <c r="J1362" s="28">
        <v>45555</v>
      </c>
      <c r="K1362" s="38">
        <v>49</v>
      </c>
      <c r="L1362" s="38">
        <v>19</v>
      </c>
      <c r="M1362" s="27">
        <f t="shared" si="42"/>
        <v>354736.48000000004</v>
      </c>
      <c r="N1362" s="27">
        <f t="shared" si="43"/>
        <v>137550.88</v>
      </c>
    </row>
    <row r="1363" spans="1:14" ht="14.45" hidden="1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5484</v>
      </c>
      <c r="F1363" s="3" t="s">
        <v>5485</v>
      </c>
      <c r="G1363" s="28">
        <v>45302</v>
      </c>
      <c r="H1363" s="28">
        <v>45332</v>
      </c>
      <c r="I1363" s="2">
        <v>3040</v>
      </c>
      <c r="J1363" s="28">
        <v>45358</v>
      </c>
      <c r="K1363" s="38">
        <v>56</v>
      </c>
      <c r="L1363" s="38">
        <v>26</v>
      </c>
      <c r="M1363" s="27">
        <f t="shared" si="42"/>
        <v>170240</v>
      </c>
      <c r="N1363" s="27">
        <f t="shared" si="43"/>
        <v>79040</v>
      </c>
    </row>
    <row r="1364" spans="1:14" ht="14.45" hidden="1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5488</v>
      </c>
      <c r="F1364" s="3" t="s">
        <v>5489</v>
      </c>
      <c r="G1364" s="28">
        <v>45461</v>
      </c>
      <c r="H1364" s="28">
        <v>45491</v>
      </c>
      <c r="I1364" s="43">
        <v>274.63</v>
      </c>
      <c r="J1364" s="28">
        <v>45475</v>
      </c>
      <c r="K1364" s="38">
        <v>14</v>
      </c>
      <c r="L1364" s="38">
        <v>-16</v>
      </c>
      <c r="M1364" s="27">
        <f t="shared" si="42"/>
        <v>3844.8199999999997</v>
      </c>
      <c r="N1364" s="27">
        <f t="shared" si="43"/>
        <v>-4394.08</v>
      </c>
    </row>
    <row r="1365" spans="1:14" ht="14.45" hidden="1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5492</v>
      </c>
      <c r="F1365" s="3" t="s">
        <v>5493</v>
      </c>
      <c r="G1365" s="28">
        <v>45279</v>
      </c>
      <c r="H1365" s="28">
        <v>45309</v>
      </c>
      <c r="I1365" s="2">
        <v>39941.629999999997</v>
      </c>
      <c r="J1365" s="28">
        <v>45299</v>
      </c>
      <c r="K1365" s="38">
        <v>20</v>
      </c>
      <c r="L1365" s="38">
        <v>-10</v>
      </c>
      <c r="M1365" s="27">
        <f t="shared" si="42"/>
        <v>798832.6</v>
      </c>
      <c r="N1365" s="27">
        <f t="shared" si="43"/>
        <v>-399416.3</v>
      </c>
    </row>
    <row r="1366" spans="1:14" ht="14.45" hidden="1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5498</v>
      </c>
      <c r="F1366" s="3" t="s">
        <v>5499</v>
      </c>
      <c r="G1366" s="28">
        <v>45289</v>
      </c>
      <c r="H1366" s="28">
        <v>45319</v>
      </c>
      <c r="I1366" s="2">
        <v>33688.519999999997</v>
      </c>
      <c r="J1366" s="28">
        <v>45300</v>
      </c>
      <c r="K1366" s="38">
        <v>11</v>
      </c>
      <c r="L1366" s="38">
        <v>-19</v>
      </c>
      <c r="M1366" s="27">
        <f t="shared" si="42"/>
        <v>370573.72</v>
      </c>
      <c r="N1366" s="27">
        <f t="shared" si="43"/>
        <v>-640081.87999999989</v>
      </c>
    </row>
    <row r="1367" spans="1:14" ht="14.45" hidden="1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5504</v>
      </c>
      <c r="F1367" s="3" t="s">
        <v>5505</v>
      </c>
      <c r="G1367" s="28">
        <v>45287</v>
      </c>
      <c r="H1367" s="28">
        <v>45317</v>
      </c>
      <c r="I1367" s="2">
        <v>4746</v>
      </c>
      <c r="J1367" s="28">
        <v>45299</v>
      </c>
      <c r="K1367" s="38">
        <v>12</v>
      </c>
      <c r="L1367" s="38">
        <v>-18</v>
      </c>
      <c r="M1367" s="27">
        <f t="shared" si="42"/>
        <v>56952</v>
      </c>
      <c r="N1367" s="27">
        <f t="shared" si="43"/>
        <v>-85428</v>
      </c>
    </row>
    <row r="1368" spans="1:14" ht="14.45" hidden="1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5510</v>
      </c>
      <c r="F1368" s="3" t="s">
        <v>5511</v>
      </c>
      <c r="G1368" s="28">
        <v>45484</v>
      </c>
      <c r="H1368" s="28">
        <v>45514</v>
      </c>
      <c r="I1368" s="2">
        <v>1078.33</v>
      </c>
      <c r="J1368" s="28">
        <v>45498</v>
      </c>
      <c r="K1368" s="38">
        <v>14</v>
      </c>
      <c r="L1368" s="38">
        <v>-16</v>
      </c>
      <c r="M1368" s="27">
        <f t="shared" si="42"/>
        <v>15096.619999999999</v>
      </c>
      <c r="N1368" s="27">
        <f t="shared" si="43"/>
        <v>-17253.28</v>
      </c>
    </row>
    <row r="1369" spans="1:14" ht="14.45" hidden="1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5516</v>
      </c>
      <c r="F1369" s="3" t="s">
        <v>5517</v>
      </c>
      <c r="G1369" s="28">
        <v>45391</v>
      </c>
      <c r="H1369" s="28">
        <v>45421</v>
      </c>
      <c r="I1369" s="2">
        <v>624886.31000000006</v>
      </c>
      <c r="J1369" s="28">
        <v>45405</v>
      </c>
      <c r="K1369" s="38">
        <v>14</v>
      </c>
      <c r="L1369" s="38">
        <v>-16</v>
      </c>
      <c r="M1369" s="27">
        <f t="shared" si="42"/>
        <v>8748408.3399999999</v>
      </c>
      <c r="N1369" s="27">
        <f t="shared" si="43"/>
        <v>-9998180.9600000009</v>
      </c>
    </row>
    <row r="1370" spans="1:14" ht="14.45" hidden="1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5520</v>
      </c>
      <c r="F1370" s="3" t="s">
        <v>5521</v>
      </c>
      <c r="G1370" s="28">
        <v>45279</v>
      </c>
      <c r="H1370" s="28">
        <v>45309</v>
      </c>
      <c r="I1370" s="2">
        <v>43765.18</v>
      </c>
      <c r="J1370" s="28">
        <v>45299</v>
      </c>
      <c r="K1370" s="38">
        <v>20</v>
      </c>
      <c r="L1370" s="38">
        <v>-10</v>
      </c>
      <c r="M1370" s="27">
        <f t="shared" si="42"/>
        <v>875303.6</v>
      </c>
      <c r="N1370" s="27">
        <f t="shared" si="43"/>
        <v>-437651.8</v>
      </c>
    </row>
    <row r="1371" spans="1:14" ht="14.45" hidden="1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5524</v>
      </c>
      <c r="F1371" s="3" t="s">
        <v>5525</v>
      </c>
      <c r="G1371" s="28">
        <v>45364</v>
      </c>
      <c r="H1371" s="28">
        <v>45394</v>
      </c>
      <c r="I1371" s="2">
        <v>1345.52</v>
      </c>
      <c r="J1371" s="28">
        <v>45429</v>
      </c>
      <c r="K1371" s="38">
        <v>65</v>
      </c>
      <c r="L1371" s="38">
        <v>35</v>
      </c>
      <c r="M1371" s="27">
        <f t="shared" si="42"/>
        <v>87458.8</v>
      </c>
      <c r="N1371" s="27">
        <f t="shared" si="43"/>
        <v>47093.2</v>
      </c>
    </row>
    <row r="1372" spans="1:14" ht="14.45" hidden="1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5528</v>
      </c>
      <c r="F1372" s="3" t="s">
        <v>5529</v>
      </c>
      <c r="G1372" s="28">
        <v>45266</v>
      </c>
      <c r="H1372" s="28">
        <v>45296</v>
      </c>
      <c r="I1372" s="2">
        <v>12795.87</v>
      </c>
      <c r="J1372" s="28">
        <v>45352</v>
      </c>
      <c r="K1372" s="38">
        <v>86</v>
      </c>
      <c r="L1372" s="38">
        <v>56</v>
      </c>
      <c r="M1372" s="27">
        <f t="shared" si="42"/>
        <v>1100444.82</v>
      </c>
      <c r="N1372" s="27">
        <f t="shared" si="43"/>
        <v>716568.72000000009</v>
      </c>
    </row>
    <row r="1373" spans="1:14" ht="14.45" hidden="1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5532</v>
      </c>
      <c r="F1373" s="3" t="s">
        <v>5533</v>
      </c>
      <c r="G1373" s="28">
        <v>45416</v>
      </c>
      <c r="H1373" s="28">
        <v>45446</v>
      </c>
      <c r="I1373" s="43">
        <v>721.1</v>
      </c>
      <c r="J1373" s="28">
        <v>45488</v>
      </c>
      <c r="K1373" s="38">
        <v>72</v>
      </c>
      <c r="L1373" s="38">
        <v>42</v>
      </c>
      <c r="M1373" s="27">
        <f t="shared" si="42"/>
        <v>51919.200000000004</v>
      </c>
      <c r="N1373" s="27">
        <f t="shared" si="43"/>
        <v>30286.2</v>
      </c>
    </row>
    <row r="1374" spans="1:14" ht="14.45" hidden="1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5536</v>
      </c>
      <c r="F1374" s="3" t="s">
        <v>5537</v>
      </c>
      <c r="G1374" s="28">
        <v>45421</v>
      </c>
      <c r="H1374" s="28">
        <v>45451</v>
      </c>
      <c r="I1374" s="2">
        <v>228178.6</v>
      </c>
      <c r="J1374" s="28">
        <v>45476</v>
      </c>
      <c r="K1374" s="38">
        <v>55</v>
      </c>
      <c r="L1374" s="38">
        <v>25</v>
      </c>
      <c r="M1374" s="27">
        <f t="shared" si="42"/>
        <v>12549823</v>
      </c>
      <c r="N1374" s="27">
        <f t="shared" si="43"/>
        <v>5704465</v>
      </c>
    </row>
    <row r="1375" spans="1:14" ht="14.45" hidden="1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5540</v>
      </c>
      <c r="F1375" s="3" t="s">
        <v>5541</v>
      </c>
      <c r="G1375" s="28">
        <v>45506</v>
      </c>
      <c r="H1375" s="28">
        <v>45536</v>
      </c>
      <c r="I1375" s="2">
        <v>1234</v>
      </c>
      <c r="J1375" s="28">
        <v>45565</v>
      </c>
      <c r="K1375" s="38">
        <v>59</v>
      </c>
      <c r="L1375" s="38">
        <v>29</v>
      </c>
      <c r="M1375" s="27">
        <f t="shared" si="42"/>
        <v>72806</v>
      </c>
      <c r="N1375" s="27">
        <f t="shared" si="43"/>
        <v>35786</v>
      </c>
    </row>
    <row r="1376" spans="1:14" ht="14.45" hidden="1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5544</v>
      </c>
      <c r="F1376" s="3" t="s">
        <v>5545</v>
      </c>
      <c r="G1376" s="28">
        <v>45366</v>
      </c>
      <c r="H1376" s="28">
        <v>45396</v>
      </c>
      <c r="I1376" s="43">
        <v>253.94</v>
      </c>
      <c r="J1376" s="28">
        <v>45565</v>
      </c>
      <c r="K1376" s="38">
        <v>199</v>
      </c>
      <c r="L1376" s="38">
        <v>169</v>
      </c>
      <c r="M1376" s="27">
        <f t="shared" si="42"/>
        <v>50534.06</v>
      </c>
      <c r="N1376" s="27">
        <f t="shared" si="43"/>
        <v>42915.86</v>
      </c>
    </row>
    <row r="1377" spans="1:14" ht="14.45" hidden="1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3631</v>
      </c>
      <c r="F1377" s="3" t="s">
        <v>5548</v>
      </c>
      <c r="G1377" s="28">
        <v>45341</v>
      </c>
      <c r="H1377" s="28">
        <v>45371</v>
      </c>
      <c r="I1377" s="2">
        <v>68246.720000000001</v>
      </c>
      <c r="J1377" s="28">
        <v>45363</v>
      </c>
      <c r="K1377" s="38">
        <v>22</v>
      </c>
      <c r="L1377" s="38">
        <v>-8</v>
      </c>
      <c r="M1377" s="27">
        <f t="shared" si="42"/>
        <v>1501427.84</v>
      </c>
      <c r="N1377" s="27">
        <f t="shared" si="43"/>
        <v>-545973.76000000001</v>
      </c>
    </row>
    <row r="1378" spans="1:14" ht="14.45" hidden="1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3182</v>
      </c>
      <c r="F1378" s="3" t="s">
        <v>5553</v>
      </c>
      <c r="G1378" s="28">
        <v>45335</v>
      </c>
      <c r="H1378" s="28">
        <v>45365</v>
      </c>
      <c r="I1378" s="2">
        <v>35923.86</v>
      </c>
      <c r="J1378" s="28">
        <v>45387</v>
      </c>
      <c r="K1378" s="38">
        <v>52</v>
      </c>
      <c r="L1378" s="38">
        <v>22</v>
      </c>
      <c r="M1378" s="27">
        <f t="shared" si="42"/>
        <v>1868040.72</v>
      </c>
      <c r="N1378" s="27">
        <f t="shared" si="43"/>
        <v>790324.92</v>
      </c>
    </row>
    <row r="1379" spans="1:14" ht="14.45" hidden="1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2565</v>
      </c>
      <c r="F1379" s="3" t="s">
        <v>5558</v>
      </c>
      <c r="G1379" s="28">
        <v>45365</v>
      </c>
      <c r="H1379" s="28">
        <v>45395</v>
      </c>
      <c r="I1379" s="2">
        <v>9549.17</v>
      </c>
      <c r="J1379" s="28">
        <v>45426</v>
      </c>
      <c r="K1379" s="38">
        <v>61</v>
      </c>
      <c r="L1379" s="38">
        <v>31</v>
      </c>
      <c r="M1379" s="27">
        <f t="shared" si="42"/>
        <v>582499.37</v>
      </c>
      <c r="N1379" s="27">
        <f t="shared" si="43"/>
        <v>296024.27</v>
      </c>
    </row>
    <row r="1380" spans="1:14" ht="14.45" hidden="1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2502</v>
      </c>
      <c r="F1380" s="3" t="s">
        <v>5562</v>
      </c>
      <c r="G1380" s="28">
        <v>45502</v>
      </c>
      <c r="H1380" s="28">
        <v>45532</v>
      </c>
      <c r="I1380" s="2">
        <v>1444.5</v>
      </c>
      <c r="J1380" s="28">
        <v>45538</v>
      </c>
      <c r="K1380" s="38">
        <v>36</v>
      </c>
      <c r="L1380" s="38">
        <v>6</v>
      </c>
      <c r="M1380" s="27">
        <f t="shared" si="42"/>
        <v>52002</v>
      </c>
      <c r="N1380" s="27">
        <f t="shared" si="43"/>
        <v>8667</v>
      </c>
    </row>
    <row r="1381" spans="1:14" ht="14.45" hidden="1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5565</v>
      </c>
      <c r="F1381" s="3" t="s">
        <v>5566</v>
      </c>
      <c r="G1381" s="28">
        <v>45306</v>
      </c>
      <c r="H1381" s="28">
        <v>45336</v>
      </c>
      <c r="I1381" s="2">
        <v>2020.5</v>
      </c>
      <c r="J1381" s="28">
        <v>45344</v>
      </c>
      <c r="K1381" s="38">
        <v>38</v>
      </c>
      <c r="L1381" s="38">
        <v>8</v>
      </c>
      <c r="M1381" s="27">
        <f t="shared" si="42"/>
        <v>76779</v>
      </c>
      <c r="N1381" s="27">
        <f t="shared" si="43"/>
        <v>16164</v>
      </c>
    </row>
    <row r="1382" spans="1:14" ht="14.45" hidden="1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3631</v>
      </c>
      <c r="F1382" s="3" t="s">
        <v>5569</v>
      </c>
      <c r="G1382" s="28">
        <v>45420</v>
      </c>
      <c r="H1382" s="28">
        <v>45450</v>
      </c>
      <c r="I1382" s="2">
        <v>5157</v>
      </c>
      <c r="J1382" s="28">
        <v>45467</v>
      </c>
      <c r="K1382" s="38">
        <v>47</v>
      </c>
      <c r="L1382" s="38">
        <v>17</v>
      </c>
      <c r="M1382" s="27">
        <f t="shared" si="42"/>
        <v>242379</v>
      </c>
      <c r="N1382" s="27">
        <f t="shared" si="43"/>
        <v>87669</v>
      </c>
    </row>
    <row r="1383" spans="1:14" ht="14.45" hidden="1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5572</v>
      </c>
      <c r="F1383" s="3" t="s">
        <v>5282</v>
      </c>
      <c r="G1383" s="28">
        <v>45439</v>
      </c>
      <c r="H1383" s="28">
        <v>45469</v>
      </c>
      <c r="I1383" s="2">
        <v>3153.33</v>
      </c>
      <c r="J1383" s="28">
        <v>45484</v>
      </c>
      <c r="K1383" s="38">
        <v>45</v>
      </c>
      <c r="L1383" s="38">
        <v>15</v>
      </c>
      <c r="M1383" s="27">
        <f t="shared" si="42"/>
        <v>141899.85</v>
      </c>
      <c r="N1383" s="27">
        <f t="shared" si="43"/>
        <v>47299.95</v>
      </c>
    </row>
    <row r="1384" spans="1:14" ht="14.45" hidden="1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5575</v>
      </c>
      <c r="F1384" s="3" t="s">
        <v>5576</v>
      </c>
      <c r="G1384" s="28">
        <v>45477</v>
      </c>
      <c r="H1384" s="28">
        <v>45507</v>
      </c>
      <c r="I1384" s="2">
        <v>9678.7099999999991</v>
      </c>
      <c r="J1384" s="28">
        <v>45516</v>
      </c>
      <c r="K1384" s="38">
        <v>39</v>
      </c>
      <c r="L1384" s="38">
        <v>9</v>
      </c>
      <c r="M1384" s="27">
        <f t="shared" si="42"/>
        <v>377469.68999999994</v>
      </c>
      <c r="N1384" s="27">
        <f t="shared" si="43"/>
        <v>87108.389999999985</v>
      </c>
    </row>
    <row r="1385" spans="1:14" ht="14.45" hidden="1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5579</v>
      </c>
      <c r="F1385" s="3" t="s">
        <v>2635</v>
      </c>
      <c r="G1385" s="28">
        <v>45300</v>
      </c>
      <c r="H1385" s="28">
        <v>45330</v>
      </c>
      <c r="I1385" s="2">
        <v>2800</v>
      </c>
      <c r="J1385" s="28">
        <v>45323</v>
      </c>
      <c r="K1385" s="38">
        <v>23</v>
      </c>
      <c r="L1385" s="38">
        <v>-7</v>
      </c>
      <c r="M1385" s="27">
        <f t="shared" si="42"/>
        <v>64400</v>
      </c>
      <c r="N1385" s="27">
        <f t="shared" si="43"/>
        <v>-19600</v>
      </c>
    </row>
    <row r="1386" spans="1:14" ht="14.45" hidden="1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5582</v>
      </c>
      <c r="F1386" s="3" t="s">
        <v>5583</v>
      </c>
      <c r="G1386" s="28">
        <v>45279</v>
      </c>
      <c r="H1386" s="28">
        <v>45309</v>
      </c>
      <c r="I1386" s="2">
        <v>1368.5</v>
      </c>
      <c r="J1386" s="28">
        <v>45337</v>
      </c>
      <c r="K1386" s="38">
        <v>58</v>
      </c>
      <c r="L1386" s="38">
        <v>28</v>
      </c>
      <c r="M1386" s="27">
        <f t="shared" si="42"/>
        <v>79373</v>
      </c>
      <c r="N1386" s="27">
        <f t="shared" si="43"/>
        <v>38318</v>
      </c>
    </row>
    <row r="1387" spans="1:14" ht="14.45" hidden="1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158</v>
      </c>
      <c r="F1387" s="3" t="s">
        <v>5588</v>
      </c>
      <c r="G1387" s="28">
        <v>45279</v>
      </c>
      <c r="H1387" s="28">
        <v>45309</v>
      </c>
      <c r="I1387" s="2">
        <v>1710</v>
      </c>
      <c r="J1387" s="28">
        <v>45313</v>
      </c>
      <c r="K1387" s="38">
        <v>34</v>
      </c>
      <c r="L1387" s="38">
        <v>4</v>
      </c>
      <c r="M1387" s="27">
        <f t="shared" si="42"/>
        <v>58140</v>
      </c>
      <c r="N1387" s="27">
        <f t="shared" si="43"/>
        <v>6840</v>
      </c>
    </row>
    <row r="1388" spans="1:14" ht="14.45" hidden="1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5593</v>
      </c>
      <c r="F1388" s="3" t="s">
        <v>5594</v>
      </c>
      <c r="G1388" s="28">
        <v>45491</v>
      </c>
      <c r="H1388" s="28">
        <v>45521</v>
      </c>
      <c r="I1388" s="43">
        <v>816</v>
      </c>
      <c r="J1388" s="28">
        <v>45561</v>
      </c>
      <c r="K1388" s="38">
        <v>70</v>
      </c>
      <c r="L1388" s="38">
        <v>40</v>
      </c>
      <c r="M1388" s="27">
        <f t="shared" si="42"/>
        <v>57120</v>
      </c>
      <c r="N1388" s="27">
        <f t="shared" si="43"/>
        <v>32640</v>
      </c>
    </row>
    <row r="1389" spans="1:14" ht="14.45" hidden="1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2947</v>
      </c>
      <c r="F1389" s="3" t="s">
        <v>5599</v>
      </c>
      <c r="G1389" s="28">
        <v>45310</v>
      </c>
      <c r="H1389" s="28">
        <v>45340</v>
      </c>
      <c r="I1389" s="2">
        <v>1720</v>
      </c>
      <c r="J1389" s="28">
        <v>45328</v>
      </c>
      <c r="K1389" s="38">
        <v>18</v>
      </c>
      <c r="L1389" s="38">
        <v>-12</v>
      </c>
      <c r="M1389" s="27">
        <f t="shared" si="42"/>
        <v>30960</v>
      </c>
      <c r="N1389" s="27">
        <f t="shared" si="43"/>
        <v>-20640</v>
      </c>
    </row>
    <row r="1390" spans="1:14" ht="14.45" hidden="1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5602</v>
      </c>
      <c r="F1390" s="3" t="s">
        <v>5603</v>
      </c>
      <c r="G1390" s="28">
        <v>45444</v>
      </c>
      <c r="H1390" s="28">
        <v>45474</v>
      </c>
      <c r="I1390" s="43">
        <v>277.05</v>
      </c>
      <c r="J1390" s="28">
        <v>45475</v>
      </c>
      <c r="K1390" s="38">
        <v>31</v>
      </c>
      <c r="L1390" s="38">
        <v>1</v>
      </c>
      <c r="M1390" s="27">
        <f t="shared" si="42"/>
        <v>8588.5500000000011</v>
      </c>
      <c r="N1390" s="27">
        <f t="shared" si="43"/>
        <v>277.05</v>
      </c>
    </row>
    <row r="1391" spans="1:14" ht="14.45" hidden="1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3964</v>
      </c>
      <c r="F1391" s="3" t="s">
        <v>5606</v>
      </c>
      <c r="G1391" s="28">
        <v>45475</v>
      </c>
      <c r="H1391" s="28">
        <v>45505</v>
      </c>
      <c r="I1391" s="2">
        <v>52671.29</v>
      </c>
      <c r="J1391" s="28">
        <v>45489</v>
      </c>
      <c r="K1391" s="38">
        <v>14</v>
      </c>
      <c r="L1391" s="38">
        <v>-16</v>
      </c>
      <c r="M1391" s="27">
        <f t="shared" si="42"/>
        <v>737398.06</v>
      </c>
      <c r="N1391" s="27">
        <f t="shared" si="43"/>
        <v>-842740.64</v>
      </c>
    </row>
    <row r="1392" spans="1:14" ht="14.45" hidden="1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5609</v>
      </c>
      <c r="F1392" s="3" t="s">
        <v>5306</v>
      </c>
      <c r="G1392" s="28">
        <v>45378</v>
      </c>
      <c r="H1392" s="28">
        <v>45408</v>
      </c>
      <c r="I1392" s="43">
        <v>688.82</v>
      </c>
      <c r="J1392" s="28">
        <v>45565</v>
      </c>
      <c r="K1392" s="38">
        <v>187</v>
      </c>
      <c r="L1392" s="38">
        <v>157</v>
      </c>
      <c r="M1392" s="27">
        <f t="shared" si="42"/>
        <v>128809.34000000001</v>
      </c>
      <c r="N1392" s="27">
        <f t="shared" si="43"/>
        <v>108144.74</v>
      </c>
    </row>
    <row r="1393" spans="1:14" ht="14.45" hidden="1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5612</v>
      </c>
      <c r="F1393" s="3" t="s">
        <v>5613</v>
      </c>
      <c r="G1393" s="28">
        <v>45275</v>
      </c>
      <c r="H1393" s="28">
        <v>45305</v>
      </c>
      <c r="I1393" s="2">
        <v>2095.0100000000002</v>
      </c>
      <c r="J1393" s="28">
        <v>45358</v>
      </c>
      <c r="K1393" s="38">
        <v>83</v>
      </c>
      <c r="L1393" s="38">
        <v>53</v>
      </c>
      <c r="M1393" s="27">
        <f t="shared" si="42"/>
        <v>173885.83000000002</v>
      </c>
      <c r="N1393" s="27">
        <f t="shared" si="43"/>
        <v>111035.53000000001</v>
      </c>
    </row>
    <row r="1394" spans="1:14" ht="14.45" hidden="1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5593</v>
      </c>
      <c r="F1394" s="3" t="s">
        <v>5616</v>
      </c>
      <c r="G1394" s="28">
        <v>45527</v>
      </c>
      <c r="H1394" s="28">
        <v>45557</v>
      </c>
      <c r="I1394" s="2">
        <v>5404.73</v>
      </c>
      <c r="J1394" s="28">
        <v>45552</v>
      </c>
      <c r="K1394" s="38">
        <v>25</v>
      </c>
      <c r="L1394" s="38">
        <v>-5</v>
      </c>
      <c r="M1394" s="27">
        <f t="shared" si="42"/>
        <v>135118.25</v>
      </c>
      <c r="N1394" s="27">
        <f t="shared" si="43"/>
        <v>-27023.649999999998</v>
      </c>
    </row>
    <row r="1395" spans="1:14" ht="14.45" hidden="1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2731</v>
      </c>
      <c r="F1395" s="3" t="s">
        <v>5619</v>
      </c>
      <c r="G1395" s="28">
        <v>45315</v>
      </c>
      <c r="H1395" s="28">
        <v>45342</v>
      </c>
      <c r="I1395" s="2">
        <v>25948.5</v>
      </c>
      <c r="J1395" s="28">
        <v>45362</v>
      </c>
      <c r="K1395" s="38">
        <v>47</v>
      </c>
      <c r="L1395" s="38">
        <v>20</v>
      </c>
      <c r="M1395" s="27">
        <f t="shared" si="42"/>
        <v>1219579.5</v>
      </c>
      <c r="N1395" s="27">
        <f t="shared" si="43"/>
        <v>518970</v>
      </c>
    </row>
    <row r="1396" spans="1:14" ht="14.45" hidden="1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4838</v>
      </c>
      <c r="F1396" s="3" t="s">
        <v>5622</v>
      </c>
      <c r="G1396" s="28">
        <v>45351</v>
      </c>
      <c r="H1396" s="28">
        <v>45381</v>
      </c>
      <c r="I1396" s="2">
        <v>115412.28</v>
      </c>
      <c r="J1396" s="28">
        <v>45370</v>
      </c>
      <c r="K1396" s="38">
        <v>19</v>
      </c>
      <c r="L1396" s="38">
        <v>-11</v>
      </c>
      <c r="M1396" s="27">
        <f t="shared" si="42"/>
        <v>2192833.3199999998</v>
      </c>
      <c r="N1396" s="27">
        <f t="shared" si="43"/>
        <v>-1269535.08</v>
      </c>
    </row>
    <row r="1397" spans="1:14" ht="14.45" hidden="1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5625</v>
      </c>
      <c r="F1397" s="3" t="s">
        <v>5626</v>
      </c>
      <c r="G1397" s="28">
        <v>45266</v>
      </c>
      <c r="H1397" s="28">
        <v>45296</v>
      </c>
      <c r="I1397" s="2">
        <v>1903.27</v>
      </c>
      <c r="J1397" s="28">
        <v>45313</v>
      </c>
      <c r="K1397" s="38">
        <v>47</v>
      </c>
      <c r="L1397" s="38">
        <v>17</v>
      </c>
      <c r="M1397" s="27">
        <f t="shared" si="42"/>
        <v>89453.69</v>
      </c>
      <c r="N1397" s="27">
        <f t="shared" si="43"/>
        <v>32355.59</v>
      </c>
    </row>
    <row r="1398" spans="1:14" ht="14.45" hidden="1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5629</v>
      </c>
      <c r="F1398" s="3" t="s">
        <v>5630</v>
      </c>
      <c r="G1398" s="28">
        <v>45527</v>
      </c>
      <c r="H1398" s="28">
        <v>45557</v>
      </c>
      <c r="I1398" s="2">
        <v>4798.45</v>
      </c>
      <c r="J1398" s="28">
        <v>45552</v>
      </c>
      <c r="K1398" s="38">
        <v>25</v>
      </c>
      <c r="L1398" s="38">
        <v>-5</v>
      </c>
      <c r="M1398" s="27">
        <f t="shared" si="42"/>
        <v>119961.25</v>
      </c>
      <c r="N1398" s="27">
        <f t="shared" si="43"/>
        <v>-23992.25</v>
      </c>
    </row>
    <row r="1399" spans="1:14" ht="14.45" hidden="1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5633</v>
      </c>
      <c r="F1399" s="3" t="s">
        <v>5634</v>
      </c>
      <c r="G1399" s="28">
        <v>45273</v>
      </c>
      <c r="H1399" s="28">
        <v>45303</v>
      </c>
      <c r="I1399" s="2">
        <v>5376</v>
      </c>
      <c r="J1399" s="28">
        <v>45337</v>
      </c>
      <c r="K1399" s="38">
        <v>64</v>
      </c>
      <c r="L1399" s="38">
        <v>34</v>
      </c>
      <c r="M1399" s="27">
        <f t="shared" si="42"/>
        <v>344064</v>
      </c>
      <c r="N1399" s="27">
        <f t="shared" si="43"/>
        <v>182784</v>
      </c>
    </row>
    <row r="1400" spans="1:14" ht="14.45" hidden="1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3139</v>
      </c>
      <c r="F1400" s="3" t="s">
        <v>5637</v>
      </c>
      <c r="G1400" s="28">
        <v>45505</v>
      </c>
      <c r="H1400" s="28">
        <v>45535</v>
      </c>
      <c r="I1400" s="2">
        <v>3546</v>
      </c>
      <c r="J1400" s="28">
        <v>45565</v>
      </c>
      <c r="K1400" s="38">
        <v>60</v>
      </c>
      <c r="L1400" s="38">
        <v>30</v>
      </c>
      <c r="M1400" s="27">
        <f t="shared" si="42"/>
        <v>212760</v>
      </c>
      <c r="N1400" s="27">
        <f t="shared" si="43"/>
        <v>106380</v>
      </c>
    </row>
    <row r="1401" spans="1:14" ht="14.45" hidden="1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2747</v>
      </c>
      <c r="F1401" s="3" t="s">
        <v>5640</v>
      </c>
      <c r="G1401" s="28">
        <v>45355</v>
      </c>
      <c r="H1401" s="28">
        <v>45385</v>
      </c>
      <c r="I1401" s="2">
        <v>2862</v>
      </c>
      <c r="J1401" s="28">
        <v>45372</v>
      </c>
      <c r="K1401" s="38">
        <v>17</v>
      </c>
      <c r="L1401" s="38">
        <v>-13</v>
      </c>
      <c r="M1401" s="27">
        <f t="shared" si="42"/>
        <v>48654</v>
      </c>
      <c r="N1401" s="27">
        <f t="shared" si="43"/>
        <v>-37206</v>
      </c>
    </row>
    <row r="1402" spans="1:14" ht="14.45" hidden="1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5643</v>
      </c>
      <c r="F1402" s="3" t="s">
        <v>5644</v>
      </c>
      <c r="G1402" s="28">
        <v>45358</v>
      </c>
      <c r="H1402" s="28">
        <v>45388</v>
      </c>
      <c r="I1402" s="2">
        <v>68477.83</v>
      </c>
      <c r="J1402" s="28">
        <v>45565</v>
      </c>
      <c r="K1402" s="38">
        <v>207</v>
      </c>
      <c r="L1402" s="38">
        <v>177</v>
      </c>
      <c r="M1402" s="27">
        <f t="shared" si="42"/>
        <v>14174910.810000001</v>
      </c>
      <c r="N1402" s="27">
        <f t="shared" si="43"/>
        <v>12120575.91</v>
      </c>
    </row>
    <row r="1403" spans="1:14" ht="14.45" hidden="1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5647</v>
      </c>
      <c r="F1403" s="3" t="s">
        <v>5648</v>
      </c>
      <c r="G1403" s="28">
        <v>45420</v>
      </c>
      <c r="H1403" s="28">
        <v>45450</v>
      </c>
      <c r="I1403" s="2">
        <v>5280.11</v>
      </c>
      <c r="J1403" s="28">
        <v>45469</v>
      </c>
      <c r="K1403" s="38">
        <v>49</v>
      </c>
      <c r="L1403" s="38">
        <v>19</v>
      </c>
      <c r="M1403" s="27">
        <f t="shared" si="42"/>
        <v>258725.38999999998</v>
      </c>
      <c r="N1403" s="27">
        <f t="shared" si="43"/>
        <v>100322.09</v>
      </c>
    </row>
    <row r="1404" spans="1:14" ht="14.45" hidden="1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254</v>
      </c>
      <c r="F1404" s="3" t="s">
        <v>5651</v>
      </c>
      <c r="G1404" s="28">
        <v>45384</v>
      </c>
      <c r="H1404" s="28">
        <v>45414</v>
      </c>
      <c r="I1404" s="2">
        <v>2641.5</v>
      </c>
      <c r="J1404" s="28">
        <v>45421</v>
      </c>
      <c r="K1404" s="38">
        <v>37</v>
      </c>
      <c r="L1404" s="38">
        <v>7</v>
      </c>
      <c r="M1404" s="27">
        <f t="shared" si="42"/>
        <v>97735.5</v>
      </c>
      <c r="N1404" s="27">
        <f t="shared" si="43"/>
        <v>18490.5</v>
      </c>
    </row>
    <row r="1405" spans="1:14" ht="14.45" hidden="1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5654</v>
      </c>
      <c r="F1405" s="3" t="s">
        <v>5655</v>
      </c>
      <c r="G1405" s="28">
        <v>45378</v>
      </c>
      <c r="H1405" s="28">
        <v>45408</v>
      </c>
      <c r="I1405" s="2">
        <v>8341.11</v>
      </c>
      <c r="J1405" s="28">
        <v>45408</v>
      </c>
      <c r="K1405" s="38">
        <v>30</v>
      </c>
      <c r="L1405" s="38">
        <v>0</v>
      </c>
      <c r="M1405" s="27">
        <f t="shared" si="42"/>
        <v>250233.30000000002</v>
      </c>
      <c r="N1405" s="27">
        <f t="shared" si="43"/>
        <v>0</v>
      </c>
    </row>
    <row r="1406" spans="1:14" ht="14.45" hidden="1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5658</v>
      </c>
      <c r="F1406" s="3" t="s">
        <v>5659</v>
      </c>
      <c r="G1406" s="28">
        <v>45526</v>
      </c>
      <c r="H1406" s="28">
        <v>45556</v>
      </c>
      <c r="I1406" s="43">
        <v>59.23</v>
      </c>
      <c r="J1406" s="28">
        <v>45565</v>
      </c>
      <c r="K1406" s="38">
        <v>39</v>
      </c>
      <c r="L1406" s="38">
        <v>9</v>
      </c>
      <c r="M1406" s="27">
        <f t="shared" si="42"/>
        <v>2309.9699999999998</v>
      </c>
      <c r="N1406" s="27">
        <f t="shared" si="43"/>
        <v>533.06999999999994</v>
      </c>
    </row>
    <row r="1407" spans="1:14" ht="14.45" hidden="1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5662</v>
      </c>
      <c r="F1407" s="3" t="s">
        <v>5663</v>
      </c>
      <c r="G1407" s="28">
        <v>45470</v>
      </c>
      <c r="H1407" s="28">
        <v>45500</v>
      </c>
      <c r="I1407" s="2">
        <v>26640.59</v>
      </c>
      <c r="J1407" s="28">
        <v>45534</v>
      </c>
      <c r="K1407" s="38">
        <v>64</v>
      </c>
      <c r="L1407" s="38">
        <v>34</v>
      </c>
      <c r="M1407" s="27">
        <f t="shared" si="42"/>
        <v>1704997.76</v>
      </c>
      <c r="N1407" s="27">
        <f t="shared" si="43"/>
        <v>905780.06</v>
      </c>
    </row>
    <row r="1408" spans="1:14" ht="14.45" hidden="1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2705</v>
      </c>
      <c r="F1408" s="3" t="s">
        <v>5666</v>
      </c>
      <c r="G1408" s="28">
        <v>45419</v>
      </c>
      <c r="H1408" s="28">
        <v>45449</v>
      </c>
      <c r="I1408" s="2">
        <v>18361.04</v>
      </c>
      <c r="J1408" s="28">
        <v>45463</v>
      </c>
      <c r="K1408" s="38">
        <v>44</v>
      </c>
      <c r="L1408" s="38">
        <v>14</v>
      </c>
      <c r="M1408" s="27">
        <f t="shared" si="42"/>
        <v>807885.76</v>
      </c>
      <c r="N1408" s="27">
        <f t="shared" si="43"/>
        <v>257054.56</v>
      </c>
    </row>
    <row r="1409" spans="1:14" ht="14.45" hidden="1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5669</v>
      </c>
      <c r="F1409" s="3" t="s">
        <v>5670</v>
      </c>
      <c r="G1409" s="28">
        <v>45390</v>
      </c>
      <c r="H1409" s="28">
        <v>45420</v>
      </c>
      <c r="I1409" s="2">
        <v>1817.76</v>
      </c>
      <c r="J1409" s="28">
        <v>45460</v>
      </c>
      <c r="K1409" s="38">
        <v>70</v>
      </c>
      <c r="L1409" s="38">
        <v>40</v>
      </c>
      <c r="M1409" s="27">
        <f t="shared" si="42"/>
        <v>127243.2</v>
      </c>
      <c r="N1409" s="27">
        <f t="shared" si="43"/>
        <v>72710.399999999994</v>
      </c>
    </row>
    <row r="1410" spans="1:14" ht="14.45" hidden="1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5675</v>
      </c>
      <c r="F1410" s="3" t="s">
        <v>5676</v>
      </c>
      <c r="G1410" s="28">
        <v>45294</v>
      </c>
      <c r="H1410" s="28">
        <v>45324</v>
      </c>
      <c r="I1410" s="43">
        <v>19.440000000000001</v>
      </c>
      <c r="J1410" s="28">
        <v>45374</v>
      </c>
      <c r="K1410" s="38">
        <v>80</v>
      </c>
      <c r="L1410" s="38">
        <v>50</v>
      </c>
      <c r="M1410" s="27">
        <f t="shared" si="42"/>
        <v>1555.2</v>
      </c>
      <c r="N1410" s="27">
        <f t="shared" si="43"/>
        <v>972.00000000000011</v>
      </c>
    </row>
    <row r="1411" spans="1:14" ht="14.45" hidden="1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5679</v>
      </c>
      <c r="F1411" s="3" t="s">
        <v>5680</v>
      </c>
      <c r="G1411" s="28">
        <v>45266</v>
      </c>
      <c r="H1411" s="28">
        <v>45296</v>
      </c>
      <c r="I1411" s="2">
        <v>758711.14</v>
      </c>
      <c r="J1411" s="28">
        <v>45352</v>
      </c>
      <c r="K1411" s="38">
        <v>86</v>
      </c>
      <c r="L1411" s="38">
        <v>56</v>
      </c>
      <c r="M1411" s="27">
        <f t="shared" si="42"/>
        <v>65249158.039999999</v>
      </c>
      <c r="N1411" s="27">
        <f t="shared" si="43"/>
        <v>42487823.840000004</v>
      </c>
    </row>
    <row r="1412" spans="1:14" ht="14.45" hidden="1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2469</v>
      </c>
      <c r="F1412" s="3" t="s">
        <v>5685</v>
      </c>
      <c r="G1412" s="28">
        <v>45387</v>
      </c>
      <c r="H1412" s="28">
        <v>45417</v>
      </c>
      <c r="I1412" s="2">
        <v>4852.75</v>
      </c>
      <c r="J1412" s="28">
        <v>45420</v>
      </c>
      <c r="K1412" s="38">
        <v>33</v>
      </c>
      <c r="L1412" s="38">
        <v>3</v>
      </c>
      <c r="M1412" s="27">
        <f t="shared" si="42"/>
        <v>160140.75</v>
      </c>
      <c r="N1412" s="27">
        <f t="shared" si="43"/>
        <v>14558.25</v>
      </c>
    </row>
    <row r="1413" spans="1:14" ht="14.45" hidden="1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5688</v>
      </c>
      <c r="F1413" s="3" t="s">
        <v>5689</v>
      </c>
      <c r="G1413" s="28">
        <v>45362</v>
      </c>
      <c r="H1413" s="28">
        <v>45392</v>
      </c>
      <c r="I1413" s="2">
        <v>3793.6</v>
      </c>
      <c r="J1413" s="28">
        <v>45425</v>
      </c>
      <c r="K1413" s="38">
        <v>63</v>
      </c>
      <c r="L1413" s="38">
        <v>33</v>
      </c>
      <c r="M1413" s="27">
        <f t="shared" si="42"/>
        <v>238996.8</v>
      </c>
      <c r="N1413" s="27">
        <f t="shared" si="43"/>
        <v>125188.8</v>
      </c>
    </row>
    <row r="1414" spans="1:14" ht="14.45" hidden="1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5692</v>
      </c>
      <c r="F1414" s="3" t="s">
        <v>5693</v>
      </c>
      <c r="G1414" s="28">
        <v>45394</v>
      </c>
      <c r="H1414" s="28">
        <v>45424</v>
      </c>
      <c r="I1414" s="2">
        <v>6370.43</v>
      </c>
      <c r="J1414" s="28">
        <v>45414</v>
      </c>
      <c r="K1414" s="38">
        <v>20</v>
      </c>
      <c r="L1414" s="38">
        <v>-10</v>
      </c>
      <c r="M1414" s="27">
        <f t="shared" si="42"/>
        <v>127408.6</v>
      </c>
      <c r="N1414" s="27">
        <f t="shared" si="43"/>
        <v>-63704.3</v>
      </c>
    </row>
    <row r="1415" spans="1:14" ht="14.45" hidden="1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5696</v>
      </c>
      <c r="F1415" s="3" t="s">
        <v>5697</v>
      </c>
      <c r="G1415" s="28">
        <v>45303</v>
      </c>
      <c r="H1415" s="28">
        <v>45333</v>
      </c>
      <c r="I1415" s="2">
        <v>1535.79</v>
      </c>
      <c r="J1415" s="28">
        <v>45364</v>
      </c>
      <c r="K1415" s="38">
        <v>61</v>
      </c>
      <c r="L1415" s="38">
        <v>31</v>
      </c>
      <c r="M1415" s="27">
        <f t="shared" ref="M1415:M1478" si="44">I1415*K1415</f>
        <v>93683.19</v>
      </c>
      <c r="N1415" s="27">
        <f t="shared" ref="N1415:N1478" si="45">I1415*L1415</f>
        <v>47609.49</v>
      </c>
    </row>
    <row r="1416" spans="1:14" ht="14.45" hidden="1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5700</v>
      </c>
      <c r="F1416" s="3" t="s">
        <v>5701</v>
      </c>
      <c r="G1416" s="28">
        <v>45363</v>
      </c>
      <c r="H1416" s="28">
        <v>45393</v>
      </c>
      <c r="I1416" s="43">
        <v>65</v>
      </c>
      <c r="J1416" s="28">
        <v>45376</v>
      </c>
      <c r="K1416" s="38">
        <v>13</v>
      </c>
      <c r="L1416" s="38">
        <v>-17</v>
      </c>
      <c r="M1416" s="27">
        <f t="shared" si="44"/>
        <v>845</v>
      </c>
      <c r="N1416" s="27">
        <f t="shared" si="45"/>
        <v>-1105</v>
      </c>
    </row>
    <row r="1417" spans="1:14" ht="14.45" hidden="1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2962</v>
      </c>
      <c r="F1417" s="3" t="s">
        <v>5705</v>
      </c>
      <c r="G1417" s="28">
        <v>45495</v>
      </c>
      <c r="H1417" s="28">
        <v>45525</v>
      </c>
      <c r="I1417" s="2">
        <v>26132.86</v>
      </c>
      <c r="J1417" s="28">
        <v>45503</v>
      </c>
      <c r="K1417" s="38">
        <v>8</v>
      </c>
      <c r="L1417" s="38">
        <v>-22</v>
      </c>
      <c r="M1417" s="27">
        <f t="shared" si="44"/>
        <v>209062.88</v>
      </c>
      <c r="N1417" s="27">
        <f t="shared" si="45"/>
        <v>-574922.92000000004</v>
      </c>
    </row>
    <row r="1418" spans="1:14" ht="14.45" hidden="1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2345</v>
      </c>
      <c r="F1418" s="3" t="s">
        <v>5709</v>
      </c>
      <c r="G1418" s="28">
        <v>45505</v>
      </c>
      <c r="H1418" s="28">
        <v>45535</v>
      </c>
      <c r="I1418" s="2">
        <v>14755</v>
      </c>
      <c r="J1418" s="28">
        <v>45565</v>
      </c>
      <c r="K1418" s="38">
        <v>60</v>
      </c>
      <c r="L1418" s="38">
        <v>30</v>
      </c>
      <c r="M1418" s="27">
        <f t="shared" si="44"/>
        <v>885300</v>
      </c>
      <c r="N1418" s="27">
        <f t="shared" si="45"/>
        <v>442650</v>
      </c>
    </row>
    <row r="1419" spans="1:14" ht="14.45" hidden="1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5714</v>
      </c>
      <c r="F1419" s="3" t="s">
        <v>5715</v>
      </c>
      <c r="G1419" s="28">
        <v>45355</v>
      </c>
      <c r="H1419" s="28">
        <v>45385</v>
      </c>
      <c r="I1419" s="2">
        <v>4098.24</v>
      </c>
      <c r="J1419" s="28">
        <v>45384</v>
      </c>
      <c r="K1419" s="38">
        <v>29</v>
      </c>
      <c r="L1419" s="38">
        <v>-1</v>
      </c>
      <c r="M1419" s="27">
        <f t="shared" si="44"/>
        <v>118848.95999999999</v>
      </c>
      <c r="N1419" s="27">
        <f t="shared" si="45"/>
        <v>-4098.24</v>
      </c>
    </row>
    <row r="1420" spans="1:14" ht="14.45" hidden="1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5718</v>
      </c>
      <c r="F1420" s="3" t="s">
        <v>5719</v>
      </c>
      <c r="G1420" s="28">
        <v>45457</v>
      </c>
      <c r="H1420" s="28">
        <v>45487</v>
      </c>
      <c r="I1420" s="2">
        <v>5865.94</v>
      </c>
      <c r="J1420" s="28">
        <v>45512</v>
      </c>
      <c r="K1420" s="38">
        <v>55</v>
      </c>
      <c r="L1420" s="38">
        <v>25</v>
      </c>
      <c r="M1420" s="27">
        <f t="shared" si="44"/>
        <v>322626.69999999995</v>
      </c>
      <c r="N1420" s="27">
        <f t="shared" si="45"/>
        <v>146648.5</v>
      </c>
    </row>
    <row r="1421" spans="1:14" ht="14.45" hidden="1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5722</v>
      </c>
      <c r="F1421" s="3" t="s">
        <v>5723</v>
      </c>
      <c r="G1421" s="28">
        <v>45412</v>
      </c>
      <c r="H1421" s="28">
        <v>45449</v>
      </c>
      <c r="I1421" s="2">
        <v>144163.4</v>
      </c>
      <c r="J1421" s="28">
        <v>45450</v>
      </c>
      <c r="K1421" s="38">
        <v>38</v>
      </c>
      <c r="L1421" s="38">
        <v>1</v>
      </c>
      <c r="M1421" s="27">
        <f t="shared" si="44"/>
        <v>5478209.2000000002</v>
      </c>
      <c r="N1421" s="27">
        <f t="shared" si="45"/>
        <v>144163.4</v>
      </c>
    </row>
    <row r="1422" spans="1:14" ht="14.45" hidden="1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53</v>
      </c>
      <c r="F1422" s="3" t="s">
        <v>5728</v>
      </c>
      <c r="G1422" s="28">
        <v>45498</v>
      </c>
      <c r="H1422" s="28">
        <v>45528</v>
      </c>
      <c r="I1422" s="2">
        <v>8293.5</v>
      </c>
      <c r="J1422" s="28">
        <v>45555</v>
      </c>
      <c r="K1422" s="38">
        <v>57</v>
      </c>
      <c r="L1422" s="38">
        <v>27</v>
      </c>
      <c r="M1422" s="27">
        <f t="shared" si="44"/>
        <v>472729.5</v>
      </c>
      <c r="N1422" s="27">
        <f t="shared" si="45"/>
        <v>223924.5</v>
      </c>
    </row>
    <row r="1423" spans="1:14" ht="14.45" hidden="1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5731</v>
      </c>
      <c r="F1423" s="3" t="s">
        <v>5732</v>
      </c>
      <c r="G1423" s="28">
        <v>45419</v>
      </c>
      <c r="H1423" s="28">
        <v>45449</v>
      </c>
      <c r="I1423" s="43">
        <v>620.88</v>
      </c>
      <c r="J1423" s="28">
        <v>45446</v>
      </c>
      <c r="K1423" s="38">
        <v>27</v>
      </c>
      <c r="L1423" s="38">
        <v>-3</v>
      </c>
      <c r="M1423" s="27">
        <f t="shared" si="44"/>
        <v>16763.759999999998</v>
      </c>
      <c r="N1423" s="27">
        <f t="shared" si="45"/>
        <v>-1862.6399999999999</v>
      </c>
    </row>
    <row r="1424" spans="1:14" ht="14.45" hidden="1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5735</v>
      </c>
      <c r="F1424" s="3" t="s">
        <v>5736</v>
      </c>
      <c r="G1424" s="28">
        <v>45439</v>
      </c>
      <c r="H1424" s="28">
        <v>45469</v>
      </c>
      <c r="I1424" s="2">
        <v>11912.58</v>
      </c>
      <c r="J1424" s="28">
        <v>45484</v>
      </c>
      <c r="K1424" s="38">
        <v>45</v>
      </c>
      <c r="L1424" s="38">
        <v>15</v>
      </c>
      <c r="M1424" s="27">
        <f t="shared" si="44"/>
        <v>536066.1</v>
      </c>
      <c r="N1424" s="27">
        <f t="shared" si="45"/>
        <v>178688.7</v>
      </c>
    </row>
    <row r="1425" spans="1:14" ht="14.45" hidden="1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5739</v>
      </c>
      <c r="F1425" s="3" t="s">
        <v>5740</v>
      </c>
      <c r="G1425" s="28">
        <v>45483</v>
      </c>
      <c r="H1425" s="28">
        <v>45513</v>
      </c>
      <c r="I1425" s="2">
        <v>3827.18</v>
      </c>
      <c r="J1425" s="28">
        <v>45517</v>
      </c>
      <c r="K1425" s="38">
        <v>34</v>
      </c>
      <c r="L1425" s="38">
        <v>4</v>
      </c>
      <c r="M1425" s="27">
        <f t="shared" si="44"/>
        <v>130124.12</v>
      </c>
      <c r="N1425" s="27">
        <f t="shared" si="45"/>
        <v>15308.72</v>
      </c>
    </row>
    <row r="1426" spans="1:14" ht="14.45" hidden="1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5743</v>
      </c>
      <c r="F1426" s="3" t="s">
        <v>5744</v>
      </c>
      <c r="G1426" s="28">
        <v>45482</v>
      </c>
      <c r="H1426" s="28">
        <v>45512</v>
      </c>
      <c r="I1426" s="2">
        <v>6190.18</v>
      </c>
      <c r="J1426" s="28">
        <v>45517</v>
      </c>
      <c r="K1426" s="38">
        <v>35</v>
      </c>
      <c r="L1426" s="38">
        <v>5</v>
      </c>
      <c r="M1426" s="27">
        <f t="shared" si="44"/>
        <v>216656.30000000002</v>
      </c>
      <c r="N1426" s="27">
        <f t="shared" si="45"/>
        <v>30950.9</v>
      </c>
    </row>
    <row r="1427" spans="1:14" ht="14.45" hidden="1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5747</v>
      </c>
      <c r="F1427" s="3" t="s">
        <v>5748</v>
      </c>
      <c r="G1427" s="28">
        <v>45393</v>
      </c>
      <c r="H1427" s="28">
        <v>45423</v>
      </c>
      <c r="I1427" s="2">
        <v>1747.27</v>
      </c>
      <c r="J1427" s="28">
        <v>45429</v>
      </c>
      <c r="K1427" s="38">
        <v>36</v>
      </c>
      <c r="L1427" s="38">
        <v>6</v>
      </c>
      <c r="M1427" s="27">
        <f t="shared" si="44"/>
        <v>62901.72</v>
      </c>
      <c r="N1427" s="27">
        <f t="shared" si="45"/>
        <v>10483.619999999999</v>
      </c>
    </row>
    <row r="1428" spans="1:14" ht="14.45" hidden="1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5751</v>
      </c>
      <c r="F1428" s="3" t="s">
        <v>5752</v>
      </c>
      <c r="G1428" s="28">
        <v>45266</v>
      </c>
      <c r="H1428" s="28">
        <v>45296</v>
      </c>
      <c r="I1428" s="2">
        <v>87854.399999999994</v>
      </c>
      <c r="J1428" s="28">
        <v>45352</v>
      </c>
      <c r="K1428" s="38">
        <v>86</v>
      </c>
      <c r="L1428" s="38">
        <v>56</v>
      </c>
      <c r="M1428" s="27">
        <f t="shared" si="44"/>
        <v>7555478.3999999994</v>
      </c>
      <c r="N1428" s="27">
        <f t="shared" si="45"/>
        <v>4919846.3999999994</v>
      </c>
    </row>
    <row r="1429" spans="1:14" ht="14.45" hidden="1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2345</v>
      </c>
      <c r="F1429" s="3" t="s">
        <v>5755</v>
      </c>
      <c r="G1429" s="28">
        <v>45330</v>
      </c>
      <c r="H1429" s="28">
        <v>45360</v>
      </c>
      <c r="I1429" s="2">
        <v>9100</v>
      </c>
      <c r="J1429" s="28">
        <v>45414</v>
      </c>
      <c r="K1429" s="38">
        <v>84</v>
      </c>
      <c r="L1429" s="38">
        <v>54</v>
      </c>
      <c r="M1429" s="27">
        <f t="shared" si="44"/>
        <v>764400</v>
      </c>
      <c r="N1429" s="27">
        <f t="shared" si="45"/>
        <v>491400</v>
      </c>
    </row>
    <row r="1430" spans="1:14" ht="14.45" hidden="1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5758</v>
      </c>
      <c r="F1430" s="3" t="s">
        <v>5759</v>
      </c>
      <c r="G1430" s="28">
        <v>45296</v>
      </c>
      <c r="H1430" s="28">
        <v>45326</v>
      </c>
      <c r="I1430" s="43">
        <v>553.5</v>
      </c>
      <c r="J1430" s="28">
        <v>45374</v>
      </c>
      <c r="K1430" s="38">
        <v>78</v>
      </c>
      <c r="L1430" s="38">
        <v>48</v>
      </c>
      <c r="M1430" s="27">
        <f t="shared" si="44"/>
        <v>43173</v>
      </c>
      <c r="N1430" s="27">
        <f t="shared" si="45"/>
        <v>26568</v>
      </c>
    </row>
    <row r="1431" spans="1:14" ht="14.45" hidden="1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5762</v>
      </c>
      <c r="F1431" s="3" t="s">
        <v>5763</v>
      </c>
      <c r="G1431" s="28">
        <v>45457</v>
      </c>
      <c r="H1431" s="28">
        <v>45487</v>
      </c>
      <c r="I1431" s="2">
        <v>127000</v>
      </c>
      <c r="J1431" s="28">
        <v>45469</v>
      </c>
      <c r="K1431" s="38">
        <v>12</v>
      </c>
      <c r="L1431" s="38">
        <v>-18</v>
      </c>
      <c r="M1431" s="27">
        <f t="shared" si="44"/>
        <v>1524000</v>
      </c>
      <c r="N1431" s="27">
        <f t="shared" si="45"/>
        <v>-2286000</v>
      </c>
    </row>
    <row r="1432" spans="1:14" ht="14.45" hidden="1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5766</v>
      </c>
      <c r="F1432" s="3" t="s">
        <v>5306</v>
      </c>
      <c r="G1432" s="28">
        <v>45335</v>
      </c>
      <c r="H1432" s="28">
        <v>45365</v>
      </c>
      <c r="I1432" s="43">
        <v>688.82</v>
      </c>
      <c r="J1432" s="28">
        <v>45359</v>
      </c>
      <c r="K1432" s="38">
        <v>24</v>
      </c>
      <c r="L1432" s="38">
        <v>-6</v>
      </c>
      <c r="M1432" s="27">
        <f t="shared" si="44"/>
        <v>16531.68</v>
      </c>
      <c r="N1432" s="27">
        <f t="shared" si="45"/>
        <v>-4132.92</v>
      </c>
    </row>
    <row r="1433" spans="1:14" ht="14.45" hidden="1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3631</v>
      </c>
      <c r="F1433" s="3" t="s">
        <v>5769</v>
      </c>
      <c r="G1433" s="28">
        <v>45420</v>
      </c>
      <c r="H1433" s="28">
        <v>45450</v>
      </c>
      <c r="I1433" s="2">
        <v>8365.5</v>
      </c>
      <c r="J1433" s="28">
        <v>45469</v>
      </c>
      <c r="K1433" s="38">
        <v>49</v>
      </c>
      <c r="L1433" s="38">
        <v>19</v>
      </c>
      <c r="M1433" s="27">
        <f t="shared" si="44"/>
        <v>409909.5</v>
      </c>
      <c r="N1433" s="27">
        <f t="shared" si="45"/>
        <v>158944.5</v>
      </c>
    </row>
    <row r="1434" spans="1:14" ht="14.45" hidden="1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5772</v>
      </c>
      <c r="F1434" s="3" t="s">
        <v>5773</v>
      </c>
      <c r="G1434" s="28">
        <v>45442</v>
      </c>
      <c r="H1434" s="28">
        <v>45472</v>
      </c>
      <c r="I1434" s="2">
        <v>5128.3100000000004</v>
      </c>
      <c r="J1434" s="28">
        <v>45512</v>
      </c>
      <c r="K1434" s="38">
        <v>70</v>
      </c>
      <c r="L1434" s="38">
        <v>40</v>
      </c>
      <c r="M1434" s="27">
        <f t="shared" si="44"/>
        <v>358981.7</v>
      </c>
      <c r="N1434" s="27">
        <f t="shared" si="45"/>
        <v>205132.40000000002</v>
      </c>
    </row>
    <row r="1435" spans="1:14" ht="14.45" hidden="1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5776</v>
      </c>
      <c r="F1435" s="3" t="s">
        <v>5777</v>
      </c>
      <c r="G1435" s="28">
        <v>45394</v>
      </c>
      <c r="H1435" s="28">
        <v>45424</v>
      </c>
      <c r="I1435" s="2">
        <v>8527.66</v>
      </c>
      <c r="J1435" s="28">
        <v>45414</v>
      </c>
      <c r="K1435" s="38">
        <v>20</v>
      </c>
      <c r="L1435" s="38">
        <v>-10</v>
      </c>
      <c r="M1435" s="27">
        <f t="shared" si="44"/>
        <v>170553.2</v>
      </c>
      <c r="N1435" s="27">
        <f t="shared" si="45"/>
        <v>-85276.6</v>
      </c>
    </row>
    <row r="1436" spans="1:14" ht="14.45" hidden="1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111</v>
      </c>
      <c r="F1436" s="3" t="s">
        <v>5780</v>
      </c>
      <c r="G1436" s="28">
        <v>45433</v>
      </c>
      <c r="H1436" s="28">
        <v>45463</v>
      </c>
      <c r="I1436" s="2">
        <v>2997</v>
      </c>
      <c r="J1436" s="28">
        <v>45463</v>
      </c>
      <c r="K1436" s="38">
        <v>30</v>
      </c>
      <c r="L1436" s="38">
        <v>0</v>
      </c>
      <c r="M1436" s="27">
        <f t="shared" si="44"/>
        <v>89910</v>
      </c>
      <c r="N1436" s="27">
        <f t="shared" si="45"/>
        <v>0</v>
      </c>
    </row>
    <row r="1437" spans="1:14" ht="14.45" hidden="1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3717</v>
      </c>
      <c r="F1437" s="3" t="s">
        <v>5783</v>
      </c>
      <c r="G1437" s="28">
        <v>45343</v>
      </c>
      <c r="H1437" s="28">
        <v>45373</v>
      </c>
      <c r="I1437" s="43">
        <v>990</v>
      </c>
      <c r="J1437" s="28">
        <v>45359</v>
      </c>
      <c r="K1437" s="38">
        <v>16</v>
      </c>
      <c r="L1437" s="38">
        <v>-14</v>
      </c>
      <c r="M1437" s="27">
        <f t="shared" si="44"/>
        <v>15840</v>
      </c>
      <c r="N1437" s="27">
        <f t="shared" si="45"/>
        <v>-13860</v>
      </c>
    </row>
    <row r="1438" spans="1:14" ht="14.45" hidden="1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5786</v>
      </c>
      <c r="F1438" s="3" t="s">
        <v>5787</v>
      </c>
      <c r="G1438" s="28">
        <v>45358</v>
      </c>
      <c r="H1438" s="28">
        <v>45388</v>
      </c>
      <c r="I1438" s="2">
        <v>300259.02</v>
      </c>
      <c r="J1438" s="28">
        <v>45565</v>
      </c>
      <c r="K1438" s="38">
        <v>207</v>
      </c>
      <c r="L1438" s="38">
        <v>177</v>
      </c>
      <c r="M1438" s="27">
        <f t="shared" si="44"/>
        <v>62153617.140000001</v>
      </c>
      <c r="N1438" s="27">
        <f t="shared" si="45"/>
        <v>53145846.540000007</v>
      </c>
    </row>
    <row r="1439" spans="1:14" ht="14.45" hidden="1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5790</v>
      </c>
      <c r="F1439" s="3" t="s">
        <v>5791</v>
      </c>
      <c r="G1439" s="28">
        <v>45439</v>
      </c>
      <c r="H1439" s="28">
        <v>45469</v>
      </c>
      <c r="I1439" s="2">
        <v>2102.2199999999998</v>
      </c>
      <c r="J1439" s="28">
        <v>45484</v>
      </c>
      <c r="K1439" s="38">
        <v>45</v>
      </c>
      <c r="L1439" s="38">
        <v>15</v>
      </c>
      <c r="M1439" s="27">
        <f t="shared" si="44"/>
        <v>94599.9</v>
      </c>
      <c r="N1439" s="27">
        <f t="shared" si="45"/>
        <v>31533.299999999996</v>
      </c>
    </row>
    <row r="1440" spans="1:14" ht="14.45" hidden="1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5796</v>
      </c>
      <c r="F1440" s="3" t="s">
        <v>5797</v>
      </c>
      <c r="G1440" s="28">
        <v>45475</v>
      </c>
      <c r="H1440" s="28">
        <v>45505</v>
      </c>
      <c r="I1440" s="2">
        <v>5758.2</v>
      </c>
      <c r="J1440" s="28">
        <v>45516</v>
      </c>
      <c r="K1440" s="38">
        <v>41</v>
      </c>
      <c r="L1440" s="38">
        <v>11</v>
      </c>
      <c r="M1440" s="27">
        <f t="shared" si="44"/>
        <v>236086.19999999998</v>
      </c>
      <c r="N1440" s="27">
        <f t="shared" si="45"/>
        <v>63340.2</v>
      </c>
    </row>
    <row r="1441" spans="1:14" ht="14.45" hidden="1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458</v>
      </c>
      <c r="F1441" s="3" t="s">
        <v>5802</v>
      </c>
      <c r="G1441" s="28">
        <v>45471</v>
      </c>
      <c r="H1441" s="28">
        <v>45501</v>
      </c>
      <c r="I1441" s="2">
        <v>39482.67</v>
      </c>
      <c r="J1441" s="28">
        <v>45495</v>
      </c>
      <c r="K1441" s="38">
        <v>24</v>
      </c>
      <c r="L1441" s="38">
        <v>-6</v>
      </c>
      <c r="M1441" s="27">
        <f t="shared" si="44"/>
        <v>947584.08</v>
      </c>
      <c r="N1441" s="27">
        <f t="shared" si="45"/>
        <v>-236896.02</v>
      </c>
    </row>
    <row r="1442" spans="1:14" ht="14.45" hidden="1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5805</v>
      </c>
      <c r="F1442" s="3" t="s">
        <v>5806</v>
      </c>
      <c r="G1442" s="28">
        <v>45345</v>
      </c>
      <c r="H1442" s="28">
        <v>45375</v>
      </c>
      <c r="I1442" s="2">
        <v>3529.61</v>
      </c>
      <c r="J1442" s="28">
        <v>45386</v>
      </c>
      <c r="K1442" s="38">
        <v>41</v>
      </c>
      <c r="L1442" s="38">
        <v>11</v>
      </c>
      <c r="M1442" s="27">
        <f t="shared" si="44"/>
        <v>144714.01</v>
      </c>
      <c r="N1442" s="27">
        <f t="shared" si="45"/>
        <v>38825.71</v>
      </c>
    </row>
    <row r="1443" spans="1:14" ht="14.45" hidden="1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4924</v>
      </c>
      <c r="F1443" s="3" t="s">
        <v>5811</v>
      </c>
      <c r="G1443" s="28">
        <v>45456</v>
      </c>
      <c r="H1443" s="28">
        <v>45486</v>
      </c>
      <c r="I1443" s="2">
        <v>3009.85</v>
      </c>
      <c r="J1443" s="28">
        <v>45476</v>
      </c>
      <c r="K1443" s="38">
        <v>20</v>
      </c>
      <c r="L1443" s="38">
        <v>-10</v>
      </c>
      <c r="M1443" s="27">
        <f t="shared" si="44"/>
        <v>60197</v>
      </c>
      <c r="N1443" s="27">
        <f t="shared" si="45"/>
        <v>-30098.5</v>
      </c>
    </row>
    <row r="1444" spans="1:14" ht="14.45" hidden="1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5815</v>
      </c>
      <c r="F1444" s="3" t="s">
        <v>5816</v>
      </c>
      <c r="G1444" s="28">
        <v>45527</v>
      </c>
      <c r="H1444" s="28">
        <v>45557</v>
      </c>
      <c r="I1444" s="2">
        <v>671216.99</v>
      </c>
      <c r="J1444" s="28">
        <v>45539</v>
      </c>
      <c r="K1444" s="38">
        <v>12</v>
      </c>
      <c r="L1444" s="38">
        <v>-18</v>
      </c>
      <c r="M1444" s="27">
        <f t="shared" si="44"/>
        <v>8054603.8799999999</v>
      </c>
      <c r="N1444" s="27">
        <f t="shared" si="45"/>
        <v>-12081905.82</v>
      </c>
    </row>
    <row r="1445" spans="1:14" ht="14.45" hidden="1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5821</v>
      </c>
      <c r="F1445" s="3" t="s">
        <v>3105</v>
      </c>
      <c r="G1445" s="28">
        <v>45425</v>
      </c>
      <c r="H1445" s="28">
        <v>45455</v>
      </c>
      <c r="I1445" s="43">
        <v>66.209999999999994</v>
      </c>
      <c r="J1445" s="28">
        <v>45450</v>
      </c>
      <c r="K1445" s="38">
        <v>25</v>
      </c>
      <c r="L1445" s="38">
        <v>-5</v>
      </c>
      <c r="M1445" s="27">
        <f t="shared" si="44"/>
        <v>1655.2499999999998</v>
      </c>
      <c r="N1445" s="27">
        <f t="shared" si="45"/>
        <v>-331.04999999999995</v>
      </c>
    </row>
    <row r="1446" spans="1:14" ht="14.45" hidden="1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5824</v>
      </c>
      <c r="F1446" s="3" t="s">
        <v>5825</v>
      </c>
      <c r="G1446" s="28">
        <v>45392</v>
      </c>
      <c r="H1446" s="28">
        <v>45422</v>
      </c>
      <c r="I1446" s="2">
        <v>229555.8</v>
      </c>
      <c r="J1446" s="28">
        <v>45449</v>
      </c>
      <c r="K1446" s="38">
        <v>57</v>
      </c>
      <c r="L1446" s="38">
        <v>27</v>
      </c>
      <c r="M1446" s="27">
        <f t="shared" si="44"/>
        <v>13084680.6</v>
      </c>
      <c r="N1446" s="27">
        <f t="shared" si="45"/>
        <v>6198006.5999999996</v>
      </c>
    </row>
    <row r="1447" spans="1:14" ht="14.45" hidden="1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5828</v>
      </c>
      <c r="F1447" s="3" t="s">
        <v>5829</v>
      </c>
      <c r="G1447" s="28">
        <v>45449</v>
      </c>
      <c r="H1447" s="28">
        <v>45479</v>
      </c>
      <c r="I1447" s="2">
        <v>240164.52</v>
      </c>
      <c r="J1447" s="28">
        <v>45478</v>
      </c>
      <c r="K1447" s="38">
        <v>29</v>
      </c>
      <c r="L1447" s="38">
        <v>-1</v>
      </c>
      <c r="M1447" s="27">
        <f t="shared" si="44"/>
        <v>6964771.0800000001</v>
      </c>
      <c r="N1447" s="27">
        <f t="shared" si="45"/>
        <v>-240164.52</v>
      </c>
    </row>
    <row r="1448" spans="1:14" ht="14.45" hidden="1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5832</v>
      </c>
      <c r="F1448" s="3" t="s">
        <v>5833</v>
      </c>
      <c r="G1448" s="28">
        <v>45418</v>
      </c>
      <c r="H1448" s="28">
        <v>45448</v>
      </c>
      <c r="I1448" s="2">
        <v>2597.9699999999998</v>
      </c>
      <c r="J1448" s="28">
        <v>45440</v>
      </c>
      <c r="K1448" s="38">
        <v>22</v>
      </c>
      <c r="L1448" s="38">
        <v>-8</v>
      </c>
      <c r="M1448" s="27">
        <f t="shared" si="44"/>
        <v>57155.34</v>
      </c>
      <c r="N1448" s="27">
        <f t="shared" si="45"/>
        <v>-20783.759999999998</v>
      </c>
    </row>
    <row r="1449" spans="1:14" ht="14.45" hidden="1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5832</v>
      </c>
      <c r="F1449" s="3" t="s">
        <v>5833</v>
      </c>
      <c r="G1449" s="28">
        <v>45418</v>
      </c>
      <c r="H1449" s="28">
        <v>45448</v>
      </c>
      <c r="I1449" s="43">
        <v>0.01</v>
      </c>
      <c r="J1449" s="28">
        <v>45565</v>
      </c>
      <c r="K1449" s="38">
        <v>147</v>
      </c>
      <c r="L1449" s="38">
        <v>117</v>
      </c>
      <c r="M1449" s="27">
        <f t="shared" si="44"/>
        <v>1.47</v>
      </c>
      <c r="N1449" s="27">
        <f t="shared" si="45"/>
        <v>1.17</v>
      </c>
    </row>
    <row r="1450" spans="1:14" ht="14.45" hidden="1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5836</v>
      </c>
      <c r="F1450" s="3" t="s">
        <v>5837</v>
      </c>
      <c r="G1450" s="28">
        <v>45406</v>
      </c>
      <c r="H1450" s="28">
        <v>45436</v>
      </c>
      <c r="I1450" s="2">
        <v>32353.02</v>
      </c>
      <c r="J1450" s="28">
        <v>45434</v>
      </c>
      <c r="K1450" s="38">
        <v>28</v>
      </c>
      <c r="L1450" s="38">
        <v>-2</v>
      </c>
      <c r="M1450" s="27">
        <f t="shared" si="44"/>
        <v>905884.56</v>
      </c>
      <c r="N1450" s="27">
        <f t="shared" si="45"/>
        <v>-64706.04</v>
      </c>
    </row>
    <row r="1451" spans="1:14" ht="14.45" hidden="1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3253</v>
      </c>
      <c r="F1451" s="3" t="s">
        <v>5842</v>
      </c>
      <c r="G1451" s="28">
        <v>45471</v>
      </c>
      <c r="H1451" s="28">
        <v>45501</v>
      </c>
      <c r="I1451" s="2">
        <v>20867.7</v>
      </c>
      <c r="J1451" s="28">
        <v>45481</v>
      </c>
      <c r="K1451" s="38">
        <v>10</v>
      </c>
      <c r="L1451" s="38">
        <v>-20</v>
      </c>
      <c r="M1451" s="27">
        <f t="shared" si="44"/>
        <v>208677</v>
      </c>
      <c r="N1451" s="27">
        <f t="shared" si="45"/>
        <v>-417354</v>
      </c>
    </row>
    <row r="1452" spans="1:14" ht="14.45" hidden="1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5845</v>
      </c>
      <c r="F1452" s="3" t="s">
        <v>5846</v>
      </c>
      <c r="G1452" s="28">
        <v>45331</v>
      </c>
      <c r="H1452" s="28">
        <v>45361</v>
      </c>
      <c r="I1452" s="2">
        <v>2274.2199999999998</v>
      </c>
      <c r="J1452" s="28">
        <v>45429</v>
      </c>
      <c r="K1452" s="38">
        <v>98</v>
      </c>
      <c r="L1452" s="38">
        <v>68</v>
      </c>
      <c r="M1452" s="27">
        <f t="shared" si="44"/>
        <v>222873.55999999997</v>
      </c>
      <c r="N1452" s="27">
        <f t="shared" si="45"/>
        <v>154646.96</v>
      </c>
    </row>
    <row r="1453" spans="1:14" ht="14.45" hidden="1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5851</v>
      </c>
      <c r="F1453" s="3" t="s">
        <v>5852</v>
      </c>
      <c r="G1453" s="28">
        <v>45491</v>
      </c>
      <c r="H1453" s="28">
        <v>45521</v>
      </c>
      <c r="I1453" s="43">
        <v>219.25</v>
      </c>
      <c r="J1453" s="28">
        <v>45565</v>
      </c>
      <c r="K1453" s="38">
        <v>74</v>
      </c>
      <c r="L1453" s="38">
        <v>44</v>
      </c>
      <c r="M1453" s="27">
        <f t="shared" si="44"/>
        <v>16224.5</v>
      </c>
      <c r="N1453" s="27">
        <f t="shared" si="45"/>
        <v>9647</v>
      </c>
    </row>
    <row r="1454" spans="1:14" ht="14.45" hidden="1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5857</v>
      </c>
      <c r="F1454" s="3" t="s">
        <v>5858</v>
      </c>
      <c r="G1454" s="28">
        <v>45364</v>
      </c>
      <c r="H1454" s="28">
        <v>45394</v>
      </c>
      <c r="I1454" s="2">
        <v>198126.95</v>
      </c>
      <c r="J1454" s="28">
        <v>45387</v>
      </c>
      <c r="K1454" s="38">
        <v>23</v>
      </c>
      <c r="L1454" s="38">
        <v>-7</v>
      </c>
      <c r="M1454" s="27">
        <f t="shared" si="44"/>
        <v>4556919.8500000006</v>
      </c>
      <c r="N1454" s="27">
        <f t="shared" si="45"/>
        <v>-1386888.6500000001</v>
      </c>
    </row>
    <row r="1455" spans="1:14" ht="14.45" hidden="1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5861</v>
      </c>
      <c r="F1455" s="3" t="s">
        <v>5862</v>
      </c>
      <c r="G1455" s="28">
        <v>45428</v>
      </c>
      <c r="H1455" s="28">
        <v>45458</v>
      </c>
      <c r="I1455" s="2">
        <v>196995.47</v>
      </c>
      <c r="J1455" s="28">
        <v>45499</v>
      </c>
      <c r="K1455" s="38">
        <v>71</v>
      </c>
      <c r="L1455" s="38">
        <v>41</v>
      </c>
      <c r="M1455" s="27">
        <f t="shared" si="44"/>
        <v>13986678.369999999</v>
      </c>
      <c r="N1455" s="27">
        <f t="shared" si="45"/>
        <v>8076814.2700000005</v>
      </c>
    </row>
    <row r="1456" spans="1:14" ht="14.45" hidden="1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5865</v>
      </c>
      <c r="F1456" s="3" t="s">
        <v>5866</v>
      </c>
      <c r="G1456" s="28">
        <v>45390</v>
      </c>
      <c r="H1456" s="28">
        <v>45420</v>
      </c>
      <c r="I1456" s="2">
        <v>6700</v>
      </c>
      <c r="J1456" s="28">
        <v>45429</v>
      </c>
      <c r="K1456" s="38">
        <v>39</v>
      </c>
      <c r="L1456" s="38">
        <v>9</v>
      </c>
      <c r="M1456" s="27">
        <f t="shared" si="44"/>
        <v>261300</v>
      </c>
      <c r="N1456" s="27">
        <f t="shared" si="45"/>
        <v>60300</v>
      </c>
    </row>
    <row r="1457" spans="1:14" ht="14.45" hidden="1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5871</v>
      </c>
      <c r="F1457" s="3" t="s">
        <v>5872</v>
      </c>
      <c r="G1457" s="28">
        <v>45415</v>
      </c>
      <c r="H1457" s="28">
        <v>45445</v>
      </c>
      <c r="I1457" s="2">
        <v>22904.880000000001</v>
      </c>
      <c r="J1457" s="28">
        <v>45477</v>
      </c>
      <c r="K1457" s="38">
        <v>62</v>
      </c>
      <c r="L1457" s="38">
        <v>32</v>
      </c>
      <c r="M1457" s="27">
        <f t="shared" si="44"/>
        <v>1420102.56</v>
      </c>
      <c r="N1457" s="27">
        <f t="shared" si="45"/>
        <v>732956.16000000003</v>
      </c>
    </row>
    <row r="1458" spans="1:14" ht="14.45" hidden="1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5877</v>
      </c>
      <c r="F1458" s="3" t="s">
        <v>5878</v>
      </c>
      <c r="G1458" s="28">
        <v>45309</v>
      </c>
      <c r="H1458" s="28">
        <v>45339</v>
      </c>
      <c r="I1458" s="43">
        <v>182</v>
      </c>
      <c r="J1458" s="28">
        <v>45327</v>
      </c>
      <c r="K1458" s="38">
        <v>18</v>
      </c>
      <c r="L1458" s="38">
        <v>-12</v>
      </c>
      <c r="M1458" s="27">
        <f t="shared" si="44"/>
        <v>3276</v>
      </c>
      <c r="N1458" s="27">
        <f t="shared" si="45"/>
        <v>-2184</v>
      </c>
    </row>
    <row r="1459" spans="1:14" ht="14.45" hidden="1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5883</v>
      </c>
      <c r="F1459" s="3" t="s">
        <v>5884</v>
      </c>
      <c r="G1459" s="28">
        <v>45458</v>
      </c>
      <c r="H1459" s="28">
        <v>45488</v>
      </c>
      <c r="I1459" s="2">
        <v>1188</v>
      </c>
      <c r="J1459" s="28">
        <v>45488</v>
      </c>
      <c r="K1459" s="38">
        <v>30</v>
      </c>
      <c r="L1459" s="38">
        <v>0</v>
      </c>
      <c r="M1459" s="27">
        <f t="shared" si="44"/>
        <v>35640</v>
      </c>
      <c r="N1459" s="27">
        <f t="shared" si="45"/>
        <v>0</v>
      </c>
    </row>
    <row r="1460" spans="1:14" ht="14.45" hidden="1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4774</v>
      </c>
      <c r="F1460" s="3" t="s">
        <v>5889</v>
      </c>
      <c r="G1460" s="28">
        <v>45436</v>
      </c>
      <c r="H1460" s="28">
        <v>45466</v>
      </c>
      <c r="I1460" s="2">
        <v>120220.07</v>
      </c>
      <c r="J1460" s="28">
        <v>45460</v>
      </c>
      <c r="K1460" s="38">
        <v>24</v>
      </c>
      <c r="L1460" s="38">
        <v>-6</v>
      </c>
      <c r="M1460" s="27">
        <f t="shared" si="44"/>
        <v>2885281.68</v>
      </c>
      <c r="N1460" s="27">
        <f t="shared" si="45"/>
        <v>-721320.42</v>
      </c>
    </row>
    <row r="1461" spans="1:14" ht="14.45" hidden="1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1810</v>
      </c>
      <c r="F1461" s="3" t="s">
        <v>5892</v>
      </c>
      <c r="G1461" s="28">
        <v>45334</v>
      </c>
      <c r="H1461" s="28">
        <v>45364</v>
      </c>
      <c r="I1461" s="2">
        <v>114729.51</v>
      </c>
      <c r="J1461" s="28">
        <v>45359</v>
      </c>
      <c r="K1461" s="38">
        <v>25</v>
      </c>
      <c r="L1461" s="38">
        <v>-5</v>
      </c>
      <c r="M1461" s="27">
        <f t="shared" si="44"/>
        <v>2868237.75</v>
      </c>
      <c r="N1461" s="27">
        <f t="shared" si="45"/>
        <v>-573647.54999999993</v>
      </c>
    </row>
    <row r="1462" spans="1:14" ht="14.45" hidden="1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2619</v>
      </c>
      <c r="F1462" s="3" t="s">
        <v>5897</v>
      </c>
      <c r="G1462" s="28">
        <v>45454</v>
      </c>
      <c r="H1462" s="28">
        <v>45484</v>
      </c>
      <c r="I1462" s="2">
        <v>14241.49</v>
      </c>
      <c r="J1462" s="28">
        <v>45498</v>
      </c>
      <c r="K1462" s="38">
        <v>44</v>
      </c>
      <c r="L1462" s="38">
        <v>14</v>
      </c>
      <c r="M1462" s="27">
        <f t="shared" si="44"/>
        <v>626625.55999999994</v>
      </c>
      <c r="N1462" s="27">
        <f t="shared" si="45"/>
        <v>199380.86</v>
      </c>
    </row>
    <row r="1463" spans="1:14" ht="14.45" hidden="1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5900</v>
      </c>
      <c r="F1463" s="3" t="s">
        <v>5901</v>
      </c>
      <c r="G1463" s="28">
        <v>45513</v>
      </c>
      <c r="H1463" s="28">
        <v>45543</v>
      </c>
      <c r="I1463" s="2">
        <v>243877</v>
      </c>
      <c r="J1463" s="28">
        <v>45561</v>
      </c>
      <c r="K1463" s="38">
        <v>48</v>
      </c>
      <c r="L1463" s="38">
        <v>18</v>
      </c>
      <c r="M1463" s="27">
        <f t="shared" si="44"/>
        <v>11706096</v>
      </c>
      <c r="N1463" s="27">
        <f t="shared" si="45"/>
        <v>4389786</v>
      </c>
    </row>
    <row r="1464" spans="1:14" ht="14.45" hidden="1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5904</v>
      </c>
      <c r="F1464" s="3" t="s">
        <v>5905</v>
      </c>
      <c r="G1464" s="28">
        <v>45505</v>
      </c>
      <c r="H1464" s="28">
        <v>45535</v>
      </c>
      <c r="I1464" s="2">
        <v>2592</v>
      </c>
      <c r="J1464" s="28">
        <v>45561</v>
      </c>
      <c r="K1464" s="38">
        <v>56</v>
      </c>
      <c r="L1464" s="38">
        <v>26</v>
      </c>
      <c r="M1464" s="27">
        <f t="shared" si="44"/>
        <v>145152</v>
      </c>
      <c r="N1464" s="27">
        <f t="shared" si="45"/>
        <v>67392</v>
      </c>
    </row>
    <row r="1465" spans="1:14" ht="14.45" hidden="1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5910</v>
      </c>
      <c r="F1465" s="3" t="s">
        <v>5911</v>
      </c>
      <c r="G1465" s="28">
        <v>45290</v>
      </c>
      <c r="H1465" s="28">
        <v>45320</v>
      </c>
      <c r="I1465" s="43">
        <v>450</v>
      </c>
      <c r="J1465" s="28">
        <v>45314</v>
      </c>
      <c r="K1465" s="38">
        <v>24</v>
      </c>
      <c r="L1465" s="38">
        <v>-6</v>
      </c>
      <c r="M1465" s="27">
        <f t="shared" si="44"/>
        <v>10800</v>
      </c>
      <c r="N1465" s="27">
        <f t="shared" si="45"/>
        <v>-2700</v>
      </c>
    </row>
    <row r="1466" spans="1:14" ht="14.45" hidden="1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5914</v>
      </c>
      <c r="F1466" s="3" t="s">
        <v>5915</v>
      </c>
      <c r="G1466" s="28">
        <v>45324</v>
      </c>
      <c r="H1466" s="28">
        <v>45354</v>
      </c>
      <c r="I1466" s="43">
        <v>741.2</v>
      </c>
      <c r="J1466" s="28">
        <v>45565</v>
      </c>
      <c r="K1466" s="38">
        <v>241</v>
      </c>
      <c r="L1466" s="38">
        <v>211</v>
      </c>
      <c r="M1466" s="27">
        <f t="shared" si="44"/>
        <v>178629.2</v>
      </c>
      <c r="N1466" s="27">
        <f t="shared" si="45"/>
        <v>156393.20000000001</v>
      </c>
    </row>
    <row r="1467" spans="1:14" ht="14.45" hidden="1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5918</v>
      </c>
      <c r="F1467" s="3" t="s">
        <v>5919</v>
      </c>
      <c r="G1467" s="28">
        <v>45449</v>
      </c>
      <c r="H1467" s="28">
        <v>45479</v>
      </c>
      <c r="I1467" s="2">
        <v>1086</v>
      </c>
      <c r="J1467" s="28">
        <v>45531</v>
      </c>
      <c r="K1467" s="38">
        <v>82</v>
      </c>
      <c r="L1467" s="38">
        <v>52</v>
      </c>
      <c r="M1467" s="27">
        <f t="shared" si="44"/>
        <v>89052</v>
      </c>
      <c r="N1467" s="27">
        <f t="shared" si="45"/>
        <v>56472</v>
      </c>
    </row>
    <row r="1468" spans="1:14" ht="14.45" hidden="1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5922</v>
      </c>
      <c r="F1468" s="3" t="s">
        <v>5923</v>
      </c>
      <c r="G1468" s="28">
        <v>45484</v>
      </c>
      <c r="H1468" s="28">
        <v>45514</v>
      </c>
      <c r="I1468" s="2">
        <v>8853.15</v>
      </c>
      <c r="J1468" s="28">
        <v>45532</v>
      </c>
      <c r="K1468" s="38">
        <v>48</v>
      </c>
      <c r="L1468" s="38">
        <v>18</v>
      </c>
      <c r="M1468" s="27">
        <f t="shared" si="44"/>
        <v>424951.19999999995</v>
      </c>
      <c r="N1468" s="27">
        <f t="shared" si="45"/>
        <v>159356.69999999998</v>
      </c>
    </row>
    <row r="1469" spans="1:14" ht="14.45" hidden="1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5926</v>
      </c>
      <c r="F1469" s="3" t="s">
        <v>5927</v>
      </c>
      <c r="G1469" s="28">
        <v>45421</v>
      </c>
      <c r="H1469" s="28">
        <v>45451</v>
      </c>
      <c r="I1469" s="2">
        <v>5267.12</v>
      </c>
      <c r="J1469" s="28">
        <v>45469</v>
      </c>
      <c r="K1469" s="38">
        <v>48</v>
      </c>
      <c r="L1469" s="38">
        <v>18</v>
      </c>
      <c r="M1469" s="27">
        <f t="shared" si="44"/>
        <v>252821.76000000001</v>
      </c>
      <c r="N1469" s="27">
        <f t="shared" si="45"/>
        <v>94808.16</v>
      </c>
    </row>
    <row r="1470" spans="1:14" ht="14.45" hidden="1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5930</v>
      </c>
      <c r="F1470" s="3" t="s">
        <v>5931</v>
      </c>
      <c r="G1470" s="28">
        <v>45377</v>
      </c>
      <c r="H1470" s="28">
        <v>45407</v>
      </c>
      <c r="I1470" s="2">
        <v>37484.51</v>
      </c>
      <c r="J1470" s="28">
        <v>45397</v>
      </c>
      <c r="K1470" s="38">
        <v>20</v>
      </c>
      <c r="L1470" s="38">
        <v>-10</v>
      </c>
      <c r="M1470" s="27">
        <f t="shared" si="44"/>
        <v>749690.20000000007</v>
      </c>
      <c r="N1470" s="27">
        <f t="shared" si="45"/>
        <v>-374845.10000000003</v>
      </c>
    </row>
    <row r="1471" spans="1:14" ht="14.45" hidden="1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5934</v>
      </c>
      <c r="F1471" s="3" t="s">
        <v>5935</v>
      </c>
      <c r="G1471" s="28">
        <v>45287</v>
      </c>
      <c r="H1471" s="28">
        <v>45317</v>
      </c>
      <c r="I1471" s="2">
        <v>223203.64</v>
      </c>
      <c r="J1471" s="28">
        <v>45299</v>
      </c>
      <c r="K1471" s="38">
        <v>12</v>
      </c>
      <c r="L1471" s="38">
        <v>-18</v>
      </c>
      <c r="M1471" s="27">
        <f t="shared" si="44"/>
        <v>2678443.6800000002</v>
      </c>
      <c r="N1471" s="27">
        <f t="shared" si="45"/>
        <v>-4017665.5200000005</v>
      </c>
    </row>
    <row r="1472" spans="1:14" ht="14.45" hidden="1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5938</v>
      </c>
      <c r="F1472" s="3" t="s">
        <v>5939</v>
      </c>
      <c r="G1472" s="28">
        <v>45287</v>
      </c>
      <c r="H1472" s="28">
        <v>45317</v>
      </c>
      <c r="I1472" s="2">
        <v>4036.5</v>
      </c>
      <c r="J1472" s="28">
        <v>45299</v>
      </c>
      <c r="K1472" s="38">
        <v>12</v>
      </c>
      <c r="L1472" s="38">
        <v>-18</v>
      </c>
      <c r="M1472" s="27">
        <f t="shared" si="44"/>
        <v>48438</v>
      </c>
      <c r="N1472" s="27">
        <f t="shared" si="45"/>
        <v>-72657</v>
      </c>
    </row>
    <row r="1473" spans="1:14" ht="14.45" hidden="1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5942</v>
      </c>
      <c r="F1473" s="3" t="s">
        <v>5943</v>
      </c>
      <c r="G1473" s="28">
        <v>45527</v>
      </c>
      <c r="H1473" s="28">
        <v>45557</v>
      </c>
      <c r="I1473" s="2">
        <v>5214</v>
      </c>
      <c r="J1473" s="28">
        <v>45565</v>
      </c>
      <c r="K1473" s="38">
        <v>38</v>
      </c>
      <c r="L1473" s="38">
        <v>8</v>
      </c>
      <c r="M1473" s="27">
        <f t="shared" si="44"/>
        <v>198132</v>
      </c>
      <c r="N1473" s="27">
        <f t="shared" si="45"/>
        <v>41712</v>
      </c>
    </row>
    <row r="1474" spans="1:14" ht="14.45" hidden="1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5946</v>
      </c>
      <c r="F1474" s="3" t="s">
        <v>5947</v>
      </c>
      <c r="G1474" s="28">
        <v>45357</v>
      </c>
      <c r="H1474" s="28">
        <v>45387</v>
      </c>
      <c r="I1474" s="2">
        <v>81555.45</v>
      </c>
      <c r="J1474" s="28">
        <v>45384</v>
      </c>
      <c r="K1474" s="38">
        <v>27</v>
      </c>
      <c r="L1474" s="38">
        <v>-3</v>
      </c>
      <c r="M1474" s="27">
        <f t="shared" si="44"/>
        <v>2201997.15</v>
      </c>
      <c r="N1474" s="27">
        <f t="shared" si="45"/>
        <v>-244666.34999999998</v>
      </c>
    </row>
    <row r="1475" spans="1:14" ht="14.45" hidden="1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5950</v>
      </c>
      <c r="F1475" s="3" t="s">
        <v>5951</v>
      </c>
      <c r="G1475" s="28">
        <v>45450</v>
      </c>
      <c r="H1475" s="28">
        <v>45480</v>
      </c>
      <c r="I1475" s="2">
        <v>7032.95</v>
      </c>
      <c r="J1475" s="28">
        <v>45488</v>
      </c>
      <c r="K1475" s="38">
        <v>38</v>
      </c>
      <c r="L1475" s="38">
        <v>8</v>
      </c>
      <c r="M1475" s="27">
        <f t="shared" si="44"/>
        <v>267252.09999999998</v>
      </c>
      <c r="N1475" s="27">
        <f t="shared" si="45"/>
        <v>56263.6</v>
      </c>
    </row>
    <row r="1476" spans="1:14" ht="14.45" hidden="1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5954</v>
      </c>
      <c r="F1476" s="3" t="s">
        <v>5955</v>
      </c>
      <c r="G1476" s="28">
        <v>45334</v>
      </c>
      <c r="H1476" s="28">
        <v>45364</v>
      </c>
      <c r="I1476" s="2">
        <v>541133.93999999994</v>
      </c>
      <c r="J1476" s="28">
        <v>45363</v>
      </c>
      <c r="K1476" s="38">
        <v>29</v>
      </c>
      <c r="L1476" s="38">
        <v>-1</v>
      </c>
      <c r="M1476" s="27">
        <f t="shared" si="44"/>
        <v>15692884.259999998</v>
      </c>
      <c r="N1476" s="27">
        <f t="shared" si="45"/>
        <v>-541133.93999999994</v>
      </c>
    </row>
    <row r="1477" spans="1:14" ht="14.45" hidden="1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5954</v>
      </c>
      <c r="F1477" s="3" t="s">
        <v>5955</v>
      </c>
      <c r="G1477" s="28">
        <v>45334</v>
      </c>
      <c r="H1477" s="28">
        <v>45364</v>
      </c>
      <c r="I1477" s="2">
        <v>181941.7</v>
      </c>
      <c r="J1477" s="28">
        <v>45565</v>
      </c>
      <c r="K1477" s="38">
        <v>231</v>
      </c>
      <c r="L1477" s="38">
        <v>201</v>
      </c>
      <c r="M1477" s="27">
        <f t="shared" si="44"/>
        <v>42028532.700000003</v>
      </c>
      <c r="N1477" s="27">
        <f t="shared" si="45"/>
        <v>36570281.700000003</v>
      </c>
    </row>
    <row r="1478" spans="1:14" ht="14.45" hidden="1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2619</v>
      </c>
      <c r="F1478" s="3" t="s">
        <v>5958</v>
      </c>
      <c r="G1478" s="28">
        <v>45301</v>
      </c>
      <c r="H1478" s="28">
        <v>45331</v>
      </c>
      <c r="I1478" s="43">
        <v>100</v>
      </c>
      <c r="J1478" s="28">
        <v>45334</v>
      </c>
      <c r="K1478" s="38">
        <v>33</v>
      </c>
      <c r="L1478" s="38">
        <v>3</v>
      </c>
      <c r="M1478" s="27">
        <f t="shared" si="44"/>
        <v>3300</v>
      </c>
      <c r="N1478" s="27">
        <f t="shared" si="45"/>
        <v>300</v>
      </c>
    </row>
    <row r="1479" spans="1:14" ht="14.45" hidden="1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5961</v>
      </c>
      <c r="F1479" s="3" t="s">
        <v>5962</v>
      </c>
      <c r="G1479" s="28">
        <v>45439</v>
      </c>
      <c r="H1479" s="28">
        <v>45469</v>
      </c>
      <c r="I1479" s="2">
        <v>12030.64</v>
      </c>
      <c r="J1479" s="28">
        <v>45469</v>
      </c>
      <c r="K1479" s="38">
        <v>30</v>
      </c>
      <c r="L1479" s="38">
        <v>0</v>
      </c>
      <c r="M1479" s="27">
        <f t="shared" ref="M1479:M1542" si="46">I1479*K1479</f>
        <v>360919.19999999995</v>
      </c>
      <c r="N1479" s="27">
        <f t="shared" ref="N1479:N1542" si="47">I1479*L1479</f>
        <v>0</v>
      </c>
    </row>
    <row r="1480" spans="1:14" ht="14.45" hidden="1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3717</v>
      </c>
      <c r="F1480" s="3" t="s">
        <v>5965</v>
      </c>
      <c r="G1480" s="28">
        <v>45478</v>
      </c>
      <c r="H1480" s="28">
        <v>45508</v>
      </c>
      <c r="I1480" s="2">
        <v>97500</v>
      </c>
      <c r="J1480" s="28">
        <v>45537</v>
      </c>
      <c r="K1480" s="38">
        <v>59</v>
      </c>
      <c r="L1480" s="38">
        <v>29</v>
      </c>
      <c r="M1480" s="27">
        <f t="shared" si="46"/>
        <v>5752500</v>
      </c>
      <c r="N1480" s="27">
        <f t="shared" si="47"/>
        <v>2827500</v>
      </c>
    </row>
    <row r="1481" spans="1:14" ht="14.45" hidden="1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5968</v>
      </c>
      <c r="F1481" s="3" t="s">
        <v>5306</v>
      </c>
      <c r="G1481" s="28">
        <v>45526</v>
      </c>
      <c r="H1481" s="28">
        <v>45556</v>
      </c>
      <c r="I1481" s="43">
        <v>688.82</v>
      </c>
      <c r="J1481" s="28">
        <v>45565</v>
      </c>
      <c r="K1481" s="38">
        <v>39</v>
      </c>
      <c r="L1481" s="38">
        <v>9</v>
      </c>
      <c r="M1481" s="27">
        <f t="shared" si="46"/>
        <v>26863.980000000003</v>
      </c>
      <c r="N1481" s="27">
        <f t="shared" si="47"/>
        <v>6199.38</v>
      </c>
    </row>
    <row r="1482" spans="1:14" ht="14.45" hidden="1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5439</v>
      </c>
      <c r="F1482" s="3" t="s">
        <v>5971</v>
      </c>
      <c r="G1482" s="28">
        <v>45394</v>
      </c>
      <c r="H1482" s="28">
        <v>45424</v>
      </c>
      <c r="I1482" s="2">
        <v>31628.32</v>
      </c>
      <c r="J1482" s="28">
        <v>45565</v>
      </c>
      <c r="K1482" s="38">
        <v>171</v>
      </c>
      <c r="L1482" s="38">
        <v>141</v>
      </c>
      <c r="M1482" s="27">
        <f t="shared" si="46"/>
        <v>5408442.7199999997</v>
      </c>
      <c r="N1482" s="27">
        <f t="shared" si="47"/>
        <v>4459593.12</v>
      </c>
    </row>
    <row r="1483" spans="1:14" ht="14.45" hidden="1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4797</v>
      </c>
      <c r="F1483" s="3" t="s">
        <v>5974</v>
      </c>
      <c r="G1483" s="28">
        <v>45406</v>
      </c>
      <c r="H1483" s="28">
        <v>45436</v>
      </c>
      <c r="I1483" s="2">
        <v>23021.040000000001</v>
      </c>
      <c r="J1483" s="28">
        <v>45498</v>
      </c>
      <c r="K1483" s="38">
        <v>92</v>
      </c>
      <c r="L1483" s="38">
        <v>62</v>
      </c>
      <c r="M1483" s="27">
        <f t="shared" si="46"/>
        <v>2117935.6800000002</v>
      </c>
      <c r="N1483" s="27">
        <f t="shared" si="47"/>
        <v>1427304.48</v>
      </c>
    </row>
    <row r="1484" spans="1:14" ht="14.45" hidden="1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5977</v>
      </c>
      <c r="F1484" s="3" t="s">
        <v>5978</v>
      </c>
      <c r="G1484" s="28">
        <v>45464</v>
      </c>
      <c r="H1484" s="28">
        <v>45494</v>
      </c>
      <c r="I1484" s="2">
        <v>6921.2</v>
      </c>
      <c r="J1484" s="28">
        <v>45488</v>
      </c>
      <c r="K1484" s="38">
        <v>24</v>
      </c>
      <c r="L1484" s="38">
        <v>-6</v>
      </c>
      <c r="M1484" s="27">
        <f t="shared" si="46"/>
        <v>166108.79999999999</v>
      </c>
      <c r="N1484" s="27">
        <f t="shared" si="47"/>
        <v>-41527.199999999997</v>
      </c>
    </row>
    <row r="1485" spans="1:14" ht="14.45" hidden="1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5981</v>
      </c>
      <c r="F1485" s="3" t="s">
        <v>5306</v>
      </c>
      <c r="G1485" s="28">
        <v>45335</v>
      </c>
      <c r="H1485" s="28">
        <v>45365</v>
      </c>
      <c r="I1485" s="43">
        <v>688.82</v>
      </c>
      <c r="J1485" s="28">
        <v>45359</v>
      </c>
      <c r="K1485" s="38">
        <v>24</v>
      </c>
      <c r="L1485" s="38">
        <v>-6</v>
      </c>
      <c r="M1485" s="27">
        <f t="shared" si="46"/>
        <v>16531.68</v>
      </c>
      <c r="N1485" s="27">
        <f t="shared" si="47"/>
        <v>-4132.92</v>
      </c>
    </row>
    <row r="1486" spans="1:14" ht="14.45" hidden="1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5984</v>
      </c>
      <c r="F1486" s="3" t="s">
        <v>5985</v>
      </c>
      <c r="G1486" s="28">
        <v>45485</v>
      </c>
      <c r="H1486" s="28">
        <v>45515</v>
      </c>
      <c r="I1486" s="43">
        <v>966</v>
      </c>
      <c r="J1486" s="28">
        <v>45561</v>
      </c>
      <c r="K1486" s="38">
        <v>76</v>
      </c>
      <c r="L1486" s="38">
        <v>46</v>
      </c>
      <c r="M1486" s="27">
        <f t="shared" si="46"/>
        <v>73416</v>
      </c>
      <c r="N1486" s="27">
        <f t="shared" si="47"/>
        <v>44436</v>
      </c>
    </row>
    <row r="1487" spans="1:14" ht="14.45" hidden="1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5988</v>
      </c>
      <c r="F1487" s="3" t="s">
        <v>5989</v>
      </c>
      <c r="G1487" s="28">
        <v>45273</v>
      </c>
      <c r="H1487" s="28">
        <v>45303</v>
      </c>
      <c r="I1487" s="2">
        <v>9860</v>
      </c>
      <c r="J1487" s="28">
        <v>45338</v>
      </c>
      <c r="K1487" s="38">
        <v>65</v>
      </c>
      <c r="L1487" s="38">
        <v>35</v>
      </c>
      <c r="M1487" s="27">
        <f t="shared" si="46"/>
        <v>640900</v>
      </c>
      <c r="N1487" s="27">
        <f t="shared" si="47"/>
        <v>345100</v>
      </c>
    </row>
    <row r="1488" spans="1:14" ht="14.45" hidden="1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5992</v>
      </c>
      <c r="F1488" s="3" t="s">
        <v>5993</v>
      </c>
      <c r="G1488" s="28">
        <v>45294</v>
      </c>
      <c r="H1488" s="28">
        <v>45324</v>
      </c>
      <c r="I1488" s="2">
        <v>4099.68</v>
      </c>
      <c r="J1488" s="28">
        <v>45374</v>
      </c>
      <c r="K1488" s="38">
        <v>80</v>
      </c>
      <c r="L1488" s="38">
        <v>50</v>
      </c>
      <c r="M1488" s="27">
        <f t="shared" si="46"/>
        <v>327974.40000000002</v>
      </c>
      <c r="N1488" s="27">
        <f t="shared" si="47"/>
        <v>204984</v>
      </c>
    </row>
    <row r="1489" spans="1:14" ht="14.45" hidden="1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2619</v>
      </c>
      <c r="F1489" s="3" t="s">
        <v>5998</v>
      </c>
      <c r="G1489" s="28">
        <v>45335</v>
      </c>
      <c r="H1489" s="28">
        <v>45365</v>
      </c>
      <c r="I1489" s="2">
        <v>2000</v>
      </c>
      <c r="J1489" s="28">
        <v>45357</v>
      </c>
      <c r="K1489" s="38">
        <v>22</v>
      </c>
      <c r="L1489" s="38">
        <v>-8</v>
      </c>
      <c r="M1489" s="27">
        <f t="shared" si="46"/>
        <v>44000</v>
      </c>
      <c r="N1489" s="27">
        <f t="shared" si="47"/>
        <v>-16000</v>
      </c>
    </row>
    <row r="1490" spans="1:14" ht="14.45" hidden="1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6003</v>
      </c>
      <c r="F1490" s="3" t="s">
        <v>6004</v>
      </c>
      <c r="G1490" s="28">
        <v>45364</v>
      </c>
      <c r="H1490" s="28">
        <v>45394</v>
      </c>
      <c r="I1490" s="43">
        <v>76.2</v>
      </c>
      <c r="J1490" s="28">
        <v>45374</v>
      </c>
      <c r="K1490" s="38">
        <v>10</v>
      </c>
      <c r="L1490" s="38">
        <v>-20</v>
      </c>
      <c r="M1490" s="27">
        <f t="shared" si="46"/>
        <v>762</v>
      </c>
      <c r="N1490" s="27">
        <f t="shared" si="47"/>
        <v>-1524</v>
      </c>
    </row>
    <row r="1491" spans="1:14" ht="14.45" hidden="1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176</v>
      </c>
      <c r="F1491" s="3" t="s">
        <v>6009</v>
      </c>
      <c r="G1491" s="28">
        <v>45358</v>
      </c>
      <c r="H1491" s="28">
        <v>45388</v>
      </c>
      <c r="I1491" s="2">
        <v>6302</v>
      </c>
      <c r="J1491" s="28">
        <v>45392</v>
      </c>
      <c r="K1491" s="38">
        <v>34</v>
      </c>
      <c r="L1491" s="38">
        <v>4</v>
      </c>
      <c r="M1491" s="27">
        <f t="shared" si="46"/>
        <v>214268</v>
      </c>
      <c r="N1491" s="27">
        <f t="shared" si="47"/>
        <v>25208</v>
      </c>
    </row>
    <row r="1492" spans="1:14" ht="14.45" hidden="1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4610</v>
      </c>
      <c r="F1492" s="3" t="s">
        <v>6012</v>
      </c>
      <c r="G1492" s="28">
        <v>45363</v>
      </c>
      <c r="H1492" s="28">
        <v>45393</v>
      </c>
      <c r="I1492" s="2">
        <v>9000</v>
      </c>
      <c r="J1492" s="28">
        <v>45414</v>
      </c>
      <c r="K1492" s="38">
        <v>51</v>
      </c>
      <c r="L1492" s="38">
        <v>21</v>
      </c>
      <c r="M1492" s="27">
        <f t="shared" si="46"/>
        <v>459000</v>
      </c>
      <c r="N1492" s="27">
        <f t="shared" si="47"/>
        <v>189000</v>
      </c>
    </row>
    <row r="1493" spans="1:14" ht="14.45" hidden="1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6015</v>
      </c>
      <c r="F1493" s="3" t="s">
        <v>6016</v>
      </c>
      <c r="G1493" s="28">
        <v>45464</v>
      </c>
      <c r="H1493" s="28">
        <v>45494</v>
      </c>
      <c r="I1493" s="43">
        <v>920.66</v>
      </c>
      <c r="J1493" s="28">
        <v>45510</v>
      </c>
      <c r="K1493" s="38">
        <v>46</v>
      </c>
      <c r="L1493" s="38">
        <v>16</v>
      </c>
      <c r="M1493" s="27">
        <f t="shared" si="46"/>
        <v>42350.36</v>
      </c>
      <c r="N1493" s="27">
        <f t="shared" si="47"/>
        <v>14730.56</v>
      </c>
    </row>
    <row r="1494" spans="1:14" ht="14.45" hidden="1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2683</v>
      </c>
      <c r="F1494" s="3" t="s">
        <v>6021</v>
      </c>
      <c r="G1494" s="28">
        <v>45334</v>
      </c>
      <c r="H1494" s="28">
        <v>45364</v>
      </c>
      <c r="I1494" s="43">
        <v>670</v>
      </c>
      <c r="J1494" s="28">
        <v>45349</v>
      </c>
      <c r="K1494" s="38">
        <v>15</v>
      </c>
      <c r="L1494" s="38">
        <v>-15</v>
      </c>
      <c r="M1494" s="27">
        <f t="shared" si="46"/>
        <v>10050</v>
      </c>
      <c r="N1494" s="27">
        <f t="shared" si="47"/>
        <v>-10050</v>
      </c>
    </row>
    <row r="1495" spans="1:14" ht="14.45" hidden="1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6024</v>
      </c>
      <c r="F1495" s="3" t="s">
        <v>6025</v>
      </c>
      <c r="G1495" s="28">
        <v>45358</v>
      </c>
      <c r="H1495" s="28">
        <v>45388</v>
      </c>
      <c r="I1495" s="2">
        <v>11337.94</v>
      </c>
      <c r="J1495" s="28">
        <v>45565</v>
      </c>
      <c r="K1495" s="38">
        <v>207</v>
      </c>
      <c r="L1495" s="38">
        <v>177</v>
      </c>
      <c r="M1495" s="27">
        <f t="shared" si="46"/>
        <v>2346953.58</v>
      </c>
      <c r="N1495" s="27">
        <f t="shared" si="47"/>
        <v>2006815.3800000001</v>
      </c>
    </row>
    <row r="1496" spans="1:14" ht="14.45" hidden="1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6028</v>
      </c>
      <c r="F1496" s="3" t="s">
        <v>6029</v>
      </c>
      <c r="G1496" s="28">
        <v>45289</v>
      </c>
      <c r="H1496" s="28">
        <v>45319</v>
      </c>
      <c r="I1496" s="2">
        <v>1522.95</v>
      </c>
      <c r="J1496" s="28">
        <v>45323</v>
      </c>
      <c r="K1496" s="38">
        <v>34</v>
      </c>
      <c r="L1496" s="38">
        <v>4</v>
      </c>
      <c r="M1496" s="27">
        <f t="shared" si="46"/>
        <v>51780.3</v>
      </c>
      <c r="N1496" s="27">
        <f t="shared" si="47"/>
        <v>6091.8</v>
      </c>
    </row>
    <row r="1497" spans="1:14" ht="14.45" hidden="1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6032</v>
      </c>
      <c r="F1497" s="3" t="s">
        <v>6033</v>
      </c>
      <c r="G1497" s="28">
        <v>45296</v>
      </c>
      <c r="H1497" s="28">
        <v>45326</v>
      </c>
      <c r="I1497" s="2">
        <v>7796</v>
      </c>
      <c r="J1497" s="28">
        <v>45372</v>
      </c>
      <c r="K1497" s="38">
        <v>76</v>
      </c>
      <c r="L1497" s="38">
        <v>46</v>
      </c>
      <c r="M1497" s="27">
        <f t="shared" si="46"/>
        <v>592496</v>
      </c>
      <c r="N1497" s="27">
        <f t="shared" si="47"/>
        <v>358616</v>
      </c>
    </row>
    <row r="1498" spans="1:14" ht="14.45" hidden="1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6036</v>
      </c>
      <c r="F1498" s="3" t="s">
        <v>6037</v>
      </c>
      <c r="G1498" s="28">
        <v>45405</v>
      </c>
      <c r="H1498" s="28">
        <v>45435</v>
      </c>
      <c r="I1498" s="2">
        <v>1589.77</v>
      </c>
      <c r="J1498" s="28">
        <v>45447</v>
      </c>
      <c r="K1498" s="38">
        <v>42</v>
      </c>
      <c r="L1498" s="38">
        <v>12</v>
      </c>
      <c r="M1498" s="27">
        <f t="shared" si="46"/>
        <v>66770.34</v>
      </c>
      <c r="N1498" s="27">
        <f t="shared" si="47"/>
        <v>19077.239999999998</v>
      </c>
    </row>
    <row r="1499" spans="1:14" ht="14.45" hidden="1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2528</v>
      </c>
      <c r="F1499" s="3" t="s">
        <v>6040</v>
      </c>
      <c r="G1499" s="28">
        <v>45390</v>
      </c>
      <c r="H1499" s="28">
        <v>45420</v>
      </c>
      <c r="I1499" s="2">
        <v>2394</v>
      </c>
      <c r="J1499" s="28">
        <v>45421</v>
      </c>
      <c r="K1499" s="38">
        <v>31</v>
      </c>
      <c r="L1499" s="38">
        <v>1</v>
      </c>
      <c r="M1499" s="27">
        <f t="shared" si="46"/>
        <v>74214</v>
      </c>
      <c r="N1499" s="27">
        <f t="shared" si="47"/>
        <v>2394</v>
      </c>
    </row>
    <row r="1500" spans="1:14" ht="14.45" hidden="1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6043</v>
      </c>
      <c r="F1500" s="3" t="s">
        <v>6044</v>
      </c>
      <c r="G1500" s="28">
        <v>45420</v>
      </c>
      <c r="H1500" s="28">
        <v>45450</v>
      </c>
      <c r="I1500" s="2">
        <v>6986.45</v>
      </c>
      <c r="J1500" s="28">
        <v>45460</v>
      </c>
      <c r="K1500" s="38">
        <v>40</v>
      </c>
      <c r="L1500" s="38">
        <v>10</v>
      </c>
      <c r="M1500" s="27">
        <f t="shared" si="46"/>
        <v>279458</v>
      </c>
      <c r="N1500" s="27">
        <f t="shared" si="47"/>
        <v>69864.5</v>
      </c>
    </row>
    <row r="1501" spans="1:14" ht="14.45" hidden="1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3473</v>
      </c>
      <c r="F1501" s="3" t="s">
        <v>6047</v>
      </c>
      <c r="G1501" s="28">
        <v>45390</v>
      </c>
      <c r="H1501" s="28">
        <v>45420</v>
      </c>
      <c r="I1501" s="2">
        <v>12568.38</v>
      </c>
      <c r="J1501" s="28">
        <v>45460</v>
      </c>
      <c r="K1501" s="38">
        <v>70</v>
      </c>
      <c r="L1501" s="38">
        <v>40</v>
      </c>
      <c r="M1501" s="27">
        <f t="shared" si="46"/>
        <v>879786.6</v>
      </c>
      <c r="N1501" s="27">
        <f t="shared" si="47"/>
        <v>502735.19999999995</v>
      </c>
    </row>
    <row r="1502" spans="1:14" ht="14.45" hidden="1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3231</v>
      </c>
      <c r="F1502" s="3" t="s">
        <v>6050</v>
      </c>
      <c r="G1502" s="28">
        <v>45327</v>
      </c>
      <c r="H1502" s="28">
        <v>45357</v>
      </c>
      <c r="I1502" s="2">
        <v>4350.24</v>
      </c>
      <c r="J1502" s="28">
        <v>45420</v>
      </c>
      <c r="K1502" s="38">
        <v>93</v>
      </c>
      <c r="L1502" s="38">
        <v>63</v>
      </c>
      <c r="M1502" s="27">
        <f t="shared" si="46"/>
        <v>404572.32</v>
      </c>
      <c r="N1502" s="27">
        <f t="shared" si="47"/>
        <v>274065.12</v>
      </c>
    </row>
    <row r="1503" spans="1:14" ht="14.45" hidden="1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6053</v>
      </c>
      <c r="F1503" s="3" t="s">
        <v>6054</v>
      </c>
      <c r="G1503" s="28">
        <v>45322</v>
      </c>
      <c r="H1503" s="28">
        <v>45352</v>
      </c>
      <c r="I1503" s="2">
        <v>8774.7999999999993</v>
      </c>
      <c r="J1503" s="28">
        <v>45418</v>
      </c>
      <c r="K1503" s="38">
        <v>96</v>
      </c>
      <c r="L1503" s="38">
        <v>66</v>
      </c>
      <c r="M1503" s="27">
        <f t="shared" si="46"/>
        <v>842380.79999999993</v>
      </c>
      <c r="N1503" s="27">
        <f t="shared" si="47"/>
        <v>579136.79999999993</v>
      </c>
    </row>
    <row r="1504" spans="1:14" ht="14.45" hidden="1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6057</v>
      </c>
      <c r="F1504" s="3" t="s">
        <v>6058</v>
      </c>
      <c r="G1504" s="28">
        <v>45281</v>
      </c>
      <c r="H1504" s="28">
        <v>45311</v>
      </c>
      <c r="I1504" s="2">
        <v>25759.09</v>
      </c>
      <c r="J1504" s="28">
        <v>45313</v>
      </c>
      <c r="K1504" s="38">
        <v>32</v>
      </c>
      <c r="L1504" s="38">
        <v>2</v>
      </c>
      <c r="M1504" s="27">
        <f t="shared" si="46"/>
        <v>824290.88</v>
      </c>
      <c r="N1504" s="27">
        <f t="shared" si="47"/>
        <v>51518.18</v>
      </c>
    </row>
    <row r="1505" spans="1:14" ht="14.45" hidden="1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6061</v>
      </c>
      <c r="F1505" s="3" t="s">
        <v>6062</v>
      </c>
      <c r="G1505" s="28">
        <v>45289</v>
      </c>
      <c r="H1505" s="28">
        <v>45319</v>
      </c>
      <c r="I1505" s="2">
        <v>7359.32</v>
      </c>
      <c r="J1505" s="28">
        <v>45315</v>
      </c>
      <c r="K1505" s="38">
        <v>26</v>
      </c>
      <c r="L1505" s="38">
        <v>-4</v>
      </c>
      <c r="M1505" s="27">
        <f t="shared" si="46"/>
        <v>191342.32</v>
      </c>
      <c r="N1505" s="27">
        <f t="shared" si="47"/>
        <v>-29437.279999999999</v>
      </c>
    </row>
    <row r="1506" spans="1:14" ht="14.45" hidden="1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6065</v>
      </c>
      <c r="F1506" s="3" t="s">
        <v>6066</v>
      </c>
      <c r="G1506" s="28">
        <v>45358</v>
      </c>
      <c r="H1506" s="28">
        <v>45388</v>
      </c>
      <c r="I1506" s="2">
        <v>37160</v>
      </c>
      <c r="J1506" s="28">
        <v>45374</v>
      </c>
      <c r="K1506" s="38">
        <v>16</v>
      </c>
      <c r="L1506" s="38">
        <v>-14</v>
      </c>
      <c r="M1506" s="27">
        <f t="shared" si="46"/>
        <v>594560</v>
      </c>
      <c r="N1506" s="27">
        <f t="shared" si="47"/>
        <v>-520240</v>
      </c>
    </row>
    <row r="1507" spans="1:14" ht="14.45" hidden="1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6069</v>
      </c>
      <c r="F1507" s="3" t="s">
        <v>6070</v>
      </c>
      <c r="G1507" s="28">
        <v>45358</v>
      </c>
      <c r="H1507" s="28">
        <v>45388</v>
      </c>
      <c r="I1507" s="2">
        <v>139022.10999999999</v>
      </c>
      <c r="J1507" s="28">
        <v>45565</v>
      </c>
      <c r="K1507" s="38">
        <v>207</v>
      </c>
      <c r="L1507" s="38">
        <v>177</v>
      </c>
      <c r="M1507" s="27">
        <f t="shared" si="46"/>
        <v>28777576.769999996</v>
      </c>
      <c r="N1507" s="27">
        <f t="shared" si="47"/>
        <v>24606913.469999999</v>
      </c>
    </row>
    <row r="1508" spans="1:14" ht="14.45" hidden="1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6073</v>
      </c>
      <c r="F1508" s="3" t="s">
        <v>6074</v>
      </c>
      <c r="G1508" s="28">
        <v>45385</v>
      </c>
      <c r="H1508" s="28">
        <v>45415</v>
      </c>
      <c r="I1508" s="2">
        <v>54119.8</v>
      </c>
      <c r="J1508" s="28">
        <v>45449</v>
      </c>
      <c r="K1508" s="38">
        <v>64</v>
      </c>
      <c r="L1508" s="38">
        <v>34</v>
      </c>
      <c r="M1508" s="27">
        <f t="shared" si="46"/>
        <v>3463667.2</v>
      </c>
      <c r="N1508" s="27">
        <f t="shared" si="47"/>
        <v>1840073.2000000002</v>
      </c>
    </row>
    <row r="1509" spans="1:14" ht="14.45" hidden="1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6077</v>
      </c>
      <c r="F1509" s="3" t="s">
        <v>6078</v>
      </c>
      <c r="G1509" s="28">
        <v>45464</v>
      </c>
      <c r="H1509" s="28">
        <v>45494</v>
      </c>
      <c r="I1509" s="2">
        <v>77800.12</v>
      </c>
      <c r="J1509" s="28">
        <v>45491</v>
      </c>
      <c r="K1509" s="38">
        <v>27</v>
      </c>
      <c r="L1509" s="38">
        <v>-3</v>
      </c>
      <c r="M1509" s="27">
        <f t="shared" si="46"/>
        <v>2100603.2399999998</v>
      </c>
      <c r="N1509" s="27">
        <f t="shared" si="47"/>
        <v>-233400.36</v>
      </c>
    </row>
    <row r="1510" spans="1:14" ht="14.45" hidden="1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6081</v>
      </c>
      <c r="F1510" s="3" t="s">
        <v>6082</v>
      </c>
      <c r="G1510" s="28">
        <v>45302</v>
      </c>
      <c r="H1510" s="28">
        <v>45332</v>
      </c>
      <c r="I1510" s="43">
        <v>281.60000000000002</v>
      </c>
      <c r="J1510" s="28">
        <v>45362</v>
      </c>
      <c r="K1510" s="38">
        <v>60</v>
      </c>
      <c r="L1510" s="38">
        <v>30</v>
      </c>
      <c r="M1510" s="27">
        <f t="shared" si="46"/>
        <v>16896</v>
      </c>
      <c r="N1510" s="27">
        <f t="shared" si="47"/>
        <v>8448</v>
      </c>
    </row>
    <row r="1511" spans="1:14" ht="14.45" hidden="1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6087</v>
      </c>
      <c r="F1511" s="3" t="s">
        <v>6088</v>
      </c>
      <c r="G1511" s="28">
        <v>45527</v>
      </c>
      <c r="H1511" s="28">
        <v>45557</v>
      </c>
      <c r="I1511" s="43">
        <v>66.91</v>
      </c>
      <c r="J1511" s="28">
        <v>45552</v>
      </c>
      <c r="K1511" s="38">
        <v>25</v>
      </c>
      <c r="L1511" s="38">
        <v>-5</v>
      </c>
      <c r="M1511" s="27">
        <f t="shared" si="46"/>
        <v>1672.75</v>
      </c>
      <c r="N1511" s="27">
        <f t="shared" si="47"/>
        <v>-334.54999999999995</v>
      </c>
    </row>
    <row r="1512" spans="1:14" ht="14.45" hidden="1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176</v>
      </c>
      <c r="F1512" s="3" t="s">
        <v>1190</v>
      </c>
      <c r="G1512" s="28">
        <v>45345</v>
      </c>
      <c r="H1512" s="28">
        <v>45375</v>
      </c>
      <c r="I1512" s="43">
        <v>500</v>
      </c>
      <c r="J1512" s="28">
        <v>45358</v>
      </c>
      <c r="K1512" s="38">
        <v>13</v>
      </c>
      <c r="L1512" s="38">
        <v>-17</v>
      </c>
      <c r="M1512" s="27">
        <f t="shared" si="46"/>
        <v>6500</v>
      </c>
      <c r="N1512" s="27">
        <f t="shared" si="47"/>
        <v>-8500</v>
      </c>
    </row>
    <row r="1513" spans="1:14" ht="14.45" hidden="1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6095</v>
      </c>
      <c r="F1513" s="3" t="s">
        <v>5300</v>
      </c>
      <c r="G1513" s="28">
        <v>45503</v>
      </c>
      <c r="H1513" s="28">
        <v>45533</v>
      </c>
      <c r="I1513" s="43">
        <v>180.33</v>
      </c>
      <c r="J1513" s="28">
        <v>45527</v>
      </c>
      <c r="K1513" s="38">
        <v>24</v>
      </c>
      <c r="L1513" s="38">
        <v>-6</v>
      </c>
      <c r="M1513" s="27">
        <f t="shared" si="46"/>
        <v>4327.92</v>
      </c>
      <c r="N1513" s="27">
        <f t="shared" si="47"/>
        <v>-1081.98</v>
      </c>
    </row>
    <row r="1514" spans="1:14" ht="14.45" hidden="1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4818</v>
      </c>
      <c r="F1514" s="3" t="s">
        <v>6098</v>
      </c>
      <c r="G1514" s="28">
        <v>45504</v>
      </c>
      <c r="H1514" s="28">
        <v>45534</v>
      </c>
      <c r="I1514" s="2">
        <v>23545.99</v>
      </c>
      <c r="J1514" s="28">
        <v>45534</v>
      </c>
      <c r="K1514" s="38">
        <v>30</v>
      </c>
      <c r="L1514" s="38">
        <v>0</v>
      </c>
      <c r="M1514" s="27">
        <f t="shared" si="46"/>
        <v>706379.70000000007</v>
      </c>
      <c r="N1514" s="27">
        <f t="shared" si="47"/>
        <v>0</v>
      </c>
    </row>
    <row r="1515" spans="1:14" ht="14.45" hidden="1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6101</v>
      </c>
      <c r="F1515" s="3" t="s">
        <v>6102</v>
      </c>
      <c r="G1515" s="28">
        <v>45385</v>
      </c>
      <c r="H1515" s="28">
        <v>45415</v>
      </c>
      <c r="I1515" s="2">
        <v>6350.4</v>
      </c>
      <c r="J1515" s="28">
        <v>45448</v>
      </c>
      <c r="K1515" s="38">
        <v>63</v>
      </c>
      <c r="L1515" s="38">
        <v>33</v>
      </c>
      <c r="M1515" s="27">
        <f t="shared" si="46"/>
        <v>400075.19999999995</v>
      </c>
      <c r="N1515" s="27">
        <f t="shared" si="47"/>
        <v>209563.19999999998</v>
      </c>
    </row>
    <row r="1516" spans="1:14" ht="14.45" hidden="1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2569</v>
      </c>
      <c r="F1516" s="3" t="s">
        <v>6105</v>
      </c>
      <c r="G1516" s="28">
        <v>45264</v>
      </c>
      <c r="H1516" s="28">
        <v>45294</v>
      </c>
      <c r="I1516" s="2">
        <v>3847.5</v>
      </c>
      <c r="J1516" s="28">
        <v>45330</v>
      </c>
      <c r="K1516" s="38">
        <v>66</v>
      </c>
      <c r="L1516" s="38">
        <v>36</v>
      </c>
      <c r="M1516" s="27">
        <f t="shared" si="46"/>
        <v>253935</v>
      </c>
      <c r="N1516" s="27">
        <f t="shared" si="47"/>
        <v>138510</v>
      </c>
    </row>
    <row r="1517" spans="1:14" ht="14.45" hidden="1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6108</v>
      </c>
      <c r="F1517" s="3" t="s">
        <v>6109</v>
      </c>
      <c r="G1517" s="28">
        <v>45288</v>
      </c>
      <c r="H1517" s="28">
        <v>45351</v>
      </c>
      <c r="I1517" s="2">
        <v>6693.21</v>
      </c>
      <c r="J1517" s="28">
        <v>45386</v>
      </c>
      <c r="K1517" s="38">
        <v>98</v>
      </c>
      <c r="L1517" s="38">
        <v>35</v>
      </c>
      <c r="M1517" s="27">
        <f t="shared" si="46"/>
        <v>655934.57999999996</v>
      </c>
      <c r="N1517" s="27">
        <f t="shared" si="47"/>
        <v>234262.35</v>
      </c>
    </row>
    <row r="1518" spans="1:14" ht="14.45" hidden="1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6112</v>
      </c>
      <c r="F1518" s="3" t="s">
        <v>6113</v>
      </c>
      <c r="G1518" s="28">
        <v>45287</v>
      </c>
      <c r="H1518" s="28">
        <v>45317</v>
      </c>
      <c r="I1518" s="2">
        <v>19291.8</v>
      </c>
      <c r="J1518" s="28">
        <v>45348</v>
      </c>
      <c r="K1518" s="38">
        <v>61</v>
      </c>
      <c r="L1518" s="38">
        <v>31</v>
      </c>
      <c r="M1518" s="27">
        <f t="shared" si="46"/>
        <v>1176799.8</v>
      </c>
      <c r="N1518" s="27">
        <f t="shared" si="47"/>
        <v>598045.79999999993</v>
      </c>
    </row>
    <row r="1519" spans="1:14" ht="14.45" hidden="1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2434</v>
      </c>
      <c r="F1519" s="3" t="s">
        <v>6116</v>
      </c>
      <c r="G1519" s="28">
        <v>45538</v>
      </c>
      <c r="H1519" s="28">
        <v>45568</v>
      </c>
      <c r="I1519" s="2">
        <v>24500</v>
      </c>
      <c r="J1519" s="28">
        <v>45547</v>
      </c>
      <c r="K1519" s="38">
        <v>9</v>
      </c>
      <c r="L1519" s="38">
        <v>-21</v>
      </c>
      <c r="M1519" s="27">
        <f t="shared" si="46"/>
        <v>220500</v>
      </c>
      <c r="N1519" s="27">
        <f t="shared" si="47"/>
        <v>-514500</v>
      </c>
    </row>
    <row r="1520" spans="1:14" ht="14.45" hidden="1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6119</v>
      </c>
      <c r="F1520" s="3" t="s">
        <v>6120</v>
      </c>
      <c r="G1520" s="28">
        <v>45359</v>
      </c>
      <c r="H1520" s="28">
        <v>45389</v>
      </c>
      <c r="I1520" s="2">
        <v>12083.28</v>
      </c>
      <c r="J1520" s="28">
        <v>45411</v>
      </c>
      <c r="K1520" s="38">
        <v>52</v>
      </c>
      <c r="L1520" s="38">
        <v>22</v>
      </c>
      <c r="M1520" s="27">
        <f t="shared" si="46"/>
        <v>628330.56000000006</v>
      </c>
      <c r="N1520" s="27">
        <f t="shared" si="47"/>
        <v>265832.16000000003</v>
      </c>
    </row>
    <row r="1521" spans="1:14" ht="14.45" hidden="1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6123</v>
      </c>
      <c r="F1521" s="3" t="s">
        <v>6124</v>
      </c>
      <c r="G1521" s="28">
        <v>45465</v>
      </c>
      <c r="H1521" s="28">
        <v>45495</v>
      </c>
      <c r="I1521" s="2">
        <v>4913.7</v>
      </c>
      <c r="J1521" s="28">
        <v>45488</v>
      </c>
      <c r="K1521" s="38">
        <v>23</v>
      </c>
      <c r="L1521" s="38">
        <v>-7</v>
      </c>
      <c r="M1521" s="27">
        <f t="shared" si="46"/>
        <v>113015.09999999999</v>
      </c>
      <c r="N1521" s="27">
        <f t="shared" si="47"/>
        <v>-34395.9</v>
      </c>
    </row>
    <row r="1522" spans="1:14" ht="14.45" hidden="1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6127</v>
      </c>
      <c r="F1522" s="3" t="s">
        <v>6128</v>
      </c>
      <c r="G1522" s="28">
        <v>45279</v>
      </c>
      <c r="H1522" s="28">
        <v>45309</v>
      </c>
      <c r="I1522" s="2">
        <v>198161.25</v>
      </c>
      <c r="J1522" s="28">
        <v>45299</v>
      </c>
      <c r="K1522" s="38">
        <v>20</v>
      </c>
      <c r="L1522" s="38">
        <v>-10</v>
      </c>
      <c r="M1522" s="27">
        <f t="shared" si="46"/>
        <v>3963225</v>
      </c>
      <c r="N1522" s="27">
        <f t="shared" si="47"/>
        <v>-1981612.5</v>
      </c>
    </row>
    <row r="1523" spans="1:14" ht="14.45" hidden="1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6131</v>
      </c>
      <c r="F1523" s="3" t="s">
        <v>6132</v>
      </c>
      <c r="G1523" s="28">
        <v>45527</v>
      </c>
      <c r="H1523" s="28">
        <v>45557</v>
      </c>
      <c r="I1523" s="2">
        <v>81921.2</v>
      </c>
      <c r="J1523" s="28">
        <v>45565</v>
      </c>
      <c r="K1523" s="38">
        <v>38</v>
      </c>
      <c r="L1523" s="38">
        <v>8</v>
      </c>
      <c r="M1523" s="27">
        <f t="shared" si="46"/>
        <v>3113005.6</v>
      </c>
      <c r="N1523" s="27">
        <f t="shared" si="47"/>
        <v>655369.6</v>
      </c>
    </row>
    <row r="1524" spans="1:14" ht="14.45" hidden="1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2579</v>
      </c>
      <c r="F1524" s="3" t="s">
        <v>6135</v>
      </c>
      <c r="G1524" s="28">
        <v>45377</v>
      </c>
      <c r="H1524" s="28">
        <v>45407</v>
      </c>
      <c r="I1524" s="2">
        <v>23432.77</v>
      </c>
      <c r="J1524" s="28">
        <v>45408</v>
      </c>
      <c r="K1524" s="38">
        <v>31</v>
      </c>
      <c r="L1524" s="38">
        <v>1</v>
      </c>
      <c r="M1524" s="27">
        <f t="shared" si="46"/>
        <v>726415.87</v>
      </c>
      <c r="N1524" s="27">
        <f t="shared" si="47"/>
        <v>23432.77</v>
      </c>
    </row>
    <row r="1525" spans="1:14" ht="14.45" hidden="1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6138</v>
      </c>
      <c r="F1525" s="3" t="s">
        <v>6139</v>
      </c>
      <c r="G1525" s="28">
        <v>45322</v>
      </c>
      <c r="H1525" s="28">
        <v>45352</v>
      </c>
      <c r="I1525" s="2">
        <v>104649.55</v>
      </c>
      <c r="J1525" s="28">
        <v>45341</v>
      </c>
      <c r="K1525" s="38">
        <v>19</v>
      </c>
      <c r="L1525" s="38">
        <v>-11</v>
      </c>
      <c r="M1525" s="27">
        <f t="shared" si="46"/>
        <v>1988341.45</v>
      </c>
      <c r="N1525" s="27">
        <f t="shared" si="47"/>
        <v>-1151145.05</v>
      </c>
    </row>
    <row r="1526" spans="1:14" ht="14.45" hidden="1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2651</v>
      </c>
      <c r="F1526" s="3" t="s">
        <v>6142</v>
      </c>
      <c r="G1526" s="28">
        <v>45301</v>
      </c>
      <c r="H1526" s="28">
        <v>45331</v>
      </c>
      <c r="I1526" s="2">
        <v>65573.77</v>
      </c>
      <c r="J1526" s="28">
        <v>45310</v>
      </c>
      <c r="K1526" s="38">
        <v>9</v>
      </c>
      <c r="L1526" s="38">
        <v>-21</v>
      </c>
      <c r="M1526" s="27">
        <f t="shared" si="46"/>
        <v>590163.93000000005</v>
      </c>
      <c r="N1526" s="27">
        <f t="shared" si="47"/>
        <v>-1377049.1700000002</v>
      </c>
    </row>
    <row r="1527" spans="1:14" ht="14.45" hidden="1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6147</v>
      </c>
      <c r="F1527" s="3" t="s">
        <v>6148</v>
      </c>
      <c r="G1527" s="28">
        <v>45540</v>
      </c>
      <c r="H1527" s="28">
        <v>45570</v>
      </c>
      <c r="I1527" s="2">
        <v>40500</v>
      </c>
      <c r="J1527" s="28">
        <v>45546</v>
      </c>
      <c r="K1527" s="38">
        <v>6</v>
      </c>
      <c r="L1527" s="38">
        <v>-24</v>
      </c>
      <c r="M1527" s="27">
        <f t="shared" si="46"/>
        <v>243000</v>
      </c>
      <c r="N1527" s="27">
        <f t="shared" si="47"/>
        <v>-972000</v>
      </c>
    </row>
    <row r="1528" spans="1:14" ht="14.45" hidden="1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2747</v>
      </c>
      <c r="F1528" s="3" t="s">
        <v>6151</v>
      </c>
      <c r="G1528" s="28">
        <v>45468</v>
      </c>
      <c r="H1528" s="28">
        <v>45498</v>
      </c>
      <c r="I1528" s="2">
        <v>52696.99</v>
      </c>
      <c r="J1528" s="28">
        <v>45512</v>
      </c>
      <c r="K1528" s="38">
        <v>44</v>
      </c>
      <c r="L1528" s="38">
        <v>14</v>
      </c>
      <c r="M1528" s="27">
        <f t="shared" si="46"/>
        <v>2318667.56</v>
      </c>
      <c r="N1528" s="27">
        <f t="shared" si="47"/>
        <v>737757.86</v>
      </c>
    </row>
    <row r="1529" spans="1:14" ht="14.45" hidden="1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2575</v>
      </c>
      <c r="F1529" s="3" t="s">
        <v>6154</v>
      </c>
      <c r="G1529" s="28">
        <v>45357</v>
      </c>
      <c r="H1529" s="28">
        <v>45387</v>
      </c>
      <c r="I1529" s="2">
        <v>3659.04</v>
      </c>
      <c r="J1529" s="28">
        <v>45420</v>
      </c>
      <c r="K1529" s="38">
        <v>63</v>
      </c>
      <c r="L1529" s="38">
        <v>33</v>
      </c>
      <c r="M1529" s="27">
        <f t="shared" si="46"/>
        <v>230519.52</v>
      </c>
      <c r="N1529" s="27">
        <f t="shared" si="47"/>
        <v>120748.31999999999</v>
      </c>
    </row>
    <row r="1530" spans="1:14" ht="14.45" hidden="1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6157</v>
      </c>
      <c r="F1530" s="3" t="s">
        <v>6158</v>
      </c>
      <c r="G1530" s="28">
        <v>45296</v>
      </c>
      <c r="H1530" s="28">
        <v>45326</v>
      </c>
      <c r="I1530" s="43">
        <v>199</v>
      </c>
      <c r="J1530" s="28">
        <v>45449</v>
      </c>
      <c r="K1530" s="38">
        <v>153</v>
      </c>
      <c r="L1530" s="38">
        <v>123</v>
      </c>
      <c r="M1530" s="27">
        <f t="shared" si="46"/>
        <v>30447</v>
      </c>
      <c r="N1530" s="27">
        <f t="shared" si="47"/>
        <v>24477</v>
      </c>
    </row>
    <row r="1531" spans="1:14" ht="14.45" hidden="1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6161</v>
      </c>
      <c r="F1531" s="3" t="s">
        <v>5306</v>
      </c>
      <c r="G1531" s="28">
        <v>45400</v>
      </c>
      <c r="H1531" s="28">
        <v>45430</v>
      </c>
      <c r="I1531" s="43">
        <v>688.82</v>
      </c>
      <c r="J1531" s="28">
        <v>45565</v>
      </c>
      <c r="K1531" s="38">
        <v>165</v>
      </c>
      <c r="L1531" s="38">
        <v>135</v>
      </c>
      <c r="M1531" s="27">
        <f t="shared" si="46"/>
        <v>113655.3</v>
      </c>
      <c r="N1531" s="27">
        <f t="shared" si="47"/>
        <v>92990.700000000012</v>
      </c>
    </row>
    <row r="1532" spans="1:14" ht="14.45" hidden="1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6164</v>
      </c>
      <c r="F1532" s="3" t="s">
        <v>6165</v>
      </c>
      <c r="G1532" s="28">
        <v>45369</v>
      </c>
      <c r="H1532" s="28">
        <v>45399</v>
      </c>
      <c r="I1532" s="2">
        <v>1920.16</v>
      </c>
      <c r="J1532" s="28">
        <v>45398</v>
      </c>
      <c r="K1532" s="38">
        <v>29</v>
      </c>
      <c r="L1532" s="38">
        <v>-1</v>
      </c>
      <c r="M1532" s="27">
        <f t="shared" si="46"/>
        <v>55684.639999999999</v>
      </c>
      <c r="N1532" s="27">
        <f t="shared" si="47"/>
        <v>-1920.16</v>
      </c>
    </row>
    <row r="1533" spans="1:14" ht="14.45" hidden="1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6164</v>
      </c>
      <c r="F1533" s="3" t="s">
        <v>6165</v>
      </c>
      <c r="G1533" s="28">
        <v>45369</v>
      </c>
      <c r="H1533" s="28">
        <v>45399</v>
      </c>
      <c r="I1533" s="2">
        <v>3853.55</v>
      </c>
      <c r="J1533" s="28">
        <v>45565</v>
      </c>
      <c r="K1533" s="38">
        <v>196</v>
      </c>
      <c r="L1533" s="38">
        <v>166</v>
      </c>
      <c r="M1533" s="27">
        <f t="shared" si="46"/>
        <v>755295.8</v>
      </c>
      <c r="N1533" s="27">
        <f t="shared" si="47"/>
        <v>639689.30000000005</v>
      </c>
    </row>
    <row r="1534" spans="1:14" ht="14.45" hidden="1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3259</v>
      </c>
      <c r="F1534" s="3" t="s">
        <v>6168</v>
      </c>
      <c r="G1534" s="28">
        <v>45278</v>
      </c>
      <c r="H1534" s="28">
        <v>45308</v>
      </c>
      <c r="I1534" s="43">
        <v>737.7</v>
      </c>
      <c r="J1534" s="28">
        <v>45336</v>
      </c>
      <c r="K1534" s="38">
        <v>58</v>
      </c>
      <c r="L1534" s="38">
        <v>28</v>
      </c>
      <c r="M1534" s="27">
        <f t="shared" si="46"/>
        <v>42786.600000000006</v>
      </c>
      <c r="N1534" s="27">
        <f t="shared" si="47"/>
        <v>20655.600000000002</v>
      </c>
    </row>
    <row r="1535" spans="1:14" ht="14.45" hidden="1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2579</v>
      </c>
      <c r="F1535" s="3" t="s">
        <v>6171</v>
      </c>
      <c r="G1535" s="28">
        <v>45271</v>
      </c>
      <c r="H1535" s="28">
        <v>45301</v>
      </c>
      <c r="I1535" s="43">
        <v>747.74</v>
      </c>
      <c r="J1535" s="28">
        <v>45336</v>
      </c>
      <c r="K1535" s="38">
        <v>65</v>
      </c>
      <c r="L1535" s="38">
        <v>35</v>
      </c>
      <c r="M1535" s="27">
        <f t="shared" si="46"/>
        <v>48603.1</v>
      </c>
      <c r="N1535" s="27">
        <f t="shared" si="47"/>
        <v>26170.9</v>
      </c>
    </row>
    <row r="1536" spans="1:14" ht="14.45" hidden="1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158</v>
      </c>
      <c r="F1536" s="3" t="s">
        <v>6176</v>
      </c>
      <c r="G1536" s="28">
        <v>45308</v>
      </c>
      <c r="H1536" s="28">
        <v>45338</v>
      </c>
      <c r="I1536" s="43">
        <v>780</v>
      </c>
      <c r="J1536" s="28">
        <v>45334</v>
      </c>
      <c r="K1536" s="38">
        <v>26</v>
      </c>
      <c r="L1536" s="38">
        <v>-4</v>
      </c>
      <c r="M1536" s="27">
        <f t="shared" si="46"/>
        <v>20280</v>
      </c>
      <c r="N1536" s="27">
        <f t="shared" si="47"/>
        <v>-3120</v>
      </c>
    </row>
    <row r="1537" spans="1:14" ht="14.45" hidden="1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6180</v>
      </c>
      <c r="F1537" s="3" t="s">
        <v>6181</v>
      </c>
      <c r="G1537" s="28">
        <v>45433</v>
      </c>
      <c r="H1537" s="28">
        <v>45463</v>
      </c>
      <c r="I1537" s="2">
        <v>7300.8</v>
      </c>
      <c r="J1537" s="28">
        <v>45477</v>
      </c>
      <c r="K1537" s="38">
        <v>44</v>
      </c>
      <c r="L1537" s="38">
        <v>14</v>
      </c>
      <c r="M1537" s="27">
        <f t="shared" si="46"/>
        <v>321235.20000000001</v>
      </c>
      <c r="N1537" s="27">
        <f t="shared" si="47"/>
        <v>102211.2</v>
      </c>
    </row>
    <row r="1538" spans="1:14" ht="14.45" hidden="1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5565</v>
      </c>
      <c r="F1538" s="3" t="s">
        <v>6184</v>
      </c>
      <c r="G1538" s="28">
        <v>45307</v>
      </c>
      <c r="H1538" s="28">
        <v>45337</v>
      </c>
      <c r="I1538" s="43">
        <v>378</v>
      </c>
      <c r="J1538" s="28">
        <v>45344</v>
      </c>
      <c r="K1538" s="38">
        <v>37</v>
      </c>
      <c r="L1538" s="38">
        <v>7</v>
      </c>
      <c r="M1538" s="27">
        <f t="shared" si="46"/>
        <v>13986</v>
      </c>
      <c r="N1538" s="27">
        <f t="shared" si="47"/>
        <v>2646</v>
      </c>
    </row>
    <row r="1539" spans="1:14" ht="14.45" hidden="1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6187</v>
      </c>
      <c r="F1539" s="3" t="s">
        <v>4692</v>
      </c>
      <c r="G1539" s="28">
        <v>45335</v>
      </c>
      <c r="H1539" s="28">
        <v>45365</v>
      </c>
      <c r="I1539" s="2">
        <v>2900</v>
      </c>
      <c r="J1539" s="28">
        <v>45565</v>
      </c>
      <c r="K1539" s="38">
        <v>230</v>
      </c>
      <c r="L1539" s="38">
        <v>200</v>
      </c>
      <c r="M1539" s="27">
        <f t="shared" si="46"/>
        <v>667000</v>
      </c>
      <c r="N1539" s="27">
        <f t="shared" si="47"/>
        <v>580000</v>
      </c>
    </row>
    <row r="1540" spans="1:14" ht="14.45" hidden="1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6190</v>
      </c>
      <c r="F1540" s="3" t="s">
        <v>6191</v>
      </c>
      <c r="G1540" s="28">
        <v>45262</v>
      </c>
      <c r="H1540" s="28">
        <v>45292</v>
      </c>
      <c r="I1540" s="43">
        <v>99.4</v>
      </c>
      <c r="J1540" s="28">
        <v>45449</v>
      </c>
      <c r="K1540" s="38">
        <v>187</v>
      </c>
      <c r="L1540" s="38">
        <v>157</v>
      </c>
      <c r="M1540" s="27">
        <f t="shared" si="46"/>
        <v>18587.8</v>
      </c>
      <c r="N1540" s="27">
        <f t="shared" si="47"/>
        <v>15605.800000000001</v>
      </c>
    </row>
    <row r="1541" spans="1:14" ht="14.45" hidden="1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6194</v>
      </c>
      <c r="F1541" s="3" t="s">
        <v>6195</v>
      </c>
      <c r="G1541" s="28">
        <v>45450</v>
      </c>
      <c r="H1541" s="28">
        <v>45480</v>
      </c>
      <c r="I1541" s="2">
        <v>135523.1</v>
      </c>
      <c r="J1541" s="28">
        <v>45478</v>
      </c>
      <c r="K1541" s="38">
        <v>28</v>
      </c>
      <c r="L1541" s="38">
        <v>-2</v>
      </c>
      <c r="M1541" s="27">
        <f t="shared" si="46"/>
        <v>3794646.8000000003</v>
      </c>
      <c r="N1541" s="27">
        <f t="shared" si="47"/>
        <v>-271046.2</v>
      </c>
    </row>
    <row r="1542" spans="1:14" ht="14.45" hidden="1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6200</v>
      </c>
      <c r="F1542" s="3" t="s">
        <v>6201</v>
      </c>
      <c r="G1542" s="28">
        <v>45318</v>
      </c>
      <c r="H1542" s="28">
        <v>45348</v>
      </c>
      <c r="I1542" s="2">
        <v>5226.3900000000003</v>
      </c>
      <c r="J1542" s="28">
        <v>45338</v>
      </c>
      <c r="K1542" s="38">
        <v>20</v>
      </c>
      <c r="L1542" s="38">
        <v>-10</v>
      </c>
      <c r="M1542" s="27">
        <f t="shared" si="46"/>
        <v>104527.8</v>
      </c>
      <c r="N1542" s="27">
        <f t="shared" si="47"/>
        <v>-52263.9</v>
      </c>
    </row>
    <row r="1543" spans="1:14" ht="14.45" hidden="1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6204</v>
      </c>
      <c r="F1543" s="3" t="s">
        <v>6205</v>
      </c>
      <c r="G1543" s="28">
        <v>45469</v>
      </c>
      <c r="H1543" s="28">
        <v>45499</v>
      </c>
      <c r="I1543" s="2">
        <v>3171.12</v>
      </c>
      <c r="J1543" s="28">
        <v>45503</v>
      </c>
      <c r="K1543" s="38">
        <v>34</v>
      </c>
      <c r="L1543" s="38">
        <v>4</v>
      </c>
      <c r="M1543" s="27">
        <f t="shared" ref="M1543:M1606" si="48">I1543*K1543</f>
        <v>107818.08</v>
      </c>
      <c r="N1543" s="27">
        <f t="shared" ref="N1543:N1606" si="49">I1543*L1543</f>
        <v>12684.48</v>
      </c>
    </row>
    <row r="1544" spans="1:14" ht="14.45" hidden="1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6210</v>
      </c>
      <c r="F1544" s="3" t="s">
        <v>6211</v>
      </c>
      <c r="G1544" s="28">
        <v>45433</v>
      </c>
      <c r="H1544" s="28">
        <v>45463</v>
      </c>
      <c r="I1544" s="2">
        <v>2750</v>
      </c>
      <c r="J1544" s="28">
        <v>45565</v>
      </c>
      <c r="K1544" s="38">
        <v>132</v>
      </c>
      <c r="L1544" s="38">
        <v>102</v>
      </c>
      <c r="M1544" s="27">
        <f t="shared" si="48"/>
        <v>363000</v>
      </c>
      <c r="N1544" s="27">
        <f t="shared" si="49"/>
        <v>280500</v>
      </c>
    </row>
    <row r="1545" spans="1:14" ht="14.45" hidden="1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6214</v>
      </c>
      <c r="F1545" s="3" t="s">
        <v>6215</v>
      </c>
      <c r="G1545" s="28">
        <v>45364</v>
      </c>
      <c r="H1545" s="28">
        <v>45394</v>
      </c>
      <c r="I1545" s="2">
        <v>3262.4</v>
      </c>
      <c r="J1545" s="28">
        <v>45425</v>
      </c>
      <c r="K1545" s="38">
        <v>61</v>
      </c>
      <c r="L1545" s="38">
        <v>31</v>
      </c>
      <c r="M1545" s="27">
        <f t="shared" si="48"/>
        <v>199006.4</v>
      </c>
      <c r="N1545" s="27">
        <f t="shared" si="49"/>
        <v>101134.40000000001</v>
      </c>
    </row>
    <row r="1546" spans="1:14" ht="14.45" hidden="1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2772</v>
      </c>
      <c r="F1546" s="3" t="s">
        <v>6218</v>
      </c>
      <c r="G1546" s="28">
        <v>45539</v>
      </c>
      <c r="H1546" s="28">
        <v>45569</v>
      </c>
      <c r="I1546" s="2">
        <v>3900</v>
      </c>
      <c r="J1546" s="28">
        <v>45553</v>
      </c>
      <c r="K1546" s="38">
        <v>14</v>
      </c>
      <c r="L1546" s="38">
        <v>-16</v>
      </c>
      <c r="M1546" s="27">
        <f t="shared" si="48"/>
        <v>54600</v>
      </c>
      <c r="N1546" s="27">
        <f t="shared" si="49"/>
        <v>-62400</v>
      </c>
    </row>
    <row r="1547" spans="1:14" ht="14.45" hidden="1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6221</v>
      </c>
      <c r="F1547" s="3" t="s">
        <v>6222</v>
      </c>
      <c r="G1547" s="28">
        <v>45266</v>
      </c>
      <c r="H1547" s="28">
        <v>45296</v>
      </c>
      <c r="I1547" s="2">
        <v>287373.14</v>
      </c>
      <c r="J1547" s="28">
        <v>45352</v>
      </c>
      <c r="K1547" s="38">
        <v>86</v>
      </c>
      <c r="L1547" s="38">
        <v>56</v>
      </c>
      <c r="M1547" s="27">
        <f t="shared" si="48"/>
        <v>24714090.040000003</v>
      </c>
      <c r="N1547" s="27">
        <f t="shared" si="49"/>
        <v>16092895.84</v>
      </c>
    </row>
    <row r="1548" spans="1:14" ht="14.45" hidden="1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6225</v>
      </c>
      <c r="F1548" s="3" t="s">
        <v>6226</v>
      </c>
      <c r="G1548" s="28">
        <v>45289</v>
      </c>
      <c r="H1548" s="28">
        <v>45319</v>
      </c>
      <c r="I1548" s="2">
        <v>2841.63</v>
      </c>
      <c r="J1548" s="28">
        <v>45348</v>
      </c>
      <c r="K1548" s="38">
        <v>59</v>
      </c>
      <c r="L1548" s="38">
        <v>29</v>
      </c>
      <c r="M1548" s="27">
        <f t="shared" si="48"/>
        <v>167656.17000000001</v>
      </c>
      <c r="N1548" s="27">
        <f t="shared" si="49"/>
        <v>82407.27</v>
      </c>
    </row>
    <row r="1549" spans="1:14" ht="14.45" hidden="1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6229</v>
      </c>
      <c r="F1549" s="3" t="s">
        <v>6230</v>
      </c>
      <c r="G1549" s="28">
        <v>45497</v>
      </c>
      <c r="H1549" s="28">
        <v>45527</v>
      </c>
      <c r="I1549" s="2">
        <v>9800</v>
      </c>
      <c r="J1549" s="28">
        <v>45534</v>
      </c>
      <c r="K1549" s="38">
        <v>37</v>
      </c>
      <c r="L1549" s="38">
        <v>7</v>
      </c>
      <c r="M1549" s="27">
        <f t="shared" si="48"/>
        <v>362600</v>
      </c>
      <c r="N1549" s="27">
        <f t="shared" si="49"/>
        <v>68600</v>
      </c>
    </row>
    <row r="1550" spans="1:14" ht="14.45" hidden="1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595</v>
      </c>
      <c r="F1550" s="3" t="s">
        <v>6233</v>
      </c>
      <c r="G1550" s="28">
        <v>45450</v>
      </c>
      <c r="H1550" s="28">
        <v>45480</v>
      </c>
      <c r="I1550" s="2">
        <v>18604.849999999999</v>
      </c>
      <c r="J1550" s="28">
        <v>45474</v>
      </c>
      <c r="K1550" s="38">
        <v>24</v>
      </c>
      <c r="L1550" s="38">
        <v>-6</v>
      </c>
      <c r="M1550" s="27">
        <f t="shared" si="48"/>
        <v>446516.39999999997</v>
      </c>
      <c r="N1550" s="27">
        <f t="shared" si="49"/>
        <v>-111629.09999999999</v>
      </c>
    </row>
    <row r="1551" spans="1:14" ht="14.45" hidden="1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6238</v>
      </c>
      <c r="F1551" s="3" t="s">
        <v>6239</v>
      </c>
      <c r="G1551" s="28">
        <v>45471</v>
      </c>
      <c r="H1551" s="28">
        <v>45501</v>
      </c>
      <c r="I1551" s="2">
        <v>81875.38</v>
      </c>
      <c r="J1551" s="28">
        <v>45489</v>
      </c>
      <c r="K1551" s="38">
        <v>18</v>
      </c>
      <c r="L1551" s="38">
        <v>-12</v>
      </c>
      <c r="M1551" s="27">
        <f t="shared" si="48"/>
        <v>1473756.84</v>
      </c>
      <c r="N1551" s="27">
        <f t="shared" si="49"/>
        <v>-982504.56</v>
      </c>
    </row>
    <row r="1552" spans="1:14" ht="14.45" hidden="1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2731</v>
      </c>
      <c r="F1552" s="3" t="s">
        <v>6244</v>
      </c>
      <c r="G1552" s="28">
        <v>45545</v>
      </c>
      <c r="H1552" s="28">
        <v>45574</v>
      </c>
      <c r="I1552" s="2">
        <v>14640.25</v>
      </c>
      <c r="J1552" s="28">
        <v>45561</v>
      </c>
      <c r="K1552" s="38">
        <v>16</v>
      </c>
      <c r="L1552" s="38">
        <v>-13</v>
      </c>
      <c r="M1552" s="27">
        <f t="shared" si="48"/>
        <v>234244</v>
      </c>
      <c r="N1552" s="27">
        <f t="shared" si="49"/>
        <v>-190323.25</v>
      </c>
    </row>
    <row r="1553" spans="1:14" ht="14.45" hidden="1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6247</v>
      </c>
      <c r="F1553" s="3" t="s">
        <v>6248</v>
      </c>
      <c r="G1553" s="28">
        <v>45405</v>
      </c>
      <c r="H1553" s="28">
        <v>45435</v>
      </c>
      <c r="I1553" s="2">
        <v>44766.22</v>
      </c>
      <c r="J1553" s="28">
        <v>45435</v>
      </c>
      <c r="K1553" s="38">
        <v>30</v>
      </c>
      <c r="L1553" s="38">
        <v>0</v>
      </c>
      <c r="M1553" s="27">
        <f t="shared" si="48"/>
        <v>1342986.6</v>
      </c>
      <c r="N1553" s="27">
        <f t="shared" si="49"/>
        <v>0</v>
      </c>
    </row>
    <row r="1554" spans="1:14" ht="14.45" hidden="1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4004</v>
      </c>
      <c r="F1554" s="3" t="s">
        <v>6251</v>
      </c>
      <c r="G1554" s="28">
        <v>45390</v>
      </c>
      <c r="H1554" s="28">
        <v>45420</v>
      </c>
      <c r="I1554" s="2">
        <v>4280</v>
      </c>
      <c r="J1554" s="28">
        <v>45426</v>
      </c>
      <c r="K1554" s="38">
        <v>36</v>
      </c>
      <c r="L1554" s="38">
        <v>6</v>
      </c>
      <c r="M1554" s="27">
        <f t="shared" si="48"/>
        <v>154080</v>
      </c>
      <c r="N1554" s="27">
        <f t="shared" si="49"/>
        <v>25680</v>
      </c>
    </row>
    <row r="1555" spans="1:14" ht="14.45" hidden="1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6254</v>
      </c>
      <c r="F1555" s="3" t="s">
        <v>6255</v>
      </c>
      <c r="G1555" s="28">
        <v>45471</v>
      </c>
      <c r="H1555" s="28">
        <v>45501</v>
      </c>
      <c r="I1555" s="2">
        <v>167062.21</v>
      </c>
      <c r="J1555" s="28">
        <v>45489</v>
      </c>
      <c r="K1555" s="38">
        <v>18</v>
      </c>
      <c r="L1555" s="38">
        <v>-12</v>
      </c>
      <c r="M1555" s="27">
        <f t="shared" si="48"/>
        <v>3007119.78</v>
      </c>
      <c r="N1555" s="27">
        <f t="shared" si="49"/>
        <v>-2004746.52</v>
      </c>
    </row>
    <row r="1556" spans="1:14" ht="14.45" hidden="1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6260</v>
      </c>
      <c r="F1556" s="3" t="s">
        <v>6261</v>
      </c>
      <c r="G1556" s="28">
        <v>45267</v>
      </c>
      <c r="H1556" s="28">
        <v>45297</v>
      </c>
      <c r="I1556" s="2">
        <v>17579.900000000001</v>
      </c>
      <c r="J1556" s="28">
        <v>45299</v>
      </c>
      <c r="K1556" s="38">
        <v>32</v>
      </c>
      <c r="L1556" s="38">
        <v>2</v>
      </c>
      <c r="M1556" s="27">
        <f t="shared" si="48"/>
        <v>562556.80000000005</v>
      </c>
      <c r="N1556" s="27">
        <f t="shared" si="49"/>
        <v>35159.800000000003</v>
      </c>
    </row>
    <row r="1557" spans="1:14" ht="14.45" hidden="1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3507</v>
      </c>
      <c r="F1557" s="3" t="s">
        <v>6264</v>
      </c>
      <c r="G1557" s="28">
        <v>45271</v>
      </c>
      <c r="H1557" s="28">
        <v>45301</v>
      </c>
      <c r="I1557" s="2">
        <v>44759.11</v>
      </c>
      <c r="J1557" s="28">
        <v>45336</v>
      </c>
      <c r="K1557" s="38">
        <v>65</v>
      </c>
      <c r="L1557" s="38">
        <v>35</v>
      </c>
      <c r="M1557" s="27">
        <f t="shared" si="48"/>
        <v>2909342.15</v>
      </c>
      <c r="N1557" s="27">
        <f t="shared" si="49"/>
        <v>1566568.85</v>
      </c>
    </row>
    <row r="1558" spans="1:14" ht="14.45" hidden="1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6267</v>
      </c>
      <c r="F1558" s="3" t="s">
        <v>6268</v>
      </c>
      <c r="G1558" s="28">
        <v>45279</v>
      </c>
      <c r="H1558" s="28">
        <v>45309</v>
      </c>
      <c r="I1558" s="2">
        <v>42082.080000000002</v>
      </c>
      <c r="J1558" s="28">
        <v>45299</v>
      </c>
      <c r="K1558" s="38">
        <v>20</v>
      </c>
      <c r="L1558" s="38">
        <v>-10</v>
      </c>
      <c r="M1558" s="27">
        <f t="shared" si="48"/>
        <v>841641.60000000009</v>
      </c>
      <c r="N1558" s="27">
        <f t="shared" si="49"/>
        <v>-420820.80000000005</v>
      </c>
    </row>
    <row r="1559" spans="1:14" ht="14.45" hidden="1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6271</v>
      </c>
      <c r="F1559" s="3" t="s">
        <v>6272</v>
      </c>
      <c r="G1559" s="28">
        <v>45279</v>
      </c>
      <c r="H1559" s="28">
        <v>45309</v>
      </c>
      <c r="I1559" s="2">
        <v>190472.48</v>
      </c>
      <c r="J1559" s="28">
        <v>45299</v>
      </c>
      <c r="K1559" s="38">
        <v>20</v>
      </c>
      <c r="L1559" s="38">
        <v>-10</v>
      </c>
      <c r="M1559" s="27">
        <f t="shared" si="48"/>
        <v>3809449.6</v>
      </c>
      <c r="N1559" s="27">
        <f t="shared" si="49"/>
        <v>-1904724.8</v>
      </c>
    </row>
    <row r="1560" spans="1:14" ht="14.45" hidden="1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6275</v>
      </c>
      <c r="F1560" s="3" t="s">
        <v>6276</v>
      </c>
      <c r="G1560" s="28">
        <v>45302</v>
      </c>
      <c r="H1560" s="28">
        <v>45336</v>
      </c>
      <c r="I1560" s="2">
        <v>2079</v>
      </c>
      <c r="J1560" s="28">
        <v>45344</v>
      </c>
      <c r="K1560" s="38">
        <v>42</v>
      </c>
      <c r="L1560" s="38">
        <v>8</v>
      </c>
      <c r="M1560" s="27">
        <f t="shared" si="48"/>
        <v>87318</v>
      </c>
      <c r="N1560" s="27">
        <f t="shared" si="49"/>
        <v>16632</v>
      </c>
    </row>
    <row r="1561" spans="1:14" ht="14.45" hidden="1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6279</v>
      </c>
      <c r="F1561" s="3" t="s">
        <v>6280</v>
      </c>
      <c r="G1561" s="28">
        <v>45449</v>
      </c>
      <c r="H1561" s="28">
        <v>45479</v>
      </c>
      <c r="I1561" s="2">
        <v>47102.239999999998</v>
      </c>
      <c r="J1561" s="28">
        <v>45478</v>
      </c>
      <c r="K1561" s="38">
        <v>29</v>
      </c>
      <c r="L1561" s="38">
        <v>-1</v>
      </c>
      <c r="M1561" s="27">
        <f t="shared" si="48"/>
        <v>1365964.96</v>
      </c>
      <c r="N1561" s="27">
        <f t="shared" si="49"/>
        <v>-47102.239999999998</v>
      </c>
    </row>
    <row r="1562" spans="1:14" ht="14.45" hidden="1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6283</v>
      </c>
      <c r="F1562" s="3" t="s">
        <v>6284</v>
      </c>
      <c r="G1562" s="28">
        <v>45373</v>
      </c>
      <c r="H1562" s="28">
        <v>45403</v>
      </c>
      <c r="I1562" s="2">
        <v>4361.2</v>
      </c>
      <c r="J1562" s="28">
        <v>45392</v>
      </c>
      <c r="K1562" s="38">
        <v>19</v>
      </c>
      <c r="L1562" s="38">
        <v>-11</v>
      </c>
      <c r="M1562" s="27">
        <f t="shared" si="48"/>
        <v>82862.8</v>
      </c>
      <c r="N1562" s="27">
        <f t="shared" si="49"/>
        <v>-47973.2</v>
      </c>
    </row>
    <row r="1563" spans="1:14" ht="14.45" hidden="1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6287</v>
      </c>
      <c r="F1563" s="3" t="s">
        <v>6288</v>
      </c>
      <c r="G1563" s="28">
        <v>45287</v>
      </c>
      <c r="H1563" s="28">
        <v>45317</v>
      </c>
      <c r="I1563" s="2">
        <v>3231</v>
      </c>
      <c r="J1563" s="28">
        <v>45299</v>
      </c>
      <c r="K1563" s="38">
        <v>12</v>
      </c>
      <c r="L1563" s="38">
        <v>-18</v>
      </c>
      <c r="M1563" s="27">
        <f t="shared" si="48"/>
        <v>38772</v>
      </c>
      <c r="N1563" s="27">
        <f t="shared" si="49"/>
        <v>-58158</v>
      </c>
    </row>
    <row r="1564" spans="1:14" ht="14.45" hidden="1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6291</v>
      </c>
      <c r="F1564" s="3" t="s">
        <v>5252</v>
      </c>
      <c r="G1564" s="28">
        <v>45439</v>
      </c>
      <c r="H1564" s="28">
        <v>45469</v>
      </c>
      <c r="I1564" s="2">
        <v>17868.86</v>
      </c>
      <c r="J1564" s="28">
        <v>45484</v>
      </c>
      <c r="K1564" s="38">
        <v>45</v>
      </c>
      <c r="L1564" s="38">
        <v>15</v>
      </c>
      <c r="M1564" s="27">
        <f t="shared" si="48"/>
        <v>804098.70000000007</v>
      </c>
      <c r="N1564" s="27">
        <f t="shared" si="49"/>
        <v>268032.90000000002</v>
      </c>
    </row>
    <row r="1565" spans="1:14" ht="14.45" hidden="1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6296</v>
      </c>
      <c r="F1565" s="3" t="s">
        <v>6297</v>
      </c>
      <c r="G1565" s="28">
        <v>45401</v>
      </c>
      <c r="H1565" s="28">
        <v>45431</v>
      </c>
      <c r="I1565" s="2">
        <v>3200</v>
      </c>
      <c r="J1565" s="28">
        <v>45415</v>
      </c>
      <c r="K1565" s="38">
        <v>14</v>
      </c>
      <c r="L1565" s="38">
        <v>-16</v>
      </c>
      <c r="M1565" s="27">
        <f t="shared" si="48"/>
        <v>44800</v>
      </c>
      <c r="N1565" s="27">
        <f t="shared" si="49"/>
        <v>-51200</v>
      </c>
    </row>
    <row r="1566" spans="1:14" ht="14.45" hidden="1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6300</v>
      </c>
      <c r="F1566" s="3" t="s">
        <v>6301</v>
      </c>
      <c r="G1566" s="28">
        <v>45378</v>
      </c>
      <c r="H1566" s="28">
        <v>45408</v>
      </c>
      <c r="I1566" s="2">
        <v>2500</v>
      </c>
      <c r="J1566" s="28">
        <v>45398</v>
      </c>
      <c r="K1566" s="38">
        <v>20</v>
      </c>
      <c r="L1566" s="38">
        <v>-10</v>
      </c>
      <c r="M1566" s="27">
        <f t="shared" si="48"/>
        <v>50000</v>
      </c>
      <c r="N1566" s="27">
        <f t="shared" si="49"/>
        <v>-25000</v>
      </c>
    </row>
    <row r="1567" spans="1:14" ht="14.45" hidden="1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6304</v>
      </c>
      <c r="F1567" s="3" t="s">
        <v>6305</v>
      </c>
      <c r="G1567" s="28">
        <v>45524</v>
      </c>
      <c r="H1567" s="28">
        <v>45554</v>
      </c>
      <c r="I1567" s="2">
        <v>3411.76</v>
      </c>
      <c r="J1567" s="28">
        <v>45562</v>
      </c>
      <c r="K1567" s="38">
        <v>38</v>
      </c>
      <c r="L1567" s="38">
        <v>8</v>
      </c>
      <c r="M1567" s="27">
        <f t="shared" si="48"/>
        <v>129646.88</v>
      </c>
      <c r="N1567" s="27">
        <f t="shared" si="49"/>
        <v>27294.080000000002</v>
      </c>
    </row>
    <row r="1568" spans="1:14" ht="14.45" hidden="1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6310</v>
      </c>
      <c r="F1568" s="3" t="s">
        <v>6311</v>
      </c>
      <c r="G1568" s="28">
        <v>45302</v>
      </c>
      <c r="H1568" s="28">
        <v>45332</v>
      </c>
      <c r="I1568" s="2">
        <v>50478.68</v>
      </c>
      <c r="J1568" s="28">
        <v>45421</v>
      </c>
      <c r="K1568" s="38">
        <v>119</v>
      </c>
      <c r="L1568" s="38">
        <v>89</v>
      </c>
      <c r="M1568" s="27">
        <f t="shared" si="48"/>
        <v>6006962.9199999999</v>
      </c>
      <c r="N1568" s="27">
        <f t="shared" si="49"/>
        <v>4492602.5200000005</v>
      </c>
    </row>
    <row r="1569" spans="1:14" ht="14.45" hidden="1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6315</v>
      </c>
      <c r="F1569" s="3" t="s">
        <v>6316</v>
      </c>
      <c r="G1569" s="28">
        <v>45537</v>
      </c>
      <c r="H1569" s="28">
        <v>45568</v>
      </c>
      <c r="I1569" s="2">
        <v>195943.18</v>
      </c>
      <c r="J1569" s="28">
        <v>45551</v>
      </c>
      <c r="K1569" s="38">
        <v>14</v>
      </c>
      <c r="L1569" s="38">
        <v>-17</v>
      </c>
      <c r="M1569" s="27">
        <f t="shared" si="48"/>
        <v>2743204.52</v>
      </c>
      <c r="N1569" s="27">
        <f t="shared" si="49"/>
        <v>-3331034.06</v>
      </c>
    </row>
    <row r="1570" spans="1:14" ht="14.45" hidden="1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6319</v>
      </c>
      <c r="F1570" s="3" t="s">
        <v>6320</v>
      </c>
      <c r="G1570" s="28">
        <v>45440</v>
      </c>
      <c r="H1570" s="28">
        <v>45470</v>
      </c>
      <c r="I1570" s="2">
        <v>20730.88</v>
      </c>
      <c r="J1570" s="28">
        <v>45478</v>
      </c>
      <c r="K1570" s="38">
        <v>38</v>
      </c>
      <c r="L1570" s="38">
        <v>8</v>
      </c>
      <c r="M1570" s="27">
        <f t="shared" si="48"/>
        <v>787773.44000000006</v>
      </c>
      <c r="N1570" s="27">
        <f t="shared" si="49"/>
        <v>165847.04000000001</v>
      </c>
    </row>
    <row r="1571" spans="1:14" ht="14.45" hidden="1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6323</v>
      </c>
      <c r="F1571" s="3" t="s">
        <v>6324</v>
      </c>
      <c r="G1571" s="28">
        <v>45262</v>
      </c>
      <c r="H1571" s="28">
        <v>45292</v>
      </c>
      <c r="I1571" s="43">
        <v>742.8</v>
      </c>
      <c r="J1571" s="28">
        <v>45565</v>
      </c>
      <c r="K1571" s="38">
        <v>303</v>
      </c>
      <c r="L1571" s="38">
        <v>273</v>
      </c>
      <c r="M1571" s="27">
        <f t="shared" si="48"/>
        <v>225068.4</v>
      </c>
      <c r="N1571" s="27">
        <f t="shared" si="49"/>
        <v>202784.4</v>
      </c>
    </row>
    <row r="1572" spans="1:14" ht="14.45" hidden="1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6329</v>
      </c>
      <c r="F1572" s="3" t="s">
        <v>6330</v>
      </c>
      <c r="G1572" s="28">
        <v>45390</v>
      </c>
      <c r="H1572" s="28">
        <v>45420</v>
      </c>
      <c r="I1572" s="2">
        <v>22838.02</v>
      </c>
      <c r="J1572" s="28">
        <v>45419</v>
      </c>
      <c r="K1572" s="38">
        <v>29</v>
      </c>
      <c r="L1572" s="38">
        <v>-1</v>
      </c>
      <c r="M1572" s="27">
        <f t="shared" si="48"/>
        <v>662302.57999999996</v>
      </c>
      <c r="N1572" s="27">
        <f t="shared" si="49"/>
        <v>-22838.02</v>
      </c>
    </row>
    <row r="1573" spans="1:14" ht="14.45" hidden="1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2841</v>
      </c>
      <c r="F1573" s="3" t="s">
        <v>6333</v>
      </c>
      <c r="G1573" s="28">
        <v>45418</v>
      </c>
      <c r="H1573" s="28">
        <v>45448</v>
      </c>
      <c r="I1573" s="2">
        <v>4355.6400000000003</v>
      </c>
      <c r="J1573" s="28">
        <v>45456</v>
      </c>
      <c r="K1573" s="38">
        <v>38</v>
      </c>
      <c r="L1573" s="38">
        <v>8</v>
      </c>
      <c r="M1573" s="27">
        <f t="shared" si="48"/>
        <v>165514.32</v>
      </c>
      <c r="N1573" s="27">
        <f t="shared" si="49"/>
        <v>34845.120000000003</v>
      </c>
    </row>
    <row r="1574" spans="1:14" ht="14.45" hidden="1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6336</v>
      </c>
      <c r="F1574" s="3" t="s">
        <v>6337</v>
      </c>
      <c r="G1574" s="28">
        <v>45376</v>
      </c>
      <c r="H1574" s="28">
        <v>45406</v>
      </c>
      <c r="I1574" s="2">
        <v>60823.25</v>
      </c>
      <c r="J1574" s="28">
        <v>45426</v>
      </c>
      <c r="K1574" s="38">
        <v>50</v>
      </c>
      <c r="L1574" s="38">
        <v>20</v>
      </c>
      <c r="M1574" s="27">
        <f t="shared" si="48"/>
        <v>3041162.5</v>
      </c>
      <c r="N1574" s="27">
        <f t="shared" si="49"/>
        <v>1216465</v>
      </c>
    </row>
    <row r="1575" spans="1:14" ht="14.45" hidden="1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6340</v>
      </c>
      <c r="F1575" s="3" t="s">
        <v>6341</v>
      </c>
      <c r="G1575" s="28">
        <v>45289</v>
      </c>
      <c r="H1575" s="28">
        <v>45319</v>
      </c>
      <c r="I1575" s="2">
        <v>22304.97</v>
      </c>
      <c r="J1575" s="28">
        <v>45348</v>
      </c>
      <c r="K1575" s="38">
        <v>59</v>
      </c>
      <c r="L1575" s="38">
        <v>29</v>
      </c>
      <c r="M1575" s="27">
        <f t="shared" si="48"/>
        <v>1315993.23</v>
      </c>
      <c r="N1575" s="27">
        <f t="shared" si="49"/>
        <v>646844.13</v>
      </c>
    </row>
    <row r="1576" spans="1:14" ht="14.45" hidden="1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6344</v>
      </c>
      <c r="F1576" s="3" t="s">
        <v>6345</v>
      </c>
      <c r="G1576" s="28">
        <v>45477</v>
      </c>
      <c r="H1576" s="28">
        <v>45507</v>
      </c>
      <c r="I1576" s="2">
        <v>678690.41</v>
      </c>
      <c r="J1576" s="28">
        <v>45496</v>
      </c>
      <c r="K1576" s="38">
        <v>19</v>
      </c>
      <c r="L1576" s="38">
        <v>-11</v>
      </c>
      <c r="M1576" s="27">
        <f t="shared" si="48"/>
        <v>12895117.790000001</v>
      </c>
      <c r="N1576" s="27">
        <f t="shared" si="49"/>
        <v>-7465594.5100000007</v>
      </c>
    </row>
    <row r="1577" spans="1:14" ht="14.45" hidden="1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6348</v>
      </c>
      <c r="F1577" s="3" t="s">
        <v>6349</v>
      </c>
      <c r="G1577" s="28">
        <v>45299</v>
      </c>
      <c r="H1577" s="28">
        <v>45329</v>
      </c>
      <c r="I1577" s="43">
        <v>48.6</v>
      </c>
      <c r="J1577" s="28">
        <v>45565</v>
      </c>
      <c r="K1577" s="38">
        <v>266</v>
      </c>
      <c r="L1577" s="38">
        <v>236</v>
      </c>
      <c r="M1577" s="27">
        <f t="shared" si="48"/>
        <v>12927.6</v>
      </c>
      <c r="N1577" s="27">
        <f t="shared" si="49"/>
        <v>11469.6</v>
      </c>
    </row>
    <row r="1578" spans="1:14" ht="14.45" hidden="1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2668</v>
      </c>
      <c r="F1578" s="3" t="s">
        <v>6352</v>
      </c>
      <c r="G1578" s="28">
        <v>45485</v>
      </c>
      <c r="H1578" s="28">
        <v>45515</v>
      </c>
      <c r="I1578" s="2">
        <v>1570.54</v>
      </c>
      <c r="J1578" s="28">
        <v>45565</v>
      </c>
      <c r="K1578" s="38">
        <v>80</v>
      </c>
      <c r="L1578" s="38">
        <v>50</v>
      </c>
      <c r="M1578" s="27">
        <f t="shared" si="48"/>
        <v>125643.2</v>
      </c>
      <c r="N1578" s="27">
        <f t="shared" si="49"/>
        <v>78527</v>
      </c>
    </row>
    <row r="1579" spans="1:14" ht="14.45" hidden="1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3182</v>
      </c>
      <c r="F1579" s="3" t="s">
        <v>6355</v>
      </c>
      <c r="G1579" s="28">
        <v>45303</v>
      </c>
      <c r="H1579" s="28">
        <v>45333</v>
      </c>
      <c r="I1579" s="2">
        <v>5251.5</v>
      </c>
      <c r="J1579" s="28">
        <v>45345</v>
      </c>
      <c r="K1579" s="38">
        <v>42</v>
      </c>
      <c r="L1579" s="38">
        <v>12</v>
      </c>
      <c r="M1579" s="27">
        <f t="shared" si="48"/>
        <v>220563</v>
      </c>
      <c r="N1579" s="27">
        <f t="shared" si="49"/>
        <v>63018</v>
      </c>
    </row>
    <row r="1580" spans="1:14" ht="14.45" hidden="1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6360</v>
      </c>
      <c r="F1580" s="3" t="s">
        <v>6361</v>
      </c>
      <c r="G1580" s="28">
        <v>45288</v>
      </c>
      <c r="H1580" s="28">
        <v>45318</v>
      </c>
      <c r="I1580" s="2">
        <v>1078</v>
      </c>
      <c r="J1580" s="28">
        <v>45370</v>
      </c>
      <c r="K1580" s="38">
        <v>82</v>
      </c>
      <c r="L1580" s="38">
        <v>52</v>
      </c>
      <c r="M1580" s="27">
        <f t="shared" si="48"/>
        <v>88396</v>
      </c>
      <c r="N1580" s="27">
        <f t="shared" si="49"/>
        <v>56056</v>
      </c>
    </row>
    <row r="1581" spans="1:14" ht="14.45" hidden="1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6364</v>
      </c>
      <c r="F1581" s="3" t="s">
        <v>5338</v>
      </c>
      <c r="G1581" s="28">
        <v>45527</v>
      </c>
      <c r="H1581" s="28">
        <v>45557</v>
      </c>
      <c r="I1581" s="2">
        <v>63749.98</v>
      </c>
      <c r="J1581" s="28">
        <v>45555</v>
      </c>
      <c r="K1581" s="38">
        <v>28</v>
      </c>
      <c r="L1581" s="38">
        <v>-2</v>
      </c>
      <c r="M1581" s="27">
        <f t="shared" si="48"/>
        <v>1784999.4400000002</v>
      </c>
      <c r="N1581" s="27">
        <f t="shared" si="49"/>
        <v>-127499.96</v>
      </c>
    </row>
    <row r="1582" spans="1:14" ht="14.45" hidden="1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6369</v>
      </c>
      <c r="F1582" s="3" t="s">
        <v>6370</v>
      </c>
      <c r="G1582" s="28">
        <v>45371</v>
      </c>
      <c r="H1582" s="28">
        <v>45401</v>
      </c>
      <c r="I1582" s="2">
        <v>81360.929999999993</v>
      </c>
      <c r="J1582" s="28">
        <v>45399</v>
      </c>
      <c r="K1582" s="38">
        <v>28</v>
      </c>
      <c r="L1582" s="38">
        <v>-2</v>
      </c>
      <c r="M1582" s="27">
        <f t="shared" si="48"/>
        <v>2278106.04</v>
      </c>
      <c r="N1582" s="27">
        <f t="shared" si="49"/>
        <v>-162721.85999999999</v>
      </c>
    </row>
    <row r="1583" spans="1:14" ht="14.45" hidden="1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6373</v>
      </c>
      <c r="F1583" s="3" t="s">
        <v>6374</v>
      </c>
      <c r="G1583" s="28">
        <v>45492</v>
      </c>
      <c r="H1583" s="28">
        <v>45522</v>
      </c>
      <c r="I1583" s="2">
        <v>2990.81</v>
      </c>
      <c r="J1583" s="28">
        <v>45537</v>
      </c>
      <c r="K1583" s="38">
        <v>45</v>
      </c>
      <c r="L1583" s="38">
        <v>15</v>
      </c>
      <c r="M1583" s="27">
        <f t="shared" si="48"/>
        <v>134586.45000000001</v>
      </c>
      <c r="N1583" s="27">
        <f t="shared" si="49"/>
        <v>44862.15</v>
      </c>
    </row>
    <row r="1584" spans="1:14" ht="14.45" hidden="1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6377</v>
      </c>
      <c r="F1584" s="3" t="s">
        <v>6378</v>
      </c>
      <c r="G1584" s="28">
        <v>45366</v>
      </c>
      <c r="H1584" s="28">
        <v>45396</v>
      </c>
      <c r="I1584" s="2">
        <v>666899.81999999995</v>
      </c>
      <c r="J1584" s="28">
        <v>45386</v>
      </c>
      <c r="K1584" s="38">
        <v>20</v>
      </c>
      <c r="L1584" s="38">
        <v>-10</v>
      </c>
      <c r="M1584" s="27">
        <f t="shared" si="48"/>
        <v>13337996.399999999</v>
      </c>
      <c r="N1584" s="27">
        <f t="shared" si="49"/>
        <v>-6668998.1999999993</v>
      </c>
    </row>
    <row r="1585" spans="1:14" ht="14.45" hidden="1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6382</v>
      </c>
      <c r="F1585" s="3" t="s">
        <v>6383</v>
      </c>
      <c r="G1585" s="28">
        <v>45328</v>
      </c>
      <c r="H1585" s="28">
        <v>45358</v>
      </c>
      <c r="I1585" s="2">
        <v>4374.24</v>
      </c>
      <c r="J1585" s="28">
        <v>45399</v>
      </c>
      <c r="K1585" s="38">
        <v>71</v>
      </c>
      <c r="L1585" s="38">
        <v>41</v>
      </c>
      <c r="M1585" s="27">
        <f t="shared" si="48"/>
        <v>310571.03999999998</v>
      </c>
      <c r="N1585" s="27">
        <f t="shared" si="49"/>
        <v>179343.84</v>
      </c>
    </row>
    <row r="1586" spans="1:14" ht="14.45" hidden="1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6386</v>
      </c>
      <c r="F1586" s="3" t="s">
        <v>6387</v>
      </c>
      <c r="G1586" s="28">
        <v>45502</v>
      </c>
      <c r="H1586" s="28">
        <v>45533</v>
      </c>
      <c r="I1586" s="2">
        <v>1516.5</v>
      </c>
      <c r="J1586" s="28">
        <v>45538</v>
      </c>
      <c r="K1586" s="38">
        <v>36</v>
      </c>
      <c r="L1586" s="38">
        <v>5</v>
      </c>
      <c r="M1586" s="27">
        <f t="shared" si="48"/>
        <v>54594</v>
      </c>
      <c r="N1586" s="27">
        <f t="shared" si="49"/>
        <v>7582.5</v>
      </c>
    </row>
    <row r="1587" spans="1:14" ht="14.45" hidden="1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6390</v>
      </c>
      <c r="F1587" s="3" t="s">
        <v>6391</v>
      </c>
      <c r="G1587" s="28">
        <v>45310</v>
      </c>
      <c r="H1587" s="28">
        <v>45340</v>
      </c>
      <c r="I1587" s="2">
        <v>14739.95</v>
      </c>
      <c r="J1587" s="28">
        <v>45352</v>
      </c>
      <c r="K1587" s="38">
        <v>42</v>
      </c>
      <c r="L1587" s="38">
        <v>12</v>
      </c>
      <c r="M1587" s="27">
        <f t="shared" si="48"/>
        <v>619077.9</v>
      </c>
      <c r="N1587" s="27">
        <f t="shared" si="49"/>
        <v>176879.40000000002</v>
      </c>
    </row>
    <row r="1588" spans="1:14" ht="14.45" hidden="1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6394</v>
      </c>
      <c r="F1588" s="3" t="s">
        <v>6395</v>
      </c>
      <c r="G1588" s="28">
        <v>45469</v>
      </c>
      <c r="H1588" s="28">
        <v>45499</v>
      </c>
      <c r="I1588" s="2">
        <v>16600</v>
      </c>
      <c r="J1588" s="28">
        <v>45565</v>
      </c>
      <c r="K1588" s="38">
        <v>96</v>
      </c>
      <c r="L1588" s="38">
        <v>66</v>
      </c>
      <c r="M1588" s="27">
        <f t="shared" si="48"/>
        <v>1593600</v>
      </c>
      <c r="N1588" s="27">
        <f t="shared" si="49"/>
        <v>1095600</v>
      </c>
    </row>
    <row r="1589" spans="1:14" ht="14.45" hidden="1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6398</v>
      </c>
      <c r="F1589" s="3" t="s">
        <v>6399</v>
      </c>
      <c r="G1589" s="28">
        <v>45271</v>
      </c>
      <c r="H1589" s="28">
        <v>45301</v>
      </c>
      <c r="I1589" s="2">
        <v>3125.59</v>
      </c>
      <c r="J1589" s="28">
        <v>45313</v>
      </c>
      <c r="K1589" s="38">
        <v>42</v>
      </c>
      <c r="L1589" s="38">
        <v>12</v>
      </c>
      <c r="M1589" s="27">
        <f t="shared" si="48"/>
        <v>131274.78</v>
      </c>
      <c r="N1589" s="27">
        <f t="shared" si="49"/>
        <v>37507.08</v>
      </c>
    </row>
    <row r="1590" spans="1:14" ht="14.45" hidden="1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6402</v>
      </c>
      <c r="F1590" s="3" t="s">
        <v>6403</v>
      </c>
      <c r="G1590" s="28">
        <v>45358</v>
      </c>
      <c r="H1590" s="28">
        <v>45388</v>
      </c>
      <c r="I1590" s="43">
        <v>786.48</v>
      </c>
      <c r="J1590" s="28">
        <v>45565</v>
      </c>
      <c r="K1590" s="38">
        <v>207</v>
      </c>
      <c r="L1590" s="38">
        <v>177</v>
      </c>
      <c r="M1590" s="27">
        <f t="shared" si="48"/>
        <v>162801.36000000002</v>
      </c>
      <c r="N1590" s="27">
        <f t="shared" si="49"/>
        <v>139206.96</v>
      </c>
    </row>
    <row r="1591" spans="1:14" ht="14.45" hidden="1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6406</v>
      </c>
      <c r="F1591" s="3" t="s">
        <v>6407</v>
      </c>
      <c r="G1591" s="28">
        <v>45321</v>
      </c>
      <c r="H1591" s="28">
        <v>45351</v>
      </c>
      <c r="I1591" s="2">
        <v>8125.59</v>
      </c>
      <c r="J1591" s="28">
        <v>45386</v>
      </c>
      <c r="K1591" s="38">
        <v>65</v>
      </c>
      <c r="L1591" s="38">
        <v>35</v>
      </c>
      <c r="M1591" s="27">
        <f t="shared" si="48"/>
        <v>528163.35</v>
      </c>
      <c r="N1591" s="27">
        <f t="shared" si="49"/>
        <v>284395.65000000002</v>
      </c>
    </row>
    <row r="1592" spans="1:14" ht="14.45" hidden="1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3064</v>
      </c>
      <c r="F1592" s="3" t="s">
        <v>6410</v>
      </c>
      <c r="G1592" s="28">
        <v>45387</v>
      </c>
      <c r="H1592" s="28">
        <v>45417</v>
      </c>
      <c r="I1592" s="2">
        <v>4186.08</v>
      </c>
      <c r="J1592" s="28">
        <v>45440</v>
      </c>
      <c r="K1592" s="38">
        <v>53</v>
      </c>
      <c r="L1592" s="38">
        <v>23</v>
      </c>
      <c r="M1592" s="27">
        <f t="shared" si="48"/>
        <v>221862.24</v>
      </c>
      <c r="N1592" s="27">
        <f t="shared" si="49"/>
        <v>96279.84</v>
      </c>
    </row>
    <row r="1593" spans="1:14" ht="14.45" hidden="1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2668</v>
      </c>
      <c r="F1593" s="3" t="s">
        <v>6413</v>
      </c>
      <c r="G1593" s="28">
        <v>45415</v>
      </c>
      <c r="H1593" s="28">
        <v>45445</v>
      </c>
      <c r="I1593" s="2">
        <v>1670.87</v>
      </c>
      <c r="J1593" s="28">
        <v>45498</v>
      </c>
      <c r="K1593" s="38">
        <v>83</v>
      </c>
      <c r="L1593" s="38">
        <v>53</v>
      </c>
      <c r="M1593" s="27">
        <f t="shared" si="48"/>
        <v>138682.21</v>
      </c>
      <c r="N1593" s="27">
        <f t="shared" si="49"/>
        <v>88556.11</v>
      </c>
    </row>
    <row r="1594" spans="1:14" ht="14.45" hidden="1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2799</v>
      </c>
      <c r="F1594" s="3" t="s">
        <v>6418</v>
      </c>
      <c r="G1594" s="28">
        <v>45421</v>
      </c>
      <c r="H1594" s="28">
        <v>45451</v>
      </c>
      <c r="I1594" s="2">
        <v>5074.71</v>
      </c>
      <c r="J1594" s="28">
        <v>45512</v>
      </c>
      <c r="K1594" s="38">
        <v>91</v>
      </c>
      <c r="L1594" s="38">
        <v>61</v>
      </c>
      <c r="M1594" s="27">
        <f t="shared" si="48"/>
        <v>461798.61</v>
      </c>
      <c r="N1594" s="27">
        <f t="shared" si="49"/>
        <v>309557.31</v>
      </c>
    </row>
    <row r="1595" spans="1:14" ht="14.45" hidden="1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2926</v>
      </c>
      <c r="F1595" s="3" t="s">
        <v>6421</v>
      </c>
      <c r="G1595" s="28">
        <v>45433</v>
      </c>
      <c r="H1595" s="28">
        <v>45463</v>
      </c>
      <c r="I1595" s="2">
        <v>2461.5</v>
      </c>
      <c r="J1595" s="28">
        <v>45463</v>
      </c>
      <c r="K1595" s="38">
        <v>30</v>
      </c>
      <c r="L1595" s="38">
        <v>0</v>
      </c>
      <c r="M1595" s="27">
        <f t="shared" si="48"/>
        <v>73845</v>
      </c>
      <c r="N1595" s="27">
        <f t="shared" si="49"/>
        <v>0</v>
      </c>
    </row>
    <row r="1596" spans="1:14" ht="14.45" hidden="1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6424</v>
      </c>
      <c r="F1596" s="3" t="s">
        <v>243</v>
      </c>
      <c r="G1596" s="28">
        <v>45288</v>
      </c>
      <c r="H1596" s="28">
        <v>45318</v>
      </c>
      <c r="I1596" s="43">
        <v>245.9</v>
      </c>
      <c r="J1596" s="28">
        <v>45313</v>
      </c>
      <c r="K1596" s="38">
        <v>25</v>
      </c>
      <c r="L1596" s="38">
        <v>-5</v>
      </c>
      <c r="M1596" s="27">
        <f t="shared" si="48"/>
        <v>6147.5</v>
      </c>
      <c r="N1596" s="27">
        <f t="shared" si="49"/>
        <v>-1229.5</v>
      </c>
    </row>
    <row r="1597" spans="1:14" ht="14.45" hidden="1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3253</v>
      </c>
      <c r="F1597" s="3" t="s">
        <v>6427</v>
      </c>
      <c r="G1597" s="28">
        <v>45266</v>
      </c>
      <c r="H1597" s="28">
        <v>45296</v>
      </c>
      <c r="I1597" s="2">
        <v>7780.2</v>
      </c>
      <c r="J1597" s="28">
        <v>45364</v>
      </c>
      <c r="K1597" s="38">
        <v>98</v>
      </c>
      <c r="L1597" s="38">
        <v>68</v>
      </c>
      <c r="M1597" s="27">
        <f t="shared" si="48"/>
        <v>762459.6</v>
      </c>
      <c r="N1597" s="27">
        <f t="shared" si="49"/>
        <v>529053.6</v>
      </c>
    </row>
    <row r="1598" spans="1:14" ht="14.45" hidden="1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6430</v>
      </c>
      <c r="F1598" s="3" t="s">
        <v>6431</v>
      </c>
      <c r="G1598" s="28">
        <v>45450</v>
      </c>
      <c r="H1598" s="28">
        <v>45480</v>
      </c>
      <c r="I1598" s="2">
        <v>8437.51</v>
      </c>
      <c r="J1598" s="28">
        <v>45488</v>
      </c>
      <c r="K1598" s="38">
        <v>38</v>
      </c>
      <c r="L1598" s="38">
        <v>8</v>
      </c>
      <c r="M1598" s="27">
        <f t="shared" si="48"/>
        <v>320625.38</v>
      </c>
      <c r="N1598" s="27">
        <f t="shared" si="49"/>
        <v>67500.08</v>
      </c>
    </row>
    <row r="1599" spans="1:14" ht="14.45" hidden="1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6436</v>
      </c>
      <c r="F1599" s="3" t="s">
        <v>6437</v>
      </c>
      <c r="G1599" s="28">
        <v>45517</v>
      </c>
      <c r="H1599" s="28">
        <v>45547</v>
      </c>
      <c r="I1599" s="2">
        <v>8597.4</v>
      </c>
      <c r="J1599" s="28">
        <v>45565</v>
      </c>
      <c r="K1599" s="38">
        <v>48</v>
      </c>
      <c r="L1599" s="38">
        <v>18</v>
      </c>
      <c r="M1599" s="27">
        <f t="shared" si="48"/>
        <v>412675.19999999995</v>
      </c>
      <c r="N1599" s="27">
        <f t="shared" si="49"/>
        <v>154753.19999999998</v>
      </c>
    </row>
    <row r="1600" spans="1:14" ht="14.45" hidden="1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6440</v>
      </c>
      <c r="F1600" s="3" t="s">
        <v>6441</v>
      </c>
      <c r="G1600" s="28">
        <v>45369</v>
      </c>
      <c r="H1600" s="28">
        <v>45399</v>
      </c>
      <c r="I1600" s="2">
        <v>151266.28</v>
      </c>
      <c r="J1600" s="28">
        <v>45426</v>
      </c>
      <c r="K1600" s="38">
        <v>57</v>
      </c>
      <c r="L1600" s="38">
        <v>27</v>
      </c>
      <c r="M1600" s="27">
        <f t="shared" si="48"/>
        <v>8622177.959999999</v>
      </c>
      <c r="N1600" s="27">
        <f t="shared" si="49"/>
        <v>4084189.56</v>
      </c>
    </row>
    <row r="1601" spans="1:14" ht="14.45" hidden="1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2469</v>
      </c>
      <c r="F1601" s="3" t="s">
        <v>6444</v>
      </c>
      <c r="G1601" s="28">
        <v>45335</v>
      </c>
      <c r="H1601" s="28">
        <v>45365</v>
      </c>
      <c r="I1601" s="2">
        <v>3420</v>
      </c>
      <c r="J1601" s="28">
        <v>45358</v>
      </c>
      <c r="K1601" s="38">
        <v>23</v>
      </c>
      <c r="L1601" s="38">
        <v>-7</v>
      </c>
      <c r="M1601" s="27">
        <f t="shared" si="48"/>
        <v>78660</v>
      </c>
      <c r="N1601" s="27">
        <f t="shared" si="49"/>
        <v>-23940</v>
      </c>
    </row>
    <row r="1602" spans="1:14" ht="14.45" hidden="1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6447</v>
      </c>
      <c r="F1602" s="3" t="s">
        <v>6448</v>
      </c>
      <c r="G1602" s="28">
        <v>45405</v>
      </c>
      <c r="H1602" s="28">
        <v>45435</v>
      </c>
      <c r="I1602" s="2">
        <v>8735.36</v>
      </c>
      <c r="J1602" s="28">
        <v>45432</v>
      </c>
      <c r="K1602" s="38">
        <v>27</v>
      </c>
      <c r="L1602" s="38">
        <v>-3</v>
      </c>
      <c r="M1602" s="27">
        <f t="shared" si="48"/>
        <v>235854.72000000003</v>
      </c>
      <c r="N1602" s="27">
        <f t="shared" si="49"/>
        <v>-26206.080000000002</v>
      </c>
    </row>
    <row r="1603" spans="1:14" ht="14.45" hidden="1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4008</v>
      </c>
      <c r="F1603" s="3" t="s">
        <v>6451</v>
      </c>
      <c r="G1603" s="28">
        <v>45365</v>
      </c>
      <c r="H1603" s="28">
        <v>45395</v>
      </c>
      <c r="I1603" s="2">
        <v>130400</v>
      </c>
      <c r="J1603" s="28">
        <v>45392</v>
      </c>
      <c r="K1603" s="38">
        <v>27</v>
      </c>
      <c r="L1603" s="38">
        <v>-3</v>
      </c>
      <c r="M1603" s="27">
        <f t="shared" si="48"/>
        <v>3520800</v>
      </c>
      <c r="N1603" s="27">
        <f t="shared" si="49"/>
        <v>-391200</v>
      </c>
    </row>
    <row r="1604" spans="1:14" ht="14.45" hidden="1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6454</v>
      </c>
      <c r="F1604" s="3" t="s">
        <v>6455</v>
      </c>
      <c r="G1604" s="28">
        <v>45432</v>
      </c>
      <c r="H1604" s="28">
        <v>45462</v>
      </c>
      <c r="I1604" s="2">
        <v>689854.47</v>
      </c>
      <c r="J1604" s="28">
        <v>45449</v>
      </c>
      <c r="K1604" s="38">
        <v>17</v>
      </c>
      <c r="L1604" s="38">
        <v>-13</v>
      </c>
      <c r="M1604" s="27">
        <f t="shared" si="48"/>
        <v>11727525.99</v>
      </c>
      <c r="N1604" s="27">
        <f t="shared" si="49"/>
        <v>-8968108.1099999994</v>
      </c>
    </row>
    <row r="1605" spans="1:14" ht="14.45" hidden="1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6458</v>
      </c>
      <c r="F1605" s="3" t="s">
        <v>6459</v>
      </c>
      <c r="G1605" s="28">
        <v>45482</v>
      </c>
      <c r="H1605" s="28">
        <v>45512</v>
      </c>
      <c r="I1605" s="2">
        <v>2046</v>
      </c>
      <c r="J1605" s="28">
        <v>45497</v>
      </c>
      <c r="K1605" s="38">
        <v>15</v>
      </c>
      <c r="L1605" s="38">
        <v>-15</v>
      </c>
      <c r="M1605" s="27">
        <f t="shared" si="48"/>
        <v>30690</v>
      </c>
      <c r="N1605" s="27">
        <f t="shared" si="49"/>
        <v>-30690</v>
      </c>
    </row>
    <row r="1606" spans="1:14" ht="14.45" hidden="1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6462</v>
      </c>
      <c r="F1606" s="3" t="s">
        <v>232</v>
      </c>
      <c r="G1606" s="28">
        <v>45376</v>
      </c>
      <c r="H1606" s="28">
        <v>45412</v>
      </c>
      <c r="I1606" s="43">
        <v>490</v>
      </c>
      <c r="J1606" s="28">
        <v>45398</v>
      </c>
      <c r="K1606" s="38">
        <v>22</v>
      </c>
      <c r="L1606" s="38">
        <v>-14</v>
      </c>
      <c r="M1606" s="27">
        <f t="shared" si="48"/>
        <v>10780</v>
      </c>
      <c r="N1606" s="27">
        <f t="shared" si="49"/>
        <v>-6860</v>
      </c>
    </row>
    <row r="1607" spans="1:14" ht="14.45" hidden="1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6465</v>
      </c>
      <c r="F1607" s="3" t="s">
        <v>6466</v>
      </c>
      <c r="G1607" s="28">
        <v>45302</v>
      </c>
      <c r="H1607" s="28">
        <v>45332</v>
      </c>
      <c r="I1607" s="2">
        <v>3166.78</v>
      </c>
      <c r="J1607" s="28">
        <v>45386</v>
      </c>
      <c r="K1607" s="38">
        <v>84</v>
      </c>
      <c r="L1607" s="38">
        <v>54</v>
      </c>
      <c r="M1607" s="27">
        <f t="shared" ref="M1607:M1670" si="50">I1607*K1607</f>
        <v>266009.52</v>
      </c>
      <c r="N1607" s="27">
        <f t="shared" ref="N1607:N1670" si="51">I1607*L1607</f>
        <v>171006.12000000002</v>
      </c>
    </row>
    <row r="1608" spans="1:14" ht="14.45" hidden="1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6469</v>
      </c>
      <c r="F1608" s="3" t="s">
        <v>6470</v>
      </c>
      <c r="G1608" s="28">
        <v>45402</v>
      </c>
      <c r="H1608" s="28">
        <v>45432</v>
      </c>
      <c r="I1608" s="2">
        <v>8925.7999999999993</v>
      </c>
      <c r="J1608" s="28">
        <v>45429</v>
      </c>
      <c r="K1608" s="38">
        <v>27</v>
      </c>
      <c r="L1608" s="38">
        <v>-3</v>
      </c>
      <c r="M1608" s="27">
        <f t="shared" si="50"/>
        <v>240996.59999999998</v>
      </c>
      <c r="N1608" s="27">
        <f t="shared" si="51"/>
        <v>-26777.399999999998</v>
      </c>
    </row>
    <row r="1609" spans="1:14" ht="14.45" hidden="1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6475</v>
      </c>
      <c r="F1609" s="3" t="s">
        <v>6301</v>
      </c>
      <c r="G1609" s="28">
        <v>45302</v>
      </c>
      <c r="H1609" s="28">
        <v>45332</v>
      </c>
      <c r="I1609" s="2">
        <v>2500</v>
      </c>
      <c r="J1609" s="28">
        <v>45336</v>
      </c>
      <c r="K1609" s="38">
        <v>34</v>
      </c>
      <c r="L1609" s="38">
        <v>4</v>
      </c>
      <c r="M1609" s="27">
        <f t="shared" si="50"/>
        <v>85000</v>
      </c>
      <c r="N1609" s="27">
        <f t="shared" si="51"/>
        <v>10000</v>
      </c>
    </row>
    <row r="1610" spans="1:14" ht="14.45" hidden="1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6478</v>
      </c>
      <c r="F1610" s="3" t="s">
        <v>6479</v>
      </c>
      <c r="G1610" s="28">
        <v>45416</v>
      </c>
      <c r="H1610" s="28">
        <v>45442</v>
      </c>
      <c r="I1610" s="2">
        <v>2256</v>
      </c>
      <c r="J1610" s="28">
        <v>45461</v>
      </c>
      <c r="K1610" s="38">
        <v>45</v>
      </c>
      <c r="L1610" s="38">
        <v>19</v>
      </c>
      <c r="M1610" s="27">
        <f t="shared" si="50"/>
        <v>101520</v>
      </c>
      <c r="N1610" s="27">
        <f t="shared" si="51"/>
        <v>42864</v>
      </c>
    </row>
    <row r="1611" spans="1:14" ht="14.45" hidden="1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6482</v>
      </c>
      <c r="F1611" s="3" t="s">
        <v>6483</v>
      </c>
      <c r="G1611" s="28">
        <v>45299</v>
      </c>
      <c r="H1611" s="28">
        <v>45329</v>
      </c>
      <c r="I1611" s="43">
        <v>86.4</v>
      </c>
      <c r="J1611" s="28">
        <v>45370</v>
      </c>
      <c r="K1611" s="38">
        <v>71</v>
      </c>
      <c r="L1611" s="38">
        <v>41</v>
      </c>
      <c r="M1611" s="27">
        <f t="shared" si="50"/>
        <v>6134.4000000000005</v>
      </c>
      <c r="N1611" s="27">
        <f t="shared" si="51"/>
        <v>3542.4</v>
      </c>
    </row>
    <row r="1612" spans="1:14" ht="14.45" hidden="1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6488</v>
      </c>
      <c r="F1612" s="3" t="s">
        <v>6489</v>
      </c>
      <c r="G1612" s="28">
        <v>45323</v>
      </c>
      <c r="H1612" s="28">
        <v>45353</v>
      </c>
      <c r="I1612" s="2">
        <v>94252.75</v>
      </c>
      <c r="J1612" s="28">
        <v>45362</v>
      </c>
      <c r="K1612" s="38">
        <v>39</v>
      </c>
      <c r="L1612" s="38">
        <v>9</v>
      </c>
      <c r="M1612" s="27">
        <f t="shared" si="50"/>
        <v>3675857.25</v>
      </c>
      <c r="N1612" s="27">
        <f t="shared" si="51"/>
        <v>848274.75</v>
      </c>
    </row>
    <row r="1613" spans="1:14" ht="14.45" hidden="1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6492</v>
      </c>
      <c r="F1613" s="3" t="s">
        <v>6493</v>
      </c>
      <c r="G1613" s="28">
        <v>45467</v>
      </c>
      <c r="H1613" s="28">
        <v>45497</v>
      </c>
      <c r="I1613" s="43">
        <v>81.91</v>
      </c>
      <c r="J1613" s="28">
        <v>45488</v>
      </c>
      <c r="K1613" s="38">
        <v>21</v>
      </c>
      <c r="L1613" s="38">
        <v>-9</v>
      </c>
      <c r="M1613" s="27">
        <f t="shared" si="50"/>
        <v>1720.11</v>
      </c>
      <c r="N1613" s="27">
        <f t="shared" si="51"/>
        <v>-737.18999999999994</v>
      </c>
    </row>
    <row r="1614" spans="1:14" ht="14.45" hidden="1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2768</v>
      </c>
      <c r="F1614" s="3" t="s">
        <v>6496</v>
      </c>
      <c r="G1614" s="28">
        <v>45342</v>
      </c>
      <c r="H1614" s="28">
        <v>45372</v>
      </c>
      <c r="I1614" s="2">
        <v>1105</v>
      </c>
      <c r="J1614" s="28">
        <v>45364</v>
      </c>
      <c r="K1614" s="38">
        <v>22</v>
      </c>
      <c r="L1614" s="38">
        <v>-8</v>
      </c>
      <c r="M1614" s="27">
        <f t="shared" si="50"/>
        <v>24310</v>
      </c>
      <c r="N1614" s="27">
        <f t="shared" si="51"/>
        <v>-8840</v>
      </c>
    </row>
    <row r="1615" spans="1:14" ht="14.45" hidden="1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6499</v>
      </c>
      <c r="F1615" s="3" t="s">
        <v>5306</v>
      </c>
      <c r="G1615" s="28">
        <v>45492</v>
      </c>
      <c r="H1615" s="28">
        <v>45522</v>
      </c>
      <c r="I1615" s="43">
        <v>688.82</v>
      </c>
      <c r="J1615" s="28">
        <v>45565</v>
      </c>
      <c r="K1615" s="38">
        <v>73</v>
      </c>
      <c r="L1615" s="38">
        <v>43</v>
      </c>
      <c r="M1615" s="27">
        <f t="shared" si="50"/>
        <v>50283.86</v>
      </c>
      <c r="N1615" s="27">
        <f t="shared" si="51"/>
        <v>29619.260000000002</v>
      </c>
    </row>
    <row r="1616" spans="1:14" ht="14.45" hidden="1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6502</v>
      </c>
      <c r="F1616" s="3" t="s">
        <v>6503</v>
      </c>
      <c r="G1616" s="28">
        <v>45427</v>
      </c>
      <c r="H1616" s="28">
        <v>45457</v>
      </c>
      <c r="I1616" s="2">
        <v>1504.8</v>
      </c>
      <c r="J1616" s="28">
        <v>45488</v>
      </c>
      <c r="K1616" s="38">
        <v>61</v>
      </c>
      <c r="L1616" s="38">
        <v>31</v>
      </c>
      <c r="M1616" s="27">
        <f t="shared" si="50"/>
        <v>91792.8</v>
      </c>
      <c r="N1616" s="27">
        <f t="shared" si="51"/>
        <v>46648.799999999996</v>
      </c>
    </row>
    <row r="1617" spans="1:14" ht="14.45" hidden="1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4333</v>
      </c>
      <c r="F1617" s="3" t="s">
        <v>6506</v>
      </c>
      <c r="G1617" s="28">
        <v>45406</v>
      </c>
      <c r="H1617" s="28">
        <v>45436</v>
      </c>
      <c r="I1617" s="2">
        <v>4076.43</v>
      </c>
      <c r="J1617" s="28">
        <v>45498</v>
      </c>
      <c r="K1617" s="38">
        <v>92</v>
      </c>
      <c r="L1617" s="38">
        <v>62</v>
      </c>
      <c r="M1617" s="27">
        <f t="shared" si="50"/>
        <v>375031.56</v>
      </c>
      <c r="N1617" s="27">
        <f t="shared" si="51"/>
        <v>252738.66</v>
      </c>
    </row>
    <row r="1618" spans="1:14" ht="14.45" hidden="1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6509</v>
      </c>
      <c r="F1618" s="3" t="s">
        <v>6510</v>
      </c>
      <c r="G1618" s="28">
        <v>45506</v>
      </c>
      <c r="H1618" s="28">
        <v>45536</v>
      </c>
      <c r="I1618" s="2">
        <v>2726.92</v>
      </c>
      <c r="J1618" s="28">
        <v>45565</v>
      </c>
      <c r="K1618" s="38">
        <v>59</v>
      </c>
      <c r="L1618" s="38">
        <v>29</v>
      </c>
      <c r="M1618" s="27">
        <f t="shared" si="50"/>
        <v>160888.28</v>
      </c>
      <c r="N1618" s="27">
        <f t="shared" si="51"/>
        <v>79080.680000000008</v>
      </c>
    </row>
    <row r="1619" spans="1:14" ht="14.45" hidden="1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6513</v>
      </c>
      <c r="F1619" s="3" t="s">
        <v>6514</v>
      </c>
      <c r="G1619" s="28">
        <v>45506</v>
      </c>
      <c r="H1619" s="28">
        <v>45536</v>
      </c>
      <c r="I1619" s="2">
        <v>1955.25</v>
      </c>
      <c r="J1619" s="28">
        <v>45565</v>
      </c>
      <c r="K1619" s="38">
        <v>59</v>
      </c>
      <c r="L1619" s="38">
        <v>29</v>
      </c>
      <c r="M1619" s="27">
        <f t="shared" si="50"/>
        <v>115359.75</v>
      </c>
      <c r="N1619" s="27">
        <f t="shared" si="51"/>
        <v>56702.25</v>
      </c>
    </row>
    <row r="1620" spans="1:14" ht="14.45" hidden="1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6517</v>
      </c>
      <c r="F1620" s="3" t="s">
        <v>5306</v>
      </c>
      <c r="G1620" s="28">
        <v>45265</v>
      </c>
      <c r="H1620" s="28">
        <v>45295</v>
      </c>
      <c r="I1620" s="43">
        <v>688.82</v>
      </c>
      <c r="J1620" s="28">
        <v>45359</v>
      </c>
      <c r="K1620" s="38">
        <v>94</v>
      </c>
      <c r="L1620" s="38">
        <v>64</v>
      </c>
      <c r="M1620" s="27">
        <f t="shared" si="50"/>
        <v>64749.08</v>
      </c>
      <c r="N1620" s="27">
        <f t="shared" si="51"/>
        <v>44084.480000000003</v>
      </c>
    </row>
    <row r="1621" spans="1:14" ht="14.45" hidden="1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6520</v>
      </c>
      <c r="F1621" s="3" t="s">
        <v>6521</v>
      </c>
      <c r="G1621" s="28">
        <v>45483</v>
      </c>
      <c r="H1621" s="28">
        <v>45513</v>
      </c>
      <c r="I1621" s="2">
        <v>6613.57</v>
      </c>
      <c r="J1621" s="28">
        <v>45532</v>
      </c>
      <c r="K1621" s="38">
        <v>49</v>
      </c>
      <c r="L1621" s="38">
        <v>19</v>
      </c>
      <c r="M1621" s="27">
        <f t="shared" si="50"/>
        <v>324064.93</v>
      </c>
      <c r="N1621" s="27">
        <f t="shared" si="51"/>
        <v>125657.82999999999</v>
      </c>
    </row>
    <row r="1622" spans="1:14" ht="14.45" hidden="1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6524</v>
      </c>
      <c r="F1622" s="3" t="s">
        <v>6525</v>
      </c>
      <c r="G1622" s="28">
        <v>45282</v>
      </c>
      <c r="H1622" s="28">
        <v>45312</v>
      </c>
      <c r="I1622" s="2">
        <v>7155.2</v>
      </c>
      <c r="J1622" s="28">
        <v>45371</v>
      </c>
      <c r="K1622" s="38">
        <v>89</v>
      </c>
      <c r="L1622" s="38">
        <v>59</v>
      </c>
      <c r="M1622" s="27">
        <f t="shared" si="50"/>
        <v>636812.79999999993</v>
      </c>
      <c r="N1622" s="27">
        <f t="shared" si="51"/>
        <v>422156.79999999999</v>
      </c>
    </row>
    <row r="1623" spans="1:14" ht="14.45" hidden="1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6528</v>
      </c>
      <c r="F1623" s="3" t="s">
        <v>6529</v>
      </c>
      <c r="G1623" s="28">
        <v>45282</v>
      </c>
      <c r="H1623" s="28">
        <v>45312</v>
      </c>
      <c r="I1623" s="2">
        <v>1785</v>
      </c>
      <c r="J1623" s="28">
        <v>45373</v>
      </c>
      <c r="K1623" s="38">
        <v>91</v>
      </c>
      <c r="L1623" s="38">
        <v>61</v>
      </c>
      <c r="M1623" s="27">
        <f t="shared" si="50"/>
        <v>162435</v>
      </c>
      <c r="N1623" s="27">
        <f t="shared" si="51"/>
        <v>108885</v>
      </c>
    </row>
    <row r="1624" spans="1:14" ht="14.45" hidden="1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6534</v>
      </c>
      <c r="F1624" s="3" t="s">
        <v>6535</v>
      </c>
      <c r="G1624" s="28">
        <v>45483</v>
      </c>
      <c r="H1624" s="28">
        <v>45513</v>
      </c>
      <c r="I1624" s="43">
        <v>143.44</v>
      </c>
      <c r="J1624" s="28">
        <v>45551</v>
      </c>
      <c r="K1624" s="38">
        <v>68</v>
      </c>
      <c r="L1624" s="38">
        <v>38</v>
      </c>
      <c r="M1624" s="27">
        <f t="shared" si="50"/>
        <v>9753.92</v>
      </c>
      <c r="N1624" s="27">
        <f t="shared" si="51"/>
        <v>5450.72</v>
      </c>
    </row>
    <row r="1625" spans="1:14" ht="14.45" hidden="1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6538</v>
      </c>
      <c r="F1625" s="3" t="s">
        <v>6539</v>
      </c>
      <c r="G1625" s="28">
        <v>45455</v>
      </c>
      <c r="H1625" s="28">
        <v>45485</v>
      </c>
      <c r="I1625" s="2">
        <v>646170.06000000006</v>
      </c>
      <c r="J1625" s="28">
        <v>45477</v>
      </c>
      <c r="K1625" s="38">
        <v>22</v>
      </c>
      <c r="L1625" s="38">
        <v>-8</v>
      </c>
      <c r="M1625" s="27">
        <f t="shared" si="50"/>
        <v>14215741.32</v>
      </c>
      <c r="N1625" s="27">
        <f t="shared" si="51"/>
        <v>-5169360.4800000004</v>
      </c>
    </row>
    <row r="1626" spans="1:14" ht="14.45" hidden="1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6542</v>
      </c>
      <c r="F1626" s="3" t="s">
        <v>6543</v>
      </c>
      <c r="G1626" s="28">
        <v>45450</v>
      </c>
      <c r="H1626" s="28">
        <v>45480</v>
      </c>
      <c r="I1626" s="2">
        <v>3702.22</v>
      </c>
      <c r="J1626" s="28">
        <v>45512</v>
      </c>
      <c r="K1626" s="38">
        <v>62</v>
      </c>
      <c r="L1626" s="38">
        <v>32</v>
      </c>
      <c r="M1626" s="27">
        <f t="shared" si="50"/>
        <v>229537.63999999998</v>
      </c>
      <c r="N1626" s="27">
        <f t="shared" si="51"/>
        <v>118471.03999999999</v>
      </c>
    </row>
    <row r="1627" spans="1:14" ht="14.45" hidden="1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6296</v>
      </c>
      <c r="F1627" s="3" t="s">
        <v>6546</v>
      </c>
      <c r="G1627" s="28">
        <v>45370</v>
      </c>
      <c r="H1627" s="28">
        <v>45400</v>
      </c>
      <c r="I1627" s="43">
        <v>30</v>
      </c>
      <c r="J1627" s="28">
        <v>45391</v>
      </c>
      <c r="K1627" s="38">
        <v>21</v>
      </c>
      <c r="L1627" s="38">
        <v>-9</v>
      </c>
      <c r="M1627" s="27">
        <f t="shared" si="50"/>
        <v>630</v>
      </c>
      <c r="N1627" s="27">
        <f t="shared" si="51"/>
        <v>-270</v>
      </c>
    </row>
    <row r="1628" spans="1:14" ht="14.45" hidden="1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3231</v>
      </c>
      <c r="F1628" s="3" t="s">
        <v>6549</v>
      </c>
      <c r="G1628" s="28">
        <v>45477</v>
      </c>
      <c r="H1628" s="28">
        <v>45507</v>
      </c>
      <c r="I1628" s="2">
        <v>8000</v>
      </c>
      <c r="J1628" s="28">
        <v>45488</v>
      </c>
      <c r="K1628" s="38">
        <v>11</v>
      </c>
      <c r="L1628" s="38">
        <v>-19</v>
      </c>
      <c r="M1628" s="27">
        <f t="shared" si="50"/>
        <v>88000</v>
      </c>
      <c r="N1628" s="27">
        <f t="shared" si="51"/>
        <v>-152000</v>
      </c>
    </row>
    <row r="1629" spans="1:14" ht="14.45" hidden="1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6552</v>
      </c>
      <c r="F1629" s="3" t="s">
        <v>6553</v>
      </c>
      <c r="G1629" s="28">
        <v>45262</v>
      </c>
      <c r="H1629" s="28">
        <v>45292</v>
      </c>
      <c r="I1629" s="43">
        <v>77.2</v>
      </c>
      <c r="J1629" s="28">
        <v>45461</v>
      </c>
      <c r="K1629" s="38">
        <v>199</v>
      </c>
      <c r="L1629" s="38">
        <v>169</v>
      </c>
      <c r="M1629" s="27">
        <f t="shared" si="50"/>
        <v>15362.800000000001</v>
      </c>
      <c r="N1629" s="27">
        <f t="shared" si="51"/>
        <v>13046.800000000001</v>
      </c>
    </row>
    <row r="1630" spans="1:14" ht="14.45" hidden="1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6556</v>
      </c>
      <c r="F1630" s="3" t="s">
        <v>6557</v>
      </c>
      <c r="G1630" s="28">
        <v>45358</v>
      </c>
      <c r="H1630" s="28">
        <v>45388</v>
      </c>
      <c r="I1630" s="2">
        <v>37829.040000000001</v>
      </c>
      <c r="J1630" s="28">
        <v>45398</v>
      </c>
      <c r="K1630" s="38">
        <v>40</v>
      </c>
      <c r="L1630" s="38">
        <v>10</v>
      </c>
      <c r="M1630" s="27">
        <f t="shared" si="50"/>
        <v>1513161.6</v>
      </c>
      <c r="N1630" s="27">
        <f t="shared" si="51"/>
        <v>378290.4</v>
      </c>
    </row>
    <row r="1631" spans="1:14" ht="14.45" hidden="1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6556</v>
      </c>
      <c r="F1631" s="3" t="s">
        <v>6557</v>
      </c>
      <c r="G1631" s="28">
        <v>45358</v>
      </c>
      <c r="H1631" s="28">
        <v>45388</v>
      </c>
      <c r="I1631" s="2">
        <v>41817.040000000001</v>
      </c>
      <c r="J1631" s="28">
        <v>45565</v>
      </c>
      <c r="K1631" s="38">
        <v>207</v>
      </c>
      <c r="L1631" s="38">
        <v>177</v>
      </c>
      <c r="M1631" s="27">
        <f t="shared" si="50"/>
        <v>8656127.2799999993</v>
      </c>
      <c r="N1631" s="27">
        <f t="shared" si="51"/>
        <v>7401616.0800000001</v>
      </c>
    </row>
    <row r="1632" spans="1:14" ht="14.45" hidden="1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6560</v>
      </c>
      <c r="F1632" s="3" t="s">
        <v>6561</v>
      </c>
      <c r="G1632" s="28">
        <v>45525</v>
      </c>
      <c r="H1632" s="28">
        <v>45555</v>
      </c>
      <c r="I1632" s="2">
        <v>23803.47</v>
      </c>
      <c r="J1632" s="28">
        <v>45552</v>
      </c>
      <c r="K1632" s="38">
        <v>27</v>
      </c>
      <c r="L1632" s="38">
        <v>-3</v>
      </c>
      <c r="M1632" s="27">
        <f t="shared" si="50"/>
        <v>642693.69000000006</v>
      </c>
      <c r="N1632" s="27">
        <f t="shared" si="51"/>
        <v>-71410.41</v>
      </c>
    </row>
    <row r="1633" spans="1:14" ht="14.45" hidden="1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6566</v>
      </c>
      <c r="F1633" s="3" t="s">
        <v>6567</v>
      </c>
      <c r="G1633" s="28">
        <v>45351</v>
      </c>
      <c r="H1633" s="28">
        <v>45381</v>
      </c>
      <c r="I1633" s="2">
        <v>2362.4699999999998</v>
      </c>
      <c r="J1633" s="28">
        <v>45357</v>
      </c>
      <c r="K1633" s="38">
        <v>6</v>
      </c>
      <c r="L1633" s="38">
        <v>-24</v>
      </c>
      <c r="M1633" s="27">
        <f t="shared" si="50"/>
        <v>14174.82</v>
      </c>
      <c r="N1633" s="27">
        <f t="shared" si="51"/>
        <v>-56699.28</v>
      </c>
    </row>
    <row r="1634" spans="1:14" ht="14.45" hidden="1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6570</v>
      </c>
      <c r="F1634" s="3" t="s">
        <v>6571</v>
      </c>
      <c r="G1634" s="28">
        <v>45502</v>
      </c>
      <c r="H1634" s="28">
        <v>45532</v>
      </c>
      <c r="I1634" s="2">
        <v>38530.44</v>
      </c>
      <c r="J1634" s="28">
        <v>45565</v>
      </c>
      <c r="K1634" s="38">
        <v>63</v>
      </c>
      <c r="L1634" s="38">
        <v>33</v>
      </c>
      <c r="M1634" s="27">
        <f t="shared" si="50"/>
        <v>2427417.7200000002</v>
      </c>
      <c r="N1634" s="27">
        <f t="shared" si="51"/>
        <v>1271504.52</v>
      </c>
    </row>
    <row r="1635" spans="1:14" ht="14.45" hidden="1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6574</v>
      </c>
      <c r="F1635" s="3" t="s">
        <v>6575</v>
      </c>
      <c r="G1635" s="28">
        <v>45496</v>
      </c>
      <c r="H1635" s="28">
        <v>45526</v>
      </c>
      <c r="I1635" s="2">
        <v>123117.28</v>
      </c>
      <c r="J1635" s="28">
        <v>45561</v>
      </c>
      <c r="K1635" s="38">
        <v>65</v>
      </c>
      <c r="L1635" s="38">
        <v>35</v>
      </c>
      <c r="M1635" s="27">
        <f t="shared" si="50"/>
        <v>8002623.2000000002</v>
      </c>
      <c r="N1635" s="27">
        <f t="shared" si="51"/>
        <v>4309104.8</v>
      </c>
    </row>
    <row r="1636" spans="1:14" ht="14.45" hidden="1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6578</v>
      </c>
      <c r="F1636" s="3" t="s">
        <v>6579</v>
      </c>
      <c r="G1636" s="28">
        <v>45496</v>
      </c>
      <c r="H1636" s="28">
        <v>45526</v>
      </c>
      <c r="I1636" s="2">
        <v>4869.8</v>
      </c>
      <c r="J1636" s="28">
        <v>45545</v>
      </c>
      <c r="K1636" s="38">
        <v>49</v>
      </c>
      <c r="L1636" s="38">
        <v>19</v>
      </c>
      <c r="M1636" s="27">
        <f t="shared" si="50"/>
        <v>238620.2</v>
      </c>
      <c r="N1636" s="27">
        <f t="shared" si="51"/>
        <v>92526.2</v>
      </c>
    </row>
    <row r="1637" spans="1:14" ht="14.45" hidden="1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6582</v>
      </c>
      <c r="F1637" s="3" t="s">
        <v>6583</v>
      </c>
      <c r="G1637" s="28">
        <v>45470</v>
      </c>
      <c r="H1637" s="28">
        <v>45500</v>
      </c>
      <c r="I1637" s="2">
        <v>44396.23</v>
      </c>
      <c r="J1637" s="28">
        <v>45534</v>
      </c>
      <c r="K1637" s="38">
        <v>64</v>
      </c>
      <c r="L1637" s="38">
        <v>34</v>
      </c>
      <c r="M1637" s="27">
        <f t="shared" si="50"/>
        <v>2841358.72</v>
      </c>
      <c r="N1637" s="27">
        <f t="shared" si="51"/>
        <v>1509471.82</v>
      </c>
    </row>
    <row r="1638" spans="1:14" ht="14.45" hidden="1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6586</v>
      </c>
      <c r="F1638" s="3" t="s">
        <v>6587</v>
      </c>
      <c r="G1638" s="28">
        <v>45488</v>
      </c>
      <c r="H1638" s="28">
        <v>45518</v>
      </c>
      <c r="I1638" s="2">
        <v>4130.01</v>
      </c>
      <c r="J1638" s="28">
        <v>45534</v>
      </c>
      <c r="K1638" s="38">
        <v>46</v>
      </c>
      <c r="L1638" s="38">
        <v>16</v>
      </c>
      <c r="M1638" s="27">
        <f t="shared" si="50"/>
        <v>189980.46000000002</v>
      </c>
      <c r="N1638" s="27">
        <f t="shared" si="51"/>
        <v>66080.160000000003</v>
      </c>
    </row>
    <row r="1639" spans="1:14" ht="14.45" hidden="1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2829</v>
      </c>
      <c r="F1639" s="3" t="s">
        <v>6592</v>
      </c>
      <c r="G1639" s="28">
        <v>45495</v>
      </c>
      <c r="H1639" s="28">
        <v>45525</v>
      </c>
      <c r="I1639" s="2">
        <v>2096.31</v>
      </c>
      <c r="J1639" s="28">
        <v>45565</v>
      </c>
      <c r="K1639" s="38">
        <v>70</v>
      </c>
      <c r="L1639" s="38">
        <v>40</v>
      </c>
      <c r="M1639" s="27">
        <f t="shared" si="50"/>
        <v>146741.69999999998</v>
      </c>
      <c r="N1639" s="27">
        <f t="shared" si="51"/>
        <v>83852.399999999994</v>
      </c>
    </row>
    <row r="1640" spans="1:14" ht="14.45" hidden="1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6595</v>
      </c>
      <c r="F1640" s="3" t="s">
        <v>6596</v>
      </c>
      <c r="G1640" s="28">
        <v>45491</v>
      </c>
      <c r="H1640" s="28">
        <v>45521</v>
      </c>
      <c r="I1640" s="2">
        <v>36836.51</v>
      </c>
      <c r="J1640" s="28">
        <v>45544</v>
      </c>
      <c r="K1640" s="38">
        <v>53</v>
      </c>
      <c r="L1640" s="38">
        <v>23</v>
      </c>
      <c r="M1640" s="27">
        <f t="shared" si="50"/>
        <v>1952335.03</v>
      </c>
      <c r="N1640" s="27">
        <f t="shared" si="51"/>
        <v>847239.7300000001</v>
      </c>
    </row>
    <row r="1641" spans="1:14" ht="14.45" hidden="1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6599</v>
      </c>
      <c r="F1641" s="3" t="s">
        <v>6600</v>
      </c>
      <c r="G1641" s="28">
        <v>45324</v>
      </c>
      <c r="H1641" s="28">
        <v>45354</v>
      </c>
      <c r="I1641" s="2">
        <v>81636.429999999993</v>
      </c>
      <c r="J1641" s="28">
        <v>45341</v>
      </c>
      <c r="K1641" s="38">
        <v>17</v>
      </c>
      <c r="L1641" s="38">
        <v>-13</v>
      </c>
      <c r="M1641" s="27">
        <f t="shared" si="50"/>
        <v>1387819.3099999998</v>
      </c>
      <c r="N1641" s="27">
        <f t="shared" si="51"/>
        <v>-1061273.5899999999</v>
      </c>
    </row>
    <row r="1642" spans="1:14" ht="14.45" hidden="1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4166</v>
      </c>
      <c r="F1642" s="3" t="s">
        <v>6603</v>
      </c>
      <c r="G1642" s="28">
        <v>45300</v>
      </c>
      <c r="H1642" s="28">
        <v>45330</v>
      </c>
      <c r="I1642" s="2">
        <v>3998.8</v>
      </c>
      <c r="J1642" s="28">
        <v>45313</v>
      </c>
      <c r="K1642" s="38">
        <v>13</v>
      </c>
      <c r="L1642" s="38">
        <v>-17</v>
      </c>
      <c r="M1642" s="27">
        <f t="shared" si="50"/>
        <v>51984.4</v>
      </c>
      <c r="N1642" s="27">
        <f t="shared" si="51"/>
        <v>-67979.600000000006</v>
      </c>
    </row>
    <row r="1643" spans="1:14" ht="14.45" hidden="1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5112</v>
      </c>
      <c r="F1643" s="3" t="s">
        <v>6606</v>
      </c>
      <c r="G1643" s="28">
        <v>45448</v>
      </c>
      <c r="H1643" s="28">
        <v>45478</v>
      </c>
      <c r="I1643" s="2">
        <v>4200</v>
      </c>
      <c r="J1643" s="28">
        <v>45477</v>
      </c>
      <c r="K1643" s="38">
        <v>29</v>
      </c>
      <c r="L1643" s="38">
        <v>-1</v>
      </c>
      <c r="M1643" s="27">
        <f t="shared" si="50"/>
        <v>121800</v>
      </c>
      <c r="N1643" s="27">
        <f t="shared" si="51"/>
        <v>-4200</v>
      </c>
    </row>
    <row r="1644" spans="1:14" ht="14.45" hidden="1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6609</v>
      </c>
      <c r="F1644" s="3" t="s">
        <v>6610</v>
      </c>
      <c r="G1644" s="28">
        <v>45455</v>
      </c>
      <c r="H1644" s="28">
        <v>45485</v>
      </c>
      <c r="I1644" s="2">
        <v>243058.6</v>
      </c>
      <c r="J1644" s="28">
        <v>45477</v>
      </c>
      <c r="K1644" s="38">
        <v>22</v>
      </c>
      <c r="L1644" s="38">
        <v>-8</v>
      </c>
      <c r="M1644" s="27">
        <f t="shared" si="50"/>
        <v>5347289.2</v>
      </c>
      <c r="N1644" s="27">
        <f t="shared" si="51"/>
        <v>-1944468.8</v>
      </c>
    </row>
    <row r="1645" spans="1:14" ht="14.45" hidden="1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6613</v>
      </c>
      <c r="F1645" s="3" t="s">
        <v>6614</v>
      </c>
      <c r="G1645" s="28">
        <v>45289</v>
      </c>
      <c r="H1645" s="28">
        <v>45319</v>
      </c>
      <c r="I1645" s="2">
        <v>1590.27</v>
      </c>
      <c r="J1645" s="28">
        <v>45348</v>
      </c>
      <c r="K1645" s="38">
        <v>59</v>
      </c>
      <c r="L1645" s="38">
        <v>29</v>
      </c>
      <c r="M1645" s="27">
        <f t="shared" si="50"/>
        <v>93825.93</v>
      </c>
      <c r="N1645" s="27">
        <f t="shared" si="51"/>
        <v>46117.83</v>
      </c>
    </row>
    <row r="1646" spans="1:14" ht="14.45" hidden="1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2619</v>
      </c>
      <c r="F1646" s="3" t="s">
        <v>6619</v>
      </c>
      <c r="G1646" s="28">
        <v>45308</v>
      </c>
      <c r="H1646" s="28">
        <v>45338</v>
      </c>
      <c r="I1646" s="2">
        <v>1038.3900000000001</v>
      </c>
      <c r="J1646" s="28">
        <v>45399</v>
      </c>
      <c r="K1646" s="38">
        <v>91</v>
      </c>
      <c r="L1646" s="38">
        <v>61</v>
      </c>
      <c r="M1646" s="27">
        <f t="shared" si="50"/>
        <v>94493.49</v>
      </c>
      <c r="N1646" s="27">
        <f t="shared" si="51"/>
        <v>63341.790000000008</v>
      </c>
    </row>
    <row r="1647" spans="1:14" ht="14.45" hidden="1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2619</v>
      </c>
      <c r="F1647" s="3" t="s">
        <v>6619</v>
      </c>
      <c r="G1647" s="28">
        <v>45308</v>
      </c>
      <c r="H1647" s="28">
        <v>45338</v>
      </c>
      <c r="I1647" s="43">
        <v>0.01</v>
      </c>
      <c r="J1647" s="28">
        <v>45565</v>
      </c>
      <c r="K1647" s="38">
        <v>257</v>
      </c>
      <c r="L1647" s="38">
        <v>227</v>
      </c>
      <c r="M1647" s="27">
        <f t="shared" si="50"/>
        <v>2.57</v>
      </c>
      <c r="N1647" s="27">
        <f t="shared" si="51"/>
        <v>2.27</v>
      </c>
    </row>
    <row r="1648" spans="1:14" ht="14.45" hidden="1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6622</v>
      </c>
      <c r="F1648" s="3" t="s">
        <v>1358</v>
      </c>
      <c r="G1648" s="28">
        <v>45490</v>
      </c>
      <c r="H1648" s="28">
        <v>45520</v>
      </c>
      <c r="I1648" s="43">
        <v>110</v>
      </c>
      <c r="J1648" s="28">
        <v>45534</v>
      </c>
      <c r="K1648" s="38">
        <v>44</v>
      </c>
      <c r="L1648" s="38">
        <v>14</v>
      </c>
      <c r="M1648" s="27">
        <f t="shared" si="50"/>
        <v>4840</v>
      </c>
      <c r="N1648" s="27">
        <f t="shared" si="51"/>
        <v>1540</v>
      </c>
    </row>
    <row r="1649" spans="1:14" ht="14.45" hidden="1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6625</v>
      </c>
      <c r="F1649" s="3" t="s">
        <v>6626</v>
      </c>
      <c r="G1649" s="28">
        <v>45470</v>
      </c>
      <c r="H1649" s="28">
        <v>45500</v>
      </c>
      <c r="I1649" s="2">
        <v>133958.26999999999</v>
      </c>
      <c r="J1649" s="28">
        <v>45534</v>
      </c>
      <c r="K1649" s="38">
        <v>64</v>
      </c>
      <c r="L1649" s="38">
        <v>34</v>
      </c>
      <c r="M1649" s="27">
        <f t="shared" si="50"/>
        <v>8573329.2799999993</v>
      </c>
      <c r="N1649" s="27">
        <f t="shared" si="51"/>
        <v>4554581.18</v>
      </c>
    </row>
    <row r="1650" spans="1:14" ht="14.45" hidden="1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6629</v>
      </c>
      <c r="F1650" s="3" t="s">
        <v>6630</v>
      </c>
      <c r="G1650" s="28">
        <v>45302</v>
      </c>
      <c r="H1650" s="28">
        <v>45332</v>
      </c>
      <c r="I1650" s="2">
        <v>1370</v>
      </c>
      <c r="J1650" s="28">
        <v>45344</v>
      </c>
      <c r="K1650" s="38">
        <v>42</v>
      </c>
      <c r="L1650" s="38">
        <v>12</v>
      </c>
      <c r="M1650" s="27">
        <f t="shared" si="50"/>
        <v>57540</v>
      </c>
      <c r="N1650" s="27">
        <f t="shared" si="51"/>
        <v>16440</v>
      </c>
    </row>
    <row r="1651" spans="1:14" ht="14.45" hidden="1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2469</v>
      </c>
      <c r="F1651" s="3" t="s">
        <v>6633</v>
      </c>
      <c r="G1651" s="28">
        <v>45335</v>
      </c>
      <c r="H1651" s="28">
        <v>45365</v>
      </c>
      <c r="I1651" s="2">
        <v>3586.5</v>
      </c>
      <c r="J1651" s="28">
        <v>45358</v>
      </c>
      <c r="K1651" s="38">
        <v>23</v>
      </c>
      <c r="L1651" s="38">
        <v>-7</v>
      </c>
      <c r="M1651" s="27">
        <f t="shared" si="50"/>
        <v>82489.5</v>
      </c>
      <c r="N1651" s="27">
        <f t="shared" si="51"/>
        <v>-25105.5</v>
      </c>
    </row>
    <row r="1652" spans="1:14" ht="14.45" hidden="1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6638</v>
      </c>
      <c r="F1652" s="3" t="s">
        <v>6639</v>
      </c>
      <c r="G1652" s="28">
        <v>45462</v>
      </c>
      <c r="H1652" s="28">
        <v>45492</v>
      </c>
      <c r="I1652" s="2">
        <v>1003.96</v>
      </c>
      <c r="J1652" s="28">
        <v>45488</v>
      </c>
      <c r="K1652" s="38">
        <v>26</v>
      </c>
      <c r="L1652" s="38">
        <v>-4</v>
      </c>
      <c r="M1652" s="27">
        <f t="shared" si="50"/>
        <v>26102.959999999999</v>
      </c>
      <c r="N1652" s="27">
        <f t="shared" si="51"/>
        <v>-4015.84</v>
      </c>
    </row>
    <row r="1653" spans="1:14" ht="14.45" hidden="1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6642</v>
      </c>
      <c r="F1653" s="3" t="s">
        <v>6643</v>
      </c>
      <c r="G1653" s="28">
        <v>45492</v>
      </c>
      <c r="H1653" s="28">
        <v>45522</v>
      </c>
      <c r="I1653" s="2">
        <v>4010.32</v>
      </c>
      <c r="J1653" s="28">
        <v>45537</v>
      </c>
      <c r="K1653" s="38">
        <v>45</v>
      </c>
      <c r="L1653" s="38">
        <v>15</v>
      </c>
      <c r="M1653" s="27">
        <f t="shared" si="50"/>
        <v>180464.4</v>
      </c>
      <c r="N1653" s="27">
        <f t="shared" si="51"/>
        <v>60154.8</v>
      </c>
    </row>
    <row r="1654" spans="1:14" ht="14.45" hidden="1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6646</v>
      </c>
      <c r="F1654" s="3" t="s">
        <v>6374</v>
      </c>
      <c r="G1654" s="28">
        <v>45482</v>
      </c>
      <c r="H1654" s="28">
        <v>45512</v>
      </c>
      <c r="I1654" s="2">
        <v>2990.81</v>
      </c>
      <c r="J1654" s="28">
        <v>45537</v>
      </c>
      <c r="K1654" s="38">
        <v>55</v>
      </c>
      <c r="L1654" s="38">
        <v>25</v>
      </c>
      <c r="M1654" s="27">
        <f t="shared" si="50"/>
        <v>164494.54999999999</v>
      </c>
      <c r="N1654" s="27">
        <f t="shared" si="51"/>
        <v>74770.25</v>
      </c>
    </row>
    <row r="1655" spans="1:14" ht="14.45" hidden="1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6649</v>
      </c>
      <c r="F1655" s="3" t="s">
        <v>6650</v>
      </c>
      <c r="G1655" s="28">
        <v>45477</v>
      </c>
      <c r="H1655" s="28">
        <v>45507</v>
      </c>
      <c r="I1655" s="2">
        <v>3906.46</v>
      </c>
      <c r="J1655" s="28">
        <v>45559</v>
      </c>
      <c r="K1655" s="38">
        <v>82</v>
      </c>
      <c r="L1655" s="38">
        <v>52</v>
      </c>
      <c r="M1655" s="27">
        <f t="shared" si="50"/>
        <v>320329.72000000003</v>
      </c>
      <c r="N1655" s="27">
        <f t="shared" si="51"/>
        <v>203135.92</v>
      </c>
    </row>
    <row r="1656" spans="1:14" ht="14.45" hidden="1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6653</v>
      </c>
      <c r="F1656" s="3" t="s">
        <v>6654</v>
      </c>
      <c r="G1656" s="28">
        <v>45483</v>
      </c>
      <c r="H1656" s="28">
        <v>45513</v>
      </c>
      <c r="I1656" s="2">
        <v>2034</v>
      </c>
      <c r="J1656" s="28">
        <v>45497</v>
      </c>
      <c r="K1656" s="38">
        <v>14</v>
      </c>
      <c r="L1656" s="38">
        <v>-16</v>
      </c>
      <c r="M1656" s="27">
        <f t="shared" si="50"/>
        <v>28476</v>
      </c>
      <c r="N1656" s="27">
        <f t="shared" si="51"/>
        <v>-32544</v>
      </c>
    </row>
    <row r="1657" spans="1:14" ht="14.45" hidden="1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6657</v>
      </c>
      <c r="F1657" s="3" t="s">
        <v>6658</v>
      </c>
      <c r="G1657" s="28">
        <v>45470</v>
      </c>
      <c r="H1657" s="28">
        <v>45500</v>
      </c>
      <c r="I1657" s="2">
        <v>80383.58</v>
      </c>
      <c r="J1657" s="28">
        <v>45534</v>
      </c>
      <c r="K1657" s="38">
        <v>64</v>
      </c>
      <c r="L1657" s="38">
        <v>34</v>
      </c>
      <c r="M1657" s="27">
        <f t="shared" si="50"/>
        <v>5144549.12</v>
      </c>
      <c r="N1657" s="27">
        <f t="shared" si="51"/>
        <v>2733041.72</v>
      </c>
    </row>
    <row r="1658" spans="1:14" ht="14.45" hidden="1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6661</v>
      </c>
      <c r="F1658" s="3" t="s">
        <v>6662</v>
      </c>
      <c r="G1658" s="28">
        <v>45496</v>
      </c>
      <c r="H1658" s="28">
        <v>45526</v>
      </c>
      <c r="I1658" s="43">
        <v>594</v>
      </c>
      <c r="J1658" s="28">
        <v>45534</v>
      </c>
      <c r="K1658" s="38">
        <v>38</v>
      </c>
      <c r="L1658" s="38">
        <v>8</v>
      </c>
      <c r="M1658" s="27">
        <f t="shared" si="50"/>
        <v>22572</v>
      </c>
      <c r="N1658" s="27">
        <f t="shared" si="51"/>
        <v>4752</v>
      </c>
    </row>
    <row r="1659" spans="1:14" ht="14.45" hidden="1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2651</v>
      </c>
      <c r="F1659" s="3" t="s">
        <v>6667</v>
      </c>
      <c r="G1659" s="28">
        <v>45303</v>
      </c>
      <c r="H1659" s="28">
        <v>45333</v>
      </c>
      <c r="I1659" s="2">
        <v>12516.83</v>
      </c>
      <c r="J1659" s="28">
        <v>45314</v>
      </c>
      <c r="K1659" s="38">
        <v>11</v>
      </c>
      <c r="L1659" s="38">
        <v>-19</v>
      </c>
      <c r="M1659" s="27">
        <f t="shared" si="50"/>
        <v>137685.13</v>
      </c>
      <c r="N1659" s="27">
        <f t="shared" si="51"/>
        <v>-237819.77</v>
      </c>
    </row>
    <row r="1660" spans="1:14" ht="14.45" hidden="1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6670</v>
      </c>
      <c r="F1660" s="3" t="s">
        <v>5306</v>
      </c>
      <c r="G1660" s="28">
        <v>45492</v>
      </c>
      <c r="H1660" s="28">
        <v>45522</v>
      </c>
      <c r="I1660" s="43">
        <v>688.82</v>
      </c>
      <c r="J1660" s="28">
        <v>45565</v>
      </c>
      <c r="K1660" s="38">
        <v>73</v>
      </c>
      <c r="L1660" s="38">
        <v>43</v>
      </c>
      <c r="M1660" s="27">
        <f t="shared" si="50"/>
        <v>50283.86</v>
      </c>
      <c r="N1660" s="27">
        <f t="shared" si="51"/>
        <v>29619.260000000002</v>
      </c>
    </row>
    <row r="1661" spans="1:14" ht="14.45" hidden="1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2709</v>
      </c>
      <c r="F1661" s="3" t="s">
        <v>6673</v>
      </c>
      <c r="G1661" s="28">
        <v>45505</v>
      </c>
      <c r="H1661" s="28">
        <v>45535</v>
      </c>
      <c r="I1661" s="2">
        <v>5562</v>
      </c>
      <c r="J1661" s="28">
        <v>45565</v>
      </c>
      <c r="K1661" s="38">
        <v>60</v>
      </c>
      <c r="L1661" s="38">
        <v>30</v>
      </c>
      <c r="M1661" s="27">
        <f t="shared" si="50"/>
        <v>333720</v>
      </c>
      <c r="N1661" s="27">
        <f t="shared" si="51"/>
        <v>166860</v>
      </c>
    </row>
    <row r="1662" spans="1:14" ht="14.45" hidden="1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6676</v>
      </c>
      <c r="F1662" s="3" t="s">
        <v>6677</v>
      </c>
      <c r="G1662" s="28">
        <v>45503</v>
      </c>
      <c r="H1662" s="28">
        <v>45533</v>
      </c>
      <c r="I1662" s="43">
        <v>7.5</v>
      </c>
      <c r="J1662" s="28">
        <v>45565</v>
      </c>
      <c r="K1662" s="38">
        <v>62</v>
      </c>
      <c r="L1662" s="38">
        <v>32</v>
      </c>
      <c r="M1662" s="27">
        <f t="shared" si="50"/>
        <v>465</v>
      </c>
      <c r="N1662" s="27">
        <f t="shared" si="51"/>
        <v>240</v>
      </c>
    </row>
    <row r="1663" spans="1:14" ht="14.45" hidden="1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2651</v>
      </c>
      <c r="F1663" s="3" t="s">
        <v>6680</v>
      </c>
      <c r="G1663" s="28">
        <v>45301</v>
      </c>
      <c r="H1663" s="28">
        <v>45331</v>
      </c>
      <c r="I1663" s="2">
        <v>81054.69</v>
      </c>
      <c r="J1663" s="28">
        <v>45313</v>
      </c>
      <c r="K1663" s="38">
        <v>12</v>
      </c>
      <c r="L1663" s="38">
        <v>-18</v>
      </c>
      <c r="M1663" s="27">
        <f t="shared" si="50"/>
        <v>972656.28</v>
      </c>
      <c r="N1663" s="27">
        <f t="shared" si="51"/>
        <v>-1458984.42</v>
      </c>
    </row>
    <row r="1664" spans="1:14" ht="14.45" hidden="1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2383</v>
      </c>
      <c r="F1664" s="3" t="s">
        <v>6683</v>
      </c>
      <c r="G1664" s="28">
        <v>45502</v>
      </c>
      <c r="H1664" s="28">
        <v>45532</v>
      </c>
      <c r="I1664" s="2">
        <v>1957.5</v>
      </c>
      <c r="J1664" s="28">
        <v>45538</v>
      </c>
      <c r="K1664" s="38">
        <v>36</v>
      </c>
      <c r="L1664" s="38">
        <v>6</v>
      </c>
      <c r="M1664" s="27">
        <f t="shared" si="50"/>
        <v>70470</v>
      </c>
      <c r="N1664" s="27">
        <f t="shared" si="51"/>
        <v>11745</v>
      </c>
    </row>
    <row r="1665" spans="1:14" ht="14.45" hidden="1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6686</v>
      </c>
      <c r="F1665" s="3" t="s">
        <v>6571</v>
      </c>
      <c r="G1665" s="28">
        <v>45441</v>
      </c>
      <c r="H1665" s="28">
        <v>45471</v>
      </c>
      <c r="I1665" s="2">
        <v>38530.44</v>
      </c>
      <c r="J1665" s="28">
        <v>45491</v>
      </c>
      <c r="K1665" s="38">
        <v>50</v>
      </c>
      <c r="L1665" s="38">
        <v>20</v>
      </c>
      <c r="M1665" s="27">
        <f t="shared" si="50"/>
        <v>1926522</v>
      </c>
      <c r="N1665" s="27">
        <f t="shared" si="51"/>
        <v>770608.8</v>
      </c>
    </row>
    <row r="1666" spans="1:14" ht="14.45" hidden="1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6689</v>
      </c>
      <c r="F1666" s="3" t="s">
        <v>6690</v>
      </c>
      <c r="G1666" s="28">
        <v>45470</v>
      </c>
      <c r="H1666" s="28">
        <v>45500</v>
      </c>
      <c r="I1666" s="2">
        <v>2478.27</v>
      </c>
      <c r="J1666" s="28">
        <v>45534</v>
      </c>
      <c r="K1666" s="38">
        <v>64</v>
      </c>
      <c r="L1666" s="38">
        <v>34</v>
      </c>
      <c r="M1666" s="27">
        <f t="shared" si="50"/>
        <v>158609.28</v>
      </c>
      <c r="N1666" s="27">
        <f t="shared" si="51"/>
        <v>84261.18</v>
      </c>
    </row>
    <row r="1667" spans="1:14" ht="14.45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6694</v>
      </c>
      <c r="F1667" s="3" t="s">
        <v>6695</v>
      </c>
      <c r="G1667" s="28">
        <v>45337</v>
      </c>
      <c r="H1667" s="28">
        <v>45367</v>
      </c>
      <c r="I1667" s="43">
        <v>212.11</v>
      </c>
      <c r="J1667" s="28">
        <v>45351</v>
      </c>
      <c r="K1667" s="38">
        <v>14</v>
      </c>
      <c r="L1667" s="38">
        <v>-16</v>
      </c>
      <c r="M1667" s="27">
        <f t="shared" si="50"/>
        <v>2969.54</v>
      </c>
      <c r="N1667" s="27">
        <f t="shared" si="51"/>
        <v>-3393.76</v>
      </c>
    </row>
    <row r="1668" spans="1:14" ht="14.45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6698</v>
      </c>
      <c r="F1668" s="3" t="s">
        <v>6606</v>
      </c>
      <c r="G1668" s="28">
        <v>45355</v>
      </c>
      <c r="H1668" s="28">
        <v>45385</v>
      </c>
      <c r="I1668" s="2">
        <v>4200</v>
      </c>
      <c r="J1668" s="28">
        <v>45393</v>
      </c>
      <c r="K1668" s="38">
        <v>38</v>
      </c>
      <c r="L1668" s="38">
        <v>8</v>
      </c>
      <c r="M1668" s="27">
        <f t="shared" si="50"/>
        <v>159600</v>
      </c>
      <c r="N1668" s="27">
        <f t="shared" si="51"/>
        <v>33600</v>
      </c>
    </row>
    <row r="1669" spans="1:14" ht="14.45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6703</v>
      </c>
      <c r="F1669" s="3" t="s">
        <v>6704</v>
      </c>
      <c r="G1669" s="28">
        <v>45397</v>
      </c>
      <c r="H1669" s="28">
        <v>45427</v>
      </c>
      <c r="I1669" s="43">
        <v>877.3</v>
      </c>
      <c r="J1669" s="28">
        <v>45421</v>
      </c>
      <c r="K1669" s="38">
        <v>24</v>
      </c>
      <c r="L1669" s="38">
        <v>-6</v>
      </c>
      <c r="M1669" s="27">
        <f t="shared" si="50"/>
        <v>21055.199999999997</v>
      </c>
      <c r="N1669" s="27">
        <f t="shared" si="51"/>
        <v>-5263.7999999999993</v>
      </c>
    </row>
    <row r="1670" spans="1:14" ht="14.45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6709</v>
      </c>
      <c r="F1670" s="3" t="s">
        <v>6710</v>
      </c>
      <c r="G1670" s="28">
        <v>45289</v>
      </c>
      <c r="H1670" s="28">
        <v>45319</v>
      </c>
      <c r="I1670" s="43">
        <v>124.8</v>
      </c>
      <c r="J1670" s="28">
        <v>45310</v>
      </c>
      <c r="K1670" s="38">
        <v>21</v>
      </c>
      <c r="L1670" s="38">
        <v>-9</v>
      </c>
      <c r="M1670" s="27">
        <f t="shared" si="50"/>
        <v>2620.7999999999997</v>
      </c>
      <c r="N1670" s="27">
        <f t="shared" si="51"/>
        <v>-1123.2</v>
      </c>
    </row>
    <row r="1671" spans="1:14" ht="14.45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6715</v>
      </c>
      <c r="F1671" s="3" t="s">
        <v>6716</v>
      </c>
      <c r="G1671" s="28">
        <v>45461</v>
      </c>
      <c r="H1671" s="28">
        <v>45491</v>
      </c>
      <c r="I1671" s="43">
        <v>363.09</v>
      </c>
      <c r="J1671" s="28">
        <v>45477</v>
      </c>
      <c r="K1671" s="38">
        <v>16</v>
      </c>
      <c r="L1671" s="38">
        <v>-14</v>
      </c>
      <c r="M1671" s="27">
        <f t="shared" ref="M1671:M1734" si="52">I1671*K1671</f>
        <v>5809.44</v>
      </c>
      <c r="N1671" s="27">
        <f t="shared" ref="N1671:N1734" si="53">I1671*L1671</f>
        <v>-5083.2599999999993</v>
      </c>
    </row>
    <row r="1672" spans="1:14" ht="14.45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6721</v>
      </c>
      <c r="F1672" s="3" t="s">
        <v>6722</v>
      </c>
      <c r="G1672" s="28">
        <v>45443</v>
      </c>
      <c r="H1672" s="28">
        <v>45473</v>
      </c>
      <c r="I1672" s="43">
        <v>670.14</v>
      </c>
      <c r="J1672" s="28">
        <v>45565</v>
      </c>
      <c r="K1672" s="38">
        <v>122</v>
      </c>
      <c r="L1672" s="38">
        <v>92</v>
      </c>
      <c r="M1672" s="27">
        <f t="shared" si="52"/>
        <v>81757.08</v>
      </c>
      <c r="N1672" s="27">
        <f t="shared" si="53"/>
        <v>61652.88</v>
      </c>
    </row>
    <row r="1673" spans="1:14" ht="14.45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6725</v>
      </c>
      <c r="F1673" s="3" t="s">
        <v>6726</v>
      </c>
      <c r="G1673" s="28">
        <v>45443</v>
      </c>
      <c r="H1673" s="28">
        <v>45473</v>
      </c>
      <c r="I1673" s="2">
        <v>1190.04</v>
      </c>
      <c r="J1673" s="28">
        <v>45565</v>
      </c>
      <c r="K1673" s="38">
        <v>122</v>
      </c>
      <c r="L1673" s="38">
        <v>92</v>
      </c>
      <c r="M1673" s="27">
        <f t="shared" si="52"/>
        <v>145184.88</v>
      </c>
      <c r="N1673" s="27">
        <f t="shared" si="53"/>
        <v>109483.68</v>
      </c>
    </row>
    <row r="1674" spans="1:14" ht="14.45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6729</v>
      </c>
      <c r="F1674" s="3" t="s">
        <v>6730</v>
      </c>
      <c r="G1674" s="28">
        <v>45421</v>
      </c>
      <c r="H1674" s="28">
        <v>45451</v>
      </c>
      <c r="I1674" s="43">
        <v>793.36</v>
      </c>
      <c r="J1674" s="28">
        <v>45565</v>
      </c>
      <c r="K1674" s="38">
        <v>144</v>
      </c>
      <c r="L1674" s="38">
        <v>114</v>
      </c>
      <c r="M1674" s="27">
        <f t="shared" si="52"/>
        <v>114243.84</v>
      </c>
      <c r="N1674" s="27">
        <f t="shared" si="53"/>
        <v>90443.040000000008</v>
      </c>
    </row>
    <row r="1675" spans="1:14" ht="14.45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6733</v>
      </c>
      <c r="F1675" s="3" t="s">
        <v>6710</v>
      </c>
      <c r="G1675" s="28">
        <v>45289</v>
      </c>
      <c r="H1675" s="28">
        <v>45319</v>
      </c>
      <c r="I1675" s="43">
        <v>124.8</v>
      </c>
      <c r="J1675" s="28">
        <v>45310</v>
      </c>
      <c r="K1675" s="38">
        <v>21</v>
      </c>
      <c r="L1675" s="38">
        <v>-9</v>
      </c>
      <c r="M1675" s="27">
        <f t="shared" si="52"/>
        <v>2620.7999999999997</v>
      </c>
      <c r="N1675" s="27">
        <f t="shared" si="53"/>
        <v>-1123.2</v>
      </c>
    </row>
    <row r="1676" spans="1:14" ht="14.45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6736</v>
      </c>
      <c r="F1676" s="3" t="s">
        <v>6695</v>
      </c>
      <c r="G1676" s="28">
        <v>45394</v>
      </c>
      <c r="H1676" s="28">
        <v>45424</v>
      </c>
      <c r="I1676" s="43">
        <v>212.12</v>
      </c>
      <c r="J1676" s="28">
        <v>45420</v>
      </c>
      <c r="K1676" s="38">
        <v>26</v>
      </c>
      <c r="L1676" s="38">
        <v>-4</v>
      </c>
      <c r="M1676" s="27">
        <f t="shared" si="52"/>
        <v>5515.12</v>
      </c>
      <c r="N1676" s="27">
        <f t="shared" si="53"/>
        <v>-848.48</v>
      </c>
    </row>
    <row r="1677" spans="1:14" ht="14.45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6739</v>
      </c>
      <c r="F1677" s="3" t="s">
        <v>6740</v>
      </c>
      <c r="G1677" s="28">
        <v>45397</v>
      </c>
      <c r="H1677" s="28">
        <v>45427</v>
      </c>
      <c r="I1677" s="43">
        <v>834.3</v>
      </c>
      <c r="J1677" s="28">
        <v>45414</v>
      </c>
      <c r="K1677" s="38">
        <v>17</v>
      </c>
      <c r="L1677" s="38">
        <v>-13</v>
      </c>
      <c r="M1677" s="27">
        <f t="shared" si="52"/>
        <v>14183.099999999999</v>
      </c>
      <c r="N1677" s="27">
        <f t="shared" si="53"/>
        <v>-10845.9</v>
      </c>
    </row>
    <row r="1678" spans="1:14" ht="14.45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3524</v>
      </c>
      <c r="F1678" s="3" t="s">
        <v>6743</v>
      </c>
      <c r="G1678" s="28">
        <v>45358</v>
      </c>
      <c r="H1678" s="28">
        <v>45388</v>
      </c>
      <c r="I1678" s="2">
        <v>1611.9</v>
      </c>
      <c r="J1678" s="28">
        <v>45374</v>
      </c>
      <c r="K1678" s="38">
        <v>16</v>
      </c>
      <c r="L1678" s="38">
        <v>-14</v>
      </c>
      <c r="M1678" s="27">
        <f t="shared" si="52"/>
        <v>25790.400000000001</v>
      </c>
      <c r="N1678" s="27">
        <f t="shared" si="53"/>
        <v>-22566.600000000002</v>
      </c>
    </row>
    <row r="1679" spans="1:14" ht="14.45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6746</v>
      </c>
      <c r="F1679" s="3" t="s">
        <v>6747</v>
      </c>
      <c r="G1679" s="28">
        <v>45461</v>
      </c>
      <c r="H1679" s="28">
        <v>45491</v>
      </c>
      <c r="I1679" s="43">
        <v>79.81</v>
      </c>
      <c r="J1679" s="28">
        <v>45477</v>
      </c>
      <c r="K1679" s="38">
        <v>16</v>
      </c>
      <c r="L1679" s="38">
        <v>-14</v>
      </c>
      <c r="M1679" s="27">
        <f t="shared" si="52"/>
        <v>1276.96</v>
      </c>
      <c r="N1679" s="27">
        <f t="shared" si="53"/>
        <v>-1117.3400000000001</v>
      </c>
    </row>
    <row r="1680" spans="1:14" ht="14.45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6752</v>
      </c>
      <c r="F1680" s="3" t="s">
        <v>2464</v>
      </c>
      <c r="G1680" s="28">
        <v>45449</v>
      </c>
      <c r="H1680" s="28">
        <v>45479</v>
      </c>
      <c r="I1680" s="43">
        <v>150</v>
      </c>
      <c r="J1680" s="28">
        <v>45461</v>
      </c>
      <c r="K1680" s="38">
        <v>12</v>
      </c>
      <c r="L1680" s="38">
        <v>-18</v>
      </c>
      <c r="M1680" s="27">
        <f t="shared" si="52"/>
        <v>1800</v>
      </c>
      <c r="N1680" s="27">
        <f t="shared" si="53"/>
        <v>-2700</v>
      </c>
    </row>
    <row r="1681" spans="1:14" ht="14.45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6755</v>
      </c>
      <c r="F1681" s="3" t="s">
        <v>6756</v>
      </c>
      <c r="G1681" s="28">
        <v>45461</v>
      </c>
      <c r="H1681" s="28">
        <v>45491</v>
      </c>
      <c r="I1681" s="2">
        <v>5469.23</v>
      </c>
      <c r="J1681" s="28">
        <v>45477</v>
      </c>
      <c r="K1681" s="38">
        <v>16</v>
      </c>
      <c r="L1681" s="38">
        <v>-14</v>
      </c>
      <c r="M1681" s="27">
        <f t="shared" si="52"/>
        <v>87507.68</v>
      </c>
      <c r="N1681" s="27">
        <f t="shared" si="53"/>
        <v>-76569.22</v>
      </c>
    </row>
    <row r="1682" spans="1:14" ht="14.45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6761</v>
      </c>
      <c r="F1682" s="3" t="s">
        <v>6762</v>
      </c>
      <c r="G1682" s="28">
        <v>45384</v>
      </c>
      <c r="H1682" s="28">
        <v>45414</v>
      </c>
      <c r="I1682" s="2">
        <v>2095.8000000000002</v>
      </c>
      <c r="J1682" s="28">
        <v>45405</v>
      </c>
      <c r="K1682" s="38">
        <v>21</v>
      </c>
      <c r="L1682" s="38">
        <v>-9</v>
      </c>
      <c r="M1682" s="27">
        <f t="shared" si="52"/>
        <v>44011.8</v>
      </c>
      <c r="N1682" s="27">
        <f t="shared" si="53"/>
        <v>-18862.2</v>
      </c>
    </row>
    <row r="1683" spans="1:14" ht="14.45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6765</v>
      </c>
      <c r="F1683" s="3" t="s">
        <v>6766</v>
      </c>
      <c r="G1683" s="28">
        <v>45461</v>
      </c>
      <c r="H1683" s="28">
        <v>45491</v>
      </c>
      <c r="I1683" s="43">
        <v>624.51</v>
      </c>
      <c r="J1683" s="28">
        <v>45477</v>
      </c>
      <c r="K1683" s="38">
        <v>16</v>
      </c>
      <c r="L1683" s="38">
        <v>-14</v>
      </c>
      <c r="M1683" s="27">
        <f t="shared" si="52"/>
        <v>9992.16</v>
      </c>
      <c r="N1683" s="27">
        <f t="shared" si="53"/>
        <v>-8743.14</v>
      </c>
    </row>
    <row r="1684" spans="1:14" ht="14.45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4978</v>
      </c>
      <c r="F1684" s="3" t="s">
        <v>243</v>
      </c>
      <c r="G1684" s="28">
        <v>45460</v>
      </c>
      <c r="H1684" s="28">
        <v>45490</v>
      </c>
      <c r="I1684" s="43">
        <v>300</v>
      </c>
      <c r="J1684" s="28">
        <v>45476</v>
      </c>
      <c r="K1684" s="38">
        <v>16</v>
      </c>
      <c r="L1684" s="38">
        <v>-14</v>
      </c>
      <c r="M1684" s="27">
        <f t="shared" si="52"/>
        <v>4800</v>
      </c>
      <c r="N1684" s="27">
        <f t="shared" si="53"/>
        <v>-4200</v>
      </c>
    </row>
    <row r="1685" spans="1:14" ht="14.45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4192</v>
      </c>
      <c r="F1685" s="3" t="s">
        <v>6771</v>
      </c>
      <c r="G1685" s="28">
        <v>45352</v>
      </c>
      <c r="H1685" s="28">
        <v>45382</v>
      </c>
      <c r="I1685" s="2">
        <v>1433.7</v>
      </c>
      <c r="J1685" s="28">
        <v>45370</v>
      </c>
      <c r="K1685" s="38">
        <v>18</v>
      </c>
      <c r="L1685" s="38">
        <v>-12</v>
      </c>
      <c r="M1685" s="27">
        <f t="shared" si="52"/>
        <v>25806.600000000002</v>
      </c>
      <c r="N1685" s="27">
        <f t="shared" si="53"/>
        <v>-17204.400000000001</v>
      </c>
    </row>
    <row r="1686" spans="1:14" ht="14.45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6776</v>
      </c>
      <c r="F1686" s="3" t="s">
        <v>6176</v>
      </c>
      <c r="G1686" s="28">
        <v>45295</v>
      </c>
      <c r="H1686" s="28">
        <v>45325</v>
      </c>
      <c r="I1686" s="43">
        <v>780</v>
      </c>
      <c r="J1686" s="28">
        <v>45309</v>
      </c>
      <c r="K1686" s="38">
        <v>14</v>
      </c>
      <c r="L1686" s="38">
        <v>-16</v>
      </c>
      <c r="M1686" s="27">
        <f t="shared" si="52"/>
        <v>10920</v>
      </c>
      <c r="N1686" s="27">
        <f t="shared" si="53"/>
        <v>-12480</v>
      </c>
    </row>
    <row r="1687" spans="1:14" ht="14.45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6779</v>
      </c>
      <c r="F1687" s="3" t="s">
        <v>6780</v>
      </c>
      <c r="G1687" s="28">
        <v>45398</v>
      </c>
      <c r="H1687" s="28">
        <v>45428</v>
      </c>
      <c r="I1687" s="2">
        <v>2994</v>
      </c>
      <c r="J1687" s="28">
        <v>45415</v>
      </c>
      <c r="K1687" s="38">
        <v>17</v>
      </c>
      <c r="L1687" s="38">
        <v>-13</v>
      </c>
      <c r="M1687" s="27">
        <f t="shared" si="52"/>
        <v>50898</v>
      </c>
      <c r="N1687" s="27">
        <f t="shared" si="53"/>
        <v>-38922</v>
      </c>
    </row>
    <row r="1688" spans="1:14" ht="14.45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6783</v>
      </c>
      <c r="F1688" s="3" t="s">
        <v>6730</v>
      </c>
      <c r="G1688" s="28">
        <v>45486</v>
      </c>
      <c r="H1688" s="28">
        <v>45516</v>
      </c>
      <c r="I1688" s="43">
        <v>793.36</v>
      </c>
      <c r="J1688" s="28">
        <v>45565</v>
      </c>
      <c r="K1688" s="38">
        <v>79</v>
      </c>
      <c r="L1688" s="38">
        <v>49</v>
      </c>
      <c r="M1688" s="27">
        <f t="shared" si="52"/>
        <v>62675.44</v>
      </c>
      <c r="N1688" s="27">
        <f t="shared" si="53"/>
        <v>38874.639999999999</v>
      </c>
    </row>
    <row r="1689" spans="1:14" ht="14.45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6786</v>
      </c>
      <c r="F1689" s="3" t="s">
        <v>6787</v>
      </c>
      <c r="G1689" s="28">
        <v>45299</v>
      </c>
      <c r="H1689" s="28">
        <v>45329</v>
      </c>
      <c r="I1689" s="2">
        <v>8982</v>
      </c>
      <c r="J1689" s="28">
        <v>45309</v>
      </c>
      <c r="K1689" s="38">
        <v>10</v>
      </c>
      <c r="L1689" s="38">
        <v>-20</v>
      </c>
      <c r="M1689" s="27">
        <f t="shared" si="52"/>
        <v>89820</v>
      </c>
      <c r="N1689" s="27">
        <f t="shared" si="53"/>
        <v>-179640</v>
      </c>
    </row>
    <row r="1690" spans="1:14" ht="14.45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2528</v>
      </c>
      <c r="F1690" s="3" t="s">
        <v>6792</v>
      </c>
      <c r="G1690" s="28">
        <v>45475</v>
      </c>
      <c r="H1690" s="28">
        <v>45505</v>
      </c>
      <c r="I1690" s="43">
        <v>249.6</v>
      </c>
      <c r="J1690" s="28">
        <v>45495</v>
      </c>
      <c r="K1690" s="38">
        <v>20</v>
      </c>
      <c r="L1690" s="38">
        <v>-10</v>
      </c>
      <c r="M1690" s="27">
        <f t="shared" si="52"/>
        <v>4992</v>
      </c>
      <c r="N1690" s="27">
        <f t="shared" si="53"/>
        <v>-2496</v>
      </c>
    </row>
    <row r="1691" spans="1:14" ht="14.45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6795</v>
      </c>
      <c r="F1691" s="3" t="s">
        <v>6796</v>
      </c>
      <c r="G1691" s="28">
        <v>45478</v>
      </c>
      <c r="H1691" s="28">
        <v>45508</v>
      </c>
      <c r="I1691" s="43">
        <v>37.81</v>
      </c>
      <c r="J1691" s="28">
        <v>45492</v>
      </c>
      <c r="K1691" s="38">
        <v>14</v>
      </c>
      <c r="L1691" s="38">
        <v>-16</v>
      </c>
      <c r="M1691" s="27">
        <f t="shared" si="52"/>
        <v>529.34</v>
      </c>
      <c r="N1691" s="27">
        <f t="shared" si="53"/>
        <v>-604.96</v>
      </c>
    </row>
    <row r="1692" spans="1:14" ht="14.45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6799</v>
      </c>
      <c r="F1692" s="3" t="s">
        <v>6800</v>
      </c>
      <c r="G1692" s="28">
        <v>45391</v>
      </c>
      <c r="H1692" s="28">
        <v>45421</v>
      </c>
      <c r="I1692" s="43">
        <v>300</v>
      </c>
      <c r="J1692" s="28">
        <v>45427</v>
      </c>
      <c r="K1692" s="38">
        <v>36</v>
      </c>
      <c r="L1692" s="38">
        <v>6</v>
      </c>
      <c r="M1692" s="27">
        <f t="shared" si="52"/>
        <v>10800</v>
      </c>
      <c r="N1692" s="27">
        <f t="shared" si="53"/>
        <v>1800</v>
      </c>
    </row>
    <row r="1693" spans="1:14" ht="14.45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2931</v>
      </c>
      <c r="F1693" s="3" t="s">
        <v>6803</v>
      </c>
      <c r="G1693" s="28">
        <v>45420</v>
      </c>
      <c r="H1693" s="28">
        <v>45450</v>
      </c>
      <c r="I1693" s="43">
        <v>826.2</v>
      </c>
      <c r="J1693" s="28">
        <v>45434</v>
      </c>
      <c r="K1693" s="38">
        <v>14</v>
      </c>
      <c r="L1693" s="38">
        <v>-16</v>
      </c>
      <c r="M1693" s="27">
        <f t="shared" si="52"/>
        <v>11566.800000000001</v>
      </c>
      <c r="N1693" s="27">
        <f t="shared" si="53"/>
        <v>-13219.2</v>
      </c>
    </row>
    <row r="1694" spans="1:14" ht="14.45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6806</v>
      </c>
      <c r="F1694" s="3" t="s">
        <v>6807</v>
      </c>
      <c r="G1694" s="28">
        <v>45461</v>
      </c>
      <c r="H1694" s="28">
        <v>45491</v>
      </c>
      <c r="I1694" s="43">
        <v>521.54</v>
      </c>
      <c r="J1694" s="28">
        <v>45477</v>
      </c>
      <c r="K1694" s="38">
        <v>16</v>
      </c>
      <c r="L1694" s="38">
        <v>-14</v>
      </c>
      <c r="M1694" s="27">
        <f t="shared" si="52"/>
        <v>8344.64</v>
      </c>
      <c r="N1694" s="27">
        <f t="shared" si="53"/>
        <v>-7301.5599999999995</v>
      </c>
    </row>
    <row r="1695" spans="1:14" ht="14.45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6810</v>
      </c>
      <c r="F1695" s="3" t="s">
        <v>6811</v>
      </c>
      <c r="G1695" s="28">
        <v>45461</v>
      </c>
      <c r="H1695" s="28">
        <v>45491</v>
      </c>
      <c r="I1695" s="43">
        <v>420.81</v>
      </c>
      <c r="J1695" s="28">
        <v>45477</v>
      </c>
      <c r="K1695" s="38">
        <v>16</v>
      </c>
      <c r="L1695" s="38">
        <v>-14</v>
      </c>
      <c r="M1695" s="27">
        <f t="shared" si="52"/>
        <v>6732.96</v>
      </c>
      <c r="N1695" s="27">
        <f t="shared" si="53"/>
        <v>-5891.34</v>
      </c>
    </row>
    <row r="1696" spans="1:14" ht="14.45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6814</v>
      </c>
      <c r="F1696" s="3" t="s">
        <v>6815</v>
      </c>
      <c r="G1696" s="28">
        <v>45331</v>
      </c>
      <c r="H1696" s="28">
        <v>45361</v>
      </c>
      <c r="I1696" s="43">
        <v>509.06</v>
      </c>
      <c r="J1696" s="28">
        <v>45349</v>
      </c>
      <c r="K1696" s="38">
        <v>18</v>
      </c>
      <c r="L1696" s="38">
        <v>-12</v>
      </c>
      <c r="M1696" s="27">
        <f t="shared" si="52"/>
        <v>9163.08</v>
      </c>
      <c r="N1696" s="27">
        <f t="shared" si="53"/>
        <v>-6108.72</v>
      </c>
    </row>
    <row r="1697" spans="1:14" ht="14.45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6818</v>
      </c>
      <c r="F1697" s="3" t="s">
        <v>6819</v>
      </c>
      <c r="G1697" s="28">
        <v>45509</v>
      </c>
      <c r="H1697" s="28">
        <v>45539</v>
      </c>
      <c r="I1697" s="43">
        <v>309.81</v>
      </c>
      <c r="J1697" s="28">
        <v>45565</v>
      </c>
      <c r="K1697" s="38">
        <v>56</v>
      </c>
      <c r="L1697" s="38">
        <v>26</v>
      </c>
      <c r="M1697" s="27">
        <f t="shared" si="52"/>
        <v>17349.36</v>
      </c>
      <c r="N1697" s="27">
        <f t="shared" si="53"/>
        <v>8055.06</v>
      </c>
    </row>
    <row r="1698" spans="1:14" ht="14.45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6822</v>
      </c>
      <c r="F1698" s="3" t="s">
        <v>6823</v>
      </c>
      <c r="G1698" s="28">
        <v>45509</v>
      </c>
      <c r="H1698" s="28">
        <v>45539</v>
      </c>
      <c r="I1698" s="43">
        <v>198.35</v>
      </c>
      <c r="J1698" s="28">
        <v>45565</v>
      </c>
      <c r="K1698" s="38">
        <v>56</v>
      </c>
      <c r="L1698" s="38">
        <v>26</v>
      </c>
      <c r="M1698" s="27">
        <f t="shared" si="52"/>
        <v>11107.6</v>
      </c>
      <c r="N1698" s="27">
        <f t="shared" si="53"/>
        <v>5157.0999999999995</v>
      </c>
    </row>
    <row r="1699" spans="1:14" ht="14.45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2747</v>
      </c>
      <c r="F1699" s="3" t="s">
        <v>6792</v>
      </c>
      <c r="G1699" s="28">
        <v>45475</v>
      </c>
      <c r="H1699" s="28">
        <v>45505</v>
      </c>
      <c r="I1699" s="43">
        <v>249.6</v>
      </c>
      <c r="J1699" s="28">
        <v>45516</v>
      </c>
      <c r="K1699" s="38">
        <v>41</v>
      </c>
      <c r="L1699" s="38">
        <v>11</v>
      </c>
      <c r="M1699" s="27">
        <f t="shared" si="52"/>
        <v>10233.6</v>
      </c>
      <c r="N1699" s="27">
        <f t="shared" si="53"/>
        <v>2745.6</v>
      </c>
    </row>
    <row r="1700" spans="1:14" ht="14.45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6828</v>
      </c>
      <c r="F1700" s="3" t="s">
        <v>6829</v>
      </c>
      <c r="G1700" s="28">
        <v>45485</v>
      </c>
      <c r="H1700" s="28">
        <v>45515</v>
      </c>
      <c r="I1700" s="43">
        <v>716.9</v>
      </c>
      <c r="J1700" s="28">
        <v>45565</v>
      </c>
      <c r="K1700" s="38">
        <v>80</v>
      </c>
      <c r="L1700" s="38">
        <v>50</v>
      </c>
      <c r="M1700" s="27">
        <f t="shared" si="52"/>
        <v>57352</v>
      </c>
      <c r="N1700" s="27">
        <f t="shared" si="53"/>
        <v>35845</v>
      </c>
    </row>
    <row r="1701" spans="1:14" ht="14.45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158</v>
      </c>
      <c r="F1701" s="3" t="s">
        <v>6834</v>
      </c>
      <c r="G1701" s="28">
        <v>45392</v>
      </c>
      <c r="H1701" s="28">
        <v>45422</v>
      </c>
      <c r="I1701" s="43">
        <v>362.5</v>
      </c>
      <c r="J1701" s="28">
        <v>45414</v>
      </c>
      <c r="K1701" s="38">
        <v>22</v>
      </c>
      <c r="L1701" s="38">
        <v>-8</v>
      </c>
      <c r="M1701" s="27">
        <f t="shared" si="52"/>
        <v>7975</v>
      </c>
      <c r="N1701" s="27">
        <f t="shared" si="53"/>
        <v>-2900</v>
      </c>
    </row>
    <row r="1702" spans="1:14" ht="14.45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6837</v>
      </c>
      <c r="F1702" s="3" t="s">
        <v>6838</v>
      </c>
      <c r="G1702" s="28">
        <v>45421</v>
      </c>
      <c r="H1702" s="28">
        <v>45451</v>
      </c>
      <c r="I1702" s="43">
        <v>987.03</v>
      </c>
      <c r="J1702" s="28">
        <v>45565</v>
      </c>
      <c r="K1702" s="38">
        <v>144</v>
      </c>
      <c r="L1702" s="38">
        <v>114</v>
      </c>
      <c r="M1702" s="27">
        <f t="shared" si="52"/>
        <v>142132.32</v>
      </c>
      <c r="N1702" s="27">
        <f t="shared" si="53"/>
        <v>112521.42</v>
      </c>
    </row>
    <row r="1703" spans="1:14" ht="14.45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6841</v>
      </c>
      <c r="F1703" s="3" t="s">
        <v>6807</v>
      </c>
      <c r="G1703" s="28">
        <v>45461</v>
      </c>
      <c r="H1703" s="28">
        <v>45491</v>
      </c>
      <c r="I1703" s="43">
        <v>521.54</v>
      </c>
      <c r="J1703" s="28">
        <v>45477</v>
      </c>
      <c r="K1703" s="38">
        <v>16</v>
      </c>
      <c r="L1703" s="38">
        <v>-14</v>
      </c>
      <c r="M1703" s="27">
        <f t="shared" si="52"/>
        <v>8344.64</v>
      </c>
      <c r="N1703" s="27">
        <f t="shared" si="53"/>
        <v>-7301.5599999999995</v>
      </c>
    </row>
    <row r="1704" spans="1:14" ht="14.45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3270</v>
      </c>
      <c r="F1704" s="3" t="s">
        <v>6844</v>
      </c>
      <c r="G1704" s="28">
        <v>45304</v>
      </c>
      <c r="H1704" s="28">
        <v>45334</v>
      </c>
      <c r="I1704" s="2">
        <v>1644.5</v>
      </c>
      <c r="J1704" s="28">
        <v>45327</v>
      </c>
      <c r="K1704" s="38">
        <v>23</v>
      </c>
      <c r="L1704" s="38">
        <v>-7</v>
      </c>
      <c r="M1704" s="27">
        <f t="shared" si="52"/>
        <v>37823.5</v>
      </c>
      <c r="N1704" s="27">
        <f t="shared" si="53"/>
        <v>-11511.5</v>
      </c>
    </row>
    <row r="1705" spans="1:14" ht="14.45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158</v>
      </c>
      <c r="F1705" s="3" t="s">
        <v>4322</v>
      </c>
      <c r="G1705" s="28">
        <v>45301</v>
      </c>
      <c r="H1705" s="28">
        <v>45331</v>
      </c>
      <c r="I1705" s="43">
        <v>90</v>
      </c>
      <c r="J1705" s="28">
        <v>45334</v>
      </c>
      <c r="K1705" s="38">
        <v>33</v>
      </c>
      <c r="L1705" s="38">
        <v>3</v>
      </c>
      <c r="M1705" s="27">
        <f t="shared" si="52"/>
        <v>2970</v>
      </c>
      <c r="N1705" s="27">
        <f t="shared" si="53"/>
        <v>270</v>
      </c>
    </row>
    <row r="1706" spans="1:14" ht="14.45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6849</v>
      </c>
      <c r="F1706" s="3" t="s">
        <v>6815</v>
      </c>
      <c r="G1706" s="28">
        <v>45422</v>
      </c>
      <c r="H1706" s="28">
        <v>45452</v>
      </c>
      <c r="I1706" s="43">
        <v>509.06</v>
      </c>
      <c r="J1706" s="28">
        <v>45441</v>
      </c>
      <c r="K1706" s="38">
        <v>19</v>
      </c>
      <c r="L1706" s="38">
        <v>-11</v>
      </c>
      <c r="M1706" s="27">
        <f t="shared" si="52"/>
        <v>9672.14</v>
      </c>
      <c r="N1706" s="27">
        <f t="shared" si="53"/>
        <v>-5599.66</v>
      </c>
    </row>
    <row r="1707" spans="1:14" ht="14.45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6852</v>
      </c>
      <c r="F1707" s="3" t="s">
        <v>6853</v>
      </c>
      <c r="G1707" s="28">
        <v>45352</v>
      </c>
      <c r="H1707" s="28">
        <v>45382</v>
      </c>
      <c r="I1707" s="2">
        <v>4990</v>
      </c>
      <c r="J1707" s="28">
        <v>45364</v>
      </c>
      <c r="K1707" s="38">
        <v>12</v>
      </c>
      <c r="L1707" s="38">
        <v>-18</v>
      </c>
      <c r="M1707" s="27">
        <f t="shared" si="52"/>
        <v>59880</v>
      </c>
      <c r="N1707" s="27">
        <f t="shared" si="53"/>
        <v>-89820</v>
      </c>
    </row>
    <row r="1708" spans="1:14" ht="14.45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2668</v>
      </c>
      <c r="F1708" s="3" t="s">
        <v>6710</v>
      </c>
      <c r="G1708" s="28">
        <v>45475</v>
      </c>
      <c r="H1708" s="28">
        <v>45505</v>
      </c>
      <c r="I1708" s="43">
        <v>124.8</v>
      </c>
      <c r="J1708" s="28">
        <v>45496</v>
      </c>
      <c r="K1708" s="38">
        <v>21</v>
      </c>
      <c r="L1708" s="38">
        <v>-9</v>
      </c>
      <c r="M1708" s="27">
        <f t="shared" si="52"/>
        <v>2620.7999999999997</v>
      </c>
      <c r="N1708" s="27">
        <f t="shared" si="53"/>
        <v>-1123.2</v>
      </c>
    </row>
    <row r="1709" spans="1:14" ht="14.45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176</v>
      </c>
      <c r="F1709" s="3" t="s">
        <v>6710</v>
      </c>
      <c r="G1709" s="28">
        <v>45475</v>
      </c>
      <c r="H1709" s="28">
        <v>45505</v>
      </c>
      <c r="I1709" s="43">
        <v>124.8</v>
      </c>
      <c r="J1709" s="28">
        <v>45495</v>
      </c>
      <c r="K1709" s="38">
        <v>20</v>
      </c>
      <c r="L1709" s="38">
        <v>-10</v>
      </c>
      <c r="M1709" s="27">
        <f t="shared" si="52"/>
        <v>2496</v>
      </c>
      <c r="N1709" s="27">
        <f t="shared" si="53"/>
        <v>-1248</v>
      </c>
    </row>
    <row r="1710" spans="1:14" ht="14.45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2619</v>
      </c>
      <c r="F1710" s="3" t="s">
        <v>6860</v>
      </c>
      <c r="G1710" s="28">
        <v>45295</v>
      </c>
      <c r="H1710" s="28">
        <v>45325</v>
      </c>
      <c r="I1710" s="2">
        <v>1300</v>
      </c>
      <c r="J1710" s="28">
        <v>45309</v>
      </c>
      <c r="K1710" s="38">
        <v>14</v>
      </c>
      <c r="L1710" s="38">
        <v>-16</v>
      </c>
      <c r="M1710" s="27">
        <f t="shared" si="52"/>
        <v>18200</v>
      </c>
      <c r="N1710" s="27">
        <f t="shared" si="53"/>
        <v>-20800</v>
      </c>
    </row>
    <row r="1711" spans="1:14" ht="14.45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6863</v>
      </c>
      <c r="F1711" s="3" t="s">
        <v>6864</v>
      </c>
      <c r="G1711" s="28">
        <v>45461</v>
      </c>
      <c r="H1711" s="28">
        <v>45491</v>
      </c>
      <c r="I1711" s="43">
        <v>639.66999999999996</v>
      </c>
      <c r="J1711" s="28">
        <v>45477</v>
      </c>
      <c r="K1711" s="38">
        <v>16</v>
      </c>
      <c r="L1711" s="38">
        <v>-14</v>
      </c>
      <c r="M1711" s="27">
        <f t="shared" si="52"/>
        <v>10234.719999999999</v>
      </c>
      <c r="N1711" s="27">
        <f t="shared" si="53"/>
        <v>-8955.3799999999992</v>
      </c>
    </row>
    <row r="1712" spans="1:14" ht="14.45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6867</v>
      </c>
      <c r="F1712" s="3" t="s">
        <v>6815</v>
      </c>
      <c r="G1712" s="28">
        <v>45513</v>
      </c>
      <c r="H1712" s="28">
        <v>45543</v>
      </c>
      <c r="I1712" s="43">
        <v>509.06</v>
      </c>
      <c r="J1712" s="28">
        <v>45531</v>
      </c>
      <c r="K1712" s="38">
        <v>18</v>
      </c>
      <c r="L1712" s="38">
        <v>-12</v>
      </c>
      <c r="M1712" s="27">
        <f t="shared" si="52"/>
        <v>9163.08</v>
      </c>
      <c r="N1712" s="27">
        <f t="shared" si="53"/>
        <v>-6108.72</v>
      </c>
    </row>
    <row r="1713" spans="1:14" ht="14.45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6870</v>
      </c>
      <c r="F1713" s="3" t="s">
        <v>6695</v>
      </c>
      <c r="G1713" s="28">
        <v>45483</v>
      </c>
      <c r="H1713" s="28">
        <v>45513</v>
      </c>
      <c r="I1713" s="43">
        <v>212.12</v>
      </c>
      <c r="J1713" s="28">
        <v>45495</v>
      </c>
      <c r="K1713" s="38">
        <v>12</v>
      </c>
      <c r="L1713" s="38">
        <v>-18</v>
      </c>
      <c r="M1713" s="27">
        <f t="shared" si="52"/>
        <v>2545.44</v>
      </c>
      <c r="N1713" s="27">
        <f t="shared" si="53"/>
        <v>-3818.16</v>
      </c>
    </row>
    <row r="1714" spans="1:14" ht="14.45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254</v>
      </c>
      <c r="F1714" s="3" t="s">
        <v>6792</v>
      </c>
      <c r="G1714" s="28">
        <v>45475</v>
      </c>
      <c r="H1714" s="28">
        <v>45505</v>
      </c>
      <c r="I1714" s="43">
        <v>249.6</v>
      </c>
      <c r="J1714" s="28">
        <v>45496</v>
      </c>
      <c r="K1714" s="38">
        <v>21</v>
      </c>
      <c r="L1714" s="38">
        <v>-9</v>
      </c>
      <c r="M1714" s="27">
        <f t="shared" si="52"/>
        <v>5241.5999999999995</v>
      </c>
      <c r="N1714" s="27">
        <f t="shared" si="53"/>
        <v>-2246.4</v>
      </c>
    </row>
    <row r="1715" spans="1:14" ht="14.45" hidden="1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6876</v>
      </c>
      <c r="F1715" s="3" t="s">
        <v>6877</v>
      </c>
      <c r="G1715" s="28">
        <v>45316</v>
      </c>
      <c r="H1715" s="28">
        <v>45347</v>
      </c>
      <c r="I1715" s="43">
        <v>520</v>
      </c>
      <c r="J1715" s="28">
        <v>45320</v>
      </c>
      <c r="K1715" s="38">
        <v>4</v>
      </c>
      <c r="L1715" s="38">
        <v>-27</v>
      </c>
      <c r="M1715" s="27">
        <f t="shared" si="52"/>
        <v>2080</v>
      </c>
      <c r="N1715" s="27">
        <f t="shared" si="53"/>
        <v>-14040</v>
      </c>
    </row>
    <row r="1716" spans="1:14" ht="14.45" hidden="1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6882</v>
      </c>
      <c r="F1716" s="3" t="s">
        <v>6883</v>
      </c>
      <c r="G1716" s="28">
        <v>45418</v>
      </c>
      <c r="H1716" s="28">
        <v>45449</v>
      </c>
      <c r="I1716" s="2">
        <v>4958.71</v>
      </c>
      <c r="J1716" s="28">
        <v>45432</v>
      </c>
      <c r="K1716" s="38">
        <v>14</v>
      </c>
      <c r="L1716" s="38">
        <v>-17</v>
      </c>
      <c r="M1716" s="27">
        <f t="shared" si="52"/>
        <v>69421.94</v>
      </c>
      <c r="N1716" s="27">
        <f t="shared" si="53"/>
        <v>-84298.07</v>
      </c>
    </row>
    <row r="1717" spans="1:14" ht="14.45" hidden="1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6886</v>
      </c>
      <c r="F1717" s="3" t="s">
        <v>6887</v>
      </c>
      <c r="G1717" s="28">
        <v>45296</v>
      </c>
      <c r="H1717" s="28">
        <v>45326</v>
      </c>
      <c r="I1717" s="43">
        <v>837.29</v>
      </c>
      <c r="J1717" s="28">
        <v>45303</v>
      </c>
      <c r="K1717" s="38">
        <v>7</v>
      </c>
      <c r="L1717" s="38">
        <v>-23</v>
      </c>
      <c r="M1717" s="27">
        <f t="shared" si="52"/>
        <v>5861.03</v>
      </c>
      <c r="N1717" s="27">
        <f t="shared" si="53"/>
        <v>-19257.669999999998</v>
      </c>
    </row>
    <row r="1718" spans="1:14" ht="14.45" hidden="1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6890</v>
      </c>
      <c r="F1718" s="3" t="s">
        <v>6891</v>
      </c>
      <c r="G1718" s="28">
        <v>45366</v>
      </c>
      <c r="H1718" s="28">
        <v>45396</v>
      </c>
      <c r="I1718" s="2">
        <v>4865.3500000000004</v>
      </c>
      <c r="J1718" s="28">
        <v>45384</v>
      </c>
      <c r="K1718" s="38">
        <v>18</v>
      </c>
      <c r="L1718" s="38">
        <v>-12</v>
      </c>
      <c r="M1718" s="27">
        <f t="shared" si="52"/>
        <v>87576.3</v>
      </c>
      <c r="N1718" s="27">
        <f t="shared" si="53"/>
        <v>-58384.200000000004</v>
      </c>
    </row>
    <row r="1719" spans="1:14" ht="14.45" hidden="1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6894</v>
      </c>
      <c r="F1719" s="3" t="s">
        <v>6895</v>
      </c>
      <c r="G1719" s="28">
        <v>45299</v>
      </c>
      <c r="H1719" s="28">
        <v>45329</v>
      </c>
      <c r="I1719" s="2">
        <v>4771.7</v>
      </c>
      <c r="J1719" s="28">
        <v>45320</v>
      </c>
      <c r="K1719" s="38">
        <v>21</v>
      </c>
      <c r="L1719" s="38">
        <v>-9</v>
      </c>
      <c r="M1719" s="27">
        <f t="shared" si="52"/>
        <v>100205.7</v>
      </c>
      <c r="N1719" s="27">
        <f t="shared" si="53"/>
        <v>-42945.299999999996</v>
      </c>
    </row>
    <row r="1720" spans="1:14" ht="14.45" hidden="1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2926</v>
      </c>
      <c r="F1720" s="3" t="s">
        <v>6900</v>
      </c>
      <c r="G1720" s="28">
        <v>45355</v>
      </c>
      <c r="H1720" s="28">
        <v>45385</v>
      </c>
      <c r="I1720" s="2">
        <v>3214.7</v>
      </c>
      <c r="J1720" s="28">
        <v>45372</v>
      </c>
      <c r="K1720" s="38">
        <v>17</v>
      </c>
      <c r="L1720" s="38">
        <v>-13</v>
      </c>
      <c r="M1720" s="27">
        <f t="shared" si="52"/>
        <v>54649.899999999994</v>
      </c>
      <c r="N1720" s="27">
        <f t="shared" si="53"/>
        <v>-41791.1</v>
      </c>
    </row>
    <row r="1721" spans="1:14" ht="14.45" hidden="1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254</v>
      </c>
      <c r="F1721" s="3" t="s">
        <v>6903</v>
      </c>
      <c r="G1721" s="28">
        <v>45296</v>
      </c>
      <c r="H1721" s="28">
        <v>45326</v>
      </c>
      <c r="I1721" s="2">
        <v>3911.23</v>
      </c>
      <c r="J1721" s="28">
        <v>45320</v>
      </c>
      <c r="K1721" s="38">
        <v>24</v>
      </c>
      <c r="L1721" s="38">
        <v>-6</v>
      </c>
      <c r="M1721" s="27">
        <f t="shared" si="52"/>
        <v>93869.52</v>
      </c>
      <c r="N1721" s="27">
        <f t="shared" si="53"/>
        <v>-23467.38</v>
      </c>
    </row>
    <row r="1722" spans="1:14" ht="14.45" hidden="1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6906</v>
      </c>
      <c r="F1722" s="3" t="s">
        <v>6907</v>
      </c>
      <c r="G1722" s="28">
        <v>45475</v>
      </c>
      <c r="H1722" s="28">
        <v>45505</v>
      </c>
      <c r="I1722" s="2">
        <v>5063.43</v>
      </c>
      <c r="J1722" s="28">
        <v>45491</v>
      </c>
      <c r="K1722" s="38">
        <v>16</v>
      </c>
      <c r="L1722" s="38">
        <v>-14</v>
      </c>
      <c r="M1722" s="27">
        <f t="shared" si="52"/>
        <v>81014.880000000005</v>
      </c>
      <c r="N1722" s="27">
        <f t="shared" si="53"/>
        <v>-70888.02</v>
      </c>
    </row>
    <row r="1723" spans="1:14" ht="14.45" hidden="1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2410</v>
      </c>
      <c r="F1723" s="3" t="s">
        <v>6912</v>
      </c>
      <c r="G1723" s="28">
        <v>45352</v>
      </c>
      <c r="H1723" s="28">
        <v>45382</v>
      </c>
      <c r="I1723" s="2">
        <v>5337</v>
      </c>
      <c r="J1723" s="28">
        <v>45372</v>
      </c>
      <c r="K1723" s="38">
        <v>20</v>
      </c>
      <c r="L1723" s="38">
        <v>-10</v>
      </c>
      <c r="M1723" s="27">
        <f t="shared" si="52"/>
        <v>106740</v>
      </c>
      <c r="N1723" s="27">
        <f t="shared" si="53"/>
        <v>-53370</v>
      </c>
    </row>
    <row r="1724" spans="1:14" ht="14.45" hidden="1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2565</v>
      </c>
      <c r="F1724" s="3" t="s">
        <v>6915</v>
      </c>
      <c r="G1724" s="28">
        <v>45295</v>
      </c>
      <c r="H1724" s="28">
        <v>45325</v>
      </c>
      <c r="I1724" s="2">
        <v>6398.68</v>
      </c>
      <c r="J1724" s="28">
        <v>45320</v>
      </c>
      <c r="K1724" s="38">
        <v>25</v>
      </c>
      <c r="L1724" s="38">
        <v>-5</v>
      </c>
      <c r="M1724" s="27">
        <f t="shared" si="52"/>
        <v>159967</v>
      </c>
      <c r="N1724" s="27">
        <f t="shared" si="53"/>
        <v>-31993.4</v>
      </c>
    </row>
    <row r="1725" spans="1:14" ht="14.45" hidden="1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6920</v>
      </c>
      <c r="F1725" s="3" t="s">
        <v>6921</v>
      </c>
      <c r="G1725" s="28">
        <v>45297</v>
      </c>
      <c r="H1725" s="28">
        <v>45329</v>
      </c>
      <c r="I1725" s="2">
        <v>5555.33</v>
      </c>
      <c r="J1725" s="28">
        <v>45327</v>
      </c>
      <c r="K1725" s="38">
        <v>30</v>
      </c>
      <c r="L1725" s="38">
        <v>-2</v>
      </c>
      <c r="M1725" s="27">
        <f t="shared" si="52"/>
        <v>166659.9</v>
      </c>
      <c r="N1725" s="27">
        <f t="shared" si="53"/>
        <v>-11110.66</v>
      </c>
    </row>
    <row r="1726" spans="1:14" ht="14.45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6924</v>
      </c>
      <c r="F1726" s="3" t="s">
        <v>3105</v>
      </c>
      <c r="G1726" s="28">
        <v>45420</v>
      </c>
      <c r="H1726" s="28">
        <v>45450</v>
      </c>
      <c r="I1726" s="43">
        <v>66.209999999999994</v>
      </c>
      <c r="J1726" s="28">
        <v>45433</v>
      </c>
      <c r="K1726" s="38">
        <v>13</v>
      </c>
      <c r="L1726" s="38">
        <v>-17</v>
      </c>
      <c r="M1726" s="27">
        <f t="shared" si="52"/>
        <v>860.7299999999999</v>
      </c>
      <c r="N1726" s="27">
        <f t="shared" si="53"/>
        <v>-1125.57</v>
      </c>
    </row>
    <row r="1727" spans="1:14" ht="14.45" hidden="1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2768</v>
      </c>
      <c r="F1727" s="3" t="s">
        <v>607</v>
      </c>
      <c r="G1727" s="28">
        <v>45302</v>
      </c>
      <c r="H1727" s="28">
        <v>45332</v>
      </c>
      <c r="I1727" s="2">
        <v>3000</v>
      </c>
      <c r="J1727" s="28">
        <v>45317</v>
      </c>
      <c r="K1727" s="38">
        <v>15</v>
      </c>
      <c r="L1727" s="38">
        <v>-15</v>
      </c>
      <c r="M1727" s="27">
        <f t="shared" si="52"/>
        <v>45000</v>
      </c>
      <c r="N1727" s="27">
        <f t="shared" si="53"/>
        <v>-45000</v>
      </c>
    </row>
    <row r="1728" spans="1:14" ht="14.45" hidden="1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6929</v>
      </c>
      <c r="F1728" s="3" t="s">
        <v>6930</v>
      </c>
      <c r="G1728" s="28">
        <v>45355</v>
      </c>
      <c r="H1728" s="28">
        <v>45385</v>
      </c>
      <c r="I1728" s="43">
        <v>218.11</v>
      </c>
      <c r="J1728" s="28">
        <v>45372</v>
      </c>
      <c r="K1728" s="38">
        <v>17</v>
      </c>
      <c r="L1728" s="38">
        <v>-13</v>
      </c>
      <c r="M1728" s="27">
        <f t="shared" si="52"/>
        <v>3707.8700000000003</v>
      </c>
      <c r="N1728" s="27">
        <f t="shared" si="53"/>
        <v>-2835.4300000000003</v>
      </c>
    </row>
    <row r="1729" spans="1:14" ht="14.45" hidden="1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6933</v>
      </c>
      <c r="F1729" s="3" t="s">
        <v>6934</v>
      </c>
      <c r="G1729" s="28">
        <v>45474</v>
      </c>
      <c r="H1729" s="28">
        <v>45504</v>
      </c>
      <c r="I1729" s="2">
        <v>3268.28</v>
      </c>
      <c r="J1729" s="28">
        <v>45491</v>
      </c>
      <c r="K1729" s="38">
        <v>17</v>
      </c>
      <c r="L1729" s="38">
        <v>-13</v>
      </c>
      <c r="M1729" s="27">
        <f t="shared" si="52"/>
        <v>55560.76</v>
      </c>
      <c r="N1729" s="27">
        <f t="shared" si="53"/>
        <v>-42487.64</v>
      </c>
    </row>
    <row r="1730" spans="1:14" ht="14.45" hidden="1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6937</v>
      </c>
      <c r="F1730" s="3" t="s">
        <v>6938</v>
      </c>
      <c r="G1730" s="28">
        <v>45317</v>
      </c>
      <c r="H1730" s="28">
        <v>45350</v>
      </c>
      <c r="I1730" s="43">
        <v>858.75</v>
      </c>
      <c r="J1730" s="28">
        <v>45320</v>
      </c>
      <c r="K1730" s="38">
        <v>3</v>
      </c>
      <c r="L1730" s="38">
        <v>-30</v>
      </c>
      <c r="M1730" s="27">
        <f t="shared" si="52"/>
        <v>2576.25</v>
      </c>
      <c r="N1730" s="27">
        <f t="shared" si="53"/>
        <v>-25762.5</v>
      </c>
    </row>
    <row r="1731" spans="1:14" ht="14.45" hidden="1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6941</v>
      </c>
      <c r="F1731" s="3" t="s">
        <v>6942</v>
      </c>
      <c r="G1731" s="28">
        <v>45362</v>
      </c>
      <c r="H1731" s="28">
        <v>45392</v>
      </c>
      <c r="I1731" s="2">
        <v>1466.07</v>
      </c>
      <c r="J1731" s="28">
        <v>45392</v>
      </c>
      <c r="K1731" s="38">
        <v>30</v>
      </c>
      <c r="L1731" s="38">
        <v>0</v>
      </c>
      <c r="M1731" s="27">
        <f t="shared" si="52"/>
        <v>43982.1</v>
      </c>
      <c r="N1731" s="27">
        <f t="shared" si="53"/>
        <v>0</v>
      </c>
    </row>
    <row r="1732" spans="1:14" ht="14.45" hidden="1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6945</v>
      </c>
      <c r="F1732" s="3" t="s">
        <v>130</v>
      </c>
      <c r="G1732" s="28">
        <v>45482</v>
      </c>
      <c r="H1732" s="28">
        <v>45510</v>
      </c>
      <c r="I1732" s="43">
        <v>610.95000000000005</v>
      </c>
      <c r="J1732" s="28">
        <v>45541</v>
      </c>
      <c r="K1732" s="38">
        <v>59</v>
      </c>
      <c r="L1732" s="38">
        <v>31</v>
      </c>
      <c r="M1732" s="27">
        <f t="shared" si="52"/>
        <v>36046.050000000003</v>
      </c>
      <c r="N1732" s="27">
        <f t="shared" si="53"/>
        <v>18939.45</v>
      </c>
    </row>
    <row r="1733" spans="1:14" ht="14.45" hidden="1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595</v>
      </c>
      <c r="F1733" s="3" t="s">
        <v>6948</v>
      </c>
      <c r="G1733" s="28">
        <v>45474</v>
      </c>
      <c r="H1733" s="28">
        <v>45504</v>
      </c>
      <c r="I1733" s="2">
        <v>5463.51</v>
      </c>
      <c r="J1733" s="28">
        <v>45491</v>
      </c>
      <c r="K1733" s="38">
        <v>17</v>
      </c>
      <c r="L1733" s="38">
        <v>-13</v>
      </c>
      <c r="M1733" s="27">
        <f t="shared" si="52"/>
        <v>92879.67</v>
      </c>
      <c r="N1733" s="27">
        <f t="shared" si="53"/>
        <v>-71025.63</v>
      </c>
    </row>
    <row r="1734" spans="1:14" ht="14.45" hidden="1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6953</v>
      </c>
      <c r="F1734" s="3" t="s">
        <v>3216</v>
      </c>
      <c r="G1734" s="28">
        <v>45409</v>
      </c>
      <c r="H1734" s="28">
        <v>45441</v>
      </c>
      <c r="I1734" s="2">
        <v>7000</v>
      </c>
      <c r="J1734" s="28">
        <v>45439</v>
      </c>
      <c r="K1734" s="38">
        <v>30</v>
      </c>
      <c r="L1734" s="38">
        <v>-2</v>
      </c>
      <c r="M1734" s="27">
        <f t="shared" si="52"/>
        <v>210000</v>
      </c>
      <c r="N1734" s="27">
        <f t="shared" si="53"/>
        <v>-14000</v>
      </c>
    </row>
    <row r="1735" spans="1:14" ht="14.45" hidden="1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2579</v>
      </c>
      <c r="F1735" s="3" t="s">
        <v>6956</v>
      </c>
      <c r="G1735" s="28">
        <v>45538</v>
      </c>
      <c r="H1735" s="28">
        <v>45568</v>
      </c>
      <c r="I1735" s="2">
        <v>5272.49</v>
      </c>
      <c r="J1735" s="28">
        <v>45553</v>
      </c>
      <c r="K1735" s="38">
        <v>15</v>
      </c>
      <c r="L1735" s="38">
        <v>-15</v>
      </c>
      <c r="M1735" s="27">
        <f t="shared" ref="M1735:M1798" si="54">I1735*K1735</f>
        <v>79087.349999999991</v>
      </c>
      <c r="N1735" s="27">
        <f t="shared" ref="N1735:N1798" si="55">I1735*L1735</f>
        <v>-79087.349999999991</v>
      </c>
    </row>
    <row r="1736" spans="1:14" ht="14.45" hidden="1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4862</v>
      </c>
      <c r="F1736" s="3" t="s">
        <v>6934</v>
      </c>
      <c r="G1736" s="28">
        <v>45416</v>
      </c>
      <c r="H1736" s="28">
        <v>45446</v>
      </c>
      <c r="I1736" s="2">
        <v>3268.28</v>
      </c>
      <c r="J1736" s="28">
        <v>45436</v>
      </c>
      <c r="K1736" s="38">
        <v>20</v>
      </c>
      <c r="L1736" s="38">
        <v>-10</v>
      </c>
      <c r="M1736" s="27">
        <f t="shared" si="54"/>
        <v>65365.600000000006</v>
      </c>
      <c r="N1736" s="27">
        <f t="shared" si="55"/>
        <v>-32682.800000000003</v>
      </c>
    </row>
    <row r="1737" spans="1:14" ht="14.45" hidden="1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6961</v>
      </c>
      <c r="F1737" s="3" t="s">
        <v>6962</v>
      </c>
      <c r="G1737" s="28">
        <v>45538</v>
      </c>
      <c r="H1737" s="28">
        <v>45568</v>
      </c>
      <c r="I1737" s="2">
        <v>4488.6099999999997</v>
      </c>
      <c r="J1737" s="28">
        <v>45553</v>
      </c>
      <c r="K1737" s="38">
        <v>15</v>
      </c>
      <c r="L1737" s="38">
        <v>-15</v>
      </c>
      <c r="M1737" s="27">
        <f t="shared" si="54"/>
        <v>67329.149999999994</v>
      </c>
      <c r="N1737" s="27">
        <f t="shared" si="55"/>
        <v>-67329.149999999994</v>
      </c>
    </row>
    <row r="1738" spans="1:14" ht="14.45" hidden="1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6967</v>
      </c>
      <c r="F1738" s="3" t="s">
        <v>6968</v>
      </c>
      <c r="G1738" s="28">
        <v>45420</v>
      </c>
      <c r="H1738" s="28">
        <v>45450</v>
      </c>
      <c r="I1738" s="43">
        <v>93.99</v>
      </c>
      <c r="J1738" s="28">
        <v>45436</v>
      </c>
      <c r="K1738" s="38">
        <v>16</v>
      </c>
      <c r="L1738" s="38">
        <v>-14</v>
      </c>
      <c r="M1738" s="27">
        <f t="shared" si="54"/>
        <v>1503.84</v>
      </c>
      <c r="N1738" s="27">
        <f t="shared" si="55"/>
        <v>-1315.86</v>
      </c>
    </row>
    <row r="1739" spans="1:14" ht="14.45" hidden="1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6973</v>
      </c>
      <c r="F1739" s="3" t="s">
        <v>6974</v>
      </c>
      <c r="G1739" s="28">
        <v>45530</v>
      </c>
      <c r="H1739" s="28">
        <v>45561</v>
      </c>
      <c r="I1739" s="2">
        <v>3120</v>
      </c>
      <c r="J1739" s="28">
        <v>45551</v>
      </c>
      <c r="K1739" s="38">
        <v>21</v>
      </c>
      <c r="L1739" s="38">
        <v>-10</v>
      </c>
      <c r="M1739" s="27">
        <f t="shared" si="54"/>
        <v>65520</v>
      </c>
      <c r="N1739" s="27">
        <f t="shared" si="55"/>
        <v>-31200</v>
      </c>
    </row>
    <row r="1740" spans="1:14" ht="14.45" hidden="1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2879</v>
      </c>
      <c r="F1740" s="3" t="s">
        <v>6977</v>
      </c>
      <c r="G1740" s="28">
        <v>45414</v>
      </c>
      <c r="H1740" s="28">
        <v>45444</v>
      </c>
      <c r="I1740" s="2">
        <v>5387.27</v>
      </c>
      <c r="J1740" s="28">
        <v>45432</v>
      </c>
      <c r="K1740" s="38">
        <v>18</v>
      </c>
      <c r="L1740" s="38">
        <v>-12</v>
      </c>
      <c r="M1740" s="27">
        <f t="shared" si="54"/>
        <v>96970.860000000015</v>
      </c>
      <c r="N1740" s="27">
        <f t="shared" si="55"/>
        <v>-64647.240000000005</v>
      </c>
    </row>
    <row r="1741" spans="1:14" ht="14.45" hidden="1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3533</v>
      </c>
      <c r="F1741" s="3" t="s">
        <v>6980</v>
      </c>
      <c r="G1741" s="28">
        <v>45537</v>
      </c>
      <c r="H1741" s="28">
        <v>45567</v>
      </c>
      <c r="I1741" s="2">
        <v>3321.86</v>
      </c>
      <c r="J1741" s="28">
        <v>45553</v>
      </c>
      <c r="K1741" s="38">
        <v>16</v>
      </c>
      <c r="L1741" s="38">
        <v>-14</v>
      </c>
      <c r="M1741" s="27">
        <f t="shared" si="54"/>
        <v>53149.760000000002</v>
      </c>
      <c r="N1741" s="27">
        <f t="shared" si="55"/>
        <v>-46506.04</v>
      </c>
    </row>
    <row r="1742" spans="1:14" ht="14.45" hidden="1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6985</v>
      </c>
      <c r="F1742" s="3" t="s">
        <v>6986</v>
      </c>
      <c r="G1742" s="28">
        <v>45288</v>
      </c>
      <c r="H1742" s="28">
        <v>45318</v>
      </c>
      <c r="I1742" s="2">
        <v>1672</v>
      </c>
      <c r="J1742" s="28">
        <v>45300</v>
      </c>
      <c r="K1742" s="38">
        <v>12</v>
      </c>
      <c r="L1742" s="38">
        <v>-18</v>
      </c>
      <c r="M1742" s="27">
        <f t="shared" si="54"/>
        <v>20064</v>
      </c>
      <c r="N1742" s="27">
        <f t="shared" si="55"/>
        <v>-30096</v>
      </c>
    </row>
    <row r="1743" spans="1:14" ht="14.45" hidden="1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6989</v>
      </c>
      <c r="F1743" s="3" t="s">
        <v>6877</v>
      </c>
      <c r="G1743" s="28">
        <v>45309</v>
      </c>
      <c r="H1743" s="28">
        <v>45340</v>
      </c>
      <c r="I1743" s="43">
        <v>520</v>
      </c>
      <c r="J1743" s="28">
        <v>45320</v>
      </c>
      <c r="K1743" s="38">
        <v>7</v>
      </c>
      <c r="L1743" s="38">
        <v>-24</v>
      </c>
      <c r="M1743" s="27">
        <f t="shared" si="54"/>
        <v>3640</v>
      </c>
      <c r="N1743" s="27">
        <f t="shared" si="55"/>
        <v>-12480</v>
      </c>
    </row>
    <row r="1744" spans="1:14" ht="14.45" hidden="1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3492</v>
      </c>
      <c r="F1744" s="3" t="s">
        <v>6995</v>
      </c>
      <c r="G1744" s="28">
        <v>45475</v>
      </c>
      <c r="H1744" s="28">
        <v>45505</v>
      </c>
      <c r="I1744" s="2">
        <v>2265.2800000000002</v>
      </c>
      <c r="J1744" s="28">
        <v>45492</v>
      </c>
      <c r="K1744" s="38">
        <v>17</v>
      </c>
      <c r="L1744" s="38">
        <v>-13</v>
      </c>
      <c r="M1744" s="27">
        <f t="shared" si="54"/>
        <v>38509.760000000002</v>
      </c>
      <c r="N1744" s="27">
        <f t="shared" si="55"/>
        <v>-29448.640000000003</v>
      </c>
    </row>
    <row r="1745" spans="1:14" ht="14.45" hidden="1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7000</v>
      </c>
      <c r="F1745" s="3" t="s">
        <v>7001</v>
      </c>
      <c r="G1745" s="28">
        <v>45416</v>
      </c>
      <c r="H1745" s="28">
        <v>45446</v>
      </c>
      <c r="I1745" s="2">
        <v>2680.2</v>
      </c>
      <c r="J1745" s="28">
        <v>45435</v>
      </c>
      <c r="K1745" s="38">
        <v>19</v>
      </c>
      <c r="L1745" s="38">
        <v>-11</v>
      </c>
      <c r="M1745" s="27">
        <f t="shared" si="54"/>
        <v>50923.799999999996</v>
      </c>
      <c r="N1745" s="27">
        <f t="shared" si="55"/>
        <v>-29482.199999999997</v>
      </c>
    </row>
    <row r="1746" spans="1:14" ht="14.45" hidden="1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7006</v>
      </c>
      <c r="F1746" s="3" t="s">
        <v>7007</v>
      </c>
      <c r="G1746" s="28">
        <v>45422</v>
      </c>
      <c r="H1746" s="28">
        <v>45452</v>
      </c>
      <c r="I1746" s="2">
        <v>3394.08</v>
      </c>
      <c r="J1746" s="28">
        <v>45434</v>
      </c>
      <c r="K1746" s="38">
        <v>12</v>
      </c>
      <c r="L1746" s="38">
        <v>-18</v>
      </c>
      <c r="M1746" s="27">
        <f t="shared" si="54"/>
        <v>40728.959999999999</v>
      </c>
      <c r="N1746" s="27">
        <f t="shared" si="55"/>
        <v>-61093.440000000002</v>
      </c>
    </row>
    <row r="1747" spans="1:14" ht="14.45" hidden="1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4600</v>
      </c>
      <c r="F1747" s="3" t="s">
        <v>7010</v>
      </c>
      <c r="G1747" s="28">
        <v>45482</v>
      </c>
      <c r="H1747" s="28">
        <v>45512</v>
      </c>
      <c r="I1747" s="2">
        <v>2091.8000000000002</v>
      </c>
      <c r="J1747" s="28">
        <v>45492</v>
      </c>
      <c r="K1747" s="38">
        <v>10</v>
      </c>
      <c r="L1747" s="38">
        <v>-20</v>
      </c>
      <c r="M1747" s="27">
        <f t="shared" si="54"/>
        <v>20918</v>
      </c>
      <c r="N1747" s="27">
        <f t="shared" si="55"/>
        <v>-41836</v>
      </c>
    </row>
    <row r="1748" spans="1:14" ht="14.45" hidden="1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7013</v>
      </c>
      <c r="F1748" s="3" t="s">
        <v>7014</v>
      </c>
      <c r="G1748" s="28">
        <v>45541</v>
      </c>
      <c r="H1748" s="28">
        <v>45571</v>
      </c>
      <c r="I1748" s="43">
        <v>689.74</v>
      </c>
      <c r="J1748" s="28">
        <v>45560</v>
      </c>
      <c r="K1748" s="38">
        <v>19</v>
      </c>
      <c r="L1748" s="38">
        <v>-11</v>
      </c>
      <c r="M1748" s="27">
        <f t="shared" si="54"/>
        <v>13105.06</v>
      </c>
      <c r="N1748" s="27">
        <f t="shared" si="55"/>
        <v>-7587.14</v>
      </c>
    </row>
    <row r="1749" spans="1:14" ht="14.45" hidden="1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2768</v>
      </c>
      <c r="F1749" s="3" t="s">
        <v>7019</v>
      </c>
      <c r="G1749" s="28">
        <v>45359</v>
      </c>
      <c r="H1749" s="28">
        <v>45389</v>
      </c>
      <c r="I1749" s="2">
        <v>1124.76</v>
      </c>
      <c r="J1749" s="28">
        <v>45374</v>
      </c>
      <c r="K1749" s="38">
        <v>15</v>
      </c>
      <c r="L1749" s="38">
        <v>-15</v>
      </c>
      <c r="M1749" s="27">
        <f t="shared" si="54"/>
        <v>16871.400000000001</v>
      </c>
      <c r="N1749" s="27">
        <f t="shared" si="55"/>
        <v>-16871.400000000001</v>
      </c>
    </row>
    <row r="1750" spans="1:14" ht="14.45" hidden="1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2962</v>
      </c>
      <c r="F1750" s="3" t="s">
        <v>7022</v>
      </c>
      <c r="G1750" s="28">
        <v>45363</v>
      </c>
      <c r="H1750" s="28">
        <v>45393</v>
      </c>
      <c r="I1750" s="2">
        <v>11088.58</v>
      </c>
      <c r="J1750" s="28">
        <v>45374</v>
      </c>
      <c r="K1750" s="38">
        <v>11</v>
      </c>
      <c r="L1750" s="38">
        <v>-19</v>
      </c>
      <c r="M1750" s="27">
        <f t="shared" si="54"/>
        <v>121974.38</v>
      </c>
      <c r="N1750" s="27">
        <f t="shared" si="55"/>
        <v>-210683.02</v>
      </c>
    </row>
    <row r="1751" spans="1:14" ht="14.45" hidden="1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7025</v>
      </c>
      <c r="F1751" s="3" t="s">
        <v>7026</v>
      </c>
      <c r="G1751" s="28">
        <v>45329</v>
      </c>
      <c r="H1751" s="28">
        <v>45359</v>
      </c>
      <c r="I1751" s="2">
        <v>1454.91</v>
      </c>
      <c r="J1751" s="28">
        <v>45344</v>
      </c>
      <c r="K1751" s="38">
        <v>15</v>
      </c>
      <c r="L1751" s="38">
        <v>-15</v>
      </c>
      <c r="M1751" s="27">
        <f t="shared" si="54"/>
        <v>21823.65</v>
      </c>
      <c r="N1751" s="27">
        <f t="shared" si="55"/>
        <v>-21823.65</v>
      </c>
    </row>
    <row r="1752" spans="1:14" ht="14.45" hidden="1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680</v>
      </c>
      <c r="F1752" s="3" t="s">
        <v>7031</v>
      </c>
      <c r="G1752" s="28">
        <v>45484</v>
      </c>
      <c r="H1752" s="28">
        <v>45514</v>
      </c>
      <c r="I1752" s="2">
        <v>1094.6600000000001</v>
      </c>
      <c r="J1752" s="28">
        <v>45496</v>
      </c>
      <c r="K1752" s="38">
        <v>12</v>
      </c>
      <c r="L1752" s="38">
        <v>-18</v>
      </c>
      <c r="M1752" s="27">
        <f t="shared" si="54"/>
        <v>13135.920000000002</v>
      </c>
      <c r="N1752" s="27">
        <f t="shared" si="55"/>
        <v>-19703.88</v>
      </c>
    </row>
    <row r="1753" spans="1:14" ht="14.45" hidden="1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4862</v>
      </c>
      <c r="F1753" s="3" t="s">
        <v>7034</v>
      </c>
      <c r="G1753" s="28">
        <v>45346</v>
      </c>
      <c r="H1753" s="28">
        <v>45376</v>
      </c>
      <c r="I1753" s="43">
        <v>264</v>
      </c>
      <c r="J1753" s="28">
        <v>45362</v>
      </c>
      <c r="K1753" s="38">
        <v>16</v>
      </c>
      <c r="L1753" s="38">
        <v>-14</v>
      </c>
      <c r="M1753" s="27">
        <f t="shared" si="54"/>
        <v>4224</v>
      </c>
      <c r="N1753" s="27">
        <f t="shared" si="55"/>
        <v>-3696</v>
      </c>
    </row>
    <row r="1754" spans="1:14" ht="14.45" hidden="1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922</v>
      </c>
      <c r="F1754" s="3" t="s">
        <v>7037</v>
      </c>
      <c r="G1754" s="28">
        <v>45321</v>
      </c>
      <c r="H1754" s="28">
        <v>45351</v>
      </c>
      <c r="I1754" s="43">
        <v>421.71</v>
      </c>
      <c r="J1754" s="28">
        <v>45348</v>
      </c>
      <c r="K1754" s="38">
        <v>27</v>
      </c>
      <c r="L1754" s="38">
        <v>-3</v>
      </c>
      <c r="M1754" s="27">
        <f t="shared" si="54"/>
        <v>11386.17</v>
      </c>
      <c r="N1754" s="27">
        <f t="shared" si="55"/>
        <v>-1265.1299999999999</v>
      </c>
    </row>
    <row r="1755" spans="1:14" ht="14.45" hidden="1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7040</v>
      </c>
      <c r="F1755" s="3" t="s">
        <v>7041</v>
      </c>
      <c r="G1755" s="28">
        <v>45455</v>
      </c>
      <c r="H1755" s="28">
        <v>45485</v>
      </c>
      <c r="I1755" s="2">
        <v>4343.66</v>
      </c>
      <c r="J1755" s="28">
        <v>45461</v>
      </c>
      <c r="K1755" s="38">
        <v>6</v>
      </c>
      <c r="L1755" s="38">
        <v>-24</v>
      </c>
      <c r="M1755" s="27">
        <f t="shared" si="54"/>
        <v>26061.96</v>
      </c>
      <c r="N1755" s="27">
        <f t="shared" si="55"/>
        <v>-104247.84</v>
      </c>
    </row>
    <row r="1756" spans="1:14" ht="14.45" hidden="1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2709</v>
      </c>
      <c r="F1756" s="3" t="s">
        <v>7044</v>
      </c>
      <c r="G1756" s="28">
        <v>45339</v>
      </c>
      <c r="H1756" s="28">
        <v>45369</v>
      </c>
      <c r="I1756" s="43">
        <v>11</v>
      </c>
      <c r="J1756" s="28">
        <v>45362</v>
      </c>
      <c r="K1756" s="38">
        <v>23</v>
      </c>
      <c r="L1756" s="38">
        <v>-7</v>
      </c>
      <c r="M1756" s="27">
        <f t="shared" si="54"/>
        <v>253</v>
      </c>
      <c r="N1756" s="27">
        <f t="shared" si="55"/>
        <v>-77</v>
      </c>
    </row>
    <row r="1757" spans="1:14" ht="14.45" hidden="1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2994</v>
      </c>
      <c r="F1757" s="3" t="s">
        <v>7047</v>
      </c>
      <c r="G1757" s="28">
        <v>45330</v>
      </c>
      <c r="H1757" s="28">
        <v>45360</v>
      </c>
      <c r="I1757" s="2">
        <v>7548.68</v>
      </c>
      <c r="J1757" s="28">
        <v>45349</v>
      </c>
      <c r="K1757" s="38">
        <v>19</v>
      </c>
      <c r="L1757" s="38">
        <v>-11</v>
      </c>
      <c r="M1757" s="27">
        <f t="shared" si="54"/>
        <v>143424.92000000001</v>
      </c>
      <c r="N1757" s="27">
        <f t="shared" si="55"/>
        <v>-83035.48000000001</v>
      </c>
    </row>
    <row r="1758" spans="1:14" ht="14.45" hidden="1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7050</v>
      </c>
      <c r="F1758" s="3" t="s">
        <v>4589</v>
      </c>
      <c r="G1758" s="28">
        <v>45358</v>
      </c>
      <c r="H1758" s="28">
        <v>45388</v>
      </c>
      <c r="I1758" s="43">
        <v>219.2</v>
      </c>
      <c r="J1758" s="28">
        <v>45392</v>
      </c>
      <c r="K1758" s="38">
        <v>34</v>
      </c>
      <c r="L1758" s="38">
        <v>4</v>
      </c>
      <c r="M1758" s="27">
        <f t="shared" si="54"/>
        <v>7452.7999999999993</v>
      </c>
      <c r="N1758" s="27">
        <f t="shared" si="55"/>
        <v>876.8</v>
      </c>
    </row>
    <row r="1759" spans="1:14" ht="14.45" hidden="1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7053</v>
      </c>
      <c r="F1759" s="3" t="s">
        <v>7054</v>
      </c>
      <c r="G1759" s="28">
        <v>45455</v>
      </c>
      <c r="H1759" s="28">
        <v>45485</v>
      </c>
      <c r="I1759" s="2">
        <v>1560.34</v>
      </c>
      <c r="J1759" s="28">
        <v>45464</v>
      </c>
      <c r="K1759" s="38">
        <v>9</v>
      </c>
      <c r="L1759" s="38">
        <v>-21</v>
      </c>
      <c r="M1759" s="27">
        <f t="shared" si="54"/>
        <v>14043.06</v>
      </c>
      <c r="N1759" s="27">
        <f t="shared" si="55"/>
        <v>-32767.14</v>
      </c>
    </row>
    <row r="1760" spans="1:14" ht="14.45" hidden="1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7059</v>
      </c>
      <c r="F1760" s="3" t="s">
        <v>7060</v>
      </c>
      <c r="G1760" s="28">
        <v>45512</v>
      </c>
      <c r="H1760" s="28">
        <v>45542</v>
      </c>
      <c r="I1760" s="2">
        <v>2433.6799999999998</v>
      </c>
      <c r="J1760" s="28">
        <v>45539</v>
      </c>
      <c r="K1760" s="38">
        <v>27</v>
      </c>
      <c r="L1760" s="38">
        <v>-3</v>
      </c>
      <c r="M1760" s="27">
        <f t="shared" si="54"/>
        <v>65709.36</v>
      </c>
      <c r="N1760" s="27">
        <f t="shared" si="55"/>
        <v>-7301.0399999999991</v>
      </c>
    </row>
    <row r="1761" spans="1:14" ht="14.45" hidden="1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7063</v>
      </c>
      <c r="F1761" s="3" t="s">
        <v>7064</v>
      </c>
      <c r="G1761" s="28">
        <v>45552</v>
      </c>
      <c r="H1761" s="28">
        <v>45582</v>
      </c>
      <c r="I1761" s="2">
        <v>1188.5</v>
      </c>
      <c r="J1761" s="28">
        <v>45560</v>
      </c>
      <c r="K1761" s="38">
        <v>8</v>
      </c>
      <c r="L1761" s="38">
        <v>-22</v>
      </c>
      <c r="M1761" s="27">
        <f t="shared" si="54"/>
        <v>9508</v>
      </c>
      <c r="N1761" s="27">
        <f t="shared" si="55"/>
        <v>-26147</v>
      </c>
    </row>
    <row r="1762" spans="1:14" ht="14.45" hidden="1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111</v>
      </c>
      <c r="F1762" s="3" t="s">
        <v>7069</v>
      </c>
      <c r="G1762" s="28">
        <v>45446</v>
      </c>
      <c r="H1762" s="28">
        <v>45476</v>
      </c>
      <c r="I1762" s="2">
        <v>2799.32</v>
      </c>
      <c r="J1762" s="28">
        <v>45460</v>
      </c>
      <c r="K1762" s="38">
        <v>14</v>
      </c>
      <c r="L1762" s="38">
        <v>-16</v>
      </c>
      <c r="M1762" s="27">
        <f t="shared" si="54"/>
        <v>39190.480000000003</v>
      </c>
      <c r="N1762" s="27">
        <f t="shared" si="55"/>
        <v>-44789.120000000003</v>
      </c>
    </row>
    <row r="1763" spans="1:14" ht="14.45" hidden="1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7072</v>
      </c>
      <c r="F1763" s="3" t="s">
        <v>4548</v>
      </c>
      <c r="G1763" s="28">
        <v>45447</v>
      </c>
      <c r="H1763" s="28">
        <v>45477</v>
      </c>
      <c r="I1763" s="2">
        <v>1012.11</v>
      </c>
      <c r="J1763" s="28">
        <v>45461</v>
      </c>
      <c r="K1763" s="38">
        <v>14</v>
      </c>
      <c r="L1763" s="38">
        <v>-16</v>
      </c>
      <c r="M1763" s="27">
        <f t="shared" si="54"/>
        <v>14169.54</v>
      </c>
      <c r="N1763" s="27">
        <f t="shared" si="55"/>
        <v>-16193.76</v>
      </c>
    </row>
    <row r="1764" spans="1:14" ht="14.45" hidden="1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4108</v>
      </c>
      <c r="F1764" s="3" t="s">
        <v>7075</v>
      </c>
      <c r="G1764" s="28">
        <v>45542</v>
      </c>
      <c r="H1764" s="28">
        <v>45572</v>
      </c>
      <c r="I1764" s="2">
        <v>7750.48</v>
      </c>
      <c r="J1764" s="28">
        <v>45560</v>
      </c>
      <c r="K1764" s="38">
        <v>18</v>
      </c>
      <c r="L1764" s="38">
        <v>-12</v>
      </c>
      <c r="M1764" s="27">
        <f t="shared" si="54"/>
        <v>139508.63999999998</v>
      </c>
      <c r="N1764" s="27">
        <f t="shared" si="55"/>
        <v>-93005.759999999995</v>
      </c>
    </row>
    <row r="1765" spans="1:14" ht="14.45" hidden="1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2926</v>
      </c>
      <c r="F1765" s="3" t="s">
        <v>7078</v>
      </c>
      <c r="G1765" s="28">
        <v>45472</v>
      </c>
      <c r="H1765" s="28">
        <v>45502</v>
      </c>
      <c r="I1765" s="2">
        <v>2382.4</v>
      </c>
      <c r="J1765" s="28">
        <v>45476</v>
      </c>
      <c r="K1765" s="38">
        <v>4</v>
      </c>
      <c r="L1765" s="38">
        <v>-26</v>
      </c>
      <c r="M1765" s="27">
        <f t="shared" si="54"/>
        <v>9529.6</v>
      </c>
      <c r="N1765" s="27">
        <f t="shared" si="55"/>
        <v>-61942.400000000001</v>
      </c>
    </row>
    <row r="1766" spans="1:14" ht="14.45" hidden="1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7081</v>
      </c>
      <c r="F1766" s="3" t="s">
        <v>7082</v>
      </c>
      <c r="G1766" s="28">
        <v>45474</v>
      </c>
      <c r="H1766" s="28">
        <v>45504</v>
      </c>
      <c r="I1766" s="2">
        <v>3732.17</v>
      </c>
      <c r="J1766" s="28">
        <v>45478</v>
      </c>
      <c r="K1766" s="38">
        <v>4</v>
      </c>
      <c r="L1766" s="38">
        <v>-26</v>
      </c>
      <c r="M1766" s="27">
        <f t="shared" si="54"/>
        <v>14928.68</v>
      </c>
      <c r="N1766" s="27">
        <f t="shared" si="55"/>
        <v>-97036.42</v>
      </c>
    </row>
    <row r="1767" spans="1:14" ht="14.45" hidden="1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7085</v>
      </c>
      <c r="F1767" s="3" t="s">
        <v>7086</v>
      </c>
      <c r="G1767" s="28">
        <v>45475</v>
      </c>
      <c r="H1767" s="28">
        <v>45505</v>
      </c>
      <c r="I1767" s="2">
        <v>1345.94</v>
      </c>
      <c r="J1767" s="28">
        <v>45478</v>
      </c>
      <c r="K1767" s="38">
        <v>3</v>
      </c>
      <c r="L1767" s="38">
        <v>-27</v>
      </c>
      <c r="M1767" s="27">
        <f t="shared" si="54"/>
        <v>4037.82</v>
      </c>
      <c r="N1767" s="27">
        <f t="shared" si="55"/>
        <v>-36340.380000000005</v>
      </c>
    </row>
    <row r="1768" spans="1:14" ht="14.45" hidden="1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7091</v>
      </c>
      <c r="F1768" s="3" t="s">
        <v>7092</v>
      </c>
      <c r="G1768" s="28">
        <v>45468</v>
      </c>
      <c r="H1768" s="28">
        <v>45528</v>
      </c>
      <c r="I1768" s="2">
        <v>1049.8900000000001</v>
      </c>
      <c r="J1768" s="28">
        <v>45478</v>
      </c>
      <c r="K1768" s="38">
        <v>10</v>
      </c>
      <c r="L1768" s="38">
        <v>-50</v>
      </c>
      <c r="M1768" s="27">
        <f t="shared" si="54"/>
        <v>10498.900000000001</v>
      </c>
      <c r="N1768" s="27">
        <f t="shared" si="55"/>
        <v>-52494.500000000007</v>
      </c>
    </row>
    <row r="1769" spans="1:14" ht="14.45" hidden="1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7095</v>
      </c>
      <c r="F1769" s="3" t="s">
        <v>7096</v>
      </c>
      <c r="G1769" s="28">
        <v>45287</v>
      </c>
      <c r="H1769" s="28">
        <v>45317</v>
      </c>
      <c r="I1769" s="2">
        <v>10833.04</v>
      </c>
      <c r="J1769" s="28">
        <v>45324</v>
      </c>
      <c r="K1769" s="38">
        <v>37</v>
      </c>
      <c r="L1769" s="38">
        <v>7</v>
      </c>
      <c r="M1769" s="27">
        <f t="shared" si="54"/>
        <v>400822.48000000004</v>
      </c>
      <c r="N1769" s="27">
        <f t="shared" si="55"/>
        <v>75831.28</v>
      </c>
    </row>
    <row r="1770" spans="1:14" ht="14.45" hidden="1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7099</v>
      </c>
      <c r="F1770" s="3" t="s">
        <v>7100</v>
      </c>
      <c r="G1770" s="28">
        <v>45477</v>
      </c>
      <c r="H1770" s="28">
        <v>45507</v>
      </c>
      <c r="I1770" s="43">
        <v>380</v>
      </c>
      <c r="J1770" s="28">
        <v>45489</v>
      </c>
      <c r="K1770" s="38">
        <v>12</v>
      </c>
      <c r="L1770" s="38">
        <v>-18</v>
      </c>
      <c r="M1770" s="27">
        <f t="shared" si="54"/>
        <v>4560</v>
      </c>
      <c r="N1770" s="27">
        <f t="shared" si="55"/>
        <v>-6840</v>
      </c>
    </row>
    <row r="1771" spans="1:14" ht="14.45" hidden="1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7099</v>
      </c>
      <c r="F1771" s="3" t="s">
        <v>7100</v>
      </c>
      <c r="G1771" s="28">
        <v>45477</v>
      </c>
      <c r="H1771" s="28">
        <v>45507</v>
      </c>
      <c r="I1771" s="43">
        <v>83.6</v>
      </c>
      <c r="J1771" s="28">
        <v>45565</v>
      </c>
      <c r="K1771" s="38">
        <v>88</v>
      </c>
      <c r="L1771" s="38">
        <v>58</v>
      </c>
      <c r="M1771" s="27">
        <f t="shared" si="54"/>
        <v>7356.7999999999993</v>
      </c>
      <c r="N1771" s="27">
        <f t="shared" si="55"/>
        <v>4848.7999999999993</v>
      </c>
    </row>
    <row r="1772" spans="1:14" ht="14.45" hidden="1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5155</v>
      </c>
      <c r="F1772" s="3" t="s">
        <v>7103</v>
      </c>
      <c r="G1772" s="28">
        <v>45497</v>
      </c>
      <c r="H1772" s="28">
        <v>45527</v>
      </c>
      <c r="I1772" s="2">
        <v>14846</v>
      </c>
      <c r="J1772" s="28">
        <v>45565</v>
      </c>
      <c r="K1772" s="38">
        <v>68</v>
      </c>
      <c r="L1772" s="38">
        <v>38</v>
      </c>
      <c r="M1772" s="27">
        <f t="shared" si="54"/>
        <v>1009528</v>
      </c>
      <c r="N1772" s="27">
        <f t="shared" si="55"/>
        <v>564148</v>
      </c>
    </row>
    <row r="1773" spans="1:14" ht="14.45" hidden="1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2651</v>
      </c>
      <c r="F1773" s="3" t="s">
        <v>7108</v>
      </c>
      <c r="G1773" s="28">
        <v>45460</v>
      </c>
      <c r="H1773" s="28">
        <v>45490</v>
      </c>
      <c r="I1773" s="2">
        <v>2703.04</v>
      </c>
      <c r="J1773" s="28">
        <v>45478</v>
      </c>
      <c r="K1773" s="38">
        <v>18</v>
      </c>
      <c r="L1773" s="38">
        <v>-12</v>
      </c>
      <c r="M1773" s="27">
        <f t="shared" si="54"/>
        <v>48654.720000000001</v>
      </c>
      <c r="N1773" s="27">
        <f t="shared" si="55"/>
        <v>-32436.48</v>
      </c>
    </row>
    <row r="1774" spans="1:14" ht="14.45" hidden="1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7111</v>
      </c>
      <c r="F1774" s="3" t="s">
        <v>7112</v>
      </c>
      <c r="G1774" s="28">
        <v>45455</v>
      </c>
      <c r="H1774" s="28">
        <v>45485</v>
      </c>
      <c r="I1774" s="2">
        <v>3500.23</v>
      </c>
      <c r="J1774" s="28">
        <v>45464</v>
      </c>
      <c r="K1774" s="38">
        <v>9</v>
      </c>
      <c r="L1774" s="38">
        <v>-21</v>
      </c>
      <c r="M1774" s="27">
        <f t="shared" si="54"/>
        <v>31502.07</v>
      </c>
      <c r="N1774" s="27">
        <f t="shared" si="55"/>
        <v>-73504.83</v>
      </c>
    </row>
    <row r="1775" spans="1:14" ht="14.45" hidden="1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7117</v>
      </c>
      <c r="F1775" s="3" t="s">
        <v>7118</v>
      </c>
      <c r="G1775" s="28">
        <v>45399</v>
      </c>
      <c r="H1775" s="28">
        <v>45429</v>
      </c>
      <c r="I1775" s="2">
        <v>1557.24</v>
      </c>
      <c r="J1775" s="28">
        <v>45422</v>
      </c>
      <c r="K1775" s="38">
        <v>23</v>
      </c>
      <c r="L1775" s="38">
        <v>-7</v>
      </c>
      <c r="M1775" s="27">
        <f t="shared" si="54"/>
        <v>35816.519999999997</v>
      </c>
      <c r="N1775" s="27">
        <f t="shared" si="55"/>
        <v>-10900.68</v>
      </c>
    </row>
    <row r="1776" spans="1:14" ht="14.45" hidden="1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7123</v>
      </c>
      <c r="F1776" s="3" t="s">
        <v>7124</v>
      </c>
      <c r="G1776" s="28">
        <v>45504</v>
      </c>
      <c r="H1776" s="28">
        <v>45534</v>
      </c>
      <c r="I1776" s="2">
        <v>1162.04</v>
      </c>
      <c r="J1776" s="28">
        <v>45524</v>
      </c>
      <c r="K1776" s="38">
        <v>20</v>
      </c>
      <c r="L1776" s="38">
        <v>-10</v>
      </c>
      <c r="M1776" s="27">
        <f t="shared" si="54"/>
        <v>23240.799999999999</v>
      </c>
      <c r="N1776" s="27">
        <f t="shared" si="55"/>
        <v>-11620.4</v>
      </c>
    </row>
    <row r="1777" spans="1:14" ht="14.45" hidden="1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7127</v>
      </c>
      <c r="F1777" s="3" t="s">
        <v>7128</v>
      </c>
      <c r="G1777" s="28">
        <v>45408</v>
      </c>
      <c r="H1777" s="28">
        <v>45438</v>
      </c>
      <c r="I1777" s="2">
        <v>1386.07</v>
      </c>
      <c r="J1777" s="28">
        <v>45427</v>
      </c>
      <c r="K1777" s="38">
        <v>19</v>
      </c>
      <c r="L1777" s="38">
        <v>-11</v>
      </c>
      <c r="M1777" s="27">
        <f t="shared" si="54"/>
        <v>26335.329999999998</v>
      </c>
      <c r="N1777" s="27">
        <f t="shared" si="55"/>
        <v>-15246.769999999999</v>
      </c>
    </row>
    <row r="1778" spans="1:14" ht="14.45" hidden="1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7131</v>
      </c>
      <c r="F1778" s="3" t="s">
        <v>7132</v>
      </c>
      <c r="G1778" s="28">
        <v>45488</v>
      </c>
      <c r="H1778" s="28">
        <v>45518</v>
      </c>
      <c r="I1778" s="2">
        <v>5429.94</v>
      </c>
      <c r="J1778" s="28">
        <v>45496</v>
      </c>
      <c r="K1778" s="38">
        <v>8</v>
      </c>
      <c r="L1778" s="38">
        <v>-22</v>
      </c>
      <c r="M1778" s="27">
        <f t="shared" si="54"/>
        <v>43439.519999999997</v>
      </c>
      <c r="N1778" s="27">
        <f t="shared" si="55"/>
        <v>-119458.68</v>
      </c>
    </row>
    <row r="1779" spans="1:14" ht="14.45" hidden="1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2583</v>
      </c>
      <c r="F1779" s="3" t="s">
        <v>7135</v>
      </c>
      <c r="G1779" s="28">
        <v>45365</v>
      </c>
      <c r="H1779" s="28">
        <v>45395</v>
      </c>
      <c r="I1779" s="43">
        <v>337.37</v>
      </c>
      <c r="J1779" s="28">
        <v>45388</v>
      </c>
      <c r="K1779" s="38">
        <v>23</v>
      </c>
      <c r="L1779" s="38">
        <v>-7</v>
      </c>
      <c r="M1779" s="27">
        <f t="shared" si="54"/>
        <v>7759.51</v>
      </c>
      <c r="N1779" s="27">
        <f t="shared" si="55"/>
        <v>-2361.59</v>
      </c>
    </row>
    <row r="1780" spans="1:14" ht="14.45" hidden="1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7138</v>
      </c>
      <c r="F1780" s="3" t="s">
        <v>7139</v>
      </c>
      <c r="G1780" s="28">
        <v>45440</v>
      </c>
      <c r="H1780" s="28">
        <v>45470</v>
      </c>
      <c r="I1780" s="43">
        <v>253.03</v>
      </c>
      <c r="J1780" s="28">
        <v>45456</v>
      </c>
      <c r="K1780" s="38">
        <v>16</v>
      </c>
      <c r="L1780" s="38">
        <v>-14</v>
      </c>
      <c r="M1780" s="27">
        <f t="shared" si="54"/>
        <v>4048.48</v>
      </c>
      <c r="N1780" s="27">
        <f t="shared" si="55"/>
        <v>-3542.42</v>
      </c>
    </row>
    <row r="1781" spans="1:14" ht="14.45" hidden="1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3492</v>
      </c>
      <c r="F1781" s="3" t="s">
        <v>7142</v>
      </c>
      <c r="G1781" s="28">
        <v>45345</v>
      </c>
      <c r="H1781" s="28">
        <v>45375</v>
      </c>
      <c r="I1781" s="2">
        <v>2886</v>
      </c>
      <c r="J1781" s="28">
        <v>45362</v>
      </c>
      <c r="K1781" s="38">
        <v>17</v>
      </c>
      <c r="L1781" s="38">
        <v>-13</v>
      </c>
      <c r="M1781" s="27">
        <f t="shared" si="54"/>
        <v>49062</v>
      </c>
      <c r="N1781" s="27">
        <f t="shared" si="55"/>
        <v>-37518</v>
      </c>
    </row>
    <row r="1782" spans="1:14" ht="14.45" hidden="1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7145</v>
      </c>
      <c r="F1782" s="3" t="s">
        <v>7146</v>
      </c>
      <c r="G1782" s="28">
        <v>45456</v>
      </c>
      <c r="H1782" s="28">
        <v>45486</v>
      </c>
      <c r="I1782" s="43">
        <v>822.34</v>
      </c>
      <c r="J1782" s="28">
        <v>45475</v>
      </c>
      <c r="K1782" s="38">
        <v>19</v>
      </c>
      <c r="L1782" s="38">
        <v>-11</v>
      </c>
      <c r="M1782" s="27">
        <f t="shared" si="54"/>
        <v>15624.460000000001</v>
      </c>
      <c r="N1782" s="27">
        <f t="shared" si="55"/>
        <v>-9045.74</v>
      </c>
    </row>
    <row r="1783" spans="1:14" ht="14.45" hidden="1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7149</v>
      </c>
      <c r="F1783" s="3" t="s">
        <v>7150</v>
      </c>
      <c r="G1783" s="28">
        <v>45456</v>
      </c>
      <c r="H1783" s="28">
        <v>45486</v>
      </c>
      <c r="I1783" s="43">
        <v>215.54</v>
      </c>
      <c r="J1783" s="28">
        <v>45475</v>
      </c>
      <c r="K1783" s="38">
        <v>19</v>
      </c>
      <c r="L1783" s="38">
        <v>-11</v>
      </c>
      <c r="M1783" s="27">
        <f t="shared" si="54"/>
        <v>4095.2599999999998</v>
      </c>
      <c r="N1783" s="27">
        <f t="shared" si="55"/>
        <v>-2370.94</v>
      </c>
    </row>
    <row r="1784" spans="1:14" ht="14.45" hidden="1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158</v>
      </c>
      <c r="F1784" s="3" t="s">
        <v>7153</v>
      </c>
      <c r="G1784" s="28">
        <v>45495</v>
      </c>
      <c r="H1784" s="28">
        <v>45525</v>
      </c>
      <c r="I1784" s="43">
        <v>178.09</v>
      </c>
      <c r="J1784" s="28">
        <v>45504</v>
      </c>
      <c r="K1784" s="38">
        <v>9</v>
      </c>
      <c r="L1784" s="38">
        <v>-21</v>
      </c>
      <c r="M1784" s="27">
        <f t="shared" si="54"/>
        <v>1602.81</v>
      </c>
      <c r="N1784" s="27">
        <f t="shared" si="55"/>
        <v>-3739.89</v>
      </c>
    </row>
    <row r="1785" spans="1:14" ht="14.45" hidden="1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4354</v>
      </c>
      <c r="F1785" s="3" t="s">
        <v>5702</v>
      </c>
      <c r="G1785" s="28">
        <v>45551</v>
      </c>
      <c r="H1785" s="28">
        <v>45581</v>
      </c>
      <c r="I1785" s="43">
        <v>61.9</v>
      </c>
      <c r="J1785" s="28">
        <v>45560</v>
      </c>
      <c r="K1785" s="38">
        <v>9</v>
      </c>
      <c r="L1785" s="38">
        <v>-21</v>
      </c>
      <c r="M1785" s="27">
        <f t="shared" si="54"/>
        <v>557.1</v>
      </c>
      <c r="N1785" s="27">
        <f t="shared" si="55"/>
        <v>-1299.8999999999999</v>
      </c>
    </row>
    <row r="1786" spans="1:14" ht="14.45" hidden="1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7158</v>
      </c>
      <c r="F1786" s="3" t="s">
        <v>7159</v>
      </c>
      <c r="G1786" s="28">
        <v>45541</v>
      </c>
      <c r="H1786" s="28">
        <v>45571</v>
      </c>
      <c r="I1786" s="2">
        <v>10669.37</v>
      </c>
      <c r="J1786" s="28">
        <v>45559</v>
      </c>
      <c r="K1786" s="38">
        <v>18</v>
      </c>
      <c r="L1786" s="38">
        <v>-12</v>
      </c>
      <c r="M1786" s="27">
        <f t="shared" si="54"/>
        <v>192048.66</v>
      </c>
      <c r="N1786" s="27">
        <f t="shared" si="55"/>
        <v>-128032.44</v>
      </c>
    </row>
    <row r="1787" spans="1:14" ht="14.45" hidden="1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7162</v>
      </c>
      <c r="F1787" s="3" t="s">
        <v>7163</v>
      </c>
      <c r="G1787" s="28">
        <v>45507</v>
      </c>
      <c r="H1787" s="28">
        <v>45537</v>
      </c>
      <c r="I1787" s="43">
        <v>385</v>
      </c>
      <c r="J1787" s="28">
        <v>45525</v>
      </c>
      <c r="K1787" s="38">
        <v>18</v>
      </c>
      <c r="L1787" s="38">
        <v>-12</v>
      </c>
      <c r="M1787" s="27">
        <f t="shared" si="54"/>
        <v>6930</v>
      </c>
      <c r="N1787" s="27">
        <f t="shared" si="55"/>
        <v>-4620</v>
      </c>
    </row>
    <row r="1788" spans="1:14" ht="14.45" hidden="1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7166</v>
      </c>
      <c r="F1788" s="3" t="s">
        <v>7167</v>
      </c>
      <c r="G1788" s="28">
        <v>45393</v>
      </c>
      <c r="H1788" s="28">
        <v>45423</v>
      </c>
      <c r="I1788" s="2">
        <v>2025.04</v>
      </c>
      <c r="J1788" s="28">
        <v>45405</v>
      </c>
      <c r="K1788" s="38">
        <v>12</v>
      </c>
      <c r="L1788" s="38">
        <v>-18</v>
      </c>
      <c r="M1788" s="27">
        <f t="shared" si="54"/>
        <v>24300.48</v>
      </c>
      <c r="N1788" s="27">
        <f t="shared" si="55"/>
        <v>-36450.720000000001</v>
      </c>
    </row>
    <row r="1789" spans="1:14" ht="14.45" hidden="1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7172</v>
      </c>
      <c r="F1789" s="3" t="s">
        <v>7173</v>
      </c>
      <c r="G1789" s="28">
        <v>45509</v>
      </c>
      <c r="H1789" s="28">
        <v>45539</v>
      </c>
      <c r="I1789" s="2">
        <v>1267.68</v>
      </c>
      <c r="J1789" s="28">
        <v>45524</v>
      </c>
      <c r="K1789" s="38">
        <v>15</v>
      </c>
      <c r="L1789" s="38">
        <v>-15</v>
      </c>
      <c r="M1789" s="27">
        <f t="shared" si="54"/>
        <v>19015.2</v>
      </c>
      <c r="N1789" s="27">
        <f t="shared" si="55"/>
        <v>-19015.2</v>
      </c>
    </row>
    <row r="1790" spans="1:14" ht="14.45" hidden="1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254</v>
      </c>
      <c r="F1790" s="3" t="s">
        <v>7176</v>
      </c>
      <c r="G1790" s="28">
        <v>45391</v>
      </c>
      <c r="H1790" s="28">
        <v>45421</v>
      </c>
      <c r="I1790" s="2">
        <v>2441.86</v>
      </c>
      <c r="J1790" s="28">
        <v>45406</v>
      </c>
      <c r="K1790" s="38">
        <v>15</v>
      </c>
      <c r="L1790" s="38">
        <v>-15</v>
      </c>
      <c r="M1790" s="27">
        <f t="shared" si="54"/>
        <v>36627.9</v>
      </c>
      <c r="N1790" s="27">
        <f t="shared" si="55"/>
        <v>-36627.9</v>
      </c>
    </row>
    <row r="1791" spans="1:14" ht="14.45" hidden="1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7179</v>
      </c>
      <c r="F1791" s="3" t="s">
        <v>7180</v>
      </c>
      <c r="G1791" s="28">
        <v>45546</v>
      </c>
      <c r="H1791" s="28">
        <v>45576</v>
      </c>
      <c r="I1791" s="43">
        <v>126.51</v>
      </c>
      <c r="J1791" s="28">
        <v>45559</v>
      </c>
      <c r="K1791" s="38">
        <v>13</v>
      </c>
      <c r="L1791" s="38">
        <v>-17</v>
      </c>
      <c r="M1791" s="27">
        <f t="shared" si="54"/>
        <v>1644.63</v>
      </c>
      <c r="N1791" s="27">
        <f t="shared" si="55"/>
        <v>-2150.67</v>
      </c>
    </row>
    <row r="1792" spans="1:14" ht="14.45" hidden="1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7183</v>
      </c>
      <c r="F1792" s="3" t="s">
        <v>7184</v>
      </c>
      <c r="G1792" s="28">
        <v>45432</v>
      </c>
      <c r="H1792" s="28">
        <v>45462</v>
      </c>
      <c r="I1792" s="2">
        <v>24796.799999999999</v>
      </c>
      <c r="J1792" s="28">
        <v>45441</v>
      </c>
      <c r="K1792" s="38">
        <v>9</v>
      </c>
      <c r="L1792" s="38">
        <v>-21</v>
      </c>
      <c r="M1792" s="27">
        <f t="shared" si="54"/>
        <v>223171.19999999998</v>
      </c>
      <c r="N1792" s="27">
        <f t="shared" si="55"/>
        <v>-520732.8</v>
      </c>
    </row>
    <row r="1793" spans="1:14" ht="14.45" hidden="1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4924</v>
      </c>
      <c r="F1793" s="3" t="s">
        <v>7187</v>
      </c>
      <c r="G1793" s="28">
        <v>45419</v>
      </c>
      <c r="H1793" s="28">
        <v>45449</v>
      </c>
      <c r="I1793" s="43">
        <v>104</v>
      </c>
      <c r="J1793" s="28">
        <v>45441</v>
      </c>
      <c r="K1793" s="38">
        <v>22</v>
      </c>
      <c r="L1793" s="38">
        <v>-8</v>
      </c>
      <c r="M1793" s="27">
        <f t="shared" si="54"/>
        <v>2288</v>
      </c>
      <c r="N1793" s="27">
        <f t="shared" si="55"/>
        <v>-832</v>
      </c>
    </row>
    <row r="1794" spans="1:14" ht="14.45" hidden="1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2768</v>
      </c>
      <c r="F1794" s="3" t="s">
        <v>7190</v>
      </c>
      <c r="G1794" s="28">
        <v>45471</v>
      </c>
      <c r="H1794" s="28">
        <v>45501</v>
      </c>
      <c r="I1794" s="43">
        <v>871.4</v>
      </c>
      <c r="J1794" s="28">
        <v>45478</v>
      </c>
      <c r="K1794" s="38">
        <v>7</v>
      </c>
      <c r="L1794" s="38">
        <v>-23</v>
      </c>
      <c r="M1794" s="27">
        <f t="shared" si="54"/>
        <v>6099.8</v>
      </c>
      <c r="N1794" s="27">
        <f t="shared" si="55"/>
        <v>-20042.2</v>
      </c>
    </row>
    <row r="1795" spans="1:14" ht="14.45" hidden="1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7193</v>
      </c>
      <c r="F1795" s="3" t="s">
        <v>7194</v>
      </c>
      <c r="G1795" s="28">
        <v>45506</v>
      </c>
      <c r="H1795" s="28">
        <v>45536</v>
      </c>
      <c r="I1795" s="43">
        <v>168.69</v>
      </c>
      <c r="J1795" s="28">
        <v>45513</v>
      </c>
      <c r="K1795" s="38">
        <v>7</v>
      </c>
      <c r="L1795" s="38">
        <v>-23</v>
      </c>
      <c r="M1795" s="27">
        <f t="shared" si="54"/>
        <v>1180.83</v>
      </c>
      <c r="N1795" s="27">
        <f t="shared" si="55"/>
        <v>-3879.87</v>
      </c>
    </row>
    <row r="1796" spans="1:14" ht="14.45" hidden="1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7197</v>
      </c>
      <c r="F1796" s="3" t="s">
        <v>7198</v>
      </c>
      <c r="G1796" s="28">
        <v>45406</v>
      </c>
      <c r="H1796" s="28">
        <v>45436</v>
      </c>
      <c r="I1796" s="2">
        <v>21992.39</v>
      </c>
      <c r="J1796" s="28">
        <v>45432</v>
      </c>
      <c r="K1796" s="38">
        <v>26</v>
      </c>
      <c r="L1796" s="38">
        <v>-4</v>
      </c>
      <c r="M1796" s="27">
        <f t="shared" si="54"/>
        <v>571802.14</v>
      </c>
      <c r="N1796" s="27">
        <f t="shared" si="55"/>
        <v>-87969.56</v>
      </c>
    </row>
    <row r="1797" spans="1:14" ht="14.45" hidden="1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7201</v>
      </c>
      <c r="F1797" s="3" t="s">
        <v>7202</v>
      </c>
      <c r="G1797" s="28">
        <v>45511</v>
      </c>
      <c r="H1797" s="28">
        <v>45541</v>
      </c>
      <c r="I1797" s="2">
        <v>17048.57</v>
      </c>
      <c r="J1797" s="28">
        <v>45526</v>
      </c>
      <c r="K1797" s="38">
        <v>15</v>
      </c>
      <c r="L1797" s="38">
        <v>-15</v>
      </c>
      <c r="M1797" s="27">
        <f t="shared" si="54"/>
        <v>255728.55</v>
      </c>
      <c r="N1797" s="27">
        <f t="shared" si="55"/>
        <v>-255728.55</v>
      </c>
    </row>
    <row r="1798" spans="1:14" ht="14.45" hidden="1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7205</v>
      </c>
      <c r="F1798" s="3" t="s">
        <v>7206</v>
      </c>
      <c r="G1798" s="28">
        <v>45511</v>
      </c>
      <c r="H1798" s="28">
        <v>45541</v>
      </c>
      <c r="I1798" s="2">
        <v>9815.01</v>
      </c>
      <c r="J1798" s="28">
        <v>45525</v>
      </c>
      <c r="K1798" s="38">
        <v>14</v>
      </c>
      <c r="L1798" s="38">
        <v>-16</v>
      </c>
      <c r="M1798" s="27">
        <f t="shared" si="54"/>
        <v>137410.14000000001</v>
      </c>
      <c r="N1798" s="27">
        <f t="shared" si="55"/>
        <v>-157040.16</v>
      </c>
    </row>
    <row r="1799" spans="1:14" ht="14.45" hidden="1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7209</v>
      </c>
      <c r="F1799" s="3" t="s">
        <v>7210</v>
      </c>
      <c r="G1799" s="28">
        <v>45483</v>
      </c>
      <c r="H1799" s="28">
        <v>45514</v>
      </c>
      <c r="I1799" s="2">
        <v>1250.93</v>
      </c>
      <c r="J1799" s="28">
        <v>45496</v>
      </c>
      <c r="K1799" s="38">
        <v>13</v>
      </c>
      <c r="L1799" s="38">
        <v>-18</v>
      </c>
      <c r="M1799" s="27">
        <f t="shared" ref="M1799:M1862" si="56">I1799*K1799</f>
        <v>16262.09</v>
      </c>
      <c r="N1799" s="27">
        <f t="shared" ref="N1799:N1862" si="57">I1799*L1799</f>
        <v>-22516.74</v>
      </c>
    </row>
    <row r="1800" spans="1:14" ht="14.45" hidden="1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2668</v>
      </c>
      <c r="F1800" s="3" t="s">
        <v>7213</v>
      </c>
      <c r="G1800" s="28">
        <v>45355</v>
      </c>
      <c r="H1800" s="28">
        <v>45385</v>
      </c>
      <c r="I1800" s="2">
        <v>3573.61</v>
      </c>
      <c r="J1800" s="28">
        <v>45393</v>
      </c>
      <c r="K1800" s="38">
        <v>38</v>
      </c>
      <c r="L1800" s="38">
        <v>8</v>
      </c>
      <c r="M1800" s="27">
        <f t="shared" si="56"/>
        <v>135797.18</v>
      </c>
      <c r="N1800" s="27">
        <f t="shared" si="57"/>
        <v>28588.880000000001</v>
      </c>
    </row>
    <row r="1801" spans="1:14" ht="14.45" hidden="1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7216</v>
      </c>
      <c r="F1801" s="3" t="s">
        <v>6177</v>
      </c>
      <c r="G1801" s="28">
        <v>45540</v>
      </c>
      <c r="H1801" s="28">
        <v>45570</v>
      </c>
      <c r="I1801" s="43">
        <v>742.86</v>
      </c>
      <c r="J1801" s="28">
        <v>45559</v>
      </c>
      <c r="K1801" s="38">
        <v>19</v>
      </c>
      <c r="L1801" s="38">
        <v>-11</v>
      </c>
      <c r="M1801" s="27">
        <f t="shared" si="56"/>
        <v>14114.34</v>
      </c>
      <c r="N1801" s="27">
        <f t="shared" si="57"/>
        <v>-8171.46</v>
      </c>
    </row>
    <row r="1802" spans="1:14" ht="14.45" hidden="1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7219</v>
      </c>
      <c r="F1802" s="3" t="s">
        <v>7220</v>
      </c>
      <c r="G1802" s="28">
        <v>45540</v>
      </c>
      <c r="H1802" s="28">
        <v>45570</v>
      </c>
      <c r="I1802" s="2">
        <v>12974.4</v>
      </c>
      <c r="J1802" s="28">
        <v>45560</v>
      </c>
      <c r="K1802" s="38">
        <v>20</v>
      </c>
      <c r="L1802" s="38">
        <v>-10</v>
      </c>
      <c r="M1802" s="27">
        <f t="shared" si="56"/>
        <v>259488</v>
      </c>
      <c r="N1802" s="27">
        <f t="shared" si="57"/>
        <v>-129744</v>
      </c>
    </row>
    <row r="1803" spans="1:14" ht="14.45" hidden="1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7223</v>
      </c>
      <c r="F1803" s="3" t="s">
        <v>7224</v>
      </c>
      <c r="G1803" s="28">
        <v>45540</v>
      </c>
      <c r="H1803" s="28">
        <v>45570</v>
      </c>
      <c r="I1803" s="2">
        <v>1144.0899999999999</v>
      </c>
      <c r="J1803" s="28">
        <v>45554</v>
      </c>
      <c r="K1803" s="38">
        <v>14</v>
      </c>
      <c r="L1803" s="38">
        <v>-16</v>
      </c>
      <c r="M1803" s="27">
        <f t="shared" si="56"/>
        <v>16017.259999999998</v>
      </c>
      <c r="N1803" s="27">
        <f t="shared" si="57"/>
        <v>-18305.439999999999</v>
      </c>
    </row>
    <row r="1804" spans="1:14" ht="14.45" hidden="1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7227</v>
      </c>
      <c r="F1804" s="3" t="s">
        <v>7228</v>
      </c>
      <c r="G1804" s="28">
        <v>45513</v>
      </c>
      <c r="H1804" s="28">
        <v>45543</v>
      </c>
      <c r="I1804" s="2">
        <v>15687.76</v>
      </c>
      <c r="J1804" s="28">
        <v>45525</v>
      </c>
      <c r="K1804" s="38">
        <v>12</v>
      </c>
      <c r="L1804" s="38">
        <v>-18</v>
      </c>
      <c r="M1804" s="27">
        <f t="shared" si="56"/>
        <v>188253.12</v>
      </c>
      <c r="N1804" s="27">
        <f t="shared" si="57"/>
        <v>-282379.68</v>
      </c>
    </row>
    <row r="1805" spans="1:14" ht="14.45" hidden="1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7231</v>
      </c>
      <c r="F1805" s="3" t="s">
        <v>7232</v>
      </c>
      <c r="G1805" s="28">
        <v>45358</v>
      </c>
      <c r="H1805" s="28">
        <v>45388</v>
      </c>
      <c r="I1805" s="43">
        <v>42.17</v>
      </c>
      <c r="J1805" s="28">
        <v>45387</v>
      </c>
      <c r="K1805" s="38">
        <v>29</v>
      </c>
      <c r="L1805" s="38">
        <v>-1</v>
      </c>
      <c r="M1805" s="27">
        <f t="shared" si="56"/>
        <v>1222.93</v>
      </c>
      <c r="N1805" s="27">
        <f t="shared" si="57"/>
        <v>-42.17</v>
      </c>
    </row>
    <row r="1806" spans="1:14" ht="14.45" hidden="1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4957</v>
      </c>
      <c r="F1806" s="3" t="s">
        <v>4094</v>
      </c>
      <c r="G1806" s="28">
        <v>45363</v>
      </c>
      <c r="H1806" s="28">
        <v>45393</v>
      </c>
      <c r="I1806" s="43">
        <v>843.43</v>
      </c>
      <c r="J1806" s="28">
        <v>45388</v>
      </c>
      <c r="K1806" s="38">
        <v>25</v>
      </c>
      <c r="L1806" s="38">
        <v>-5</v>
      </c>
      <c r="M1806" s="27">
        <f t="shared" si="56"/>
        <v>21085.75</v>
      </c>
      <c r="N1806" s="27">
        <f t="shared" si="57"/>
        <v>-4217.1499999999996</v>
      </c>
    </row>
    <row r="1807" spans="1:14" ht="14.45" hidden="1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7237</v>
      </c>
      <c r="F1807" s="3" t="s">
        <v>7238</v>
      </c>
      <c r="G1807" s="28">
        <v>45437</v>
      </c>
      <c r="H1807" s="28">
        <v>45467</v>
      </c>
      <c r="I1807" s="2">
        <v>1680.18</v>
      </c>
      <c r="J1807" s="28">
        <v>45447</v>
      </c>
      <c r="K1807" s="38">
        <v>10</v>
      </c>
      <c r="L1807" s="38">
        <v>-20</v>
      </c>
      <c r="M1807" s="27">
        <f t="shared" si="56"/>
        <v>16801.8</v>
      </c>
      <c r="N1807" s="27">
        <f t="shared" si="57"/>
        <v>-33603.599999999999</v>
      </c>
    </row>
    <row r="1808" spans="1:14" ht="14.45" hidden="1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2345</v>
      </c>
      <c r="F1808" s="3" t="s">
        <v>7031</v>
      </c>
      <c r="G1808" s="28">
        <v>45506</v>
      </c>
      <c r="H1808" s="28">
        <v>45536</v>
      </c>
      <c r="I1808" s="2">
        <v>1094.6600000000001</v>
      </c>
      <c r="J1808" s="28">
        <v>45524</v>
      </c>
      <c r="K1808" s="38">
        <v>18</v>
      </c>
      <c r="L1808" s="38">
        <v>-12</v>
      </c>
      <c r="M1808" s="27">
        <f t="shared" si="56"/>
        <v>19703.88</v>
      </c>
      <c r="N1808" s="27">
        <f t="shared" si="57"/>
        <v>-13135.920000000002</v>
      </c>
    </row>
    <row r="1809" spans="1:14" ht="14.45" hidden="1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4140</v>
      </c>
      <c r="F1809" s="3" t="s">
        <v>7243</v>
      </c>
      <c r="G1809" s="28">
        <v>45551</v>
      </c>
      <c r="H1809" s="28">
        <v>45581</v>
      </c>
      <c r="I1809" s="2">
        <v>2899.94</v>
      </c>
      <c r="J1809" s="28">
        <v>45560</v>
      </c>
      <c r="K1809" s="38">
        <v>9</v>
      </c>
      <c r="L1809" s="38">
        <v>-21</v>
      </c>
      <c r="M1809" s="27">
        <f t="shared" si="56"/>
        <v>26099.46</v>
      </c>
      <c r="N1809" s="27">
        <f t="shared" si="57"/>
        <v>-60898.74</v>
      </c>
    </row>
    <row r="1810" spans="1:14" ht="14.45" hidden="1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2709</v>
      </c>
      <c r="F1810" s="3" t="s">
        <v>7246</v>
      </c>
      <c r="G1810" s="28">
        <v>45535</v>
      </c>
      <c r="H1810" s="28">
        <v>45565</v>
      </c>
      <c r="I1810" s="2">
        <v>1310.32</v>
      </c>
      <c r="J1810" s="28">
        <v>45565</v>
      </c>
      <c r="K1810" s="38">
        <v>30</v>
      </c>
      <c r="L1810" s="38">
        <v>0</v>
      </c>
      <c r="M1810" s="27">
        <f t="shared" si="56"/>
        <v>39309.599999999999</v>
      </c>
      <c r="N1810" s="27">
        <f t="shared" si="57"/>
        <v>0</v>
      </c>
    </row>
    <row r="1811" spans="1:14" ht="14.45" hidden="1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4196</v>
      </c>
      <c r="F1811" s="3" t="s">
        <v>248</v>
      </c>
      <c r="G1811" s="28">
        <v>45540</v>
      </c>
      <c r="H1811" s="28">
        <v>45570</v>
      </c>
      <c r="I1811" s="43">
        <v>148.57</v>
      </c>
      <c r="J1811" s="28">
        <v>45559</v>
      </c>
      <c r="K1811" s="38">
        <v>19</v>
      </c>
      <c r="L1811" s="38">
        <v>-11</v>
      </c>
      <c r="M1811" s="27">
        <f t="shared" si="56"/>
        <v>2822.83</v>
      </c>
      <c r="N1811" s="27">
        <f t="shared" si="57"/>
        <v>-1634.27</v>
      </c>
    </row>
    <row r="1812" spans="1:14" ht="14.45" hidden="1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3757</v>
      </c>
      <c r="F1812" s="3" t="s">
        <v>82</v>
      </c>
      <c r="G1812" s="28">
        <v>45541</v>
      </c>
      <c r="H1812" s="28">
        <v>45571</v>
      </c>
      <c r="I1812" s="43">
        <v>250</v>
      </c>
      <c r="J1812" s="28">
        <v>45553</v>
      </c>
      <c r="K1812" s="38">
        <v>12</v>
      </c>
      <c r="L1812" s="38">
        <v>-18</v>
      </c>
      <c r="M1812" s="27">
        <f t="shared" si="56"/>
        <v>3000</v>
      </c>
      <c r="N1812" s="27">
        <f t="shared" si="57"/>
        <v>-4500</v>
      </c>
    </row>
    <row r="1813" spans="1:14" ht="14.45" hidden="1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3606</v>
      </c>
      <c r="F1813" s="3" t="s">
        <v>7254</v>
      </c>
      <c r="G1813" s="28">
        <v>45540</v>
      </c>
      <c r="H1813" s="28">
        <v>45570</v>
      </c>
      <c r="I1813" s="43">
        <v>953.33</v>
      </c>
      <c r="J1813" s="28">
        <v>45559</v>
      </c>
      <c r="K1813" s="38">
        <v>19</v>
      </c>
      <c r="L1813" s="38">
        <v>-11</v>
      </c>
      <c r="M1813" s="27">
        <f t="shared" si="56"/>
        <v>18113.27</v>
      </c>
      <c r="N1813" s="27">
        <f t="shared" si="57"/>
        <v>-10486.630000000001</v>
      </c>
    </row>
    <row r="1814" spans="1:14" ht="14.45" hidden="1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2613</v>
      </c>
      <c r="F1814" s="3" t="s">
        <v>3582</v>
      </c>
      <c r="G1814" s="28">
        <v>45365</v>
      </c>
      <c r="H1814" s="28">
        <v>45395</v>
      </c>
      <c r="I1814" s="43">
        <v>295.2</v>
      </c>
      <c r="J1814" s="28">
        <v>45388</v>
      </c>
      <c r="K1814" s="38">
        <v>23</v>
      </c>
      <c r="L1814" s="38">
        <v>-7</v>
      </c>
      <c r="M1814" s="27">
        <f t="shared" si="56"/>
        <v>6789.5999999999995</v>
      </c>
      <c r="N1814" s="27">
        <f t="shared" si="57"/>
        <v>-2066.4</v>
      </c>
    </row>
    <row r="1815" spans="1:14" ht="14.45" hidden="1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2757</v>
      </c>
      <c r="F1815" s="3" t="s">
        <v>7259</v>
      </c>
      <c r="G1815" s="28">
        <v>45541</v>
      </c>
      <c r="H1815" s="28">
        <v>45571</v>
      </c>
      <c r="I1815" s="43">
        <v>36.880000000000003</v>
      </c>
      <c r="J1815" s="28">
        <v>45553</v>
      </c>
      <c r="K1815" s="38">
        <v>12</v>
      </c>
      <c r="L1815" s="38">
        <v>-18</v>
      </c>
      <c r="M1815" s="27">
        <f t="shared" si="56"/>
        <v>442.56000000000006</v>
      </c>
      <c r="N1815" s="27">
        <f t="shared" si="57"/>
        <v>-663.84</v>
      </c>
    </row>
    <row r="1816" spans="1:14" ht="14.45" hidden="1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2434</v>
      </c>
      <c r="F1816" s="3" t="s">
        <v>7069</v>
      </c>
      <c r="G1816" s="28">
        <v>45448</v>
      </c>
      <c r="H1816" s="28">
        <v>45478</v>
      </c>
      <c r="I1816" s="2">
        <v>2799.32</v>
      </c>
      <c r="J1816" s="28">
        <v>45460</v>
      </c>
      <c r="K1816" s="38">
        <v>12</v>
      </c>
      <c r="L1816" s="38">
        <v>-18</v>
      </c>
      <c r="M1816" s="27">
        <f t="shared" si="56"/>
        <v>33591.840000000004</v>
      </c>
      <c r="N1816" s="27">
        <f t="shared" si="57"/>
        <v>-50387.76</v>
      </c>
    </row>
    <row r="1817" spans="1:14" ht="14.45" hidden="1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7264</v>
      </c>
      <c r="F1817" s="3" t="s">
        <v>7265</v>
      </c>
      <c r="G1817" s="28">
        <v>45384</v>
      </c>
      <c r="H1817" s="28">
        <v>45414</v>
      </c>
      <c r="I1817" s="2">
        <v>3394.8</v>
      </c>
      <c r="J1817" s="28">
        <v>45400</v>
      </c>
      <c r="K1817" s="38">
        <v>16</v>
      </c>
      <c r="L1817" s="38">
        <v>-14</v>
      </c>
      <c r="M1817" s="27">
        <f t="shared" si="56"/>
        <v>54316.800000000003</v>
      </c>
      <c r="N1817" s="27">
        <f t="shared" si="57"/>
        <v>-47527.200000000004</v>
      </c>
    </row>
    <row r="1818" spans="1:14" ht="14.45" hidden="1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176</v>
      </c>
      <c r="F1818" s="3" t="s">
        <v>2293</v>
      </c>
      <c r="G1818" s="28">
        <v>45486</v>
      </c>
      <c r="H1818" s="28">
        <v>45516</v>
      </c>
      <c r="I1818" s="43">
        <v>819.67</v>
      </c>
      <c r="J1818" s="28">
        <v>45506</v>
      </c>
      <c r="K1818" s="38">
        <v>20</v>
      </c>
      <c r="L1818" s="38">
        <v>-10</v>
      </c>
      <c r="M1818" s="27">
        <f t="shared" si="56"/>
        <v>16393.399999999998</v>
      </c>
      <c r="N1818" s="27">
        <f t="shared" si="57"/>
        <v>-8196.6999999999989</v>
      </c>
    </row>
    <row r="1819" spans="1:14" ht="14.45" hidden="1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7272</v>
      </c>
      <c r="F1819" s="3" t="s">
        <v>7273</v>
      </c>
      <c r="G1819" s="28">
        <v>45540</v>
      </c>
      <c r="H1819" s="28">
        <v>45570</v>
      </c>
      <c r="I1819" s="43">
        <v>948.86</v>
      </c>
      <c r="J1819" s="28">
        <v>45553</v>
      </c>
      <c r="K1819" s="38">
        <v>13</v>
      </c>
      <c r="L1819" s="38">
        <v>-17</v>
      </c>
      <c r="M1819" s="27">
        <f t="shared" si="56"/>
        <v>12335.18</v>
      </c>
      <c r="N1819" s="27">
        <f t="shared" si="57"/>
        <v>-16130.62</v>
      </c>
    </row>
    <row r="1820" spans="1:14" ht="14.45" hidden="1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5688</v>
      </c>
      <c r="F1820" s="3" t="s">
        <v>7276</v>
      </c>
      <c r="G1820" s="28">
        <v>45364</v>
      </c>
      <c r="H1820" s="28">
        <v>45394</v>
      </c>
      <c r="I1820" s="2">
        <v>1054.29</v>
      </c>
      <c r="J1820" s="28">
        <v>45390</v>
      </c>
      <c r="K1820" s="38">
        <v>26</v>
      </c>
      <c r="L1820" s="38">
        <v>-4</v>
      </c>
      <c r="M1820" s="27">
        <f t="shared" si="56"/>
        <v>27411.54</v>
      </c>
      <c r="N1820" s="27">
        <f t="shared" si="57"/>
        <v>-4217.16</v>
      </c>
    </row>
    <row r="1821" spans="1:14" ht="14.45" hidden="1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7279</v>
      </c>
      <c r="F1821" s="3" t="s">
        <v>7280</v>
      </c>
      <c r="G1821" s="28">
        <v>45540</v>
      </c>
      <c r="H1821" s="28">
        <v>45570</v>
      </c>
      <c r="I1821" s="2">
        <v>1604.11</v>
      </c>
      <c r="J1821" s="28">
        <v>45553</v>
      </c>
      <c r="K1821" s="38">
        <v>13</v>
      </c>
      <c r="L1821" s="38">
        <v>-17</v>
      </c>
      <c r="M1821" s="27">
        <f t="shared" si="56"/>
        <v>20853.43</v>
      </c>
      <c r="N1821" s="27">
        <f t="shared" si="57"/>
        <v>-27269.87</v>
      </c>
    </row>
    <row r="1822" spans="1:14" ht="14.45" hidden="1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2768</v>
      </c>
      <c r="F1822" s="3" t="s">
        <v>7283</v>
      </c>
      <c r="G1822" s="28">
        <v>45482</v>
      </c>
      <c r="H1822" s="28">
        <v>45512</v>
      </c>
      <c r="I1822" s="2">
        <v>1183.98</v>
      </c>
      <c r="J1822" s="28">
        <v>45496</v>
      </c>
      <c r="K1822" s="38">
        <v>14</v>
      </c>
      <c r="L1822" s="38">
        <v>-16</v>
      </c>
      <c r="M1822" s="27">
        <f t="shared" si="56"/>
        <v>16575.72</v>
      </c>
      <c r="N1822" s="27">
        <f t="shared" si="57"/>
        <v>-18943.68</v>
      </c>
    </row>
    <row r="1823" spans="1:14" ht="14.45" hidden="1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2351</v>
      </c>
      <c r="F1823" s="3" t="s">
        <v>7286</v>
      </c>
      <c r="G1823" s="28">
        <v>45412</v>
      </c>
      <c r="H1823" s="28">
        <v>45442</v>
      </c>
      <c r="I1823" s="43">
        <v>210.86</v>
      </c>
      <c r="J1823" s="28">
        <v>45427</v>
      </c>
      <c r="K1823" s="38">
        <v>15</v>
      </c>
      <c r="L1823" s="38">
        <v>-15</v>
      </c>
      <c r="M1823" s="27">
        <f t="shared" si="56"/>
        <v>3162.9</v>
      </c>
      <c r="N1823" s="27">
        <f t="shared" si="57"/>
        <v>-3162.9</v>
      </c>
    </row>
    <row r="1824" spans="1:14" ht="14.45" hidden="1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2569</v>
      </c>
      <c r="F1824" s="3" t="s">
        <v>7289</v>
      </c>
      <c r="G1824" s="28">
        <v>45448</v>
      </c>
      <c r="H1824" s="28">
        <v>45478</v>
      </c>
      <c r="I1824" s="2">
        <v>3162.86</v>
      </c>
      <c r="J1824" s="28">
        <v>45461</v>
      </c>
      <c r="K1824" s="38">
        <v>13</v>
      </c>
      <c r="L1824" s="38">
        <v>-17</v>
      </c>
      <c r="M1824" s="27">
        <f t="shared" si="56"/>
        <v>41117.18</v>
      </c>
      <c r="N1824" s="27">
        <f t="shared" si="57"/>
        <v>-53768.62</v>
      </c>
    </row>
    <row r="1825" spans="1:14" ht="14.45" hidden="1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7292</v>
      </c>
      <c r="F1825" s="3" t="s">
        <v>7293</v>
      </c>
      <c r="G1825" s="28">
        <v>45269</v>
      </c>
      <c r="H1825" s="28">
        <v>45299</v>
      </c>
      <c r="I1825" s="2">
        <v>1386.67</v>
      </c>
      <c r="J1825" s="28">
        <v>45345</v>
      </c>
      <c r="K1825" s="38">
        <v>76</v>
      </c>
      <c r="L1825" s="38">
        <v>46</v>
      </c>
      <c r="M1825" s="27">
        <f t="shared" si="56"/>
        <v>105386.92000000001</v>
      </c>
      <c r="N1825" s="27">
        <f t="shared" si="57"/>
        <v>63786.820000000007</v>
      </c>
    </row>
    <row r="1826" spans="1:14" ht="14.45" hidden="1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7296</v>
      </c>
      <c r="F1826" s="3" t="s">
        <v>7297</v>
      </c>
      <c r="G1826" s="28">
        <v>45483</v>
      </c>
      <c r="H1826" s="28">
        <v>45513</v>
      </c>
      <c r="I1826" s="2">
        <v>6058.22</v>
      </c>
      <c r="J1826" s="28">
        <v>45492</v>
      </c>
      <c r="K1826" s="38">
        <v>9</v>
      </c>
      <c r="L1826" s="38">
        <v>-21</v>
      </c>
      <c r="M1826" s="27">
        <f t="shared" si="56"/>
        <v>54523.98</v>
      </c>
      <c r="N1826" s="27">
        <f t="shared" si="57"/>
        <v>-127222.62000000001</v>
      </c>
    </row>
    <row r="1827" spans="1:14" ht="14.45" hidden="1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7300</v>
      </c>
      <c r="F1827" s="3" t="s">
        <v>7301</v>
      </c>
      <c r="G1827" s="28">
        <v>45401</v>
      </c>
      <c r="H1827" s="28">
        <v>45431</v>
      </c>
      <c r="I1827" s="43">
        <v>927.77</v>
      </c>
      <c r="J1827" s="28">
        <v>45420</v>
      </c>
      <c r="K1827" s="38">
        <v>19</v>
      </c>
      <c r="L1827" s="38">
        <v>-11</v>
      </c>
      <c r="M1827" s="27">
        <f t="shared" si="56"/>
        <v>17627.63</v>
      </c>
      <c r="N1827" s="27">
        <f t="shared" si="57"/>
        <v>-10205.469999999999</v>
      </c>
    </row>
    <row r="1828" spans="1:14" ht="14.45" hidden="1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2687</v>
      </c>
      <c r="F1828" s="3" t="s">
        <v>7026</v>
      </c>
      <c r="G1828" s="28">
        <v>45328</v>
      </c>
      <c r="H1828" s="28">
        <v>45358</v>
      </c>
      <c r="I1828" s="2">
        <v>1454.91</v>
      </c>
      <c r="J1828" s="28">
        <v>45344</v>
      </c>
      <c r="K1828" s="38">
        <v>16</v>
      </c>
      <c r="L1828" s="38">
        <v>-14</v>
      </c>
      <c r="M1828" s="27">
        <f t="shared" si="56"/>
        <v>23278.560000000001</v>
      </c>
      <c r="N1828" s="27">
        <f t="shared" si="57"/>
        <v>-20368.740000000002</v>
      </c>
    </row>
    <row r="1829" spans="1:14" ht="14.45" hidden="1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2575</v>
      </c>
      <c r="F1829" s="3" t="s">
        <v>7306</v>
      </c>
      <c r="G1829" s="28">
        <v>45506</v>
      </c>
      <c r="H1829" s="28">
        <v>45536</v>
      </c>
      <c r="I1829" s="2">
        <v>2858.88</v>
      </c>
      <c r="J1829" s="28">
        <v>45525</v>
      </c>
      <c r="K1829" s="38">
        <v>19</v>
      </c>
      <c r="L1829" s="38">
        <v>-11</v>
      </c>
      <c r="M1829" s="27">
        <f t="shared" si="56"/>
        <v>54318.720000000001</v>
      </c>
      <c r="N1829" s="27">
        <f t="shared" si="57"/>
        <v>-31447.68</v>
      </c>
    </row>
    <row r="1830" spans="1:14" ht="14.45" hidden="1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7309</v>
      </c>
      <c r="F1830" s="3" t="s">
        <v>7310</v>
      </c>
      <c r="G1830" s="28">
        <v>45358</v>
      </c>
      <c r="H1830" s="28">
        <v>45388</v>
      </c>
      <c r="I1830" s="2">
        <v>7211.31</v>
      </c>
      <c r="J1830" s="28">
        <v>45386</v>
      </c>
      <c r="K1830" s="38">
        <v>28</v>
      </c>
      <c r="L1830" s="38">
        <v>-2</v>
      </c>
      <c r="M1830" s="27">
        <f t="shared" si="56"/>
        <v>201916.68000000002</v>
      </c>
      <c r="N1830" s="27">
        <f t="shared" si="57"/>
        <v>-14422.62</v>
      </c>
    </row>
    <row r="1831" spans="1:14" ht="14.45" hidden="1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7313</v>
      </c>
      <c r="F1831" s="3" t="s">
        <v>7314</v>
      </c>
      <c r="G1831" s="28">
        <v>45358</v>
      </c>
      <c r="H1831" s="28">
        <v>45388</v>
      </c>
      <c r="I1831" s="2">
        <v>5081.66</v>
      </c>
      <c r="J1831" s="28">
        <v>45386</v>
      </c>
      <c r="K1831" s="38">
        <v>28</v>
      </c>
      <c r="L1831" s="38">
        <v>-2</v>
      </c>
      <c r="M1831" s="27">
        <f t="shared" si="56"/>
        <v>142286.47999999998</v>
      </c>
      <c r="N1831" s="27">
        <f t="shared" si="57"/>
        <v>-10163.32</v>
      </c>
    </row>
    <row r="1832" spans="1:14" ht="14.45" hidden="1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2947</v>
      </c>
      <c r="F1832" s="3" t="s">
        <v>7317</v>
      </c>
      <c r="G1832" s="28">
        <v>45329</v>
      </c>
      <c r="H1832" s="28">
        <v>45359</v>
      </c>
      <c r="I1832" s="2">
        <v>1412.74</v>
      </c>
      <c r="J1832" s="28">
        <v>45344</v>
      </c>
      <c r="K1832" s="38">
        <v>15</v>
      </c>
      <c r="L1832" s="38">
        <v>-15</v>
      </c>
      <c r="M1832" s="27">
        <f t="shared" si="56"/>
        <v>21191.1</v>
      </c>
      <c r="N1832" s="27">
        <f t="shared" si="57"/>
        <v>-21191.1</v>
      </c>
    </row>
    <row r="1833" spans="1:14" ht="14.45" hidden="1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7320</v>
      </c>
      <c r="F1833" s="3" t="s">
        <v>703</v>
      </c>
      <c r="G1833" s="28">
        <v>45440</v>
      </c>
      <c r="H1833" s="28">
        <v>45470</v>
      </c>
      <c r="I1833" s="43">
        <v>280</v>
      </c>
      <c r="J1833" s="28">
        <v>45447</v>
      </c>
      <c r="K1833" s="38">
        <v>7</v>
      </c>
      <c r="L1833" s="38">
        <v>-23</v>
      </c>
      <c r="M1833" s="27">
        <f t="shared" si="56"/>
        <v>1960</v>
      </c>
      <c r="N1833" s="27">
        <f t="shared" si="57"/>
        <v>-6440</v>
      </c>
    </row>
    <row r="1834" spans="1:14" ht="14.45" hidden="1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2565</v>
      </c>
      <c r="F1834" s="3" t="s">
        <v>7323</v>
      </c>
      <c r="G1834" s="28">
        <v>45301</v>
      </c>
      <c r="H1834" s="28">
        <v>45331</v>
      </c>
      <c r="I1834" s="43">
        <v>84.34</v>
      </c>
      <c r="J1834" s="28">
        <v>45341</v>
      </c>
      <c r="K1834" s="38">
        <v>40</v>
      </c>
      <c r="L1834" s="38">
        <v>10</v>
      </c>
      <c r="M1834" s="27">
        <f t="shared" si="56"/>
        <v>3373.6000000000004</v>
      </c>
      <c r="N1834" s="27">
        <f t="shared" si="57"/>
        <v>843.40000000000009</v>
      </c>
    </row>
    <row r="1835" spans="1:14" ht="14.45" hidden="1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7328</v>
      </c>
      <c r="F1835" s="3" t="s">
        <v>7329</v>
      </c>
      <c r="G1835" s="28">
        <v>45475</v>
      </c>
      <c r="H1835" s="28">
        <v>45505</v>
      </c>
      <c r="I1835" s="2">
        <v>1005.21</v>
      </c>
      <c r="J1835" s="28">
        <v>45496</v>
      </c>
      <c r="K1835" s="38">
        <v>21</v>
      </c>
      <c r="L1835" s="38">
        <v>-9</v>
      </c>
      <c r="M1835" s="27">
        <f t="shared" si="56"/>
        <v>21109.41</v>
      </c>
      <c r="N1835" s="27">
        <f t="shared" si="57"/>
        <v>-9046.89</v>
      </c>
    </row>
    <row r="1836" spans="1:14" ht="14.45" hidden="1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7332</v>
      </c>
      <c r="F1836" s="3" t="s">
        <v>7194</v>
      </c>
      <c r="G1836" s="28">
        <v>45456</v>
      </c>
      <c r="H1836" s="28">
        <v>45486</v>
      </c>
      <c r="I1836" s="43">
        <v>168.69</v>
      </c>
      <c r="J1836" s="28">
        <v>45475</v>
      </c>
      <c r="K1836" s="38">
        <v>19</v>
      </c>
      <c r="L1836" s="38">
        <v>-11</v>
      </c>
      <c r="M1836" s="27">
        <f t="shared" si="56"/>
        <v>3205.11</v>
      </c>
      <c r="N1836" s="27">
        <f t="shared" si="57"/>
        <v>-1855.59</v>
      </c>
    </row>
    <row r="1837" spans="1:14" ht="14.45" hidden="1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7335</v>
      </c>
      <c r="F1837" s="3" t="s">
        <v>7336</v>
      </c>
      <c r="G1837" s="28">
        <v>45463</v>
      </c>
      <c r="H1837" s="28">
        <v>45493</v>
      </c>
      <c r="I1837" s="2">
        <v>1295.5999999999999</v>
      </c>
      <c r="J1837" s="28">
        <v>45478</v>
      </c>
      <c r="K1837" s="38">
        <v>15</v>
      </c>
      <c r="L1837" s="38">
        <v>-15</v>
      </c>
      <c r="M1837" s="27">
        <f t="shared" si="56"/>
        <v>19434</v>
      </c>
      <c r="N1837" s="27">
        <f t="shared" si="57"/>
        <v>-19434</v>
      </c>
    </row>
    <row r="1838" spans="1:14" ht="14.45" hidden="1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3032</v>
      </c>
      <c r="F1838" s="3" t="s">
        <v>7339</v>
      </c>
      <c r="G1838" s="28">
        <v>45473</v>
      </c>
      <c r="H1838" s="28">
        <v>45503</v>
      </c>
      <c r="I1838" s="2">
        <v>2620.64</v>
      </c>
      <c r="J1838" s="28">
        <v>45476</v>
      </c>
      <c r="K1838" s="38">
        <v>3</v>
      </c>
      <c r="L1838" s="38">
        <v>-27</v>
      </c>
      <c r="M1838" s="27">
        <f t="shared" si="56"/>
        <v>7861.92</v>
      </c>
      <c r="N1838" s="27">
        <f t="shared" si="57"/>
        <v>-70757.279999999999</v>
      </c>
    </row>
    <row r="1839" spans="1:14" ht="14.45" hidden="1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3539</v>
      </c>
      <c r="F1839" s="3" t="s">
        <v>7342</v>
      </c>
      <c r="G1839" s="28">
        <v>45440</v>
      </c>
      <c r="H1839" s="28">
        <v>45470</v>
      </c>
      <c r="I1839" s="2">
        <v>22920.15</v>
      </c>
      <c r="J1839" s="28">
        <v>45456</v>
      </c>
      <c r="K1839" s="38">
        <v>16</v>
      </c>
      <c r="L1839" s="38">
        <v>-14</v>
      </c>
      <c r="M1839" s="27">
        <f t="shared" si="56"/>
        <v>366722.4</v>
      </c>
      <c r="N1839" s="27">
        <f t="shared" si="57"/>
        <v>-320882.10000000003</v>
      </c>
    </row>
    <row r="1840" spans="1:14" ht="14.45" hidden="1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6933</v>
      </c>
      <c r="F1840" s="3" t="s">
        <v>7345</v>
      </c>
      <c r="G1840" s="28">
        <v>45353</v>
      </c>
      <c r="H1840" s="28">
        <v>45383</v>
      </c>
      <c r="I1840" s="43">
        <v>663</v>
      </c>
      <c r="J1840" s="28">
        <v>45369</v>
      </c>
      <c r="K1840" s="38">
        <v>16</v>
      </c>
      <c r="L1840" s="38">
        <v>-14</v>
      </c>
      <c r="M1840" s="27">
        <f t="shared" si="56"/>
        <v>10608</v>
      </c>
      <c r="N1840" s="27">
        <f t="shared" si="57"/>
        <v>-9282</v>
      </c>
    </row>
    <row r="1841" spans="1:14" ht="14.45" hidden="1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6229</v>
      </c>
      <c r="F1841" s="3" t="s">
        <v>7348</v>
      </c>
      <c r="G1841" s="28">
        <v>45447</v>
      </c>
      <c r="H1841" s="28">
        <v>45477</v>
      </c>
      <c r="I1841" s="2">
        <v>4744.29</v>
      </c>
      <c r="J1841" s="28">
        <v>45461</v>
      </c>
      <c r="K1841" s="38">
        <v>14</v>
      </c>
      <c r="L1841" s="38">
        <v>-16</v>
      </c>
      <c r="M1841" s="27">
        <f t="shared" si="56"/>
        <v>66420.06</v>
      </c>
      <c r="N1841" s="27">
        <f t="shared" si="57"/>
        <v>-75908.639999999999</v>
      </c>
    </row>
    <row r="1842" spans="1:14" ht="14.45" hidden="1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6478</v>
      </c>
      <c r="F1842" s="3" t="s">
        <v>7351</v>
      </c>
      <c r="G1842" s="28">
        <v>45360</v>
      </c>
      <c r="H1842" s="28">
        <v>45390</v>
      </c>
      <c r="I1842" s="2">
        <v>19209.07</v>
      </c>
      <c r="J1842" s="28">
        <v>45387</v>
      </c>
      <c r="K1842" s="38">
        <v>27</v>
      </c>
      <c r="L1842" s="38">
        <v>-3</v>
      </c>
      <c r="M1842" s="27">
        <f t="shared" si="56"/>
        <v>518644.89</v>
      </c>
      <c r="N1842" s="27">
        <f t="shared" si="57"/>
        <v>-57627.21</v>
      </c>
    </row>
    <row r="1843" spans="1:14" ht="14.45" hidden="1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680</v>
      </c>
      <c r="F1843" s="3" t="s">
        <v>7354</v>
      </c>
      <c r="G1843" s="28">
        <v>45365</v>
      </c>
      <c r="H1843" s="28">
        <v>45395</v>
      </c>
      <c r="I1843" s="43">
        <v>486.16</v>
      </c>
      <c r="J1843" s="28">
        <v>45388</v>
      </c>
      <c r="K1843" s="38">
        <v>23</v>
      </c>
      <c r="L1843" s="38">
        <v>-7</v>
      </c>
      <c r="M1843" s="27">
        <f t="shared" si="56"/>
        <v>11181.68</v>
      </c>
      <c r="N1843" s="27">
        <f t="shared" si="57"/>
        <v>-3403.1200000000003</v>
      </c>
    </row>
    <row r="1844" spans="1:14" ht="14.45" hidden="1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2958</v>
      </c>
      <c r="F1844" s="3" t="s">
        <v>7357</v>
      </c>
      <c r="G1844" s="28">
        <v>45348</v>
      </c>
      <c r="H1844" s="28">
        <v>45378</v>
      </c>
      <c r="I1844" s="43">
        <v>231.94</v>
      </c>
      <c r="J1844" s="28">
        <v>45364</v>
      </c>
      <c r="K1844" s="38">
        <v>16</v>
      </c>
      <c r="L1844" s="38">
        <v>-14</v>
      </c>
      <c r="M1844" s="27">
        <f t="shared" si="56"/>
        <v>3711.04</v>
      </c>
      <c r="N1844" s="27">
        <f t="shared" si="57"/>
        <v>-3247.16</v>
      </c>
    </row>
    <row r="1845" spans="1:14" ht="14.45" hidden="1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6646</v>
      </c>
      <c r="F1845" s="3" t="s">
        <v>7139</v>
      </c>
      <c r="G1845" s="28">
        <v>45440</v>
      </c>
      <c r="H1845" s="28">
        <v>45470</v>
      </c>
      <c r="I1845" s="43">
        <v>253.03</v>
      </c>
      <c r="J1845" s="28">
        <v>45457</v>
      </c>
      <c r="K1845" s="38">
        <v>17</v>
      </c>
      <c r="L1845" s="38">
        <v>-13</v>
      </c>
      <c r="M1845" s="27">
        <f t="shared" si="56"/>
        <v>4301.51</v>
      </c>
      <c r="N1845" s="27">
        <f t="shared" si="57"/>
        <v>-3289.39</v>
      </c>
    </row>
    <row r="1846" spans="1:14" ht="14.45" hidden="1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5532</v>
      </c>
      <c r="F1846" s="3" t="s">
        <v>7362</v>
      </c>
      <c r="G1846" s="28">
        <v>45360</v>
      </c>
      <c r="H1846" s="28">
        <v>45390</v>
      </c>
      <c r="I1846" s="43">
        <v>18.440000000000001</v>
      </c>
      <c r="J1846" s="28">
        <v>45392</v>
      </c>
      <c r="K1846" s="38">
        <v>32</v>
      </c>
      <c r="L1846" s="38">
        <v>2</v>
      </c>
      <c r="M1846" s="27">
        <f t="shared" si="56"/>
        <v>590.08000000000004</v>
      </c>
      <c r="N1846" s="27">
        <f t="shared" si="57"/>
        <v>36.880000000000003</v>
      </c>
    </row>
    <row r="1847" spans="1:14" ht="14.45" hidden="1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7367</v>
      </c>
      <c r="F1847" s="3" t="s">
        <v>1189</v>
      </c>
      <c r="G1847" s="28">
        <v>45488</v>
      </c>
      <c r="H1847" s="28">
        <v>45518</v>
      </c>
      <c r="I1847" s="43">
        <v>610</v>
      </c>
      <c r="J1847" s="28">
        <v>45565</v>
      </c>
      <c r="K1847" s="38">
        <v>77</v>
      </c>
      <c r="L1847" s="38">
        <v>47</v>
      </c>
      <c r="M1847" s="27">
        <f t="shared" si="56"/>
        <v>46970</v>
      </c>
      <c r="N1847" s="27">
        <f t="shared" si="57"/>
        <v>28670</v>
      </c>
    </row>
    <row r="1848" spans="1:14" ht="14.45" hidden="1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7149</v>
      </c>
      <c r="F1848" s="3" t="s">
        <v>7370</v>
      </c>
      <c r="G1848" s="28">
        <v>45405</v>
      </c>
      <c r="H1848" s="28">
        <v>45435</v>
      </c>
      <c r="I1848" s="2">
        <v>1061.18</v>
      </c>
      <c r="J1848" s="28">
        <v>45426</v>
      </c>
      <c r="K1848" s="38">
        <v>21</v>
      </c>
      <c r="L1848" s="38">
        <v>-9</v>
      </c>
      <c r="M1848" s="27">
        <f t="shared" si="56"/>
        <v>22284.780000000002</v>
      </c>
      <c r="N1848" s="27">
        <f t="shared" si="57"/>
        <v>-9550.6200000000008</v>
      </c>
    </row>
    <row r="1849" spans="1:14" ht="14.45" hidden="1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7373</v>
      </c>
      <c r="F1849" s="3" t="s">
        <v>7374</v>
      </c>
      <c r="G1849" s="28">
        <v>45467</v>
      </c>
      <c r="H1849" s="28">
        <v>45497</v>
      </c>
      <c r="I1849" s="2">
        <v>1800</v>
      </c>
      <c r="J1849" s="28">
        <v>45476</v>
      </c>
      <c r="K1849" s="38">
        <v>9</v>
      </c>
      <c r="L1849" s="38">
        <v>-21</v>
      </c>
      <c r="M1849" s="27">
        <f t="shared" si="56"/>
        <v>16200</v>
      </c>
      <c r="N1849" s="27">
        <f t="shared" si="57"/>
        <v>-37800</v>
      </c>
    </row>
    <row r="1850" spans="1:14" ht="14.45" hidden="1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7373</v>
      </c>
      <c r="F1850" s="3" t="s">
        <v>7377</v>
      </c>
      <c r="G1850" s="28">
        <v>45551</v>
      </c>
      <c r="H1850" s="28">
        <v>45581</v>
      </c>
      <c r="I1850" s="2">
        <v>5819.05</v>
      </c>
      <c r="J1850" s="28">
        <v>45560</v>
      </c>
      <c r="K1850" s="38">
        <v>9</v>
      </c>
      <c r="L1850" s="38">
        <v>-21</v>
      </c>
      <c r="M1850" s="27">
        <f t="shared" si="56"/>
        <v>52371.450000000004</v>
      </c>
      <c r="N1850" s="27">
        <f t="shared" si="57"/>
        <v>-122200.05</v>
      </c>
    </row>
    <row r="1851" spans="1:14" ht="14.45" hidden="1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7380</v>
      </c>
      <c r="F1851" s="3" t="s">
        <v>7381</v>
      </c>
      <c r="G1851" s="28">
        <v>45358</v>
      </c>
      <c r="H1851" s="28">
        <v>45388</v>
      </c>
      <c r="I1851" s="2">
        <v>2909.83</v>
      </c>
      <c r="J1851" s="28">
        <v>45386</v>
      </c>
      <c r="K1851" s="38">
        <v>28</v>
      </c>
      <c r="L1851" s="38">
        <v>-2</v>
      </c>
      <c r="M1851" s="27">
        <f t="shared" si="56"/>
        <v>81475.239999999991</v>
      </c>
      <c r="N1851" s="27">
        <f t="shared" si="57"/>
        <v>-5819.66</v>
      </c>
    </row>
    <row r="1852" spans="1:14" ht="14.45" hidden="1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254</v>
      </c>
      <c r="F1852" s="3" t="s">
        <v>7386</v>
      </c>
      <c r="G1852" s="28">
        <v>45335</v>
      </c>
      <c r="H1852" s="28">
        <v>45365</v>
      </c>
      <c r="I1852" s="2">
        <v>5773.77</v>
      </c>
      <c r="J1852" s="28">
        <v>45365</v>
      </c>
      <c r="K1852" s="38">
        <v>30</v>
      </c>
      <c r="L1852" s="38">
        <v>0</v>
      </c>
      <c r="M1852" s="27">
        <f t="shared" si="56"/>
        <v>173213.1</v>
      </c>
      <c r="N1852" s="27">
        <f t="shared" si="57"/>
        <v>0</v>
      </c>
    </row>
    <row r="1853" spans="1:14" ht="14.45" hidden="1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7389</v>
      </c>
      <c r="F1853" s="3" t="s">
        <v>7390</v>
      </c>
      <c r="G1853" s="28">
        <v>45507</v>
      </c>
      <c r="H1853" s="28">
        <v>45537</v>
      </c>
      <c r="I1853" s="43">
        <v>165</v>
      </c>
      <c r="J1853" s="28">
        <v>45525</v>
      </c>
      <c r="K1853" s="38">
        <v>18</v>
      </c>
      <c r="L1853" s="38">
        <v>-12</v>
      </c>
      <c r="M1853" s="27">
        <f t="shared" si="56"/>
        <v>2970</v>
      </c>
      <c r="N1853" s="27">
        <f t="shared" si="57"/>
        <v>-1980</v>
      </c>
    </row>
    <row r="1854" spans="1:14" ht="14.45" hidden="1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7393</v>
      </c>
      <c r="F1854" s="3" t="s">
        <v>7394</v>
      </c>
      <c r="G1854" s="28">
        <v>45505</v>
      </c>
      <c r="H1854" s="28">
        <v>45535</v>
      </c>
      <c r="I1854" s="2">
        <v>2777.33</v>
      </c>
      <c r="J1854" s="28">
        <v>45540</v>
      </c>
      <c r="K1854" s="38">
        <v>35</v>
      </c>
      <c r="L1854" s="38">
        <v>5</v>
      </c>
      <c r="M1854" s="27">
        <f t="shared" si="56"/>
        <v>97206.55</v>
      </c>
      <c r="N1854" s="27">
        <f t="shared" si="57"/>
        <v>13886.65</v>
      </c>
    </row>
    <row r="1855" spans="1:14" ht="14.45" hidden="1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4453</v>
      </c>
      <c r="F1855" s="3" t="s">
        <v>4351</v>
      </c>
      <c r="G1855" s="28">
        <v>45497</v>
      </c>
      <c r="H1855" s="28">
        <v>45527</v>
      </c>
      <c r="I1855" s="43">
        <v>39</v>
      </c>
      <c r="J1855" s="28">
        <v>45506</v>
      </c>
      <c r="K1855" s="38">
        <v>9</v>
      </c>
      <c r="L1855" s="38">
        <v>-21</v>
      </c>
      <c r="M1855" s="27">
        <f t="shared" si="56"/>
        <v>351</v>
      </c>
      <c r="N1855" s="27">
        <f t="shared" si="57"/>
        <v>-819</v>
      </c>
    </row>
    <row r="1856" spans="1:14" ht="14.45" hidden="1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7399</v>
      </c>
      <c r="F1856" s="3" t="s">
        <v>7400</v>
      </c>
      <c r="G1856" s="28">
        <v>45477</v>
      </c>
      <c r="H1856" s="28">
        <v>45507</v>
      </c>
      <c r="I1856" s="43">
        <v>990.48</v>
      </c>
      <c r="J1856" s="28">
        <v>45506</v>
      </c>
      <c r="K1856" s="38">
        <v>29</v>
      </c>
      <c r="L1856" s="38">
        <v>-1</v>
      </c>
      <c r="M1856" s="27">
        <f t="shared" si="56"/>
        <v>28723.920000000002</v>
      </c>
      <c r="N1856" s="27">
        <f t="shared" si="57"/>
        <v>-990.48</v>
      </c>
    </row>
    <row r="1857" spans="1:14" ht="14.45" hidden="1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4333</v>
      </c>
      <c r="F1857" s="3" t="s">
        <v>7403</v>
      </c>
      <c r="G1857" s="28">
        <v>45512</v>
      </c>
      <c r="H1857" s="28">
        <v>45542</v>
      </c>
      <c r="I1857" s="2">
        <v>3899.7</v>
      </c>
      <c r="J1857" s="28">
        <v>45531</v>
      </c>
      <c r="K1857" s="38">
        <v>19</v>
      </c>
      <c r="L1857" s="38">
        <v>-11</v>
      </c>
      <c r="M1857" s="27">
        <f t="shared" si="56"/>
        <v>74094.3</v>
      </c>
      <c r="N1857" s="27">
        <f t="shared" si="57"/>
        <v>-42896.7</v>
      </c>
    </row>
    <row r="1858" spans="1:14" ht="14.45" hidden="1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4333</v>
      </c>
      <c r="F1858" s="3" t="s">
        <v>7403</v>
      </c>
      <c r="G1858" s="28">
        <v>45512</v>
      </c>
      <c r="H1858" s="28">
        <v>45542</v>
      </c>
      <c r="I1858" s="43">
        <v>194.99</v>
      </c>
      <c r="J1858" s="28">
        <v>45565</v>
      </c>
      <c r="K1858" s="38">
        <v>53</v>
      </c>
      <c r="L1858" s="38">
        <v>23</v>
      </c>
      <c r="M1858" s="27">
        <f t="shared" si="56"/>
        <v>10334.470000000001</v>
      </c>
      <c r="N1858" s="27">
        <f t="shared" si="57"/>
        <v>4484.7700000000004</v>
      </c>
    </row>
    <row r="1859" spans="1:14" ht="14.45" hidden="1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6953</v>
      </c>
      <c r="F1859" s="3" t="s">
        <v>7406</v>
      </c>
      <c r="G1859" s="28">
        <v>45540</v>
      </c>
      <c r="H1859" s="28">
        <v>45570</v>
      </c>
      <c r="I1859" s="43">
        <v>606.66999999999996</v>
      </c>
      <c r="J1859" s="28">
        <v>45559</v>
      </c>
      <c r="K1859" s="38">
        <v>19</v>
      </c>
      <c r="L1859" s="38">
        <v>-11</v>
      </c>
      <c r="M1859" s="27">
        <f t="shared" si="56"/>
        <v>11526.73</v>
      </c>
      <c r="N1859" s="27">
        <f t="shared" si="57"/>
        <v>-6673.37</v>
      </c>
    </row>
    <row r="1860" spans="1:14" ht="14.45" hidden="1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7409</v>
      </c>
      <c r="F1860" s="3" t="s">
        <v>7410</v>
      </c>
      <c r="G1860" s="28">
        <v>45287</v>
      </c>
      <c r="H1860" s="28">
        <v>45317</v>
      </c>
      <c r="I1860" s="2">
        <v>6462.34</v>
      </c>
      <c r="J1860" s="28">
        <v>45324</v>
      </c>
      <c r="K1860" s="38">
        <v>37</v>
      </c>
      <c r="L1860" s="38">
        <v>7</v>
      </c>
      <c r="M1860" s="27">
        <f t="shared" si="56"/>
        <v>239106.58000000002</v>
      </c>
      <c r="N1860" s="27">
        <f t="shared" si="57"/>
        <v>45236.380000000005</v>
      </c>
    </row>
    <row r="1861" spans="1:14" ht="14.45" hidden="1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7413</v>
      </c>
      <c r="F1861" s="3" t="s">
        <v>7414</v>
      </c>
      <c r="G1861" s="28">
        <v>45295</v>
      </c>
      <c r="H1861" s="28">
        <v>45325</v>
      </c>
      <c r="I1861" s="2">
        <v>1536.75</v>
      </c>
      <c r="J1861" s="28">
        <v>45324</v>
      </c>
      <c r="K1861" s="38">
        <v>29</v>
      </c>
      <c r="L1861" s="38">
        <v>-1</v>
      </c>
      <c r="M1861" s="27">
        <f t="shared" si="56"/>
        <v>44565.75</v>
      </c>
      <c r="N1861" s="27">
        <f t="shared" si="57"/>
        <v>-1536.75</v>
      </c>
    </row>
    <row r="1862" spans="1:14" ht="14.45" hidden="1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7417</v>
      </c>
      <c r="F1862" s="3" t="s">
        <v>7418</v>
      </c>
      <c r="G1862" s="28">
        <v>45496</v>
      </c>
      <c r="H1862" s="28">
        <v>45527</v>
      </c>
      <c r="I1862" s="2">
        <v>10247.66</v>
      </c>
      <c r="J1862" s="28">
        <v>45504</v>
      </c>
      <c r="K1862" s="38">
        <v>8</v>
      </c>
      <c r="L1862" s="38">
        <v>-23</v>
      </c>
      <c r="M1862" s="27">
        <f t="shared" si="56"/>
        <v>81981.279999999999</v>
      </c>
      <c r="N1862" s="27">
        <f t="shared" si="57"/>
        <v>-235696.18</v>
      </c>
    </row>
    <row r="1863" spans="1:14" ht="14.45" hidden="1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7421</v>
      </c>
      <c r="F1863" s="3" t="s">
        <v>7422</v>
      </c>
      <c r="G1863" s="28">
        <v>45329</v>
      </c>
      <c r="H1863" s="28">
        <v>45359</v>
      </c>
      <c r="I1863" s="43">
        <v>379.54</v>
      </c>
      <c r="J1863" s="28">
        <v>45348</v>
      </c>
      <c r="K1863" s="38">
        <v>19</v>
      </c>
      <c r="L1863" s="38">
        <v>-11</v>
      </c>
      <c r="M1863" s="27">
        <f t="shared" ref="M1863:M1926" si="58">I1863*K1863</f>
        <v>7211.26</v>
      </c>
      <c r="N1863" s="27">
        <f t="shared" ref="N1863:N1926" si="59">I1863*L1863</f>
        <v>-4174.9400000000005</v>
      </c>
    </row>
    <row r="1864" spans="1:14" ht="14.45" hidden="1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2565</v>
      </c>
      <c r="F1864" s="3" t="s">
        <v>7427</v>
      </c>
      <c r="G1864" s="28">
        <v>45482</v>
      </c>
      <c r="H1864" s="28">
        <v>45512</v>
      </c>
      <c r="I1864" s="2">
        <v>1745.74</v>
      </c>
      <c r="J1864" s="28">
        <v>45496</v>
      </c>
      <c r="K1864" s="38">
        <v>14</v>
      </c>
      <c r="L1864" s="38">
        <v>-16</v>
      </c>
      <c r="M1864" s="27">
        <f t="shared" si="58"/>
        <v>24440.36</v>
      </c>
      <c r="N1864" s="27">
        <f t="shared" si="59"/>
        <v>-27931.84</v>
      </c>
    </row>
    <row r="1865" spans="1:14" ht="14.45" hidden="1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7430</v>
      </c>
      <c r="F1865" s="3" t="s">
        <v>4548</v>
      </c>
      <c r="G1865" s="28">
        <v>45342</v>
      </c>
      <c r="H1865" s="28">
        <v>45372</v>
      </c>
      <c r="I1865" s="2">
        <v>1012.11</v>
      </c>
      <c r="J1865" s="28">
        <v>45363</v>
      </c>
      <c r="K1865" s="38">
        <v>21</v>
      </c>
      <c r="L1865" s="38">
        <v>-9</v>
      </c>
      <c r="M1865" s="27">
        <f t="shared" si="58"/>
        <v>21254.31</v>
      </c>
      <c r="N1865" s="27">
        <f t="shared" si="59"/>
        <v>-9108.99</v>
      </c>
    </row>
    <row r="1866" spans="1:14" ht="14.45" hidden="1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7433</v>
      </c>
      <c r="F1866" s="3" t="s">
        <v>7434</v>
      </c>
      <c r="G1866" s="28">
        <v>45412</v>
      </c>
      <c r="H1866" s="28">
        <v>45442</v>
      </c>
      <c r="I1866" s="2">
        <v>4090.63</v>
      </c>
      <c r="J1866" s="28">
        <v>45427</v>
      </c>
      <c r="K1866" s="38">
        <v>15</v>
      </c>
      <c r="L1866" s="38">
        <v>-15</v>
      </c>
      <c r="M1866" s="27">
        <f t="shared" si="58"/>
        <v>61359.450000000004</v>
      </c>
      <c r="N1866" s="27">
        <f t="shared" si="59"/>
        <v>-61359.450000000004</v>
      </c>
    </row>
    <row r="1867" spans="1:14" ht="14.45" hidden="1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7437</v>
      </c>
      <c r="F1867" s="3" t="s">
        <v>7438</v>
      </c>
      <c r="G1867" s="28">
        <v>45475</v>
      </c>
      <c r="H1867" s="28">
        <v>45505</v>
      </c>
      <c r="I1867" s="43">
        <v>189.77</v>
      </c>
      <c r="J1867" s="28">
        <v>45489</v>
      </c>
      <c r="K1867" s="38">
        <v>14</v>
      </c>
      <c r="L1867" s="38">
        <v>-16</v>
      </c>
      <c r="M1867" s="27">
        <f t="shared" si="58"/>
        <v>2656.78</v>
      </c>
      <c r="N1867" s="27">
        <f t="shared" si="59"/>
        <v>-3036.32</v>
      </c>
    </row>
    <row r="1868" spans="1:14" ht="14.45" hidden="1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2579</v>
      </c>
      <c r="F1868" s="3" t="s">
        <v>7441</v>
      </c>
      <c r="G1868" s="28">
        <v>45330</v>
      </c>
      <c r="H1868" s="28">
        <v>45360</v>
      </c>
      <c r="I1868" s="2">
        <v>3626.74</v>
      </c>
      <c r="J1868" s="28">
        <v>45349</v>
      </c>
      <c r="K1868" s="38">
        <v>19</v>
      </c>
      <c r="L1868" s="38">
        <v>-11</v>
      </c>
      <c r="M1868" s="27">
        <f t="shared" si="58"/>
        <v>68908.06</v>
      </c>
      <c r="N1868" s="27">
        <f t="shared" si="59"/>
        <v>-39894.14</v>
      </c>
    </row>
    <row r="1869" spans="1:14" ht="14.45" hidden="1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3507</v>
      </c>
      <c r="F1869" s="3" t="s">
        <v>4761</v>
      </c>
      <c r="G1869" s="28">
        <v>45330</v>
      </c>
      <c r="H1869" s="28">
        <v>45360</v>
      </c>
      <c r="I1869" s="2">
        <v>1096.46</v>
      </c>
      <c r="J1869" s="28">
        <v>45349</v>
      </c>
      <c r="K1869" s="38">
        <v>19</v>
      </c>
      <c r="L1869" s="38">
        <v>-11</v>
      </c>
      <c r="M1869" s="27">
        <f t="shared" si="58"/>
        <v>20832.740000000002</v>
      </c>
      <c r="N1869" s="27">
        <f t="shared" si="59"/>
        <v>-12061.060000000001</v>
      </c>
    </row>
    <row r="1870" spans="1:14" ht="14.45" hidden="1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2623</v>
      </c>
      <c r="F1870" s="3" t="s">
        <v>7446</v>
      </c>
      <c r="G1870" s="28">
        <v>45356</v>
      </c>
      <c r="H1870" s="28">
        <v>45386</v>
      </c>
      <c r="I1870" s="43">
        <v>167.62</v>
      </c>
      <c r="J1870" s="28">
        <v>45390</v>
      </c>
      <c r="K1870" s="38">
        <v>34</v>
      </c>
      <c r="L1870" s="38">
        <v>4</v>
      </c>
      <c r="M1870" s="27">
        <f t="shared" si="58"/>
        <v>5699.08</v>
      </c>
      <c r="N1870" s="27">
        <f t="shared" si="59"/>
        <v>670.48</v>
      </c>
    </row>
    <row r="1871" spans="1:14" ht="14.45" hidden="1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7449</v>
      </c>
      <c r="F1871" s="3" t="s">
        <v>1189</v>
      </c>
      <c r="G1871" s="28">
        <v>45553</v>
      </c>
      <c r="H1871" s="28">
        <v>45583</v>
      </c>
      <c r="I1871" s="43">
        <v>500</v>
      </c>
      <c r="J1871" s="28">
        <v>45560</v>
      </c>
      <c r="K1871" s="38">
        <v>7</v>
      </c>
      <c r="L1871" s="38">
        <v>-23</v>
      </c>
      <c r="M1871" s="27">
        <f t="shared" si="58"/>
        <v>3500</v>
      </c>
      <c r="N1871" s="27">
        <f t="shared" si="59"/>
        <v>-11500</v>
      </c>
    </row>
    <row r="1872" spans="1:14" ht="14.45" hidden="1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7452</v>
      </c>
      <c r="F1872" s="3" t="s">
        <v>7453</v>
      </c>
      <c r="G1872" s="28">
        <v>45511</v>
      </c>
      <c r="H1872" s="28">
        <v>45541</v>
      </c>
      <c r="I1872" s="43">
        <v>880</v>
      </c>
      <c r="J1872" s="28">
        <v>45527</v>
      </c>
      <c r="K1872" s="38">
        <v>16</v>
      </c>
      <c r="L1872" s="38">
        <v>-14</v>
      </c>
      <c r="M1872" s="27">
        <f t="shared" si="58"/>
        <v>14080</v>
      </c>
      <c r="N1872" s="27">
        <f t="shared" si="59"/>
        <v>-12320</v>
      </c>
    </row>
    <row r="1873" spans="1:14" ht="14.45" hidden="1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2772</v>
      </c>
      <c r="F1873" s="3" t="s">
        <v>7317</v>
      </c>
      <c r="G1873" s="28">
        <v>45348</v>
      </c>
      <c r="H1873" s="28">
        <v>45378</v>
      </c>
      <c r="I1873" s="2">
        <v>1412.74</v>
      </c>
      <c r="J1873" s="28">
        <v>45364</v>
      </c>
      <c r="K1873" s="38">
        <v>16</v>
      </c>
      <c r="L1873" s="38">
        <v>-14</v>
      </c>
      <c r="M1873" s="27">
        <f t="shared" si="58"/>
        <v>22603.84</v>
      </c>
      <c r="N1873" s="27">
        <f t="shared" si="59"/>
        <v>-19778.36</v>
      </c>
    </row>
    <row r="1874" spans="1:14" ht="14.45" hidden="1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7458</v>
      </c>
      <c r="F1874" s="3" t="s">
        <v>7459</v>
      </c>
      <c r="G1874" s="28">
        <v>45546</v>
      </c>
      <c r="H1874" s="28">
        <v>45576</v>
      </c>
      <c r="I1874" s="2">
        <v>2087.4899999999998</v>
      </c>
      <c r="J1874" s="28">
        <v>45560</v>
      </c>
      <c r="K1874" s="38">
        <v>14</v>
      </c>
      <c r="L1874" s="38">
        <v>-16</v>
      </c>
      <c r="M1874" s="27">
        <f t="shared" si="58"/>
        <v>29224.859999999997</v>
      </c>
      <c r="N1874" s="27">
        <f t="shared" si="59"/>
        <v>-33399.839999999997</v>
      </c>
    </row>
    <row r="1875" spans="1:14" ht="14.45" hidden="1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7462</v>
      </c>
      <c r="F1875" s="3" t="s">
        <v>7463</v>
      </c>
      <c r="G1875" s="28">
        <v>45477</v>
      </c>
      <c r="H1875" s="28">
        <v>45507</v>
      </c>
      <c r="I1875" s="2">
        <v>3606.21</v>
      </c>
      <c r="J1875" s="28">
        <v>45491</v>
      </c>
      <c r="K1875" s="38">
        <v>14</v>
      </c>
      <c r="L1875" s="38">
        <v>-16</v>
      </c>
      <c r="M1875" s="27">
        <f t="shared" si="58"/>
        <v>50486.94</v>
      </c>
      <c r="N1875" s="27">
        <f t="shared" si="59"/>
        <v>-57699.360000000001</v>
      </c>
    </row>
    <row r="1876" spans="1:14" ht="14.45" hidden="1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7466</v>
      </c>
      <c r="F1876" s="3" t="s">
        <v>7276</v>
      </c>
      <c r="G1876" s="28">
        <v>45316</v>
      </c>
      <c r="H1876" s="28">
        <v>45346</v>
      </c>
      <c r="I1876" s="2">
        <v>1054.29</v>
      </c>
      <c r="J1876" s="28">
        <v>45328</v>
      </c>
      <c r="K1876" s="38">
        <v>12</v>
      </c>
      <c r="L1876" s="38">
        <v>-18</v>
      </c>
      <c r="M1876" s="27">
        <f t="shared" si="58"/>
        <v>12651.48</v>
      </c>
      <c r="N1876" s="27">
        <f t="shared" si="59"/>
        <v>-18977.22</v>
      </c>
    </row>
    <row r="1877" spans="1:14" ht="14.45" hidden="1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3524</v>
      </c>
      <c r="F1877" s="3" t="s">
        <v>7469</v>
      </c>
      <c r="G1877" s="28">
        <v>45406</v>
      </c>
      <c r="H1877" s="28">
        <v>45436</v>
      </c>
      <c r="I1877" s="2">
        <v>3141.77</v>
      </c>
      <c r="J1877" s="28">
        <v>45432</v>
      </c>
      <c r="K1877" s="38">
        <v>26</v>
      </c>
      <c r="L1877" s="38">
        <v>-4</v>
      </c>
      <c r="M1877" s="27">
        <f t="shared" si="58"/>
        <v>81686.02</v>
      </c>
      <c r="N1877" s="27">
        <f t="shared" si="59"/>
        <v>-12567.08</v>
      </c>
    </row>
    <row r="1878" spans="1:14" ht="14.45" hidden="1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4986</v>
      </c>
      <c r="F1878" s="3" t="s">
        <v>7472</v>
      </c>
      <c r="G1878" s="28">
        <v>45496</v>
      </c>
      <c r="H1878" s="28">
        <v>45526</v>
      </c>
      <c r="I1878" s="43">
        <v>590.4</v>
      </c>
      <c r="J1878" s="28">
        <v>45506</v>
      </c>
      <c r="K1878" s="38">
        <v>10</v>
      </c>
      <c r="L1878" s="38">
        <v>-20</v>
      </c>
      <c r="M1878" s="27">
        <f t="shared" si="58"/>
        <v>5904</v>
      </c>
      <c r="N1878" s="27">
        <f t="shared" si="59"/>
        <v>-11808</v>
      </c>
    </row>
    <row r="1879" spans="1:14" ht="14.45" hidden="1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4425</v>
      </c>
      <c r="F1879" s="3" t="s">
        <v>7475</v>
      </c>
      <c r="G1879" s="28">
        <v>45437</v>
      </c>
      <c r="H1879" s="28">
        <v>45467</v>
      </c>
      <c r="I1879" s="43">
        <v>737.64</v>
      </c>
      <c r="J1879" s="28">
        <v>45447</v>
      </c>
      <c r="K1879" s="38">
        <v>10</v>
      </c>
      <c r="L1879" s="38">
        <v>-20</v>
      </c>
      <c r="M1879" s="27">
        <f t="shared" si="58"/>
        <v>7376.4</v>
      </c>
      <c r="N1879" s="27">
        <f t="shared" si="59"/>
        <v>-14752.8</v>
      </c>
    </row>
    <row r="1880" spans="1:14" ht="14.45" hidden="1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7478</v>
      </c>
      <c r="F1880" s="3" t="s">
        <v>7479</v>
      </c>
      <c r="G1880" s="28">
        <v>45321</v>
      </c>
      <c r="H1880" s="28">
        <v>45351</v>
      </c>
      <c r="I1880" s="2">
        <v>8771.65</v>
      </c>
      <c r="J1880" s="28">
        <v>45348</v>
      </c>
      <c r="K1880" s="38">
        <v>27</v>
      </c>
      <c r="L1880" s="38">
        <v>-3</v>
      </c>
      <c r="M1880" s="27">
        <f t="shared" si="58"/>
        <v>236834.55</v>
      </c>
      <c r="N1880" s="27">
        <f t="shared" si="59"/>
        <v>-26314.949999999997</v>
      </c>
    </row>
    <row r="1881" spans="1:14" ht="14.45" hidden="1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5675</v>
      </c>
      <c r="F1881" s="3" t="s">
        <v>7482</v>
      </c>
      <c r="G1881" s="28">
        <v>45456</v>
      </c>
      <c r="H1881" s="28">
        <v>45486</v>
      </c>
      <c r="I1881" s="2">
        <v>1138.6300000000001</v>
      </c>
      <c r="J1881" s="28">
        <v>45475</v>
      </c>
      <c r="K1881" s="38">
        <v>19</v>
      </c>
      <c r="L1881" s="38">
        <v>-11</v>
      </c>
      <c r="M1881" s="27">
        <f t="shared" si="58"/>
        <v>21633.97</v>
      </c>
      <c r="N1881" s="27">
        <f t="shared" si="59"/>
        <v>-12524.93</v>
      </c>
    </row>
    <row r="1882" spans="1:14" ht="14.45" hidden="1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3270</v>
      </c>
      <c r="F1882" s="3" t="s">
        <v>7485</v>
      </c>
      <c r="G1882" s="28">
        <v>45327</v>
      </c>
      <c r="H1882" s="28">
        <v>45357</v>
      </c>
      <c r="I1882" s="2">
        <v>9121.73</v>
      </c>
      <c r="J1882" s="28">
        <v>45341</v>
      </c>
      <c r="K1882" s="38">
        <v>14</v>
      </c>
      <c r="L1882" s="38">
        <v>-16</v>
      </c>
      <c r="M1882" s="27">
        <f t="shared" si="58"/>
        <v>127704.22</v>
      </c>
      <c r="N1882" s="27">
        <f t="shared" si="59"/>
        <v>-145947.68</v>
      </c>
    </row>
    <row r="1883" spans="1:14" ht="14.45" hidden="1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7488</v>
      </c>
      <c r="F1883" s="3" t="s">
        <v>7489</v>
      </c>
      <c r="G1883" s="28">
        <v>45542</v>
      </c>
      <c r="H1883" s="28">
        <v>45572</v>
      </c>
      <c r="I1883" s="2">
        <v>2649.52</v>
      </c>
      <c r="J1883" s="28">
        <v>45559</v>
      </c>
      <c r="K1883" s="38">
        <v>17</v>
      </c>
      <c r="L1883" s="38">
        <v>-13</v>
      </c>
      <c r="M1883" s="27">
        <f t="shared" si="58"/>
        <v>45041.84</v>
      </c>
      <c r="N1883" s="27">
        <f t="shared" si="59"/>
        <v>-34443.760000000002</v>
      </c>
    </row>
    <row r="1884" spans="1:14" ht="14.45" hidden="1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3139</v>
      </c>
      <c r="F1884" s="3" t="s">
        <v>7306</v>
      </c>
      <c r="G1884" s="28">
        <v>45505</v>
      </c>
      <c r="H1884" s="28">
        <v>45535</v>
      </c>
      <c r="I1884" s="2">
        <v>2858.88</v>
      </c>
      <c r="J1884" s="28">
        <v>45525</v>
      </c>
      <c r="K1884" s="38">
        <v>20</v>
      </c>
      <c r="L1884" s="38">
        <v>-10</v>
      </c>
      <c r="M1884" s="27">
        <f t="shared" si="58"/>
        <v>57177.600000000006</v>
      </c>
      <c r="N1884" s="27">
        <f t="shared" si="59"/>
        <v>-28588.800000000003</v>
      </c>
    </row>
    <row r="1885" spans="1:14" ht="14.45" hidden="1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7494</v>
      </c>
      <c r="F1885" s="3" t="s">
        <v>7276</v>
      </c>
      <c r="G1885" s="28">
        <v>45461</v>
      </c>
      <c r="H1885" s="28">
        <v>45491</v>
      </c>
      <c r="I1885" s="2">
        <v>1054.29</v>
      </c>
      <c r="J1885" s="28">
        <v>45475</v>
      </c>
      <c r="K1885" s="38">
        <v>14</v>
      </c>
      <c r="L1885" s="38">
        <v>-16</v>
      </c>
      <c r="M1885" s="27">
        <f t="shared" si="58"/>
        <v>14760.06</v>
      </c>
      <c r="N1885" s="27">
        <f t="shared" si="59"/>
        <v>-16868.64</v>
      </c>
    </row>
    <row r="1886" spans="1:14" ht="14.45" hidden="1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7497</v>
      </c>
      <c r="F1886" s="3" t="s">
        <v>7498</v>
      </c>
      <c r="G1886" s="28">
        <v>45295</v>
      </c>
      <c r="H1886" s="28">
        <v>45325</v>
      </c>
      <c r="I1886" s="2">
        <v>1495.77</v>
      </c>
      <c r="J1886" s="28">
        <v>45324</v>
      </c>
      <c r="K1886" s="38">
        <v>29</v>
      </c>
      <c r="L1886" s="38">
        <v>-1</v>
      </c>
      <c r="M1886" s="27">
        <f t="shared" si="58"/>
        <v>43377.33</v>
      </c>
      <c r="N1886" s="27">
        <f t="shared" si="59"/>
        <v>-1495.77</v>
      </c>
    </row>
    <row r="1887" spans="1:14" ht="14.45" hidden="1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7501</v>
      </c>
      <c r="F1887" s="3" t="s">
        <v>7194</v>
      </c>
      <c r="G1887" s="28">
        <v>45288</v>
      </c>
      <c r="H1887" s="28">
        <v>45318</v>
      </c>
      <c r="I1887" s="43">
        <v>168.69</v>
      </c>
      <c r="J1887" s="28">
        <v>45435</v>
      </c>
      <c r="K1887" s="38">
        <v>25</v>
      </c>
      <c r="L1887" s="38">
        <v>-5</v>
      </c>
      <c r="M1887" s="27">
        <f t="shared" si="58"/>
        <v>4217.25</v>
      </c>
      <c r="N1887" s="27">
        <f t="shared" si="59"/>
        <v>-843.45</v>
      </c>
    </row>
    <row r="1888" spans="1:14" ht="14.45" hidden="1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7504</v>
      </c>
      <c r="F1888" s="3" t="s">
        <v>7323</v>
      </c>
      <c r="G1888" s="28">
        <v>45467</v>
      </c>
      <c r="H1888" s="28">
        <v>45497</v>
      </c>
      <c r="I1888" s="43">
        <v>84.34</v>
      </c>
      <c r="J1888" s="28">
        <v>45476</v>
      </c>
      <c r="K1888" s="38">
        <v>9</v>
      </c>
      <c r="L1888" s="38">
        <v>-21</v>
      </c>
      <c r="M1888" s="27">
        <f t="shared" si="58"/>
        <v>759.06000000000006</v>
      </c>
      <c r="N1888" s="27">
        <f t="shared" si="59"/>
        <v>-1771.14</v>
      </c>
    </row>
    <row r="1889" spans="1:14" ht="14.45" hidden="1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2651</v>
      </c>
      <c r="F1889" s="3" t="s">
        <v>7507</v>
      </c>
      <c r="G1889" s="28">
        <v>45461</v>
      </c>
      <c r="H1889" s="28">
        <v>45491</v>
      </c>
      <c r="I1889" s="2">
        <v>3406.89</v>
      </c>
      <c r="J1889" s="28">
        <v>45476</v>
      </c>
      <c r="K1889" s="38">
        <v>15</v>
      </c>
      <c r="L1889" s="38">
        <v>-15</v>
      </c>
      <c r="M1889" s="27">
        <f t="shared" si="58"/>
        <v>51103.35</v>
      </c>
      <c r="N1889" s="27">
        <f t="shared" si="59"/>
        <v>-51103.35</v>
      </c>
    </row>
    <row r="1890" spans="1:14" ht="14.45" hidden="1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3766</v>
      </c>
      <c r="F1890" s="3" t="s">
        <v>7510</v>
      </c>
      <c r="G1890" s="28">
        <v>45432</v>
      </c>
      <c r="H1890" s="28">
        <v>45462</v>
      </c>
      <c r="I1890" s="2">
        <v>55033.71</v>
      </c>
      <c r="J1890" s="28">
        <v>45441</v>
      </c>
      <c r="K1890" s="38">
        <v>9</v>
      </c>
      <c r="L1890" s="38">
        <v>-21</v>
      </c>
      <c r="M1890" s="27">
        <f t="shared" si="58"/>
        <v>495303.39</v>
      </c>
      <c r="N1890" s="27">
        <f t="shared" si="59"/>
        <v>-1155707.9099999999</v>
      </c>
    </row>
    <row r="1891" spans="1:14" ht="14.45" hidden="1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7513</v>
      </c>
      <c r="F1891" s="3" t="s">
        <v>7514</v>
      </c>
      <c r="G1891" s="28">
        <v>45456</v>
      </c>
      <c r="H1891" s="28">
        <v>45486</v>
      </c>
      <c r="I1891" s="2">
        <v>28676.55</v>
      </c>
      <c r="J1891" s="28">
        <v>45475</v>
      </c>
      <c r="K1891" s="38">
        <v>19</v>
      </c>
      <c r="L1891" s="38">
        <v>-11</v>
      </c>
      <c r="M1891" s="27">
        <f t="shared" si="58"/>
        <v>544854.44999999995</v>
      </c>
      <c r="N1891" s="27">
        <f t="shared" si="59"/>
        <v>-315442.05</v>
      </c>
    </row>
    <row r="1892" spans="1:14" ht="14.45" hidden="1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7517</v>
      </c>
      <c r="F1892" s="3" t="s">
        <v>7518</v>
      </c>
      <c r="G1892" s="28">
        <v>45490</v>
      </c>
      <c r="H1892" s="28">
        <v>45520</v>
      </c>
      <c r="I1892" s="2">
        <v>10859.14</v>
      </c>
      <c r="J1892" s="28">
        <v>45506</v>
      </c>
      <c r="K1892" s="38">
        <v>16</v>
      </c>
      <c r="L1892" s="38">
        <v>-14</v>
      </c>
      <c r="M1892" s="27">
        <f t="shared" si="58"/>
        <v>173746.24</v>
      </c>
      <c r="N1892" s="27">
        <f t="shared" si="59"/>
        <v>-152027.96</v>
      </c>
    </row>
    <row r="1893" spans="1:14" ht="14.45" hidden="1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3376</v>
      </c>
      <c r="F1893" s="3" t="s">
        <v>7521</v>
      </c>
      <c r="G1893" s="28">
        <v>45408</v>
      </c>
      <c r="H1893" s="28">
        <v>45438</v>
      </c>
      <c r="I1893" s="2">
        <v>1328.4</v>
      </c>
      <c r="J1893" s="28">
        <v>45441</v>
      </c>
      <c r="K1893" s="38">
        <v>33</v>
      </c>
      <c r="L1893" s="38">
        <v>3</v>
      </c>
      <c r="M1893" s="27">
        <f t="shared" si="58"/>
        <v>43837.200000000004</v>
      </c>
      <c r="N1893" s="27">
        <f t="shared" si="59"/>
        <v>3985.2000000000003</v>
      </c>
    </row>
    <row r="1894" spans="1:14" ht="14.45" hidden="1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7524</v>
      </c>
      <c r="F1894" s="3" t="s">
        <v>7525</v>
      </c>
      <c r="G1894" s="28">
        <v>45533</v>
      </c>
      <c r="H1894" s="28">
        <v>45563</v>
      </c>
      <c r="I1894" s="2">
        <v>18361.37</v>
      </c>
      <c r="J1894" s="28">
        <v>45565</v>
      </c>
      <c r="K1894" s="38">
        <v>32</v>
      </c>
      <c r="L1894" s="38">
        <v>2</v>
      </c>
      <c r="M1894" s="27">
        <f t="shared" si="58"/>
        <v>587563.84</v>
      </c>
      <c r="N1894" s="27">
        <f t="shared" si="59"/>
        <v>36722.74</v>
      </c>
    </row>
    <row r="1895" spans="1:14" ht="14.45" hidden="1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2505</v>
      </c>
      <c r="F1895" s="3" t="s">
        <v>7528</v>
      </c>
      <c r="G1895" s="28">
        <v>45452</v>
      </c>
      <c r="H1895" s="28">
        <v>45482</v>
      </c>
      <c r="I1895" s="2">
        <v>4244.72</v>
      </c>
      <c r="J1895" s="28">
        <v>45476</v>
      </c>
      <c r="K1895" s="38">
        <v>24</v>
      </c>
      <c r="L1895" s="38">
        <v>-6</v>
      </c>
      <c r="M1895" s="27">
        <f t="shared" si="58"/>
        <v>101873.28</v>
      </c>
      <c r="N1895" s="27">
        <f t="shared" si="59"/>
        <v>-25468.32</v>
      </c>
    </row>
    <row r="1896" spans="1:14" ht="14.45" hidden="1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7413</v>
      </c>
      <c r="F1896" s="3" t="s">
        <v>7531</v>
      </c>
      <c r="G1896" s="28">
        <v>45460</v>
      </c>
      <c r="H1896" s="28">
        <v>45490</v>
      </c>
      <c r="I1896" s="2">
        <v>2046.78</v>
      </c>
      <c r="J1896" s="28">
        <v>45475</v>
      </c>
      <c r="K1896" s="38">
        <v>15</v>
      </c>
      <c r="L1896" s="38">
        <v>-15</v>
      </c>
      <c r="M1896" s="27">
        <f t="shared" si="58"/>
        <v>30701.7</v>
      </c>
      <c r="N1896" s="27">
        <f t="shared" si="59"/>
        <v>-30701.7</v>
      </c>
    </row>
    <row r="1897" spans="1:14" ht="14.45" hidden="1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7534</v>
      </c>
      <c r="F1897" s="3" t="s">
        <v>7535</v>
      </c>
      <c r="G1897" s="28">
        <v>45357</v>
      </c>
      <c r="H1897" s="28">
        <v>45387</v>
      </c>
      <c r="I1897" s="2">
        <v>1497.93</v>
      </c>
      <c r="J1897" s="28">
        <v>45405</v>
      </c>
      <c r="K1897" s="38">
        <v>48</v>
      </c>
      <c r="L1897" s="38">
        <v>18</v>
      </c>
      <c r="M1897" s="27">
        <f t="shared" si="58"/>
        <v>71900.639999999999</v>
      </c>
      <c r="N1897" s="27">
        <f t="shared" si="59"/>
        <v>26962.74</v>
      </c>
    </row>
    <row r="1898" spans="1:14" ht="14.45" hidden="1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7540</v>
      </c>
      <c r="F1898" s="3" t="s">
        <v>7541</v>
      </c>
      <c r="G1898" s="28">
        <v>45511</v>
      </c>
      <c r="H1898" s="28">
        <v>45541</v>
      </c>
      <c r="I1898" s="43">
        <v>434.42</v>
      </c>
      <c r="J1898" s="28">
        <v>45538</v>
      </c>
      <c r="K1898" s="38">
        <v>27</v>
      </c>
      <c r="L1898" s="38">
        <v>-3</v>
      </c>
      <c r="M1898" s="27">
        <f t="shared" si="58"/>
        <v>11729.34</v>
      </c>
      <c r="N1898" s="27">
        <f t="shared" si="59"/>
        <v>-1303.26</v>
      </c>
    </row>
    <row r="1899" spans="1:14" ht="14.45" hidden="1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2528</v>
      </c>
      <c r="F1899" s="3" t="s">
        <v>7544</v>
      </c>
      <c r="G1899" s="28">
        <v>45415</v>
      </c>
      <c r="H1899" s="28">
        <v>45445</v>
      </c>
      <c r="I1899" s="2">
        <v>2680.09</v>
      </c>
      <c r="J1899" s="28">
        <v>45435</v>
      </c>
      <c r="K1899" s="38">
        <v>20</v>
      </c>
      <c r="L1899" s="38">
        <v>-10</v>
      </c>
      <c r="M1899" s="27">
        <f t="shared" si="58"/>
        <v>53601.8</v>
      </c>
      <c r="N1899" s="27">
        <f t="shared" si="59"/>
        <v>-26800.9</v>
      </c>
    </row>
    <row r="1900" spans="1:14" ht="14.45" hidden="1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7488</v>
      </c>
      <c r="F1900" s="3" t="s">
        <v>4268</v>
      </c>
      <c r="G1900" s="28">
        <v>45490</v>
      </c>
      <c r="H1900" s="28">
        <v>45520</v>
      </c>
      <c r="I1900" s="2">
        <v>2530.2800000000002</v>
      </c>
      <c r="J1900" s="28">
        <v>45496</v>
      </c>
      <c r="K1900" s="38">
        <v>6</v>
      </c>
      <c r="L1900" s="38">
        <v>-24</v>
      </c>
      <c r="M1900" s="27">
        <f t="shared" si="58"/>
        <v>15181.68</v>
      </c>
      <c r="N1900" s="27">
        <f t="shared" si="59"/>
        <v>-60726.720000000001</v>
      </c>
    </row>
    <row r="1901" spans="1:14" ht="14.45" hidden="1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7549</v>
      </c>
      <c r="F1901" s="3" t="s">
        <v>7550</v>
      </c>
      <c r="G1901" s="28">
        <v>45502</v>
      </c>
      <c r="H1901" s="28">
        <v>45532</v>
      </c>
      <c r="I1901" s="43">
        <v>780.17</v>
      </c>
      <c r="J1901" s="28">
        <v>45524</v>
      </c>
      <c r="K1901" s="38">
        <v>22</v>
      </c>
      <c r="L1901" s="38">
        <v>-8</v>
      </c>
      <c r="M1901" s="27">
        <f t="shared" si="58"/>
        <v>17163.739999999998</v>
      </c>
      <c r="N1901" s="27">
        <f t="shared" si="59"/>
        <v>-6241.36</v>
      </c>
    </row>
    <row r="1902" spans="1:14" ht="14.45" hidden="1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</v>
      </c>
      <c r="F1902" s="3" t="s">
        <v>7553</v>
      </c>
      <c r="G1902" s="28">
        <v>45299</v>
      </c>
      <c r="H1902" s="28">
        <v>45329</v>
      </c>
      <c r="I1902" s="2">
        <v>3406.83</v>
      </c>
      <c r="J1902" s="28">
        <v>45328</v>
      </c>
      <c r="K1902" s="38">
        <v>29</v>
      </c>
      <c r="L1902" s="38">
        <v>-1</v>
      </c>
      <c r="M1902" s="27">
        <f t="shared" si="58"/>
        <v>98798.069999999992</v>
      </c>
      <c r="N1902" s="27">
        <f t="shared" si="59"/>
        <v>-3406.83</v>
      </c>
    </row>
    <row r="1903" spans="1:14" ht="14.45" hidden="1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4297</v>
      </c>
      <c r="F1903" s="3" t="s">
        <v>7286</v>
      </c>
      <c r="G1903" s="28">
        <v>45456</v>
      </c>
      <c r="H1903" s="28">
        <v>45486</v>
      </c>
      <c r="I1903" s="43">
        <v>210.86</v>
      </c>
      <c r="J1903" s="28">
        <v>45475</v>
      </c>
      <c r="K1903" s="38">
        <v>19</v>
      </c>
      <c r="L1903" s="38">
        <v>-11</v>
      </c>
      <c r="M1903" s="27">
        <f t="shared" si="58"/>
        <v>4006.34</v>
      </c>
      <c r="N1903" s="27">
        <f t="shared" si="59"/>
        <v>-2319.46</v>
      </c>
    </row>
    <row r="1904" spans="1:14" ht="14.45" hidden="1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4822</v>
      </c>
      <c r="F1904" s="3" t="s">
        <v>7558</v>
      </c>
      <c r="G1904" s="28">
        <v>45456</v>
      </c>
      <c r="H1904" s="28">
        <v>45486</v>
      </c>
      <c r="I1904" s="2">
        <v>2066.4</v>
      </c>
      <c r="J1904" s="28">
        <v>45475</v>
      </c>
      <c r="K1904" s="38">
        <v>19</v>
      </c>
      <c r="L1904" s="38">
        <v>-11</v>
      </c>
      <c r="M1904" s="27">
        <f t="shared" si="58"/>
        <v>39261.599999999999</v>
      </c>
      <c r="N1904" s="27">
        <f t="shared" si="59"/>
        <v>-22730.400000000001</v>
      </c>
    </row>
    <row r="1905" spans="1:14" ht="14.45" hidden="1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7561</v>
      </c>
      <c r="F1905" s="3" t="s">
        <v>7323</v>
      </c>
      <c r="G1905" s="28">
        <v>45360</v>
      </c>
      <c r="H1905" s="28">
        <v>45390</v>
      </c>
      <c r="I1905" s="43">
        <v>84.34</v>
      </c>
      <c r="J1905" s="28">
        <v>45387</v>
      </c>
      <c r="K1905" s="38">
        <v>27</v>
      </c>
      <c r="L1905" s="38">
        <v>-3</v>
      </c>
      <c r="M1905" s="27">
        <f t="shared" si="58"/>
        <v>2277.1800000000003</v>
      </c>
      <c r="N1905" s="27">
        <f t="shared" si="59"/>
        <v>-253.02</v>
      </c>
    </row>
    <row r="1906" spans="1:14" ht="14.45" hidden="1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7564</v>
      </c>
      <c r="F1906" s="3" t="s">
        <v>7565</v>
      </c>
      <c r="G1906" s="28">
        <v>45359</v>
      </c>
      <c r="H1906" s="28">
        <v>45389</v>
      </c>
      <c r="I1906" s="2">
        <v>1433.83</v>
      </c>
      <c r="J1906" s="28">
        <v>45387</v>
      </c>
      <c r="K1906" s="38">
        <v>28</v>
      </c>
      <c r="L1906" s="38">
        <v>-2</v>
      </c>
      <c r="M1906" s="27">
        <f t="shared" si="58"/>
        <v>40147.24</v>
      </c>
      <c r="N1906" s="27">
        <f t="shared" si="59"/>
        <v>-2867.66</v>
      </c>
    </row>
    <row r="1907" spans="1:14" ht="14.45" hidden="1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7568</v>
      </c>
      <c r="F1907" s="3" t="s">
        <v>7112</v>
      </c>
      <c r="G1907" s="28">
        <v>45358</v>
      </c>
      <c r="H1907" s="28">
        <v>45388</v>
      </c>
      <c r="I1907" s="2">
        <v>3500.23</v>
      </c>
      <c r="J1907" s="28">
        <v>45386</v>
      </c>
      <c r="K1907" s="38">
        <v>28</v>
      </c>
      <c r="L1907" s="38">
        <v>-2</v>
      </c>
      <c r="M1907" s="27">
        <f t="shared" si="58"/>
        <v>98006.44</v>
      </c>
      <c r="N1907" s="27">
        <f t="shared" si="59"/>
        <v>-7000.46</v>
      </c>
    </row>
    <row r="1908" spans="1:14" ht="14.45" hidden="1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2747</v>
      </c>
      <c r="F1908" s="3" t="s">
        <v>7354</v>
      </c>
      <c r="G1908" s="28">
        <v>45365</v>
      </c>
      <c r="H1908" s="28">
        <v>45395</v>
      </c>
      <c r="I1908" s="43">
        <v>486.16</v>
      </c>
      <c r="J1908" s="28">
        <v>45388</v>
      </c>
      <c r="K1908" s="38">
        <v>23</v>
      </c>
      <c r="L1908" s="38">
        <v>-7</v>
      </c>
      <c r="M1908" s="27">
        <f t="shared" si="58"/>
        <v>11181.68</v>
      </c>
      <c r="N1908" s="27">
        <f t="shared" si="59"/>
        <v>-3403.1200000000003</v>
      </c>
    </row>
    <row r="1909" spans="1:14" ht="14.45" hidden="1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7573</v>
      </c>
      <c r="F1909" s="3" t="s">
        <v>7574</v>
      </c>
      <c r="G1909" s="28">
        <v>45497</v>
      </c>
      <c r="H1909" s="28">
        <v>45527</v>
      </c>
      <c r="I1909" s="2">
        <v>5166</v>
      </c>
      <c r="J1909" s="28">
        <v>45504</v>
      </c>
      <c r="K1909" s="38">
        <v>7</v>
      </c>
      <c r="L1909" s="38">
        <v>-23</v>
      </c>
      <c r="M1909" s="27">
        <f t="shared" si="58"/>
        <v>36162</v>
      </c>
      <c r="N1909" s="27">
        <f t="shared" si="59"/>
        <v>-118818</v>
      </c>
    </row>
    <row r="1910" spans="1:14" ht="14.45" hidden="1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7504</v>
      </c>
      <c r="F1910" s="3" t="s">
        <v>5702</v>
      </c>
      <c r="G1910" s="28">
        <v>45511</v>
      </c>
      <c r="H1910" s="28">
        <v>45541</v>
      </c>
      <c r="I1910" s="43">
        <v>61.9</v>
      </c>
      <c r="J1910" s="28">
        <v>45527</v>
      </c>
      <c r="K1910" s="38">
        <v>16</v>
      </c>
      <c r="L1910" s="38">
        <v>-14</v>
      </c>
      <c r="M1910" s="27">
        <f t="shared" si="58"/>
        <v>990.4</v>
      </c>
      <c r="N1910" s="27">
        <f t="shared" si="59"/>
        <v>-866.6</v>
      </c>
    </row>
    <row r="1911" spans="1:14" ht="14.45" hidden="1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7579</v>
      </c>
      <c r="F1911" s="3" t="s">
        <v>7580</v>
      </c>
      <c r="G1911" s="28">
        <v>45509</v>
      </c>
      <c r="H1911" s="28">
        <v>45539</v>
      </c>
      <c r="I1911" s="2">
        <v>3072.63</v>
      </c>
      <c r="J1911" s="28">
        <v>45539</v>
      </c>
      <c r="K1911" s="38">
        <v>30</v>
      </c>
      <c r="L1911" s="38">
        <v>0</v>
      </c>
      <c r="M1911" s="27">
        <f t="shared" si="58"/>
        <v>92178.900000000009</v>
      </c>
      <c r="N1911" s="27">
        <f t="shared" si="59"/>
        <v>0</v>
      </c>
    </row>
    <row r="1912" spans="1:14" ht="14.45" hidden="1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2565</v>
      </c>
      <c r="F1912" s="3" t="s">
        <v>7583</v>
      </c>
      <c r="G1912" s="28">
        <v>45506</v>
      </c>
      <c r="H1912" s="28">
        <v>45536</v>
      </c>
      <c r="I1912" s="2">
        <v>1407.37</v>
      </c>
      <c r="J1912" s="28">
        <v>45524</v>
      </c>
      <c r="K1912" s="38">
        <v>18</v>
      </c>
      <c r="L1912" s="38">
        <v>-12</v>
      </c>
      <c r="M1912" s="27">
        <f t="shared" si="58"/>
        <v>25332.659999999996</v>
      </c>
      <c r="N1912" s="27">
        <f t="shared" si="59"/>
        <v>-16888.439999999999</v>
      </c>
    </row>
    <row r="1913" spans="1:14" ht="14.45" hidden="1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7586</v>
      </c>
      <c r="F1913" s="3" t="s">
        <v>7587</v>
      </c>
      <c r="G1913" s="28">
        <v>45477</v>
      </c>
      <c r="H1913" s="28">
        <v>45507</v>
      </c>
      <c r="I1913" s="2">
        <v>4470.9799999999996</v>
      </c>
      <c r="J1913" s="28">
        <v>45492</v>
      </c>
      <c r="K1913" s="38">
        <v>15</v>
      </c>
      <c r="L1913" s="38">
        <v>-15</v>
      </c>
      <c r="M1913" s="27">
        <f t="shared" si="58"/>
        <v>67064.7</v>
      </c>
      <c r="N1913" s="27">
        <f t="shared" si="59"/>
        <v>-67064.7</v>
      </c>
    </row>
    <row r="1914" spans="1:14" ht="14.45" hidden="1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7590</v>
      </c>
      <c r="F1914" s="3" t="s">
        <v>7591</v>
      </c>
      <c r="G1914" s="28">
        <v>45474</v>
      </c>
      <c r="H1914" s="28">
        <v>45504</v>
      </c>
      <c r="I1914" s="2">
        <v>1117.54</v>
      </c>
      <c r="J1914" s="28">
        <v>45478</v>
      </c>
      <c r="K1914" s="38">
        <v>4</v>
      </c>
      <c r="L1914" s="38">
        <v>-26</v>
      </c>
      <c r="M1914" s="27">
        <f t="shared" si="58"/>
        <v>4470.16</v>
      </c>
      <c r="N1914" s="27">
        <f t="shared" si="59"/>
        <v>-29056.04</v>
      </c>
    </row>
    <row r="1915" spans="1:14" ht="14.45" hidden="1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7594</v>
      </c>
      <c r="F1915" s="3" t="s">
        <v>7595</v>
      </c>
      <c r="G1915" s="28">
        <v>45301</v>
      </c>
      <c r="H1915" s="28">
        <v>45331</v>
      </c>
      <c r="I1915" s="2">
        <v>1599.72</v>
      </c>
      <c r="J1915" s="28">
        <v>45323</v>
      </c>
      <c r="K1915" s="38">
        <v>22</v>
      </c>
      <c r="L1915" s="38">
        <v>-8</v>
      </c>
      <c r="M1915" s="27">
        <f t="shared" si="58"/>
        <v>35193.840000000004</v>
      </c>
      <c r="N1915" s="27">
        <f t="shared" si="59"/>
        <v>-12797.76</v>
      </c>
    </row>
    <row r="1916" spans="1:14" ht="14.45" hidden="1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7598</v>
      </c>
      <c r="F1916" s="3" t="s">
        <v>7599</v>
      </c>
      <c r="G1916" s="28">
        <v>45416</v>
      </c>
      <c r="H1916" s="28">
        <v>45446</v>
      </c>
      <c r="I1916" s="2">
        <v>2328.79</v>
      </c>
      <c r="J1916" s="28">
        <v>45441</v>
      </c>
      <c r="K1916" s="38">
        <v>25</v>
      </c>
      <c r="L1916" s="38">
        <v>-5</v>
      </c>
      <c r="M1916" s="27">
        <f t="shared" si="58"/>
        <v>58219.75</v>
      </c>
      <c r="N1916" s="27">
        <f t="shared" si="59"/>
        <v>-11643.95</v>
      </c>
    </row>
    <row r="1917" spans="1:14" ht="14.45" hidden="1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7602</v>
      </c>
      <c r="F1917" s="3" t="s">
        <v>7194</v>
      </c>
      <c r="G1917" s="28">
        <v>45455</v>
      </c>
      <c r="H1917" s="28">
        <v>45485</v>
      </c>
      <c r="I1917" s="43">
        <v>168.69</v>
      </c>
      <c r="J1917" s="28">
        <v>45464</v>
      </c>
      <c r="K1917" s="38">
        <v>9</v>
      </c>
      <c r="L1917" s="38">
        <v>-21</v>
      </c>
      <c r="M1917" s="27">
        <f t="shared" si="58"/>
        <v>1518.21</v>
      </c>
      <c r="N1917" s="27">
        <f t="shared" si="59"/>
        <v>-3542.49</v>
      </c>
    </row>
    <row r="1918" spans="1:14" ht="14.45" hidden="1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7605</v>
      </c>
      <c r="F1918" s="3" t="s">
        <v>7521</v>
      </c>
      <c r="G1918" s="28">
        <v>45321</v>
      </c>
      <c r="H1918" s="28">
        <v>45351</v>
      </c>
      <c r="I1918" s="2">
        <v>1328.4</v>
      </c>
      <c r="J1918" s="28">
        <v>45349</v>
      </c>
      <c r="K1918" s="38">
        <v>28</v>
      </c>
      <c r="L1918" s="38">
        <v>-2</v>
      </c>
      <c r="M1918" s="27">
        <f t="shared" si="58"/>
        <v>37195.200000000004</v>
      </c>
      <c r="N1918" s="27">
        <f t="shared" si="59"/>
        <v>-2656.8</v>
      </c>
    </row>
    <row r="1919" spans="1:14" ht="14.45" hidden="1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2345</v>
      </c>
      <c r="F1919" s="3" t="s">
        <v>7608</v>
      </c>
      <c r="G1919" s="28">
        <v>45469</v>
      </c>
      <c r="H1919" s="28">
        <v>45499</v>
      </c>
      <c r="I1919" s="2">
        <v>2163</v>
      </c>
      <c r="J1919" s="28">
        <v>45491</v>
      </c>
      <c r="K1919" s="38">
        <v>22</v>
      </c>
      <c r="L1919" s="38">
        <v>-8</v>
      </c>
      <c r="M1919" s="27">
        <f t="shared" si="58"/>
        <v>47586</v>
      </c>
      <c r="N1919" s="27">
        <f t="shared" si="59"/>
        <v>-17304</v>
      </c>
    </row>
    <row r="1920" spans="1:14" ht="14.45" hidden="1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3259</v>
      </c>
      <c r="F1920" s="3" t="s">
        <v>7611</v>
      </c>
      <c r="G1920" s="28">
        <v>45330</v>
      </c>
      <c r="H1920" s="28">
        <v>45360</v>
      </c>
      <c r="I1920" s="43">
        <v>969.94</v>
      </c>
      <c r="J1920" s="28">
        <v>45349</v>
      </c>
      <c r="K1920" s="38">
        <v>19</v>
      </c>
      <c r="L1920" s="38">
        <v>-11</v>
      </c>
      <c r="M1920" s="27">
        <f t="shared" si="58"/>
        <v>18428.86</v>
      </c>
      <c r="N1920" s="27">
        <f t="shared" si="59"/>
        <v>-10669.34</v>
      </c>
    </row>
    <row r="1921" spans="1:14" ht="14.45" hidden="1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3581</v>
      </c>
      <c r="F1921" s="3" t="s">
        <v>7614</v>
      </c>
      <c r="G1921" s="28">
        <v>45321</v>
      </c>
      <c r="H1921" s="28">
        <v>45351</v>
      </c>
      <c r="I1921" s="2">
        <v>1497.08</v>
      </c>
      <c r="J1921" s="28">
        <v>45348</v>
      </c>
      <c r="K1921" s="38">
        <v>27</v>
      </c>
      <c r="L1921" s="38">
        <v>-3</v>
      </c>
      <c r="M1921" s="27">
        <f t="shared" si="58"/>
        <v>40421.159999999996</v>
      </c>
      <c r="N1921" s="27">
        <f t="shared" si="59"/>
        <v>-4491.24</v>
      </c>
    </row>
    <row r="1922" spans="1:14" ht="14.45" hidden="1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3442</v>
      </c>
      <c r="F1922" s="3" t="s">
        <v>7617</v>
      </c>
      <c r="G1922" s="28">
        <v>45495</v>
      </c>
      <c r="H1922" s="28">
        <v>45525</v>
      </c>
      <c r="I1922" s="2">
        <v>1349.42</v>
      </c>
      <c r="J1922" s="28">
        <v>45504</v>
      </c>
      <c r="K1922" s="38">
        <v>9</v>
      </c>
      <c r="L1922" s="38">
        <v>-21</v>
      </c>
      <c r="M1922" s="27">
        <f t="shared" si="58"/>
        <v>12144.78</v>
      </c>
      <c r="N1922" s="27">
        <f t="shared" si="59"/>
        <v>-28337.82</v>
      </c>
    </row>
    <row r="1923" spans="1:14" ht="14.45" hidden="1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7620</v>
      </c>
      <c r="F1923" s="3" t="s">
        <v>7621</v>
      </c>
      <c r="G1923" s="28">
        <v>45440</v>
      </c>
      <c r="H1923" s="28">
        <v>45470</v>
      </c>
      <c r="I1923" s="43">
        <v>150</v>
      </c>
      <c r="J1923" s="28">
        <v>45447</v>
      </c>
      <c r="K1923" s="38">
        <v>7</v>
      </c>
      <c r="L1923" s="38">
        <v>-23</v>
      </c>
      <c r="M1923" s="27">
        <f t="shared" si="58"/>
        <v>1050</v>
      </c>
      <c r="N1923" s="27">
        <f t="shared" si="59"/>
        <v>-3450</v>
      </c>
    </row>
    <row r="1924" spans="1:14" ht="14.45" hidden="1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7624</v>
      </c>
      <c r="F1924" s="3" t="s">
        <v>7625</v>
      </c>
      <c r="G1924" s="28">
        <v>45373</v>
      </c>
      <c r="H1924" s="28">
        <v>45403</v>
      </c>
      <c r="I1924" s="2">
        <v>8075.83</v>
      </c>
      <c r="J1924" s="28">
        <v>45392</v>
      </c>
      <c r="K1924" s="38">
        <v>19</v>
      </c>
      <c r="L1924" s="38">
        <v>-11</v>
      </c>
      <c r="M1924" s="27">
        <f t="shared" si="58"/>
        <v>153440.76999999999</v>
      </c>
      <c r="N1924" s="27">
        <f t="shared" si="59"/>
        <v>-88834.13</v>
      </c>
    </row>
    <row r="1925" spans="1:14" ht="14.45" hidden="1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7628</v>
      </c>
      <c r="F1925" s="3" t="s">
        <v>7273</v>
      </c>
      <c r="G1925" s="28">
        <v>45329</v>
      </c>
      <c r="H1925" s="28">
        <v>45359</v>
      </c>
      <c r="I1925" s="43">
        <v>948.86</v>
      </c>
      <c r="J1925" s="28">
        <v>45349</v>
      </c>
      <c r="K1925" s="38">
        <v>20</v>
      </c>
      <c r="L1925" s="38">
        <v>-10</v>
      </c>
      <c r="M1925" s="27">
        <f t="shared" si="58"/>
        <v>18977.2</v>
      </c>
      <c r="N1925" s="27">
        <f t="shared" si="59"/>
        <v>-9488.6</v>
      </c>
    </row>
    <row r="1926" spans="1:14" ht="14.45" hidden="1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7631</v>
      </c>
      <c r="F1926" s="3" t="s">
        <v>7632</v>
      </c>
      <c r="G1926" s="28">
        <v>45342</v>
      </c>
      <c r="H1926" s="28">
        <v>45372</v>
      </c>
      <c r="I1926" s="2">
        <v>1370.57</v>
      </c>
      <c r="J1926" s="28">
        <v>45362</v>
      </c>
      <c r="K1926" s="38">
        <v>20</v>
      </c>
      <c r="L1926" s="38">
        <v>-10</v>
      </c>
      <c r="M1926" s="27">
        <f t="shared" si="58"/>
        <v>27411.399999999998</v>
      </c>
      <c r="N1926" s="27">
        <f t="shared" si="59"/>
        <v>-13705.699999999999</v>
      </c>
    </row>
    <row r="1927" spans="1:14" ht="14.45" hidden="1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7635</v>
      </c>
      <c r="F1927" s="3" t="s">
        <v>7636</v>
      </c>
      <c r="G1927" s="28">
        <v>45342</v>
      </c>
      <c r="H1927" s="28">
        <v>45372</v>
      </c>
      <c r="I1927" s="2">
        <v>2614.63</v>
      </c>
      <c r="J1927" s="28">
        <v>45363</v>
      </c>
      <c r="K1927" s="38">
        <v>21</v>
      </c>
      <c r="L1927" s="38">
        <v>-9</v>
      </c>
      <c r="M1927" s="27">
        <f t="shared" ref="M1927:M1990" si="60">I1927*K1927</f>
        <v>54907.23</v>
      </c>
      <c r="N1927" s="27">
        <f t="shared" ref="N1927:N1990" si="61">I1927*L1927</f>
        <v>-23531.670000000002</v>
      </c>
    </row>
    <row r="1928" spans="1:14" ht="14.45" hidden="1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7639</v>
      </c>
      <c r="F1928" s="3" t="s">
        <v>5878</v>
      </c>
      <c r="G1928" s="28">
        <v>45269</v>
      </c>
      <c r="H1928" s="28">
        <v>45299</v>
      </c>
      <c r="I1928" s="43">
        <v>173.33</v>
      </c>
      <c r="J1928" s="28">
        <v>45345</v>
      </c>
      <c r="K1928" s="38">
        <v>76</v>
      </c>
      <c r="L1928" s="38">
        <v>46</v>
      </c>
      <c r="M1928" s="27">
        <f t="shared" si="60"/>
        <v>13173.080000000002</v>
      </c>
      <c r="N1928" s="27">
        <f t="shared" si="61"/>
        <v>7973.18</v>
      </c>
    </row>
    <row r="1929" spans="1:14" ht="14.45" hidden="1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7389</v>
      </c>
      <c r="F1929" s="3" t="s">
        <v>7642</v>
      </c>
      <c r="G1929" s="28">
        <v>45547</v>
      </c>
      <c r="H1929" s="28">
        <v>45577</v>
      </c>
      <c r="I1929" s="2">
        <v>8560.7999999999993</v>
      </c>
      <c r="J1929" s="28">
        <v>45559</v>
      </c>
      <c r="K1929" s="38">
        <v>12</v>
      </c>
      <c r="L1929" s="38">
        <v>-18</v>
      </c>
      <c r="M1929" s="27">
        <f t="shared" si="60"/>
        <v>102729.59999999999</v>
      </c>
      <c r="N1929" s="27">
        <f t="shared" si="61"/>
        <v>-154094.39999999999</v>
      </c>
    </row>
    <row r="1930" spans="1:14" ht="14.45" hidden="1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7645</v>
      </c>
      <c r="F1930" s="3" t="s">
        <v>7646</v>
      </c>
      <c r="G1930" s="28">
        <v>45542</v>
      </c>
      <c r="H1930" s="28">
        <v>45572</v>
      </c>
      <c r="I1930" s="2">
        <v>1053</v>
      </c>
      <c r="J1930" s="28">
        <v>45560</v>
      </c>
      <c r="K1930" s="38">
        <v>18</v>
      </c>
      <c r="L1930" s="38">
        <v>-12</v>
      </c>
      <c r="M1930" s="27">
        <f t="shared" si="60"/>
        <v>18954</v>
      </c>
      <c r="N1930" s="27">
        <f t="shared" si="61"/>
        <v>-12636</v>
      </c>
    </row>
    <row r="1931" spans="1:14" ht="14.45" hidden="1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3231</v>
      </c>
      <c r="F1931" s="3" t="s">
        <v>7649</v>
      </c>
      <c r="G1931" s="28">
        <v>45392</v>
      </c>
      <c r="H1931" s="28">
        <v>45422</v>
      </c>
      <c r="I1931" s="2">
        <v>2441.96</v>
      </c>
      <c r="J1931" s="28">
        <v>45406</v>
      </c>
      <c r="K1931" s="38">
        <v>14</v>
      </c>
      <c r="L1931" s="38">
        <v>-16</v>
      </c>
      <c r="M1931" s="27">
        <f t="shared" si="60"/>
        <v>34187.440000000002</v>
      </c>
      <c r="N1931" s="27">
        <f t="shared" si="61"/>
        <v>-39071.360000000001</v>
      </c>
    </row>
    <row r="1932" spans="1:14" ht="14.45" hidden="1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7652</v>
      </c>
      <c r="F1932" s="3" t="s">
        <v>7653</v>
      </c>
      <c r="G1932" s="28">
        <v>45540</v>
      </c>
      <c r="H1932" s="28">
        <v>45570</v>
      </c>
      <c r="I1932" s="43">
        <v>611.49</v>
      </c>
      <c r="J1932" s="28">
        <v>45553</v>
      </c>
      <c r="K1932" s="38">
        <v>13</v>
      </c>
      <c r="L1932" s="38">
        <v>-17</v>
      </c>
      <c r="M1932" s="27">
        <f t="shared" si="60"/>
        <v>7949.37</v>
      </c>
      <c r="N1932" s="27">
        <f t="shared" si="61"/>
        <v>-10395.33</v>
      </c>
    </row>
    <row r="1933" spans="1:14" ht="14.45" hidden="1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2565</v>
      </c>
      <c r="F1933" s="3" t="s">
        <v>7656</v>
      </c>
      <c r="G1933" s="28">
        <v>45356</v>
      </c>
      <c r="H1933" s="28">
        <v>45386</v>
      </c>
      <c r="I1933" s="2">
        <v>3573.6</v>
      </c>
      <c r="J1933" s="28">
        <v>45393</v>
      </c>
      <c r="K1933" s="38">
        <v>37</v>
      </c>
      <c r="L1933" s="38">
        <v>7</v>
      </c>
      <c r="M1933" s="27">
        <f t="shared" si="60"/>
        <v>132223.19999999998</v>
      </c>
      <c r="N1933" s="27">
        <f t="shared" si="61"/>
        <v>25015.200000000001</v>
      </c>
    </row>
    <row r="1934" spans="1:14" ht="14.45" hidden="1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7586</v>
      </c>
      <c r="F1934" s="3" t="s">
        <v>7659</v>
      </c>
      <c r="G1934" s="28">
        <v>45477</v>
      </c>
      <c r="H1934" s="28">
        <v>45507</v>
      </c>
      <c r="I1934" s="43">
        <v>712.38</v>
      </c>
      <c r="J1934" s="28">
        <v>45513</v>
      </c>
      <c r="K1934" s="38">
        <v>18</v>
      </c>
      <c r="L1934" s="38">
        <v>-12</v>
      </c>
      <c r="M1934" s="27">
        <f t="shared" si="60"/>
        <v>12822.84</v>
      </c>
      <c r="N1934" s="27">
        <f t="shared" si="61"/>
        <v>-8548.56</v>
      </c>
    </row>
    <row r="1935" spans="1:14" ht="14.45" hidden="1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595</v>
      </c>
      <c r="F1935" s="3" t="s">
        <v>5702</v>
      </c>
      <c r="G1935" s="28">
        <v>45356</v>
      </c>
      <c r="H1935" s="28">
        <v>45386</v>
      </c>
      <c r="I1935" s="43">
        <v>61.9</v>
      </c>
      <c r="J1935" s="28">
        <v>45392</v>
      </c>
      <c r="K1935" s="38">
        <v>36</v>
      </c>
      <c r="L1935" s="38">
        <v>6</v>
      </c>
      <c r="M1935" s="27">
        <f t="shared" si="60"/>
        <v>2228.4</v>
      </c>
      <c r="N1935" s="27">
        <f t="shared" si="61"/>
        <v>371.4</v>
      </c>
    </row>
    <row r="1936" spans="1:14" ht="14.45" hidden="1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2784</v>
      </c>
      <c r="F1936" s="3" t="s">
        <v>7664</v>
      </c>
      <c r="G1936" s="28">
        <v>45359</v>
      </c>
      <c r="H1936" s="28">
        <v>45389</v>
      </c>
      <c r="I1936" s="43">
        <v>247.62</v>
      </c>
      <c r="J1936" s="28">
        <v>45390</v>
      </c>
      <c r="K1936" s="38">
        <v>31</v>
      </c>
      <c r="L1936" s="38">
        <v>1</v>
      </c>
      <c r="M1936" s="27">
        <f t="shared" si="60"/>
        <v>7676.22</v>
      </c>
      <c r="N1936" s="27">
        <f t="shared" si="61"/>
        <v>247.62</v>
      </c>
    </row>
    <row r="1937" spans="1:14" ht="14.45" hidden="1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7667</v>
      </c>
      <c r="F1937" s="3" t="s">
        <v>7668</v>
      </c>
      <c r="G1937" s="28">
        <v>45513</v>
      </c>
      <c r="H1937" s="28">
        <v>45543</v>
      </c>
      <c r="I1937" s="43">
        <v>695.83</v>
      </c>
      <c r="J1937" s="28">
        <v>45527</v>
      </c>
      <c r="K1937" s="38">
        <v>14</v>
      </c>
      <c r="L1937" s="38">
        <v>-16</v>
      </c>
      <c r="M1937" s="27">
        <f t="shared" si="60"/>
        <v>9741.6200000000008</v>
      </c>
      <c r="N1937" s="27">
        <f t="shared" si="61"/>
        <v>-11133.28</v>
      </c>
    </row>
    <row r="1938" spans="1:14" ht="14.45" hidden="1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7671</v>
      </c>
      <c r="F1938" s="3" t="s">
        <v>7446</v>
      </c>
      <c r="G1938" s="28">
        <v>45497</v>
      </c>
      <c r="H1938" s="28">
        <v>45527</v>
      </c>
      <c r="I1938" s="43">
        <v>176</v>
      </c>
      <c r="J1938" s="28">
        <v>45510</v>
      </c>
      <c r="K1938" s="38">
        <v>13</v>
      </c>
      <c r="L1938" s="38">
        <v>-17</v>
      </c>
      <c r="M1938" s="27">
        <f t="shared" si="60"/>
        <v>2288</v>
      </c>
      <c r="N1938" s="27">
        <f t="shared" si="61"/>
        <v>-2992</v>
      </c>
    </row>
    <row r="1939" spans="1:14" ht="14.45" hidden="1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7127</v>
      </c>
      <c r="F1939" s="3" t="s">
        <v>7674</v>
      </c>
      <c r="G1939" s="28">
        <v>45309</v>
      </c>
      <c r="H1939" s="28">
        <v>45339</v>
      </c>
      <c r="I1939" s="2">
        <v>2424.86</v>
      </c>
      <c r="J1939" s="28">
        <v>45321</v>
      </c>
      <c r="K1939" s="38">
        <v>12</v>
      </c>
      <c r="L1939" s="38">
        <v>-18</v>
      </c>
      <c r="M1939" s="27">
        <f t="shared" si="60"/>
        <v>29098.32</v>
      </c>
      <c r="N1939" s="27">
        <f t="shared" si="61"/>
        <v>-43647.48</v>
      </c>
    </row>
    <row r="1940" spans="1:14" ht="14.45" hidden="1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7677</v>
      </c>
      <c r="F1940" s="3" t="s">
        <v>7678</v>
      </c>
      <c r="G1940" s="28">
        <v>45505</v>
      </c>
      <c r="H1940" s="28">
        <v>45535</v>
      </c>
      <c r="I1940" s="2">
        <v>26504.74</v>
      </c>
      <c r="J1940" s="28">
        <v>45524</v>
      </c>
      <c r="K1940" s="38">
        <v>19</v>
      </c>
      <c r="L1940" s="38">
        <v>-11</v>
      </c>
      <c r="M1940" s="27">
        <f t="shared" si="60"/>
        <v>503590.06000000006</v>
      </c>
      <c r="N1940" s="27">
        <f t="shared" si="61"/>
        <v>-291552.14</v>
      </c>
    </row>
    <row r="1941" spans="1:14" ht="14.45" hidden="1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7681</v>
      </c>
      <c r="F1941" s="3" t="s">
        <v>7037</v>
      </c>
      <c r="G1941" s="28">
        <v>45475</v>
      </c>
      <c r="H1941" s="28">
        <v>45505</v>
      </c>
      <c r="I1941" s="43">
        <v>421.71</v>
      </c>
      <c r="J1941" s="28">
        <v>45489</v>
      </c>
      <c r="K1941" s="38">
        <v>14</v>
      </c>
      <c r="L1941" s="38">
        <v>-16</v>
      </c>
      <c r="M1941" s="27">
        <f t="shared" si="60"/>
        <v>5903.94</v>
      </c>
      <c r="N1941" s="27">
        <f t="shared" si="61"/>
        <v>-6747.36</v>
      </c>
    </row>
    <row r="1942" spans="1:14" ht="14.45" hidden="1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7684</v>
      </c>
      <c r="F1942" s="3" t="s">
        <v>7685</v>
      </c>
      <c r="G1942" s="28">
        <v>45495</v>
      </c>
      <c r="H1942" s="28">
        <v>45525</v>
      </c>
      <c r="I1942" s="2">
        <v>24433.56</v>
      </c>
      <c r="J1942" s="28">
        <v>45496</v>
      </c>
      <c r="K1942" s="38">
        <v>1</v>
      </c>
      <c r="L1942" s="38">
        <v>-29</v>
      </c>
      <c r="M1942" s="27">
        <f t="shared" si="60"/>
        <v>24433.56</v>
      </c>
      <c r="N1942" s="27">
        <f t="shared" si="61"/>
        <v>-708573.24</v>
      </c>
    </row>
    <row r="1943" spans="1:14" ht="14.45" hidden="1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7688</v>
      </c>
      <c r="F1943" s="3" t="s">
        <v>7118</v>
      </c>
      <c r="G1943" s="28">
        <v>45399</v>
      </c>
      <c r="H1943" s="28">
        <v>45429</v>
      </c>
      <c r="I1943" s="2">
        <v>1557.24</v>
      </c>
      <c r="J1943" s="28">
        <v>45422</v>
      </c>
      <c r="K1943" s="38">
        <v>23</v>
      </c>
      <c r="L1943" s="38">
        <v>-7</v>
      </c>
      <c r="M1943" s="27">
        <f t="shared" si="60"/>
        <v>35816.519999999997</v>
      </c>
      <c r="N1943" s="27">
        <f t="shared" si="61"/>
        <v>-10900.68</v>
      </c>
    </row>
    <row r="1944" spans="1:14" ht="14.45" hidden="1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458</v>
      </c>
      <c r="F1944" s="3" t="s">
        <v>7691</v>
      </c>
      <c r="G1944" s="28">
        <v>45512</v>
      </c>
      <c r="H1944" s="28">
        <v>45542</v>
      </c>
      <c r="I1944" s="2">
        <v>1151.3399999999999</v>
      </c>
      <c r="J1944" s="28">
        <v>45527</v>
      </c>
      <c r="K1944" s="38">
        <v>15</v>
      </c>
      <c r="L1944" s="38">
        <v>-15</v>
      </c>
      <c r="M1944" s="27">
        <f t="shared" si="60"/>
        <v>17270.099999999999</v>
      </c>
      <c r="N1944" s="27">
        <f t="shared" si="61"/>
        <v>-17270.099999999999</v>
      </c>
    </row>
    <row r="1945" spans="1:14" ht="14.45" hidden="1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7694</v>
      </c>
      <c r="F1945" s="3" t="s">
        <v>7695</v>
      </c>
      <c r="G1945" s="28">
        <v>45424</v>
      </c>
      <c r="H1945" s="28">
        <v>45454</v>
      </c>
      <c r="I1945" s="2">
        <v>3252.16</v>
      </c>
      <c r="J1945" s="28">
        <v>45434</v>
      </c>
      <c r="K1945" s="38">
        <v>10</v>
      </c>
      <c r="L1945" s="38">
        <v>-20</v>
      </c>
      <c r="M1945" s="27">
        <f t="shared" si="60"/>
        <v>32521.599999999999</v>
      </c>
      <c r="N1945" s="27">
        <f t="shared" si="61"/>
        <v>-65043.199999999997</v>
      </c>
    </row>
    <row r="1946" spans="1:14" ht="14.45" hidden="1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111</v>
      </c>
      <c r="F1946" s="3" t="s">
        <v>7698</v>
      </c>
      <c r="G1946" s="28">
        <v>45401</v>
      </c>
      <c r="H1946" s="28">
        <v>45431</v>
      </c>
      <c r="I1946" s="2">
        <v>1426.19</v>
      </c>
      <c r="J1946" s="28">
        <v>45418</v>
      </c>
      <c r="K1946" s="38">
        <v>17</v>
      </c>
      <c r="L1946" s="38">
        <v>-13</v>
      </c>
      <c r="M1946" s="27">
        <f t="shared" si="60"/>
        <v>24245.23</v>
      </c>
      <c r="N1946" s="27">
        <f t="shared" si="61"/>
        <v>-18540.47</v>
      </c>
    </row>
    <row r="1947" spans="1:14" ht="14.45" hidden="1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6566</v>
      </c>
      <c r="F1947" s="3" t="s">
        <v>7701</v>
      </c>
      <c r="G1947" s="28">
        <v>45507</v>
      </c>
      <c r="H1947" s="28">
        <v>45537</v>
      </c>
      <c r="I1947" s="43">
        <v>910</v>
      </c>
      <c r="J1947" s="28">
        <v>45526</v>
      </c>
      <c r="K1947" s="38">
        <v>19</v>
      </c>
      <c r="L1947" s="38">
        <v>-11</v>
      </c>
      <c r="M1947" s="27">
        <f t="shared" si="60"/>
        <v>17290</v>
      </c>
      <c r="N1947" s="27">
        <f t="shared" si="61"/>
        <v>-10010</v>
      </c>
    </row>
    <row r="1948" spans="1:14" ht="14.45" hidden="1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7704</v>
      </c>
      <c r="F1948" s="3" t="s">
        <v>7044</v>
      </c>
      <c r="G1948" s="28">
        <v>45507</v>
      </c>
      <c r="H1948" s="28">
        <v>45537</v>
      </c>
      <c r="I1948" s="43">
        <v>11</v>
      </c>
      <c r="J1948" s="28">
        <v>45525</v>
      </c>
      <c r="K1948" s="38">
        <v>18</v>
      </c>
      <c r="L1948" s="38">
        <v>-12</v>
      </c>
      <c r="M1948" s="27">
        <f t="shared" si="60"/>
        <v>198</v>
      </c>
      <c r="N1948" s="27">
        <f t="shared" si="61"/>
        <v>-132</v>
      </c>
    </row>
    <row r="1949" spans="1:14" ht="14.45" hidden="1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7707</v>
      </c>
      <c r="F1949" s="3" t="s">
        <v>7232</v>
      </c>
      <c r="G1949" s="28">
        <v>45495</v>
      </c>
      <c r="H1949" s="28">
        <v>45525</v>
      </c>
      <c r="I1949" s="43">
        <v>42.17</v>
      </c>
      <c r="J1949" s="28">
        <v>45506</v>
      </c>
      <c r="K1949" s="38">
        <v>11</v>
      </c>
      <c r="L1949" s="38">
        <v>-19</v>
      </c>
      <c r="M1949" s="27">
        <f t="shared" si="60"/>
        <v>463.87</v>
      </c>
      <c r="N1949" s="27">
        <f t="shared" si="61"/>
        <v>-801.23</v>
      </c>
    </row>
    <row r="1950" spans="1:14" ht="14.45" hidden="1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7335</v>
      </c>
      <c r="F1950" s="3" t="s">
        <v>7710</v>
      </c>
      <c r="G1950" s="28">
        <v>45499</v>
      </c>
      <c r="H1950" s="28">
        <v>45529</v>
      </c>
      <c r="I1950" s="2">
        <v>1602.76</v>
      </c>
      <c r="J1950" s="28">
        <v>45524</v>
      </c>
      <c r="K1950" s="38">
        <v>25</v>
      </c>
      <c r="L1950" s="38">
        <v>-5</v>
      </c>
      <c r="M1950" s="27">
        <f t="shared" si="60"/>
        <v>40069</v>
      </c>
      <c r="N1950" s="27">
        <f t="shared" si="61"/>
        <v>-8013.8</v>
      </c>
    </row>
    <row r="1951" spans="1:14" ht="14.45" hidden="1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2837</v>
      </c>
      <c r="F1951" s="3" t="s">
        <v>7713</v>
      </c>
      <c r="G1951" s="28">
        <v>45365</v>
      </c>
      <c r="H1951" s="28">
        <v>45395</v>
      </c>
      <c r="I1951" s="2">
        <v>3099.6</v>
      </c>
      <c r="J1951" s="28">
        <v>45399</v>
      </c>
      <c r="K1951" s="38">
        <v>8</v>
      </c>
      <c r="L1951" s="38">
        <v>-22</v>
      </c>
      <c r="M1951" s="27">
        <f t="shared" si="60"/>
        <v>24796.799999999999</v>
      </c>
      <c r="N1951" s="27">
        <f t="shared" si="61"/>
        <v>-68191.199999999997</v>
      </c>
    </row>
    <row r="1952" spans="1:14" ht="14.45" hidden="1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7716</v>
      </c>
      <c r="F1952" s="3" t="s">
        <v>7717</v>
      </c>
      <c r="G1952" s="28">
        <v>45511</v>
      </c>
      <c r="H1952" s="28">
        <v>45541</v>
      </c>
      <c r="I1952" s="2">
        <v>4589.41</v>
      </c>
      <c r="J1952" s="28">
        <v>45526</v>
      </c>
      <c r="K1952" s="38">
        <v>15</v>
      </c>
      <c r="L1952" s="38">
        <v>-15</v>
      </c>
      <c r="M1952" s="27">
        <f t="shared" si="60"/>
        <v>68841.149999999994</v>
      </c>
      <c r="N1952" s="27">
        <f t="shared" si="61"/>
        <v>-68841.149999999994</v>
      </c>
    </row>
    <row r="1953" spans="1:14" ht="14.45" hidden="1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7720</v>
      </c>
      <c r="F1953" s="3" t="s">
        <v>7721</v>
      </c>
      <c r="G1953" s="28">
        <v>45542</v>
      </c>
      <c r="H1953" s="28">
        <v>45572</v>
      </c>
      <c r="I1953" s="43">
        <v>297</v>
      </c>
      <c r="J1953" s="28">
        <v>45560</v>
      </c>
      <c r="K1953" s="38">
        <v>18</v>
      </c>
      <c r="L1953" s="38">
        <v>-12</v>
      </c>
      <c r="M1953" s="27">
        <f t="shared" si="60"/>
        <v>5346</v>
      </c>
      <c r="N1953" s="27">
        <f t="shared" si="61"/>
        <v>-3564</v>
      </c>
    </row>
    <row r="1954" spans="1:14" ht="14.45" hidden="1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7724</v>
      </c>
      <c r="F1954" s="3" t="s">
        <v>7725</v>
      </c>
      <c r="G1954" s="28">
        <v>45440</v>
      </c>
      <c r="H1954" s="28">
        <v>45470</v>
      </c>
      <c r="I1954" s="2">
        <v>3943.03</v>
      </c>
      <c r="J1954" s="28">
        <v>45456</v>
      </c>
      <c r="K1954" s="38">
        <v>16</v>
      </c>
      <c r="L1954" s="38">
        <v>-14</v>
      </c>
      <c r="M1954" s="27">
        <f t="shared" si="60"/>
        <v>63088.480000000003</v>
      </c>
      <c r="N1954" s="27">
        <f t="shared" si="61"/>
        <v>-55202.420000000006</v>
      </c>
    </row>
    <row r="1955" spans="1:14" ht="14.45" hidden="1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2345</v>
      </c>
      <c r="F1955" s="3" t="s">
        <v>7728</v>
      </c>
      <c r="G1955" s="28">
        <v>45306</v>
      </c>
      <c r="H1955" s="28">
        <v>45336</v>
      </c>
      <c r="I1955" s="2">
        <v>1644.68</v>
      </c>
      <c r="J1955" s="28">
        <v>45341</v>
      </c>
      <c r="K1955" s="38">
        <v>35</v>
      </c>
      <c r="L1955" s="38">
        <v>5</v>
      </c>
      <c r="M1955" s="27">
        <f t="shared" si="60"/>
        <v>57563.8</v>
      </c>
      <c r="N1955" s="27">
        <f t="shared" si="61"/>
        <v>8223.4</v>
      </c>
    </row>
    <row r="1956" spans="1:14" ht="14.45" hidden="1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7731</v>
      </c>
      <c r="F1956" s="3" t="s">
        <v>7732</v>
      </c>
      <c r="G1956" s="28">
        <v>45506</v>
      </c>
      <c r="H1956" s="28">
        <v>45536</v>
      </c>
      <c r="I1956" s="2">
        <v>1474.31</v>
      </c>
      <c r="J1956" s="28">
        <v>45524</v>
      </c>
      <c r="K1956" s="38">
        <v>18</v>
      </c>
      <c r="L1956" s="38">
        <v>-12</v>
      </c>
      <c r="M1956" s="27">
        <f t="shared" si="60"/>
        <v>26537.579999999998</v>
      </c>
      <c r="N1956" s="27">
        <f t="shared" si="61"/>
        <v>-17691.72</v>
      </c>
    </row>
    <row r="1957" spans="1:14" ht="14.45" hidden="1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1810</v>
      </c>
      <c r="F1957" s="3" t="s">
        <v>7735</v>
      </c>
      <c r="G1957" s="28">
        <v>45507</v>
      </c>
      <c r="H1957" s="28">
        <v>45537</v>
      </c>
      <c r="I1957" s="2">
        <v>1980.75</v>
      </c>
      <c r="J1957" s="28">
        <v>45524</v>
      </c>
      <c r="K1957" s="38">
        <v>17</v>
      </c>
      <c r="L1957" s="38">
        <v>-13</v>
      </c>
      <c r="M1957" s="27">
        <f t="shared" si="60"/>
        <v>33672.75</v>
      </c>
      <c r="N1957" s="27">
        <f t="shared" si="61"/>
        <v>-25749.75</v>
      </c>
    </row>
    <row r="1958" spans="1:14" ht="14.45" hidden="1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4008</v>
      </c>
      <c r="F1958" s="3" t="s">
        <v>5300</v>
      </c>
      <c r="G1958" s="28">
        <v>45453</v>
      </c>
      <c r="H1958" s="28">
        <v>45483</v>
      </c>
      <c r="I1958" s="43">
        <v>220</v>
      </c>
      <c r="J1958" s="28">
        <v>45464</v>
      </c>
      <c r="K1958" s="38">
        <v>11</v>
      </c>
      <c r="L1958" s="38">
        <v>-19</v>
      </c>
      <c r="M1958" s="27">
        <f t="shared" si="60"/>
        <v>2420</v>
      </c>
      <c r="N1958" s="27">
        <f t="shared" si="61"/>
        <v>-4180</v>
      </c>
    </row>
    <row r="1959" spans="1:14" ht="14.45" hidden="1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7740</v>
      </c>
      <c r="F1959" s="3" t="s">
        <v>7741</v>
      </c>
      <c r="G1959" s="28">
        <v>45402</v>
      </c>
      <c r="H1959" s="28">
        <v>45432</v>
      </c>
      <c r="I1959" s="2">
        <v>9678.34</v>
      </c>
      <c r="J1959" s="28">
        <v>45420</v>
      </c>
      <c r="K1959" s="38">
        <v>18</v>
      </c>
      <c r="L1959" s="38">
        <v>-12</v>
      </c>
      <c r="M1959" s="27">
        <f t="shared" si="60"/>
        <v>174210.12</v>
      </c>
      <c r="N1959" s="27">
        <f t="shared" si="61"/>
        <v>-116140.08</v>
      </c>
    </row>
    <row r="1960" spans="1:14" ht="14.45" hidden="1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7117</v>
      </c>
      <c r="F1960" s="3" t="s">
        <v>7744</v>
      </c>
      <c r="G1960" s="28">
        <v>45475</v>
      </c>
      <c r="H1960" s="28">
        <v>45505</v>
      </c>
      <c r="I1960" s="2">
        <v>1439.35</v>
      </c>
      <c r="J1960" s="28">
        <v>45496</v>
      </c>
      <c r="K1960" s="38">
        <v>21</v>
      </c>
      <c r="L1960" s="38">
        <v>-9</v>
      </c>
      <c r="M1960" s="27">
        <f t="shared" si="60"/>
        <v>30226.35</v>
      </c>
      <c r="N1960" s="27">
        <f t="shared" si="61"/>
        <v>-12954.15</v>
      </c>
    </row>
    <row r="1961" spans="1:14" ht="14.45" hidden="1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176</v>
      </c>
      <c r="F1961" s="3" t="s">
        <v>7701</v>
      </c>
      <c r="G1961" s="28">
        <v>45299</v>
      </c>
      <c r="H1961" s="28">
        <v>45329</v>
      </c>
      <c r="I1961" s="43">
        <v>910</v>
      </c>
      <c r="J1961" s="28">
        <v>45341</v>
      </c>
      <c r="K1961" s="38">
        <v>42</v>
      </c>
      <c r="L1961" s="38">
        <v>12</v>
      </c>
      <c r="M1961" s="27">
        <f t="shared" si="60"/>
        <v>38220</v>
      </c>
      <c r="N1961" s="27">
        <f t="shared" si="61"/>
        <v>10920</v>
      </c>
    </row>
    <row r="1962" spans="1:14" ht="14.45" hidden="1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680</v>
      </c>
      <c r="F1962" s="3" t="s">
        <v>7749</v>
      </c>
      <c r="G1962" s="28">
        <v>45306</v>
      </c>
      <c r="H1962" s="28">
        <v>45336</v>
      </c>
      <c r="I1962" s="2">
        <v>19788.669999999998</v>
      </c>
      <c r="J1962" s="28">
        <v>45341</v>
      </c>
      <c r="K1962" s="38">
        <v>35</v>
      </c>
      <c r="L1962" s="38">
        <v>5</v>
      </c>
      <c r="M1962" s="27">
        <f t="shared" si="60"/>
        <v>692603.45</v>
      </c>
      <c r="N1962" s="27">
        <f t="shared" si="61"/>
        <v>98943.349999999991</v>
      </c>
    </row>
    <row r="1963" spans="1:14" ht="14.45" hidden="1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7123</v>
      </c>
      <c r="F1963" s="3" t="s">
        <v>7238</v>
      </c>
      <c r="G1963" s="28">
        <v>45437</v>
      </c>
      <c r="H1963" s="28">
        <v>45467</v>
      </c>
      <c r="I1963" s="2">
        <v>1680.18</v>
      </c>
      <c r="J1963" s="28">
        <v>45447</v>
      </c>
      <c r="K1963" s="38">
        <v>10</v>
      </c>
      <c r="L1963" s="38">
        <v>-20</v>
      </c>
      <c r="M1963" s="27">
        <f t="shared" si="60"/>
        <v>16801.8</v>
      </c>
      <c r="N1963" s="27">
        <f t="shared" si="61"/>
        <v>-33603.599999999999</v>
      </c>
    </row>
    <row r="1964" spans="1:14" ht="14.45" hidden="1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7754</v>
      </c>
      <c r="F1964" s="3" t="s">
        <v>7755</v>
      </c>
      <c r="G1964" s="28">
        <v>45444</v>
      </c>
      <c r="H1964" s="28">
        <v>45474</v>
      </c>
      <c r="I1964" s="2">
        <v>3486.12</v>
      </c>
      <c r="J1964" s="28">
        <v>45470</v>
      </c>
      <c r="K1964" s="38">
        <v>26</v>
      </c>
      <c r="L1964" s="38">
        <v>-4</v>
      </c>
      <c r="M1964" s="27">
        <f t="shared" si="60"/>
        <v>90639.12</v>
      </c>
      <c r="N1964" s="27">
        <f t="shared" si="61"/>
        <v>-13944.48</v>
      </c>
    </row>
    <row r="1965" spans="1:14" ht="14.45" hidden="1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7758</v>
      </c>
      <c r="F1965" s="3" t="s">
        <v>7759</v>
      </c>
      <c r="G1965" s="28">
        <v>45504</v>
      </c>
      <c r="H1965" s="28">
        <v>45534</v>
      </c>
      <c r="I1965" s="2">
        <v>1876.63</v>
      </c>
      <c r="J1965" s="28">
        <v>45524</v>
      </c>
      <c r="K1965" s="38">
        <v>20</v>
      </c>
      <c r="L1965" s="38">
        <v>-10</v>
      </c>
      <c r="M1965" s="27">
        <f t="shared" si="60"/>
        <v>37532.600000000006</v>
      </c>
      <c r="N1965" s="27">
        <f t="shared" si="61"/>
        <v>-18766.300000000003</v>
      </c>
    </row>
    <row r="1966" spans="1:14" ht="14.45" hidden="1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7762</v>
      </c>
      <c r="F1966" s="3" t="s">
        <v>7763</v>
      </c>
      <c r="G1966" s="28">
        <v>45384</v>
      </c>
      <c r="H1966" s="28">
        <v>45414</v>
      </c>
      <c r="I1966" s="43">
        <v>63.26</v>
      </c>
      <c r="J1966" s="28">
        <v>45400</v>
      </c>
      <c r="K1966" s="38">
        <v>16</v>
      </c>
      <c r="L1966" s="38">
        <v>-14</v>
      </c>
      <c r="M1966" s="27">
        <f t="shared" si="60"/>
        <v>1012.16</v>
      </c>
      <c r="N1966" s="27">
        <f t="shared" si="61"/>
        <v>-885.64</v>
      </c>
    </row>
    <row r="1967" spans="1:14" ht="14.45" hidden="1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3064</v>
      </c>
      <c r="F1967" s="3" t="s">
        <v>7766</v>
      </c>
      <c r="G1967" s="28">
        <v>45356</v>
      </c>
      <c r="H1967" s="28">
        <v>45386</v>
      </c>
      <c r="I1967" s="43">
        <v>643.80999999999995</v>
      </c>
      <c r="J1967" s="28">
        <v>45392</v>
      </c>
      <c r="K1967" s="38">
        <v>36</v>
      </c>
      <c r="L1967" s="38">
        <v>6</v>
      </c>
      <c r="M1967" s="27">
        <f t="shared" si="60"/>
        <v>23177.159999999996</v>
      </c>
      <c r="N1967" s="27">
        <f t="shared" si="61"/>
        <v>3862.8599999999997</v>
      </c>
    </row>
    <row r="1968" spans="1:14" ht="14.45" hidden="1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7769</v>
      </c>
      <c r="F1968" s="3" t="s">
        <v>7770</v>
      </c>
      <c r="G1968" s="28">
        <v>45533</v>
      </c>
      <c r="H1968" s="28">
        <v>45563</v>
      </c>
      <c r="I1968" s="2">
        <v>3843.71</v>
      </c>
      <c r="J1968" s="28">
        <v>45565</v>
      </c>
      <c r="K1968" s="38">
        <v>32</v>
      </c>
      <c r="L1968" s="38">
        <v>2</v>
      </c>
      <c r="M1968" s="27">
        <f t="shared" si="60"/>
        <v>122998.72</v>
      </c>
      <c r="N1968" s="27">
        <f t="shared" si="61"/>
        <v>7687.42</v>
      </c>
    </row>
    <row r="1969" spans="1:14" ht="14.45" hidden="1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7773</v>
      </c>
      <c r="F1969" s="3" t="s">
        <v>7763</v>
      </c>
      <c r="G1969" s="28">
        <v>45525</v>
      </c>
      <c r="H1969" s="28">
        <v>45555</v>
      </c>
      <c r="I1969" s="43">
        <v>63.26</v>
      </c>
      <c r="J1969" s="28">
        <v>45538</v>
      </c>
      <c r="K1969" s="38">
        <v>13</v>
      </c>
      <c r="L1969" s="38">
        <v>-17</v>
      </c>
      <c r="M1969" s="27">
        <f t="shared" si="60"/>
        <v>822.38</v>
      </c>
      <c r="N1969" s="27">
        <f t="shared" si="61"/>
        <v>-1075.42</v>
      </c>
    </row>
    <row r="1970" spans="1:14" ht="14.45" hidden="1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7776</v>
      </c>
      <c r="F1970" s="3" t="s">
        <v>7289</v>
      </c>
      <c r="G1970" s="28">
        <v>45289</v>
      </c>
      <c r="H1970" s="28">
        <v>45319</v>
      </c>
      <c r="I1970" s="2">
        <v>3162.86</v>
      </c>
      <c r="J1970" s="28">
        <v>45327</v>
      </c>
      <c r="K1970" s="38">
        <v>38</v>
      </c>
      <c r="L1970" s="38">
        <v>8</v>
      </c>
      <c r="M1970" s="27">
        <f t="shared" si="60"/>
        <v>120188.68000000001</v>
      </c>
      <c r="N1970" s="27">
        <f t="shared" si="61"/>
        <v>25302.880000000001</v>
      </c>
    </row>
    <row r="1971" spans="1:14" ht="14.45" hidden="1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3231</v>
      </c>
      <c r="F1971" s="3" t="s">
        <v>7779</v>
      </c>
      <c r="G1971" s="28">
        <v>45429</v>
      </c>
      <c r="H1971" s="28">
        <v>45459</v>
      </c>
      <c r="I1971" s="2">
        <v>4801.8599999999997</v>
      </c>
      <c r="J1971" s="28">
        <v>45447</v>
      </c>
      <c r="K1971" s="38">
        <v>18</v>
      </c>
      <c r="L1971" s="38">
        <v>-12</v>
      </c>
      <c r="M1971" s="27">
        <f t="shared" si="60"/>
        <v>86433.48</v>
      </c>
      <c r="N1971" s="27">
        <f t="shared" si="61"/>
        <v>-57622.319999999992</v>
      </c>
    </row>
    <row r="1972" spans="1:14" ht="14.45" hidden="1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7782</v>
      </c>
      <c r="F1972" s="3" t="s">
        <v>7783</v>
      </c>
      <c r="G1972" s="28">
        <v>45530</v>
      </c>
      <c r="H1972" s="28">
        <v>45560</v>
      </c>
      <c r="I1972" s="2">
        <v>3063.45</v>
      </c>
      <c r="J1972" s="28">
        <v>45565</v>
      </c>
      <c r="K1972" s="38">
        <v>35</v>
      </c>
      <c r="L1972" s="38">
        <v>5</v>
      </c>
      <c r="M1972" s="27">
        <f t="shared" si="60"/>
        <v>107220.75</v>
      </c>
      <c r="N1972" s="27">
        <f t="shared" si="61"/>
        <v>15317.25</v>
      </c>
    </row>
    <row r="1973" spans="1:14" ht="14.45" hidden="1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7786</v>
      </c>
      <c r="F1973" s="3" t="s">
        <v>7787</v>
      </c>
      <c r="G1973" s="28">
        <v>45535</v>
      </c>
      <c r="H1973" s="28">
        <v>45565</v>
      </c>
      <c r="I1973" s="43">
        <v>924.35</v>
      </c>
      <c r="J1973" s="28">
        <v>45553</v>
      </c>
      <c r="K1973" s="38">
        <v>18</v>
      </c>
      <c r="L1973" s="38">
        <v>-12</v>
      </c>
      <c r="M1973" s="27">
        <f t="shared" si="60"/>
        <v>16638.3</v>
      </c>
      <c r="N1973" s="27">
        <f t="shared" si="61"/>
        <v>-11092.2</v>
      </c>
    </row>
    <row r="1974" spans="1:14" ht="14.45" hidden="1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3324</v>
      </c>
      <c r="F1974" s="3" t="s">
        <v>7438</v>
      </c>
      <c r="G1974" s="28">
        <v>45547</v>
      </c>
      <c r="H1974" s="28">
        <v>45576</v>
      </c>
      <c r="I1974" s="43">
        <v>189.77</v>
      </c>
      <c r="J1974" s="28">
        <v>45559</v>
      </c>
      <c r="K1974" s="38">
        <v>12</v>
      </c>
      <c r="L1974" s="38">
        <v>-17</v>
      </c>
      <c r="M1974" s="27">
        <f t="shared" si="60"/>
        <v>2277.2400000000002</v>
      </c>
      <c r="N1974" s="27">
        <f t="shared" si="61"/>
        <v>-3226.09</v>
      </c>
    </row>
    <row r="1975" spans="1:14" ht="14.45" hidden="1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7792</v>
      </c>
      <c r="F1975" s="3" t="s">
        <v>7793</v>
      </c>
      <c r="G1975" s="28">
        <v>45364</v>
      </c>
      <c r="H1975" s="28">
        <v>45394</v>
      </c>
      <c r="I1975" s="43">
        <v>991.03</v>
      </c>
      <c r="J1975" s="28">
        <v>45388</v>
      </c>
      <c r="K1975" s="38">
        <v>24</v>
      </c>
      <c r="L1975" s="38">
        <v>-6</v>
      </c>
      <c r="M1975" s="27">
        <f t="shared" si="60"/>
        <v>23784.720000000001</v>
      </c>
      <c r="N1975" s="27">
        <f t="shared" si="61"/>
        <v>-5946.18</v>
      </c>
    </row>
    <row r="1976" spans="1:14" ht="14.45" hidden="1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7796</v>
      </c>
      <c r="F1976" s="3" t="s">
        <v>7180</v>
      </c>
      <c r="G1976" s="28">
        <v>45540</v>
      </c>
      <c r="H1976" s="28">
        <v>45570</v>
      </c>
      <c r="I1976" s="43">
        <v>126.51</v>
      </c>
      <c r="J1976" s="28">
        <v>45560</v>
      </c>
      <c r="K1976" s="38">
        <v>20</v>
      </c>
      <c r="L1976" s="38">
        <v>-10</v>
      </c>
      <c r="M1976" s="27">
        <f t="shared" si="60"/>
        <v>2530.2000000000003</v>
      </c>
      <c r="N1976" s="27">
        <f t="shared" si="61"/>
        <v>-1265.1000000000001</v>
      </c>
    </row>
    <row r="1977" spans="1:14" ht="14.45" hidden="1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5743</v>
      </c>
      <c r="F1977" s="3" t="s">
        <v>7286</v>
      </c>
      <c r="G1977" s="28">
        <v>45440</v>
      </c>
      <c r="H1977" s="28">
        <v>45470</v>
      </c>
      <c r="I1977" s="43">
        <v>210.86</v>
      </c>
      <c r="J1977" s="28">
        <v>45457</v>
      </c>
      <c r="K1977" s="38">
        <v>17</v>
      </c>
      <c r="L1977" s="38">
        <v>-13</v>
      </c>
      <c r="M1977" s="27">
        <f t="shared" si="60"/>
        <v>3584.6200000000003</v>
      </c>
      <c r="N1977" s="27">
        <f t="shared" si="61"/>
        <v>-2741.1800000000003</v>
      </c>
    </row>
    <row r="1978" spans="1:14" ht="14.45" hidden="1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7801</v>
      </c>
      <c r="F1978" s="3" t="s">
        <v>7802</v>
      </c>
      <c r="G1978" s="28">
        <v>45336</v>
      </c>
      <c r="H1978" s="28">
        <v>45366</v>
      </c>
      <c r="I1978" s="2">
        <v>6057.49</v>
      </c>
      <c r="J1978" s="28">
        <v>45387</v>
      </c>
      <c r="K1978" s="38">
        <v>51</v>
      </c>
      <c r="L1978" s="38">
        <v>21</v>
      </c>
      <c r="M1978" s="27">
        <f t="shared" si="60"/>
        <v>308931.99</v>
      </c>
      <c r="N1978" s="27">
        <f t="shared" si="61"/>
        <v>127207.29</v>
      </c>
    </row>
    <row r="1979" spans="1:14" ht="14.45" hidden="1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7805</v>
      </c>
      <c r="F1979" s="3" t="s">
        <v>7422</v>
      </c>
      <c r="G1979" s="28">
        <v>45421</v>
      </c>
      <c r="H1979" s="28">
        <v>45451</v>
      </c>
      <c r="I1979" s="43">
        <v>379.54</v>
      </c>
      <c r="J1979" s="28">
        <v>45435</v>
      </c>
      <c r="K1979" s="38">
        <v>14</v>
      </c>
      <c r="L1979" s="38">
        <v>-16</v>
      </c>
      <c r="M1979" s="27">
        <f t="shared" si="60"/>
        <v>5313.56</v>
      </c>
      <c r="N1979" s="27">
        <f t="shared" si="61"/>
        <v>-6072.64</v>
      </c>
    </row>
    <row r="1980" spans="1:14" ht="14.45" hidden="1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2768</v>
      </c>
      <c r="F1980" s="3" t="s">
        <v>7649</v>
      </c>
      <c r="G1980" s="28">
        <v>45300</v>
      </c>
      <c r="H1980" s="28">
        <v>45330</v>
      </c>
      <c r="I1980" s="2">
        <v>2441.96</v>
      </c>
      <c r="J1980" s="28">
        <v>45315</v>
      </c>
      <c r="K1980" s="38">
        <v>15</v>
      </c>
      <c r="L1980" s="38">
        <v>-15</v>
      </c>
      <c r="M1980" s="27">
        <f t="shared" si="60"/>
        <v>36629.4</v>
      </c>
      <c r="N1980" s="27">
        <f t="shared" si="61"/>
        <v>-36629.4</v>
      </c>
    </row>
    <row r="1981" spans="1:14" ht="14.45" hidden="1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7810</v>
      </c>
      <c r="F1981" s="3" t="s">
        <v>7811</v>
      </c>
      <c r="G1981" s="28">
        <v>45394</v>
      </c>
      <c r="H1981" s="28">
        <v>45424</v>
      </c>
      <c r="I1981" s="43">
        <v>260</v>
      </c>
      <c r="J1981" s="28">
        <v>45404</v>
      </c>
      <c r="K1981" s="38">
        <v>10</v>
      </c>
      <c r="L1981" s="38">
        <v>-20</v>
      </c>
      <c r="M1981" s="27">
        <f t="shared" si="60"/>
        <v>2600</v>
      </c>
      <c r="N1981" s="27">
        <f t="shared" si="61"/>
        <v>-5200</v>
      </c>
    </row>
    <row r="1982" spans="1:14" ht="14.45" hidden="1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7814</v>
      </c>
      <c r="F1982" s="3" t="s">
        <v>7732</v>
      </c>
      <c r="G1982" s="28">
        <v>45506</v>
      </c>
      <c r="H1982" s="28">
        <v>45536</v>
      </c>
      <c r="I1982" s="2">
        <v>1474.31</v>
      </c>
      <c r="J1982" s="28">
        <v>45524</v>
      </c>
      <c r="K1982" s="38">
        <v>18</v>
      </c>
      <c r="L1982" s="38">
        <v>-12</v>
      </c>
      <c r="M1982" s="27">
        <f t="shared" si="60"/>
        <v>26537.579999999998</v>
      </c>
      <c r="N1982" s="27">
        <f t="shared" si="61"/>
        <v>-17691.72</v>
      </c>
    </row>
    <row r="1983" spans="1:14" ht="14.45" hidden="1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7817</v>
      </c>
      <c r="F1983" s="3" t="s">
        <v>7818</v>
      </c>
      <c r="G1983" s="28">
        <v>45477</v>
      </c>
      <c r="H1983" s="28">
        <v>45507</v>
      </c>
      <c r="I1983" s="43">
        <v>528.20000000000005</v>
      </c>
      <c r="J1983" s="28">
        <v>45496</v>
      </c>
      <c r="K1983" s="38">
        <v>19</v>
      </c>
      <c r="L1983" s="38">
        <v>-11</v>
      </c>
      <c r="M1983" s="27">
        <f t="shared" si="60"/>
        <v>10035.800000000001</v>
      </c>
      <c r="N1983" s="27">
        <f t="shared" si="61"/>
        <v>-5810.2000000000007</v>
      </c>
    </row>
    <row r="1984" spans="1:14" ht="14.45" hidden="1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7821</v>
      </c>
      <c r="F1984" s="3" t="s">
        <v>7194</v>
      </c>
      <c r="G1984" s="28">
        <v>45540</v>
      </c>
      <c r="H1984" s="28">
        <v>45571</v>
      </c>
      <c r="I1984" s="43">
        <v>168.69</v>
      </c>
      <c r="J1984" s="28">
        <v>45560</v>
      </c>
      <c r="K1984" s="38">
        <v>20</v>
      </c>
      <c r="L1984" s="38">
        <v>-11</v>
      </c>
      <c r="M1984" s="27">
        <f t="shared" si="60"/>
        <v>3373.8</v>
      </c>
      <c r="N1984" s="27">
        <f t="shared" si="61"/>
        <v>-1855.59</v>
      </c>
    </row>
    <row r="1985" spans="1:14" ht="14.45" hidden="1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2668</v>
      </c>
      <c r="F1985" s="3" t="s">
        <v>7824</v>
      </c>
      <c r="G1985" s="28">
        <v>45357</v>
      </c>
      <c r="H1985" s="28">
        <v>45387</v>
      </c>
      <c r="I1985" s="43">
        <v>744</v>
      </c>
      <c r="J1985" s="28">
        <v>45418</v>
      </c>
      <c r="K1985" s="38">
        <v>61</v>
      </c>
      <c r="L1985" s="38">
        <v>31</v>
      </c>
      <c r="M1985" s="27">
        <f t="shared" si="60"/>
        <v>45384</v>
      </c>
      <c r="N1985" s="27">
        <f t="shared" si="61"/>
        <v>23064</v>
      </c>
    </row>
    <row r="1986" spans="1:14" ht="14.45" hidden="1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7827</v>
      </c>
      <c r="F1986" s="3" t="s">
        <v>7828</v>
      </c>
      <c r="G1986" s="28">
        <v>45299</v>
      </c>
      <c r="H1986" s="28">
        <v>45329</v>
      </c>
      <c r="I1986" s="2">
        <v>1177.98</v>
      </c>
      <c r="J1986" s="28">
        <v>45313</v>
      </c>
      <c r="K1986" s="38">
        <v>14</v>
      </c>
      <c r="L1986" s="38">
        <v>-16</v>
      </c>
      <c r="M1986" s="27">
        <f t="shared" si="60"/>
        <v>16491.72</v>
      </c>
      <c r="N1986" s="27">
        <f t="shared" si="61"/>
        <v>-18847.68</v>
      </c>
    </row>
    <row r="1987" spans="1:14" ht="14.45" hidden="1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2926</v>
      </c>
      <c r="F1987" s="3" t="s">
        <v>7831</v>
      </c>
      <c r="G1987" s="28">
        <v>45401</v>
      </c>
      <c r="H1987" s="28">
        <v>45431</v>
      </c>
      <c r="I1987" s="2">
        <v>2170.19</v>
      </c>
      <c r="J1987" s="28">
        <v>45418</v>
      </c>
      <c r="K1987" s="38">
        <v>17</v>
      </c>
      <c r="L1987" s="38">
        <v>-13</v>
      </c>
      <c r="M1987" s="27">
        <f t="shared" si="60"/>
        <v>36893.230000000003</v>
      </c>
      <c r="N1987" s="27">
        <f t="shared" si="61"/>
        <v>-28212.47</v>
      </c>
    </row>
    <row r="1988" spans="1:14" ht="14.45" hidden="1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4978</v>
      </c>
      <c r="F1988" s="3" t="s">
        <v>7834</v>
      </c>
      <c r="G1988" s="28">
        <v>45506</v>
      </c>
      <c r="H1988" s="28">
        <v>45536</v>
      </c>
      <c r="I1988" s="43">
        <v>123.8</v>
      </c>
      <c r="J1988" s="28">
        <v>45513</v>
      </c>
      <c r="K1988" s="38">
        <v>7</v>
      </c>
      <c r="L1988" s="38">
        <v>-23</v>
      </c>
      <c r="M1988" s="27">
        <f t="shared" si="60"/>
        <v>866.6</v>
      </c>
      <c r="N1988" s="27">
        <f t="shared" si="61"/>
        <v>-2847.4</v>
      </c>
    </row>
    <row r="1989" spans="1:14" ht="14.45" hidden="1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176</v>
      </c>
      <c r="F1989" s="3" t="s">
        <v>7649</v>
      </c>
      <c r="G1989" s="28">
        <v>45300</v>
      </c>
      <c r="H1989" s="28">
        <v>45330</v>
      </c>
      <c r="I1989" s="2">
        <v>2441.96</v>
      </c>
      <c r="J1989" s="28">
        <v>45315</v>
      </c>
      <c r="K1989" s="38">
        <v>15</v>
      </c>
      <c r="L1989" s="38">
        <v>-15</v>
      </c>
      <c r="M1989" s="27">
        <f t="shared" si="60"/>
        <v>36629.4</v>
      </c>
      <c r="N1989" s="27">
        <f t="shared" si="61"/>
        <v>-36629.4</v>
      </c>
    </row>
    <row r="1990" spans="1:14" ht="14.45" hidden="1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7839</v>
      </c>
      <c r="F1990" s="3" t="s">
        <v>7840</v>
      </c>
      <c r="G1990" s="28">
        <v>45540</v>
      </c>
      <c r="H1990" s="28">
        <v>45570</v>
      </c>
      <c r="I1990" s="43">
        <v>463.89</v>
      </c>
      <c r="J1990" s="28">
        <v>45553</v>
      </c>
      <c r="K1990" s="38">
        <v>13</v>
      </c>
      <c r="L1990" s="38">
        <v>-17</v>
      </c>
      <c r="M1990" s="27">
        <f t="shared" si="60"/>
        <v>6030.57</v>
      </c>
      <c r="N1990" s="27">
        <f t="shared" si="61"/>
        <v>-7886.13</v>
      </c>
    </row>
    <row r="1991" spans="1:14" ht="14.45" hidden="1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7843</v>
      </c>
      <c r="F1991" s="3" t="s">
        <v>7844</v>
      </c>
      <c r="G1991" s="28">
        <v>45507</v>
      </c>
      <c r="H1991" s="28">
        <v>45537</v>
      </c>
      <c r="I1991" s="2">
        <v>14833</v>
      </c>
      <c r="J1991" s="28">
        <v>45527</v>
      </c>
      <c r="K1991" s="38">
        <v>20</v>
      </c>
      <c r="L1991" s="38">
        <v>-10</v>
      </c>
      <c r="M1991" s="27">
        <f t="shared" ref="M1991:M1998" si="62">I1991*K1991</f>
        <v>296660</v>
      </c>
      <c r="N1991" s="27">
        <f t="shared" ref="N1991:N1998" si="63">I1991*L1991</f>
        <v>-148330</v>
      </c>
    </row>
    <row r="1992" spans="1:14" ht="14.45" hidden="1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7847</v>
      </c>
      <c r="F1992" s="3" t="s">
        <v>7232</v>
      </c>
      <c r="G1992" s="28">
        <v>45540</v>
      </c>
      <c r="H1992" s="28">
        <v>45570</v>
      </c>
      <c r="I1992" s="43">
        <v>42.17</v>
      </c>
      <c r="J1992" s="28">
        <v>45553</v>
      </c>
      <c r="K1992" s="38">
        <v>13</v>
      </c>
      <c r="L1992" s="38">
        <v>-17</v>
      </c>
      <c r="M1992" s="27">
        <f t="shared" si="62"/>
        <v>548.21</v>
      </c>
      <c r="N1992" s="27">
        <f t="shared" si="63"/>
        <v>-716.89</v>
      </c>
    </row>
    <row r="1993" spans="1:14" ht="14.45" hidden="1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6933</v>
      </c>
      <c r="F1993" s="3" t="s">
        <v>7010</v>
      </c>
      <c r="G1993" s="28">
        <v>45483</v>
      </c>
      <c r="H1993" s="28">
        <v>45513</v>
      </c>
      <c r="I1993" s="2">
        <v>2091.8000000000002</v>
      </c>
      <c r="J1993" s="28">
        <v>45492</v>
      </c>
      <c r="K1993" s="38">
        <v>9</v>
      </c>
      <c r="L1993" s="38">
        <v>-21</v>
      </c>
      <c r="M1993" s="27">
        <f t="shared" si="62"/>
        <v>18826.2</v>
      </c>
      <c r="N1993" s="27">
        <f t="shared" si="63"/>
        <v>-43927.8</v>
      </c>
    </row>
    <row r="1994" spans="1:14" ht="14.45" hidden="1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5688</v>
      </c>
      <c r="F1994" s="3" t="s">
        <v>7854</v>
      </c>
      <c r="G1994" s="28">
        <v>45484</v>
      </c>
      <c r="H1994" s="28">
        <v>45514</v>
      </c>
      <c r="I1994" s="43">
        <v>95</v>
      </c>
      <c r="J1994" s="28">
        <v>45506</v>
      </c>
      <c r="K1994" s="38">
        <v>22</v>
      </c>
      <c r="L1994" s="38">
        <v>-8</v>
      </c>
      <c r="M1994" s="27">
        <f t="shared" si="62"/>
        <v>2090</v>
      </c>
      <c r="N1994" s="27">
        <f t="shared" si="63"/>
        <v>-760</v>
      </c>
    </row>
    <row r="1995" spans="1:14" ht="14.45" hidden="1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7857</v>
      </c>
      <c r="F1995" s="3" t="s">
        <v>7194</v>
      </c>
      <c r="G1995" s="28">
        <v>45513</v>
      </c>
      <c r="H1995" s="28">
        <v>45543</v>
      </c>
      <c r="I1995" s="43">
        <v>168.69</v>
      </c>
      <c r="J1995" s="28">
        <v>45527</v>
      </c>
      <c r="K1995" s="38">
        <v>14</v>
      </c>
      <c r="L1995" s="38">
        <v>-16</v>
      </c>
      <c r="M1995" s="27">
        <f t="shared" si="62"/>
        <v>2361.66</v>
      </c>
      <c r="N1995" s="27">
        <f t="shared" si="63"/>
        <v>-2699.04</v>
      </c>
    </row>
    <row r="1996" spans="1:14" ht="14.45" hidden="1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7862</v>
      </c>
      <c r="F1996" s="3" t="s">
        <v>7863</v>
      </c>
      <c r="G1996" s="28">
        <v>45477</v>
      </c>
      <c r="H1996" s="28">
        <v>45507</v>
      </c>
      <c r="I1996" s="2">
        <v>2263.71</v>
      </c>
      <c r="J1996" s="28">
        <v>45491</v>
      </c>
      <c r="K1996" s="38">
        <v>14</v>
      </c>
      <c r="L1996" s="38">
        <v>-16</v>
      </c>
      <c r="M1996" s="27">
        <f t="shared" si="62"/>
        <v>31691.940000000002</v>
      </c>
      <c r="N1996" s="27">
        <f t="shared" si="63"/>
        <v>-36219.360000000001</v>
      </c>
    </row>
    <row r="1997" spans="1:14" ht="14.45" hidden="1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7866</v>
      </c>
      <c r="F1997" s="3" t="s">
        <v>7867</v>
      </c>
      <c r="G1997" s="28">
        <v>45540</v>
      </c>
      <c r="H1997" s="28">
        <v>45570</v>
      </c>
      <c r="I1997" s="2">
        <v>9425.31</v>
      </c>
      <c r="J1997" s="28">
        <v>45555</v>
      </c>
      <c r="K1997" s="38">
        <v>15</v>
      </c>
      <c r="L1997" s="38">
        <v>-15</v>
      </c>
      <c r="M1997" s="27">
        <f t="shared" si="62"/>
        <v>141379.65</v>
      </c>
      <c r="N1997" s="27">
        <f t="shared" si="63"/>
        <v>-141379.65</v>
      </c>
    </row>
    <row r="1998" spans="1:14" ht="14.45" hidden="1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7870</v>
      </c>
      <c r="F1998" s="3" t="s">
        <v>7871</v>
      </c>
      <c r="G1998" s="28">
        <v>45502</v>
      </c>
      <c r="H1998" s="28">
        <v>45532</v>
      </c>
      <c r="I1998" s="2">
        <v>3057.43</v>
      </c>
      <c r="J1998" s="28">
        <v>45524</v>
      </c>
      <c r="K1998" s="38">
        <v>22</v>
      </c>
      <c r="L1998" s="38">
        <v>-8</v>
      </c>
      <c r="M1998" s="27">
        <f t="shared" si="62"/>
        <v>67263.459999999992</v>
      </c>
      <c r="N1998" s="27">
        <f t="shared" si="63"/>
        <v>-24459.439999999999</v>
      </c>
    </row>
    <row r="1999" spans="1:14" hidden="1" x14ac:dyDescent="0.25">
      <c r="I1999" s="14">
        <f>SUM(I6:I1998)</f>
        <v>28148232.009999946</v>
      </c>
      <c r="K1999" s="44">
        <f>M1999/I1999</f>
        <v>42.363556602999665</v>
      </c>
      <c r="L1999" s="45">
        <f>N1999/I1999</f>
        <v>11.637490382118003</v>
      </c>
      <c r="M1999" s="10">
        <f>SUM(M6:M1998)</f>
        <v>1192459220.0299997</v>
      </c>
      <c r="N1999" s="10">
        <f>SUM(N6:N1998)</f>
        <v>327574779.29000044</v>
      </c>
    </row>
    <row r="2000" spans="1:14" x14ac:dyDescent="0.25">
      <c r="I2000" s="14">
        <f>SUBTOTAL(9,I1667:I1726)</f>
        <v>51586.939999999981</v>
      </c>
      <c r="J2000" s="14"/>
      <c r="K2000" s="47">
        <f>M2000/I2000</f>
        <v>27.898343844391636</v>
      </c>
      <c r="L2000" s="47">
        <f>N2000/I2000</f>
        <v>-2.1016561556083788</v>
      </c>
      <c r="M2000" s="14">
        <f t="shared" ref="J2000:N2000" si="64">SUBTOTAL(9,M1667:M1726)</f>
        <v>1439190.1900000002</v>
      </c>
      <c r="N2000" s="14">
        <f t="shared" si="64"/>
        <v>-108418.01000000005</v>
      </c>
    </row>
  </sheetData>
  <autoFilter ref="A5:Q1999">
    <filterColumn colId="0">
      <filters>
        <filter val="GO2PTU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00"/>
  <sheetViews>
    <sheetView topLeftCell="F1639" zoomScale="80" zoomScaleNormal="80" workbookViewId="0">
      <selection activeCell="K2000" sqref="K2000:L2000"/>
    </sheetView>
  </sheetViews>
  <sheetFormatPr defaultColWidth="0" defaultRowHeight="15" x14ac:dyDescent="0.25"/>
  <cols>
    <col min="1" max="1" width="11.42578125" style="5" customWidth="1"/>
    <col min="2" max="2" width="13.42578125" style="5" customWidth="1"/>
    <col min="3" max="3" width="30.85546875" style="5" customWidth="1"/>
    <col min="4" max="4" width="23.85546875" style="5" customWidth="1"/>
    <col min="5" max="5" width="25" style="3" customWidth="1"/>
    <col min="6" max="6" width="15.28515625" style="3" customWidth="1"/>
    <col min="7" max="7" width="15.42578125" style="28" customWidth="1"/>
    <col min="8" max="8" width="17.85546875" style="28" customWidth="1"/>
    <col min="9" max="9" width="17" style="14" customWidth="1"/>
    <col min="10" max="10" width="19.140625" style="32" customWidth="1"/>
    <col min="11" max="11" width="16" style="34" customWidth="1"/>
    <col min="12" max="12" width="13.5703125" style="39" customWidth="1"/>
    <col min="13" max="13" width="16.7109375" style="10" customWidth="1"/>
    <col min="14" max="14" width="17.42578125" style="5" customWidth="1"/>
    <col min="15" max="15" width="31.7109375" style="5" customWidth="1"/>
    <col min="16" max="16" width="35.42578125" style="4" bestFit="1" customWidth="1"/>
    <col min="17" max="17" width="12.140625" style="2" customWidth="1"/>
  </cols>
  <sheetData>
    <row r="1" spans="1:17" hidden="1" x14ac:dyDescent="0.25">
      <c r="A1" s="6">
        <f>0</f>
        <v>0</v>
      </c>
      <c r="B1" s="6">
        <f>0</f>
        <v>0</v>
      </c>
      <c r="C1" s="6">
        <f>0</f>
        <v>0</v>
      </c>
      <c r="E1" s="5"/>
      <c r="Q1"/>
    </row>
    <row r="2" spans="1:17" x14ac:dyDescent="0.25">
      <c r="A2" t="s">
        <v>35</v>
      </c>
      <c r="B2" t="s">
        <v>38</v>
      </c>
      <c r="C2"/>
      <c r="D2"/>
      <c r="E2"/>
      <c r="F2"/>
      <c r="G2" s="29"/>
      <c r="H2" s="29"/>
      <c r="I2" s="15"/>
      <c r="J2" s="29"/>
      <c r="K2" s="35"/>
      <c r="L2" s="35"/>
      <c r="M2"/>
      <c r="N2"/>
      <c r="O2"/>
      <c r="P2"/>
      <c r="Q2"/>
    </row>
    <row r="3" spans="1:17" x14ac:dyDescent="0.25">
      <c r="A3" t="s">
        <v>36</v>
      </c>
      <c r="B3" s="5" t="s">
        <v>39</v>
      </c>
      <c r="C3"/>
      <c r="D3"/>
      <c r="E3"/>
      <c r="F3"/>
      <c r="G3" s="29"/>
      <c r="H3" s="29"/>
      <c r="I3" s="15"/>
      <c r="J3" s="29"/>
      <c r="K3" s="35"/>
      <c r="L3" s="35"/>
      <c r="M3"/>
      <c r="N3"/>
      <c r="O3"/>
      <c r="P3"/>
      <c r="Q3"/>
    </row>
    <row r="4" spans="1:17" x14ac:dyDescent="0.25">
      <c r="A4" t="s">
        <v>2</v>
      </c>
      <c r="B4" t="s">
        <v>40</v>
      </c>
      <c r="C4"/>
      <c r="D4"/>
      <c r="E4"/>
      <c r="F4" s="13"/>
      <c r="G4" s="29"/>
      <c r="H4" s="30"/>
      <c r="I4" s="16"/>
      <c r="J4" s="30"/>
      <c r="K4" s="36"/>
      <c r="L4" s="36"/>
      <c r="M4" s="13"/>
      <c r="N4"/>
      <c r="O4"/>
      <c r="P4"/>
      <c r="Q4"/>
    </row>
    <row r="5" spans="1:17" ht="75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9</v>
      </c>
      <c r="F5" s="11" t="s">
        <v>11</v>
      </c>
      <c r="G5" s="31" t="s">
        <v>12</v>
      </c>
      <c r="H5" s="31" t="s">
        <v>13</v>
      </c>
      <c r="I5" s="12" t="s">
        <v>14</v>
      </c>
      <c r="J5" s="33" t="s">
        <v>15</v>
      </c>
      <c r="K5" s="37" t="s">
        <v>16</v>
      </c>
      <c r="L5" s="37" t="s">
        <v>17</v>
      </c>
      <c r="M5" t="s">
        <v>37</v>
      </c>
      <c r="N5"/>
      <c r="O5"/>
      <c r="P5"/>
      <c r="Q5"/>
    </row>
    <row r="6" spans="1:17" s="27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46</v>
      </c>
      <c r="F6" s="3" t="s">
        <v>48</v>
      </c>
      <c r="G6" s="28">
        <v>45475</v>
      </c>
      <c r="H6" s="28">
        <v>45505</v>
      </c>
      <c r="I6" s="42">
        <v>811.67</v>
      </c>
      <c r="J6" s="28">
        <v>45478</v>
      </c>
      <c r="K6" s="38">
        <v>3</v>
      </c>
      <c r="L6" s="38">
        <v>-27</v>
      </c>
      <c r="M6" s="27">
        <f>I6*K6</f>
        <v>2435.0099999999998</v>
      </c>
      <c r="N6" s="27">
        <f>I6*L6</f>
        <v>-21915.09</v>
      </c>
    </row>
    <row r="7" spans="1:17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53</v>
      </c>
      <c r="F7" s="3" t="s">
        <v>54</v>
      </c>
      <c r="G7" s="28">
        <v>45475</v>
      </c>
      <c r="H7" s="28">
        <v>45505</v>
      </c>
      <c r="I7" s="2">
        <v>9052.42</v>
      </c>
      <c r="J7" s="28">
        <v>45489</v>
      </c>
      <c r="K7" s="38">
        <v>14</v>
      </c>
      <c r="L7" s="38">
        <v>-16</v>
      </c>
      <c r="M7" s="27">
        <f t="shared" ref="M7:M70" si="0">I7*K7</f>
        <v>126733.88</v>
      </c>
      <c r="N7" s="27">
        <f t="shared" ref="N7:N70" si="1">I7*L7</f>
        <v>-144838.72</v>
      </c>
    </row>
    <row r="8" spans="1:17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59</v>
      </c>
      <c r="F8" s="3" t="s">
        <v>60</v>
      </c>
      <c r="G8" s="28">
        <v>45342</v>
      </c>
      <c r="H8" s="28">
        <v>45372</v>
      </c>
      <c r="I8" s="2">
        <v>3900</v>
      </c>
      <c r="J8" s="28">
        <v>45344</v>
      </c>
      <c r="K8" s="38">
        <v>2</v>
      </c>
      <c r="L8" s="38">
        <v>-28</v>
      </c>
      <c r="M8" s="27">
        <f t="shared" si="0"/>
        <v>7800</v>
      </c>
      <c r="N8" s="27">
        <f t="shared" si="1"/>
        <v>-109200</v>
      </c>
    </row>
    <row r="9" spans="1:17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65</v>
      </c>
      <c r="F9" s="3" t="s">
        <v>66</v>
      </c>
      <c r="G9" s="28">
        <v>45496</v>
      </c>
      <c r="H9" s="28">
        <v>45527</v>
      </c>
      <c r="I9" s="43">
        <v>312</v>
      </c>
      <c r="J9" s="28">
        <v>45513</v>
      </c>
      <c r="K9" s="38">
        <v>17</v>
      </c>
      <c r="L9" s="38">
        <v>-14</v>
      </c>
      <c r="M9" s="27">
        <f t="shared" si="0"/>
        <v>5304</v>
      </c>
      <c r="N9" s="27">
        <f t="shared" si="1"/>
        <v>-4368</v>
      </c>
    </row>
    <row r="10" spans="1:17" ht="14.45" hidden="1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69</v>
      </c>
      <c r="F10" s="3" t="s">
        <v>70</v>
      </c>
      <c r="G10" s="28">
        <v>45273</v>
      </c>
      <c r="H10" s="28">
        <v>45303</v>
      </c>
      <c r="I10" s="43">
        <v>773.08</v>
      </c>
      <c r="J10" s="28">
        <v>45399</v>
      </c>
      <c r="K10" s="38">
        <v>126</v>
      </c>
      <c r="L10" s="38">
        <v>96</v>
      </c>
      <c r="M10" s="27">
        <f t="shared" si="0"/>
        <v>97408.08</v>
      </c>
      <c r="N10" s="27">
        <f t="shared" si="1"/>
        <v>74215.680000000008</v>
      </c>
    </row>
    <row r="11" spans="1:17" ht="14.45" hidden="1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75</v>
      </c>
      <c r="F11" s="3" t="s">
        <v>76</v>
      </c>
      <c r="G11" s="28">
        <v>45303</v>
      </c>
      <c r="H11" s="28">
        <v>45333</v>
      </c>
      <c r="I11" s="2">
        <v>6000</v>
      </c>
      <c r="J11" s="28">
        <v>45317</v>
      </c>
      <c r="K11" s="38">
        <v>14</v>
      </c>
      <c r="L11" s="38">
        <v>-16</v>
      </c>
      <c r="M11" s="27">
        <f t="shared" si="0"/>
        <v>84000</v>
      </c>
      <c r="N11" s="27">
        <f t="shared" si="1"/>
        <v>-96000</v>
      </c>
    </row>
    <row r="12" spans="1:17" ht="14.45" hidden="1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81</v>
      </c>
      <c r="F12" s="3" t="s">
        <v>82</v>
      </c>
      <c r="G12" s="28">
        <v>45386</v>
      </c>
      <c r="H12" s="28">
        <v>45412</v>
      </c>
      <c r="I12" s="43">
        <v>250</v>
      </c>
      <c r="J12" s="28">
        <v>45408</v>
      </c>
      <c r="K12" s="38">
        <v>22</v>
      </c>
      <c r="L12" s="38">
        <v>-4</v>
      </c>
      <c r="M12" s="27">
        <f t="shared" si="0"/>
        <v>5500</v>
      </c>
      <c r="N12" s="27">
        <f t="shared" si="1"/>
        <v>-1000</v>
      </c>
    </row>
    <row r="13" spans="1:17" ht="14.45" hidden="1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87</v>
      </c>
      <c r="F13" s="3" t="s">
        <v>88</v>
      </c>
      <c r="G13" s="28">
        <v>45370</v>
      </c>
      <c r="H13" s="28">
        <v>45401</v>
      </c>
      <c r="I13" s="43">
        <v>299</v>
      </c>
      <c r="J13" s="28">
        <v>45398</v>
      </c>
      <c r="K13" s="38">
        <v>28</v>
      </c>
      <c r="L13" s="38">
        <v>-3</v>
      </c>
      <c r="M13" s="27">
        <f t="shared" si="0"/>
        <v>8372</v>
      </c>
      <c r="N13" s="27">
        <f t="shared" si="1"/>
        <v>-897</v>
      </c>
    </row>
    <row r="14" spans="1:17" ht="14.45" hidden="1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93</v>
      </c>
      <c r="F14" s="3" t="s">
        <v>94</v>
      </c>
      <c r="G14" s="28">
        <v>45287</v>
      </c>
      <c r="H14" s="28">
        <v>45318</v>
      </c>
      <c r="I14" s="2">
        <v>7166.66</v>
      </c>
      <c r="J14" s="28">
        <v>45336</v>
      </c>
      <c r="K14" s="38">
        <v>49</v>
      </c>
      <c r="L14" s="38">
        <v>18</v>
      </c>
      <c r="M14" s="27">
        <f t="shared" si="0"/>
        <v>351166.33999999997</v>
      </c>
      <c r="N14" s="27">
        <f t="shared" si="1"/>
        <v>128999.88</v>
      </c>
    </row>
    <row r="15" spans="1:17" ht="14.45" hidden="1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97</v>
      </c>
      <c r="F15" s="3" t="s">
        <v>48</v>
      </c>
      <c r="G15" s="28">
        <v>45442</v>
      </c>
      <c r="H15" s="28">
        <v>45472</v>
      </c>
      <c r="I15" s="43">
        <v>811.67</v>
      </c>
      <c r="J15" s="28">
        <v>45462</v>
      </c>
      <c r="K15" s="38">
        <v>20</v>
      </c>
      <c r="L15" s="38">
        <v>-10</v>
      </c>
      <c r="M15" s="27">
        <f t="shared" si="0"/>
        <v>16233.4</v>
      </c>
      <c r="N15" s="27">
        <f t="shared" si="1"/>
        <v>-8116.7</v>
      </c>
    </row>
    <row r="16" spans="1:17" ht="14.45" hidden="1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102</v>
      </c>
      <c r="F16" s="3" t="s">
        <v>103</v>
      </c>
      <c r="G16" s="28">
        <v>45345</v>
      </c>
      <c r="H16" s="28">
        <v>45378</v>
      </c>
      <c r="I16" s="43">
        <v>400</v>
      </c>
      <c r="J16" s="28">
        <v>45370</v>
      </c>
      <c r="K16" s="38">
        <v>25</v>
      </c>
      <c r="L16" s="38">
        <v>-8</v>
      </c>
      <c r="M16" s="27">
        <f t="shared" si="0"/>
        <v>10000</v>
      </c>
      <c r="N16" s="27">
        <f t="shared" si="1"/>
        <v>-3200</v>
      </c>
    </row>
    <row r="17" spans="1:14" ht="14.45" hidden="1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106</v>
      </c>
      <c r="F17" s="3" t="s">
        <v>48</v>
      </c>
      <c r="G17" s="28">
        <v>45446</v>
      </c>
      <c r="H17" s="28">
        <v>45475</v>
      </c>
      <c r="I17" s="43">
        <v>811.67</v>
      </c>
      <c r="J17" s="28">
        <v>45462</v>
      </c>
      <c r="K17" s="38">
        <v>16</v>
      </c>
      <c r="L17" s="38">
        <v>-13</v>
      </c>
      <c r="M17" s="27">
        <f t="shared" si="0"/>
        <v>12986.72</v>
      </c>
      <c r="N17" s="27">
        <f t="shared" si="1"/>
        <v>-10551.71</v>
      </c>
    </row>
    <row r="18" spans="1:14" ht="14.45" hidden="1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111</v>
      </c>
      <c r="F18" s="3" t="s">
        <v>112</v>
      </c>
      <c r="G18" s="28">
        <v>45481</v>
      </c>
      <c r="H18" s="28">
        <v>45511</v>
      </c>
      <c r="I18" s="2">
        <v>5304</v>
      </c>
      <c r="J18" s="28">
        <v>45491</v>
      </c>
      <c r="K18" s="38">
        <v>10</v>
      </c>
      <c r="L18" s="38">
        <v>-20</v>
      </c>
      <c r="M18" s="27">
        <f t="shared" si="0"/>
        <v>53040</v>
      </c>
      <c r="N18" s="27">
        <f t="shared" si="1"/>
        <v>-106080</v>
      </c>
    </row>
    <row r="19" spans="1:14" ht="14.45" hidden="1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115</v>
      </c>
      <c r="F19" s="3" t="s">
        <v>48</v>
      </c>
      <c r="G19" s="28">
        <v>45442</v>
      </c>
      <c r="H19" s="28">
        <v>45472</v>
      </c>
      <c r="I19" s="43">
        <v>811.67</v>
      </c>
      <c r="J19" s="28">
        <v>45462</v>
      </c>
      <c r="K19" s="38">
        <v>20</v>
      </c>
      <c r="L19" s="38">
        <v>-10</v>
      </c>
      <c r="M19" s="27">
        <f t="shared" si="0"/>
        <v>16233.4</v>
      </c>
      <c r="N19" s="27">
        <f t="shared" si="1"/>
        <v>-8116.7</v>
      </c>
    </row>
    <row r="20" spans="1:14" ht="14.45" hidden="1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120</v>
      </c>
      <c r="F20" s="3" t="s">
        <v>121</v>
      </c>
      <c r="G20" s="28">
        <v>45264</v>
      </c>
      <c r="H20" s="28">
        <v>45295</v>
      </c>
      <c r="I20" s="2">
        <v>1068</v>
      </c>
      <c r="J20" s="28">
        <v>45300</v>
      </c>
      <c r="K20" s="38">
        <v>36</v>
      </c>
      <c r="L20" s="38">
        <v>5</v>
      </c>
      <c r="M20" s="27">
        <f t="shared" si="0"/>
        <v>38448</v>
      </c>
      <c r="N20" s="27">
        <f t="shared" si="1"/>
        <v>5340</v>
      </c>
    </row>
    <row r="21" spans="1:14" ht="14.45" hidden="1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124</v>
      </c>
      <c r="F21" s="3" t="s">
        <v>48</v>
      </c>
      <c r="G21" s="28">
        <v>45442</v>
      </c>
      <c r="H21" s="28">
        <v>45472</v>
      </c>
      <c r="I21" s="43">
        <v>811.67</v>
      </c>
      <c r="J21" s="28">
        <v>45462</v>
      </c>
      <c r="K21" s="38">
        <v>20</v>
      </c>
      <c r="L21" s="38">
        <v>-10</v>
      </c>
      <c r="M21" s="27">
        <f t="shared" si="0"/>
        <v>16233.4</v>
      </c>
      <c r="N21" s="27">
        <f t="shared" si="1"/>
        <v>-8116.7</v>
      </c>
    </row>
    <row r="22" spans="1:14" ht="14.45" hidden="1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129</v>
      </c>
      <c r="F22" s="3" t="s">
        <v>130</v>
      </c>
      <c r="G22" s="28">
        <v>45394</v>
      </c>
      <c r="H22" s="28">
        <v>45416</v>
      </c>
      <c r="I22" s="43">
        <v>610.95000000000005</v>
      </c>
      <c r="J22" s="28">
        <v>45404</v>
      </c>
      <c r="K22" s="38">
        <v>10</v>
      </c>
      <c r="L22" s="38">
        <v>-12</v>
      </c>
      <c r="M22" s="27">
        <f t="shared" si="0"/>
        <v>6109.5</v>
      </c>
      <c r="N22" s="27">
        <f t="shared" si="1"/>
        <v>-7331.4000000000005</v>
      </c>
    </row>
    <row r="23" spans="1:14" ht="14.45" hidden="1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135</v>
      </c>
      <c r="F23" s="3" t="s">
        <v>136</v>
      </c>
      <c r="G23" s="28">
        <v>45310</v>
      </c>
      <c r="H23" s="28">
        <v>45343</v>
      </c>
      <c r="I23" s="2">
        <v>1999.99</v>
      </c>
      <c r="J23" s="28">
        <v>45341</v>
      </c>
      <c r="K23" s="38">
        <v>31</v>
      </c>
      <c r="L23" s="38">
        <v>-2</v>
      </c>
      <c r="M23" s="27">
        <f t="shared" si="0"/>
        <v>61999.69</v>
      </c>
      <c r="N23" s="27">
        <f t="shared" si="1"/>
        <v>-3999.98</v>
      </c>
    </row>
    <row r="24" spans="1:14" ht="14.45" hidden="1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139</v>
      </c>
      <c r="F24" s="3" t="s">
        <v>130</v>
      </c>
      <c r="G24" s="28">
        <v>45306</v>
      </c>
      <c r="H24" s="28">
        <v>45330</v>
      </c>
      <c r="I24" s="43">
        <v>610.95000000000005</v>
      </c>
      <c r="J24" s="28">
        <v>45321</v>
      </c>
      <c r="K24" s="38">
        <v>15</v>
      </c>
      <c r="L24" s="38">
        <v>-9</v>
      </c>
      <c r="M24" s="27">
        <f t="shared" si="0"/>
        <v>9164.25</v>
      </c>
      <c r="N24" s="27">
        <f t="shared" si="1"/>
        <v>-5498.55</v>
      </c>
    </row>
    <row r="25" spans="1:14" ht="14.45" hidden="1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142</v>
      </c>
      <c r="F25" s="3" t="s">
        <v>143</v>
      </c>
      <c r="G25" s="28">
        <v>45351</v>
      </c>
      <c r="H25" s="28">
        <v>45381</v>
      </c>
      <c r="I25" s="43">
        <v>60</v>
      </c>
      <c r="J25" s="28">
        <v>45370</v>
      </c>
      <c r="K25" s="38">
        <v>19</v>
      </c>
      <c r="L25" s="38">
        <v>-11</v>
      </c>
      <c r="M25" s="27">
        <f t="shared" si="0"/>
        <v>1140</v>
      </c>
      <c r="N25" s="27">
        <f t="shared" si="1"/>
        <v>-660</v>
      </c>
    </row>
    <row r="26" spans="1:14" ht="14.45" hidden="1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147</v>
      </c>
      <c r="F26" s="3" t="s">
        <v>48</v>
      </c>
      <c r="G26" s="28">
        <v>45442</v>
      </c>
      <c r="H26" s="28">
        <v>45472</v>
      </c>
      <c r="I26" s="43">
        <v>811.67</v>
      </c>
      <c r="J26" s="28">
        <v>45462</v>
      </c>
      <c r="K26" s="38">
        <v>20</v>
      </c>
      <c r="L26" s="38">
        <v>-10</v>
      </c>
      <c r="M26" s="27">
        <f t="shared" si="0"/>
        <v>16233.4</v>
      </c>
      <c r="N26" s="27">
        <f t="shared" si="1"/>
        <v>-8116.7</v>
      </c>
    </row>
    <row r="27" spans="1:14" ht="14.45" hidden="1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152</v>
      </c>
      <c r="F27" s="3" t="s">
        <v>153</v>
      </c>
      <c r="G27" s="28">
        <v>45387</v>
      </c>
      <c r="H27" s="28">
        <v>45420</v>
      </c>
      <c r="I27" s="2">
        <v>12706.65</v>
      </c>
      <c r="J27" s="28">
        <v>45404</v>
      </c>
      <c r="K27" s="38">
        <v>17</v>
      </c>
      <c r="L27" s="38">
        <v>-16</v>
      </c>
      <c r="M27" s="27">
        <f t="shared" si="0"/>
        <v>216013.05</v>
      </c>
      <c r="N27" s="27">
        <f t="shared" si="1"/>
        <v>-203306.4</v>
      </c>
    </row>
    <row r="28" spans="1:14" ht="14.45" hidden="1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158</v>
      </c>
      <c r="F28" s="3" t="s">
        <v>159</v>
      </c>
      <c r="G28" s="28">
        <v>45320</v>
      </c>
      <c r="H28" s="28">
        <v>45350</v>
      </c>
      <c r="I28" s="43">
        <v>872.73</v>
      </c>
      <c r="J28" s="28">
        <v>45334</v>
      </c>
      <c r="K28" s="38">
        <v>14</v>
      </c>
      <c r="L28" s="38">
        <v>-16</v>
      </c>
      <c r="M28" s="27">
        <f t="shared" si="0"/>
        <v>12218.220000000001</v>
      </c>
      <c r="N28" s="27">
        <f t="shared" si="1"/>
        <v>-13963.68</v>
      </c>
    </row>
    <row r="29" spans="1:14" ht="14.45" hidden="1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162</v>
      </c>
      <c r="F29" s="3" t="s">
        <v>163</v>
      </c>
      <c r="G29" s="28">
        <v>45475</v>
      </c>
      <c r="H29" s="28">
        <v>45505</v>
      </c>
      <c r="I29" s="2">
        <v>2247.2600000000002</v>
      </c>
      <c r="J29" s="28">
        <v>45489</v>
      </c>
      <c r="K29" s="38">
        <v>14</v>
      </c>
      <c r="L29" s="38">
        <v>-16</v>
      </c>
      <c r="M29" s="27">
        <f t="shared" si="0"/>
        <v>31461.640000000003</v>
      </c>
      <c r="N29" s="27">
        <f t="shared" si="1"/>
        <v>-35956.160000000003</v>
      </c>
    </row>
    <row r="30" spans="1:14" ht="14.45" hidden="1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166</v>
      </c>
      <c r="F30" s="3" t="s">
        <v>76</v>
      </c>
      <c r="G30" s="28">
        <v>45411</v>
      </c>
      <c r="H30" s="28">
        <v>45442</v>
      </c>
      <c r="I30" s="2">
        <v>6000</v>
      </c>
      <c r="J30" s="28">
        <v>45414</v>
      </c>
      <c r="K30" s="38">
        <v>3</v>
      </c>
      <c r="L30" s="38">
        <v>-28</v>
      </c>
      <c r="M30" s="27">
        <f t="shared" si="0"/>
        <v>18000</v>
      </c>
      <c r="N30" s="27">
        <f t="shared" si="1"/>
        <v>-168000</v>
      </c>
    </row>
    <row r="31" spans="1:14" ht="14.45" hidden="1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169</v>
      </c>
      <c r="F31" s="3" t="s">
        <v>170</v>
      </c>
      <c r="G31" s="28">
        <v>45304</v>
      </c>
      <c r="H31" s="28">
        <v>45367</v>
      </c>
      <c r="I31" s="2">
        <v>9004.0499999999993</v>
      </c>
      <c r="J31" s="28">
        <v>45323</v>
      </c>
      <c r="K31" s="38">
        <v>19</v>
      </c>
      <c r="L31" s="38">
        <v>-44</v>
      </c>
      <c r="M31" s="27">
        <f t="shared" si="0"/>
        <v>171076.94999999998</v>
      </c>
      <c r="N31" s="27">
        <f t="shared" si="1"/>
        <v>-396178.19999999995</v>
      </c>
    </row>
    <row r="32" spans="1:14" ht="14.45" hidden="1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173</v>
      </c>
      <c r="F32" s="3" t="s">
        <v>48</v>
      </c>
      <c r="G32" s="28">
        <v>45505</v>
      </c>
      <c r="H32" s="28">
        <v>45535</v>
      </c>
      <c r="I32" s="43">
        <v>811.67</v>
      </c>
      <c r="J32" s="28">
        <v>45524</v>
      </c>
      <c r="K32" s="38">
        <v>19</v>
      </c>
      <c r="L32" s="38">
        <v>-11</v>
      </c>
      <c r="M32" s="27">
        <f t="shared" si="0"/>
        <v>15421.73</v>
      </c>
      <c r="N32" s="27">
        <f t="shared" si="1"/>
        <v>-8928.369999999999</v>
      </c>
    </row>
    <row r="33" spans="1:14" ht="14.45" hidden="1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176</v>
      </c>
      <c r="F33" s="3" t="s">
        <v>177</v>
      </c>
      <c r="G33" s="28">
        <v>45299</v>
      </c>
      <c r="H33" s="28">
        <v>45329</v>
      </c>
      <c r="I33" s="2">
        <v>4992</v>
      </c>
      <c r="J33" s="28">
        <v>45320</v>
      </c>
      <c r="K33" s="38">
        <v>21</v>
      </c>
      <c r="L33" s="38">
        <v>-9</v>
      </c>
      <c r="M33" s="27">
        <f t="shared" si="0"/>
        <v>104832</v>
      </c>
      <c r="N33" s="27">
        <f t="shared" si="1"/>
        <v>-44928</v>
      </c>
    </row>
    <row r="34" spans="1:14" ht="14.45" hidden="1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182</v>
      </c>
      <c r="F34" s="3" t="s">
        <v>183</v>
      </c>
      <c r="G34" s="28">
        <v>45436</v>
      </c>
      <c r="H34" s="28">
        <v>45466</v>
      </c>
      <c r="I34" s="2">
        <v>1560</v>
      </c>
      <c r="J34" s="28">
        <v>45456</v>
      </c>
      <c r="K34" s="38">
        <v>20</v>
      </c>
      <c r="L34" s="38">
        <v>-10</v>
      </c>
      <c r="M34" s="27">
        <f t="shared" si="0"/>
        <v>31200</v>
      </c>
      <c r="N34" s="27">
        <f t="shared" si="1"/>
        <v>-15600</v>
      </c>
    </row>
    <row r="35" spans="1:14" ht="14.45" hidden="1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188</v>
      </c>
      <c r="F35" s="3" t="s">
        <v>189</v>
      </c>
      <c r="G35" s="28">
        <v>45544</v>
      </c>
      <c r="H35" s="28">
        <v>45575</v>
      </c>
      <c r="I35" s="43">
        <v>85</v>
      </c>
      <c r="J35" s="28">
        <v>45562</v>
      </c>
      <c r="K35" s="38">
        <v>18</v>
      </c>
      <c r="L35" s="38">
        <v>-13</v>
      </c>
      <c r="M35" s="27">
        <f t="shared" si="0"/>
        <v>1530</v>
      </c>
      <c r="N35" s="27">
        <f t="shared" si="1"/>
        <v>-1105</v>
      </c>
    </row>
    <row r="36" spans="1:14" ht="14.45" hidden="1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194</v>
      </c>
      <c r="F36" s="3" t="s">
        <v>195</v>
      </c>
      <c r="G36" s="28">
        <v>45504</v>
      </c>
      <c r="H36" s="28">
        <v>45535</v>
      </c>
      <c r="I36" s="43">
        <v>304</v>
      </c>
      <c r="J36" s="28">
        <v>45526</v>
      </c>
      <c r="K36" s="38">
        <v>22</v>
      </c>
      <c r="L36" s="38">
        <v>-9</v>
      </c>
      <c r="M36" s="27">
        <f t="shared" si="0"/>
        <v>6688</v>
      </c>
      <c r="N36" s="27">
        <f t="shared" si="1"/>
        <v>-2736</v>
      </c>
    </row>
    <row r="37" spans="1:14" ht="14.45" hidden="1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198</v>
      </c>
      <c r="F37" s="3" t="s">
        <v>199</v>
      </c>
      <c r="G37" s="28">
        <v>45467</v>
      </c>
      <c r="H37" s="28">
        <v>45497</v>
      </c>
      <c r="I37" s="43">
        <v>864</v>
      </c>
      <c r="J37" s="28">
        <v>45475</v>
      </c>
      <c r="K37" s="38">
        <v>8</v>
      </c>
      <c r="L37" s="38">
        <v>-22</v>
      </c>
      <c r="M37" s="27">
        <f t="shared" si="0"/>
        <v>6912</v>
      </c>
      <c r="N37" s="27">
        <f t="shared" si="1"/>
        <v>-19008</v>
      </c>
    </row>
    <row r="38" spans="1:14" ht="14.45" hidden="1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204</v>
      </c>
      <c r="F38" s="3" t="s">
        <v>205</v>
      </c>
      <c r="G38" s="28">
        <v>45291</v>
      </c>
      <c r="H38" s="28">
        <v>45321</v>
      </c>
      <c r="I38" s="2">
        <v>1639.33</v>
      </c>
      <c r="J38" s="28">
        <v>45322</v>
      </c>
      <c r="K38" s="38">
        <v>31</v>
      </c>
      <c r="L38" s="38">
        <v>1</v>
      </c>
      <c r="M38" s="27">
        <f t="shared" si="0"/>
        <v>50819.229999999996</v>
      </c>
      <c r="N38" s="27">
        <f t="shared" si="1"/>
        <v>1639.33</v>
      </c>
    </row>
    <row r="39" spans="1:14" ht="14.45" hidden="1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208</v>
      </c>
      <c r="F39" s="3" t="s">
        <v>209</v>
      </c>
      <c r="G39" s="28">
        <v>45387</v>
      </c>
      <c r="H39" s="28">
        <v>45417</v>
      </c>
      <c r="I39" s="2">
        <v>11006.82</v>
      </c>
      <c r="J39" s="28">
        <v>45404</v>
      </c>
      <c r="K39" s="38">
        <v>17</v>
      </c>
      <c r="L39" s="38">
        <v>-13</v>
      </c>
      <c r="M39" s="27">
        <f t="shared" si="0"/>
        <v>187115.94</v>
      </c>
      <c r="N39" s="27">
        <f t="shared" si="1"/>
        <v>-143088.66</v>
      </c>
    </row>
    <row r="40" spans="1:14" ht="14.45" hidden="1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214</v>
      </c>
      <c r="F40" s="3" t="s">
        <v>215</v>
      </c>
      <c r="G40" s="28">
        <v>45392</v>
      </c>
      <c r="H40" s="28">
        <v>45423</v>
      </c>
      <c r="I40" s="2">
        <v>5075.2</v>
      </c>
      <c r="J40" s="28">
        <v>45408</v>
      </c>
      <c r="K40" s="38">
        <v>16</v>
      </c>
      <c r="L40" s="38">
        <v>-15</v>
      </c>
      <c r="M40" s="27">
        <f t="shared" si="0"/>
        <v>81203.199999999997</v>
      </c>
      <c r="N40" s="27">
        <f t="shared" si="1"/>
        <v>-76128</v>
      </c>
    </row>
    <row r="41" spans="1:14" ht="14.45" hidden="1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176</v>
      </c>
      <c r="F41" s="3" t="s">
        <v>220</v>
      </c>
      <c r="G41" s="28">
        <v>45545</v>
      </c>
      <c r="H41" s="28">
        <v>45575</v>
      </c>
      <c r="I41" s="2">
        <v>5849.81</v>
      </c>
      <c r="J41" s="28">
        <v>45560</v>
      </c>
      <c r="K41" s="38">
        <v>15</v>
      </c>
      <c r="L41" s="38">
        <v>-15</v>
      </c>
      <c r="M41" s="27">
        <f t="shared" si="0"/>
        <v>87747.150000000009</v>
      </c>
      <c r="N41" s="27">
        <f t="shared" si="1"/>
        <v>-87747.150000000009</v>
      </c>
    </row>
    <row r="42" spans="1:14" ht="14.45" hidden="1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225</v>
      </c>
      <c r="F42" s="3" t="s">
        <v>226</v>
      </c>
      <c r="G42" s="28">
        <v>45538</v>
      </c>
      <c r="H42" s="28">
        <v>45569</v>
      </c>
      <c r="I42" s="43">
        <v>50</v>
      </c>
      <c r="J42" s="28">
        <v>45551</v>
      </c>
      <c r="K42" s="38">
        <v>13</v>
      </c>
      <c r="L42" s="38">
        <v>-18</v>
      </c>
      <c r="M42" s="27">
        <f t="shared" si="0"/>
        <v>650</v>
      </c>
      <c r="N42" s="27">
        <f t="shared" si="1"/>
        <v>-900</v>
      </c>
    </row>
    <row r="43" spans="1:14" ht="14.45" hidden="1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231</v>
      </c>
      <c r="F43" s="3" t="s">
        <v>232</v>
      </c>
      <c r="G43" s="28">
        <v>45499</v>
      </c>
      <c r="H43" s="28">
        <v>45532</v>
      </c>
      <c r="I43" s="43">
        <v>490</v>
      </c>
      <c r="J43" s="28">
        <v>45523</v>
      </c>
      <c r="K43" s="38">
        <v>24</v>
      </c>
      <c r="L43" s="38">
        <v>-9</v>
      </c>
      <c r="M43" s="27">
        <f t="shared" si="0"/>
        <v>11760</v>
      </c>
      <c r="N43" s="27">
        <f t="shared" si="1"/>
        <v>-4410</v>
      </c>
    </row>
    <row r="44" spans="1:14" ht="14.45" hidden="1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235</v>
      </c>
      <c r="F44" s="3" t="s">
        <v>236</v>
      </c>
      <c r="G44" s="28">
        <v>45495</v>
      </c>
      <c r="H44" s="28">
        <v>45535</v>
      </c>
      <c r="I44" s="43">
        <v>690</v>
      </c>
      <c r="J44" s="28">
        <v>45512</v>
      </c>
      <c r="K44" s="38">
        <v>17</v>
      </c>
      <c r="L44" s="38">
        <v>-23</v>
      </c>
      <c r="M44" s="27">
        <f t="shared" si="0"/>
        <v>11730</v>
      </c>
      <c r="N44" s="27">
        <f t="shared" si="1"/>
        <v>-15870</v>
      </c>
    </row>
    <row r="45" spans="1:14" ht="14.45" hidden="1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242</v>
      </c>
      <c r="F45" s="3" t="s">
        <v>243</v>
      </c>
      <c r="G45" s="28">
        <v>45490</v>
      </c>
      <c r="H45" s="28">
        <v>45521</v>
      </c>
      <c r="I45" s="43">
        <v>300</v>
      </c>
      <c r="J45" s="28">
        <v>45510</v>
      </c>
      <c r="K45" s="38">
        <v>20</v>
      </c>
      <c r="L45" s="38">
        <v>-11</v>
      </c>
      <c r="M45" s="27">
        <f t="shared" si="0"/>
        <v>6000</v>
      </c>
      <c r="N45" s="27">
        <f t="shared" si="1"/>
        <v>-3300</v>
      </c>
    </row>
    <row r="46" spans="1:14" ht="14.45" hidden="1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246</v>
      </c>
      <c r="F46" s="3" t="s">
        <v>247</v>
      </c>
      <c r="G46" s="28">
        <v>45441</v>
      </c>
      <c r="H46" s="28">
        <v>45471</v>
      </c>
      <c r="I46" s="43">
        <v>156</v>
      </c>
      <c r="J46" s="28">
        <v>45461</v>
      </c>
      <c r="K46" s="38">
        <v>20</v>
      </c>
      <c r="L46" s="38">
        <v>-10</v>
      </c>
      <c r="M46" s="27">
        <f t="shared" si="0"/>
        <v>3120</v>
      </c>
      <c r="N46" s="27">
        <f t="shared" si="1"/>
        <v>-1560</v>
      </c>
    </row>
    <row r="47" spans="1:14" ht="14.45" hidden="1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251</v>
      </c>
      <c r="F47" s="3" t="s">
        <v>144</v>
      </c>
      <c r="G47" s="28">
        <v>45476</v>
      </c>
      <c r="H47" s="28">
        <v>45499</v>
      </c>
      <c r="I47" s="43">
        <v>49.18</v>
      </c>
      <c r="J47" s="28">
        <v>45490</v>
      </c>
      <c r="K47" s="38">
        <v>14</v>
      </c>
      <c r="L47" s="38">
        <v>-9</v>
      </c>
      <c r="M47" s="27">
        <f t="shared" si="0"/>
        <v>688.52</v>
      </c>
      <c r="N47" s="27">
        <f t="shared" si="1"/>
        <v>-442.62</v>
      </c>
    </row>
    <row r="48" spans="1:14" ht="14.45" hidden="1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254</v>
      </c>
      <c r="F48" s="3" t="s">
        <v>255</v>
      </c>
      <c r="G48" s="28">
        <v>45428</v>
      </c>
      <c r="H48" s="28">
        <v>45428</v>
      </c>
      <c r="I48" s="2">
        <v>9672</v>
      </c>
      <c r="J48" s="28">
        <v>45449</v>
      </c>
      <c r="K48" s="38">
        <v>21</v>
      </c>
      <c r="L48" s="38">
        <v>21</v>
      </c>
      <c r="M48" s="27">
        <f t="shared" si="0"/>
        <v>203112</v>
      </c>
      <c r="N48" s="27">
        <f t="shared" si="1"/>
        <v>203112</v>
      </c>
    </row>
    <row r="49" spans="1:14" ht="14.45" hidden="1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261</v>
      </c>
      <c r="F49" s="3" t="s">
        <v>262</v>
      </c>
      <c r="G49" s="28">
        <v>45304</v>
      </c>
      <c r="H49" s="28">
        <v>45332</v>
      </c>
      <c r="I49" s="2">
        <v>1442.71</v>
      </c>
      <c r="J49" s="28">
        <v>45309</v>
      </c>
      <c r="K49" s="38">
        <v>5</v>
      </c>
      <c r="L49" s="38">
        <v>-23</v>
      </c>
      <c r="M49" s="27">
        <f t="shared" si="0"/>
        <v>7213.55</v>
      </c>
      <c r="N49" s="27">
        <f t="shared" si="1"/>
        <v>-33182.33</v>
      </c>
    </row>
    <row r="50" spans="1:14" ht="14.45" hidden="1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265</v>
      </c>
      <c r="F50" s="3" t="s">
        <v>266</v>
      </c>
      <c r="G50" s="28">
        <v>45392</v>
      </c>
      <c r="H50" s="28">
        <v>45422</v>
      </c>
      <c r="I50" s="43">
        <v>715.64</v>
      </c>
      <c r="J50" s="28">
        <v>45415</v>
      </c>
      <c r="K50" s="38">
        <v>23</v>
      </c>
      <c r="L50" s="38">
        <v>-7</v>
      </c>
      <c r="M50" s="27">
        <f t="shared" si="0"/>
        <v>16459.72</v>
      </c>
      <c r="N50" s="27">
        <f t="shared" si="1"/>
        <v>-5009.4799999999996</v>
      </c>
    </row>
    <row r="51" spans="1:14" ht="14.45" hidden="1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269</v>
      </c>
      <c r="F51" s="3" t="s">
        <v>270</v>
      </c>
      <c r="G51" s="28">
        <v>45422</v>
      </c>
      <c r="H51" s="28">
        <v>45452</v>
      </c>
      <c r="I51" s="2">
        <v>95760.89</v>
      </c>
      <c r="J51" s="28">
        <v>45440</v>
      </c>
      <c r="K51" s="38">
        <v>18</v>
      </c>
      <c r="L51" s="38">
        <v>-12</v>
      </c>
      <c r="M51" s="27">
        <f t="shared" si="0"/>
        <v>1723696.02</v>
      </c>
      <c r="N51" s="27">
        <f t="shared" si="1"/>
        <v>-1149130.68</v>
      </c>
    </row>
    <row r="52" spans="1:14" ht="14.45" hidden="1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275</v>
      </c>
      <c r="F52" s="3" t="s">
        <v>276</v>
      </c>
      <c r="G52" s="28">
        <v>45464</v>
      </c>
      <c r="H52" s="28">
        <v>45488</v>
      </c>
      <c r="I52" s="43">
        <v>98.98</v>
      </c>
      <c r="J52" s="28">
        <v>45478</v>
      </c>
      <c r="K52" s="38">
        <v>14</v>
      </c>
      <c r="L52" s="38">
        <v>-10</v>
      </c>
      <c r="M52" s="27">
        <f t="shared" si="0"/>
        <v>1385.72</v>
      </c>
      <c r="N52" s="27">
        <f t="shared" si="1"/>
        <v>-989.80000000000007</v>
      </c>
    </row>
    <row r="53" spans="1:14" ht="14.45" hidden="1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279</v>
      </c>
      <c r="F53" s="3" t="s">
        <v>280</v>
      </c>
      <c r="G53" s="28">
        <v>45484</v>
      </c>
      <c r="H53" s="28">
        <v>45514</v>
      </c>
      <c r="I53" s="2">
        <v>4839.83</v>
      </c>
      <c r="J53" s="28">
        <v>45491</v>
      </c>
      <c r="K53" s="38">
        <v>7</v>
      </c>
      <c r="L53" s="38">
        <v>-23</v>
      </c>
      <c r="M53" s="27">
        <f t="shared" si="0"/>
        <v>33878.81</v>
      </c>
      <c r="N53" s="27">
        <f t="shared" si="1"/>
        <v>-111316.09</v>
      </c>
    </row>
    <row r="54" spans="1:14" ht="14.45" hidden="1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283</v>
      </c>
      <c r="F54" s="3" t="s">
        <v>284</v>
      </c>
      <c r="G54" s="28">
        <v>45484</v>
      </c>
      <c r="H54" s="28">
        <v>45514</v>
      </c>
      <c r="I54" s="43">
        <v>18.63</v>
      </c>
      <c r="J54" s="28">
        <v>45491</v>
      </c>
      <c r="K54" s="38">
        <v>7</v>
      </c>
      <c r="L54" s="38">
        <v>-23</v>
      </c>
      <c r="M54" s="27">
        <f t="shared" si="0"/>
        <v>130.41</v>
      </c>
      <c r="N54" s="27">
        <f t="shared" si="1"/>
        <v>-428.48999999999995</v>
      </c>
    </row>
    <row r="55" spans="1:14" ht="14.45" hidden="1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287</v>
      </c>
      <c r="F55" s="3" t="s">
        <v>288</v>
      </c>
      <c r="G55" s="28">
        <v>45336</v>
      </c>
      <c r="H55" s="28">
        <v>45366</v>
      </c>
      <c r="I55" s="2">
        <v>1066.3599999999999</v>
      </c>
      <c r="J55" s="28">
        <v>45356</v>
      </c>
      <c r="K55" s="38">
        <v>20</v>
      </c>
      <c r="L55" s="38">
        <v>-10</v>
      </c>
      <c r="M55" s="27">
        <f t="shared" si="0"/>
        <v>21327.199999999997</v>
      </c>
      <c r="N55" s="27">
        <f t="shared" si="1"/>
        <v>-10663.599999999999</v>
      </c>
    </row>
    <row r="56" spans="1:14" ht="14.45" hidden="1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291</v>
      </c>
      <c r="F56" s="3" t="s">
        <v>292</v>
      </c>
      <c r="G56" s="28">
        <v>45513</v>
      </c>
      <c r="H56" s="28">
        <v>45542</v>
      </c>
      <c r="I56" s="43">
        <v>4.21</v>
      </c>
      <c r="J56" s="28">
        <v>45534</v>
      </c>
      <c r="K56" s="38">
        <v>21</v>
      </c>
      <c r="L56" s="38">
        <v>-8</v>
      </c>
      <c r="M56" s="27">
        <f t="shared" si="0"/>
        <v>88.41</v>
      </c>
      <c r="N56" s="27">
        <f t="shared" si="1"/>
        <v>-33.68</v>
      </c>
    </row>
    <row r="57" spans="1:14" ht="14.45" hidden="1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297</v>
      </c>
      <c r="F57" s="3" t="s">
        <v>298</v>
      </c>
      <c r="G57" s="28">
        <v>45336</v>
      </c>
      <c r="H57" s="28">
        <v>45370</v>
      </c>
      <c r="I57" s="43">
        <v>97.73</v>
      </c>
      <c r="J57" s="28">
        <v>45345</v>
      </c>
      <c r="K57" s="38">
        <v>9</v>
      </c>
      <c r="L57" s="38">
        <v>-25</v>
      </c>
      <c r="M57" s="27">
        <f t="shared" si="0"/>
        <v>879.57</v>
      </c>
      <c r="N57" s="27">
        <f t="shared" si="1"/>
        <v>-2443.25</v>
      </c>
    </row>
    <row r="58" spans="1:14" ht="14.45" hidden="1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301</v>
      </c>
      <c r="F58" s="3" t="s">
        <v>302</v>
      </c>
      <c r="G58" s="28">
        <v>45336</v>
      </c>
      <c r="H58" s="28">
        <v>45370</v>
      </c>
      <c r="I58" s="43">
        <v>35.58</v>
      </c>
      <c r="J58" s="28">
        <v>45345</v>
      </c>
      <c r="K58" s="38">
        <v>9</v>
      </c>
      <c r="L58" s="38">
        <v>-25</v>
      </c>
      <c r="M58" s="27">
        <f t="shared" si="0"/>
        <v>320.21999999999997</v>
      </c>
      <c r="N58" s="27">
        <f t="shared" si="1"/>
        <v>-889.5</v>
      </c>
    </row>
    <row r="59" spans="1:14" ht="14.45" hidden="1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305</v>
      </c>
      <c r="F59" s="3" t="s">
        <v>306</v>
      </c>
      <c r="G59" s="28">
        <v>45479</v>
      </c>
      <c r="H59" s="28">
        <v>45513</v>
      </c>
      <c r="I59" s="43">
        <v>18.34</v>
      </c>
      <c r="J59" s="28">
        <v>45491</v>
      </c>
      <c r="K59" s="38">
        <v>12</v>
      </c>
      <c r="L59" s="38">
        <v>-22</v>
      </c>
      <c r="M59" s="27">
        <f t="shared" si="0"/>
        <v>220.07999999999998</v>
      </c>
      <c r="N59" s="27">
        <f t="shared" si="1"/>
        <v>-403.48</v>
      </c>
    </row>
    <row r="60" spans="1:14" ht="14.45" hidden="1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309</v>
      </c>
      <c r="F60" s="3" t="s">
        <v>310</v>
      </c>
      <c r="G60" s="28">
        <v>45363</v>
      </c>
      <c r="H60" s="28">
        <v>45393</v>
      </c>
      <c r="I60" s="43">
        <v>634.33000000000004</v>
      </c>
      <c r="J60" s="28">
        <v>45373</v>
      </c>
      <c r="K60" s="38">
        <v>10</v>
      </c>
      <c r="L60" s="38">
        <v>-20</v>
      </c>
      <c r="M60" s="27">
        <f t="shared" si="0"/>
        <v>6343.3</v>
      </c>
      <c r="N60" s="27">
        <f t="shared" si="1"/>
        <v>-12686.6</v>
      </c>
    </row>
    <row r="61" spans="1:14" ht="14.45" hidden="1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315</v>
      </c>
      <c r="F61" s="3" t="s">
        <v>316</v>
      </c>
      <c r="G61" s="28">
        <v>45448</v>
      </c>
      <c r="H61" s="28">
        <v>45478</v>
      </c>
      <c r="I61" s="43">
        <v>6.1</v>
      </c>
      <c r="J61" s="28">
        <v>45463</v>
      </c>
      <c r="K61" s="38">
        <v>15</v>
      </c>
      <c r="L61" s="38">
        <v>-15</v>
      </c>
      <c r="M61" s="27">
        <f t="shared" si="0"/>
        <v>91.5</v>
      </c>
      <c r="N61" s="27">
        <f t="shared" si="1"/>
        <v>-91.5</v>
      </c>
    </row>
    <row r="62" spans="1:14" ht="14.45" hidden="1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319</v>
      </c>
      <c r="F62" s="3" t="s">
        <v>320</v>
      </c>
      <c r="G62" s="28">
        <v>45332</v>
      </c>
      <c r="H62" s="28">
        <v>45360</v>
      </c>
      <c r="I62" s="2">
        <v>3549.55</v>
      </c>
      <c r="J62" s="28">
        <v>45344</v>
      </c>
      <c r="K62" s="38">
        <v>12</v>
      </c>
      <c r="L62" s="38">
        <v>-16</v>
      </c>
      <c r="M62" s="27">
        <f t="shared" si="0"/>
        <v>42594.600000000006</v>
      </c>
      <c r="N62" s="27">
        <f t="shared" si="1"/>
        <v>-56792.800000000003</v>
      </c>
    </row>
    <row r="63" spans="1:14" ht="14.45" hidden="1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323</v>
      </c>
      <c r="F63" s="3" t="s">
        <v>316</v>
      </c>
      <c r="G63" s="28">
        <v>45448</v>
      </c>
      <c r="H63" s="28">
        <v>45478</v>
      </c>
      <c r="I63" s="43">
        <v>6.1</v>
      </c>
      <c r="J63" s="28">
        <v>45463</v>
      </c>
      <c r="K63" s="38">
        <v>15</v>
      </c>
      <c r="L63" s="38">
        <v>-15</v>
      </c>
      <c r="M63" s="27">
        <f t="shared" si="0"/>
        <v>91.5</v>
      </c>
      <c r="N63" s="27">
        <f t="shared" si="1"/>
        <v>-91.5</v>
      </c>
    </row>
    <row r="64" spans="1:14" ht="14.45" hidden="1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326</v>
      </c>
      <c r="F64" s="3" t="s">
        <v>327</v>
      </c>
      <c r="G64" s="28">
        <v>45513</v>
      </c>
      <c r="H64" s="28">
        <v>45542</v>
      </c>
      <c r="I64" s="2">
        <v>53411.67</v>
      </c>
      <c r="J64" s="28">
        <v>45534</v>
      </c>
      <c r="K64" s="38">
        <v>21</v>
      </c>
      <c r="L64" s="38">
        <v>-8</v>
      </c>
      <c r="M64" s="27">
        <f t="shared" si="0"/>
        <v>1121645.07</v>
      </c>
      <c r="N64" s="27">
        <f t="shared" si="1"/>
        <v>-427293.36</v>
      </c>
    </row>
    <row r="65" spans="1:14" ht="14.45" hidden="1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330</v>
      </c>
      <c r="F65" s="3" t="s">
        <v>331</v>
      </c>
      <c r="G65" s="28">
        <v>45451</v>
      </c>
      <c r="H65" s="28">
        <v>45481</v>
      </c>
      <c r="I65" s="43">
        <v>672.93</v>
      </c>
      <c r="J65" s="28">
        <v>45477</v>
      </c>
      <c r="K65" s="38">
        <v>26</v>
      </c>
      <c r="L65" s="38">
        <v>-4</v>
      </c>
      <c r="M65" s="27">
        <f t="shared" si="0"/>
        <v>17496.18</v>
      </c>
      <c r="N65" s="27">
        <f t="shared" si="1"/>
        <v>-2691.72</v>
      </c>
    </row>
    <row r="66" spans="1:14" ht="14.45" hidden="1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334</v>
      </c>
      <c r="F66" s="3" t="s">
        <v>335</v>
      </c>
      <c r="G66" s="28">
        <v>45526</v>
      </c>
      <c r="H66" s="28">
        <v>45551</v>
      </c>
      <c r="I66" s="43">
        <v>99.44</v>
      </c>
      <c r="J66" s="28">
        <v>45541</v>
      </c>
      <c r="K66" s="38">
        <v>15</v>
      </c>
      <c r="L66" s="38">
        <v>-10</v>
      </c>
      <c r="M66" s="27">
        <f t="shared" si="0"/>
        <v>1491.6</v>
      </c>
      <c r="N66" s="27">
        <f t="shared" si="1"/>
        <v>-994.4</v>
      </c>
    </row>
    <row r="67" spans="1:14" ht="14.45" hidden="1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338</v>
      </c>
      <c r="F67" s="3" t="s">
        <v>339</v>
      </c>
      <c r="G67" s="28">
        <v>45363</v>
      </c>
      <c r="H67" s="28">
        <v>45393</v>
      </c>
      <c r="I67" s="2">
        <v>44780.39</v>
      </c>
      <c r="J67" s="28">
        <v>45373</v>
      </c>
      <c r="K67" s="38">
        <v>10</v>
      </c>
      <c r="L67" s="38">
        <v>-20</v>
      </c>
      <c r="M67" s="27">
        <f t="shared" si="0"/>
        <v>447803.9</v>
      </c>
      <c r="N67" s="27">
        <f t="shared" si="1"/>
        <v>-895607.8</v>
      </c>
    </row>
    <row r="68" spans="1:14" ht="14.45" hidden="1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342</v>
      </c>
      <c r="F68" s="3" t="s">
        <v>343</v>
      </c>
      <c r="G68" s="28">
        <v>45451</v>
      </c>
      <c r="H68" s="28">
        <v>45481</v>
      </c>
      <c r="I68" s="43">
        <v>383.79</v>
      </c>
      <c r="J68" s="28">
        <v>45477</v>
      </c>
      <c r="K68" s="38">
        <v>26</v>
      </c>
      <c r="L68" s="38">
        <v>-4</v>
      </c>
      <c r="M68" s="27">
        <f t="shared" si="0"/>
        <v>9978.5400000000009</v>
      </c>
      <c r="N68" s="27">
        <f t="shared" si="1"/>
        <v>-1535.16</v>
      </c>
    </row>
    <row r="69" spans="1:14" ht="14.45" hidden="1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346</v>
      </c>
      <c r="F69" s="3" t="s">
        <v>347</v>
      </c>
      <c r="G69" s="28">
        <v>45484</v>
      </c>
      <c r="H69" s="28">
        <v>45514</v>
      </c>
      <c r="I69" s="2">
        <v>48909.65</v>
      </c>
      <c r="J69" s="28">
        <v>45491</v>
      </c>
      <c r="K69" s="38">
        <v>7</v>
      </c>
      <c r="L69" s="38">
        <v>-23</v>
      </c>
      <c r="M69" s="27">
        <f t="shared" si="0"/>
        <v>342367.55</v>
      </c>
      <c r="N69" s="27">
        <f t="shared" si="1"/>
        <v>-1124921.95</v>
      </c>
    </row>
    <row r="70" spans="1:14" ht="14.45" hidden="1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350</v>
      </c>
      <c r="F70" s="3" t="s">
        <v>292</v>
      </c>
      <c r="G70" s="28">
        <v>45484</v>
      </c>
      <c r="H70" s="28">
        <v>45514</v>
      </c>
      <c r="I70" s="43">
        <v>4.21</v>
      </c>
      <c r="J70" s="28">
        <v>45491</v>
      </c>
      <c r="K70" s="38">
        <v>7</v>
      </c>
      <c r="L70" s="38">
        <v>-23</v>
      </c>
      <c r="M70" s="27">
        <f t="shared" si="0"/>
        <v>29.47</v>
      </c>
      <c r="N70" s="27">
        <f t="shared" si="1"/>
        <v>-96.83</v>
      </c>
    </row>
    <row r="71" spans="1:14" ht="14.45" hidden="1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353</v>
      </c>
      <c r="F71" s="3" t="s">
        <v>354</v>
      </c>
      <c r="G71" s="28">
        <v>45363</v>
      </c>
      <c r="H71" s="28">
        <v>45393</v>
      </c>
      <c r="I71" s="43">
        <v>5.35</v>
      </c>
      <c r="J71" s="28">
        <v>45373</v>
      </c>
      <c r="K71" s="38">
        <v>10</v>
      </c>
      <c r="L71" s="38">
        <v>-20</v>
      </c>
      <c r="M71" s="27">
        <f t="shared" ref="M71:M134" si="2">I71*K71</f>
        <v>53.5</v>
      </c>
      <c r="N71" s="27">
        <f t="shared" ref="N71:N134" si="3">I71*L71</f>
        <v>-107</v>
      </c>
    </row>
    <row r="72" spans="1:14" ht="14.45" hidden="1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357</v>
      </c>
      <c r="F72" s="3" t="s">
        <v>358</v>
      </c>
      <c r="G72" s="28">
        <v>45306</v>
      </c>
      <c r="H72" s="28">
        <v>45332</v>
      </c>
      <c r="I72" s="43">
        <v>52.43</v>
      </c>
      <c r="J72" s="28">
        <v>45309</v>
      </c>
      <c r="K72" s="38">
        <v>3</v>
      </c>
      <c r="L72" s="38">
        <v>-23</v>
      </c>
      <c r="M72" s="27">
        <f t="shared" si="2"/>
        <v>157.29</v>
      </c>
      <c r="N72" s="27">
        <f t="shared" si="3"/>
        <v>-1205.8900000000001</v>
      </c>
    </row>
    <row r="73" spans="1:14" ht="14.45" hidden="1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361</v>
      </c>
      <c r="F73" s="3" t="s">
        <v>362</v>
      </c>
      <c r="G73" s="28">
        <v>45287</v>
      </c>
      <c r="H73" s="28">
        <v>45313</v>
      </c>
      <c r="I73" s="43">
        <v>34.950000000000003</v>
      </c>
      <c r="J73" s="28">
        <v>45308</v>
      </c>
      <c r="K73" s="38">
        <v>21</v>
      </c>
      <c r="L73" s="38">
        <v>-5</v>
      </c>
      <c r="M73" s="27">
        <f t="shared" si="2"/>
        <v>733.95</v>
      </c>
      <c r="N73" s="27">
        <f t="shared" si="3"/>
        <v>-174.75</v>
      </c>
    </row>
    <row r="74" spans="1:14" ht="14.45" hidden="1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365</v>
      </c>
      <c r="F74" s="3" t="s">
        <v>366</v>
      </c>
      <c r="G74" s="28">
        <v>45542</v>
      </c>
      <c r="H74" s="28">
        <v>45576</v>
      </c>
      <c r="I74" s="43">
        <v>65.83</v>
      </c>
      <c r="J74" s="28">
        <v>45555</v>
      </c>
      <c r="K74" s="38">
        <v>13</v>
      </c>
      <c r="L74" s="38">
        <v>-21</v>
      </c>
      <c r="M74" s="27">
        <f t="shared" si="2"/>
        <v>855.79</v>
      </c>
      <c r="N74" s="27">
        <f t="shared" si="3"/>
        <v>-1382.43</v>
      </c>
    </row>
    <row r="75" spans="1:14" ht="14.45" hidden="1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369</v>
      </c>
      <c r="F75" s="3" t="s">
        <v>335</v>
      </c>
      <c r="G75" s="28">
        <v>45526</v>
      </c>
      <c r="H75" s="28">
        <v>45551</v>
      </c>
      <c r="I75" s="43">
        <v>99.44</v>
      </c>
      <c r="J75" s="28">
        <v>45541</v>
      </c>
      <c r="K75" s="38">
        <v>15</v>
      </c>
      <c r="L75" s="38">
        <v>-10</v>
      </c>
      <c r="M75" s="27">
        <f t="shared" si="2"/>
        <v>1491.6</v>
      </c>
      <c r="N75" s="27">
        <f t="shared" si="3"/>
        <v>-994.4</v>
      </c>
    </row>
    <row r="76" spans="1:14" ht="14.45" hidden="1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372</v>
      </c>
      <c r="F76" s="3" t="s">
        <v>373</v>
      </c>
      <c r="G76" s="28">
        <v>45363</v>
      </c>
      <c r="H76" s="28">
        <v>45393</v>
      </c>
      <c r="I76" s="43">
        <v>440.28</v>
      </c>
      <c r="J76" s="28">
        <v>45373</v>
      </c>
      <c r="K76" s="38">
        <v>10</v>
      </c>
      <c r="L76" s="38">
        <v>-20</v>
      </c>
      <c r="M76" s="27">
        <f t="shared" si="2"/>
        <v>4402.7999999999993</v>
      </c>
      <c r="N76" s="27">
        <f t="shared" si="3"/>
        <v>-8805.5999999999985</v>
      </c>
    </row>
    <row r="77" spans="1:14" ht="14.45" hidden="1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376</v>
      </c>
      <c r="F77" s="3" t="s">
        <v>377</v>
      </c>
      <c r="G77" s="28">
        <v>45363</v>
      </c>
      <c r="H77" s="28">
        <v>45393</v>
      </c>
      <c r="I77" s="2">
        <v>1072.21</v>
      </c>
      <c r="J77" s="28">
        <v>45373</v>
      </c>
      <c r="K77" s="38">
        <v>10</v>
      </c>
      <c r="L77" s="38">
        <v>-20</v>
      </c>
      <c r="M77" s="27">
        <f t="shared" si="2"/>
        <v>10722.1</v>
      </c>
      <c r="N77" s="27">
        <f t="shared" si="3"/>
        <v>-21444.2</v>
      </c>
    </row>
    <row r="78" spans="1:14" ht="14.45" hidden="1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380</v>
      </c>
      <c r="F78" s="3" t="s">
        <v>381</v>
      </c>
      <c r="G78" s="28">
        <v>45479</v>
      </c>
      <c r="H78" s="28">
        <v>45513</v>
      </c>
      <c r="I78" s="43">
        <v>72.62</v>
      </c>
      <c r="J78" s="28">
        <v>45491</v>
      </c>
      <c r="K78" s="38">
        <v>12</v>
      </c>
      <c r="L78" s="38">
        <v>-22</v>
      </c>
      <c r="M78" s="27">
        <f t="shared" si="2"/>
        <v>871.44</v>
      </c>
      <c r="N78" s="27">
        <f t="shared" si="3"/>
        <v>-1597.64</v>
      </c>
    </row>
    <row r="79" spans="1:14" ht="14.45" hidden="1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384</v>
      </c>
      <c r="F79" s="3" t="s">
        <v>385</v>
      </c>
      <c r="G79" s="28">
        <v>45451</v>
      </c>
      <c r="H79" s="28">
        <v>45481</v>
      </c>
      <c r="I79" s="43">
        <v>138.62</v>
      </c>
      <c r="J79" s="28">
        <v>45477</v>
      </c>
      <c r="K79" s="38">
        <v>26</v>
      </c>
      <c r="L79" s="38">
        <v>-4</v>
      </c>
      <c r="M79" s="27">
        <f t="shared" si="2"/>
        <v>3604.12</v>
      </c>
      <c r="N79" s="27">
        <f t="shared" si="3"/>
        <v>-554.48</v>
      </c>
    </row>
    <row r="80" spans="1:14" ht="14.45" hidden="1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388</v>
      </c>
      <c r="F80" s="3" t="s">
        <v>389</v>
      </c>
      <c r="G80" s="28">
        <v>45420</v>
      </c>
      <c r="H80" s="28">
        <v>45454</v>
      </c>
      <c r="I80" s="43">
        <v>78.33</v>
      </c>
      <c r="J80" s="28">
        <v>45428</v>
      </c>
      <c r="K80" s="38">
        <v>8</v>
      </c>
      <c r="L80" s="38">
        <v>-26</v>
      </c>
      <c r="M80" s="27">
        <f t="shared" si="2"/>
        <v>626.64</v>
      </c>
      <c r="N80" s="27">
        <f t="shared" si="3"/>
        <v>-2036.58</v>
      </c>
    </row>
    <row r="81" spans="1:14" ht="14.45" hidden="1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392</v>
      </c>
      <c r="F81" s="3" t="s">
        <v>393</v>
      </c>
      <c r="G81" s="28">
        <v>45392</v>
      </c>
      <c r="H81" s="28">
        <v>45422</v>
      </c>
      <c r="I81" s="43">
        <v>27.5</v>
      </c>
      <c r="J81" s="28">
        <v>45415</v>
      </c>
      <c r="K81" s="38">
        <v>23</v>
      </c>
      <c r="L81" s="38">
        <v>-7</v>
      </c>
      <c r="M81" s="27">
        <f t="shared" si="2"/>
        <v>632.5</v>
      </c>
      <c r="N81" s="27">
        <f t="shared" si="3"/>
        <v>-192.5</v>
      </c>
    </row>
    <row r="82" spans="1:14" ht="14.45" hidden="1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396</v>
      </c>
      <c r="F82" s="3" t="s">
        <v>397</v>
      </c>
      <c r="G82" s="28">
        <v>45422</v>
      </c>
      <c r="H82" s="28">
        <v>45452</v>
      </c>
      <c r="I82" s="43">
        <v>223.32</v>
      </c>
      <c r="J82" s="28">
        <v>45440</v>
      </c>
      <c r="K82" s="38">
        <v>18</v>
      </c>
      <c r="L82" s="38">
        <v>-12</v>
      </c>
      <c r="M82" s="27">
        <f t="shared" si="2"/>
        <v>4019.7599999999998</v>
      </c>
      <c r="N82" s="27">
        <f t="shared" si="3"/>
        <v>-2679.84</v>
      </c>
    </row>
    <row r="83" spans="1:14" ht="14.45" hidden="1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400</v>
      </c>
      <c r="F83" s="3" t="s">
        <v>276</v>
      </c>
      <c r="G83" s="28">
        <v>45526</v>
      </c>
      <c r="H83" s="28">
        <v>45551</v>
      </c>
      <c r="I83" s="43">
        <v>98.98</v>
      </c>
      <c r="J83" s="28">
        <v>45541</v>
      </c>
      <c r="K83" s="38">
        <v>15</v>
      </c>
      <c r="L83" s="38">
        <v>-10</v>
      </c>
      <c r="M83" s="27">
        <f t="shared" si="2"/>
        <v>1484.7</v>
      </c>
      <c r="N83" s="27">
        <f t="shared" si="3"/>
        <v>-989.80000000000007</v>
      </c>
    </row>
    <row r="84" spans="1:14" ht="14.45" hidden="1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403</v>
      </c>
      <c r="F84" s="3" t="s">
        <v>404</v>
      </c>
      <c r="G84" s="28">
        <v>45399</v>
      </c>
      <c r="H84" s="28">
        <v>45429</v>
      </c>
      <c r="I84" s="43">
        <v>102.58</v>
      </c>
      <c r="J84" s="28">
        <v>45418</v>
      </c>
      <c r="K84" s="38">
        <v>19</v>
      </c>
      <c r="L84" s="38">
        <v>-11</v>
      </c>
      <c r="M84" s="27">
        <f t="shared" si="2"/>
        <v>1949.02</v>
      </c>
      <c r="N84" s="27">
        <f t="shared" si="3"/>
        <v>-1128.3799999999999</v>
      </c>
    </row>
    <row r="85" spans="1:14" ht="14.45" hidden="1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407</v>
      </c>
      <c r="F85" s="3" t="s">
        <v>408</v>
      </c>
      <c r="G85" s="28">
        <v>45451</v>
      </c>
      <c r="H85" s="28">
        <v>45481</v>
      </c>
      <c r="I85" s="43">
        <v>107.26</v>
      </c>
      <c r="J85" s="28">
        <v>45477</v>
      </c>
      <c r="K85" s="38">
        <v>26</v>
      </c>
      <c r="L85" s="38">
        <v>-4</v>
      </c>
      <c r="M85" s="27">
        <f t="shared" si="2"/>
        <v>2788.76</v>
      </c>
      <c r="N85" s="27">
        <f t="shared" si="3"/>
        <v>-429.04</v>
      </c>
    </row>
    <row r="86" spans="1:14" ht="14.45" hidden="1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411</v>
      </c>
      <c r="F86" s="3" t="s">
        <v>412</v>
      </c>
      <c r="G86" s="28">
        <v>45363</v>
      </c>
      <c r="H86" s="28">
        <v>45393</v>
      </c>
      <c r="I86" s="43">
        <v>355.89</v>
      </c>
      <c r="J86" s="28">
        <v>45373</v>
      </c>
      <c r="K86" s="38">
        <v>10</v>
      </c>
      <c r="L86" s="38">
        <v>-20</v>
      </c>
      <c r="M86" s="27">
        <f t="shared" si="2"/>
        <v>3558.8999999999996</v>
      </c>
      <c r="N86" s="27">
        <f t="shared" si="3"/>
        <v>-7117.7999999999993</v>
      </c>
    </row>
    <row r="87" spans="1:14" ht="14.45" hidden="1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417</v>
      </c>
      <c r="F87" s="3" t="s">
        <v>418</v>
      </c>
      <c r="G87" s="28">
        <v>45423</v>
      </c>
      <c r="H87" s="28">
        <v>45453</v>
      </c>
      <c r="I87" s="2">
        <v>2629.88</v>
      </c>
      <c r="J87" s="28">
        <v>45443</v>
      </c>
      <c r="K87" s="38">
        <v>20</v>
      </c>
      <c r="L87" s="38">
        <v>-10</v>
      </c>
      <c r="M87" s="27">
        <f t="shared" si="2"/>
        <v>52597.600000000006</v>
      </c>
      <c r="N87" s="27">
        <f t="shared" si="3"/>
        <v>-26298.800000000003</v>
      </c>
    </row>
    <row r="88" spans="1:14" ht="14.45" hidden="1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421</v>
      </c>
      <c r="F88" s="3" t="s">
        <v>422</v>
      </c>
      <c r="G88" s="28">
        <v>45421</v>
      </c>
      <c r="H88" s="28">
        <v>45454</v>
      </c>
      <c r="I88" s="43">
        <v>61.81</v>
      </c>
      <c r="J88" s="28">
        <v>45428</v>
      </c>
      <c r="K88" s="38">
        <v>7</v>
      </c>
      <c r="L88" s="38">
        <v>-26</v>
      </c>
      <c r="M88" s="27">
        <f t="shared" si="2"/>
        <v>432.67</v>
      </c>
      <c r="N88" s="27">
        <f t="shared" si="3"/>
        <v>-1607.06</v>
      </c>
    </row>
    <row r="89" spans="1:14" ht="14.45" hidden="1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425</v>
      </c>
      <c r="F89" s="3" t="s">
        <v>426</v>
      </c>
      <c r="G89" s="28">
        <v>45331</v>
      </c>
      <c r="H89" s="28">
        <v>45360</v>
      </c>
      <c r="I89" s="43">
        <v>661.21</v>
      </c>
      <c r="J89" s="28">
        <v>45344</v>
      </c>
      <c r="K89" s="38">
        <v>13</v>
      </c>
      <c r="L89" s="38">
        <v>-16</v>
      </c>
      <c r="M89" s="27">
        <f t="shared" si="2"/>
        <v>8595.73</v>
      </c>
      <c r="N89" s="27">
        <f t="shared" si="3"/>
        <v>-10579.36</v>
      </c>
    </row>
    <row r="90" spans="1:14" ht="14.45" hidden="1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429</v>
      </c>
      <c r="F90" s="3" t="s">
        <v>430</v>
      </c>
      <c r="G90" s="28">
        <v>45363</v>
      </c>
      <c r="H90" s="28">
        <v>45393</v>
      </c>
      <c r="I90" s="43">
        <v>6.07</v>
      </c>
      <c r="J90" s="28">
        <v>45373</v>
      </c>
      <c r="K90" s="38">
        <v>10</v>
      </c>
      <c r="L90" s="38">
        <v>-20</v>
      </c>
      <c r="M90" s="27">
        <f t="shared" si="2"/>
        <v>60.7</v>
      </c>
      <c r="N90" s="27">
        <f t="shared" si="3"/>
        <v>-121.4</v>
      </c>
    </row>
    <row r="91" spans="1:14" ht="14.45" hidden="1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433</v>
      </c>
      <c r="F91" s="3" t="s">
        <v>434</v>
      </c>
      <c r="G91" s="28">
        <v>45332</v>
      </c>
      <c r="H91" s="28">
        <v>45360</v>
      </c>
      <c r="I91" s="43">
        <v>735.4</v>
      </c>
      <c r="J91" s="28">
        <v>45344</v>
      </c>
      <c r="K91" s="38">
        <v>12</v>
      </c>
      <c r="L91" s="38">
        <v>-16</v>
      </c>
      <c r="M91" s="27">
        <f t="shared" si="2"/>
        <v>8824.7999999999993</v>
      </c>
      <c r="N91" s="27">
        <f t="shared" si="3"/>
        <v>-11766.4</v>
      </c>
    </row>
    <row r="92" spans="1:14" ht="14.45" hidden="1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437</v>
      </c>
      <c r="F92" s="3" t="s">
        <v>438</v>
      </c>
      <c r="G92" s="28">
        <v>45332</v>
      </c>
      <c r="H92" s="28">
        <v>45360</v>
      </c>
      <c r="I92" s="43">
        <v>500.83</v>
      </c>
      <c r="J92" s="28">
        <v>45344</v>
      </c>
      <c r="K92" s="38">
        <v>12</v>
      </c>
      <c r="L92" s="38">
        <v>-16</v>
      </c>
      <c r="M92" s="27">
        <f t="shared" si="2"/>
        <v>6009.96</v>
      </c>
      <c r="N92" s="27">
        <f t="shared" si="3"/>
        <v>-8013.28</v>
      </c>
    </row>
    <row r="93" spans="1:14" ht="14.45" hidden="1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441</v>
      </c>
      <c r="F93" s="3" t="s">
        <v>335</v>
      </c>
      <c r="G93" s="28">
        <v>45526</v>
      </c>
      <c r="H93" s="28">
        <v>45551</v>
      </c>
      <c r="I93" s="43">
        <v>99.44</v>
      </c>
      <c r="J93" s="28">
        <v>45541</v>
      </c>
      <c r="K93" s="38">
        <v>15</v>
      </c>
      <c r="L93" s="38">
        <v>-10</v>
      </c>
      <c r="M93" s="27">
        <f t="shared" si="2"/>
        <v>1491.6</v>
      </c>
      <c r="N93" s="27">
        <f t="shared" si="3"/>
        <v>-994.4</v>
      </c>
    </row>
    <row r="94" spans="1:14" ht="14.45" hidden="1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444</v>
      </c>
      <c r="F94" s="3" t="s">
        <v>445</v>
      </c>
      <c r="G94" s="28">
        <v>45306</v>
      </c>
      <c r="H94" s="28">
        <v>45332</v>
      </c>
      <c r="I94" s="43">
        <v>62.7</v>
      </c>
      <c r="J94" s="28">
        <v>45309</v>
      </c>
      <c r="K94" s="38">
        <v>3</v>
      </c>
      <c r="L94" s="38">
        <v>-23</v>
      </c>
      <c r="M94" s="27">
        <f t="shared" si="2"/>
        <v>188.10000000000002</v>
      </c>
      <c r="N94" s="27">
        <f t="shared" si="3"/>
        <v>-1442.1000000000001</v>
      </c>
    </row>
    <row r="95" spans="1:14" ht="14.45" hidden="1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448</v>
      </c>
      <c r="F95" s="3" t="s">
        <v>449</v>
      </c>
      <c r="G95" s="28">
        <v>45287</v>
      </c>
      <c r="H95" s="28">
        <v>45313</v>
      </c>
      <c r="I95" s="43">
        <v>5.17</v>
      </c>
      <c r="J95" s="28">
        <v>45308</v>
      </c>
      <c r="K95" s="38">
        <v>21</v>
      </c>
      <c r="L95" s="38">
        <v>-5</v>
      </c>
      <c r="M95" s="27">
        <f t="shared" si="2"/>
        <v>108.57</v>
      </c>
      <c r="N95" s="27">
        <f t="shared" si="3"/>
        <v>-25.85</v>
      </c>
    </row>
    <row r="96" spans="1:14" ht="14.45" hidden="1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452</v>
      </c>
      <c r="F96" s="3" t="s">
        <v>453</v>
      </c>
      <c r="G96" s="28">
        <v>45287</v>
      </c>
      <c r="H96" s="28">
        <v>45313</v>
      </c>
      <c r="I96" s="43">
        <v>110.56</v>
      </c>
      <c r="J96" s="28">
        <v>45308</v>
      </c>
      <c r="K96" s="38">
        <v>21</v>
      </c>
      <c r="L96" s="38">
        <v>-5</v>
      </c>
      <c r="M96" s="27">
        <f t="shared" si="2"/>
        <v>2321.7600000000002</v>
      </c>
      <c r="N96" s="27">
        <f t="shared" si="3"/>
        <v>-552.79999999999995</v>
      </c>
    </row>
    <row r="97" spans="1:14" ht="14.45" hidden="1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458</v>
      </c>
      <c r="F97" s="3" t="s">
        <v>459</v>
      </c>
      <c r="G97" s="28">
        <v>45551</v>
      </c>
      <c r="H97" s="28">
        <v>45581</v>
      </c>
      <c r="I97" s="43">
        <v>235</v>
      </c>
      <c r="J97" s="28">
        <v>45554</v>
      </c>
      <c r="K97" s="38">
        <v>3</v>
      </c>
      <c r="L97" s="38">
        <v>-27</v>
      </c>
      <c r="M97" s="27">
        <f t="shared" si="2"/>
        <v>705</v>
      </c>
      <c r="N97" s="27">
        <f t="shared" si="3"/>
        <v>-6345</v>
      </c>
    </row>
    <row r="98" spans="1:14" ht="14.45" hidden="1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464</v>
      </c>
      <c r="F98" s="3" t="s">
        <v>465</v>
      </c>
      <c r="G98" s="28">
        <v>45401</v>
      </c>
      <c r="H98" s="28">
        <v>45431</v>
      </c>
      <c r="I98" s="2">
        <v>4234</v>
      </c>
      <c r="J98" s="28">
        <v>45412</v>
      </c>
      <c r="K98" s="38">
        <v>11</v>
      </c>
      <c r="L98" s="38">
        <v>-19</v>
      </c>
      <c r="M98" s="27">
        <f t="shared" si="2"/>
        <v>46574</v>
      </c>
      <c r="N98" s="27">
        <f t="shared" si="3"/>
        <v>-80446</v>
      </c>
    </row>
    <row r="99" spans="1:14" ht="14.45" hidden="1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468</v>
      </c>
      <c r="F99" s="3" t="s">
        <v>469</v>
      </c>
      <c r="G99" s="28">
        <v>45363</v>
      </c>
      <c r="H99" s="28">
        <v>45393</v>
      </c>
      <c r="I99" s="43">
        <v>17.13</v>
      </c>
      <c r="J99" s="28">
        <v>45373</v>
      </c>
      <c r="K99" s="38">
        <v>10</v>
      </c>
      <c r="L99" s="38">
        <v>-20</v>
      </c>
      <c r="M99" s="27">
        <f t="shared" si="2"/>
        <v>171.29999999999998</v>
      </c>
      <c r="N99" s="27">
        <f t="shared" si="3"/>
        <v>-342.59999999999997</v>
      </c>
    </row>
    <row r="100" spans="1:14" ht="14.45" hidden="1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472</v>
      </c>
      <c r="F100" s="3" t="s">
        <v>473</v>
      </c>
      <c r="G100" s="28">
        <v>45422</v>
      </c>
      <c r="H100" s="28">
        <v>45452</v>
      </c>
      <c r="I100" s="2">
        <v>1061.44</v>
      </c>
      <c r="J100" s="28">
        <v>45440</v>
      </c>
      <c r="K100" s="38">
        <v>18</v>
      </c>
      <c r="L100" s="38">
        <v>-12</v>
      </c>
      <c r="M100" s="27">
        <f t="shared" si="2"/>
        <v>19105.920000000002</v>
      </c>
      <c r="N100" s="27">
        <f t="shared" si="3"/>
        <v>-12737.28</v>
      </c>
    </row>
    <row r="101" spans="1:14" ht="14.45" hidden="1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476</v>
      </c>
      <c r="F101" s="3" t="s">
        <v>477</v>
      </c>
      <c r="G101" s="28">
        <v>45422</v>
      </c>
      <c r="H101" s="28">
        <v>45452</v>
      </c>
      <c r="I101" s="43">
        <v>158.75</v>
      </c>
      <c r="J101" s="28">
        <v>45440</v>
      </c>
      <c r="K101" s="38">
        <v>18</v>
      </c>
      <c r="L101" s="38">
        <v>-12</v>
      </c>
      <c r="M101" s="27">
        <f t="shared" si="2"/>
        <v>2857.5</v>
      </c>
      <c r="N101" s="27">
        <f t="shared" si="3"/>
        <v>-1905</v>
      </c>
    </row>
    <row r="102" spans="1:14" ht="14.45" hidden="1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480</v>
      </c>
      <c r="F102" s="3" t="s">
        <v>481</v>
      </c>
      <c r="G102" s="28">
        <v>45422</v>
      </c>
      <c r="H102" s="28">
        <v>45452</v>
      </c>
      <c r="I102" s="43">
        <v>672.96</v>
      </c>
      <c r="J102" s="28">
        <v>45440</v>
      </c>
      <c r="K102" s="38">
        <v>18</v>
      </c>
      <c r="L102" s="38">
        <v>-12</v>
      </c>
      <c r="M102" s="27">
        <f t="shared" si="2"/>
        <v>12113.28</v>
      </c>
      <c r="N102" s="27">
        <f t="shared" si="3"/>
        <v>-8075.52</v>
      </c>
    </row>
    <row r="103" spans="1:14" ht="14.45" hidden="1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484</v>
      </c>
      <c r="F103" s="3" t="s">
        <v>485</v>
      </c>
      <c r="G103" s="28">
        <v>45422</v>
      </c>
      <c r="H103" s="28">
        <v>45452</v>
      </c>
      <c r="I103" s="2">
        <v>1185.27</v>
      </c>
      <c r="J103" s="28">
        <v>45440</v>
      </c>
      <c r="K103" s="38">
        <v>18</v>
      </c>
      <c r="L103" s="38">
        <v>-12</v>
      </c>
      <c r="M103" s="27">
        <f t="shared" si="2"/>
        <v>21334.86</v>
      </c>
      <c r="N103" s="27">
        <f t="shared" si="3"/>
        <v>-14223.24</v>
      </c>
    </row>
    <row r="104" spans="1:14" ht="14.45" hidden="1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488</v>
      </c>
      <c r="F104" s="3" t="s">
        <v>489</v>
      </c>
      <c r="G104" s="28">
        <v>45363</v>
      </c>
      <c r="H104" s="28">
        <v>45393</v>
      </c>
      <c r="I104" s="43">
        <v>14.09</v>
      </c>
      <c r="J104" s="28">
        <v>45373</v>
      </c>
      <c r="K104" s="38">
        <v>10</v>
      </c>
      <c r="L104" s="38">
        <v>-20</v>
      </c>
      <c r="M104" s="27">
        <f t="shared" si="2"/>
        <v>140.9</v>
      </c>
      <c r="N104" s="27">
        <f t="shared" si="3"/>
        <v>-281.8</v>
      </c>
    </row>
    <row r="105" spans="1:14" ht="14.45" hidden="1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492</v>
      </c>
      <c r="F105" s="3" t="s">
        <v>493</v>
      </c>
      <c r="G105" s="28">
        <v>45363</v>
      </c>
      <c r="H105" s="28">
        <v>45393</v>
      </c>
      <c r="I105" s="2">
        <v>3817.6</v>
      </c>
      <c r="J105" s="28">
        <v>45373</v>
      </c>
      <c r="K105" s="38">
        <v>10</v>
      </c>
      <c r="L105" s="38">
        <v>-20</v>
      </c>
      <c r="M105" s="27">
        <f t="shared" si="2"/>
        <v>38176</v>
      </c>
      <c r="N105" s="27">
        <f t="shared" si="3"/>
        <v>-76352</v>
      </c>
    </row>
    <row r="106" spans="1:14" ht="14.45" hidden="1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496</v>
      </c>
      <c r="F106" s="3" t="s">
        <v>497</v>
      </c>
      <c r="G106" s="28">
        <v>45363</v>
      </c>
      <c r="H106" s="28">
        <v>45393</v>
      </c>
      <c r="I106" s="43">
        <v>6.82</v>
      </c>
      <c r="J106" s="28">
        <v>45373</v>
      </c>
      <c r="K106" s="38">
        <v>10</v>
      </c>
      <c r="L106" s="38">
        <v>-20</v>
      </c>
      <c r="M106" s="27">
        <f t="shared" si="2"/>
        <v>68.2</v>
      </c>
      <c r="N106" s="27">
        <f t="shared" si="3"/>
        <v>-136.4</v>
      </c>
    </row>
    <row r="107" spans="1:14" ht="14.45" hidden="1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500</v>
      </c>
      <c r="F107" s="3" t="s">
        <v>501</v>
      </c>
      <c r="G107" s="28">
        <v>45363</v>
      </c>
      <c r="H107" s="28">
        <v>45393</v>
      </c>
      <c r="I107" s="43">
        <v>34.57</v>
      </c>
      <c r="J107" s="28">
        <v>45373</v>
      </c>
      <c r="K107" s="38">
        <v>10</v>
      </c>
      <c r="L107" s="38">
        <v>-20</v>
      </c>
      <c r="M107" s="27">
        <f t="shared" si="2"/>
        <v>345.7</v>
      </c>
      <c r="N107" s="27">
        <f t="shared" si="3"/>
        <v>-691.4</v>
      </c>
    </row>
    <row r="108" spans="1:14" ht="14.45" hidden="1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504</v>
      </c>
      <c r="F108" s="3" t="s">
        <v>505</v>
      </c>
      <c r="G108" s="28">
        <v>45518</v>
      </c>
      <c r="H108" s="28">
        <v>45548</v>
      </c>
      <c r="I108" s="43">
        <v>181</v>
      </c>
      <c r="J108" s="28">
        <v>45541</v>
      </c>
      <c r="K108" s="38">
        <v>23</v>
      </c>
      <c r="L108" s="38">
        <v>-7</v>
      </c>
      <c r="M108" s="27">
        <f t="shared" si="2"/>
        <v>4163</v>
      </c>
      <c r="N108" s="27">
        <f t="shared" si="3"/>
        <v>-1267</v>
      </c>
    </row>
    <row r="109" spans="1:14" ht="14.45" hidden="1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508</v>
      </c>
      <c r="F109" s="3" t="s">
        <v>276</v>
      </c>
      <c r="G109" s="28">
        <v>45526</v>
      </c>
      <c r="H109" s="28">
        <v>45551</v>
      </c>
      <c r="I109" s="43">
        <v>98.98</v>
      </c>
      <c r="J109" s="28">
        <v>45541</v>
      </c>
      <c r="K109" s="38">
        <v>15</v>
      </c>
      <c r="L109" s="38">
        <v>-10</v>
      </c>
      <c r="M109" s="27">
        <f t="shared" si="2"/>
        <v>1484.7</v>
      </c>
      <c r="N109" s="27">
        <f t="shared" si="3"/>
        <v>-989.80000000000007</v>
      </c>
    </row>
    <row r="110" spans="1:14" ht="14.45" hidden="1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511</v>
      </c>
      <c r="F110" s="3" t="s">
        <v>284</v>
      </c>
      <c r="G110" s="28">
        <v>45306</v>
      </c>
      <c r="H110" s="28">
        <v>45332</v>
      </c>
      <c r="I110" s="43">
        <v>18.63</v>
      </c>
      <c r="J110" s="28">
        <v>45309</v>
      </c>
      <c r="K110" s="38">
        <v>3</v>
      </c>
      <c r="L110" s="38">
        <v>-23</v>
      </c>
      <c r="M110" s="27">
        <f t="shared" si="2"/>
        <v>55.89</v>
      </c>
      <c r="N110" s="27">
        <f t="shared" si="3"/>
        <v>-428.48999999999995</v>
      </c>
    </row>
    <row r="111" spans="1:14" ht="14.45" hidden="1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514</v>
      </c>
      <c r="F111" s="3" t="s">
        <v>515</v>
      </c>
      <c r="G111" s="28">
        <v>45363</v>
      </c>
      <c r="H111" s="28">
        <v>45390</v>
      </c>
      <c r="I111" s="43">
        <v>134.96</v>
      </c>
      <c r="J111" s="28">
        <v>45373</v>
      </c>
      <c r="K111" s="38">
        <v>10</v>
      </c>
      <c r="L111" s="38">
        <v>-17</v>
      </c>
      <c r="M111" s="27">
        <f t="shared" si="2"/>
        <v>1349.6000000000001</v>
      </c>
      <c r="N111" s="27">
        <f t="shared" si="3"/>
        <v>-2294.3200000000002</v>
      </c>
    </row>
    <row r="112" spans="1:14" ht="14.45" hidden="1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518</v>
      </c>
      <c r="F112" s="3" t="s">
        <v>519</v>
      </c>
      <c r="G112" s="28">
        <v>45422</v>
      </c>
      <c r="H112" s="28">
        <v>45452</v>
      </c>
      <c r="I112" s="43">
        <v>116.93</v>
      </c>
      <c r="J112" s="28">
        <v>45440</v>
      </c>
      <c r="K112" s="38">
        <v>18</v>
      </c>
      <c r="L112" s="38">
        <v>-12</v>
      </c>
      <c r="M112" s="27">
        <f t="shared" si="2"/>
        <v>2104.7400000000002</v>
      </c>
      <c r="N112" s="27">
        <f t="shared" si="3"/>
        <v>-1403.16</v>
      </c>
    </row>
    <row r="113" spans="1:14" ht="14.45" hidden="1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522</v>
      </c>
      <c r="F113" s="3" t="s">
        <v>276</v>
      </c>
      <c r="G113" s="28">
        <v>45342</v>
      </c>
      <c r="H113" s="28">
        <v>45372</v>
      </c>
      <c r="I113" s="43">
        <v>98.98</v>
      </c>
      <c r="J113" s="28">
        <v>45362</v>
      </c>
      <c r="K113" s="38">
        <v>20</v>
      </c>
      <c r="L113" s="38">
        <v>-10</v>
      </c>
      <c r="M113" s="27">
        <f t="shared" si="2"/>
        <v>1979.6000000000001</v>
      </c>
      <c r="N113" s="27">
        <f t="shared" si="3"/>
        <v>-989.80000000000007</v>
      </c>
    </row>
    <row r="114" spans="1:14" ht="14.45" hidden="1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525</v>
      </c>
      <c r="F114" s="3" t="s">
        <v>335</v>
      </c>
      <c r="G114" s="28">
        <v>45342</v>
      </c>
      <c r="H114" s="28">
        <v>45372</v>
      </c>
      <c r="I114" s="43">
        <v>99.44</v>
      </c>
      <c r="J114" s="28">
        <v>45362</v>
      </c>
      <c r="K114" s="38">
        <v>20</v>
      </c>
      <c r="L114" s="38">
        <v>-10</v>
      </c>
      <c r="M114" s="27">
        <f t="shared" si="2"/>
        <v>1988.8</v>
      </c>
      <c r="N114" s="27">
        <f t="shared" si="3"/>
        <v>-994.4</v>
      </c>
    </row>
    <row r="115" spans="1:14" ht="14.45" hidden="1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528</v>
      </c>
      <c r="F115" s="3" t="s">
        <v>529</v>
      </c>
      <c r="G115" s="28">
        <v>45455</v>
      </c>
      <c r="H115" s="28">
        <v>45485</v>
      </c>
      <c r="I115" s="2">
        <v>29025.83</v>
      </c>
      <c r="J115" s="28">
        <v>45457</v>
      </c>
      <c r="K115" s="38">
        <v>2</v>
      </c>
      <c r="L115" s="38">
        <v>-28</v>
      </c>
      <c r="M115" s="27">
        <f t="shared" si="2"/>
        <v>58051.66</v>
      </c>
      <c r="N115" s="27">
        <f t="shared" si="3"/>
        <v>-812723.24</v>
      </c>
    </row>
    <row r="116" spans="1:14" ht="14.45" hidden="1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532</v>
      </c>
      <c r="F116" s="3" t="s">
        <v>335</v>
      </c>
      <c r="G116" s="28">
        <v>45406</v>
      </c>
      <c r="H116" s="28">
        <v>45436</v>
      </c>
      <c r="I116" s="43">
        <v>99.44</v>
      </c>
      <c r="J116" s="28">
        <v>45421</v>
      </c>
      <c r="K116" s="38">
        <v>15</v>
      </c>
      <c r="L116" s="38">
        <v>-15</v>
      </c>
      <c r="M116" s="27">
        <f t="shared" si="2"/>
        <v>1491.6</v>
      </c>
      <c r="N116" s="27">
        <f t="shared" si="3"/>
        <v>-1491.6</v>
      </c>
    </row>
    <row r="117" spans="1:14" ht="14.45" hidden="1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535</v>
      </c>
      <c r="F117" s="3" t="s">
        <v>536</v>
      </c>
      <c r="G117" s="28">
        <v>45363</v>
      </c>
      <c r="H117" s="28">
        <v>45393</v>
      </c>
      <c r="I117" s="43">
        <v>200.51</v>
      </c>
      <c r="J117" s="28">
        <v>45373</v>
      </c>
      <c r="K117" s="38">
        <v>10</v>
      </c>
      <c r="L117" s="38">
        <v>-20</v>
      </c>
      <c r="M117" s="27">
        <f t="shared" si="2"/>
        <v>2005.1</v>
      </c>
      <c r="N117" s="27">
        <f t="shared" si="3"/>
        <v>-4010.2</v>
      </c>
    </row>
    <row r="118" spans="1:14" ht="14.45" hidden="1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539</v>
      </c>
      <c r="F118" s="3" t="s">
        <v>540</v>
      </c>
      <c r="G118" s="28">
        <v>45305</v>
      </c>
      <c r="H118" s="28">
        <v>45332</v>
      </c>
      <c r="I118" s="2">
        <v>1240.8900000000001</v>
      </c>
      <c r="J118" s="28">
        <v>45309</v>
      </c>
      <c r="K118" s="38">
        <v>4</v>
      </c>
      <c r="L118" s="38">
        <v>-23</v>
      </c>
      <c r="M118" s="27">
        <f t="shared" si="2"/>
        <v>4963.5600000000004</v>
      </c>
      <c r="N118" s="27">
        <f t="shared" si="3"/>
        <v>-28540.47</v>
      </c>
    </row>
    <row r="119" spans="1:14" ht="14.45" hidden="1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543</v>
      </c>
      <c r="F119" s="3" t="s">
        <v>544</v>
      </c>
      <c r="G119" s="28">
        <v>45479</v>
      </c>
      <c r="H119" s="28">
        <v>45513</v>
      </c>
      <c r="I119" s="43">
        <v>73.25</v>
      </c>
      <c r="J119" s="28">
        <v>45491</v>
      </c>
      <c r="K119" s="38">
        <v>12</v>
      </c>
      <c r="L119" s="38">
        <v>-22</v>
      </c>
      <c r="M119" s="27">
        <f t="shared" si="2"/>
        <v>879</v>
      </c>
      <c r="N119" s="27">
        <f t="shared" si="3"/>
        <v>-1611.5</v>
      </c>
    </row>
    <row r="120" spans="1:14" ht="14.45" hidden="1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547</v>
      </c>
      <c r="F120" s="3" t="s">
        <v>548</v>
      </c>
      <c r="G120" s="28">
        <v>45394</v>
      </c>
      <c r="H120" s="28">
        <v>45424</v>
      </c>
      <c r="I120" s="2">
        <v>4057.71</v>
      </c>
      <c r="J120" s="28">
        <v>45415</v>
      </c>
      <c r="K120" s="38">
        <v>21</v>
      </c>
      <c r="L120" s="38">
        <v>-9</v>
      </c>
      <c r="M120" s="27">
        <f t="shared" si="2"/>
        <v>85211.91</v>
      </c>
      <c r="N120" s="27">
        <f t="shared" si="3"/>
        <v>-36519.39</v>
      </c>
    </row>
    <row r="121" spans="1:14" ht="14.45" hidden="1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551</v>
      </c>
      <c r="F121" s="3" t="s">
        <v>552</v>
      </c>
      <c r="G121" s="28">
        <v>45451</v>
      </c>
      <c r="H121" s="28">
        <v>45481</v>
      </c>
      <c r="I121" s="43">
        <v>4.71</v>
      </c>
      <c r="J121" s="28">
        <v>45477</v>
      </c>
      <c r="K121" s="38">
        <v>26</v>
      </c>
      <c r="L121" s="38">
        <v>-4</v>
      </c>
      <c r="M121" s="27">
        <f t="shared" si="2"/>
        <v>122.46</v>
      </c>
      <c r="N121" s="27">
        <f t="shared" si="3"/>
        <v>-18.84</v>
      </c>
    </row>
    <row r="122" spans="1:14" ht="14.45" hidden="1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557</v>
      </c>
      <c r="F122" s="3" t="s">
        <v>558</v>
      </c>
      <c r="G122" s="28">
        <v>45534</v>
      </c>
      <c r="H122" s="28">
        <v>45564</v>
      </c>
      <c r="I122" s="2">
        <v>52356.98</v>
      </c>
      <c r="J122" s="28">
        <v>45565</v>
      </c>
      <c r="K122" s="38">
        <v>31</v>
      </c>
      <c r="L122" s="38">
        <v>1</v>
      </c>
      <c r="M122" s="27">
        <f t="shared" si="2"/>
        <v>1623066.3800000001</v>
      </c>
      <c r="N122" s="27">
        <f t="shared" si="3"/>
        <v>52356.98</v>
      </c>
    </row>
    <row r="123" spans="1:14" ht="14.45" hidden="1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561</v>
      </c>
      <c r="F123" s="3" t="s">
        <v>562</v>
      </c>
      <c r="G123" s="28">
        <v>45358</v>
      </c>
      <c r="H123" s="28">
        <v>45386</v>
      </c>
      <c r="I123" s="43">
        <v>38.619999999999997</v>
      </c>
      <c r="J123" s="28">
        <v>45373</v>
      </c>
      <c r="K123" s="38">
        <v>15</v>
      </c>
      <c r="L123" s="38">
        <v>-13</v>
      </c>
      <c r="M123" s="27">
        <f t="shared" si="2"/>
        <v>579.29999999999995</v>
      </c>
      <c r="N123" s="27">
        <f t="shared" si="3"/>
        <v>-502.05999999999995</v>
      </c>
    </row>
    <row r="124" spans="1:14" ht="14.45" hidden="1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565</v>
      </c>
      <c r="F124" s="3" t="s">
        <v>566</v>
      </c>
      <c r="G124" s="28">
        <v>45364</v>
      </c>
      <c r="H124" s="28">
        <v>45394</v>
      </c>
      <c r="I124" s="43">
        <v>23.72</v>
      </c>
      <c r="J124" s="28">
        <v>45373</v>
      </c>
      <c r="K124" s="38">
        <v>9</v>
      </c>
      <c r="L124" s="38">
        <v>-21</v>
      </c>
      <c r="M124" s="27">
        <f t="shared" si="2"/>
        <v>213.48</v>
      </c>
      <c r="N124" s="27">
        <f t="shared" si="3"/>
        <v>-498.12</v>
      </c>
    </row>
    <row r="125" spans="1:14" ht="14.45" hidden="1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571</v>
      </c>
      <c r="F125" s="3" t="s">
        <v>572</v>
      </c>
      <c r="G125" s="28">
        <v>45419</v>
      </c>
      <c r="H125" s="28">
        <v>45449</v>
      </c>
      <c r="I125" s="2">
        <v>1351</v>
      </c>
      <c r="J125" s="28">
        <v>45421</v>
      </c>
      <c r="K125" s="38">
        <v>2</v>
      </c>
      <c r="L125" s="38">
        <v>-28</v>
      </c>
      <c r="M125" s="27">
        <f t="shared" si="2"/>
        <v>2702</v>
      </c>
      <c r="N125" s="27">
        <f t="shared" si="3"/>
        <v>-37828</v>
      </c>
    </row>
    <row r="126" spans="1:14" ht="14.45" hidden="1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575</v>
      </c>
      <c r="F126" s="3" t="s">
        <v>576</v>
      </c>
      <c r="G126" s="28">
        <v>45392</v>
      </c>
      <c r="H126" s="28">
        <v>45422</v>
      </c>
      <c r="I126" s="43">
        <v>183.72</v>
      </c>
      <c r="J126" s="28">
        <v>45415</v>
      </c>
      <c r="K126" s="38">
        <v>23</v>
      </c>
      <c r="L126" s="38">
        <v>-7</v>
      </c>
      <c r="M126" s="27">
        <f t="shared" si="2"/>
        <v>4225.5600000000004</v>
      </c>
      <c r="N126" s="27">
        <f t="shared" si="3"/>
        <v>-1286.04</v>
      </c>
    </row>
    <row r="127" spans="1:14" ht="14.45" hidden="1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579</v>
      </c>
      <c r="F127" s="3" t="s">
        <v>580</v>
      </c>
      <c r="G127" s="28">
        <v>45387</v>
      </c>
      <c r="H127" s="28">
        <v>45415</v>
      </c>
      <c r="I127" s="2">
        <v>8632.92</v>
      </c>
      <c r="J127" s="28">
        <v>45404</v>
      </c>
      <c r="K127" s="38">
        <v>17</v>
      </c>
      <c r="L127" s="38">
        <v>-11</v>
      </c>
      <c r="M127" s="27">
        <f t="shared" si="2"/>
        <v>146759.64000000001</v>
      </c>
      <c r="N127" s="27">
        <f t="shared" si="3"/>
        <v>-94962.12</v>
      </c>
    </row>
    <row r="128" spans="1:14" ht="14.45" hidden="1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585</v>
      </c>
      <c r="F128" s="3" t="s">
        <v>586</v>
      </c>
      <c r="G128" s="28">
        <v>45419</v>
      </c>
      <c r="H128" s="28">
        <v>45473</v>
      </c>
      <c r="I128" s="43">
        <v>581.4</v>
      </c>
      <c r="J128" s="28">
        <v>45421</v>
      </c>
      <c r="K128" s="38">
        <v>2</v>
      </c>
      <c r="L128" s="38">
        <v>-52</v>
      </c>
      <c r="M128" s="27">
        <f t="shared" si="2"/>
        <v>1162.8</v>
      </c>
      <c r="N128" s="27">
        <f t="shared" si="3"/>
        <v>-30232.799999999999</v>
      </c>
    </row>
    <row r="129" spans="1:14" ht="14.45" hidden="1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589</v>
      </c>
      <c r="F129" s="3" t="s">
        <v>590</v>
      </c>
      <c r="G129" s="28">
        <v>45451</v>
      </c>
      <c r="H129" s="28">
        <v>45481</v>
      </c>
      <c r="I129" s="43">
        <v>399.24</v>
      </c>
      <c r="J129" s="28">
        <v>45477</v>
      </c>
      <c r="K129" s="38">
        <v>26</v>
      </c>
      <c r="L129" s="38">
        <v>-4</v>
      </c>
      <c r="M129" s="27">
        <f t="shared" si="2"/>
        <v>10380.24</v>
      </c>
      <c r="N129" s="27">
        <f t="shared" si="3"/>
        <v>-1596.96</v>
      </c>
    </row>
    <row r="130" spans="1:14" ht="14.45" hidden="1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595</v>
      </c>
      <c r="F130" s="3" t="s">
        <v>596</v>
      </c>
      <c r="G130" s="28">
        <v>45387</v>
      </c>
      <c r="H130" s="28">
        <v>45417</v>
      </c>
      <c r="I130" s="43">
        <v>950</v>
      </c>
      <c r="J130" s="28">
        <v>45399</v>
      </c>
      <c r="K130" s="38">
        <v>12</v>
      </c>
      <c r="L130" s="38">
        <v>-18</v>
      </c>
      <c r="M130" s="27">
        <f t="shared" si="2"/>
        <v>11400</v>
      </c>
      <c r="N130" s="27">
        <f t="shared" si="3"/>
        <v>-17100</v>
      </c>
    </row>
    <row r="131" spans="1:14" ht="14.45" hidden="1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599</v>
      </c>
      <c r="F131" s="3" t="s">
        <v>600</v>
      </c>
      <c r="G131" s="28">
        <v>45387</v>
      </c>
      <c r="H131" s="28">
        <v>45415</v>
      </c>
      <c r="I131" s="2">
        <v>68896.3</v>
      </c>
      <c r="J131" s="28">
        <v>45401</v>
      </c>
      <c r="K131" s="38">
        <v>14</v>
      </c>
      <c r="L131" s="38">
        <v>-14</v>
      </c>
      <c r="M131" s="27">
        <f t="shared" si="2"/>
        <v>964548.20000000007</v>
      </c>
      <c r="N131" s="27">
        <f t="shared" si="3"/>
        <v>-964548.20000000007</v>
      </c>
    </row>
    <row r="132" spans="1:14" ht="14.45" hidden="1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605</v>
      </c>
      <c r="F132" s="3" t="s">
        <v>606</v>
      </c>
      <c r="G132" s="28">
        <v>45293</v>
      </c>
      <c r="H132" s="28">
        <v>45324</v>
      </c>
      <c r="I132" s="2">
        <v>3000</v>
      </c>
      <c r="J132" s="28">
        <v>45309</v>
      </c>
      <c r="K132" s="38">
        <v>16</v>
      </c>
      <c r="L132" s="38">
        <v>-15</v>
      </c>
      <c r="M132" s="27">
        <f t="shared" si="2"/>
        <v>48000</v>
      </c>
      <c r="N132" s="27">
        <f t="shared" si="3"/>
        <v>-45000</v>
      </c>
    </row>
    <row r="133" spans="1:14" ht="14.45" hidden="1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610</v>
      </c>
      <c r="F133" s="3" t="s">
        <v>611</v>
      </c>
      <c r="G133" s="28">
        <v>45305</v>
      </c>
      <c r="H133" s="28">
        <v>45332</v>
      </c>
      <c r="I133" s="43">
        <v>515.07000000000005</v>
      </c>
      <c r="J133" s="28">
        <v>45309</v>
      </c>
      <c r="K133" s="38">
        <v>4</v>
      </c>
      <c r="L133" s="38">
        <v>-23</v>
      </c>
      <c r="M133" s="27">
        <f t="shared" si="2"/>
        <v>2060.2800000000002</v>
      </c>
      <c r="N133" s="27">
        <f t="shared" si="3"/>
        <v>-11846.61</v>
      </c>
    </row>
    <row r="134" spans="1:14" ht="14.45" hidden="1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614</v>
      </c>
      <c r="F134" s="3" t="s">
        <v>615</v>
      </c>
      <c r="G134" s="28">
        <v>45457</v>
      </c>
      <c r="H134" s="28">
        <v>45517</v>
      </c>
      <c r="I134" s="2">
        <v>2490.73</v>
      </c>
      <c r="J134" s="28">
        <v>45491</v>
      </c>
      <c r="K134" s="38">
        <v>34</v>
      </c>
      <c r="L134" s="38">
        <v>-26</v>
      </c>
      <c r="M134" s="27">
        <f t="shared" si="2"/>
        <v>84684.82</v>
      </c>
      <c r="N134" s="27">
        <f t="shared" si="3"/>
        <v>-64758.98</v>
      </c>
    </row>
    <row r="135" spans="1:14" ht="14.45" hidden="1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618</v>
      </c>
      <c r="F135" s="3" t="s">
        <v>619</v>
      </c>
      <c r="G135" s="28">
        <v>45305</v>
      </c>
      <c r="H135" s="28">
        <v>45332</v>
      </c>
      <c r="I135" s="43">
        <v>3.51</v>
      </c>
      <c r="J135" s="28">
        <v>45309</v>
      </c>
      <c r="K135" s="38">
        <v>4</v>
      </c>
      <c r="L135" s="38">
        <v>-23</v>
      </c>
      <c r="M135" s="27">
        <f t="shared" ref="M135:M198" si="4">I135*K135</f>
        <v>14.04</v>
      </c>
      <c r="N135" s="27">
        <f t="shared" ref="N135:N198" si="5">I135*L135</f>
        <v>-80.72999999999999</v>
      </c>
    </row>
    <row r="136" spans="1:14" ht="14.45" hidden="1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622</v>
      </c>
      <c r="F136" s="3" t="s">
        <v>306</v>
      </c>
      <c r="G136" s="28">
        <v>45420</v>
      </c>
      <c r="H136" s="28">
        <v>45454</v>
      </c>
      <c r="I136" s="43">
        <v>18.34</v>
      </c>
      <c r="J136" s="28">
        <v>45428</v>
      </c>
      <c r="K136" s="38">
        <v>8</v>
      </c>
      <c r="L136" s="38">
        <v>-26</v>
      </c>
      <c r="M136" s="27">
        <f t="shared" si="4"/>
        <v>146.72</v>
      </c>
      <c r="N136" s="27">
        <f t="shared" si="5"/>
        <v>-476.84</v>
      </c>
    </row>
    <row r="137" spans="1:14" ht="14.45" hidden="1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625</v>
      </c>
      <c r="F137" s="3" t="s">
        <v>626</v>
      </c>
      <c r="G137" s="28">
        <v>45391</v>
      </c>
      <c r="H137" s="28">
        <v>45425</v>
      </c>
      <c r="I137" s="43">
        <v>52.82</v>
      </c>
      <c r="J137" s="28">
        <v>45412</v>
      </c>
      <c r="K137" s="38">
        <v>21</v>
      </c>
      <c r="L137" s="38">
        <v>-13</v>
      </c>
      <c r="M137" s="27">
        <f t="shared" si="4"/>
        <v>1109.22</v>
      </c>
      <c r="N137" s="27">
        <f t="shared" si="5"/>
        <v>-686.66</v>
      </c>
    </row>
    <row r="138" spans="1:14" ht="14.45" hidden="1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629</v>
      </c>
      <c r="F138" s="3" t="s">
        <v>630</v>
      </c>
      <c r="G138" s="28">
        <v>45393</v>
      </c>
      <c r="H138" s="28">
        <v>45423</v>
      </c>
      <c r="I138" s="43">
        <v>157.53</v>
      </c>
      <c r="J138" s="28">
        <v>45415</v>
      </c>
      <c r="K138" s="38">
        <v>22</v>
      </c>
      <c r="L138" s="38">
        <v>-8</v>
      </c>
      <c r="M138" s="27">
        <f t="shared" si="4"/>
        <v>3465.66</v>
      </c>
      <c r="N138" s="27">
        <f t="shared" si="5"/>
        <v>-1260.24</v>
      </c>
    </row>
    <row r="139" spans="1:14" ht="14.45" hidden="1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633</v>
      </c>
      <c r="F139" s="3" t="s">
        <v>634</v>
      </c>
      <c r="G139" s="28">
        <v>45363</v>
      </c>
      <c r="H139" s="28">
        <v>45393</v>
      </c>
      <c r="I139" s="2">
        <v>1199.42</v>
      </c>
      <c r="J139" s="28">
        <v>45373</v>
      </c>
      <c r="K139" s="38">
        <v>10</v>
      </c>
      <c r="L139" s="38">
        <v>-20</v>
      </c>
      <c r="M139" s="27">
        <f t="shared" si="4"/>
        <v>11994.2</v>
      </c>
      <c r="N139" s="27">
        <f t="shared" si="5"/>
        <v>-23988.400000000001</v>
      </c>
    </row>
    <row r="140" spans="1:14" ht="14.45" hidden="1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637</v>
      </c>
      <c r="F140" s="3" t="s">
        <v>638</v>
      </c>
      <c r="G140" s="28">
        <v>45406</v>
      </c>
      <c r="H140" s="28">
        <v>45467</v>
      </c>
      <c r="I140" s="2">
        <v>6092.08</v>
      </c>
      <c r="J140" s="28">
        <v>45434</v>
      </c>
      <c r="K140" s="38">
        <v>28</v>
      </c>
      <c r="L140" s="38">
        <v>-33</v>
      </c>
      <c r="M140" s="27">
        <f t="shared" si="4"/>
        <v>170578.24</v>
      </c>
      <c r="N140" s="27">
        <f t="shared" si="5"/>
        <v>-201038.63999999998</v>
      </c>
    </row>
    <row r="141" spans="1:14" ht="14.45" hidden="1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641</v>
      </c>
      <c r="F141" s="3" t="s">
        <v>642</v>
      </c>
      <c r="G141" s="28">
        <v>45392</v>
      </c>
      <c r="H141" s="28">
        <v>45422</v>
      </c>
      <c r="I141" s="2">
        <v>1234.8499999999999</v>
      </c>
      <c r="J141" s="28">
        <v>45415</v>
      </c>
      <c r="K141" s="38">
        <v>23</v>
      </c>
      <c r="L141" s="38">
        <v>-7</v>
      </c>
      <c r="M141" s="27">
        <f t="shared" si="4"/>
        <v>28401.55</v>
      </c>
      <c r="N141" s="27">
        <f t="shared" si="5"/>
        <v>-8643.9499999999989</v>
      </c>
    </row>
    <row r="142" spans="1:14" ht="14.45" hidden="1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645</v>
      </c>
      <c r="F142" s="3" t="s">
        <v>646</v>
      </c>
      <c r="G142" s="28">
        <v>45414</v>
      </c>
      <c r="H142" s="28">
        <v>45444</v>
      </c>
      <c r="I142" s="43">
        <v>5.85</v>
      </c>
      <c r="J142" s="28">
        <v>45421</v>
      </c>
      <c r="K142" s="38">
        <v>7</v>
      </c>
      <c r="L142" s="38">
        <v>-23</v>
      </c>
      <c r="M142" s="27">
        <f t="shared" si="4"/>
        <v>40.949999999999996</v>
      </c>
      <c r="N142" s="27">
        <f t="shared" si="5"/>
        <v>-134.54999999999998</v>
      </c>
    </row>
    <row r="143" spans="1:14" ht="14.45" hidden="1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649</v>
      </c>
      <c r="F143" s="3" t="s">
        <v>306</v>
      </c>
      <c r="G143" s="28">
        <v>45542</v>
      </c>
      <c r="H143" s="28">
        <v>45576</v>
      </c>
      <c r="I143" s="43">
        <v>18.34</v>
      </c>
      <c r="J143" s="28">
        <v>45555</v>
      </c>
      <c r="K143" s="38">
        <v>13</v>
      </c>
      <c r="L143" s="38">
        <v>-21</v>
      </c>
      <c r="M143" s="27">
        <f t="shared" si="4"/>
        <v>238.42</v>
      </c>
      <c r="N143" s="27">
        <f t="shared" si="5"/>
        <v>-385.14</v>
      </c>
    </row>
    <row r="144" spans="1:14" ht="14.45" hidden="1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652</v>
      </c>
      <c r="F144" s="3" t="s">
        <v>653</v>
      </c>
      <c r="G144" s="28">
        <v>45513</v>
      </c>
      <c r="H144" s="28">
        <v>45574</v>
      </c>
      <c r="I144" s="2">
        <v>16641.419999999998</v>
      </c>
      <c r="J144" s="28">
        <v>45555</v>
      </c>
      <c r="K144" s="38">
        <v>42</v>
      </c>
      <c r="L144" s="38">
        <v>-19</v>
      </c>
      <c r="M144" s="27">
        <f t="shared" si="4"/>
        <v>698939.6399999999</v>
      </c>
      <c r="N144" s="27">
        <f t="shared" si="5"/>
        <v>-316186.98</v>
      </c>
    </row>
    <row r="145" spans="1:14" ht="14.45" hidden="1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656</v>
      </c>
      <c r="F145" s="3" t="s">
        <v>657</v>
      </c>
      <c r="G145" s="28">
        <v>45331</v>
      </c>
      <c r="H145" s="28">
        <v>45360</v>
      </c>
      <c r="I145" s="43">
        <v>407.15</v>
      </c>
      <c r="J145" s="28">
        <v>45344</v>
      </c>
      <c r="K145" s="38">
        <v>13</v>
      </c>
      <c r="L145" s="38">
        <v>-16</v>
      </c>
      <c r="M145" s="27">
        <f t="shared" si="4"/>
        <v>5292.95</v>
      </c>
      <c r="N145" s="27">
        <f t="shared" si="5"/>
        <v>-6514.4</v>
      </c>
    </row>
    <row r="146" spans="1:14" ht="14.45" hidden="1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660</v>
      </c>
      <c r="F146" s="3" t="s">
        <v>661</v>
      </c>
      <c r="G146" s="28">
        <v>45513</v>
      </c>
      <c r="H146" s="28">
        <v>45541</v>
      </c>
      <c r="I146" s="43">
        <v>377.74</v>
      </c>
      <c r="J146" s="28">
        <v>45534</v>
      </c>
      <c r="K146" s="38">
        <v>21</v>
      </c>
      <c r="L146" s="38">
        <v>-7</v>
      </c>
      <c r="M146" s="27">
        <f t="shared" si="4"/>
        <v>7932.54</v>
      </c>
      <c r="N146" s="27">
        <f t="shared" si="5"/>
        <v>-2644.1800000000003</v>
      </c>
    </row>
    <row r="147" spans="1:14" ht="14.45" hidden="1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664</v>
      </c>
      <c r="F147" s="3" t="s">
        <v>665</v>
      </c>
      <c r="G147" s="28">
        <v>45392</v>
      </c>
      <c r="H147" s="28">
        <v>45422</v>
      </c>
      <c r="I147" s="43">
        <v>438.28</v>
      </c>
      <c r="J147" s="28">
        <v>45415</v>
      </c>
      <c r="K147" s="38">
        <v>23</v>
      </c>
      <c r="L147" s="38">
        <v>-7</v>
      </c>
      <c r="M147" s="27">
        <f t="shared" si="4"/>
        <v>10080.439999999999</v>
      </c>
      <c r="N147" s="27">
        <f t="shared" si="5"/>
        <v>-3067.96</v>
      </c>
    </row>
    <row r="148" spans="1:14" ht="14.45" hidden="1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670</v>
      </c>
      <c r="F148" s="3" t="s">
        <v>671</v>
      </c>
      <c r="G148" s="28">
        <v>45489</v>
      </c>
      <c r="H148" s="28">
        <v>45519</v>
      </c>
      <c r="I148" s="2">
        <v>4080</v>
      </c>
      <c r="J148" s="28">
        <v>45492</v>
      </c>
      <c r="K148" s="38">
        <v>3</v>
      </c>
      <c r="L148" s="38">
        <v>-27</v>
      </c>
      <c r="M148" s="27">
        <f t="shared" si="4"/>
        <v>12240</v>
      </c>
      <c r="N148" s="27">
        <f t="shared" si="5"/>
        <v>-110160</v>
      </c>
    </row>
    <row r="149" spans="1:14" ht="14.45" hidden="1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674</v>
      </c>
      <c r="F149" s="3" t="s">
        <v>675</v>
      </c>
      <c r="G149" s="28">
        <v>45479</v>
      </c>
      <c r="H149" s="28">
        <v>45513</v>
      </c>
      <c r="I149" s="43">
        <v>56.6</v>
      </c>
      <c r="J149" s="28">
        <v>45491</v>
      </c>
      <c r="K149" s="38">
        <v>12</v>
      </c>
      <c r="L149" s="38">
        <v>-22</v>
      </c>
      <c r="M149" s="27">
        <f t="shared" si="4"/>
        <v>679.2</v>
      </c>
      <c r="N149" s="27">
        <f t="shared" si="5"/>
        <v>-1245.2</v>
      </c>
    </row>
    <row r="150" spans="1:14" ht="14.45" hidden="1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680</v>
      </c>
      <c r="F150" s="3" t="s">
        <v>681</v>
      </c>
      <c r="G150" s="28">
        <v>45357</v>
      </c>
      <c r="H150" s="28">
        <v>45387</v>
      </c>
      <c r="I150" s="2">
        <v>1822.71</v>
      </c>
      <c r="J150" s="28">
        <v>45363</v>
      </c>
      <c r="K150" s="38">
        <v>6</v>
      </c>
      <c r="L150" s="38">
        <v>-24</v>
      </c>
      <c r="M150" s="27">
        <f t="shared" si="4"/>
        <v>10936.26</v>
      </c>
      <c r="N150" s="27">
        <f t="shared" si="5"/>
        <v>-43745.04</v>
      </c>
    </row>
    <row r="151" spans="1:14" ht="14.45" hidden="1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684</v>
      </c>
      <c r="F151" s="3" t="s">
        <v>276</v>
      </c>
      <c r="G151" s="28">
        <v>45464</v>
      </c>
      <c r="H151" s="28">
        <v>45488</v>
      </c>
      <c r="I151" s="43">
        <v>98.98</v>
      </c>
      <c r="J151" s="28">
        <v>45478</v>
      </c>
      <c r="K151" s="38">
        <v>14</v>
      </c>
      <c r="L151" s="38">
        <v>-10</v>
      </c>
      <c r="M151" s="27">
        <f t="shared" si="4"/>
        <v>1385.72</v>
      </c>
      <c r="N151" s="27">
        <f t="shared" si="5"/>
        <v>-989.80000000000007</v>
      </c>
    </row>
    <row r="152" spans="1:14" ht="14.45" hidden="1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687</v>
      </c>
      <c r="F152" s="3" t="s">
        <v>688</v>
      </c>
      <c r="G152" s="28">
        <v>45484</v>
      </c>
      <c r="H152" s="28">
        <v>45514</v>
      </c>
      <c r="I152" s="43">
        <v>448.92</v>
      </c>
      <c r="J152" s="28">
        <v>45491</v>
      </c>
      <c r="K152" s="38">
        <v>7</v>
      </c>
      <c r="L152" s="38">
        <v>-23</v>
      </c>
      <c r="M152" s="27">
        <f t="shared" si="4"/>
        <v>3142.44</v>
      </c>
      <c r="N152" s="27">
        <f t="shared" si="5"/>
        <v>-10325.16</v>
      </c>
    </row>
    <row r="153" spans="1:14" ht="14.45" hidden="1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691</v>
      </c>
      <c r="F153" s="3" t="s">
        <v>692</v>
      </c>
      <c r="G153" s="28">
        <v>45451</v>
      </c>
      <c r="H153" s="28">
        <v>45481</v>
      </c>
      <c r="I153" s="43">
        <v>27.19</v>
      </c>
      <c r="J153" s="28">
        <v>45477</v>
      </c>
      <c r="K153" s="38">
        <v>26</v>
      </c>
      <c r="L153" s="38">
        <v>-4</v>
      </c>
      <c r="M153" s="27">
        <f t="shared" si="4"/>
        <v>706.94</v>
      </c>
      <c r="N153" s="27">
        <f t="shared" si="5"/>
        <v>-108.76</v>
      </c>
    </row>
    <row r="154" spans="1:14" ht="14.45" hidden="1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695</v>
      </c>
      <c r="F154" s="3" t="s">
        <v>696</v>
      </c>
      <c r="G154" s="28">
        <v>45513</v>
      </c>
      <c r="H154" s="28">
        <v>45541</v>
      </c>
      <c r="I154" s="43">
        <v>21.9</v>
      </c>
      <c r="J154" s="28">
        <v>45534</v>
      </c>
      <c r="K154" s="38">
        <v>21</v>
      </c>
      <c r="L154" s="38">
        <v>-7</v>
      </c>
      <c r="M154" s="27">
        <f t="shared" si="4"/>
        <v>459.9</v>
      </c>
      <c r="N154" s="27">
        <f t="shared" si="5"/>
        <v>-153.29999999999998</v>
      </c>
    </row>
    <row r="155" spans="1:14" ht="14.45" hidden="1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701</v>
      </c>
      <c r="F155" s="3" t="s">
        <v>702</v>
      </c>
      <c r="G155" s="28">
        <v>45560</v>
      </c>
      <c r="H155" s="28">
        <v>45590</v>
      </c>
      <c r="I155" s="43">
        <v>341.6</v>
      </c>
      <c r="J155" s="28">
        <v>45560</v>
      </c>
      <c r="K155" s="38">
        <v>0</v>
      </c>
      <c r="L155" s="38">
        <v>-30</v>
      </c>
      <c r="M155" s="27">
        <f t="shared" si="4"/>
        <v>0</v>
      </c>
      <c r="N155" s="27">
        <f t="shared" si="5"/>
        <v>-10248</v>
      </c>
    </row>
    <row r="156" spans="1:14" ht="14.45" hidden="1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706</v>
      </c>
      <c r="F156" s="3" t="s">
        <v>707</v>
      </c>
      <c r="G156" s="28">
        <v>45513</v>
      </c>
      <c r="H156" s="28">
        <v>45541</v>
      </c>
      <c r="I156" s="2">
        <v>1449.77</v>
      </c>
      <c r="J156" s="28">
        <v>45534</v>
      </c>
      <c r="K156" s="38">
        <v>21</v>
      </c>
      <c r="L156" s="38">
        <v>-7</v>
      </c>
      <c r="M156" s="27">
        <f t="shared" si="4"/>
        <v>30445.17</v>
      </c>
      <c r="N156" s="27">
        <f t="shared" si="5"/>
        <v>-10148.39</v>
      </c>
    </row>
    <row r="157" spans="1:14" ht="14.45" hidden="1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710</v>
      </c>
      <c r="F157" s="3" t="s">
        <v>711</v>
      </c>
      <c r="G157" s="28">
        <v>45513</v>
      </c>
      <c r="H157" s="28">
        <v>45541</v>
      </c>
      <c r="I157" s="43">
        <v>216.92</v>
      </c>
      <c r="J157" s="28">
        <v>45534</v>
      </c>
      <c r="K157" s="38">
        <v>21</v>
      </c>
      <c r="L157" s="38">
        <v>-7</v>
      </c>
      <c r="M157" s="27">
        <f t="shared" si="4"/>
        <v>4555.32</v>
      </c>
      <c r="N157" s="27">
        <f t="shared" si="5"/>
        <v>-1518.4399999999998</v>
      </c>
    </row>
    <row r="158" spans="1:14" ht="14.45" hidden="1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714</v>
      </c>
      <c r="F158" s="3" t="s">
        <v>715</v>
      </c>
      <c r="G158" s="28">
        <v>45392</v>
      </c>
      <c r="H158" s="28">
        <v>45422</v>
      </c>
      <c r="I158" s="43">
        <v>152.6</v>
      </c>
      <c r="J158" s="28">
        <v>45415</v>
      </c>
      <c r="K158" s="38">
        <v>23</v>
      </c>
      <c r="L158" s="38">
        <v>-7</v>
      </c>
      <c r="M158" s="27">
        <f t="shared" si="4"/>
        <v>3509.7999999999997</v>
      </c>
      <c r="N158" s="27">
        <f t="shared" si="5"/>
        <v>-1068.2</v>
      </c>
    </row>
    <row r="159" spans="1:14" ht="14.45" hidden="1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718</v>
      </c>
      <c r="F159" s="3" t="s">
        <v>719</v>
      </c>
      <c r="G159" s="28">
        <v>45513</v>
      </c>
      <c r="H159" s="28">
        <v>45541</v>
      </c>
      <c r="I159" s="2">
        <v>1145.8800000000001</v>
      </c>
      <c r="J159" s="28">
        <v>45534</v>
      </c>
      <c r="K159" s="38">
        <v>21</v>
      </c>
      <c r="L159" s="38">
        <v>-7</v>
      </c>
      <c r="M159" s="27">
        <f t="shared" si="4"/>
        <v>24063.480000000003</v>
      </c>
      <c r="N159" s="27">
        <f t="shared" si="5"/>
        <v>-8021.1600000000008</v>
      </c>
    </row>
    <row r="160" spans="1:14" ht="14.45" hidden="1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722</v>
      </c>
      <c r="F160" s="3" t="s">
        <v>723</v>
      </c>
      <c r="G160" s="28">
        <v>45479</v>
      </c>
      <c r="H160" s="28">
        <v>45513</v>
      </c>
      <c r="I160" s="43">
        <v>61.26</v>
      </c>
      <c r="J160" s="28">
        <v>45491</v>
      </c>
      <c r="K160" s="38">
        <v>12</v>
      </c>
      <c r="L160" s="38">
        <v>-22</v>
      </c>
      <c r="M160" s="27">
        <f t="shared" si="4"/>
        <v>735.12</v>
      </c>
      <c r="N160" s="27">
        <f t="shared" si="5"/>
        <v>-1347.72</v>
      </c>
    </row>
    <row r="161" spans="1:14" ht="14.45" hidden="1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726</v>
      </c>
      <c r="F161" s="3" t="s">
        <v>727</v>
      </c>
      <c r="G161" s="28">
        <v>45363</v>
      </c>
      <c r="H161" s="28">
        <v>45393</v>
      </c>
      <c r="I161" s="43">
        <v>33.840000000000003</v>
      </c>
      <c r="J161" s="28">
        <v>45373</v>
      </c>
      <c r="K161" s="38">
        <v>10</v>
      </c>
      <c r="L161" s="38">
        <v>-20</v>
      </c>
      <c r="M161" s="27">
        <f t="shared" si="4"/>
        <v>338.40000000000003</v>
      </c>
      <c r="N161" s="27">
        <f t="shared" si="5"/>
        <v>-676.80000000000007</v>
      </c>
    </row>
    <row r="162" spans="1:14" ht="14.45" hidden="1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730</v>
      </c>
      <c r="F162" s="3" t="s">
        <v>731</v>
      </c>
      <c r="G162" s="28">
        <v>45422</v>
      </c>
      <c r="H162" s="28">
        <v>45481</v>
      </c>
      <c r="I162" s="2">
        <v>6415.97</v>
      </c>
      <c r="J162" s="28">
        <v>45450</v>
      </c>
      <c r="K162" s="38">
        <v>28</v>
      </c>
      <c r="L162" s="38">
        <v>-31</v>
      </c>
      <c r="M162" s="27">
        <f t="shared" si="4"/>
        <v>179647.16</v>
      </c>
      <c r="N162" s="27">
        <f t="shared" si="5"/>
        <v>-198895.07</v>
      </c>
    </row>
    <row r="163" spans="1:14" ht="14.45" hidden="1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734</v>
      </c>
      <c r="F163" s="3" t="s">
        <v>735</v>
      </c>
      <c r="G163" s="28">
        <v>45422</v>
      </c>
      <c r="H163" s="28">
        <v>45452</v>
      </c>
      <c r="I163" s="43">
        <v>440.91</v>
      </c>
      <c r="J163" s="28">
        <v>45440</v>
      </c>
      <c r="K163" s="38">
        <v>18</v>
      </c>
      <c r="L163" s="38">
        <v>-12</v>
      </c>
      <c r="M163" s="27">
        <f t="shared" si="4"/>
        <v>7936.38</v>
      </c>
      <c r="N163" s="27">
        <f t="shared" si="5"/>
        <v>-5290.92</v>
      </c>
    </row>
    <row r="164" spans="1:14" ht="14.45" hidden="1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738</v>
      </c>
      <c r="F164" s="3" t="s">
        <v>276</v>
      </c>
      <c r="G164" s="28">
        <v>45464</v>
      </c>
      <c r="H164" s="28">
        <v>45488</v>
      </c>
      <c r="I164" s="43">
        <v>98.98</v>
      </c>
      <c r="J164" s="28">
        <v>45478</v>
      </c>
      <c r="K164" s="38">
        <v>14</v>
      </c>
      <c r="L164" s="38">
        <v>-10</v>
      </c>
      <c r="M164" s="27">
        <f t="shared" si="4"/>
        <v>1385.72</v>
      </c>
      <c r="N164" s="27">
        <f t="shared" si="5"/>
        <v>-989.80000000000007</v>
      </c>
    </row>
    <row r="165" spans="1:14" ht="14.45" hidden="1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741</v>
      </c>
      <c r="F165" s="3" t="s">
        <v>742</v>
      </c>
      <c r="G165" s="28">
        <v>45394</v>
      </c>
      <c r="H165" s="28">
        <v>45424</v>
      </c>
      <c r="I165" s="2">
        <v>95321.33</v>
      </c>
      <c r="J165" s="28">
        <v>45415</v>
      </c>
      <c r="K165" s="38">
        <v>21</v>
      </c>
      <c r="L165" s="38">
        <v>-9</v>
      </c>
      <c r="M165" s="27">
        <f t="shared" si="4"/>
        <v>2001747.93</v>
      </c>
      <c r="N165" s="27">
        <f t="shared" si="5"/>
        <v>-857891.97</v>
      </c>
    </row>
    <row r="166" spans="1:14" ht="14.45" hidden="1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745</v>
      </c>
      <c r="F166" s="3" t="s">
        <v>746</v>
      </c>
      <c r="G166" s="28">
        <v>45392</v>
      </c>
      <c r="H166" s="28">
        <v>45422</v>
      </c>
      <c r="I166" s="2">
        <v>51593.08</v>
      </c>
      <c r="J166" s="28">
        <v>45415</v>
      </c>
      <c r="K166" s="38">
        <v>23</v>
      </c>
      <c r="L166" s="38">
        <v>-7</v>
      </c>
      <c r="M166" s="27">
        <f t="shared" si="4"/>
        <v>1186640.8400000001</v>
      </c>
      <c r="N166" s="27">
        <f t="shared" si="5"/>
        <v>-361151.56</v>
      </c>
    </row>
    <row r="167" spans="1:14" ht="14.45" hidden="1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749</v>
      </c>
      <c r="F167" s="3" t="s">
        <v>750</v>
      </c>
      <c r="G167" s="28">
        <v>45534</v>
      </c>
      <c r="H167" s="28">
        <v>45564</v>
      </c>
      <c r="I167" s="2">
        <v>28856.080000000002</v>
      </c>
      <c r="J167" s="28">
        <v>45565</v>
      </c>
      <c r="K167" s="38">
        <v>31</v>
      </c>
      <c r="L167" s="38">
        <v>1</v>
      </c>
      <c r="M167" s="27">
        <f t="shared" si="4"/>
        <v>894538.4800000001</v>
      </c>
      <c r="N167" s="27">
        <f t="shared" si="5"/>
        <v>28856.080000000002</v>
      </c>
    </row>
    <row r="168" spans="1:14" ht="14.45" hidden="1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753</v>
      </c>
      <c r="F168" s="3" t="s">
        <v>754</v>
      </c>
      <c r="G168" s="28">
        <v>45513</v>
      </c>
      <c r="H168" s="28">
        <v>45541</v>
      </c>
      <c r="I168" s="43">
        <v>130.34</v>
      </c>
      <c r="J168" s="28">
        <v>45534</v>
      </c>
      <c r="K168" s="38">
        <v>21</v>
      </c>
      <c r="L168" s="38">
        <v>-7</v>
      </c>
      <c r="M168" s="27">
        <f t="shared" si="4"/>
        <v>2737.14</v>
      </c>
      <c r="N168" s="27">
        <f t="shared" si="5"/>
        <v>-912.38</v>
      </c>
    </row>
    <row r="169" spans="1:14" ht="14.45" hidden="1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757</v>
      </c>
      <c r="F169" s="3" t="s">
        <v>758</v>
      </c>
      <c r="G169" s="28">
        <v>45513</v>
      </c>
      <c r="H169" s="28">
        <v>45541</v>
      </c>
      <c r="I169" s="43">
        <v>667.8</v>
      </c>
      <c r="J169" s="28">
        <v>45534</v>
      </c>
      <c r="K169" s="38">
        <v>21</v>
      </c>
      <c r="L169" s="38">
        <v>-7</v>
      </c>
      <c r="M169" s="27">
        <f t="shared" si="4"/>
        <v>14023.8</v>
      </c>
      <c r="N169" s="27">
        <f t="shared" si="5"/>
        <v>-4674.5999999999995</v>
      </c>
    </row>
    <row r="170" spans="1:14" ht="14.45" hidden="1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761</v>
      </c>
      <c r="F170" s="3" t="s">
        <v>762</v>
      </c>
      <c r="G170" s="28">
        <v>45363</v>
      </c>
      <c r="H170" s="28">
        <v>45393</v>
      </c>
      <c r="I170" s="43">
        <v>472.83</v>
      </c>
      <c r="J170" s="28">
        <v>45373</v>
      </c>
      <c r="K170" s="38">
        <v>10</v>
      </c>
      <c r="L170" s="38">
        <v>-20</v>
      </c>
      <c r="M170" s="27">
        <f t="shared" si="4"/>
        <v>4728.3</v>
      </c>
      <c r="N170" s="27">
        <f t="shared" si="5"/>
        <v>-9456.6</v>
      </c>
    </row>
    <row r="171" spans="1:14" ht="14.45" hidden="1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765</v>
      </c>
      <c r="F171" s="3" t="s">
        <v>766</v>
      </c>
      <c r="G171" s="28">
        <v>45363</v>
      </c>
      <c r="H171" s="28">
        <v>45393</v>
      </c>
      <c r="I171" s="43">
        <v>6.48</v>
      </c>
      <c r="J171" s="28">
        <v>45373</v>
      </c>
      <c r="K171" s="38">
        <v>10</v>
      </c>
      <c r="L171" s="38">
        <v>-20</v>
      </c>
      <c r="M171" s="27">
        <f t="shared" si="4"/>
        <v>64.800000000000011</v>
      </c>
      <c r="N171" s="27">
        <f t="shared" si="5"/>
        <v>-129.60000000000002</v>
      </c>
    </row>
    <row r="172" spans="1:14" ht="14.45" hidden="1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769</v>
      </c>
      <c r="F172" s="3" t="s">
        <v>276</v>
      </c>
      <c r="G172" s="28">
        <v>45342</v>
      </c>
      <c r="H172" s="28">
        <v>45372</v>
      </c>
      <c r="I172" s="43">
        <v>98.98</v>
      </c>
      <c r="J172" s="28">
        <v>45362</v>
      </c>
      <c r="K172" s="38">
        <v>20</v>
      </c>
      <c r="L172" s="38">
        <v>-10</v>
      </c>
      <c r="M172" s="27">
        <f t="shared" si="4"/>
        <v>1979.6000000000001</v>
      </c>
      <c r="N172" s="27">
        <f t="shared" si="5"/>
        <v>-989.80000000000007</v>
      </c>
    </row>
    <row r="173" spans="1:14" ht="14.45" hidden="1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772</v>
      </c>
      <c r="F173" s="3" t="s">
        <v>773</v>
      </c>
      <c r="G173" s="28">
        <v>45362</v>
      </c>
      <c r="H173" s="28">
        <v>45393</v>
      </c>
      <c r="I173" s="43">
        <v>82.33</v>
      </c>
      <c r="J173" s="28">
        <v>45363</v>
      </c>
      <c r="K173" s="38">
        <v>1</v>
      </c>
      <c r="L173" s="38">
        <v>-30</v>
      </c>
      <c r="M173" s="27">
        <f t="shared" si="4"/>
        <v>82.33</v>
      </c>
      <c r="N173" s="27">
        <f t="shared" si="5"/>
        <v>-2469.9</v>
      </c>
    </row>
    <row r="174" spans="1:14" ht="14.45" hidden="1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776</v>
      </c>
      <c r="F174" s="3" t="s">
        <v>777</v>
      </c>
      <c r="G174" s="28">
        <v>45362</v>
      </c>
      <c r="H174" s="28">
        <v>45393</v>
      </c>
      <c r="I174" s="2">
        <v>2500.7399999999998</v>
      </c>
      <c r="J174" s="28">
        <v>45363</v>
      </c>
      <c r="K174" s="38">
        <v>1</v>
      </c>
      <c r="L174" s="38">
        <v>-30</v>
      </c>
      <c r="M174" s="27">
        <f t="shared" si="4"/>
        <v>2500.7399999999998</v>
      </c>
      <c r="N174" s="27">
        <f t="shared" si="5"/>
        <v>-75022.2</v>
      </c>
    </row>
    <row r="175" spans="1:14" ht="14.45" hidden="1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780</v>
      </c>
      <c r="F175" s="3" t="s">
        <v>781</v>
      </c>
      <c r="G175" s="28">
        <v>45513</v>
      </c>
      <c r="H175" s="28">
        <v>45574</v>
      </c>
      <c r="I175" s="2">
        <v>55552.07</v>
      </c>
      <c r="J175" s="28">
        <v>45552</v>
      </c>
      <c r="K175" s="38">
        <v>39</v>
      </c>
      <c r="L175" s="38">
        <v>-22</v>
      </c>
      <c r="M175" s="27">
        <f t="shared" si="4"/>
        <v>2166530.73</v>
      </c>
      <c r="N175" s="27">
        <f t="shared" si="5"/>
        <v>-1222145.54</v>
      </c>
    </row>
    <row r="176" spans="1:14" ht="14.45" hidden="1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786</v>
      </c>
      <c r="F176" s="3" t="s">
        <v>787</v>
      </c>
      <c r="G176" s="28">
        <v>45446</v>
      </c>
      <c r="H176" s="28">
        <v>45476</v>
      </c>
      <c r="I176" s="2">
        <v>4168.8599999999997</v>
      </c>
      <c r="J176" s="28">
        <v>45450</v>
      </c>
      <c r="K176" s="38">
        <v>4</v>
      </c>
      <c r="L176" s="38">
        <v>-26</v>
      </c>
      <c r="M176" s="27">
        <f t="shared" si="4"/>
        <v>16675.439999999999</v>
      </c>
      <c r="N176" s="27">
        <f t="shared" si="5"/>
        <v>-108390.35999999999</v>
      </c>
    </row>
    <row r="177" spans="1:14" ht="14.45" hidden="1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790</v>
      </c>
      <c r="F177" s="3" t="s">
        <v>791</v>
      </c>
      <c r="G177" s="28">
        <v>45451</v>
      </c>
      <c r="H177" s="28">
        <v>45481</v>
      </c>
      <c r="I177" s="43">
        <v>61.71</v>
      </c>
      <c r="J177" s="28">
        <v>45476</v>
      </c>
      <c r="K177" s="38">
        <v>25</v>
      </c>
      <c r="L177" s="38">
        <v>-5</v>
      </c>
      <c r="M177" s="27">
        <f t="shared" si="4"/>
        <v>1542.75</v>
      </c>
      <c r="N177" s="27">
        <f t="shared" si="5"/>
        <v>-308.55</v>
      </c>
    </row>
    <row r="178" spans="1:14" ht="14.45" hidden="1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796</v>
      </c>
      <c r="F178" s="3" t="s">
        <v>797</v>
      </c>
      <c r="G178" s="28">
        <v>45214</v>
      </c>
      <c r="H178" s="28">
        <v>45230</v>
      </c>
      <c r="I178" s="2">
        <v>1814.4</v>
      </c>
      <c r="J178" s="28">
        <v>45467</v>
      </c>
      <c r="K178" s="38">
        <v>2</v>
      </c>
      <c r="L178" s="38">
        <v>-14</v>
      </c>
      <c r="M178" s="27">
        <f t="shared" si="4"/>
        <v>3628.8</v>
      </c>
      <c r="N178" s="27">
        <f t="shared" si="5"/>
        <v>-25401.600000000002</v>
      </c>
    </row>
    <row r="179" spans="1:14" ht="14.45" hidden="1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800</v>
      </c>
      <c r="F179" s="3" t="s">
        <v>801</v>
      </c>
      <c r="G179" s="28">
        <v>45515</v>
      </c>
      <c r="H179" s="28">
        <v>45548</v>
      </c>
      <c r="I179" s="43">
        <v>87.84</v>
      </c>
      <c r="J179" s="28">
        <v>45538</v>
      </c>
      <c r="K179" s="38">
        <v>23</v>
      </c>
      <c r="L179" s="38">
        <v>-10</v>
      </c>
      <c r="M179" s="27">
        <f t="shared" si="4"/>
        <v>2020.3200000000002</v>
      </c>
      <c r="N179" s="27">
        <f t="shared" si="5"/>
        <v>-878.40000000000009</v>
      </c>
    </row>
    <row r="180" spans="1:14" ht="14.45" hidden="1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804</v>
      </c>
      <c r="F180" s="3" t="s">
        <v>306</v>
      </c>
      <c r="G180" s="28">
        <v>45516</v>
      </c>
      <c r="H180" s="28">
        <v>45551</v>
      </c>
      <c r="I180" s="43">
        <v>18.34</v>
      </c>
      <c r="J180" s="28">
        <v>45538</v>
      </c>
      <c r="K180" s="38">
        <v>22</v>
      </c>
      <c r="L180" s="38">
        <v>-13</v>
      </c>
      <c r="M180" s="27">
        <f t="shared" si="4"/>
        <v>403.48</v>
      </c>
      <c r="N180" s="27">
        <f t="shared" si="5"/>
        <v>-238.42</v>
      </c>
    </row>
    <row r="181" spans="1:14" ht="14.45" hidden="1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807</v>
      </c>
      <c r="F181" s="3" t="s">
        <v>808</v>
      </c>
      <c r="G181" s="28">
        <v>45421</v>
      </c>
      <c r="H181" s="28">
        <v>45451</v>
      </c>
      <c r="I181" s="43">
        <v>708.54</v>
      </c>
      <c r="J181" s="28">
        <v>45440</v>
      </c>
      <c r="K181" s="38">
        <v>19</v>
      </c>
      <c r="L181" s="38">
        <v>-11</v>
      </c>
      <c r="M181" s="27">
        <f t="shared" si="4"/>
        <v>13462.259999999998</v>
      </c>
      <c r="N181" s="27">
        <f t="shared" si="5"/>
        <v>-7793.94</v>
      </c>
    </row>
    <row r="182" spans="1:14" ht="14.45" hidden="1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811</v>
      </c>
      <c r="F182" s="3" t="s">
        <v>812</v>
      </c>
      <c r="G182" s="28">
        <v>45513</v>
      </c>
      <c r="H182" s="28">
        <v>45542</v>
      </c>
      <c r="I182" s="43">
        <v>433.67</v>
      </c>
      <c r="J182" s="28">
        <v>45534</v>
      </c>
      <c r="K182" s="38">
        <v>21</v>
      </c>
      <c r="L182" s="38">
        <v>-8</v>
      </c>
      <c r="M182" s="27">
        <f t="shared" si="4"/>
        <v>9107.07</v>
      </c>
      <c r="N182" s="27">
        <f t="shared" si="5"/>
        <v>-3469.36</v>
      </c>
    </row>
    <row r="183" spans="1:14" ht="14.45" hidden="1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815</v>
      </c>
      <c r="F183" s="3" t="s">
        <v>816</v>
      </c>
      <c r="G183" s="28">
        <v>45513</v>
      </c>
      <c r="H183" s="28">
        <v>45542</v>
      </c>
      <c r="I183" s="2">
        <v>4612.6000000000004</v>
      </c>
      <c r="J183" s="28">
        <v>45534</v>
      </c>
      <c r="K183" s="38">
        <v>21</v>
      </c>
      <c r="L183" s="38">
        <v>-8</v>
      </c>
      <c r="M183" s="27">
        <f t="shared" si="4"/>
        <v>96864.6</v>
      </c>
      <c r="N183" s="27">
        <f t="shared" si="5"/>
        <v>-36900.800000000003</v>
      </c>
    </row>
    <row r="184" spans="1:14" ht="14.45" hidden="1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819</v>
      </c>
      <c r="F184" s="3" t="s">
        <v>335</v>
      </c>
      <c r="G184" s="28">
        <v>45464</v>
      </c>
      <c r="H184" s="28">
        <v>45488</v>
      </c>
      <c r="I184" s="43">
        <v>99.44</v>
      </c>
      <c r="J184" s="28">
        <v>45478</v>
      </c>
      <c r="K184" s="38">
        <v>14</v>
      </c>
      <c r="L184" s="38">
        <v>-10</v>
      </c>
      <c r="M184" s="27">
        <f t="shared" si="4"/>
        <v>1392.1599999999999</v>
      </c>
      <c r="N184" s="27">
        <f t="shared" si="5"/>
        <v>-994.4</v>
      </c>
    </row>
    <row r="185" spans="1:14" ht="14.45" hidden="1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822</v>
      </c>
      <c r="F185" s="3" t="s">
        <v>823</v>
      </c>
      <c r="G185" s="28">
        <v>45451</v>
      </c>
      <c r="H185" s="28">
        <v>45481</v>
      </c>
      <c r="I185" s="2">
        <v>3217.94</v>
      </c>
      <c r="J185" s="28">
        <v>45477</v>
      </c>
      <c r="K185" s="38">
        <v>26</v>
      </c>
      <c r="L185" s="38">
        <v>-4</v>
      </c>
      <c r="M185" s="27">
        <f t="shared" si="4"/>
        <v>83666.44</v>
      </c>
      <c r="N185" s="27">
        <f t="shared" si="5"/>
        <v>-12871.76</v>
      </c>
    </row>
    <row r="186" spans="1:14" ht="14.45" hidden="1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826</v>
      </c>
      <c r="F186" s="3" t="s">
        <v>827</v>
      </c>
      <c r="G186" s="28">
        <v>45451</v>
      </c>
      <c r="H186" s="28">
        <v>45481</v>
      </c>
      <c r="I186" s="2">
        <v>109334.11</v>
      </c>
      <c r="J186" s="28">
        <v>45477</v>
      </c>
      <c r="K186" s="38">
        <v>26</v>
      </c>
      <c r="L186" s="38">
        <v>-4</v>
      </c>
      <c r="M186" s="27">
        <f t="shared" si="4"/>
        <v>2842686.86</v>
      </c>
      <c r="N186" s="27">
        <f t="shared" si="5"/>
        <v>-437336.44</v>
      </c>
    </row>
    <row r="187" spans="1:14" ht="14.45" hidden="1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830</v>
      </c>
      <c r="F187" s="3" t="s">
        <v>316</v>
      </c>
      <c r="G187" s="28">
        <v>45533</v>
      </c>
      <c r="H187" s="28">
        <v>45562</v>
      </c>
      <c r="I187" s="43">
        <v>6.1</v>
      </c>
      <c r="J187" s="28">
        <v>45544</v>
      </c>
      <c r="K187" s="38">
        <v>11</v>
      </c>
      <c r="L187" s="38">
        <v>-18</v>
      </c>
      <c r="M187" s="27">
        <f t="shared" si="4"/>
        <v>67.099999999999994</v>
      </c>
      <c r="N187" s="27">
        <f t="shared" si="5"/>
        <v>-109.8</v>
      </c>
    </row>
    <row r="188" spans="1:14" ht="14.45" hidden="1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833</v>
      </c>
      <c r="F188" s="3" t="s">
        <v>834</v>
      </c>
      <c r="G188" s="28">
        <v>45513</v>
      </c>
      <c r="H188" s="28">
        <v>45546</v>
      </c>
      <c r="I188" s="43">
        <v>75.33</v>
      </c>
      <c r="J188" s="28">
        <v>45538</v>
      </c>
      <c r="K188" s="38">
        <v>25</v>
      </c>
      <c r="L188" s="38">
        <v>-8</v>
      </c>
      <c r="M188" s="27">
        <f t="shared" si="4"/>
        <v>1883.25</v>
      </c>
      <c r="N188" s="27">
        <f t="shared" si="5"/>
        <v>-602.64</v>
      </c>
    </row>
    <row r="189" spans="1:14" ht="14.45" hidden="1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837</v>
      </c>
      <c r="F189" s="3" t="s">
        <v>838</v>
      </c>
      <c r="G189" s="28">
        <v>45392</v>
      </c>
      <c r="H189" s="28">
        <v>45422</v>
      </c>
      <c r="I189" s="43">
        <v>488.49</v>
      </c>
      <c r="J189" s="28">
        <v>45415</v>
      </c>
      <c r="K189" s="38">
        <v>23</v>
      </c>
      <c r="L189" s="38">
        <v>-7</v>
      </c>
      <c r="M189" s="27">
        <f t="shared" si="4"/>
        <v>11235.27</v>
      </c>
      <c r="N189" s="27">
        <f t="shared" si="5"/>
        <v>-3419.4300000000003</v>
      </c>
    </row>
    <row r="190" spans="1:14" ht="14.45" hidden="1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841</v>
      </c>
      <c r="F190" s="3" t="s">
        <v>842</v>
      </c>
      <c r="G190" s="28">
        <v>45305</v>
      </c>
      <c r="H190" s="28">
        <v>45332</v>
      </c>
      <c r="I190" s="43">
        <v>214.24</v>
      </c>
      <c r="J190" s="28">
        <v>45309</v>
      </c>
      <c r="K190" s="38">
        <v>4</v>
      </c>
      <c r="L190" s="38">
        <v>-23</v>
      </c>
      <c r="M190" s="27">
        <f t="shared" si="4"/>
        <v>856.96</v>
      </c>
      <c r="N190" s="27">
        <f t="shared" si="5"/>
        <v>-4927.5200000000004</v>
      </c>
    </row>
    <row r="191" spans="1:14" ht="14.45" hidden="1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845</v>
      </c>
      <c r="F191" s="3" t="s">
        <v>846</v>
      </c>
      <c r="G191" s="28">
        <v>45305</v>
      </c>
      <c r="H191" s="28">
        <v>45332</v>
      </c>
      <c r="I191" s="43">
        <v>15.04</v>
      </c>
      <c r="J191" s="28">
        <v>45309</v>
      </c>
      <c r="K191" s="38">
        <v>4</v>
      </c>
      <c r="L191" s="38">
        <v>-23</v>
      </c>
      <c r="M191" s="27">
        <f t="shared" si="4"/>
        <v>60.16</v>
      </c>
      <c r="N191" s="27">
        <f t="shared" si="5"/>
        <v>-345.91999999999996</v>
      </c>
    </row>
    <row r="192" spans="1:14" ht="14.45" hidden="1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849</v>
      </c>
      <c r="F192" s="3" t="s">
        <v>850</v>
      </c>
      <c r="G192" s="28">
        <v>45363</v>
      </c>
      <c r="H192" s="28">
        <v>45393</v>
      </c>
      <c r="I192" s="43">
        <v>13.55</v>
      </c>
      <c r="J192" s="28">
        <v>45373</v>
      </c>
      <c r="K192" s="38">
        <v>10</v>
      </c>
      <c r="L192" s="38">
        <v>-20</v>
      </c>
      <c r="M192" s="27">
        <f t="shared" si="4"/>
        <v>135.5</v>
      </c>
      <c r="N192" s="27">
        <f t="shared" si="5"/>
        <v>-271</v>
      </c>
    </row>
    <row r="193" spans="1:14" ht="14.45" hidden="1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853</v>
      </c>
      <c r="F193" s="3" t="s">
        <v>854</v>
      </c>
      <c r="G193" s="28">
        <v>45451</v>
      </c>
      <c r="H193" s="28">
        <v>45481</v>
      </c>
      <c r="I193" s="2">
        <v>50248.24</v>
      </c>
      <c r="J193" s="28">
        <v>45477</v>
      </c>
      <c r="K193" s="38">
        <v>26</v>
      </c>
      <c r="L193" s="38">
        <v>-4</v>
      </c>
      <c r="M193" s="27">
        <f t="shared" si="4"/>
        <v>1306454.24</v>
      </c>
      <c r="N193" s="27">
        <f t="shared" si="5"/>
        <v>-200992.96</v>
      </c>
    </row>
    <row r="194" spans="1:14" ht="14.45" hidden="1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857</v>
      </c>
      <c r="F194" s="3" t="s">
        <v>858</v>
      </c>
      <c r="G194" s="28">
        <v>45363</v>
      </c>
      <c r="H194" s="28">
        <v>45393</v>
      </c>
      <c r="I194" s="43">
        <v>52.83</v>
      </c>
      <c r="J194" s="28">
        <v>45373</v>
      </c>
      <c r="K194" s="38">
        <v>10</v>
      </c>
      <c r="L194" s="38">
        <v>-20</v>
      </c>
      <c r="M194" s="27">
        <f t="shared" si="4"/>
        <v>528.29999999999995</v>
      </c>
      <c r="N194" s="27">
        <f t="shared" si="5"/>
        <v>-1056.5999999999999</v>
      </c>
    </row>
    <row r="195" spans="1:14" ht="14.45" hidden="1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861</v>
      </c>
      <c r="F195" s="3" t="s">
        <v>862</v>
      </c>
      <c r="G195" s="28">
        <v>45306</v>
      </c>
      <c r="H195" s="28">
        <v>45332</v>
      </c>
      <c r="I195" s="43">
        <v>172.62</v>
      </c>
      <c r="J195" s="28">
        <v>45309</v>
      </c>
      <c r="K195" s="38">
        <v>3</v>
      </c>
      <c r="L195" s="38">
        <v>-23</v>
      </c>
      <c r="M195" s="27">
        <f t="shared" si="4"/>
        <v>517.86</v>
      </c>
      <c r="N195" s="27">
        <f t="shared" si="5"/>
        <v>-3970.26</v>
      </c>
    </row>
    <row r="196" spans="1:14" ht="14.45" hidden="1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865</v>
      </c>
      <c r="F196" s="3" t="s">
        <v>866</v>
      </c>
      <c r="G196" s="28">
        <v>45484</v>
      </c>
      <c r="H196" s="28">
        <v>45514</v>
      </c>
      <c r="I196" s="2">
        <v>3486.64</v>
      </c>
      <c r="J196" s="28">
        <v>45491</v>
      </c>
      <c r="K196" s="38">
        <v>7</v>
      </c>
      <c r="L196" s="38">
        <v>-23</v>
      </c>
      <c r="M196" s="27">
        <f t="shared" si="4"/>
        <v>24406.48</v>
      </c>
      <c r="N196" s="27">
        <f t="shared" si="5"/>
        <v>-80192.72</v>
      </c>
    </row>
    <row r="197" spans="1:14" ht="14.45" hidden="1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869</v>
      </c>
      <c r="F197" s="3" t="s">
        <v>870</v>
      </c>
      <c r="G197" s="28">
        <v>45423</v>
      </c>
      <c r="H197" s="28">
        <v>45453</v>
      </c>
      <c r="I197" s="2">
        <v>2961.02</v>
      </c>
      <c r="J197" s="28">
        <v>45436</v>
      </c>
      <c r="K197" s="38">
        <v>13</v>
      </c>
      <c r="L197" s="38">
        <v>-17</v>
      </c>
      <c r="M197" s="27">
        <f t="shared" si="4"/>
        <v>38493.26</v>
      </c>
      <c r="N197" s="27">
        <f t="shared" si="5"/>
        <v>-50337.34</v>
      </c>
    </row>
    <row r="198" spans="1:14" ht="14.45" hidden="1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873</v>
      </c>
      <c r="F198" s="3" t="s">
        <v>276</v>
      </c>
      <c r="G198" s="28">
        <v>45406</v>
      </c>
      <c r="H198" s="28">
        <v>45436</v>
      </c>
      <c r="I198" s="43">
        <v>98.98</v>
      </c>
      <c r="J198" s="28">
        <v>45421</v>
      </c>
      <c r="K198" s="38">
        <v>15</v>
      </c>
      <c r="L198" s="38">
        <v>-15</v>
      </c>
      <c r="M198" s="27">
        <f t="shared" si="4"/>
        <v>1484.7</v>
      </c>
      <c r="N198" s="27">
        <f t="shared" si="5"/>
        <v>-1484.7</v>
      </c>
    </row>
    <row r="199" spans="1:14" ht="14.45" hidden="1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876</v>
      </c>
      <c r="F199" s="3" t="s">
        <v>877</v>
      </c>
      <c r="G199" s="28">
        <v>45422</v>
      </c>
      <c r="H199" s="28">
        <v>45452</v>
      </c>
      <c r="I199" s="43">
        <v>345.92</v>
      </c>
      <c r="J199" s="28">
        <v>45440</v>
      </c>
      <c r="K199" s="38">
        <v>18</v>
      </c>
      <c r="L199" s="38">
        <v>-12</v>
      </c>
      <c r="M199" s="27">
        <f t="shared" ref="M199:M262" si="6">I199*K199</f>
        <v>6226.56</v>
      </c>
      <c r="N199" s="27">
        <f t="shared" ref="N199:N262" si="7">I199*L199</f>
        <v>-4151.04</v>
      </c>
    </row>
    <row r="200" spans="1:14" ht="14.45" hidden="1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880</v>
      </c>
      <c r="F200" s="3" t="s">
        <v>335</v>
      </c>
      <c r="G200" s="28">
        <v>45280</v>
      </c>
      <c r="H200" s="28">
        <v>45310</v>
      </c>
      <c r="I200" s="43">
        <v>99.44</v>
      </c>
      <c r="J200" s="28">
        <v>45303</v>
      </c>
      <c r="K200" s="38">
        <v>23</v>
      </c>
      <c r="L200" s="38">
        <v>-7</v>
      </c>
      <c r="M200" s="27">
        <f t="shared" si="6"/>
        <v>2287.12</v>
      </c>
      <c r="N200" s="27">
        <f t="shared" si="7"/>
        <v>-696.07999999999993</v>
      </c>
    </row>
    <row r="201" spans="1:14" ht="14.45" hidden="1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883</v>
      </c>
      <c r="F201" s="3" t="s">
        <v>884</v>
      </c>
      <c r="G201" s="28">
        <v>45365</v>
      </c>
      <c r="H201" s="28">
        <v>45395</v>
      </c>
      <c r="I201" s="43">
        <v>77.22</v>
      </c>
      <c r="J201" s="28">
        <v>45392</v>
      </c>
      <c r="K201" s="38">
        <v>27</v>
      </c>
      <c r="L201" s="38">
        <v>-3</v>
      </c>
      <c r="M201" s="27">
        <f t="shared" si="6"/>
        <v>2084.94</v>
      </c>
      <c r="N201" s="27">
        <f t="shared" si="7"/>
        <v>-231.66</v>
      </c>
    </row>
    <row r="202" spans="1:14" ht="14.45" hidden="1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887</v>
      </c>
      <c r="F202" s="3" t="s">
        <v>888</v>
      </c>
      <c r="G202" s="28">
        <v>45331</v>
      </c>
      <c r="H202" s="28">
        <v>45360</v>
      </c>
      <c r="I202" s="43">
        <v>148.30000000000001</v>
      </c>
      <c r="J202" s="28">
        <v>45344</v>
      </c>
      <c r="K202" s="38">
        <v>13</v>
      </c>
      <c r="L202" s="38">
        <v>-16</v>
      </c>
      <c r="M202" s="27">
        <f t="shared" si="6"/>
        <v>1927.9</v>
      </c>
      <c r="N202" s="27">
        <f t="shared" si="7"/>
        <v>-2372.8000000000002</v>
      </c>
    </row>
    <row r="203" spans="1:14" ht="14.45" hidden="1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891</v>
      </c>
      <c r="F203" s="3" t="s">
        <v>892</v>
      </c>
      <c r="G203" s="28">
        <v>45443</v>
      </c>
      <c r="H203" s="28">
        <v>45472</v>
      </c>
      <c r="I203" s="2">
        <v>2601.5500000000002</v>
      </c>
      <c r="J203" s="28">
        <v>45449</v>
      </c>
      <c r="K203" s="38">
        <v>6</v>
      </c>
      <c r="L203" s="38">
        <v>-23</v>
      </c>
      <c r="M203" s="27">
        <f t="shared" si="6"/>
        <v>15609.300000000001</v>
      </c>
      <c r="N203" s="27">
        <f t="shared" si="7"/>
        <v>-59835.65</v>
      </c>
    </row>
    <row r="204" spans="1:14" ht="14.45" hidden="1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895</v>
      </c>
      <c r="F204" s="3" t="s">
        <v>896</v>
      </c>
      <c r="G204" s="28">
        <v>45363</v>
      </c>
      <c r="H204" s="28">
        <v>45390</v>
      </c>
      <c r="I204" s="43">
        <v>186.71</v>
      </c>
      <c r="J204" s="28">
        <v>45373</v>
      </c>
      <c r="K204" s="38">
        <v>10</v>
      </c>
      <c r="L204" s="38">
        <v>-17</v>
      </c>
      <c r="M204" s="27">
        <f t="shared" si="6"/>
        <v>1867.1000000000001</v>
      </c>
      <c r="N204" s="27">
        <f t="shared" si="7"/>
        <v>-3174.07</v>
      </c>
    </row>
    <row r="205" spans="1:14" ht="14.45" hidden="1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899</v>
      </c>
      <c r="F205" s="3" t="s">
        <v>900</v>
      </c>
      <c r="G205" s="28">
        <v>45391</v>
      </c>
      <c r="H205" s="28">
        <v>45425</v>
      </c>
      <c r="I205" s="43">
        <v>174.4</v>
      </c>
      <c r="J205" s="28">
        <v>45412</v>
      </c>
      <c r="K205" s="38">
        <v>21</v>
      </c>
      <c r="L205" s="38">
        <v>-13</v>
      </c>
      <c r="M205" s="27">
        <f t="shared" si="6"/>
        <v>3662.4</v>
      </c>
      <c r="N205" s="27">
        <f t="shared" si="7"/>
        <v>-2267.2000000000003</v>
      </c>
    </row>
    <row r="206" spans="1:14" ht="14.45" hidden="1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903</v>
      </c>
      <c r="F206" s="3" t="s">
        <v>904</v>
      </c>
      <c r="G206" s="28">
        <v>45526</v>
      </c>
      <c r="H206" s="28">
        <v>45551</v>
      </c>
      <c r="I206" s="43">
        <v>933</v>
      </c>
      <c r="J206" s="28">
        <v>45541</v>
      </c>
      <c r="K206" s="38">
        <v>15</v>
      </c>
      <c r="L206" s="38">
        <v>-10</v>
      </c>
      <c r="M206" s="27">
        <f t="shared" si="6"/>
        <v>13995</v>
      </c>
      <c r="N206" s="27">
        <f t="shared" si="7"/>
        <v>-9330</v>
      </c>
    </row>
    <row r="207" spans="1:14" ht="14.45" hidden="1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907</v>
      </c>
      <c r="F207" s="3" t="s">
        <v>908</v>
      </c>
      <c r="G207" s="28">
        <v>45391</v>
      </c>
      <c r="H207" s="28">
        <v>45425</v>
      </c>
      <c r="I207" s="43">
        <v>69.72</v>
      </c>
      <c r="J207" s="28">
        <v>45412</v>
      </c>
      <c r="K207" s="38">
        <v>21</v>
      </c>
      <c r="L207" s="38">
        <v>-13</v>
      </c>
      <c r="M207" s="27">
        <f t="shared" si="6"/>
        <v>1464.12</v>
      </c>
      <c r="N207" s="27">
        <f t="shared" si="7"/>
        <v>-906.36</v>
      </c>
    </row>
    <row r="208" spans="1:14" ht="14.45" hidden="1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911</v>
      </c>
      <c r="F208" s="3" t="s">
        <v>912</v>
      </c>
      <c r="G208" s="28">
        <v>45331</v>
      </c>
      <c r="H208" s="28">
        <v>45360</v>
      </c>
      <c r="I208" s="43">
        <v>203.87</v>
      </c>
      <c r="J208" s="28">
        <v>45344</v>
      </c>
      <c r="K208" s="38">
        <v>13</v>
      </c>
      <c r="L208" s="38">
        <v>-16</v>
      </c>
      <c r="M208" s="27">
        <f t="shared" si="6"/>
        <v>2650.31</v>
      </c>
      <c r="N208" s="27">
        <f t="shared" si="7"/>
        <v>-3261.92</v>
      </c>
    </row>
    <row r="209" spans="1:14" ht="14.45" hidden="1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915</v>
      </c>
      <c r="F209" s="3" t="s">
        <v>916</v>
      </c>
      <c r="G209" s="28">
        <v>45392</v>
      </c>
      <c r="H209" s="28">
        <v>45422</v>
      </c>
      <c r="I209" s="43">
        <v>197.36</v>
      </c>
      <c r="J209" s="28">
        <v>45415</v>
      </c>
      <c r="K209" s="38">
        <v>23</v>
      </c>
      <c r="L209" s="38">
        <v>-7</v>
      </c>
      <c r="M209" s="27">
        <f t="shared" si="6"/>
        <v>4539.2800000000007</v>
      </c>
      <c r="N209" s="27">
        <f t="shared" si="7"/>
        <v>-1381.52</v>
      </c>
    </row>
    <row r="210" spans="1:14" ht="14.45" hidden="1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919</v>
      </c>
      <c r="F210" s="3" t="s">
        <v>276</v>
      </c>
      <c r="G210" s="28">
        <v>45280</v>
      </c>
      <c r="H210" s="28">
        <v>45310</v>
      </c>
      <c r="I210" s="43">
        <v>98.98</v>
      </c>
      <c r="J210" s="28">
        <v>45303</v>
      </c>
      <c r="K210" s="38">
        <v>23</v>
      </c>
      <c r="L210" s="38">
        <v>-7</v>
      </c>
      <c r="M210" s="27">
        <f t="shared" si="6"/>
        <v>2276.54</v>
      </c>
      <c r="N210" s="27">
        <f t="shared" si="7"/>
        <v>-692.86</v>
      </c>
    </row>
    <row r="211" spans="1:14" ht="14.45" hidden="1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922</v>
      </c>
      <c r="F211" s="3" t="s">
        <v>923</v>
      </c>
      <c r="G211" s="28">
        <v>45322</v>
      </c>
      <c r="H211" s="28">
        <v>45352</v>
      </c>
      <c r="I211" s="43">
        <v>492</v>
      </c>
      <c r="J211" s="28">
        <v>45331</v>
      </c>
      <c r="K211" s="38">
        <v>9</v>
      </c>
      <c r="L211" s="38">
        <v>-21</v>
      </c>
      <c r="M211" s="27">
        <f t="shared" si="6"/>
        <v>4428</v>
      </c>
      <c r="N211" s="27">
        <f t="shared" si="7"/>
        <v>-10332</v>
      </c>
    </row>
    <row r="212" spans="1:14" ht="14.45" hidden="1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926</v>
      </c>
      <c r="F212" s="3" t="s">
        <v>927</v>
      </c>
      <c r="G212" s="28">
        <v>45514</v>
      </c>
      <c r="H212" s="28">
        <v>45546</v>
      </c>
      <c r="I212" s="43">
        <v>96.07</v>
      </c>
      <c r="J212" s="28">
        <v>45538</v>
      </c>
      <c r="K212" s="38">
        <v>24</v>
      </c>
      <c r="L212" s="38">
        <v>-8</v>
      </c>
      <c r="M212" s="27">
        <f t="shared" si="6"/>
        <v>2305.6799999999998</v>
      </c>
      <c r="N212" s="27">
        <f t="shared" si="7"/>
        <v>-768.56</v>
      </c>
    </row>
    <row r="213" spans="1:14" ht="14.45" hidden="1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930</v>
      </c>
      <c r="F213" s="3" t="s">
        <v>884</v>
      </c>
      <c r="G213" s="28">
        <v>45399</v>
      </c>
      <c r="H213" s="28">
        <v>45429</v>
      </c>
      <c r="I213" s="43">
        <v>77.22</v>
      </c>
      <c r="J213" s="28">
        <v>45412</v>
      </c>
      <c r="K213" s="38">
        <v>13</v>
      </c>
      <c r="L213" s="38">
        <v>-17</v>
      </c>
      <c r="M213" s="27">
        <f t="shared" si="6"/>
        <v>1003.86</v>
      </c>
      <c r="N213" s="27">
        <f t="shared" si="7"/>
        <v>-1312.74</v>
      </c>
    </row>
    <row r="214" spans="1:14" ht="14.45" hidden="1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933</v>
      </c>
      <c r="F214" s="3" t="s">
        <v>276</v>
      </c>
      <c r="G214" s="28">
        <v>45280</v>
      </c>
      <c r="H214" s="28">
        <v>45310</v>
      </c>
      <c r="I214" s="43">
        <v>98.98</v>
      </c>
      <c r="J214" s="28">
        <v>45303</v>
      </c>
      <c r="K214" s="38">
        <v>23</v>
      </c>
      <c r="L214" s="38">
        <v>-7</v>
      </c>
      <c r="M214" s="27">
        <f t="shared" si="6"/>
        <v>2276.54</v>
      </c>
      <c r="N214" s="27">
        <f t="shared" si="7"/>
        <v>-692.86</v>
      </c>
    </row>
    <row r="215" spans="1:14" ht="14.45" hidden="1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936</v>
      </c>
      <c r="F215" s="3" t="s">
        <v>316</v>
      </c>
      <c r="G215" s="28">
        <v>45533</v>
      </c>
      <c r="H215" s="28">
        <v>45562</v>
      </c>
      <c r="I215" s="43">
        <v>6.1</v>
      </c>
      <c r="J215" s="28">
        <v>45544</v>
      </c>
      <c r="K215" s="38">
        <v>11</v>
      </c>
      <c r="L215" s="38">
        <v>-18</v>
      </c>
      <c r="M215" s="27">
        <f t="shared" si="6"/>
        <v>67.099999999999994</v>
      </c>
      <c r="N215" s="27">
        <f t="shared" si="7"/>
        <v>-109.8</v>
      </c>
    </row>
    <row r="216" spans="1:14" ht="14.45" hidden="1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939</v>
      </c>
      <c r="F216" s="3" t="s">
        <v>276</v>
      </c>
      <c r="G216" s="28">
        <v>45526</v>
      </c>
      <c r="H216" s="28">
        <v>45551</v>
      </c>
      <c r="I216" s="43">
        <v>98.98</v>
      </c>
      <c r="J216" s="28">
        <v>45541</v>
      </c>
      <c r="K216" s="38">
        <v>15</v>
      </c>
      <c r="L216" s="38">
        <v>-10</v>
      </c>
      <c r="M216" s="27">
        <f t="shared" si="6"/>
        <v>1484.7</v>
      </c>
      <c r="N216" s="27">
        <f t="shared" si="7"/>
        <v>-989.80000000000007</v>
      </c>
    </row>
    <row r="217" spans="1:14" ht="14.45" hidden="1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942</v>
      </c>
      <c r="F217" s="3" t="s">
        <v>943</v>
      </c>
      <c r="G217" s="28">
        <v>45484</v>
      </c>
      <c r="H217" s="28">
        <v>45514</v>
      </c>
      <c r="I217" s="2">
        <v>1293.1099999999999</v>
      </c>
      <c r="J217" s="28">
        <v>45491</v>
      </c>
      <c r="K217" s="38">
        <v>7</v>
      </c>
      <c r="L217" s="38">
        <v>-23</v>
      </c>
      <c r="M217" s="27">
        <f t="shared" si="6"/>
        <v>9051.7699999999986</v>
      </c>
      <c r="N217" s="27">
        <f t="shared" si="7"/>
        <v>-29741.53</v>
      </c>
    </row>
    <row r="218" spans="1:14" ht="14.45" hidden="1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946</v>
      </c>
      <c r="F218" s="3" t="s">
        <v>947</v>
      </c>
      <c r="G218" s="28">
        <v>45363</v>
      </c>
      <c r="H218" s="28">
        <v>45393</v>
      </c>
      <c r="I218" s="43">
        <v>6</v>
      </c>
      <c r="J218" s="28">
        <v>45373</v>
      </c>
      <c r="K218" s="38">
        <v>10</v>
      </c>
      <c r="L218" s="38">
        <v>-20</v>
      </c>
      <c r="M218" s="27">
        <f t="shared" si="6"/>
        <v>60</v>
      </c>
      <c r="N218" s="27">
        <f t="shared" si="7"/>
        <v>-120</v>
      </c>
    </row>
    <row r="219" spans="1:14" ht="14.45" hidden="1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950</v>
      </c>
      <c r="F219" s="3" t="s">
        <v>335</v>
      </c>
      <c r="G219" s="28">
        <v>45526</v>
      </c>
      <c r="H219" s="28">
        <v>45551</v>
      </c>
      <c r="I219" s="43">
        <v>99.44</v>
      </c>
      <c r="J219" s="28">
        <v>45541</v>
      </c>
      <c r="K219" s="38">
        <v>15</v>
      </c>
      <c r="L219" s="38">
        <v>-10</v>
      </c>
      <c r="M219" s="27">
        <f t="shared" si="6"/>
        <v>1491.6</v>
      </c>
      <c r="N219" s="27">
        <f t="shared" si="7"/>
        <v>-994.4</v>
      </c>
    </row>
    <row r="220" spans="1:14" ht="14.45" hidden="1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953</v>
      </c>
      <c r="F220" s="3" t="s">
        <v>276</v>
      </c>
      <c r="G220" s="28">
        <v>45406</v>
      </c>
      <c r="H220" s="28">
        <v>45436</v>
      </c>
      <c r="I220" s="43">
        <v>98.98</v>
      </c>
      <c r="J220" s="28">
        <v>45421</v>
      </c>
      <c r="K220" s="38">
        <v>15</v>
      </c>
      <c r="L220" s="38">
        <v>-15</v>
      </c>
      <c r="M220" s="27">
        <f t="shared" si="6"/>
        <v>1484.7</v>
      </c>
      <c r="N220" s="27">
        <f t="shared" si="7"/>
        <v>-1484.7</v>
      </c>
    </row>
    <row r="221" spans="1:14" ht="14.45" hidden="1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956</v>
      </c>
      <c r="F221" s="3" t="s">
        <v>957</v>
      </c>
      <c r="G221" s="28">
        <v>45311</v>
      </c>
      <c r="H221" s="28">
        <v>45341</v>
      </c>
      <c r="I221" s="43">
        <v>41.4</v>
      </c>
      <c r="J221" s="28">
        <v>45317</v>
      </c>
      <c r="K221" s="38">
        <v>6</v>
      </c>
      <c r="L221" s="38">
        <v>-24</v>
      </c>
      <c r="M221" s="27">
        <f t="shared" si="6"/>
        <v>248.39999999999998</v>
      </c>
      <c r="N221" s="27">
        <f t="shared" si="7"/>
        <v>-993.59999999999991</v>
      </c>
    </row>
    <row r="222" spans="1:14" ht="14.45" hidden="1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960</v>
      </c>
      <c r="F222" s="3" t="s">
        <v>961</v>
      </c>
      <c r="G222" s="28">
        <v>45484</v>
      </c>
      <c r="H222" s="28">
        <v>45514</v>
      </c>
      <c r="I222" s="43">
        <v>56.62</v>
      </c>
      <c r="J222" s="28">
        <v>45491</v>
      </c>
      <c r="K222" s="38">
        <v>7</v>
      </c>
      <c r="L222" s="38">
        <v>-23</v>
      </c>
      <c r="M222" s="27">
        <f t="shared" si="6"/>
        <v>396.34</v>
      </c>
      <c r="N222" s="27">
        <f t="shared" si="7"/>
        <v>-1302.26</v>
      </c>
    </row>
    <row r="223" spans="1:14" ht="14.45" hidden="1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964</v>
      </c>
      <c r="F223" s="3" t="s">
        <v>965</v>
      </c>
      <c r="G223" s="28">
        <v>45384</v>
      </c>
      <c r="H223" s="28">
        <v>45414</v>
      </c>
      <c r="I223" s="43">
        <v>119.28</v>
      </c>
      <c r="J223" s="28">
        <v>45392</v>
      </c>
      <c r="K223" s="38">
        <v>8</v>
      </c>
      <c r="L223" s="38">
        <v>-22</v>
      </c>
      <c r="M223" s="27">
        <f t="shared" si="6"/>
        <v>954.24</v>
      </c>
      <c r="N223" s="27">
        <f t="shared" si="7"/>
        <v>-2624.16</v>
      </c>
    </row>
    <row r="224" spans="1:14" ht="14.45" hidden="1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968</v>
      </c>
      <c r="F224" s="3" t="s">
        <v>969</v>
      </c>
      <c r="G224" s="28">
        <v>45451</v>
      </c>
      <c r="H224" s="28">
        <v>45481</v>
      </c>
      <c r="I224" s="43">
        <v>18.350000000000001</v>
      </c>
      <c r="J224" s="28">
        <v>45477</v>
      </c>
      <c r="K224" s="38">
        <v>26</v>
      </c>
      <c r="L224" s="38">
        <v>-4</v>
      </c>
      <c r="M224" s="27">
        <f t="shared" si="6"/>
        <v>477.1</v>
      </c>
      <c r="N224" s="27">
        <f t="shared" si="7"/>
        <v>-73.400000000000006</v>
      </c>
    </row>
    <row r="225" spans="1:14" ht="14.45" hidden="1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972</v>
      </c>
      <c r="F225" s="3" t="s">
        <v>973</v>
      </c>
      <c r="G225" s="28">
        <v>45422</v>
      </c>
      <c r="H225" s="28">
        <v>45452</v>
      </c>
      <c r="I225" s="43">
        <v>105.05</v>
      </c>
      <c r="J225" s="28">
        <v>45440</v>
      </c>
      <c r="K225" s="38">
        <v>18</v>
      </c>
      <c r="L225" s="38">
        <v>-12</v>
      </c>
      <c r="M225" s="27">
        <f t="shared" si="6"/>
        <v>1890.8999999999999</v>
      </c>
      <c r="N225" s="27">
        <f t="shared" si="7"/>
        <v>-1260.5999999999999</v>
      </c>
    </row>
    <row r="226" spans="1:14" ht="14.45" hidden="1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976</v>
      </c>
      <c r="F226" s="3" t="s">
        <v>977</v>
      </c>
      <c r="G226" s="28">
        <v>45457</v>
      </c>
      <c r="H226" s="28">
        <v>45487</v>
      </c>
      <c r="I226" s="2">
        <v>1066.5899999999999</v>
      </c>
      <c r="J226" s="28">
        <v>45461</v>
      </c>
      <c r="K226" s="38">
        <v>4</v>
      </c>
      <c r="L226" s="38">
        <v>-26</v>
      </c>
      <c r="M226" s="27">
        <f t="shared" si="6"/>
        <v>4266.3599999999997</v>
      </c>
      <c r="N226" s="27">
        <f t="shared" si="7"/>
        <v>-27731.339999999997</v>
      </c>
    </row>
    <row r="227" spans="1:14" ht="14.45" hidden="1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980</v>
      </c>
      <c r="F227" s="3" t="s">
        <v>276</v>
      </c>
      <c r="G227" s="28">
        <v>45464</v>
      </c>
      <c r="H227" s="28">
        <v>45488</v>
      </c>
      <c r="I227" s="43">
        <v>98.98</v>
      </c>
      <c r="J227" s="28">
        <v>45478</v>
      </c>
      <c r="K227" s="38">
        <v>14</v>
      </c>
      <c r="L227" s="38">
        <v>-10</v>
      </c>
      <c r="M227" s="27">
        <f t="shared" si="6"/>
        <v>1385.72</v>
      </c>
      <c r="N227" s="27">
        <f t="shared" si="7"/>
        <v>-989.80000000000007</v>
      </c>
    </row>
    <row r="228" spans="1:14" ht="14.45" hidden="1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983</v>
      </c>
      <c r="F228" s="3" t="s">
        <v>984</v>
      </c>
      <c r="G228" s="28">
        <v>45363</v>
      </c>
      <c r="H228" s="28">
        <v>45393</v>
      </c>
      <c r="I228" s="43">
        <v>29.75</v>
      </c>
      <c r="J228" s="28">
        <v>45373</v>
      </c>
      <c r="K228" s="38">
        <v>10</v>
      </c>
      <c r="L228" s="38">
        <v>-20</v>
      </c>
      <c r="M228" s="27">
        <f t="shared" si="6"/>
        <v>297.5</v>
      </c>
      <c r="N228" s="27">
        <f t="shared" si="7"/>
        <v>-595</v>
      </c>
    </row>
    <row r="229" spans="1:14" ht="14.45" hidden="1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987</v>
      </c>
      <c r="F229" s="3" t="s">
        <v>988</v>
      </c>
      <c r="G229" s="28">
        <v>45484</v>
      </c>
      <c r="H229" s="28">
        <v>45514</v>
      </c>
      <c r="I229" s="2">
        <v>114113.66</v>
      </c>
      <c r="J229" s="28">
        <v>45491</v>
      </c>
      <c r="K229" s="38">
        <v>7</v>
      </c>
      <c r="L229" s="38">
        <v>-23</v>
      </c>
      <c r="M229" s="27">
        <f t="shared" si="6"/>
        <v>798795.62</v>
      </c>
      <c r="N229" s="27">
        <f t="shared" si="7"/>
        <v>-2624614.1800000002</v>
      </c>
    </row>
    <row r="230" spans="1:14" ht="14.45" hidden="1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991</v>
      </c>
      <c r="F230" s="3" t="s">
        <v>992</v>
      </c>
      <c r="G230" s="28">
        <v>45332</v>
      </c>
      <c r="H230" s="28">
        <v>45360</v>
      </c>
      <c r="I230" s="43">
        <v>113.62</v>
      </c>
      <c r="J230" s="28">
        <v>45344</v>
      </c>
      <c r="K230" s="38">
        <v>12</v>
      </c>
      <c r="L230" s="38">
        <v>-16</v>
      </c>
      <c r="M230" s="27">
        <f t="shared" si="6"/>
        <v>1363.44</v>
      </c>
      <c r="N230" s="27">
        <f t="shared" si="7"/>
        <v>-1817.92</v>
      </c>
    </row>
    <row r="231" spans="1:14" ht="14.45" hidden="1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995</v>
      </c>
      <c r="F231" s="3" t="s">
        <v>996</v>
      </c>
      <c r="G231" s="28">
        <v>45542</v>
      </c>
      <c r="H231" s="28">
        <v>45576</v>
      </c>
      <c r="I231" s="43">
        <v>100.53</v>
      </c>
      <c r="J231" s="28">
        <v>45555</v>
      </c>
      <c r="K231" s="38">
        <v>13</v>
      </c>
      <c r="L231" s="38">
        <v>-21</v>
      </c>
      <c r="M231" s="27">
        <f t="shared" si="6"/>
        <v>1306.8900000000001</v>
      </c>
      <c r="N231" s="27">
        <f t="shared" si="7"/>
        <v>-2111.13</v>
      </c>
    </row>
    <row r="232" spans="1:14" ht="14.45" hidden="1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999</v>
      </c>
      <c r="F232" s="3" t="s">
        <v>1000</v>
      </c>
      <c r="G232" s="28">
        <v>45392</v>
      </c>
      <c r="H232" s="28">
        <v>45422</v>
      </c>
      <c r="I232" s="43">
        <v>111.86</v>
      </c>
      <c r="J232" s="28">
        <v>45415</v>
      </c>
      <c r="K232" s="38">
        <v>23</v>
      </c>
      <c r="L232" s="38">
        <v>-7</v>
      </c>
      <c r="M232" s="27">
        <f t="shared" si="6"/>
        <v>2572.7800000000002</v>
      </c>
      <c r="N232" s="27">
        <f t="shared" si="7"/>
        <v>-783.02</v>
      </c>
    </row>
    <row r="233" spans="1:14" ht="14.45" hidden="1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1003</v>
      </c>
      <c r="F233" s="3" t="s">
        <v>404</v>
      </c>
      <c r="G233" s="28">
        <v>45457</v>
      </c>
      <c r="H233" s="28">
        <v>45487</v>
      </c>
      <c r="I233" s="43">
        <v>102.58</v>
      </c>
      <c r="J233" s="28">
        <v>45461</v>
      </c>
      <c r="K233" s="38">
        <v>4</v>
      </c>
      <c r="L233" s="38">
        <v>-26</v>
      </c>
      <c r="M233" s="27">
        <f t="shared" si="6"/>
        <v>410.32</v>
      </c>
      <c r="N233" s="27">
        <f t="shared" si="7"/>
        <v>-2667.08</v>
      </c>
    </row>
    <row r="234" spans="1:14" ht="14.45" hidden="1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1006</v>
      </c>
      <c r="F234" s="3" t="s">
        <v>1007</v>
      </c>
      <c r="G234" s="28">
        <v>45451</v>
      </c>
      <c r="H234" s="28">
        <v>45481</v>
      </c>
      <c r="I234" s="43">
        <v>5.21</v>
      </c>
      <c r="J234" s="28">
        <v>45477</v>
      </c>
      <c r="K234" s="38">
        <v>26</v>
      </c>
      <c r="L234" s="38">
        <v>-4</v>
      </c>
      <c r="M234" s="27">
        <f t="shared" si="6"/>
        <v>135.46</v>
      </c>
      <c r="N234" s="27">
        <f t="shared" si="7"/>
        <v>-20.84</v>
      </c>
    </row>
    <row r="235" spans="1:14" ht="14.45" hidden="1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1010</v>
      </c>
      <c r="F235" s="3" t="s">
        <v>1011</v>
      </c>
      <c r="G235" s="28">
        <v>45422</v>
      </c>
      <c r="H235" s="28">
        <v>45452</v>
      </c>
      <c r="I235" s="43">
        <v>186.34</v>
      </c>
      <c r="J235" s="28">
        <v>45440</v>
      </c>
      <c r="K235" s="38">
        <v>18</v>
      </c>
      <c r="L235" s="38">
        <v>-12</v>
      </c>
      <c r="M235" s="27">
        <f t="shared" si="6"/>
        <v>3354.12</v>
      </c>
      <c r="N235" s="27">
        <f t="shared" si="7"/>
        <v>-2236.08</v>
      </c>
    </row>
    <row r="236" spans="1:14" ht="14.45" hidden="1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1014</v>
      </c>
      <c r="F236" s="3" t="s">
        <v>1015</v>
      </c>
      <c r="G236" s="28">
        <v>45422</v>
      </c>
      <c r="H236" s="28">
        <v>45452</v>
      </c>
      <c r="I236" s="43">
        <v>18.62</v>
      </c>
      <c r="J236" s="28">
        <v>45440</v>
      </c>
      <c r="K236" s="38">
        <v>18</v>
      </c>
      <c r="L236" s="38">
        <v>-12</v>
      </c>
      <c r="M236" s="27">
        <f t="shared" si="6"/>
        <v>335.16</v>
      </c>
      <c r="N236" s="27">
        <f t="shared" si="7"/>
        <v>-223.44</v>
      </c>
    </row>
    <row r="237" spans="1:14" ht="14.45" hidden="1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1018</v>
      </c>
      <c r="F237" s="3" t="s">
        <v>1019</v>
      </c>
      <c r="G237" s="28">
        <v>45419</v>
      </c>
      <c r="H237" s="28">
        <v>45449</v>
      </c>
      <c r="I237" s="2">
        <v>2044.24</v>
      </c>
      <c r="J237" s="28">
        <v>45421</v>
      </c>
      <c r="K237" s="38">
        <v>2</v>
      </c>
      <c r="L237" s="38">
        <v>-28</v>
      </c>
      <c r="M237" s="27">
        <f t="shared" si="6"/>
        <v>4088.48</v>
      </c>
      <c r="N237" s="27">
        <f t="shared" si="7"/>
        <v>-57238.720000000001</v>
      </c>
    </row>
    <row r="238" spans="1:14" ht="14.45" hidden="1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1022</v>
      </c>
      <c r="F238" s="3" t="s">
        <v>1023</v>
      </c>
      <c r="G238" s="28">
        <v>45369</v>
      </c>
      <c r="H238" s="28">
        <v>45404</v>
      </c>
      <c r="I238" s="43">
        <v>110.76</v>
      </c>
      <c r="J238" s="28">
        <v>45392</v>
      </c>
      <c r="K238" s="38">
        <v>23</v>
      </c>
      <c r="L238" s="38">
        <v>-12</v>
      </c>
      <c r="M238" s="27">
        <f t="shared" si="6"/>
        <v>2547.48</v>
      </c>
      <c r="N238" s="27">
        <f t="shared" si="7"/>
        <v>-1329.1200000000001</v>
      </c>
    </row>
    <row r="239" spans="1:14" ht="14.45" hidden="1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1026</v>
      </c>
      <c r="F239" s="3" t="s">
        <v>1027</v>
      </c>
      <c r="G239" s="28">
        <v>45476</v>
      </c>
      <c r="H239" s="28">
        <v>45506</v>
      </c>
      <c r="I239" s="43">
        <v>700.7</v>
      </c>
      <c r="J239" s="28">
        <v>45483</v>
      </c>
      <c r="K239" s="38">
        <v>7</v>
      </c>
      <c r="L239" s="38">
        <v>-23</v>
      </c>
      <c r="M239" s="27">
        <f t="shared" si="6"/>
        <v>4904.9000000000005</v>
      </c>
      <c r="N239" s="27">
        <f t="shared" si="7"/>
        <v>-16116.1</v>
      </c>
    </row>
    <row r="240" spans="1:14" ht="14.45" hidden="1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1030</v>
      </c>
      <c r="F240" s="3" t="s">
        <v>1031</v>
      </c>
      <c r="G240" s="28">
        <v>45451</v>
      </c>
      <c r="H240" s="28">
        <v>45481</v>
      </c>
      <c r="I240" s="43">
        <v>204.44</v>
      </c>
      <c r="J240" s="28">
        <v>45477</v>
      </c>
      <c r="K240" s="38">
        <v>26</v>
      </c>
      <c r="L240" s="38">
        <v>-4</v>
      </c>
      <c r="M240" s="27">
        <f t="shared" si="6"/>
        <v>5315.44</v>
      </c>
      <c r="N240" s="27">
        <f t="shared" si="7"/>
        <v>-817.76</v>
      </c>
    </row>
    <row r="241" spans="1:14" ht="14.45" hidden="1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1034</v>
      </c>
      <c r="F241" s="3" t="s">
        <v>1035</v>
      </c>
      <c r="G241" s="28">
        <v>45392</v>
      </c>
      <c r="H241" s="28">
        <v>45422</v>
      </c>
      <c r="I241" s="43">
        <v>2.2000000000000002</v>
      </c>
      <c r="J241" s="28">
        <v>45415</v>
      </c>
      <c r="K241" s="38">
        <v>23</v>
      </c>
      <c r="L241" s="38">
        <v>-7</v>
      </c>
      <c r="M241" s="27">
        <f t="shared" si="6"/>
        <v>50.6</v>
      </c>
      <c r="N241" s="27">
        <f t="shared" si="7"/>
        <v>-15.400000000000002</v>
      </c>
    </row>
    <row r="242" spans="1:14" ht="14.45" hidden="1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1038</v>
      </c>
      <c r="F242" s="3" t="s">
        <v>1039</v>
      </c>
      <c r="G242" s="28">
        <v>45392</v>
      </c>
      <c r="H242" s="28">
        <v>45422</v>
      </c>
      <c r="I242" s="43">
        <v>17.350000000000001</v>
      </c>
      <c r="J242" s="28">
        <v>45415</v>
      </c>
      <c r="K242" s="38">
        <v>23</v>
      </c>
      <c r="L242" s="38">
        <v>-7</v>
      </c>
      <c r="M242" s="27">
        <f t="shared" si="6"/>
        <v>399.05</v>
      </c>
      <c r="N242" s="27">
        <f t="shared" si="7"/>
        <v>-121.45000000000002</v>
      </c>
    </row>
    <row r="243" spans="1:14" ht="14.45" hidden="1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1042</v>
      </c>
      <c r="F243" s="3" t="s">
        <v>1043</v>
      </c>
      <c r="G243" s="28">
        <v>45394</v>
      </c>
      <c r="H243" s="28">
        <v>45424</v>
      </c>
      <c r="I243" s="43">
        <v>759.42</v>
      </c>
      <c r="J243" s="28">
        <v>45415</v>
      </c>
      <c r="K243" s="38">
        <v>21</v>
      </c>
      <c r="L243" s="38">
        <v>-9</v>
      </c>
      <c r="M243" s="27">
        <f t="shared" si="6"/>
        <v>15947.82</v>
      </c>
      <c r="N243" s="27">
        <f t="shared" si="7"/>
        <v>-6834.78</v>
      </c>
    </row>
    <row r="244" spans="1:14" ht="14.45" hidden="1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1046</v>
      </c>
      <c r="F244" s="3" t="s">
        <v>1047</v>
      </c>
      <c r="G244" s="28">
        <v>45394</v>
      </c>
      <c r="H244" s="28">
        <v>45424</v>
      </c>
      <c r="I244" s="2">
        <v>1034.53</v>
      </c>
      <c r="J244" s="28">
        <v>45415</v>
      </c>
      <c r="K244" s="38">
        <v>21</v>
      </c>
      <c r="L244" s="38">
        <v>-9</v>
      </c>
      <c r="M244" s="27">
        <f t="shared" si="6"/>
        <v>21725.13</v>
      </c>
      <c r="N244" s="27">
        <f t="shared" si="7"/>
        <v>-9310.77</v>
      </c>
    </row>
    <row r="245" spans="1:14" ht="14.45" hidden="1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1050</v>
      </c>
      <c r="F245" s="3" t="s">
        <v>1051</v>
      </c>
      <c r="G245" s="28">
        <v>45422</v>
      </c>
      <c r="H245" s="28">
        <v>45452</v>
      </c>
      <c r="I245" s="2">
        <v>3426.96</v>
      </c>
      <c r="J245" s="28">
        <v>45440</v>
      </c>
      <c r="K245" s="38">
        <v>18</v>
      </c>
      <c r="L245" s="38">
        <v>-12</v>
      </c>
      <c r="M245" s="27">
        <f t="shared" si="6"/>
        <v>61685.279999999999</v>
      </c>
      <c r="N245" s="27">
        <f t="shared" si="7"/>
        <v>-41123.520000000004</v>
      </c>
    </row>
    <row r="246" spans="1:14" ht="14.45" hidden="1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1054</v>
      </c>
      <c r="F246" s="3" t="s">
        <v>965</v>
      </c>
      <c r="G246" s="28">
        <v>45414</v>
      </c>
      <c r="H246" s="28">
        <v>45444</v>
      </c>
      <c r="I246" s="43">
        <v>119.28</v>
      </c>
      <c r="J246" s="28">
        <v>45421</v>
      </c>
      <c r="K246" s="38">
        <v>7</v>
      </c>
      <c r="L246" s="38">
        <v>-23</v>
      </c>
      <c r="M246" s="27">
        <f t="shared" si="6"/>
        <v>834.96</v>
      </c>
      <c r="N246" s="27">
        <f t="shared" si="7"/>
        <v>-2743.44</v>
      </c>
    </row>
    <row r="247" spans="1:14" ht="14.45" hidden="1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1057</v>
      </c>
      <c r="F247" s="3" t="s">
        <v>1058</v>
      </c>
      <c r="G247" s="28">
        <v>45306</v>
      </c>
      <c r="H247" s="28">
        <v>45332</v>
      </c>
      <c r="I247" s="43">
        <v>456.32</v>
      </c>
      <c r="J247" s="28">
        <v>45309</v>
      </c>
      <c r="K247" s="38">
        <v>3</v>
      </c>
      <c r="L247" s="38">
        <v>-23</v>
      </c>
      <c r="M247" s="27">
        <f t="shared" si="6"/>
        <v>1368.96</v>
      </c>
      <c r="N247" s="27">
        <f t="shared" si="7"/>
        <v>-10495.36</v>
      </c>
    </row>
    <row r="248" spans="1:14" ht="14.45" hidden="1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1061</v>
      </c>
      <c r="F248" s="3" t="s">
        <v>1062</v>
      </c>
      <c r="G248" s="28">
        <v>45304</v>
      </c>
      <c r="H248" s="28">
        <v>45332</v>
      </c>
      <c r="I248" s="43">
        <v>543.59</v>
      </c>
      <c r="J248" s="28">
        <v>45309</v>
      </c>
      <c r="K248" s="38">
        <v>5</v>
      </c>
      <c r="L248" s="38">
        <v>-23</v>
      </c>
      <c r="M248" s="27">
        <f t="shared" si="6"/>
        <v>2717.9500000000003</v>
      </c>
      <c r="N248" s="27">
        <f t="shared" si="7"/>
        <v>-12502.570000000002</v>
      </c>
    </row>
    <row r="249" spans="1:14" ht="14.45" hidden="1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1067</v>
      </c>
      <c r="F249" s="3" t="s">
        <v>1068</v>
      </c>
      <c r="G249" s="28">
        <v>45488</v>
      </c>
      <c r="H249" s="28">
        <v>45518</v>
      </c>
      <c r="I249" s="43">
        <v>221.14</v>
      </c>
      <c r="J249" s="28">
        <v>45491</v>
      </c>
      <c r="K249" s="38">
        <v>3</v>
      </c>
      <c r="L249" s="38">
        <v>-27</v>
      </c>
      <c r="M249" s="27">
        <f t="shared" si="6"/>
        <v>663.42</v>
      </c>
      <c r="N249" s="27">
        <f t="shared" si="7"/>
        <v>-5970.78</v>
      </c>
    </row>
    <row r="250" spans="1:14" ht="14.45" hidden="1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1071</v>
      </c>
      <c r="F250" s="3" t="s">
        <v>1072</v>
      </c>
      <c r="G250" s="28">
        <v>45363</v>
      </c>
      <c r="H250" s="28">
        <v>45393</v>
      </c>
      <c r="I250" s="43">
        <v>64.31</v>
      </c>
      <c r="J250" s="28">
        <v>45373</v>
      </c>
      <c r="K250" s="38">
        <v>10</v>
      </c>
      <c r="L250" s="38">
        <v>-20</v>
      </c>
      <c r="M250" s="27">
        <f t="shared" si="6"/>
        <v>643.1</v>
      </c>
      <c r="N250" s="27">
        <f t="shared" si="7"/>
        <v>-1286.2</v>
      </c>
    </row>
    <row r="251" spans="1:14" ht="14.45" hidden="1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1075</v>
      </c>
      <c r="F251" s="3" t="s">
        <v>1076</v>
      </c>
      <c r="G251" s="28">
        <v>45384</v>
      </c>
      <c r="H251" s="28">
        <v>45414</v>
      </c>
      <c r="I251" s="2">
        <v>9000</v>
      </c>
      <c r="J251" s="28">
        <v>45394</v>
      </c>
      <c r="K251" s="38">
        <v>10</v>
      </c>
      <c r="L251" s="38">
        <v>-20</v>
      </c>
      <c r="M251" s="27">
        <f t="shared" si="6"/>
        <v>90000</v>
      </c>
      <c r="N251" s="27">
        <f t="shared" si="7"/>
        <v>-180000</v>
      </c>
    </row>
    <row r="252" spans="1:14" ht="14.45" hidden="1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1079</v>
      </c>
      <c r="F252" s="3" t="s">
        <v>276</v>
      </c>
      <c r="G252" s="28">
        <v>45280</v>
      </c>
      <c r="H252" s="28">
        <v>45310</v>
      </c>
      <c r="I252" s="43">
        <v>98.98</v>
      </c>
      <c r="J252" s="28">
        <v>45303</v>
      </c>
      <c r="K252" s="38">
        <v>23</v>
      </c>
      <c r="L252" s="38">
        <v>-7</v>
      </c>
      <c r="M252" s="27">
        <f t="shared" si="6"/>
        <v>2276.54</v>
      </c>
      <c r="N252" s="27">
        <f t="shared" si="7"/>
        <v>-692.86</v>
      </c>
    </row>
    <row r="253" spans="1:14" ht="14.45" hidden="1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1082</v>
      </c>
      <c r="F253" s="3" t="s">
        <v>1083</v>
      </c>
      <c r="G253" s="28">
        <v>45451</v>
      </c>
      <c r="H253" s="28">
        <v>45481</v>
      </c>
      <c r="I253" s="43">
        <v>19.52</v>
      </c>
      <c r="J253" s="28">
        <v>45477</v>
      </c>
      <c r="K253" s="38">
        <v>26</v>
      </c>
      <c r="L253" s="38">
        <v>-4</v>
      </c>
      <c r="M253" s="27">
        <f t="shared" si="6"/>
        <v>507.52</v>
      </c>
      <c r="N253" s="27">
        <f t="shared" si="7"/>
        <v>-78.08</v>
      </c>
    </row>
    <row r="254" spans="1:14" ht="14.45" hidden="1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1086</v>
      </c>
      <c r="F254" s="3" t="s">
        <v>1087</v>
      </c>
      <c r="G254" s="28">
        <v>45484</v>
      </c>
      <c r="H254" s="28">
        <v>45514</v>
      </c>
      <c r="I254" s="43">
        <v>402.04</v>
      </c>
      <c r="J254" s="28">
        <v>45491</v>
      </c>
      <c r="K254" s="38">
        <v>7</v>
      </c>
      <c r="L254" s="38">
        <v>-23</v>
      </c>
      <c r="M254" s="27">
        <f t="shared" si="6"/>
        <v>2814.28</v>
      </c>
      <c r="N254" s="27">
        <f t="shared" si="7"/>
        <v>-9246.92</v>
      </c>
    </row>
    <row r="255" spans="1:14" ht="14.45" hidden="1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1090</v>
      </c>
      <c r="F255" s="3" t="s">
        <v>1091</v>
      </c>
      <c r="G255" s="28">
        <v>45363</v>
      </c>
      <c r="H255" s="28">
        <v>45393</v>
      </c>
      <c r="I255" s="43">
        <v>146.43</v>
      </c>
      <c r="J255" s="28">
        <v>45373</v>
      </c>
      <c r="K255" s="38">
        <v>10</v>
      </c>
      <c r="L255" s="38">
        <v>-20</v>
      </c>
      <c r="M255" s="27">
        <f t="shared" si="6"/>
        <v>1464.3000000000002</v>
      </c>
      <c r="N255" s="27">
        <f t="shared" si="7"/>
        <v>-2928.6000000000004</v>
      </c>
    </row>
    <row r="256" spans="1:14" ht="14.45" hidden="1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1094</v>
      </c>
      <c r="F256" s="3" t="s">
        <v>288</v>
      </c>
      <c r="G256" s="28">
        <v>45398</v>
      </c>
      <c r="H256" s="28">
        <v>45428</v>
      </c>
      <c r="I256" s="2">
        <v>1066.3599999999999</v>
      </c>
      <c r="J256" s="28">
        <v>45418</v>
      </c>
      <c r="K256" s="38">
        <v>20</v>
      </c>
      <c r="L256" s="38">
        <v>-10</v>
      </c>
      <c r="M256" s="27">
        <f t="shared" si="6"/>
        <v>21327.199999999997</v>
      </c>
      <c r="N256" s="27">
        <f t="shared" si="7"/>
        <v>-10663.599999999999</v>
      </c>
    </row>
    <row r="257" spans="1:14" ht="14.45" hidden="1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1097</v>
      </c>
      <c r="F257" s="3" t="s">
        <v>1098</v>
      </c>
      <c r="G257" s="28">
        <v>45363</v>
      </c>
      <c r="H257" s="28">
        <v>45393</v>
      </c>
      <c r="I257" s="43">
        <v>564.74</v>
      </c>
      <c r="J257" s="28">
        <v>45373</v>
      </c>
      <c r="K257" s="38">
        <v>10</v>
      </c>
      <c r="L257" s="38">
        <v>-20</v>
      </c>
      <c r="M257" s="27">
        <f t="shared" si="6"/>
        <v>5647.4</v>
      </c>
      <c r="N257" s="27">
        <f t="shared" si="7"/>
        <v>-11294.8</v>
      </c>
    </row>
    <row r="258" spans="1:14" ht="14.45" hidden="1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1101</v>
      </c>
      <c r="F258" s="3" t="s">
        <v>1102</v>
      </c>
      <c r="G258" s="28">
        <v>45306</v>
      </c>
      <c r="H258" s="28">
        <v>45332</v>
      </c>
      <c r="I258" s="43">
        <v>651.55999999999995</v>
      </c>
      <c r="J258" s="28">
        <v>45309</v>
      </c>
      <c r="K258" s="38">
        <v>3</v>
      </c>
      <c r="L258" s="38">
        <v>-23</v>
      </c>
      <c r="M258" s="27">
        <f t="shared" si="6"/>
        <v>1954.6799999999998</v>
      </c>
      <c r="N258" s="27">
        <f t="shared" si="7"/>
        <v>-14985.88</v>
      </c>
    </row>
    <row r="259" spans="1:14" ht="14.45" hidden="1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1105</v>
      </c>
      <c r="F259" s="3" t="s">
        <v>288</v>
      </c>
      <c r="G259" s="28">
        <v>45517</v>
      </c>
      <c r="H259" s="28">
        <v>45547</v>
      </c>
      <c r="I259" s="2">
        <v>1066.3599999999999</v>
      </c>
      <c r="J259" s="28">
        <v>45541</v>
      </c>
      <c r="K259" s="38">
        <v>24</v>
      </c>
      <c r="L259" s="38">
        <v>-6</v>
      </c>
      <c r="M259" s="27">
        <f t="shared" si="6"/>
        <v>25592.639999999999</v>
      </c>
      <c r="N259" s="27">
        <f t="shared" si="7"/>
        <v>-6398.16</v>
      </c>
    </row>
    <row r="260" spans="1:14" ht="14.45" hidden="1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1108</v>
      </c>
      <c r="F260" s="3" t="s">
        <v>1109</v>
      </c>
      <c r="G260" s="28">
        <v>45451</v>
      </c>
      <c r="H260" s="28">
        <v>45481</v>
      </c>
      <c r="I260" s="43">
        <v>159.49</v>
      </c>
      <c r="J260" s="28">
        <v>45477</v>
      </c>
      <c r="K260" s="38">
        <v>26</v>
      </c>
      <c r="L260" s="38">
        <v>-4</v>
      </c>
      <c r="M260" s="27">
        <f t="shared" si="6"/>
        <v>4146.74</v>
      </c>
      <c r="N260" s="27">
        <f t="shared" si="7"/>
        <v>-637.96</v>
      </c>
    </row>
    <row r="261" spans="1:14" ht="14.45" hidden="1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1112</v>
      </c>
      <c r="F261" s="3" t="s">
        <v>1113</v>
      </c>
      <c r="G261" s="28">
        <v>45304</v>
      </c>
      <c r="H261" s="28">
        <v>45332</v>
      </c>
      <c r="I261" s="43">
        <v>176.71</v>
      </c>
      <c r="J261" s="28">
        <v>45309</v>
      </c>
      <c r="K261" s="38">
        <v>5</v>
      </c>
      <c r="L261" s="38">
        <v>-23</v>
      </c>
      <c r="M261" s="27">
        <f t="shared" si="6"/>
        <v>883.55000000000007</v>
      </c>
      <c r="N261" s="27">
        <f t="shared" si="7"/>
        <v>-4064.3300000000004</v>
      </c>
    </row>
    <row r="262" spans="1:14" ht="14.45" hidden="1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1116</v>
      </c>
      <c r="F262" s="3" t="s">
        <v>904</v>
      </c>
      <c r="G262" s="28">
        <v>45406</v>
      </c>
      <c r="H262" s="28">
        <v>45436</v>
      </c>
      <c r="I262" s="43">
        <v>933</v>
      </c>
      <c r="J262" s="28">
        <v>45421</v>
      </c>
      <c r="K262" s="38">
        <v>15</v>
      </c>
      <c r="L262" s="38">
        <v>-15</v>
      </c>
      <c r="M262" s="27">
        <f t="shared" si="6"/>
        <v>13995</v>
      </c>
      <c r="N262" s="27">
        <f t="shared" si="7"/>
        <v>-13995</v>
      </c>
    </row>
    <row r="263" spans="1:14" ht="14.45" hidden="1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1119</v>
      </c>
      <c r="F263" s="3" t="s">
        <v>1120</v>
      </c>
      <c r="G263" s="28">
        <v>45513</v>
      </c>
      <c r="H263" s="28">
        <v>45574</v>
      </c>
      <c r="I263" s="2">
        <v>1039.26</v>
      </c>
      <c r="J263" s="28">
        <v>45555</v>
      </c>
      <c r="K263" s="38">
        <v>42</v>
      </c>
      <c r="L263" s="38">
        <v>-19</v>
      </c>
      <c r="M263" s="27">
        <f t="shared" ref="M263:M326" si="8">I263*K263</f>
        <v>43648.92</v>
      </c>
      <c r="N263" s="27">
        <f t="shared" ref="N263:N326" si="9">I263*L263</f>
        <v>-19745.939999999999</v>
      </c>
    </row>
    <row r="264" spans="1:14" ht="14.45" hidden="1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1123</v>
      </c>
      <c r="F264" s="3" t="s">
        <v>1124</v>
      </c>
      <c r="G264" s="28">
        <v>45451</v>
      </c>
      <c r="H264" s="28">
        <v>45481</v>
      </c>
      <c r="I264" s="43">
        <v>111.94</v>
      </c>
      <c r="J264" s="28">
        <v>45477</v>
      </c>
      <c r="K264" s="38">
        <v>26</v>
      </c>
      <c r="L264" s="38">
        <v>-4</v>
      </c>
      <c r="M264" s="27">
        <f t="shared" si="8"/>
        <v>2910.44</v>
      </c>
      <c r="N264" s="27">
        <f t="shared" si="9"/>
        <v>-447.76</v>
      </c>
    </row>
    <row r="265" spans="1:14" ht="14.45" hidden="1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1127</v>
      </c>
      <c r="F265" s="3" t="s">
        <v>1128</v>
      </c>
      <c r="G265" s="28">
        <v>45484</v>
      </c>
      <c r="H265" s="28">
        <v>45514</v>
      </c>
      <c r="I265" s="43">
        <v>72.959999999999994</v>
      </c>
      <c r="J265" s="28">
        <v>45491</v>
      </c>
      <c r="K265" s="38">
        <v>7</v>
      </c>
      <c r="L265" s="38">
        <v>-23</v>
      </c>
      <c r="M265" s="27">
        <f t="shared" si="8"/>
        <v>510.71999999999997</v>
      </c>
      <c r="N265" s="27">
        <f t="shared" si="9"/>
        <v>-1678.08</v>
      </c>
    </row>
    <row r="266" spans="1:14" ht="14.45" hidden="1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1131</v>
      </c>
      <c r="F266" s="3" t="s">
        <v>1132</v>
      </c>
      <c r="G266" s="28">
        <v>45421</v>
      </c>
      <c r="H266" s="28">
        <v>45451</v>
      </c>
      <c r="I266" s="43">
        <v>67.28</v>
      </c>
      <c r="J266" s="28">
        <v>45440</v>
      </c>
      <c r="K266" s="38">
        <v>19</v>
      </c>
      <c r="L266" s="38">
        <v>-11</v>
      </c>
      <c r="M266" s="27">
        <f t="shared" si="8"/>
        <v>1278.32</v>
      </c>
      <c r="N266" s="27">
        <f t="shared" si="9"/>
        <v>-740.08</v>
      </c>
    </row>
    <row r="267" spans="1:14" ht="14.45" hidden="1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1135</v>
      </c>
      <c r="F267" s="3" t="s">
        <v>1136</v>
      </c>
      <c r="G267" s="28">
        <v>45422</v>
      </c>
      <c r="H267" s="28">
        <v>45452</v>
      </c>
      <c r="I267" s="43">
        <v>26.4</v>
      </c>
      <c r="J267" s="28">
        <v>45440</v>
      </c>
      <c r="K267" s="38">
        <v>18</v>
      </c>
      <c r="L267" s="38">
        <v>-12</v>
      </c>
      <c r="M267" s="27">
        <f t="shared" si="8"/>
        <v>475.2</v>
      </c>
      <c r="N267" s="27">
        <f t="shared" si="9"/>
        <v>-316.79999999999995</v>
      </c>
    </row>
    <row r="268" spans="1:14" ht="14.45" hidden="1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1139</v>
      </c>
      <c r="F268" s="3" t="s">
        <v>1140</v>
      </c>
      <c r="G268" s="28">
        <v>45479</v>
      </c>
      <c r="H268" s="28">
        <v>45513</v>
      </c>
      <c r="I268" s="43">
        <v>195.15</v>
      </c>
      <c r="J268" s="28">
        <v>45491</v>
      </c>
      <c r="K268" s="38">
        <v>12</v>
      </c>
      <c r="L268" s="38">
        <v>-22</v>
      </c>
      <c r="M268" s="27">
        <f t="shared" si="8"/>
        <v>2341.8000000000002</v>
      </c>
      <c r="N268" s="27">
        <f t="shared" si="9"/>
        <v>-4293.3</v>
      </c>
    </row>
    <row r="269" spans="1:14" ht="14.45" hidden="1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1143</v>
      </c>
      <c r="F269" s="3" t="s">
        <v>276</v>
      </c>
      <c r="G269" s="28">
        <v>45464</v>
      </c>
      <c r="H269" s="28">
        <v>45488</v>
      </c>
      <c r="I269" s="43">
        <v>98.98</v>
      </c>
      <c r="J269" s="28">
        <v>45478</v>
      </c>
      <c r="K269" s="38">
        <v>14</v>
      </c>
      <c r="L269" s="38">
        <v>-10</v>
      </c>
      <c r="M269" s="27">
        <f t="shared" si="8"/>
        <v>1385.72</v>
      </c>
      <c r="N269" s="27">
        <f t="shared" si="9"/>
        <v>-989.80000000000007</v>
      </c>
    </row>
    <row r="270" spans="1:14" ht="14.45" hidden="1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1146</v>
      </c>
      <c r="F270" s="3" t="s">
        <v>1147</v>
      </c>
      <c r="G270" s="28">
        <v>45474</v>
      </c>
      <c r="H270" s="28">
        <v>45509</v>
      </c>
      <c r="I270" s="43">
        <v>119.53</v>
      </c>
      <c r="J270" s="28">
        <v>45483</v>
      </c>
      <c r="K270" s="38">
        <v>9</v>
      </c>
      <c r="L270" s="38">
        <v>-26</v>
      </c>
      <c r="M270" s="27">
        <f t="shared" si="8"/>
        <v>1075.77</v>
      </c>
      <c r="N270" s="27">
        <f t="shared" si="9"/>
        <v>-3107.78</v>
      </c>
    </row>
    <row r="271" spans="1:14" ht="14.45" hidden="1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1150</v>
      </c>
      <c r="F271" s="3" t="s">
        <v>1151</v>
      </c>
      <c r="G271" s="28">
        <v>45392</v>
      </c>
      <c r="H271" s="28">
        <v>45422</v>
      </c>
      <c r="I271" s="2">
        <v>4059.68</v>
      </c>
      <c r="J271" s="28">
        <v>45415</v>
      </c>
      <c r="K271" s="38">
        <v>23</v>
      </c>
      <c r="L271" s="38">
        <v>-7</v>
      </c>
      <c r="M271" s="27">
        <f t="shared" si="8"/>
        <v>93372.64</v>
      </c>
      <c r="N271" s="27">
        <f t="shared" si="9"/>
        <v>-28417.759999999998</v>
      </c>
    </row>
    <row r="272" spans="1:14" ht="14.45" hidden="1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1156</v>
      </c>
      <c r="F272" s="3" t="s">
        <v>1157</v>
      </c>
      <c r="G272" s="28">
        <v>45421</v>
      </c>
      <c r="H272" s="28">
        <v>45451</v>
      </c>
      <c r="I272" s="2">
        <v>3750.48</v>
      </c>
      <c r="J272" s="28">
        <v>45425</v>
      </c>
      <c r="K272" s="38">
        <v>4</v>
      </c>
      <c r="L272" s="38">
        <v>-26</v>
      </c>
      <c r="M272" s="27">
        <f t="shared" si="8"/>
        <v>15001.92</v>
      </c>
      <c r="N272" s="27">
        <f t="shared" si="9"/>
        <v>-97512.48</v>
      </c>
    </row>
    <row r="273" spans="1:14" ht="14.45" hidden="1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1160</v>
      </c>
      <c r="F273" s="3" t="s">
        <v>969</v>
      </c>
      <c r="G273" s="28">
        <v>45513</v>
      </c>
      <c r="H273" s="28">
        <v>45541</v>
      </c>
      <c r="I273" s="43">
        <v>18.350000000000001</v>
      </c>
      <c r="J273" s="28">
        <v>45534</v>
      </c>
      <c r="K273" s="38">
        <v>21</v>
      </c>
      <c r="L273" s="38">
        <v>-7</v>
      </c>
      <c r="M273" s="27">
        <f t="shared" si="8"/>
        <v>385.35</v>
      </c>
      <c r="N273" s="27">
        <f t="shared" si="9"/>
        <v>-128.45000000000002</v>
      </c>
    </row>
    <row r="274" spans="1:14" ht="14.45" hidden="1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1163</v>
      </c>
      <c r="F274" s="3" t="s">
        <v>1164</v>
      </c>
      <c r="G274" s="28">
        <v>45513</v>
      </c>
      <c r="H274" s="28">
        <v>45541</v>
      </c>
      <c r="I274" s="43">
        <v>469.2</v>
      </c>
      <c r="J274" s="28">
        <v>45534</v>
      </c>
      <c r="K274" s="38">
        <v>21</v>
      </c>
      <c r="L274" s="38">
        <v>-7</v>
      </c>
      <c r="M274" s="27">
        <f t="shared" si="8"/>
        <v>9853.1999999999989</v>
      </c>
      <c r="N274" s="27">
        <f t="shared" si="9"/>
        <v>-3284.4</v>
      </c>
    </row>
    <row r="275" spans="1:14" ht="14.45" hidden="1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1167</v>
      </c>
      <c r="F275" s="3" t="s">
        <v>1168</v>
      </c>
      <c r="G275" s="28">
        <v>45513</v>
      </c>
      <c r="H275" s="28">
        <v>45541</v>
      </c>
      <c r="I275" s="43">
        <v>130.24</v>
      </c>
      <c r="J275" s="28">
        <v>45534</v>
      </c>
      <c r="K275" s="38">
        <v>21</v>
      </c>
      <c r="L275" s="38">
        <v>-7</v>
      </c>
      <c r="M275" s="27">
        <f t="shared" si="8"/>
        <v>2735.04</v>
      </c>
      <c r="N275" s="27">
        <f t="shared" si="9"/>
        <v>-911.68000000000006</v>
      </c>
    </row>
    <row r="276" spans="1:14" ht="14.45" hidden="1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1171</v>
      </c>
      <c r="F276" s="3" t="s">
        <v>858</v>
      </c>
      <c r="G276" s="28">
        <v>45392</v>
      </c>
      <c r="H276" s="28">
        <v>45422</v>
      </c>
      <c r="I276" s="43">
        <v>52.83</v>
      </c>
      <c r="J276" s="28">
        <v>45415</v>
      </c>
      <c r="K276" s="38">
        <v>23</v>
      </c>
      <c r="L276" s="38">
        <v>-7</v>
      </c>
      <c r="M276" s="27">
        <f t="shared" si="8"/>
        <v>1215.0899999999999</v>
      </c>
      <c r="N276" s="27">
        <f t="shared" si="9"/>
        <v>-369.81</v>
      </c>
    </row>
    <row r="277" spans="1:14" ht="14.45" hidden="1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1174</v>
      </c>
      <c r="F277" s="3" t="s">
        <v>1175</v>
      </c>
      <c r="G277" s="28">
        <v>45422</v>
      </c>
      <c r="H277" s="28">
        <v>45452</v>
      </c>
      <c r="I277" s="43">
        <v>622.72</v>
      </c>
      <c r="J277" s="28">
        <v>45440</v>
      </c>
      <c r="K277" s="38">
        <v>18</v>
      </c>
      <c r="L277" s="38">
        <v>-12</v>
      </c>
      <c r="M277" s="27">
        <f t="shared" si="8"/>
        <v>11208.960000000001</v>
      </c>
      <c r="N277" s="27">
        <f t="shared" si="9"/>
        <v>-7472.64</v>
      </c>
    </row>
    <row r="278" spans="1:14" ht="14.45" hidden="1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1178</v>
      </c>
      <c r="F278" s="3" t="s">
        <v>1179</v>
      </c>
      <c r="G278" s="28">
        <v>45332</v>
      </c>
      <c r="H278" s="28">
        <v>45360</v>
      </c>
      <c r="I278" s="43">
        <v>68.599999999999994</v>
      </c>
      <c r="J278" s="28">
        <v>45344</v>
      </c>
      <c r="K278" s="38">
        <v>12</v>
      </c>
      <c r="L278" s="38">
        <v>-16</v>
      </c>
      <c r="M278" s="27">
        <f t="shared" si="8"/>
        <v>823.19999999999993</v>
      </c>
      <c r="N278" s="27">
        <f t="shared" si="9"/>
        <v>-1097.5999999999999</v>
      </c>
    </row>
    <row r="279" spans="1:14" ht="14.45" hidden="1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1182</v>
      </c>
      <c r="F279" s="3" t="s">
        <v>1183</v>
      </c>
      <c r="G279" s="28">
        <v>45422</v>
      </c>
      <c r="H279" s="28">
        <v>45452</v>
      </c>
      <c r="I279" s="2">
        <v>41161.31</v>
      </c>
      <c r="J279" s="28">
        <v>45440</v>
      </c>
      <c r="K279" s="38">
        <v>18</v>
      </c>
      <c r="L279" s="38">
        <v>-12</v>
      </c>
      <c r="M279" s="27">
        <f t="shared" si="8"/>
        <v>740903.58</v>
      </c>
      <c r="N279" s="27">
        <f t="shared" si="9"/>
        <v>-493935.72</v>
      </c>
    </row>
    <row r="280" spans="1:14" ht="14.45" hidden="1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1188</v>
      </c>
      <c r="F280" s="3" t="s">
        <v>1189</v>
      </c>
      <c r="G280" s="28">
        <v>45430</v>
      </c>
      <c r="H280" s="28">
        <v>45473</v>
      </c>
      <c r="I280" s="43">
        <v>500</v>
      </c>
      <c r="J280" s="28">
        <v>45439</v>
      </c>
      <c r="K280" s="38">
        <v>9</v>
      </c>
      <c r="L280" s="38">
        <v>-34</v>
      </c>
      <c r="M280" s="27">
        <f t="shared" si="8"/>
        <v>4500</v>
      </c>
      <c r="N280" s="27">
        <f t="shared" si="9"/>
        <v>-17000</v>
      </c>
    </row>
    <row r="281" spans="1:14" ht="14.45" hidden="1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1193</v>
      </c>
      <c r="F281" s="3" t="s">
        <v>606</v>
      </c>
      <c r="G281" s="28">
        <v>45425</v>
      </c>
      <c r="H281" s="28">
        <v>45455</v>
      </c>
      <c r="I281" s="2">
        <v>3000</v>
      </c>
      <c r="J281" s="28">
        <v>45433</v>
      </c>
      <c r="K281" s="38">
        <v>8</v>
      </c>
      <c r="L281" s="38">
        <v>-22</v>
      </c>
      <c r="M281" s="27">
        <f t="shared" si="8"/>
        <v>24000</v>
      </c>
      <c r="N281" s="27">
        <f t="shared" si="9"/>
        <v>-66000</v>
      </c>
    </row>
    <row r="282" spans="1:14" ht="14.45" hidden="1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1196</v>
      </c>
      <c r="F282" s="3" t="s">
        <v>1197</v>
      </c>
      <c r="G282" s="28">
        <v>45361</v>
      </c>
      <c r="H282" s="28">
        <v>45391</v>
      </c>
      <c r="I282" s="2">
        <v>2680.05</v>
      </c>
      <c r="J282" s="28">
        <v>45385</v>
      </c>
      <c r="K282" s="38">
        <v>24</v>
      </c>
      <c r="L282" s="38">
        <v>-6</v>
      </c>
      <c r="M282" s="27">
        <f t="shared" si="8"/>
        <v>64321.200000000004</v>
      </c>
      <c r="N282" s="27">
        <f t="shared" si="9"/>
        <v>-16080.300000000001</v>
      </c>
    </row>
    <row r="283" spans="1:14" ht="14.45" hidden="1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1200</v>
      </c>
      <c r="F283" s="3" t="s">
        <v>1201</v>
      </c>
      <c r="G283" s="28">
        <v>45406</v>
      </c>
      <c r="H283" s="28">
        <v>45436</v>
      </c>
      <c r="I283" s="43">
        <v>179.48</v>
      </c>
      <c r="J283" s="28">
        <v>45421</v>
      </c>
      <c r="K283" s="38">
        <v>15</v>
      </c>
      <c r="L283" s="38">
        <v>-15</v>
      </c>
      <c r="M283" s="27">
        <f t="shared" si="8"/>
        <v>2692.2</v>
      </c>
      <c r="N283" s="27">
        <f t="shared" si="9"/>
        <v>-2692.2</v>
      </c>
    </row>
    <row r="284" spans="1:14" ht="14.45" hidden="1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1204</v>
      </c>
      <c r="F284" s="3" t="s">
        <v>276</v>
      </c>
      <c r="G284" s="28">
        <v>45406</v>
      </c>
      <c r="H284" s="28">
        <v>45436</v>
      </c>
      <c r="I284" s="43">
        <v>98.98</v>
      </c>
      <c r="J284" s="28">
        <v>45421</v>
      </c>
      <c r="K284" s="38">
        <v>15</v>
      </c>
      <c r="L284" s="38">
        <v>-15</v>
      </c>
      <c r="M284" s="27">
        <f t="shared" si="8"/>
        <v>1484.7</v>
      </c>
      <c r="N284" s="27">
        <f t="shared" si="9"/>
        <v>-1484.7</v>
      </c>
    </row>
    <row r="285" spans="1:14" ht="14.45" hidden="1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1207</v>
      </c>
      <c r="F285" s="3" t="s">
        <v>675</v>
      </c>
      <c r="G285" s="28">
        <v>45421</v>
      </c>
      <c r="H285" s="28">
        <v>45454</v>
      </c>
      <c r="I285" s="43">
        <v>56.6</v>
      </c>
      <c r="J285" s="28">
        <v>45428</v>
      </c>
      <c r="K285" s="38">
        <v>7</v>
      </c>
      <c r="L285" s="38">
        <v>-26</v>
      </c>
      <c r="M285" s="27">
        <f t="shared" si="8"/>
        <v>396.2</v>
      </c>
      <c r="N285" s="27">
        <f t="shared" si="9"/>
        <v>-1471.6000000000001</v>
      </c>
    </row>
    <row r="286" spans="1:14" ht="14.45" hidden="1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1210</v>
      </c>
      <c r="F286" s="3" t="s">
        <v>276</v>
      </c>
      <c r="G286" s="28">
        <v>45281</v>
      </c>
      <c r="H286" s="28">
        <v>45311</v>
      </c>
      <c r="I286" s="43">
        <v>98.98</v>
      </c>
      <c r="J286" s="28">
        <v>45303</v>
      </c>
      <c r="K286" s="38">
        <v>22</v>
      </c>
      <c r="L286" s="38">
        <v>-8</v>
      </c>
      <c r="M286" s="27">
        <f t="shared" si="8"/>
        <v>2177.56</v>
      </c>
      <c r="N286" s="27">
        <f t="shared" si="9"/>
        <v>-791.84</v>
      </c>
    </row>
    <row r="287" spans="1:14" ht="14.45" hidden="1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1213</v>
      </c>
      <c r="F287" s="3" t="s">
        <v>1214</v>
      </c>
      <c r="G287" s="28">
        <v>45306</v>
      </c>
      <c r="H287" s="28">
        <v>45332</v>
      </c>
      <c r="I287" s="2">
        <v>2019.69</v>
      </c>
      <c r="J287" s="28">
        <v>45309</v>
      </c>
      <c r="K287" s="38">
        <v>3</v>
      </c>
      <c r="L287" s="38">
        <v>-23</v>
      </c>
      <c r="M287" s="27">
        <f t="shared" si="8"/>
        <v>6059.07</v>
      </c>
      <c r="N287" s="27">
        <f t="shared" si="9"/>
        <v>-46452.87</v>
      </c>
    </row>
    <row r="288" spans="1:14" ht="14.45" hidden="1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1217</v>
      </c>
      <c r="F288" s="3" t="s">
        <v>1218</v>
      </c>
      <c r="G288" s="28">
        <v>45306</v>
      </c>
      <c r="H288" s="28">
        <v>45332</v>
      </c>
      <c r="I288" s="2">
        <v>5352.18</v>
      </c>
      <c r="J288" s="28">
        <v>45309</v>
      </c>
      <c r="K288" s="38">
        <v>3</v>
      </c>
      <c r="L288" s="38">
        <v>-23</v>
      </c>
      <c r="M288" s="27">
        <f t="shared" si="8"/>
        <v>16056.54</v>
      </c>
      <c r="N288" s="27">
        <f t="shared" si="9"/>
        <v>-123100.14000000001</v>
      </c>
    </row>
    <row r="289" spans="1:14" ht="14.45" hidden="1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1221</v>
      </c>
      <c r="F289" s="3" t="s">
        <v>1222</v>
      </c>
      <c r="G289" s="28">
        <v>45331</v>
      </c>
      <c r="H289" s="28">
        <v>45360</v>
      </c>
      <c r="I289" s="43">
        <v>678.12</v>
      </c>
      <c r="J289" s="28">
        <v>45344</v>
      </c>
      <c r="K289" s="38">
        <v>13</v>
      </c>
      <c r="L289" s="38">
        <v>-16</v>
      </c>
      <c r="M289" s="27">
        <f t="shared" si="8"/>
        <v>8815.56</v>
      </c>
      <c r="N289" s="27">
        <f t="shared" si="9"/>
        <v>-10849.92</v>
      </c>
    </row>
    <row r="290" spans="1:14" ht="14.45" hidden="1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1225</v>
      </c>
      <c r="F290" s="3" t="s">
        <v>276</v>
      </c>
      <c r="G290" s="28">
        <v>45526</v>
      </c>
      <c r="H290" s="28">
        <v>45551</v>
      </c>
      <c r="I290" s="43">
        <v>98.98</v>
      </c>
      <c r="J290" s="28">
        <v>45541</v>
      </c>
      <c r="K290" s="38">
        <v>15</v>
      </c>
      <c r="L290" s="38">
        <v>-10</v>
      </c>
      <c r="M290" s="27">
        <f t="shared" si="8"/>
        <v>1484.7</v>
      </c>
      <c r="N290" s="27">
        <f t="shared" si="9"/>
        <v>-989.80000000000007</v>
      </c>
    </row>
    <row r="291" spans="1:14" ht="14.45" hidden="1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1228</v>
      </c>
      <c r="F291" s="3" t="s">
        <v>1229</v>
      </c>
      <c r="G291" s="28">
        <v>45484</v>
      </c>
      <c r="H291" s="28">
        <v>45514</v>
      </c>
      <c r="I291" s="43">
        <v>190.67</v>
      </c>
      <c r="J291" s="28">
        <v>45491</v>
      </c>
      <c r="K291" s="38">
        <v>7</v>
      </c>
      <c r="L291" s="38">
        <v>-23</v>
      </c>
      <c r="M291" s="27">
        <f t="shared" si="8"/>
        <v>1334.6899999999998</v>
      </c>
      <c r="N291" s="27">
        <f t="shared" si="9"/>
        <v>-4385.41</v>
      </c>
    </row>
    <row r="292" spans="1:14" ht="14.45" hidden="1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1232</v>
      </c>
      <c r="F292" s="3" t="s">
        <v>1233</v>
      </c>
      <c r="G292" s="28">
        <v>45304</v>
      </c>
      <c r="H292" s="28">
        <v>45332</v>
      </c>
      <c r="I292" s="43">
        <v>177.39</v>
      </c>
      <c r="J292" s="28">
        <v>45309</v>
      </c>
      <c r="K292" s="38">
        <v>5</v>
      </c>
      <c r="L292" s="38">
        <v>-23</v>
      </c>
      <c r="M292" s="27">
        <f t="shared" si="8"/>
        <v>886.94999999999993</v>
      </c>
      <c r="N292" s="27">
        <f t="shared" si="9"/>
        <v>-4079.97</v>
      </c>
    </row>
    <row r="293" spans="1:14" ht="14.45" hidden="1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1236</v>
      </c>
      <c r="F293" s="3" t="s">
        <v>1237</v>
      </c>
      <c r="G293" s="28">
        <v>45451</v>
      </c>
      <c r="H293" s="28">
        <v>45481</v>
      </c>
      <c r="I293" s="43">
        <v>98.22</v>
      </c>
      <c r="J293" s="28">
        <v>45476</v>
      </c>
      <c r="K293" s="38">
        <v>25</v>
      </c>
      <c r="L293" s="38">
        <v>-5</v>
      </c>
      <c r="M293" s="27">
        <f t="shared" si="8"/>
        <v>2455.5</v>
      </c>
      <c r="N293" s="27">
        <f t="shared" si="9"/>
        <v>-491.1</v>
      </c>
    </row>
    <row r="294" spans="1:14" ht="14.45" hidden="1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1240</v>
      </c>
      <c r="F294" s="3" t="s">
        <v>1241</v>
      </c>
      <c r="G294" s="28">
        <v>45451</v>
      </c>
      <c r="H294" s="28">
        <v>45481</v>
      </c>
      <c r="I294" s="43">
        <v>51.48</v>
      </c>
      <c r="J294" s="28">
        <v>45476</v>
      </c>
      <c r="K294" s="38">
        <v>25</v>
      </c>
      <c r="L294" s="38">
        <v>-5</v>
      </c>
      <c r="M294" s="27">
        <f t="shared" si="8"/>
        <v>1287</v>
      </c>
      <c r="N294" s="27">
        <f t="shared" si="9"/>
        <v>-257.39999999999998</v>
      </c>
    </row>
    <row r="295" spans="1:14" ht="14.45" hidden="1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1244</v>
      </c>
      <c r="F295" s="3" t="s">
        <v>969</v>
      </c>
      <c r="G295" s="28">
        <v>45422</v>
      </c>
      <c r="H295" s="28">
        <v>45452</v>
      </c>
      <c r="I295" s="43">
        <v>18.350000000000001</v>
      </c>
      <c r="J295" s="28">
        <v>45440</v>
      </c>
      <c r="K295" s="38">
        <v>18</v>
      </c>
      <c r="L295" s="38">
        <v>-12</v>
      </c>
      <c r="M295" s="27">
        <f t="shared" si="8"/>
        <v>330.3</v>
      </c>
      <c r="N295" s="27">
        <f t="shared" si="9"/>
        <v>-220.20000000000002</v>
      </c>
    </row>
    <row r="296" spans="1:14" ht="14.45" hidden="1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1247</v>
      </c>
      <c r="F296" s="3" t="s">
        <v>316</v>
      </c>
      <c r="G296" s="28">
        <v>45505</v>
      </c>
      <c r="H296" s="28">
        <v>45535</v>
      </c>
      <c r="I296" s="43">
        <v>6.1</v>
      </c>
      <c r="J296" s="28">
        <v>45532</v>
      </c>
      <c r="K296" s="38">
        <v>27</v>
      </c>
      <c r="L296" s="38">
        <v>-3</v>
      </c>
      <c r="M296" s="27">
        <f t="shared" si="8"/>
        <v>164.7</v>
      </c>
      <c r="N296" s="27">
        <f t="shared" si="9"/>
        <v>-18.299999999999997</v>
      </c>
    </row>
    <row r="297" spans="1:14" ht="14.45" hidden="1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1250</v>
      </c>
      <c r="F297" s="3" t="s">
        <v>335</v>
      </c>
      <c r="G297" s="28">
        <v>45406</v>
      </c>
      <c r="H297" s="28">
        <v>45436</v>
      </c>
      <c r="I297" s="43">
        <v>99.44</v>
      </c>
      <c r="J297" s="28">
        <v>45421</v>
      </c>
      <c r="K297" s="38">
        <v>15</v>
      </c>
      <c r="L297" s="38">
        <v>-15</v>
      </c>
      <c r="M297" s="27">
        <f t="shared" si="8"/>
        <v>1491.6</v>
      </c>
      <c r="N297" s="27">
        <f t="shared" si="9"/>
        <v>-1491.6</v>
      </c>
    </row>
    <row r="298" spans="1:14" ht="14.45" hidden="1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1253</v>
      </c>
      <c r="F298" s="3" t="s">
        <v>404</v>
      </c>
      <c r="G298" s="28">
        <v>45336</v>
      </c>
      <c r="H298" s="28">
        <v>45366</v>
      </c>
      <c r="I298" s="43">
        <v>102.58</v>
      </c>
      <c r="J298" s="28">
        <v>45356</v>
      </c>
      <c r="K298" s="38">
        <v>20</v>
      </c>
      <c r="L298" s="38">
        <v>-10</v>
      </c>
      <c r="M298" s="27">
        <f t="shared" si="8"/>
        <v>2051.6</v>
      </c>
      <c r="N298" s="27">
        <f t="shared" si="9"/>
        <v>-1025.8</v>
      </c>
    </row>
    <row r="299" spans="1:14" ht="14.45" hidden="1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1256</v>
      </c>
      <c r="F299" s="3" t="s">
        <v>1257</v>
      </c>
      <c r="G299" s="28">
        <v>45362</v>
      </c>
      <c r="H299" s="28">
        <v>45393</v>
      </c>
      <c r="I299" s="43">
        <v>68.84</v>
      </c>
      <c r="J299" s="28">
        <v>45363</v>
      </c>
      <c r="K299" s="38">
        <v>1</v>
      </c>
      <c r="L299" s="38">
        <v>-30</v>
      </c>
      <c r="M299" s="27">
        <f t="shared" si="8"/>
        <v>68.84</v>
      </c>
      <c r="N299" s="27">
        <f t="shared" si="9"/>
        <v>-2065.2000000000003</v>
      </c>
    </row>
    <row r="300" spans="1:14" ht="14.45" hidden="1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1260</v>
      </c>
      <c r="F300" s="3" t="s">
        <v>276</v>
      </c>
      <c r="G300" s="28">
        <v>45280</v>
      </c>
      <c r="H300" s="28">
        <v>45310</v>
      </c>
      <c r="I300" s="43">
        <v>98.98</v>
      </c>
      <c r="J300" s="28">
        <v>45303</v>
      </c>
      <c r="K300" s="38">
        <v>23</v>
      </c>
      <c r="L300" s="38">
        <v>-7</v>
      </c>
      <c r="M300" s="27">
        <f t="shared" si="8"/>
        <v>2276.54</v>
      </c>
      <c r="N300" s="27">
        <f t="shared" si="9"/>
        <v>-692.86</v>
      </c>
    </row>
    <row r="301" spans="1:14" ht="14.45" hidden="1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1263</v>
      </c>
      <c r="F301" s="3" t="s">
        <v>1264</v>
      </c>
      <c r="G301" s="28">
        <v>45369</v>
      </c>
      <c r="H301" s="28">
        <v>45404</v>
      </c>
      <c r="I301" s="43">
        <v>24.54</v>
      </c>
      <c r="J301" s="28">
        <v>45392</v>
      </c>
      <c r="K301" s="38">
        <v>23</v>
      </c>
      <c r="L301" s="38">
        <v>-12</v>
      </c>
      <c r="M301" s="27">
        <f t="shared" si="8"/>
        <v>564.41999999999996</v>
      </c>
      <c r="N301" s="27">
        <f t="shared" si="9"/>
        <v>-294.48</v>
      </c>
    </row>
    <row r="302" spans="1:14" ht="14.45" hidden="1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1267</v>
      </c>
      <c r="F302" s="3" t="s">
        <v>1268</v>
      </c>
      <c r="G302" s="28">
        <v>45387</v>
      </c>
      <c r="H302" s="28">
        <v>45415</v>
      </c>
      <c r="I302" s="2">
        <v>34031.08</v>
      </c>
      <c r="J302" s="28">
        <v>45401</v>
      </c>
      <c r="K302" s="38">
        <v>14</v>
      </c>
      <c r="L302" s="38">
        <v>-14</v>
      </c>
      <c r="M302" s="27">
        <f t="shared" si="8"/>
        <v>476435.12</v>
      </c>
      <c r="N302" s="27">
        <f t="shared" si="9"/>
        <v>-476435.12</v>
      </c>
    </row>
    <row r="303" spans="1:14" ht="14.45" hidden="1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1271</v>
      </c>
      <c r="F303" s="3" t="s">
        <v>1272</v>
      </c>
      <c r="G303" s="28">
        <v>45516</v>
      </c>
      <c r="H303" s="28">
        <v>45551</v>
      </c>
      <c r="I303" s="43">
        <v>111.29</v>
      </c>
      <c r="J303" s="28">
        <v>45538</v>
      </c>
      <c r="K303" s="38">
        <v>22</v>
      </c>
      <c r="L303" s="38">
        <v>-13</v>
      </c>
      <c r="M303" s="27">
        <f t="shared" si="8"/>
        <v>2448.38</v>
      </c>
      <c r="N303" s="27">
        <f t="shared" si="9"/>
        <v>-1446.77</v>
      </c>
    </row>
    <row r="304" spans="1:14" ht="14.45" hidden="1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1275</v>
      </c>
      <c r="F304" s="3" t="s">
        <v>1276</v>
      </c>
      <c r="G304" s="28">
        <v>45331</v>
      </c>
      <c r="H304" s="28">
        <v>45360</v>
      </c>
      <c r="I304" s="43">
        <v>337.64</v>
      </c>
      <c r="J304" s="28">
        <v>45344</v>
      </c>
      <c r="K304" s="38">
        <v>13</v>
      </c>
      <c r="L304" s="38">
        <v>-16</v>
      </c>
      <c r="M304" s="27">
        <f t="shared" si="8"/>
        <v>4389.32</v>
      </c>
      <c r="N304" s="27">
        <f t="shared" si="9"/>
        <v>-5402.24</v>
      </c>
    </row>
    <row r="305" spans="1:14" ht="14.45" hidden="1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1279</v>
      </c>
      <c r="F305" s="3" t="s">
        <v>1280</v>
      </c>
      <c r="G305" s="28">
        <v>45332</v>
      </c>
      <c r="H305" s="28">
        <v>45360</v>
      </c>
      <c r="I305" s="43">
        <v>57.64</v>
      </c>
      <c r="J305" s="28">
        <v>45344</v>
      </c>
      <c r="K305" s="38">
        <v>12</v>
      </c>
      <c r="L305" s="38">
        <v>-16</v>
      </c>
      <c r="M305" s="27">
        <f t="shared" si="8"/>
        <v>691.68000000000006</v>
      </c>
      <c r="N305" s="27">
        <f t="shared" si="9"/>
        <v>-922.24</v>
      </c>
    </row>
    <row r="306" spans="1:14" ht="14.45" hidden="1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1283</v>
      </c>
      <c r="F306" s="3" t="s">
        <v>1284</v>
      </c>
      <c r="G306" s="28">
        <v>45331</v>
      </c>
      <c r="H306" s="28">
        <v>45360</v>
      </c>
      <c r="I306" s="2">
        <v>87542.36</v>
      </c>
      <c r="J306" s="28">
        <v>45344</v>
      </c>
      <c r="K306" s="38">
        <v>13</v>
      </c>
      <c r="L306" s="38">
        <v>-16</v>
      </c>
      <c r="M306" s="27">
        <f t="shared" si="8"/>
        <v>1138050.68</v>
      </c>
      <c r="N306" s="27">
        <f t="shared" si="9"/>
        <v>-1400677.76</v>
      </c>
    </row>
    <row r="307" spans="1:14" ht="14.45" hidden="1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1287</v>
      </c>
      <c r="F307" s="3" t="s">
        <v>1288</v>
      </c>
      <c r="G307" s="28">
        <v>45304</v>
      </c>
      <c r="H307" s="28">
        <v>45332</v>
      </c>
      <c r="I307" s="43">
        <v>115.29</v>
      </c>
      <c r="J307" s="28">
        <v>45309</v>
      </c>
      <c r="K307" s="38">
        <v>5</v>
      </c>
      <c r="L307" s="38">
        <v>-23</v>
      </c>
      <c r="M307" s="27">
        <f t="shared" si="8"/>
        <v>576.45000000000005</v>
      </c>
      <c r="N307" s="27">
        <f t="shared" si="9"/>
        <v>-2651.67</v>
      </c>
    </row>
    <row r="308" spans="1:14" ht="14.45" hidden="1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1291</v>
      </c>
      <c r="F308" s="3" t="s">
        <v>1292</v>
      </c>
      <c r="G308" s="28">
        <v>45363</v>
      </c>
      <c r="H308" s="28">
        <v>45393</v>
      </c>
      <c r="I308" s="43">
        <v>31.67</v>
      </c>
      <c r="J308" s="28">
        <v>45373</v>
      </c>
      <c r="K308" s="38">
        <v>10</v>
      </c>
      <c r="L308" s="38">
        <v>-20</v>
      </c>
      <c r="M308" s="27">
        <f t="shared" si="8"/>
        <v>316.70000000000005</v>
      </c>
      <c r="N308" s="27">
        <f t="shared" si="9"/>
        <v>-633.40000000000009</v>
      </c>
    </row>
    <row r="309" spans="1:14" ht="14.45" hidden="1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1295</v>
      </c>
      <c r="F309" s="3" t="s">
        <v>1296</v>
      </c>
      <c r="G309" s="28">
        <v>45391</v>
      </c>
      <c r="H309" s="28">
        <v>45425</v>
      </c>
      <c r="I309" s="43">
        <v>74.62</v>
      </c>
      <c r="J309" s="28">
        <v>45412</v>
      </c>
      <c r="K309" s="38">
        <v>21</v>
      </c>
      <c r="L309" s="38">
        <v>-13</v>
      </c>
      <c r="M309" s="27">
        <f t="shared" si="8"/>
        <v>1567.02</v>
      </c>
      <c r="N309" s="27">
        <f t="shared" si="9"/>
        <v>-970.06000000000006</v>
      </c>
    </row>
    <row r="310" spans="1:14" ht="14.45" hidden="1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1299</v>
      </c>
      <c r="F310" s="3" t="s">
        <v>469</v>
      </c>
      <c r="G310" s="28">
        <v>45332</v>
      </c>
      <c r="H310" s="28">
        <v>45360</v>
      </c>
      <c r="I310" s="43">
        <v>17.13</v>
      </c>
      <c r="J310" s="28">
        <v>45344</v>
      </c>
      <c r="K310" s="38">
        <v>12</v>
      </c>
      <c r="L310" s="38">
        <v>-16</v>
      </c>
      <c r="M310" s="27">
        <f t="shared" si="8"/>
        <v>205.56</v>
      </c>
      <c r="N310" s="27">
        <f t="shared" si="9"/>
        <v>-274.08</v>
      </c>
    </row>
    <row r="311" spans="1:14" ht="14.45" hidden="1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1302</v>
      </c>
      <c r="F311" s="3" t="s">
        <v>335</v>
      </c>
      <c r="G311" s="28">
        <v>45280</v>
      </c>
      <c r="H311" s="28">
        <v>45310</v>
      </c>
      <c r="I311" s="43">
        <v>99.44</v>
      </c>
      <c r="J311" s="28">
        <v>45303</v>
      </c>
      <c r="K311" s="38">
        <v>23</v>
      </c>
      <c r="L311" s="38">
        <v>-7</v>
      </c>
      <c r="M311" s="27">
        <f t="shared" si="8"/>
        <v>2287.12</v>
      </c>
      <c r="N311" s="27">
        <f t="shared" si="9"/>
        <v>-696.07999999999993</v>
      </c>
    </row>
    <row r="312" spans="1:14" ht="14.45" hidden="1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1305</v>
      </c>
      <c r="F312" s="3" t="s">
        <v>1306</v>
      </c>
      <c r="G312" s="28">
        <v>45484</v>
      </c>
      <c r="H312" s="28">
        <v>45514</v>
      </c>
      <c r="I312" s="2">
        <v>1068.71</v>
      </c>
      <c r="J312" s="28">
        <v>45491</v>
      </c>
      <c r="K312" s="38">
        <v>7</v>
      </c>
      <c r="L312" s="38">
        <v>-23</v>
      </c>
      <c r="M312" s="27">
        <f t="shared" si="8"/>
        <v>7480.97</v>
      </c>
      <c r="N312" s="27">
        <f t="shared" si="9"/>
        <v>-24580.33</v>
      </c>
    </row>
    <row r="313" spans="1:14" ht="14.45" hidden="1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1309</v>
      </c>
      <c r="F313" s="3" t="s">
        <v>1310</v>
      </c>
      <c r="G313" s="28">
        <v>45474</v>
      </c>
      <c r="H313" s="28">
        <v>45504</v>
      </c>
      <c r="I313" s="2">
        <v>1530</v>
      </c>
      <c r="J313" s="28">
        <v>45483</v>
      </c>
      <c r="K313" s="38">
        <v>9</v>
      </c>
      <c r="L313" s="38">
        <v>-21</v>
      </c>
      <c r="M313" s="27">
        <f t="shared" si="8"/>
        <v>13770</v>
      </c>
      <c r="N313" s="27">
        <f t="shared" si="9"/>
        <v>-32130</v>
      </c>
    </row>
    <row r="314" spans="1:14" ht="14.45" hidden="1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1313</v>
      </c>
      <c r="F314" s="3" t="s">
        <v>1314</v>
      </c>
      <c r="G314" s="28">
        <v>45421</v>
      </c>
      <c r="H314" s="28">
        <v>45451</v>
      </c>
      <c r="I314" s="43">
        <v>174.47</v>
      </c>
      <c r="J314" s="28">
        <v>45440</v>
      </c>
      <c r="K314" s="38">
        <v>19</v>
      </c>
      <c r="L314" s="38">
        <v>-11</v>
      </c>
      <c r="M314" s="27">
        <f t="shared" si="8"/>
        <v>3314.93</v>
      </c>
      <c r="N314" s="27">
        <f t="shared" si="9"/>
        <v>-1919.17</v>
      </c>
    </row>
    <row r="315" spans="1:14" ht="14.45" hidden="1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1317</v>
      </c>
      <c r="F315" s="3" t="s">
        <v>335</v>
      </c>
      <c r="G315" s="28">
        <v>45464</v>
      </c>
      <c r="H315" s="28">
        <v>45488</v>
      </c>
      <c r="I315" s="43">
        <v>99.44</v>
      </c>
      <c r="J315" s="28">
        <v>45478</v>
      </c>
      <c r="K315" s="38">
        <v>14</v>
      </c>
      <c r="L315" s="38">
        <v>-10</v>
      </c>
      <c r="M315" s="27">
        <f t="shared" si="8"/>
        <v>1392.1599999999999</v>
      </c>
      <c r="N315" s="27">
        <f t="shared" si="9"/>
        <v>-994.4</v>
      </c>
    </row>
    <row r="316" spans="1:14" ht="14.45" hidden="1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1320</v>
      </c>
      <c r="F316" s="3" t="s">
        <v>1321</v>
      </c>
      <c r="G316" s="28">
        <v>45330</v>
      </c>
      <c r="H316" s="28">
        <v>45363</v>
      </c>
      <c r="I316" s="43">
        <v>92.53</v>
      </c>
      <c r="J316" s="28">
        <v>45345</v>
      </c>
      <c r="K316" s="38">
        <v>15</v>
      </c>
      <c r="L316" s="38">
        <v>-18</v>
      </c>
      <c r="M316" s="27">
        <f t="shared" si="8"/>
        <v>1387.95</v>
      </c>
      <c r="N316" s="27">
        <f t="shared" si="9"/>
        <v>-1665.54</v>
      </c>
    </row>
    <row r="317" spans="1:14" ht="14.45" hidden="1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1326</v>
      </c>
      <c r="F317" s="3" t="s">
        <v>1327</v>
      </c>
      <c r="G317" s="28">
        <v>45483</v>
      </c>
      <c r="H317" s="28">
        <v>45513</v>
      </c>
      <c r="I317" s="2">
        <v>2000</v>
      </c>
      <c r="J317" s="28">
        <v>45491</v>
      </c>
      <c r="K317" s="38">
        <v>8</v>
      </c>
      <c r="L317" s="38">
        <v>-22</v>
      </c>
      <c r="M317" s="27">
        <f t="shared" si="8"/>
        <v>16000</v>
      </c>
      <c r="N317" s="27">
        <f t="shared" si="9"/>
        <v>-44000</v>
      </c>
    </row>
    <row r="318" spans="1:14" ht="14.45" hidden="1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1330</v>
      </c>
      <c r="F318" s="3" t="s">
        <v>1331</v>
      </c>
      <c r="G318" s="28">
        <v>45484</v>
      </c>
      <c r="H318" s="28">
        <v>45514</v>
      </c>
      <c r="I318" s="43">
        <v>77.44</v>
      </c>
      <c r="J318" s="28">
        <v>45491</v>
      </c>
      <c r="K318" s="38">
        <v>7</v>
      </c>
      <c r="L318" s="38">
        <v>-23</v>
      </c>
      <c r="M318" s="27">
        <f t="shared" si="8"/>
        <v>542.07999999999993</v>
      </c>
      <c r="N318" s="27">
        <f t="shared" si="9"/>
        <v>-1781.12</v>
      </c>
    </row>
    <row r="319" spans="1:14" ht="14.45" hidden="1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1334</v>
      </c>
      <c r="F319" s="3" t="s">
        <v>1335</v>
      </c>
      <c r="G319" s="28">
        <v>45451</v>
      </c>
      <c r="H319" s="28">
        <v>45481</v>
      </c>
      <c r="I319" s="43">
        <v>240.71</v>
      </c>
      <c r="J319" s="28">
        <v>45477</v>
      </c>
      <c r="K319" s="38">
        <v>26</v>
      </c>
      <c r="L319" s="38">
        <v>-4</v>
      </c>
      <c r="M319" s="27">
        <f t="shared" si="8"/>
        <v>6258.46</v>
      </c>
      <c r="N319" s="27">
        <f t="shared" si="9"/>
        <v>-962.84</v>
      </c>
    </row>
    <row r="320" spans="1:14" ht="14.45" hidden="1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1338</v>
      </c>
      <c r="F320" s="3" t="s">
        <v>1339</v>
      </c>
      <c r="G320" s="28">
        <v>45422</v>
      </c>
      <c r="H320" s="28">
        <v>45452</v>
      </c>
      <c r="I320" s="43">
        <v>436.15</v>
      </c>
      <c r="J320" s="28">
        <v>45440</v>
      </c>
      <c r="K320" s="38">
        <v>18</v>
      </c>
      <c r="L320" s="38">
        <v>-12</v>
      </c>
      <c r="M320" s="27">
        <f t="shared" si="8"/>
        <v>7850.7</v>
      </c>
      <c r="N320" s="27">
        <f t="shared" si="9"/>
        <v>-5233.7999999999993</v>
      </c>
    </row>
    <row r="321" spans="1:14" ht="14.45" hidden="1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1342</v>
      </c>
      <c r="F321" s="3" t="s">
        <v>1201</v>
      </c>
      <c r="G321" s="28">
        <v>45526</v>
      </c>
      <c r="H321" s="28">
        <v>45551</v>
      </c>
      <c r="I321" s="43">
        <v>179.48</v>
      </c>
      <c r="J321" s="28">
        <v>45541</v>
      </c>
      <c r="K321" s="38">
        <v>15</v>
      </c>
      <c r="L321" s="38">
        <v>-10</v>
      </c>
      <c r="M321" s="27">
        <f t="shared" si="8"/>
        <v>2692.2</v>
      </c>
      <c r="N321" s="27">
        <f t="shared" si="9"/>
        <v>-1794.8</v>
      </c>
    </row>
    <row r="322" spans="1:14" ht="14.45" hidden="1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1345</v>
      </c>
      <c r="F322" s="3" t="s">
        <v>1346</v>
      </c>
      <c r="G322" s="28">
        <v>45447</v>
      </c>
      <c r="H322" s="28">
        <v>45477</v>
      </c>
      <c r="I322" s="43">
        <v>384</v>
      </c>
      <c r="J322" s="28">
        <v>45449</v>
      </c>
      <c r="K322" s="38">
        <v>2</v>
      </c>
      <c r="L322" s="38">
        <v>-28</v>
      </c>
      <c r="M322" s="27">
        <f t="shared" si="8"/>
        <v>768</v>
      </c>
      <c r="N322" s="27">
        <f t="shared" si="9"/>
        <v>-10752</v>
      </c>
    </row>
    <row r="323" spans="1:14" ht="14.45" hidden="1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1349</v>
      </c>
      <c r="F323" s="3" t="s">
        <v>1350</v>
      </c>
      <c r="G323" s="28">
        <v>45305</v>
      </c>
      <c r="H323" s="28">
        <v>45332</v>
      </c>
      <c r="I323" s="43">
        <v>46.25</v>
      </c>
      <c r="J323" s="28">
        <v>45309</v>
      </c>
      <c r="K323" s="38">
        <v>4</v>
      </c>
      <c r="L323" s="38">
        <v>-23</v>
      </c>
      <c r="M323" s="27">
        <f t="shared" si="8"/>
        <v>185</v>
      </c>
      <c r="N323" s="27">
        <f t="shared" si="9"/>
        <v>-1063.75</v>
      </c>
    </row>
    <row r="324" spans="1:14" ht="14.45" hidden="1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1353</v>
      </c>
      <c r="F324" s="3" t="s">
        <v>1354</v>
      </c>
      <c r="G324" s="28">
        <v>45332</v>
      </c>
      <c r="H324" s="28">
        <v>45360</v>
      </c>
      <c r="I324" s="2">
        <v>1687.19</v>
      </c>
      <c r="J324" s="28">
        <v>45344</v>
      </c>
      <c r="K324" s="38">
        <v>12</v>
      </c>
      <c r="L324" s="38">
        <v>-16</v>
      </c>
      <c r="M324" s="27">
        <f t="shared" si="8"/>
        <v>20246.28</v>
      </c>
      <c r="N324" s="27">
        <f t="shared" si="9"/>
        <v>-26995.040000000001</v>
      </c>
    </row>
    <row r="325" spans="1:14" ht="14.45" hidden="1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1357</v>
      </c>
      <c r="F325" s="3" t="s">
        <v>1358</v>
      </c>
      <c r="G325" s="28">
        <v>45478</v>
      </c>
      <c r="H325" s="28">
        <v>45508</v>
      </c>
      <c r="I325" s="43">
        <v>110</v>
      </c>
      <c r="J325" s="28">
        <v>45483</v>
      </c>
      <c r="K325" s="38">
        <v>5</v>
      </c>
      <c r="L325" s="38">
        <v>-25</v>
      </c>
      <c r="M325" s="27">
        <f t="shared" si="8"/>
        <v>550</v>
      </c>
      <c r="N325" s="27">
        <f t="shared" si="9"/>
        <v>-2750</v>
      </c>
    </row>
    <row r="326" spans="1:14" ht="14.45" hidden="1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1361</v>
      </c>
      <c r="F326" s="3" t="s">
        <v>606</v>
      </c>
      <c r="G326" s="28">
        <v>45475</v>
      </c>
      <c r="H326" s="28">
        <v>45505</v>
      </c>
      <c r="I326" s="2">
        <v>3000</v>
      </c>
      <c r="J326" s="28">
        <v>45483</v>
      </c>
      <c r="K326" s="38">
        <v>8</v>
      </c>
      <c r="L326" s="38">
        <v>-22</v>
      </c>
      <c r="M326" s="27">
        <f t="shared" si="8"/>
        <v>24000</v>
      </c>
      <c r="N326" s="27">
        <f t="shared" si="9"/>
        <v>-66000</v>
      </c>
    </row>
    <row r="327" spans="1:14" ht="14.45" hidden="1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1364</v>
      </c>
      <c r="F327" s="3" t="s">
        <v>969</v>
      </c>
      <c r="G327" s="28">
        <v>45484</v>
      </c>
      <c r="H327" s="28">
        <v>45514</v>
      </c>
      <c r="I327" s="43">
        <v>18.350000000000001</v>
      </c>
      <c r="J327" s="28">
        <v>45491</v>
      </c>
      <c r="K327" s="38">
        <v>7</v>
      </c>
      <c r="L327" s="38">
        <v>-23</v>
      </c>
      <c r="M327" s="27">
        <f t="shared" ref="M327:M390" si="10">I327*K327</f>
        <v>128.45000000000002</v>
      </c>
      <c r="N327" s="27">
        <f t="shared" ref="N327:N390" si="11">I327*L327</f>
        <v>-422.05</v>
      </c>
    </row>
    <row r="328" spans="1:14" ht="14.45" hidden="1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1367</v>
      </c>
      <c r="F328" s="3" t="s">
        <v>1368</v>
      </c>
      <c r="G328" s="28">
        <v>45542</v>
      </c>
      <c r="H328" s="28">
        <v>45576</v>
      </c>
      <c r="I328" s="43">
        <v>131.04</v>
      </c>
      <c r="J328" s="28">
        <v>45555</v>
      </c>
      <c r="K328" s="38">
        <v>13</v>
      </c>
      <c r="L328" s="38">
        <v>-21</v>
      </c>
      <c r="M328" s="27">
        <f t="shared" si="10"/>
        <v>1703.52</v>
      </c>
      <c r="N328" s="27">
        <f t="shared" si="11"/>
        <v>-2751.8399999999997</v>
      </c>
    </row>
    <row r="329" spans="1:14" ht="14.45" hidden="1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1371</v>
      </c>
      <c r="F329" s="3" t="s">
        <v>1372</v>
      </c>
      <c r="G329" s="28">
        <v>45426</v>
      </c>
      <c r="H329" s="28">
        <v>45446</v>
      </c>
      <c r="I329" s="43">
        <v>82.76</v>
      </c>
      <c r="J329" s="28">
        <v>45428</v>
      </c>
      <c r="K329" s="38">
        <v>2</v>
      </c>
      <c r="L329" s="38">
        <v>-18</v>
      </c>
      <c r="M329" s="27">
        <f t="shared" si="10"/>
        <v>165.52</v>
      </c>
      <c r="N329" s="27">
        <f t="shared" si="11"/>
        <v>-1489.68</v>
      </c>
    </row>
    <row r="330" spans="1:14" ht="14.45" hidden="1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1375</v>
      </c>
      <c r="F330" s="3" t="s">
        <v>1376</v>
      </c>
      <c r="G330" s="28">
        <v>45421</v>
      </c>
      <c r="H330" s="28">
        <v>45451</v>
      </c>
      <c r="I330" s="43">
        <v>581.66</v>
      </c>
      <c r="J330" s="28">
        <v>45440</v>
      </c>
      <c r="K330" s="38">
        <v>19</v>
      </c>
      <c r="L330" s="38">
        <v>-11</v>
      </c>
      <c r="M330" s="27">
        <f t="shared" si="10"/>
        <v>11051.539999999999</v>
      </c>
      <c r="N330" s="27">
        <f t="shared" si="11"/>
        <v>-6398.2599999999993</v>
      </c>
    </row>
    <row r="331" spans="1:14" ht="14.45" hidden="1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1379</v>
      </c>
      <c r="F331" s="3" t="s">
        <v>606</v>
      </c>
      <c r="G331" s="28">
        <v>45510</v>
      </c>
      <c r="H331" s="28">
        <v>45540</v>
      </c>
      <c r="I331" s="2">
        <v>3000</v>
      </c>
      <c r="J331" s="28">
        <v>45533</v>
      </c>
      <c r="K331" s="38">
        <v>23</v>
      </c>
      <c r="L331" s="38">
        <v>-7</v>
      </c>
      <c r="M331" s="27">
        <f t="shared" si="10"/>
        <v>69000</v>
      </c>
      <c r="N331" s="27">
        <f t="shared" si="11"/>
        <v>-21000</v>
      </c>
    </row>
    <row r="332" spans="1:14" ht="14.45" hidden="1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1382</v>
      </c>
      <c r="F332" s="3" t="s">
        <v>1383</v>
      </c>
      <c r="G332" s="28">
        <v>45484</v>
      </c>
      <c r="H332" s="28">
        <v>45514</v>
      </c>
      <c r="I332" s="2">
        <v>2665.41</v>
      </c>
      <c r="J332" s="28">
        <v>45498</v>
      </c>
      <c r="K332" s="38">
        <v>14</v>
      </c>
      <c r="L332" s="38">
        <v>-16</v>
      </c>
      <c r="M332" s="27">
        <f t="shared" si="10"/>
        <v>37315.74</v>
      </c>
      <c r="N332" s="27">
        <f t="shared" si="11"/>
        <v>-42646.559999999998</v>
      </c>
    </row>
    <row r="333" spans="1:14" ht="14.45" hidden="1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1386</v>
      </c>
      <c r="F333" s="3" t="s">
        <v>1387</v>
      </c>
      <c r="G333" s="28">
        <v>45484</v>
      </c>
      <c r="H333" s="28">
        <v>45514</v>
      </c>
      <c r="I333" s="43">
        <v>113.74</v>
      </c>
      <c r="J333" s="28">
        <v>45491</v>
      </c>
      <c r="K333" s="38">
        <v>7</v>
      </c>
      <c r="L333" s="38">
        <v>-23</v>
      </c>
      <c r="M333" s="27">
        <f t="shared" si="10"/>
        <v>796.18</v>
      </c>
      <c r="N333" s="27">
        <f t="shared" si="11"/>
        <v>-2616.02</v>
      </c>
    </row>
    <row r="334" spans="1:14" ht="14.45" hidden="1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1390</v>
      </c>
      <c r="F334" s="3" t="s">
        <v>1391</v>
      </c>
      <c r="G334" s="28">
        <v>45363</v>
      </c>
      <c r="H334" s="28">
        <v>45393</v>
      </c>
      <c r="I334" s="43">
        <v>105.33</v>
      </c>
      <c r="J334" s="28">
        <v>45373</v>
      </c>
      <c r="K334" s="38">
        <v>10</v>
      </c>
      <c r="L334" s="38">
        <v>-20</v>
      </c>
      <c r="M334" s="27">
        <f t="shared" si="10"/>
        <v>1053.3</v>
      </c>
      <c r="N334" s="27">
        <f t="shared" si="11"/>
        <v>-2106.6</v>
      </c>
    </row>
    <row r="335" spans="1:14" ht="14.45" hidden="1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1394</v>
      </c>
      <c r="F335" s="3" t="s">
        <v>1395</v>
      </c>
      <c r="G335" s="28">
        <v>45398</v>
      </c>
      <c r="H335" s="28">
        <v>45432</v>
      </c>
      <c r="I335" s="43">
        <v>112.31</v>
      </c>
      <c r="J335" s="28">
        <v>45412</v>
      </c>
      <c r="K335" s="38">
        <v>14</v>
      </c>
      <c r="L335" s="38">
        <v>-20</v>
      </c>
      <c r="M335" s="27">
        <f t="shared" si="10"/>
        <v>1572.3400000000001</v>
      </c>
      <c r="N335" s="27">
        <f t="shared" si="11"/>
        <v>-2246.1999999999998</v>
      </c>
    </row>
    <row r="336" spans="1:14" ht="14.45" hidden="1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1398</v>
      </c>
      <c r="F336" s="3" t="s">
        <v>276</v>
      </c>
      <c r="G336" s="28">
        <v>45406</v>
      </c>
      <c r="H336" s="28">
        <v>45436</v>
      </c>
      <c r="I336" s="43">
        <v>98.98</v>
      </c>
      <c r="J336" s="28">
        <v>45421</v>
      </c>
      <c r="K336" s="38">
        <v>15</v>
      </c>
      <c r="L336" s="38">
        <v>-15</v>
      </c>
      <c r="M336" s="27">
        <f t="shared" si="10"/>
        <v>1484.7</v>
      </c>
      <c r="N336" s="27">
        <f t="shared" si="11"/>
        <v>-1484.7</v>
      </c>
    </row>
    <row r="337" spans="1:14" ht="14.45" hidden="1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1401</v>
      </c>
      <c r="F337" s="3" t="s">
        <v>1402</v>
      </c>
      <c r="G337" s="28">
        <v>45542</v>
      </c>
      <c r="H337" s="28">
        <v>45576</v>
      </c>
      <c r="I337" s="43">
        <v>619.25</v>
      </c>
      <c r="J337" s="28">
        <v>45555</v>
      </c>
      <c r="K337" s="38">
        <v>13</v>
      </c>
      <c r="L337" s="38">
        <v>-21</v>
      </c>
      <c r="M337" s="27">
        <f t="shared" si="10"/>
        <v>8050.25</v>
      </c>
      <c r="N337" s="27">
        <f t="shared" si="11"/>
        <v>-13004.25</v>
      </c>
    </row>
    <row r="338" spans="1:14" ht="14.45" hidden="1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1405</v>
      </c>
      <c r="F338" s="3" t="s">
        <v>626</v>
      </c>
      <c r="G338" s="28">
        <v>45330</v>
      </c>
      <c r="H338" s="28">
        <v>45363</v>
      </c>
      <c r="I338" s="43">
        <v>52.82</v>
      </c>
      <c r="J338" s="28">
        <v>45345</v>
      </c>
      <c r="K338" s="38">
        <v>15</v>
      </c>
      <c r="L338" s="38">
        <v>-18</v>
      </c>
      <c r="M338" s="27">
        <f t="shared" si="10"/>
        <v>792.3</v>
      </c>
      <c r="N338" s="27">
        <f t="shared" si="11"/>
        <v>-950.76</v>
      </c>
    </row>
    <row r="339" spans="1:14" ht="14.45" hidden="1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1408</v>
      </c>
      <c r="F339" s="3" t="s">
        <v>276</v>
      </c>
      <c r="G339" s="28">
        <v>45280</v>
      </c>
      <c r="H339" s="28">
        <v>45310</v>
      </c>
      <c r="I339" s="43">
        <v>98.98</v>
      </c>
      <c r="J339" s="28">
        <v>45303</v>
      </c>
      <c r="K339" s="38">
        <v>23</v>
      </c>
      <c r="L339" s="38">
        <v>-7</v>
      </c>
      <c r="M339" s="27">
        <f t="shared" si="10"/>
        <v>2276.54</v>
      </c>
      <c r="N339" s="27">
        <f t="shared" si="11"/>
        <v>-692.86</v>
      </c>
    </row>
    <row r="340" spans="1:14" ht="14.45" hidden="1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1411</v>
      </c>
      <c r="F340" s="3" t="s">
        <v>1372</v>
      </c>
      <c r="G340" s="28">
        <v>45479</v>
      </c>
      <c r="H340" s="28">
        <v>45513</v>
      </c>
      <c r="I340" s="43">
        <v>82.76</v>
      </c>
      <c r="J340" s="28">
        <v>45491</v>
      </c>
      <c r="K340" s="38">
        <v>12</v>
      </c>
      <c r="L340" s="38">
        <v>-22</v>
      </c>
      <c r="M340" s="27">
        <f t="shared" si="10"/>
        <v>993.12000000000012</v>
      </c>
      <c r="N340" s="27">
        <f t="shared" si="11"/>
        <v>-1820.72</v>
      </c>
    </row>
    <row r="341" spans="1:14" ht="14.45" hidden="1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1414</v>
      </c>
      <c r="F341" s="3" t="s">
        <v>1415</v>
      </c>
      <c r="G341" s="28">
        <v>45451</v>
      </c>
      <c r="H341" s="28">
        <v>45481</v>
      </c>
      <c r="I341" s="43">
        <v>69.069999999999993</v>
      </c>
      <c r="J341" s="28">
        <v>45477</v>
      </c>
      <c r="K341" s="38">
        <v>26</v>
      </c>
      <c r="L341" s="38">
        <v>-4</v>
      </c>
      <c r="M341" s="27">
        <f t="shared" si="10"/>
        <v>1795.8199999999997</v>
      </c>
      <c r="N341" s="27">
        <f t="shared" si="11"/>
        <v>-276.27999999999997</v>
      </c>
    </row>
    <row r="342" spans="1:14" ht="14.45" hidden="1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1418</v>
      </c>
      <c r="F342" s="3" t="s">
        <v>1419</v>
      </c>
      <c r="G342" s="28">
        <v>45363</v>
      </c>
      <c r="H342" s="28">
        <v>45393</v>
      </c>
      <c r="I342" s="43">
        <v>727.56</v>
      </c>
      <c r="J342" s="28">
        <v>45373</v>
      </c>
      <c r="K342" s="38">
        <v>10</v>
      </c>
      <c r="L342" s="38">
        <v>-20</v>
      </c>
      <c r="M342" s="27">
        <f t="shared" si="10"/>
        <v>7275.5999999999995</v>
      </c>
      <c r="N342" s="27">
        <f t="shared" si="11"/>
        <v>-14551.199999999999</v>
      </c>
    </row>
    <row r="343" spans="1:14" ht="14.45" hidden="1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1422</v>
      </c>
      <c r="F343" s="3" t="s">
        <v>1423</v>
      </c>
      <c r="G343" s="28">
        <v>45451</v>
      </c>
      <c r="H343" s="28">
        <v>45481</v>
      </c>
      <c r="I343" s="43">
        <v>652.23</v>
      </c>
      <c r="J343" s="28">
        <v>45476</v>
      </c>
      <c r="K343" s="38">
        <v>25</v>
      </c>
      <c r="L343" s="38">
        <v>-5</v>
      </c>
      <c r="M343" s="27">
        <f t="shared" si="10"/>
        <v>16305.75</v>
      </c>
      <c r="N343" s="27">
        <f t="shared" si="11"/>
        <v>-3261.15</v>
      </c>
    </row>
    <row r="344" spans="1:14" ht="14.45" hidden="1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1426</v>
      </c>
      <c r="F344" s="3" t="s">
        <v>1427</v>
      </c>
      <c r="G344" s="28">
        <v>45345</v>
      </c>
      <c r="H344" s="28">
        <v>45374</v>
      </c>
      <c r="I344" s="43">
        <v>1.7</v>
      </c>
      <c r="J344" s="28">
        <v>45373</v>
      </c>
      <c r="K344" s="38">
        <v>28</v>
      </c>
      <c r="L344" s="38">
        <v>-1</v>
      </c>
      <c r="M344" s="27">
        <f t="shared" si="10"/>
        <v>47.6</v>
      </c>
      <c r="N344" s="27">
        <f t="shared" si="11"/>
        <v>-1.7</v>
      </c>
    </row>
    <row r="345" spans="1:14" ht="14.45" hidden="1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1430</v>
      </c>
      <c r="F345" s="3" t="s">
        <v>1431</v>
      </c>
      <c r="G345" s="28">
        <v>45351</v>
      </c>
      <c r="H345" s="28">
        <v>45380</v>
      </c>
      <c r="I345" s="43">
        <v>88.71</v>
      </c>
      <c r="J345" s="28">
        <v>45373</v>
      </c>
      <c r="K345" s="38">
        <v>22</v>
      </c>
      <c r="L345" s="38">
        <v>-7</v>
      </c>
      <c r="M345" s="27">
        <f t="shared" si="10"/>
        <v>1951.62</v>
      </c>
      <c r="N345" s="27">
        <f t="shared" si="11"/>
        <v>-620.96999999999991</v>
      </c>
    </row>
    <row r="346" spans="1:14" ht="14.45" hidden="1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1436</v>
      </c>
      <c r="F346" s="3" t="s">
        <v>1437</v>
      </c>
      <c r="G346" s="28">
        <v>45533</v>
      </c>
      <c r="H346" s="28">
        <v>45563</v>
      </c>
      <c r="I346" s="2">
        <v>3606.1</v>
      </c>
      <c r="J346" s="28">
        <v>45539</v>
      </c>
      <c r="K346" s="38">
        <v>6</v>
      </c>
      <c r="L346" s="38">
        <v>-24</v>
      </c>
      <c r="M346" s="27">
        <f t="shared" si="10"/>
        <v>21636.6</v>
      </c>
      <c r="N346" s="27">
        <f t="shared" si="11"/>
        <v>-86546.4</v>
      </c>
    </row>
    <row r="347" spans="1:14" ht="14.45" hidden="1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1440</v>
      </c>
      <c r="F347" s="3" t="s">
        <v>1441</v>
      </c>
      <c r="G347" s="28">
        <v>45440</v>
      </c>
      <c r="H347" s="28">
        <v>45473</v>
      </c>
      <c r="I347" s="2">
        <v>1782.9</v>
      </c>
      <c r="J347" s="28">
        <v>45455</v>
      </c>
      <c r="K347" s="38">
        <v>15</v>
      </c>
      <c r="L347" s="38">
        <v>-18</v>
      </c>
      <c r="M347" s="27">
        <f t="shared" si="10"/>
        <v>26743.5</v>
      </c>
      <c r="N347" s="27">
        <f t="shared" si="11"/>
        <v>-32092.2</v>
      </c>
    </row>
    <row r="348" spans="1:14" ht="14.45" hidden="1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1444</v>
      </c>
      <c r="F348" s="3" t="s">
        <v>1445</v>
      </c>
      <c r="G348" s="28">
        <v>45363</v>
      </c>
      <c r="H348" s="28">
        <v>45390</v>
      </c>
      <c r="I348" s="43">
        <v>27.22</v>
      </c>
      <c r="J348" s="28">
        <v>45373</v>
      </c>
      <c r="K348" s="38">
        <v>10</v>
      </c>
      <c r="L348" s="38">
        <v>-17</v>
      </c>
      <c r="M348" s="27">
        <f t="shared" si="10"/>
        <v>272.2</v>
      </c>
      <c r="N348" s="27">
        <f t="shared" si="11"/>
        <v>-462.74</v>
      </c>
    </row>
    <row r="349" spans="1:14" ht="14.45" hidden="1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1448</v>
      </c>
      <c r="F349" s="3" t="s">
        <v>335</v>
      </c>
      <c r="G349" s="28">
        <v>45280</v>
      </c>
      <c r="H349" s="28">
        <v>45310</v>
      </c>
      <c r="I349" s="43">
        <v>99.44</v>
      </c>
      <c r="J349" s="28">
        <v>45303</v>
      </c>
      <c r="K349" s="38">
        <v>23</v>
      </c>
      <c r="L349" s="38">
        <v>-7</v>
      </c>
      <c r="M349" s="27">
        <f t="shared" si="10"/>
        <v>2287.12</v>
      </c>
      <c r="N349" s="27">
        <f t="shared" si="11"/>
        <v>-696.07999999999993</v>
      </c>
    </row>
    <row r="350" spans="1:14" ht="14.45" hidden="1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1451</v>
      </c>
      <c r="F350" s="3" t="s">
        <v>1452</v>
      </c>
      <c r="G350" s="28">
        <v>45331</v>
      </c>
      <c r="H350" s="28">
        <v>45360</v>
      </c>
      <c r="I350" s="2">
        <v>1333.6</v>
      </c>
      <c r="J350" s="28">
        <v>45344</v>
      </c>
      <c r="K350" s="38">
        <v>13</v>
      </c>
      <c r="L350" s="38">
        <v>-16</v>
      </c>
      <c r="M350" s="27">
        <f t="shared" si="10"/>
        <v>17336.8</v>
      </c>
      <c r="N350" s="27">
        <f t="shared" si="11"/>
        <v>-21337.599999999999</v>
      </c>
    </row>
    <row r="351" spans="1:14" ht="14.45" hidden="1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1455</v>
      </c>
      <c r="F351" s="3" t="s">
        <v>904</v>
      </c>
      <c r="G351" s="28">
        <v>45280</v>
      </c>
      <c r="H351" s="28">
        <v>45310</v>
      </c>
      <c r="I351" s="43">
        <v>933</v>
      </c>
      <c r="J351" s="28">
        <v>45303</v>
      </c>
      <c r="K351" s="38">
        <v>23</v>
      </c>
      <c r="L351" s="38">
        <v>-7</v>
      </c>
      <c r="M351" s="27">
        <f t="shared" si="10"/>
        <v>21459</v>
      </c>
      <c r="N351" s="27">
        <f t="shared" si="11"/>
        <v>-6531</v>
      </c>
    </row>
    <row r="352" spans="1:14" ht="14.45" hidden="1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1458</v>
      </c>
      <c r="F352" s="3" t="s">
        <v>1459</v>
      </c>
      <c r="G352" s="28">
        <v>45451</v>
      </c>
      <c r="H352" s="28">
        <v>45481</v>
      </c>
      <c r="I352" s="43">
        <v>906.88</v>
      </c>
      <c r="J352" s="28">
        <v>45477</v>
      </c>
      <c r="K352" s="38">
        <v>26</v>
      </c>
      <c r="L352" s="38">
        <v>-4</v>
      </c>
      <c r="M352" s="27">
        <f t="shared" si="10"/>
        <v>23578.880000000001</v>
      </c>
      <c r="N352" s="27">
        <f t="shared" si="11"/>
        <v>-3627.52</v>
      </c>
    </row>
    <row r="353" spans="1:14" ht="14.45" hidden="1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1464</v>
      </c>
      <c r="F353" s="3" t="s">
        <v>1465</v>
      </c>
      <c r="G353" s="28">
        <v>45351</v>
      </c>
      <c r="H353" s="28">
        <v>45381</v>
      </c>
      <c r="I353" s="2">
        <v>5921.8</v>
      </c>
      <c r="J353" s="28">
        <v>45363</v>
      </c>
      <c r="K353" s="38">
        <v>12</v>
      </c>
      <c r="L353" s="38">
        <v>-18</v>
      </c>
      <c r="M353" s="27">
        <f t="shared" si="10"/>
        <v>71061.600000000006</v>
      </c>
      <c r="N353" s="27">
        <f t="shared" si="11"/>
        <v>-106592.40000000001</v>
      </c>
    </row>
    <row r="354" spans="1:14" ht="14.45" hidden="1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1468</v>
      </c>
      <c r="F354" s="3" t="s">
        <v>1469</v>
      </c>
      <c r="G354" s="28">
        <v>45451</v>
      </c>
      <c r="H354" s="28">
        <v>45481</v>
      </c>
      <c r="I354" s="43">
        <v>77.11</v>
      </c>
      <c r="J354" s="28">
        <v>45477</v>
      </c>
      <c r="K354" s="38">
        <v>26</v>
      </c>
      <c r="L354" s="38">
        <v>-4</v>
      </c>
      <c r="M354" s="27">
        <f t="shared" si="10"/>
        <v>2004.86</v>
      </c>
      <c r="N354" s="27">
        <f t="shared" si="11"/>
        <v>-308.44</v>
      </c>
    </row>
    <row r="355" spans="1:14" ht="14.45" hidden="1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1472</v>
      </c>
      <c r="F355" s="3" t="s">
        <v>1473</v>
      </c>
      <c r="G355" s="28">
        <v>45363</v>
      </c>
      <c r="H355" s="28">
        <v>45393</v>
      </c>
      <c r="I355" s="2">
        <v>79831.78</v>
      </c>
      <c r="J355" s="28">
        <v>45373</v>
      </c>
      <c r="K355" s="38">
        <v>10</v>
      </c>
      <c r="L355" s="38">
        <v>-20</v>
      </c>
      <c r="M355" s="27">
        <f t="shared" si="10"/>
        <v>798317.8</v>
      </c>
      <c r="N355" s="27">
        <f t="shared" si="11"/>
        <v>-1596635.6</v>
      </c>
    </row>
    <row r="356" spans="1:14" ht="14.45" hidden="1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1476</v>
      </c>
      <c r="F356" s="3" t="s">
        <v>1477</v>
      </c>
      <c r="G356" s="28">
        <v>45322</v>
      </c>
      <c r="H356" s="28">
        <v>45352</v>
      </c>
      <c r="I356" s="2">
        <v>2808</v>
      </c>
      <c r="J356" s="28">
        <v>45331</v>
      </c>
      <c r="K356" s="38">
        <v>9</v>
      </c>
      <c r="L356" s="38">
        <v>-21</v>
      </c>
      <c r="M356" s="27">
        <f t="shared" si="10"/>
        <v>25272</v>
      </c>
      <c r="N356" s="27">
        <f t="shared" si="11"/>
        <v>-58968</v>
      </c>
    </row>
    <row r="357" spans="1:14" ht="14.45" hidden="1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1480</v>
      </c>
      <c r="F357" s="3" t="s">
        <v>1481</v>
      </c>
      <c r="G357" s="28">
        <v>45363</v>
      </c>
      <c r="H357" s="28">
        <v>45393</v>
      </c>
      <c r="I357" s="2">
        <v>1227.47</v>
      </c>
      <c r="J357" s="28">
        <v>45373</v>
      </c>
      <c r="K357" s="38">
        <v>10</v>
      </c>
      <c r="L357" s="38">
        <v>-20</v>
      </c>
      <c r="M357" s="27">
        <f t="shared" si="10"/>
        <v>12274.7</v>
      </c>
      <c r="N357" s="27">
        <f t="shared" si="11"/>
        <v>-24549.4</v>
      </c>
    </row>
    <row r="358" spans="1:14" ht="14.45" hidden="1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1484</v>
      </c>
      <c r="F358" s="3" t="s">
        <v>335</v>
      </c>
      <c r="G358" s="28">
        <v>45280</v>
      </c>
      <c r="H358" s="28">
        <v>45310</v>
      </c>
      <c r="I358" s="43">
        <v>99.44</v>
      </c>
      <c r="J358" s="28">
        <v>45303</v>
      </c>
      <c r="K358" s="38">
        <v>23</v>
      </c>
      <c r="L358" s="38">
        <v>-7</v>
      </c>
      <c r="M358" s="27">
        <f t="shared" si="10"/>
        <v>2287.12</v>
      </c>
      <c r="N358" s="27">
        <f t="shared" si="11"/>
        <v>-696.07999999999993</v>
      </c>
    </row>
    <row r="359" spans="1:14" ht="14.45" hidden="1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1487</v>
      </c>
      <c r="F359" s="3" t="s">
        <v>1201</v>
      </c>
      <c r="G359" s="28">
        <v>45280</v>
      </c>
      <c r="H359" s="28">
        <v>45310</v>
      </c>
      <c r="I359" s="43">
        <v>179.48</v>
      </c>
      <c r="J359" s="28">
        <v>45303</v>
      </c>
      <c r="K359" s="38">
        <v>23</v>
      </c>
      <c r="L359" s="38">
        <v>-7</v>
      </c>
      <c r="M359" s="27">
        <f t="shared" si="10"/>
        <v>4128.04</v>
      </c>
      <c r="N359" s="27">
        <f t="shared" si="11"/>
        <v>-1256.3599999999999</v>
      </c>
    </row>
    <row r="360" spans="1:14" ht="14.45" hidden="1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1490</v>
      </c>
      <c r="F360" s="3" t="s">
        <v>1491</v>
      </c>
      <c r="G360" s="28">
        <v>45363</v>
      </c>
      <c r="H360" s="28">
        <v>45393</v>
      </c>
      <c r="I360" s="43">
        <v>773.64</v>
      </c>
      <c r="J360" s="28">
        <v>45373</v>
      </c>
      <c r="K360" s="38">
        <v>10</v>
      </c>
      <c r="L360" s="38">
        <v>-20</v>
      </c>
      <c r="M360" s="27">
        <f t="shared" si="10"/>
        <v>7736.4</v>
      </c>
      <c r="N360" s="27">
        <f t="shared" si="11"/>
        <v>-15472.8</v>
      </c>
    </row>
    <row r="361" spans="1:14" ht="14.45" hidden="1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1494</v>
      </c>
      <c r="F361" s="3" t="s">
        <v>1495</v>
      </c>
      <c r="G361" s="28">
        <v>45451</v>
      </c>
      <c r="H361" s="28">
        <v>45481</v>
      </c>
      <c r="I361" s="2">
        <v>1049.01</v>
      </c>
      <c r="J361" s="28">
        <v>45477</v>
      </c>
      <c r="K361" s="38">
        <v>26</v>
      </c>
      <c r="L361" s="38">
        <v>-4</v>
      </c>
      <c r="M361" s="27">
        <f t="shared" si="10"/>
        <v>27274.26</v>
      </c>
      <c r="N361" s="27">
        <f t="shared" si="11"/>
        <v>-4196.04</v>
      </c>
    </row>
    <row r="362" spans="1:14" ht="14.45" hidden="1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1498</v>
      </c>
      <c r="F362" s="3" t="s">
        <v>1499</v>
      </c>
      <c r="G362" s="28">
        <v>45513</v>
      </c>
      <c r="H362" s="28">
        <v>45541</v>
      </c>
      <c r="I362" s="43">
        <v>76.7</v>
      </c>
      <c r="J362" s="28">
        <v>45534</v>
      </c>
      <c r="K362" s="38">
        <v>21</v>
      </c>
      <c r="L362" s="38">
        <v>-7</v>
      </c>
      <c r="M362" s="27">
        <f t="shared" si="10"/>
        <v>1610.7</v>
      </c>
      <c r="N362" s="27">
        <f t="shared" si="11"/>
        <v>-536.9</v>
      </c>
    </row>
    <row r="363" spans="1:14" ht="14.45" hidden="1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1502</v>
      </c>
      <c r="F363" s="3" t="s">
        <v>1503</v>
      </c>
      <c r="G363" s="28">
        <v>45363</v>
      </c>
      <c r="H363" s="28">
        <v>45393</v>
      </c>
      <c r="I363" s="43">
        <v>30.69</v>
      </c>
      <c r="J363" s="28">
        <v>45373</v>
      </c>
      <c r="K363" s="38">
        <v>10</v>
      </c>
      <c r="L363" s="38">
        <v>-20</v>
      </c>
      <c r="M363" s="27">
        <f t="shared" si="10"/>
        <v>306.90000000000003</v>
      </c>
      <c r="N363" s="27">
        <f t="shared" si="11"/>
        <v>-613.80000000000007</v>
      </c>
    </row>
    <row r="364" spans="1:14" ht="14.45" hidden="1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1506</v>
      </c>
      <c r="F364" s="3" t="s">
        <v>1507</v>
      </c>
      <c r="G364" s="28">
        <v>45421</v>
      </c>
      <c r="H364" s="28">
        <v>45454</v>
      </c>
      <c r="I364" s="43">
        <v>185.69</v>
      </c>
      <c r="J364" s="28">
        <v>45428</v>
      </c>
      <c r="K364" s="38">
        <v>7</v>
      </c>
      <c r="L364" s="38">
        <v>-26</v>
      </c>
      <c r="M364" s="27">
        <f t="shared" si="10"/>
        <v>1299.83</v>
      </c>
      <c r="N364" s="27">
        <f t="shared" si="11"/>
        <v>-4827.9399999999996</v>
      </c>
    </row>
    <row r="365" spans="1:14" ht="14.45" hidden="1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1510</v>
      </c>
      <c r="F365" s="3" t="s">
        <v>646</v>
      </c>
      <c r="G365" s="28">
        <v>45414</v>
      </c>
      <c r="H365" s="28">
        <v>45444</v>
      </c>
      <c r="I365" s="43">
        <v>5.85</v>
      </c>
      <c r="J365" s="28">
        <v>45421</v>
      </c>
      <c r="K365" s="38">
        <v>7</v>
      </c>
      <c r="L365" s="38">
        <v>-23</v>
      </c>
      <c r="M365" s="27">
        <f t="shared" si="10"/>
        <v>40.949999999999996</v>
      </c>
      <c r="N365" s="27">
        <f t="shared" si="11"/>
        <v>-134.54999999999998</v>
      </c>
    </row>
    <row r="366" spans="1:14" ht="14.45" hidden="1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1513</v>
      </c>
      <c r="F366" s="3" t="s">
        <v>1514</v>
      </c>
      <c r="G366" s="28">
        <v>45363</v>
      </c>
      <c r="H366" s="28">
        <v>45393</v>
      </c>
      <c r="I366" s="43">
        <v>5.58</v>
      </c>
      <c r="J366" s="28">
        <v>45373</v>
      </c>
      <c r="K366" s="38">
        <v>10</v>
      </c>
      <c r="L366" s="38">
        <v>-20</v>
      </c>
      <c r="M366" s="27">
        <f t="shared" si="10"/>
        <v>55.8</v>
      </c>
      <c r="N366" s="27">
        <f t="shared" si="11"/>
        <v>-111.6</v>
      </c>
    </row>
    <row r="367" spans="1:14" ht="14.45" hidden="1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1517</v>
      </c>
      <c r="F367" s="3" t="s">
        <v>1518</v>
      </c>
      <c r="G367" s="28">
        <v>45484</v>
      </c>
      <c r="H367" s="28">
        <v>45514</v>
      </c>
      <c r="I367" s="43">
        <v>27.4</v>
      </c>
      <c r="J367" s="28">
        <v>45491</v>
      </c>
      <c r="K367" s="38">
        <v>7</v>
      </c>
      <c r="L367" s="38">
        <v>-23</v>
      </c>
      <c r="M367" s="27">
        <f t="shared" si="10"/>
        <v>191.79999999999998</v>
      </c>
      <c r="N367" s="27">
        <f t="shared" si="11"/>
        <v>-630.19999999999993</v>
      </c>
    </row>
    <row r="368" spans="1:14" ht="14.45" hidden="1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1521</v>
      </c>
      <c r="F368" s="3" t="s">
        <v>1522</v>
      </c>
      <c r="G368" s="28">
        <v>45392</v>
      </c>
      <c r="H368" s="28">
        <v>45422</v>
      </c>
      <c r="I368" s="43">
        <v>106.89</v>
      </c>
      <c r="J368" s="28">
        <v>45415</v>
      </c>
      <c r="K368" s="38">
        <v>23</v>
      </c>
      <c r="L368" s="38">
        <v>-7</v>
      </c>
      <c r="M368" s="27">
        <f t="shared" si="10"/>
        <v>2458.4699999999998</v>
      </c>
      <c r="N368" s="27">
        <f t="shared" si="11"/>
        <v>-748.23</v>
      </c>
    </row>
    <row r="369" spans="1:14" ht="14.45" hidden="1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1525</v>
      </c>
      <c r="F369" s="3" t="s">
        <v>1201</v>
      </c>
      <c r="G369" s="28">
        <v>45342</v>
      </c>
      <c r="H369" s="28">
        <v>45372</v>
      </c>
      <c r="I369" s="43">
        <v>179.48</v>
      </c>
      <c r="J369" s="28">
        <v>45362</v>
      </c>
      <c r="K369" s="38">
        <v>20</v>
      </c>
      <c r="L369" s="38">
        <v>-10</v>
      </c>
      <c r="M369" s="27">
        <f t="shared" si="10"/>
        <v>3589.6</v>
      </c>
      <c r="N369" s="27">
        <f t="shared" si="11"/>
        <v>-1794.8</v>
      </c>
    </row>
    <row r="370" spans="1:14" ht="14.45" hidden="1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1528</v>
      </c>
      <c r="F370" s="3" t="s">
        <v>1529</v>
      </c>
      <c r="G370" s="28">
        <v>45513</v>
      </c>
      <c r="H370" s="28">
        <v>45542</v>
      </c>
      <c r="I370" s="2">
        <v>4806.05</v>
      </c>
      <c r="J370" s="28">
        <v>45534</v>
      </c>
      <c r="K370" s="38">
        <v>21</v>
      </c>
      <c r="L370" s="38">
        <v>-8</v>
      </c>
      <c r="M370" s="27">
        <f t="shared" si="10"/>
        <v>100927.05</v>
      </c>
      <c r="N370" s="27">
        <f t="shared" si="11"/>
        <v>-38448.400000000001</v>
      </c>
    </row>
    <row r="371" spans="1:14" ht="14.45" hidden="1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1532</v>
      </c>
      <c r="F371" s="3" t="s">
        <v>1533</v>
      </c>
      <c r="G371" s="28">
        <v>45451</v>
      </c>
      <c r="H371" s="28">
        <v>45481</v>
      </c>
      <c r="I371" s="43">
        <v>174.05</v>
      </c>
      <c r="J371" s="28">
        <v>45477</v>
      </c>
      <c r="K371" s="38">
        <v>26</v>
      </c>
      <c r="L371" s="38">
        <v>-4</v>
      </c>
      <c r="M371" s="27">
        <f t="shared" si="10"/>
        <v>4525.3</v>
      </c>
      <c r="N371" s="27">
        <f t="shared" si="11"/>
        <v>-696.2</v>
      </c>
    </row>
    <row r="372" spans="1:14" ht="14.45" hidden="1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1536</v>
      </c>
      <c r="F372" s="3" t="s">
        <v>1537</v>
      </c>
      <c r="G372" s="28">
        <v>45489</v>
      </c>
      <c r="H372" s="28">
        <v>45519</v>
      </c>
      <c r="I372" s="2">
        <v>1900</v>
      </c>
      <c r="J372" s="28">
        <v>45491</v>
      </c>
      <c r="K372" s="38">
        <v>2</v>
      </c>
      <c r="L372" s="38">
        <v>-28</v>
      </c>
      <c r="M372" s="27">
        <f t="shared" si="10"/>
        <v>3800</v>
      </c>
      <c r="N372" s="27">
        <f t="shared" si="11"/>
        <v>-53200</v>
      </c>
    </row>
    <row r="373" spans="1:14" ht="14.45" hidden="1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1540</v>
      </c>
      <c r="F373" s="3" t="s">
        <v>1541</v>
      </c>
      <c r="G373" s="28">
        <v>45451</v>
      </c>
      <c r="H373" s="28">
        <v>45481</v>
      </c>
      <c r="I373" s="43">
        <v>188.39</v>
      </c>
      <c r="J373" s="28">
        <v>45477</v>
      </c>
      <c r="K373" s="38">
        <v>26</v>
      </c>
      <c r="L373" s="38">
        <v>-4</v>
      </c>
      <c r="M373" s="27">
        <f t="shared" si="10"/>
        <v>4898.1399999999994</v>
      </c>
      <c r="N373" s="27">
        <f t="shared" si="11"/>
        <v>-753.56</v>
      </c>
    </row>
    <row r="374" spans="1:14" ht="14.45" hidden="1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1544</v>
      </c>
      <c r="F374" s="3" t="s">
        <v>1545</v>
      </c>
      <c r="G374" s="28">
        <v>45513</v>
      </c>
      <c r="H374" s="28">
        <v>45542</v>
      </c>
      <c r="I374" s="2">
        <v>1139.06</v>
      </c>
      <c r="J374" s="28">
        <v>45534</v>
      </c>
      <c r="K374" s="38">
        <v>21</v>
      </c>
      <c r="L374" s="38">
        <v>-8</v>
      </c>
      <c r="M374" s="27">
        <f t="shared" si="10"/>
        <v>23920.26</v>
      </c>
      <c r="N374" s="27">
        <f t="shared" si="11"/>
        <v>-9112.48</v>
      </c>
    </row>
    <row r="375" spans="1:14" ht="14.45" hidden="1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1548</v>
      </c>
      <c r="F375" s="3" t="s">
        <v>1549</v>
      </c>
      <c r="G375" s="28">
        <v>45451</v>
      </c>
      <c r="H375" s="28">
        <v>45481</v>
      </c>
      <c r="I375" s="2">
        <v>4469.09</v>
      </c>
      <c r="J375" s="28">
        <v>45477</v>
      </c>
      <c r="K375" s="38">
        <v>26</v>
      </c>
      <c r="L375" s="38">
        <v>-4</v>
      </c>
      <c r="M375" s="27">
        <f t="shared" si="10"/>
        <v>116196.34</v>
      </c>
      <c r="N375" s="27">
        <f t="shared" si="11"/>
        <v>-17876.36</v>
      </c>
    </row>
    <row r="376" spans="1:14" ht="14.45" hidden="1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1552</v>
      </c>
      <c r="F376" s="3" t="s">
        <v>1553</v>
      </c>
      <c r="G376" s="28">
        <v>45304</v>
      </c>
      <c r="H376" s="28">
        <v>45332</v>
      </c>
      <c r="I376" s="43">
        <v>845.91</v>
      </c>
      <c r="J376" s="28">
        <v>45309</v>
      </c>
      <c r="K376" s="38">
        <v>5</v>
      </c>
      <c r="L376" s="38">
        <v>-23</v>
      </c>
      <c r="M376" s="27">
        <f t="shared" si="10"/>
        <v>4229.55</v>
      </c>
      <c r="N376" s="27">
        <f t="shared" si="11"/>
        <v>-19455.93</v>
      </c>
    </row>
    <row r="377" spans="1:14" ht="14.45" hidden="1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1556</v>
      </c>
      <c r="F377" s="3" t="s">
        <v>1557</v>
      </c>
      <c r="G377" s="28">
        <v>45406</v>
      </c>
      <c r="H377" s="28">
        <v>45467</v>
      </c>
      <c r="I377" s="2">
        <v>33277.51</v>
      </c>
      <c r="J377" s="28">
        <v>45418</v>
      </c>
      <c r="K377" s="38">
        <v>12</v>
      </c>
      <c r="L377" s="38">
        <v>-49</v>
      </c>
      <c r="M377" s="27">
        <f t="shared" si="10"/>
        <v>399330.12</v>
      </c>
      <c r="N377" s="27">
        <f t="shared" si="11"/>
        <v>-1630597.99</v>
      </c>
    </row>
    <row r="378" spans="1:14" ht="14.45" hidden="1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1560</v>
      </c>
      <c r="F378" s="3" t="s">
        <v>1561</v>
      </c>
      <c r="G378" s="28">
        <v>45513</v>
      </c>
      <c r="H378" s="28">
        <v>45546</v>
      </c>
      <c r="I378" s="43">
        <v>580.04999999999995</v>
      </c>
      <c r="J378" s="28">
        <v>45538</v>
      </c>
      <c r="K378" s="38">
        <v>25</v>
      </c>
      <c r="L378" s="38">
        <v>-8</v>
      </c>
      <c r="M378" s="27">
        <f t="shared" si="10"/>
        <v>14501.249999999998</v>
      </c>
      <c r="N378" s="27">
        <f t="shared" si="11"/>
        <v>-4640.3999999999996</v>
      </c>
    </row>
    <row r="379" spans="1:14" ht="14.45" hidden="1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1564</v>
      </c>
      <c r="F379" s="3" t="s">
        <v>1565</v>
      </c>
      <c r="G379" s="28">
        <v>45513</v>
      </c>
      <c r="H379" s="28">
        <v>45541</v>
      </c>
      <c r="I379" s="43">
        <v>28.74</v>
      </c>
      <c r="J379" s="28">
        <v>45534</v>
      </c>
      <c r="K379" s="38">
        <v>21</v>
      </c>
      <c r="L379" s="38">
        <v>-7</v>
      </c>
      <c r="M379" s="27">
        <f t="shared" si="10"/>
        <v>603.54</v>
      </c>
      <c r="N379" s="27">
        <f t="shared" si="11"/>
        <v>-201.17999999999998</v>
      </c>
    </row>
    <row r="380" spans="1:14" ht="14.45" hidden="1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1568</v>
      </c>
      <c r="F380" s="3" t="s">
        <v>1569</v>
      </c>
      <c r="G380" s="28">
        <v>45457</v>
      </c>
      <c r="H380" s="28">
        <v>45517</v>
      </c>
      <c r="I380" s="2">
        <v>36032</v>
      </c>
      <c r="J380" s="28">
        <v>45491</v>
      </c>
      <c r="K380" s="38">
        <v>34</v>
      </c>
      <c r="L380" s="38">
        <v>-26</v>
      </c>
      <c r="M380" s="27">
        <f t="shared" si="10"/>
        <v>1225088</v>
      </c>
      <c r="N380" s="27">
        <f t="shared" si="11"/>
        <v>-936832</v>
      </c>
    </row>
    <row r="381" spans="1:14" ht="14.45" hidden="1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1572</v>
      </c>
      <c r="F381" s="3" t="s">
        <v>1573</v>
      </c>
      <c r="G381" s="28">
        <v>45420</v>
      </c>
      <c r="H381" s="28">
        <v>45454</v>
      </c>
      <c r="I381" s="43">
        <v>73.23</v>
      </c>
      <c r="J381" s="28">
        <v>45428</v>
      </c>
      <c r="K381" s="38">
        <v>8</v>
      </c>
      <c r="L381" s="38">
        <v>-26</v>
      </c>
      <c r="M381" s="27">
        <f t="shared" si="10"/>
        <v>585.84</v>
      </c>
      <c r="N381" s="27">
        <f t="shared" si="11"/>
        <v>-1903.98</v>
      </c>
    </row>
    <row r="382" spans="1:14" ht="14.45" hidden="1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1576</v>
      </c>
      <c r="F382" s="3" t="s">
        <v>505</v>
      </c>
      <c r="G382" s="28">
        <v>45336</v>
      </c>
      <c r="H382" s="28">
        <v>45366</v>
      </c>
      <c r="I382" s="43">
        <v>181</v>
      </c>
      <c r="J382" s="28">
        <v>45356</v>
      </c>
      <c r="K382" s="38">
        <v>20</v>
      </c>
      <c r="L382" s="38">
        <v>-10</v>
      </c>
      <c r="M382" s="27">
        <f t="shared" si="10"/>
        <v>3620</v>
      </c>
      <c r="N382" s="27">
        <f t="shared" si="11"/>
        <v>-1810</v>
      </c>
    </row>
    <row r="383" spans="1:14" ht="14.45" hidden="1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1579</v>
      </c>
      <c r="F383" s="3" t="s">
        <v>335</v>
      </c>
      <c r="G383" s="28">
        <v>45406</v>
      </c>
      <c r="H383" s="28">
        <v>45436</v>
      </c>
      <c r="I383" s="43">
        <v>99.44</v>
      </c>
      <c r="J383" s="28">
        <v>45421</v>
      </c>
      <c r="K383" s="38">
        <v>15</v>
      </c>
      <c r="L383" s="38">
        <v>-15</v>
      </c>
      <c r="M383" s="27">
        <f t="shared" si="10"/>
        <v>1491.6</v>
      </c>
      <c r="N383" s="27">
        <f t="shared" si="11"/>
        <v>-1491.6</v>
      </c>
    </row>
    <row r="384" spans="1:14" ht="14.45" hidden="1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1584</v>
      </c>
      <c r="F384" s="3" t="s">
        <v>1585</v>
      </c>
      <c r="G384" s="28">
        <v>45309</v>
      </c>
      <c r="H384" s="28">
        <v>45340</v>
      </c>
      <c r="I384" s="2">
        <v>24000</v>
      </c>
      <c r="J384" s="28">
        <v>45341</v>
      </c>
      <c r="K384" s="38">
        <v>32</v>
      </c>
      <c r="L384" s="38">
        <v>1</v>
      </c>
      <c r="M384" s="27">
        <f t="shared" si="10"/>
        <v>768000</v>
      </c>
      <c r="N384" s="27">
        <f t="shared" si="11"/>
        <v>24000</v>
      </c>
    </row>
    <row r="385" spans="1:14" ht="14.45" hidden="1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1590</v>
      </c>
      <c r="F385" s="3" t="s">
        <v>1591</v>
      </c>
      <c r="G385" s="28">
        <v>45516</v>
      </c>
      <c r="H385" s="28">
        <v>45546</v>
      </c>
      <c r="I385" s="43">
        <v>48.8</v>
      </c>
      <c r="J385" s="28">
        <v>45538</v>
      </c>
      <c r="K385" s="38">
        <v>22</v>
      </c>
      <c r="L385" s="38">
        <v>-8</v>
      </c>
      <c r="M385" s="27">
        <f t="shared" si="10"/>
        <v>1073.5999999999999</v>
      </c>
      <c r="N385" s="27">
        <f t="shared" si="11"/>
        <v>-390.4</v>
      </c>
    </row>
    <row r="386" spans="1:14" ht="14.45" hidden="1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1594</v>
      </c>
      <c r="F386" s="3" t="s">
        <v>1595</v>
      </c>
      <c r="G386" s="28">
        <v>45513</v>
      </c>
      <c r="H386" s="28">
        <v>45541</v>
      </c>
      <c r="I386" s="43">
        <v>174.76</v>
      </c>
      <c r="J386" s="28">
        <v>45534</v>
      </c>
      <c r="K386" s="38">
        <v>21</v>
      </c>
      <c r="L386" s="38">
        <v>-7</v>
      </c>
      <c r="M386" s="27">
        <f t="shared" si="10"/>
        <v>3669.96</v>
      </c>
      <c r="N386" s="27">
        <f t="shared" si="11"/>
        <v>-1223.32</v>
      </c>
    </row>
    <row r="387" spans="1:14" ht="14.45" hidden="1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1598</v>
      </c>
      <c r="F387" s="3" t="s">
        <v>1599</v>
      </c>
      <c r="G387" s="28">
        <v>45306</v>
      </c>
      <c r="H387" s="28">
        <v>45332</v>
      </c>
      <c r="I387" s="2">
        <v>4277.87</v>
      </c>
      <c r="J387" s="28">
        <v>45309</v>
      </c>
      <c r="K387" s="38">
        <v>3</v>
      </c>
      <c r="L387" s="38">
        <v>-23</v>
      </c>
      <c r="M387" s="27">
        <f t="shared" si="10"/>
        <v>12833.61</v>
      </c>
      <c r="N387" s="27">
        <f t="shared" si="11"/>
        <v>-98391.01</v>
      </c>
    </row>
    <row r="388" spans="1:14" ht="14.45" hidden="1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1602</v>
      </c>
      <c r="F388" s="3" t="s">
        <v>1603</v>
      </c>
      <c r="G388" s="28">
        <v>45306</v>
      </c>
      <c r="H388" s="28">
        <v>45332</v>
      </c>
      <c r="I388" s="2">
        <v>49024.6</v>
      </c>
      <c r="J388" s="28">
        <v>45309</v>
      </c>
      <c r="K388" s="38">
        <v>3</v>
      </c>
      <c r="L388" s="38">
        <v>-23</v>
      </c>
      <c r="M388" s="27">
        <f t="shared" si="10"/>
        <v>147073.79999999999</v>
      </c>
      <c r="N388" s="27">
        <f t="shared" si="11"/>
        <v>-1127565.8</v>
      </c>
    </row>
    <row r="389" spans="1:14" ht="14.45" hidden="1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1606</v>
      </c>
      <c r="F389" s="3" t="s">
        <v>1607</v>
      </c>
      <c r="G389" s="28">
        <v>45436</v>
      </c>
      <c r="H389" s="28">
        <v>45466</v>
      </c>
      <c r="I389" s="2">
        <v>1475.61</v>
      </c>
      <c r="J389" s="28">
        <v>45453</v>
      </c>
      <c r="K389" s="38">
        <v>17</v>
      </c>
      <c r="L389" s="38">
        <v>-13</v>
      </c>
      <c r="M389" s="27">
        <f t="shared" si="10"/>
        <v>25085.37</v>
      </c>
      <c r="N389" s="27">
        <f t="shared" si="11"/>
        <v>-19182.93</v>
      </c>
    </row>
    <row r="390" spans="1:14" ht="14.45" hidden="1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1610</v>
      </c>
      <c r="F390" s="3" t="s">
        <v>1611</v>
      </c>
      <c r="G390" s="28">
        <v>45513</v>
      </c>
      <c r="H390" s="28">
        <v>45574</v>
      </c>
      <c r="I390" s="2">
        <v>27909.52</v>
      </c>
      <c r="J390" s="28">
        <v>45552</v>
      </c>
      <c r="K390" s="38">
        <v>39</v>
      </c>
      <c r="L390" s="38">
        <v>-22</v>
      </c>
      <c r="M390" s="27">
        <f t="shared" si="10"/>
        <v>1088471.28</v>
      </c>
      <c r="N390" s="27">
        <f t="shared" si="11"/>
        <v>-614009.44000000006</v>
      </c>
    </row>
    <row r="391" spans="1:14" ht="14.45" hidden="1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1614</v>
      </c>
      <c r="F391" s="3" t="s">
        <v>1615</v>
      </c>
      <c r="G391" s="28">
        <v>45484</v>
      </c>
      <c r="H391" s="28">
        <v>45514</v>
      </c>
      <c r="I391" s="43">
        <v>4.72</v>
      </c>
      <c r="J391" s="28">
        <v>45491</v>
      </c>
      <c r="K391" s="38">
        <v>7</v>
      </c>
      <c r="L391" s="38">
        <v>-23</v>
      </c>
      <c r="M391" s="27">
        <f t="shared" ref="M391:M454" si="12">I391*K391</f>
        <v>33.04</v>
      </c>
      <c r="N391" s="27">
        <f t="shared" ref="N391:N454" si="13">I391*L391</f>
        <v>-108.55999999999999</v>
      </c>
    </row>
    <row r="392" spans="1:14" ht="14.45" hidden="1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1618</v>
      </c>
      <c r="F392" s="3" t="s">
        <v>1619</v>
      </c>
      <c r="G392" s="28">
        <v>45484</v>
      </c>
      <c r="H392" s="28">
        <v>45514</v>
      </c>
      <c r="I392" s="43">
        <v>223.04</v>
      </c>
      <c r="J392" s="28">
        <v>45491</v>
      </c>
      <c r="K392" s="38">
        <v>7</v>
      </c>
      <c r="L392" s="38">
        <v>-23</v>
      </c>
      <c r="M392" s="27">
        <f t="shared" si="12"/>
        <v>1561.28</v>
      </c>
      <c r="N392" s="27">
        <f t="shared" si="13"/>
        <v>-5129.92</v>
      </c>
    </row>
    <row r="393" spans="1:14" ht="14.45" hidden="1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1622</v>
      </c>
      <c r="F393" s="3" t="s">
        <v>1623</v>
      </c>
      <c r="G393" s="28">
        <v>45420</v>
      </c>
      <c r="H393" s="28">
        <v>45454</v>
      </c>
      <c r="I393" s="43">
        <v>56.17</v>
      </c>
      <c r="J393" s="28">
        <v>45428</v>
      </c>
      <c r="K393" s="38">
        <v>8</v>
      </c>
      <c r="L393" s="38">
        <v>-26</v>
      </c>
      <c r="M393" s="27">
        <f t="shared" si="12"/>
        <v>449.36</v>
      </c>
      <c r="N393" s="27">
        <f t="shared" si="13"/>
        <v>-1460.42</v>
      </c>
    </row>
    <row r="394" spans="1:14" ht="14.45" hidden="1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1626</v>
      </c>
      <c r="F394" s="3" t="s">
        <v>1627</v>
      </c>
      <c r="G394" s="28">
        <v>45422</v>
      </c>
      <c r="H394" s="28">
        <v>45481</v>
      </c>
      <c r="I394" s="2">
        <v>41025.120000000003</v>
      </c>
      <c r="J394" s="28">
        <v>45449</v>
      </c>
      <c r="K394" s="38">
        <v>27</v>
      </c>
      <c r="L394" s="38">
        <v>-32</v>
      </c>
      <c r="M394" s="27">
        <f t="shared" si="12"/>
        <v>1107678.24</v>
      </c>
      <c r="N394" s="27">
        <f t="shared" si="13"/>
        <v>-1312803.8400000001</v>
      </c>
    </row>
    <row r="395" spans="1:14" ht="14.45" hidden="1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1630</v>
      </c>
      <c r="F395" s="3" t="s">
        <v>1631</v>
      </c>
      <c r="G395" s="28">
        <v>45336</v>
      </c>
      <c r="H395" s="28">
        <v>45366</v>
      </c>
      <c r="I395" s="43">
        <v>67.58</v>
      </c>
      <c r="J395" s="28">
        <v>45345</v>
      </c>
      <c r="K395" s="38">
        <v>9</v>
      </c>
      <c r="L395" s="38">
        <v>-21</v>
      </c>
      <c r="M395" s="27">
        <f t="shared" si="12"/>
        <v>608.22</v>
      </c>
      <c r="N395" s="27">
        <f t="shared" si="13"/>
        <v>-1419.18</v>
      </c>
    </row>
    <row r="396" spans="1:14" ht="14.45" hidden="1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1634</v>
      </c>
      <c r="F396" s="3" t="s">
        <v>1635</v>
      </c>
      <c r="G396" s="28">
        <v>45336</v>
      </c>
      <c r="H396" s="28">
        <v>45370</v>
      </c>
      <c r="I396" s="43">
        <v>52.75</v>
      </c>
      <c r="J396" s="28">
        <v>45345</v>
      </c>
      <c r="K396" s="38">
        <v>9</v>
      </c>
      <c r="L396" s="38">
        <v>-25</v>
      </c>
      <c r="M396" s="27">
        <f t="shared" si="12"/>
        <v>474.75</v>
      </c>
      <c r="N396" s="27">
        <f t="shared" si="13"/>
        <v>-1318.75</v>
      </c>
    </row>
    <row r="397" spans="1:14" ht="14.45" hidden="1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1638</v>
      </c>
      <c r="F397" s="3" t="s">
        <v>276</v>
      </c>
      <c r="G397" s="28">
        <v>45526</v>
      </c>
      <c r="H397" s="28">
        <v>45551</v>
      </c>
      <c r="I397" s="43">
        <v>98.98</v>
      </c>
      <c r="J397" s="28">
        <v>45541</v>
      </c>
      <c r="K397" s="38">
        <v>15</v>
      </c>
      <c r="L397" s="38">
        <v>-10</v>
      </c>
      <c r="M397" s="27">
        <f t="shared" si="12"/>
        <v>1484.7</v>
      </c>
      <c r="N397" s="27">
        <f t="shared" si="13"/>
        <v>-989.80000000000007</v>
      </c>
    </row>
    <row r="398" spans="1:14" ht="14.45" hidden="1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1641</v>
      </c>
      <c r="F398" s="3" t="s">
        <v>1642</v>
      </c>
      <c r="G398" s="28">
        <v>45363</v>
      </c>
      <c r="H398" s="28">
        <v>45393</v>
      </c>
      <c r="I398" s="43">
        <v>69.19</v>
      </c>
      <c r="J398" s="28">
        <v>45373</v>
      </c>
      <c r="K398" s="38">
        <v>10</v>
      </c>
      <c r="L398" s="38">
        <v>-20</v>
      </c>
      <c r="M398" s="27">
        <f t="shared" si="12"/>
        <v>691.9</v>
      </c>
      <c r="N398" s="27">
        <f t="shared" si="13"/>
        <v>-1383.8</v>
      </c>
    </row>
    <row r="399" spans="1:14" ht="14.45" hidden="1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1645</v>
      </c>
      <c r="F399" s="3" t="s">
        <v>1646</v>
      </c>
      <c r="G399" s="28">
        <v>45331</v>
      </c>
      <c r="H399" s="28">
        <v>45360</v>
      </c>
      <c r="I399" s="43">
        <v>189.51</v>
      </c>
      <c r="J399" s="28">
        <v>45344</v>
      </c>
      <c r="K399" s="38">
        <v>13</v>
      </c>
      <c r="L399" s="38">
        <v>-16</v>
      </c>
      <c r="M399" s="27">
        <f t="shared" si="12"/>
        <v>2463.63</v>
      </c>
      <c r="N399" s="27">
        <f t="shared" si="13"/>
        <v>-3032.16</v>
      </c>
    </row>
    <row r="400" spans="1:14" ht="14.45" hidden="1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1649</v>
      </c>
      <c r="F400" s="3" t="s">
        <v>1650</v>
      </c>
      <c r="G400" s="28">
        <v>45394</v>
      </c>
      <c r="H400" s="28">
        <v>45424</v>
      </c>
      <c r="I400" s="43">
        <v>301.39</v>
      </c>
      <c r="J400" s="28">
        <v>45415</v>
      </c>
      <c r="K400" s="38">
        <v>21</v>
      </c>
      <c r="L400" s="38">
        <v>-9</v>
      </c>
      <c r="M400" s="27">
        <f t="shared" si="12"/>
        <v>6329.19</v>
      </c>
      <c r="N400" s="27">
        <f t="shared" si="13"/>
        <v>-2712.5099999999998</v>
      </c>
    </row>
    <row r="401" spans="1:14" ht="14.45" hidden="1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1653</v>
      </c>
      <c r="F401" s="3" t="s">
        <v>1654</v>
      </c>
      <c r="G401" s="28">
        <v>45363</v>
      </c>
      <c r="H401" s="28">
        <v>45393</v>
      </c>
      <c r="I401" s="43">
        <v>19.05</v>
      </c>
      <c r="J401" s="28">
        <v>45373</v>
      </c>
      <c r="K401" s="38">
        <v>10</v>
      </c>
      <c r="L401" s="38">
        <v>-20</v>
      </c>
      <c r="M401" s="27">
        <f t="shared" si="12"/>
        <v>190.5</v>
      </c>
      <c r="N401" s="27">
        <f t="shared" si="13"/>
        <v>-381</v>
      </c>
    </row>
    <row r="402" spans="1:14" ht="14.45" hidden="1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1659</v>
      </c>
      <c r="F402" s="3" t="s">
        <v>1660</v>
      </c>
      <c r="G402" s="28">
        <v>45364</v>
      </c>
      <c r="H402" s="28">
        <v>45412</v>
      </c>
      <c r="I402" s="2">
        <v>5422</v>
      </c>
      <c r="J402" s="28">
        <v>45376</v>
      </c>
      <c r="K402" s="38">
        <v>12</v>
      </c>
      <c r="L402" s="38">
        <v>-36</v>
      </c>
      <c r="M402" s="27">
        <f t="shared" si="12"/>
        <v>65064</v>
      </c>
      <c r="N402" s="27">
        <f t="shared" si="13"/>
        <v>-195192</v>
      </c>
    </row>
    <row r="403" spans="1:14" ht="14.45" hidden="1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1663</v>
      </c>
      <c r="F403" s="3" t="s">
        <v>1664</v>
      </c>
      <c r="G403" s="28">
        <v>45513</v>
      </c>
      <c r="H403" s="28">
        <v>45541</v>
      </c>
      <c r="I403" s="43">
        <v>184.09</v>
      </c>
      <c r="J403" s="28">
        <v>45534</v>
      </c>
      <c r="K403" s="38">
        <v>21</v>
      </c>
      <c r="L403" s="38">
        <v>-7</v>
      </c>
      <c r="M403" s="27">
        <f t="shared" si="12"/>
        <v>3865.89</v>
      </c>
      <c r="N403" s="27">
        <f t="shared" si="13"/>
        <v>-1288.6300000000001</v>
      </c>
    </row>
    <row r="404" spans="1:14" ht="14.45" hidden="1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1667</v>
      </c>
      <c r="F404" s="3" t="s">
        <v>675</v>
      </c>
      <c r="G404" s="28">
        <v>45542</v>
      </c>
      <c r="H404" s="28">
        <v>45576</v>
      </c>
      <c r="I404" s="43">
        <v>56.6</v>
      </c>
      <c r="J404" s="28">
        <v>45555</v>
      </c>
      <c r="K404" s="38">
        <v>13</v>
      </c>
      <c r="L404" s="38">
        <v>-21</v>
      </c>
      <c r="M404" s="27">
        <f t="shared" si="12"/>
        <v>735.80000000000007</v>
      </c>
      <c r="N404" s="27">
        <f t="shared" si="13"/>
        <v>-1188.6000000000001</v>
      </c>
    </row>
    <row r="405" spans="1:14" ht="14.45" hidden="1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1670</v>
      </c>
      <c r="F405" s="3" t="s">
        <v>1671</v>
      </c>
      <c r="G405" s="28">
        <v>45422</v>
      </c>
      <c r="H405" s="28">
        <v>45481</v>
      </c>
      <c r="I405" s="2">
        <v>53594.44</v>
      </c>
      <c r="J405" s="28">
        <v>45449</v>
      </c>
      <c r="K405" s="38">
        <v>27</v>
      </c>
      <c r="L405" s="38">
        <v>-32</v>
      </c>
      <c r="M405" s="27">
        <f t="shared" si="12"/>
        <v>1447049.8800000001</v>
      </c>
      <c r="N405" s="27">
        <f t="shared" si="13"/>
        <v>-1715022.08</v>
      </c>
    </row>
    <row r="406" spans="1:14" ht="14.45" hidden="1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1674</v>
      </c>
      <c r="F406" s="3" t="s">
        <v>1675</v>
      </c>
      <c r="G406" s="28">
        <v>45387</v>
      </c>
      <c r="H406" s="28">
        <v>45415</v>
      </c>
      <c r="I406" s="2">
        <v>1033.48</v>
      </c>
      <c r="J406" s="28">
        <v>45404</v>
      </c>
      <c r="K406" s="38">
        <v>17</v>
      </c>
      <c r="L406" s="38">
        <v>-11</v>
      </c>
      <c r="M406" s="27">
        <f t="shared" si="12"/>
        <v>17569.16</v>
      </c>
      <c r="N406" s="27">
        <f t="shared" si="13"/>
        <v>-11368.28</v>
      </c>
    </row>
    <row r="407" spans="1:14" ht="14.45" hidden="1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1678</v>
      </c>
      <c r="F407" s="3" t="s">
        <v>1679</v>
      </c>
      <c r="G407" s="28">
        <v>45451</v>
      </c>
      <c r="H407" s="28">
        <v>45481</v>
      </c>
      <c r="I407" s="43">
        <v>431.01</v>
      </c>
      <c r="J407" s="28">
        <v>45477</v>
      </c>
      <c r="K407" s="38">
        <v>26</v>
      </c>
      <c r="L407" s="38">
        <v>-4</v>
      </c>
      <c r="M407" s="27">
        <f t="shared" si="12"/>
        <v>11206.26</v>
      </c>
      <c r="N407" s="27">
        <f t="shared" si="13"/>
        <v>-1724.04</v>
      </c>
    </row>
    <row r="408" spans="1:14" ht="14.45" hidden="1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1682</v>
      </c>
      <c r="F408" s="3" t="s">
        <v>505</v>
      </c>
      <c r="G408" s="28">
        <v>45398</v>
      </c>
      <c r="H408" s="28">
        <v>45428</v>
      </c>
      <c r="I408" s="43">
        <v>181</v>
      </c>
      <c r="J408" s="28">
        <v>45418</v>
      </c>
      <c r="K408" s="38">
        <v>20</v>
      </c>
      <c r="L408" s="38">
        <v>-10</v>
      </c>
      <c r="M408" s="27">
        <f t="shared" si="12"/>
        <v>3620</v>
      </c>
      <c r="N408" s="27">
        <f t="shared" si="13"/>
        <v>-1810</v>
      </c>
    </row>
    <row r="409" spans="1:14" ht="14.45" hidden="1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1685</v>
      </c>
      <c r="F409" s="3" t="s">
        <v>1686</v>
      </c>
      <c r="G409" s="28">
        <v>45422</v>
      </c>
      <c r="H409" s="28">
        <v>45481</v>
      </c>
      <c r="I409" s="2">
        <v>1505.24</v>
      </c>
      <c r="J409" s="28">
        <v>45450</v>
      </c>
      <c r="K409" s="38">
        <v>28</v>
      </c>
      <c r="L409" s="38">
        <v>-31</v>
      </c>
      <c r="M409" s="27">
        <f t="shared" si="12"/>
        <v>42146.720000000001</v>
      </c>
      <c r="N409" s="27">
        <f t="shared" si="13"/>
        <v>-46662.44</v>
      </c>
    </row>
    <row r="410" spans="1:14" ht="14.45" hidden="1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1689</v>
      </c>
      <c r="F410" s="3" t="s">
        <v>276</v>
      </c>
      <c r="G410" s="28">
        <v>45464</v>
      </c>
      <c r="H410" s="28">
        <v>45488</v>
      </c>
      <c r="I410" s="43">
        <v>98.98</v>
      </c>
      <c r="J410" s="28">
        <v>45478</v>
      </c>
      <c r="K410" s="38">
        <v>14</v>
      </c>
      <c r="L410" s="38">
        <v>-10</v>
      </c>
      <c r="M410" s="27">
        <f t="shared" si="12"/>
        <v>1385.72</v>
      </c>
      <c r="N410" s="27">
        <f t="shared" si="13"/>
        <v>-989.80000000000007</v>
      </c>
    </row>
    <row r="411" spans="1:14" ht="14.45" hidden="1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1692</v>
      </c>
      <c r="F411" s="3" t="s">
        <v>1693</v>
      </c>
      <c r="G411" s="28">
        <v>45489</v>
      </c>
      <c r="H411" s="28">
        <v>45519</v>
      </c>
      <c r="I411" s="43">
        <v>357</v>
      </c>
      <c r="J411" s="28">
        <v>45492</v>
      </c>
      <c r="K411" s="38">
        <v>3</v>
      </c>
      <c r="L411" s="38">
        <v>-27</v>
      </c>
      <c r="M411" s="27">
        <f t="shared" si="12"/>
        <v>1071</v>
      </c>
      <c r="N411" s="27">
        <f t="shared" si="13"/>
        <v>-9639</v>
      </c>
    </row>
    <row r="412" spans="1:14" ht="14.45" hidden="1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1696</v>
      </c>
      <c r="F412" s="3" t="s">
        <v>1697</v>
      </c>
      <c r="G412" s="28">
        <v>45436</v>
      </c>
      <c r="H412" s="28">
        <v>45466</v>
      </c>
      <c r="I412" s="43">
        <v>4.34</v>
      </c>
      <c r="J412" s="28">
        <v>45453</v>
      </c>
      <c r="K412" s="38">
        <v>17</v>
      </c>
      <c r="L412" s="38">
        <v>-13</v>
      </c>
      <c r="M412" s="27">
        <f t="shared" si="12"/>
        <v>73.78</v>
      </c>
      <c r="N412" s="27">
        <f t="shared" si="13"/>
        <v>-56.42</v>
      </c>
    </row>
    <row r="413" spans="1:14" ht="14.45" hidden="1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1700</v>
      </c>
      <c r="F413" s="3" t="s">
        <v>276</v>
      </c>
      <c r="G413" s="28">
        <v>45342</v>
      </c>
      <c r="H413" s="28">
        <v>45372</v>
      </c>
      <c r="I413" s="43">
        <v>98.98</v>
      </c>
      <c r="J413" s="28">
        <v>45362</v>
      </c>
      <c r="K413" s="38">
        <v>20</v>
      </c>
      <c r="L413" s="38">
        <v>-10</v>
      </c>
      <c r="M413" s="27">
        <f t="shared" si="12"/>
        <v>1979.6000000000001</v>
      </c>
      <c r="N413" s="27">
        <f t="shared" si="13"/>
        <v>-989.80000000000007</v>
      </c>
    </row>
    <row r="414" spans="1:14" ht="14.45" hidden="1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1703</v>
      </c>
      <c r="F414" s="3" t="s">
        <v>1372</v>
      </c>
      <c r="G414" s="28">
        <v>45451</v>
      </c>
      <c r="H414" s="28">
        <v>45481</v>
      </c>
      <c r="I414" s="43">
        <v>82.76</v>
      </c>
      <c r="J414" s="28">
        <v>45476</v>
      </c>
      <c r="K414" s="38">
        <v>25</v>
      </c>
      <c r="L414" s="38">
        <v>-5</v>
      </c>
      <c r="M414" s="27">
        <f t="shared" si="12"/>
        <v>2069</v>
      </c>
      <c r="N414" s="27">
        <f t="shared" si="13"/>
        <v>-413.8</v>
      </c>
    </row>
    <row r="415" spans="1:14" ht="14.45" hidden="1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1706</v>
      </c>
      <c r="F415" s="3" t="s">
        <v>276</v>
      </c>
      <c r="G415" s="28">
        <v>45342</v>
      </c>
      <c r="H415" s="28">
        <v>45372</v>
      </c>
      <c r="I415" s="43">
        <v>98.98</v>
      </c>
      <c r="J415" s="28">
        <v>45362</v>
      </c>
      <c r="K415" s="38">
        <v>20</v>
      </c>
      <c r="L415" s="38">
        <v>-10</v>
      </c>
      <c r="M415" s="27">
        <f t="shared" si="12"/>
        <v>1979.6000000000001</v>
      </c>
      <c r="N415" s="27">
        <f t="shared" si="13"/>
        <v>-989.80000000000007</v>
      </c>
    </row>
    <row r="416" spans="1:14" ht="14.45" hidden="1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1709</v>
      </c>
      <c r="F416" s="3" t="s">
        <v>1710</v>
      </c>
      <c r="G416" s="28">
        <v>45362</v>
      </c>
      <c r="H416" s="28">
        <v>45393</v>
      </c>
      <c r="I416" s="43">
        <v>76.849999999999994</v>
      </c>
      <c r="J416" s="28">
        <v>45363</v>
      </c>
      <c r="K416" s="38">
        <v>1</v>
      </c>
      <c r="L416" s="38">
        <v>-30</v>
      </c>
      <c r="M416" s="27">
        <f t="shared" si="12"/>
        <v>76.849999999999994</v>
      </c>
      <c r="N416" s="27">
        <f t="shared" si="13"/>
        <v>-2305.5</v>
      </c>
    </row>
    <row r="417" spans="1:14" ht="14.45" hidden="1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1713</v>
      </c>
      <c r="F417" s="3" t="s">
        <v>904</v>
      </c>
      <c r="G417" s="28">
        <v>45342</v>
      </c>
      <c r="H417" s="28">
        <v>45372</v>
      </c>
      <c r="I417" s="43">
        <v>933</v>
      </c>
      <c r="J417" s="28">
        <v>45362</v>
      </c>
      <c r="K417" s="38">
        <v>20</v>
      </c>
      <c r="L417" s="38">
        <v>-10</v>
      </c>
      <c r="M417" s="27">
        <f t="shared" si="12"/>
        <v>18660</v>
      </c>
      <c r="N417" s="27">
        <f t="shared" si="13"/>
        <v>-9330</v>
      </c>
    </row>
    <row r="418" spans="1:14" ht="14.45" hidden="1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1716</v>
      </c>
      <c r="F418" s="3" t="s">
        <v>1717</v>
      </c>
      <c r="G418" s="28">
        <v>45476</v>
      </c>
      <c r="H418" s="28">
        <v>45506</v>
      </c>
      <c r="I418" s="2">
        <v>10000</v>
      </c>
      <c r="J418" s="28">
        <v>45483</v>
      </c>
      <c r="K418" s="38">
        <v>7</v>
      </c>
      <c r="L418" s="38">
        <v>-23</v>
      </c>
      <c r="M418" s="27">
        <f t="shared" si="12"/>
        <v>70000</v>
      </c>
      <c r="N418" s="27">
        <f t="shared" si="13"/>
        <v>-230000</v>
      </c>
    </row>
    <row r="419" spans="1:14" ht="14.45" hidden="1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1720</v>
      </c>
      <c r="F419" s="3" t="s">
        <v>335</v>
      </c>
      <c r="G419" s="28">
        <v>45464</v>
      </c>
      <c r="H419" s="28">
        <v>45488</v>
      </c>
      <c r="I419" s="43">
        <v>99.44</v>
      </c>
      <c r="J419" s="28">
        <v>45478</v>
      </c>
      <c r="K419" s="38">
        <v>14</v>
      </c>
      <c r="L419" s="38">
        <v>-10</v>
      </c>
      <c r="M419" s="27">
        <f t="shared" si="12"/>
        <v>1392.1599999999999</v>
      </c>
      <c r="N419" s="27">
        <f t="shared" si="13"/>
        <v>-994.4</v>
      </c>
    </row>
    <row r="420" spans="1:14" ht="14.45" hidden="1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1723</v>
      </c>
      <c r="F420" s="3" t="s">
        <v>335</v>
      </c>
      <c r="G420" s="28">
        <v>45280</v>
      </c>
      <c r="H420" s="28">
        <v>45310</v>
      </c>
      <c r="I420" s="43">
        <v>99.44</v>
      </c>
      <c r="J420" s="28">
        <v>45303</v>
      </c>
      <c r="K420" s="38">
        <v>23</v>
      </c>
      <c r="L420" s="38">
        <v>-7</v>
      </c>
      <c r="M420" s="27">
        <f t="shared" si="12"/>
        <v>2287.12</v>
      </c>
      <c r="N420" s="27">
        <f t="shared" si="13"/>
        <v>-696.07999999999993</v>
      </c>
    </row>
    <row r="421" spans="1:14" ht="14.45" hidden="1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1726</v>
      </c>
      <c r="F421" s="3" t="s">
        <v>1727</v>
      </c>
      <c r="G421" s="28">
        <v>45392</v>
      </c>
      <c r="H421" s="28">
        <v>45422</v>
      </c>
      <c r="I421" s="43">
        <v>103.01</v>
      </c>
      <c r="J421" s="28">
        <v>45415</v>
      </c>
      <c r="K421" s="38">
        <v>23</v>
      </c>
      <c r="L421" s="38">
        <v>-7</v>
      </c>
      <c r="M421" s="27">
        <f t="shared" si="12"/>
        <v>2369.23</v>
      </c>
      <c r="N421" s="27">
        <f t="shared" si="13"/>
        <v>-721.07</v>
      </c>
    </row>
    <row r="422" spans="1:14" ht="14.45" hidden="1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1730</v>
      </c>
      <c r="F422" s="3" t="s">
        <v>276</v>
      </c>
      <c r="G422" s="28">
        <v>45342</v>
      </c>
      <c r="H422" s="28">
        <v>45372</v>
      </c>
      <c r="I422" s="43">
        <v>98.98</v>
      </c>
      <c r="J422" s="28">
        <v>45362</v>
      </c>
      <c r="K422" s="38">
        <v>20</v>
      </c>
      <c r="L422" s="38">
        <v>-10</v>
      </c>
      <c r="M422" s="27">
        <f t="shared" si="12"/>
        <v>1979.6000000000001</v>
      </c>
      <c r="N422" s="27">
        <f t="shared" si="13"/>
        <v>-989.80000000000007</v>
      </c>
    </row>
    <row r="423" spans="1:14" ht="14.45" hidden="1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1733</v>
      </c>
      <c r="F423" s="3" t="s">
        <v>276</v>
      </c>
      <c r="G423" s="28">
        <v>45342</v>
      </c>
      <c r="H423" s="28">
        <v>45372</v>
      </c>
      <c r="I423" s="43">
        <v>98.98</v>
      </c>
      <c r="J423" s="28">
        <v>45362</v>
      </c>
      <c r="K423" s="38">
        <v>20</v>
      </c>
      <c r="L423" s="38">
        <v>-10</v>
      </c>
      <c r="M423" s="27">
        <f t="shared" si="12"/>
        <v>1979.6000000000001</v>
      </c>
      <c r="N423" s="27">
        <f t="shared" si="13"/>
        <v>-989.80000000000007</v>
      </c>
    </row>
    <row r="424" spans="1:14" ht="14.45" hidden="1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1736</v>
      </c>
      <c r="F424" s="3" t="s">
        <v>1737</v>
      </c>
      <c r="G424" s="28">
        <v>45392</v>
      </c>
      <c r="H424" s="28">
        <v>45422</v>
      </c>
      <c r="I424" s="43">
        <v>433.36</v>
      </c>
      <c r="J424" s="28">
        <v>45415</v>
      </c>
      <c r="K424" s="38">
        <v>23</v>
      </c>
      <c r="L424" s="38">
        <v>-7</v>
      </c>
      <c r="M424" s="27">
        <f t="shared" si="12"/>
        <v>9967.2800000000007</v>
      </c>
      <c r="N424" s="27">
        <f t="shared" si="13"/>
        <v>-3033.52</v>
      </c>
    </row>
    <row r="425" spans="1:14" ht="14.45" hidden="1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1740</v>
      </c>
      <c r="F425" s="3" t="s">
        <v>1741</v>
      </c>
      <c r="G425" s="28">
        <v>45300</v>
      </c>
      <c r="H425" s="28">
        <v>45330</v>
      </c>
      <c r="I425" s="2">
        <v>2625.73</v>
      </c>
      <c r="J425" s="28">
        <v>45317</v>
      </c>
      <c r="K425" s="38">
        <v>17</v>
      </c>
      <c r="L425" s="38">
        <v>-13</v>
      </c>
      <c r="M425" s="27">
        <f t="shared" si="12"/>
        <v>44637.41</v>
      </c>
      <c r="N425" s="27">
        <f t="shared" si="13"/>
        <v>-34134.49</v>
      </c>
    </row>
    <row r="426" spans="1:14" ht="14.45" hidden="1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1744</v>
      </c>
      <c r="F426" s="3" t="s">
        <v>1745</v>
      </c>
      <c r="G426" s="28">
        <v>45332</v>
      </c>
      <c r="H426" s="28">
        <v>45360</v>
      </c>
      <c r="I426" s="43">
        <v>19.48</v>
      </c>
      <c r="J426" s="28">
        <v>45344</v>
      </c>
      <c r="K426" s="38">
        <v>12</v>
      </c>
      <c r="L426" s="38">
        <v>-16</v>
      </c>
      <c r="M426" s="27">
        <f t="shared" si="12"/>
        <v>233.76</v>
      </c>
      <c r="N426" s="27">
        <f t="shared" si="13"/>
        <v>-311.68</v>
      </c>
    </row>
    <row r="427" spans="1:14" ht="14.45" hidden="1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1748</v>
      </c>
      <c r="F427" s="3" t="s">
        <v>1749</v>
      </c>
      <c r="G427" s="28">
        <v>45491</v>
      </c>
      <c r="H427" s="28">
        <v>45521</v>
      </c>
      <c r="I427" s="43">
        <v>508</v>
      </c>
      <c r="J427" s="28">
        <v>45492</v>
      </c>
      <c r="K427" s="38">
        <v>1</v>
      </c>
      <c r="L427" s="38">
        <v>-29</v>
      </c>
      <c r="M427" s="27">
        <f t="shared" si="12"/>
        <v>508</v>
      </c>
      <c r="N427" s="27">
        <f t="shared" si="13"/>
        <v>-14732</v>
      </c>
    </row>
    <row r="428" spans="1:14" ht="14.45" hidden="1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1752</v>
      </c>
      <c r="F428" s="3" t="s">
        <v>1753</v>
      </c>
      <c r="G428" s="28">
        <v>45398</v>
      </c>
      <c r="H428" s="28">
        <v>45428</v>
      </c>
      <c r="I428" s="2">
        <v>6896.61</v>
      </c>
      <c r="J428" s="28">
        <v>45406</v>
      </c>
      <c r="K428" s="38">
        <v>8</v>
      </c>
      <c r="L428" s="38">
        <v>-22</v>
      </c>
      <c r="M428" s="27">
        <f t="shared" si="12"/>
        <v>55172.88</v>
      </c>
      <c r="N428" s="27">
        <f t="shared" si="13"/>
        <v>-151725.41999999998</v>
      </c>
    </row>
    <row r="429" spans="1:14" ht="14.45" hidden="1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1756</v>
      </c>
      <c r="F429" s="3" t="s">
        <v>1757</v>
      </c>
      <c r="G429" s="28">
        <v>45422</v>
      </c>
      <c r="H429" s="28">
        <v>45452</v>
      </c>
      <c r="I429" s="43">
        <v>809.04</v>
      </c>
      <c r="J429" s="28">
        <v>45440</v>
      </c>
      <c r="K429" s="38">
        <v>18</v>
      </c>
      <c r="L429" s="38">
        <v>-12</v>
      </c>
      <c r="M429" s="27">
        <f t="shared" si="12"/>
        <v>14562.72</v>
      </c>
      <c r="N429" s="27">
        <f t="shared" si="13"/>
        <v>-9708.48</v>
      </c>
    </row>
    <row r="430" spans="1:14" ht="14.45" hidden="1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1760</v>
      </c>
      <c r="F430" s="3" t="s">
        <v>1761</v>
      </c>
      <c r="G430" s="28">
        <v>45309</v>
      </c>
      <c r="H430" s="28">
        <v>45341</v>
      </c>
      <c r="I430" s="43">
        <v>45.28</v>
      </c>
      <c r="J430" s="28">
        <v>45331</v>
      </c>
      <c r="K430" s="38">
        <v>22</v>
      </c>
      <c r="L430" s="38">
        <v>-10</v>
      </c>
      <c r="M430" s="27">
        <f t="shared" si="12"/>
        <v>996.16000000000008</v>
      </c>
      <c r="N430" s="27">
        <f t="shared" si="13"/>
        <v>-452.8</v>
      </c>
    </row>
    <row r="431" spans="1:14" ht="14.45" hidden="1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1764</v>
      </c>
      <c r="F431" s="3" t="s">
        <v>1765</v>
      </c>
      <c r="G431" s="28">
        <v>45399</v>
      </c>
      <c r="H431" s="28">
        <v>45429</v>
      </c>
      <c r="I431" s="2">
        <v>4349.03</v>
      </c>
      <c r="J431" s="28">
        <v>45400</v>
      </c>
      <c r="K431" s="38">
        <v>1</v>
      </c>
      <c r="L431" s="38">
        <v>-29</v>
      </c>
      <c r="M431" s="27">
        <f t="shared" si="12"/>
        <v>4349.03</v>
      </c>
      <c r="N431" s="27">
        <f t="shared" si="13"/>
        <v>-126121.87</v>
      </c>
    </row>
    <row r="432" spans="1:14" ht="14.45" hidden="1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1768</v>
      </c>
      <c r="F432" s="3" t="s">
        <v>1769</v>
      </c>
      <c r="G432" s="28">
        <v>45363</v>
      </c>
      <c r="H432" s="28">
        <v>45393</v>
      </c>
      <c r="I432" s="2">
        <v>3955.02</v>
      </c>
      <c r="J432" s="28">
        <v>45373</v>
      </c>
      <c r="K432" s="38">
        <v>10</v>
      </c>
      <c r="L432" s="38">
        <v>-20</v>
      </c>
      <c r="M432" s="27">
        <f t="shared" si="12"/>
        <v>39550.199999999997</v>
      </c>
      <c r="N432" s="27">
        <f t="shared" si="13"/>
        <v>-79100.399999999994</v>
      </c>
    </row>
    <row r="433" spans="1:14" ht="14.45" hidden="1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1772</v>
      </c>
      <c r="F433" s="3" t="s">
        <v>1773</v>
      </c>
      <c r="G433" s="28">
        <v>45363</v>
      </c>
      <c r="H433" s="28">
        <v>45393</v>
      </c>
      <c r="I433" s="43">
        <v>8.26</v>
      </c>
      <c r="J433" s="28">
        <v>45373</v>
      </c>
      <c r="K433" s="38">
        <v>10</v>
      </c>
      <c r="L433" s="38">
        <v>-20</v>
      </c>
      <c r="M433" s="27">
        <f t="shared" si="12"/>
        <v>82.6</v>
      </c>
      <c r="N433" s="27">
        <f t="shared" si="13"/>
        <v>-165.2</v>
      </c>
    </row>
    <row r="434" spans="1:14" ht="14.45" hidden="1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1776</v>
      </c>
      <c r="F434" s="3" t="s">
        <v>1777</v>
      </c>
      <c r="G434" s="28">
        <v>45513</v>
      </c>
      <c r="H434" s="28">
        <v>45541</v>
      </c>
      <c r="I434" s="43">
        <v>832.15</v>
      </c>
      <c r="J434" s="28">
        <v>45534</v>
      </c>
      <c r="K434" s="38">
        <v>21</v>
      </c>
      <c r="L434" s="38">
        <v>-7</v>
      </c>
      <c r="M434" s="27">
        <f t="shared" si="12"/>
        <v>17475.149999999998</v>
      </c>
      <c r="N434" s="27">
        <f t="shared" si="13"/>
        <v>-5825.05</v>
      </c>
    </row>
    <row r="435" spans="1:14" ht="14.45" hidden="1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1780</v>
      </c>
      <c r="F435" s="3" t="s">
        <v>1781</v>
      </c>
      <c r="G435" s="28">
        <v>45505</v>
      </c>
      <c r="H435" s="28">
        <v>45535</v>
      </c>
      <c r="I435" s="43">
        <v>132.25</v>
      </c>
      <c r="J435" s="28">
        <v>45532</v>
      </c>
      <c r="K435" s="38">
        <v>27</v>
      </c>
      <c r="L435" s="38">
        <v>-3</v>
      </c>
      <c r="M435" s="27">
        <f t="shared" si="12"/>
        <v>3570.75</v>
      </c>
      <c r="N435" s="27">
        <f t="shared" si="13"/>
        <v>-396.75</v>
      </c>
    </row>
    <row r="436" spans="1:14" ht="14.45" hidden="1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1786</v>
      </c>
      <c r="F436" s="3" t="s">
        <v>1787</v>
      </c>
      <c r="G436" s="28">
        <v>45393</v>
      </c>
      <c r="H436" s="28">
        <v>45423</v>
      </c>
      <c r="I436" s="43">
        <v>49</v>
      </c>
      <c r="J436" s="28">
        <v>45400</v>
      </c>
      <c r="K436" s="38">
        <v>7</v>
      </c>
      <c r="L436" s="38">
        <v>-23</v>
      </c>
      <c r="M436" s="27">
        <f t="shared" si="12"/>
        <v>343</v>
      </c>
      <c r="N436" s="27">
        <f t="shared" si="13"/>
        <v>-1127</v>
      </c>
    </row>
    <row r="437" spans="1:14" ht="14.45" hidden="1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1790</v>
      </c>
      <c r="F437" s="3" t="s">
        <v>1791</v>
      </c>
      <c r="G437" s="28">
        <v>45363</v>
      </c>
      <c r="H437" s="28">
        <v>45393</v>
      </c>
      <c r="I437" s="43">
        <v>100.64</v>
      </c>
      <c r="J437" s="28">
        <v>45373</v>
      </c>
      <c r="K437" s="38">
        <v>10</v>
      </c>
      <c r="L437" s="38">
        <v>-20</v>
      </c>
      <c r="M437" s="27">
        <f t="shared" si="12"/>
        <v>1006.4</v>
      </c>
      <c r="N437" s="27">
        <f t="shared" si="13"/>
        <v>-2012.8</v>
      </c>
    </row>
    <row r="438" spans="1:14" ht="14.45" hidden="1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1794</v>
      </c>
      <c r="F438" s="3" t="s">
        <v>1795</v>
      </c>
      <c r="G438" s="28">
        <v>45363</v>
      </c>
      <c r="H438" s="28">
        <v>45393</v>
      </c>
      <c r="I438" s="43">
        <v>75.69</v>
      </c>
      <c r="J438" s="28">
        <v>45373</v>
      </c>
      <c r="K438" s="38">
        <v>10</v>
      </c>
      <c r="L438" s="38">
        <v>-20</v>
      </c>
      <c r="M438" s="27">
        <f t="shared" si="12"/>
        <v>756.9</v>
      </c>
      <c r="N438" s="27">
        <f t="shared" si="13"/>
        <v>-1513.8</v>
      </c>
    </row>
    <row r="439" spans="1:14" ht="14.45" hidden="1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1798</v>
      </c>
      <c r="F439" s="3" t="s">
        <v>1799</v>
      </c>
      <c r="G439" s="28">
        <v>45391</v>
      </c>
      <c r="H439" s="28">
        <v>45425</v>
      </c>
      <c r="I439" s="2">
        <v>1904.88</v>
      </c>
      <c r="J439" s="28">
        <v>45412</v>
      </c>
      <c r="K439" s="38">
        <v>21</v>
      </c>
      <c r="L439" s="38">
        <v>-13</v>
      </c>
      <c r="M439" s="27">
        <f t="shared" si="12"/>
        <v>40002.480000000003</v>
      </c>
      <c r="N439" s="27">
        <f t="shared" si="13"/>
        <v>-24763.440000000002</v>
      </c>
    </row>
    <row r="440" spans="1:14" ht="14.45" hidden="1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1802</v>
      </c>
      <c r="F440" s="3" t="s">
        <v>1803</v>
      </c>
      <c r="G440" s="28">
        <v>45422</v>
      </c>
      <c r="H440" s="28">
        <v>45452</v>
      </c>
      <c r="I440" s="2">
        <v>4059.06</v>
      </c>
      <c r="J440" s="28">
        <v>45440</v>
      </c>
      <c r="K440" s="38">
        <v>18</v>
      </c>
      <c r="L440" s="38">
        <v>-12</v>
      </c>
      <c r="M440" s="27">
        <f t="shared" si="12"/>
        <v>73063.08</v>
      </c>
      <c r="N440" s="27">
        <f t="shared" si="13"/>
        <v>-48708.72</v>
      </c>
    </row>
    <row r="441" spans="1:14" ht="14.45" hidden="1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1806</v>
      </c>
      <c r="F441" s="3" t="s">
        <v>1807</v>
      </c>
      <c r="G441" s="28">
        <v>45422</v>
      </c>
      <c r="H441" s="28">
        <v>45452</v>
      </c>
      <c r="I441" s="43">
        <v>101.5</v>
      </c>
      <c r="J441" s="28">
        <v>45440</v>
      </c>
      <c r="K441" s="38">
        <v>18</v>
      </c>
      <c r="L441" s="38">
        <v>-12</v>
      </c>
      <c r="M441" s="27">
        <f t="shared" si="12"/>
        <v>1827</v>
      </c>
      <c r="N441" s="27">
        <f t="shared" si="13"/>
        <v>-1218</v>
      </c>
    </row>
    <row r="442" spans="1:14" ht="14.45" hidden="1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1810</v>
      </c>
      <c r="F442" s="3" t="s">
        <v>596</v>
      </c>
      <c r="G442" s="28">
        <v>45306</v>
      </c>
      <c r="H442" s="28">
        <v>45336</v>
      </c>
      <c r="I442" s="43">
        <v>950</v>
      </c>
      <c r="J442" s="28">
        <v>45313</v>
      </c>
      <c r="K442" s="38">
        <v>7</v>
      </c>
      <c r="L442" s="38">
        <v>-23</v>
      </c>
      <c r="M442" s="27">
        <f t="shared" si="12"/>
        <v>6650</v>
      </c>
      <c r="N442" s="27">
        <f t="shared" si="13"/>
        <v>-21850</v>
      </c>
    </row>
    <row r="443" spans="1:14" ht="14.45" hidden="1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1813</v>
      </c>
      <c r="F443" s="3" t="s">
        <v>1814</v>
      </c>
      <c r="G443" s="28">
        <v>45484</v>
      </c>
      <c r="H443" s="28">
        <v>45514</v>
      </c>
      <c r="I443" s="43">
        <v>665.21</v>
      </c>
      <c r="J443" s="28">
        <v>45491</v>
      </c>
      <c r="K443" s="38">
        <v>7</v>
      </c>
      <c r="L443" s="38">
        <v>-23</v>
      </c>
      <c r="M443" s="27">
        <f t="shared" si="12"/>
        <v>4656.47</v>
      </c>
      <c r="N443" s="27">
        <f t="shared" si="13"/>
        <v>-15299.830000000002</v>
      </c>
    </row>
    <row r="444" spans="1:14" ht="14.45" hidden="1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1817</v>
      </c>
      <c r="F444" s="3" t="s">
        <v>1818</v>
      </c>
      <c r="G444" s="28">
        <v>45304</v>
      </c>
      <c r="H444" s="28">
        <v>45332</v>
      </c>
      <c r="I444" s="43">
        <v>15.29</v>
      </c>
      <c r="J444" s="28">
        <v>45309</v>
      </c>
      <c r="K444" s="38">
        <v>5</v>
      </c>
      <c r="L444" s="38">
        <v>-23</v>
      </c>
      <c r="M444" s="27">
        <f t="shared" si="12"/>
        <v>76.449999999999989</v>
      </c>
      <c r="N444" s="27">
        <f t="shared" si="13"/>
        <v>-351.66999999999996</v>
      </c>
    </row>
    <row r="445" spans="1:14" ht="14.45" hidden="1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1821</v>
      </c>
      <c r="F445" s="3" t="s">
        <v>1822</v>
      </c>
      <c r="G445" s="28">
        <v>45362</v>
      </c>
      <c r="H445" s="28">
        <v>45393</v>
      </c>
      <c r="I445" s="43">
        <v>50.11</v>
      </c>
      <c r="J445" s="28">
        <v>45363</v>
      </c>
      <c r="K445" s="38">
        <v>1</v>
      </c>
      <c r="L445" s="38">
        <v>-30</v>
      </c>
      <c r="M445" s="27">
        <f t="shared" si="12"/>
        <v>50.11</v>
      </c>
      <c r="N445" s="27">
        <f t="shared" si="13"/>
        <v>-1503.3</v>
      </c>
    </row>
    <row r="446" spans="1:14" ht="14.45" hidden="1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1825</v>
      </c>
      <c r="F446" s="3" t="s">
        <v>1826</v>
      </c>
      <c r="G446" s="28">
        <v>45363</v>
      </c>
      <c r="H446" s="28">
        <v>45393</v>
      </c>
      <c r="I446" s="43">
        <v>236.66</v>
      </c>
      <c r="J446" s="28">
        <v>45373</v>
      </c>
      <c r="K446" s="38">
        <v>10</v>
      </c>
      <c r="L446" s="38">
        <v>-20</v>
      </c>
      <c r="M446" s="27">
        <f t="shared" si="12"/>
        <v>2366.6</v>
      </c>
      <c r="N446" s="27">
        <f t="shared" si="13"/>
        <v>-4733.2</v>
      </c>
    </row>
    <row r="447" spans="1:14" ht="14.45" hidden="1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1829</v>
      </c>
      <c r="F447" s="3" t="s">
        <v>276</v>
      </c>
      <c r="G447" s="28">
        <v>45526</v>
      </c>
      <c r="H447" s="28">
        <v>45551</v>
      </c>
      <c r="I447" s="43">
        <v>98.98</v>
      </c>
      <c r="J447" s="28">
        <v>45541</v>
      </c>
      <c r="K447" s="38">
        <v>15</v>
      </c>
      <c r="L447" s="38">
        <v>-10</v>
      </c>
      <c r="M447" s="27">
        <f t="shared" si="12"/>
        <v>1484.7</v>
      </c>
      <c r="N447" s="27">
        <f t="shared" si="13"/>
        <v>-989.80000000000007</v>
      </c>
    </row>
    <row r="448" spans="1:14" ht="14.45" hidden="1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1832</v>
      </c>
      <c r="F448" s="3" t="s">
        <v>1833</v>
      </c>
      <c r="G448" s="28">
        <v>45543</v>
      </c>
      <c r="H448" s="28">
        <v>45579</v>
      </c>
      <c r="I448" s="2">
        <v>1537.65</v>
      </c>
      <c r="J448" s="28">
        <v>45555</v>
      </c>
      <c r="K448" s="38">
        <v>12</v>
      </c>
      <c r="L448" s="38">
        <v>-24</v>
      </c>
      <c r="M448" s="27">
        <f t="shared" si="12"/>
        <v>18451.800000000003</v>
      </c>
      <c r="N448" s="27">
        <f t="shared" si="13"/>
        <v>-36903.600000000006</v>
      </c>
    </row>
    <row r="449" spans="1:14" ht="14.45" hidden="1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1836</v>
      </c>
      <c r="F449" s="3" t="s">
        <v>1837</v>
      </c>
      <c r="G449" s="28">
        <v>45392</v>
      </c>
      <c r="H449" s="28">
        <v>45422</v>
      </c>
      <c r="I449" s="43">
        <v>622.29</v>
      </c>
      <c r="J449" s="28">
        <v>45415</v>
      </c>
      <c r="K449" s="38">
        <v>23</v>
      </c>
      <c r="L449" s="38">
        <v>-7</v>
      </c>
      <c r="M449" s="27">
        <f t="shared" si="12"/>
        <v>14312.669999999998</v>
      </c>
      <c r="N449" s="27">
        <f t="shared" si="13"/>
        <v>-4356.03</v>
      </c>
    </row>
    <row r="450" spans="1:14" ht="14.45" hidden="1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1840</v>
      </c>
      <c r="F450" s="3" t="s">
        <v>1841</v>
      </c>
      <c r="G450" s="28">
        <v>45451</v>
      </c>
      <c r="H450" s="28">
        <v>45481</v>
      </c>
      <c r="I450" s="2">
        <v>1224.4100000000001</v>
      </c>
      <c r="J450" s="28">
        <v>45477</v>
      </c>
      <c r="K450" s="38">
        <v>26</v>
      </c>
      <c r="L450" s="38">
        <v>-4</v>
      </c>
      <c r="M450" s="27">
        <f t="shared" si="12"/>
        <v>31834.660000000003</v>
      </c>
      <c r="N450" s="27">
        <f t="shared" si="13"/>
        <v>-4897.6400000000003</v>
      </c>
    </row>
    <row r="451" spans="1:14" ht="14.45" hidden="1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1844</v>
      </c>
      <c r="F451" s="3" t="s">
        <v>505</v>
      </c>
      <c r="G451" s="28">
        <v>45456</v>
      </c>
      <c r="H451" s="28">
        <v>45486</v>
      </c>
      <c r="I451" s="43">
        <v>181</v>
      </c>
      <c r="J451" s="28">
        <v>45461</v>
      </c>
      <c r="K451" s="38">
        <v>5</v>
      </c>
      <c r="L451" s="38">
        <v>-25</v>
      </c>
      <c r="M451" s="27">
        <f t="shared" si="12"/>
        <v>905</v>
      </c>
      <c r="N451" s="27">
        <f t="shared" si="13"/>
        <v>-4525</v>
      </c>
    </row>
    <row r="452" spans="1:14" ht="14.45" hidden="1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1847</v>
      </c>
      <c r="F452" s="3" t="s">
        <v>335</v>
      </c>
      <c r="G452" s="28">
        <v>45464</v>
      </c>
      <c r="H452" s="28">
        <v>45488</v>
      </c>
      <c r="I452" s="43">
        <v>99.44</v>
      </c>
      <c r="J452" s="28">
        <v>45478</v>
      </c>
      <c r="K452" s="38">
        <v>14</v>
      </c>
      <c r="L452" s="38">
        <v>-10</v>
      </c>
      <c r="M452" s="27">
        <f t="shared" si="12"/>
        <v>1392.1599999999999</v>
      </c>
      <c r="N452" s="27">
        <f t="shared" si="13"/>
        <v>-994.4</v>
      </c>
    </row>
    <row r="453" spans="1:14" ht="14.45" hidden="1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1850</v>
      </c>
      <c r="F453" s="3" t="s">
        <v>1851</v>
      </c>
      <c r="G453" s="28">
        <v>45406</v>
      </c>
      <c r="H453" s="28">
        <v>45467</v>
      </c>
      <c r="I453" s="2">
        <v>54164.87</v>
      </c>
      <c r="J453" s="28">
        <v>45418</v>
      </c>
      <c r="K453" s="38">
        <v>12</v>
      </c>
      <c r="L453" s="38">
        <v>-49</v>
      </c>
      <c r="M453" s="27">
        <f t="shared" si="12"/>
        <v>649978.44000000006</v>
      </c>
      <c r="N453" s="27">
        <f t="shared" si="13"/>
        <v>-2654078.6300000004</v>
      </c>
    </row>
    <row r="454" spans="1:14" ht="14.45" hidden="1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1854</v>
      </c>
      <c r="F454" s="3" t="s">
        <v>1855</v>
      </c>
      <c r="G454" s="28">
        <v>45542</v>
      </c>
      <c r="H454" s="28">
        <v>45576</v>
      </c>
      <c r="I454" s="43">
        <v>75.5</v>
      </c>
      <c r="J454" s="28">
        <v>45555</v>
      </c>
      <c r="K454" s="38">
        <v>13</v>
      </c>
      <c r="L454" s="38">
        <v>-21</v>
      </c>
      <c r="M454" s="27">
        <f t="shared" si="12"/>
        <v>981.5</v>
      </c>
      <c r="N454" s="27">
        <f t="shared" si="13"/>
        <v>-1585.5</v>
      </c>
    </row>
    <row r="455" spans="1:14" ht="14.45" hidden="1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1858</v>
      </c>
      <c r="F455" s="3" t="s">
        <v>596</v>
      </c>
      <c r="G455" s="28">
        <v>45482</v>
      </c>
      <c r="H455" s="28">
        <v>45482</v>
      </c>
      <c r="I455" s="43">
        <v>950</v>
      </c>
      <c r="J455" s="28">
        <v>45491</v>
      </c>
      <c r="K455" s="38">
        <v>9</v>
      </c>
      <c r="L455" s="38">
        <v>9</v>
      </c>
      <c r="M455" s="27">
        <f t="shared" ref="M455:M518" si="14">I455*K455</f>
        <v>8550</v>
      </c>
      <c r="N455" s="27">
        <f t="shared" ref="N455:N518" si="15">I455*L455</f>
        <v>8550</v>
      </c>
    </row>
    <row r="456" spans="1:14" ht="14.45" hidden="1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1861</v>
      </c>
      <c r="F456" s="3" t="s">
        <v>1862</v>
      </c>
      <c r="G456" s="28">
        <v>45484</v>
      </c>
      <c r="H456" s="28">
        <v>45514</v>
      </c>
      <c r="I456" s="43">
        <v>675.13</v>
      </c>
      <c r="J456" s="28">
        <v>45491</v>
      </c>
      <c r="K456" s="38">
        <v>7</v>
      </c>
      <c r="L456" s="38">
        <v>-23</v>
      </c>
      <c r="M456" s="27">
        <f t="shared" si="14"/>
        <v>4725.91</v>
      </c>
      <c r="N456" s="27">
        <f t="shared" si="15"/>
        <v>-15527.99</v>
      </c>
    </row>
    <row r="457" spans="1:14" ht="14.45" hidden="1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1865</v>
      </c>
      <c r="F457" s="3" t="s">
        <v>1866</v>
      </c>
      <c r="G457" s="28">
        <v>45304</v>
      </c>
      <c r="H457" s="28">
        <v>45332</v>
      </c>
      <c r="I457" s="43">
        <v>5.49</v>
      </c>
      <c r="J457" s="28">
        <v>45309</v>
      </c>
      <c r="K457" s="38">
        <v>5</v>
      </c>
      <c r="L457" s="38">
        <v>-23</v>
      </c>
      <c r="M457" s="27">
        <f t="shared" si="14"/>
        <v>27.450000000000003</v>
      </c>
      <c r="N457" s="27">
        <f t="shared" si="15"/>
        <v>-126.27000000000001</v>
      </c>
    </row>
    <row r="458" spans="1:14" ht="14.45" hidden="1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1869</v>
      </c>
      <c r="F458" s="3" t="s">
        <v>1870</v>
      </c>
      <c r="G458" s="28">
        <v>45305</v>
      </c>
      <c r="H458" s="28">
        <v>45332</v>
      </c>
      <c r="I458" s="43">
        <v>158.61000000000001</v>
      </c>
      <c r="J458" s="28">
        <v>45309</v>
      </c>
      <c r="K458" s="38">
        <v>4</v>
      </c>
      <c r="L458" s="38">
        <v>-23</v>
      </c>
      <c r="M458" s="27">
        <f t="shared" si="14"/>
        <v>634.44000000000005</v>
      </c>
      <c r="N458" s="27">
        <f t="shared" si="15"/>
        <v>-3648.03</v>
      </c>
    </row>
    <row r="459" spans="1:14" ht="14.45" hidden="1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1873</v>
      </c>
      <c r="F459" s="3" t="s">
        <v>1874</v>
      </c>
      <c r="G459" s="28">
        <v>45489</v>
      </c>
      <c r="H459" s="28">
        <v>45519</v>
      </c>
      <c r="I459" s="2">
        <v>3500</v>
      </c>
      <c r="J459" s="28">
        <v>45491</v>
      </c>
      <c r="K459" s="38">
        <v>2</v>
      </c>
      <c r="L459" s="38">
        <v>-28</v>
      </c>
      <c r="M459" s="27">
        <f t="shared" si="14"/>
        <v>7000</v>
      </c>
      <c r="N459" s="27">
        <f t="shared" si="15"/>
        <v>-98000</v>
      </c>
    </row>
    <row r="460" spans="1:14" ht="14.45" hidden="1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1877</v>
      </c>
      <c r="F460" s="3" t="s">
        <v>1878</v>
      </c>
      <c r="G460" s="28">
        <v>45369</v>
      </c>
      <c r="H460" s="28">
        <v>45404</v>
      </c>
      <c r="I460" s="2">
        <v>1197.8900000000001</v>
      </c>
      <c r="J460" s="28">
        <v>45392</v>
      </c>
      <c r="K460" s="38">
        <v>23</v>
      </c>
      <c r="L460" s="38">
        <v>-12</v>
      </c>
      <c r="M460" s="27">
        <f t="shared" si="14"/>
        <v>27551.47</v>
      </c>
      <c r="N460" s="27">
        <f t="shared" si="15"/>
        <v>-14374.68</v>
      </c>
    </row>
    <row r="461" spans="1:14" ht="14.45" hidden="1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1881</v>
      </c>
      <c r="F461" s="3" t="s">
        <v>335</v>
      </c>
      <c r="G461" s="28">
        <v>45281</v>
      </c>
      <c r="H461" s="28">
        <v>45311</v>
      </c>
      <c r="I461" s="43">
        <v>99.44</v>
      </c>
      <c r="J461" s="28">
        <v>45303</v>
      </c>
      <c r="K461" s="38">
        <v>22</v>
      </c>
      <c r="L461" s="38">
        <v>-8</v>
      </c>
      <c r="M461" s="27">
        <f t="shared" si="14"/>
        <v>2187.6799999999998</v>
      </c>
      <c r="N461" s="27">
        <f t="shared" si="15"/>
        <v>-795.52</v>
      </c>
    </row>
    <row r="462" spans="1:14" ht="14.45" hidden="1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1884</v>
      </c>
      <c r="F462" s="3" t="s">
        <v>1885</v>
      </c>
      <c r="G462" s="28">
        <v>45304</v>
      </c>
      <c r="H462" s="28">
        <v>45332</v>
      </c>
      <c r="I462" s="2">
        <v>1176.51</v>
      </c>
      <c r="J462" s="28">
        <v>45309</v>
      </c>
      <c r="K462" s="38">
        <v>5</v>
      </c>
      <c r="L462" s="38">
        <v>-23</v>
      </c>
      <c r="M462" s="27">
        <f t="shared" si="14"/>
        <v>5882.55</v>
      </c>
      <c r="N462" s="27">
        <f t="shared" si="15"/>
        <v>-27059.73</v>
      </c>
    </row>
    <row r="463" spans="1:14" ht="14.45" hidden="1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1888</v>
      </c>
      <c r="F463" s="3" t="s">
        <v>1889</v>
      </c>
      <c r="G463" s="28">
        <v>45513</v>
      </c>
      <c r="H463" s="28">
        <v>45542</v>
      </c>
      <c r="I463" s="2">
        <v>130841.39</v>
      </c>
      <c r="J463" s="28">
        <v>45534</v>
      </c>
      <c r="K463" s="38">
        <v>21</v>
      </c>
      <c r="L463" s="38">
        <v>-8</v>
      </c>
      <c r="M463" s="27">
        <f t="shared" si="14"/>
        <v>2747669.19</v>
      </c>
      <c r="N463" s="27">
        <f t="shared" si="15"/>
        <v>-1046731.12</v>
      </c>
    </row>
    <row r="464" spans="1:14" ht="14.45" hidden="1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1892</v>
      </c>
      <c r="F464" s="3" t="s">
        <v>316</v>
      </c>
      <c r="G464" s="28">
        <v>45505</v>
      </c>
      <c r="H464" s="28">
        <v>45535</v>
      </c>
      <c r="I464" s="43">
        <v>6.1</v>
      </c>
      <c r="J464" s="28">
        <v>45532</v>
      </c>
      <c r="K464" s="38">
        <v>27</v>
      </c>
      <c r="L464" s="38">
        <v>-3</v>
      </c>
      <c r="M464" s="27">
        <f t="shared" si="14"/>
        <v>164.7</v>
      </c>
      <c r="N464" s="27">
        <f t="shared" si="15"/>
        <v>-18.299999999999997</v>
      </c>
    </row>
    <row r="465" spans="1:14" ht="14.45" hidden="1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1895</v>
      </c>
      <c r="F465" s="3" t="s">
        <v>870</v>
      </c>
      <c r="G465" s="28">
        <v>45361</v>
      </c>
      <c r="H465" s="28">
        <v>45391</v>
      </c>
      <c r="I465" s="2">
        <v>2961.02</v>
      </c>
      <c r="J465" s="28">
        <v>45376</v>
      </c>
      <c r="K465" s="38">
        <v>15</v>
      </c>
      <c r="L465" s="38">
        <v>-15</v>
      </c>
      <c r="M465" s="27">
        <f t="shared" si="14"/>
        <v>44415.3</v>
      </c>
      <c r="N465" s="27">
        <f t="shared" si="15"/>
        <v>-44415.3</v>
      </c>
    </row>
    <row r="466" spans="1:14" ht="14.45" hidden="1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1900</v>
      </c>
      <c r="F466" s="3" t="s">
        <v>1901</v>
      </c>
      <c r="G466" s="28">
        <v>45538</v>
      </c>
      <c r="H466" s="28">
        <v>45568</v>
      </c>
      <c r="I466" s="43">
        <v>239.12</v>
      </c>
      <c r="J466" s="28">
        <v>45541</v>
      </c>
      <c r="K466" s="38">
        <v>3</v>
      </c>
      <c r="L466" s="38">
        <v>-27</v>
      </c>
      <c r="M466" s="27">
        <f t="shared" si="14"/>
        <v>717.36</v>
      </c>
      <c r="N466" s="27">
        <f t="shared" si="15"/>
        <v>-6456.24</v>
      </c>
    </row>
    <row r="467" spans="1:14" ht="14.45" hidden="1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1904</v>
      </c>
      <c r="F467" s="3" t="s">
        <v>1905</v>
      </c>
      <c r="G467" s="28">
        <v>45425</v>
      </c>
      <c r="H467" s="28">
        <v>45443</v>
      </c>
      <c r="I467" s="2">
        <v>69500</v>
      </c>
      <c r="J467" s="28">
        <v>45429</v>
      </c>
      <c r="K467" s="38">
        <v>4</v>
      </c>
      <c r="L467" s="38">
        <v>-14</v>
      </c>
      <c r="M467" s="27">
        <f t="shared" si="14"/>
        <v>278000</v>
      </c>
      <c r="N467" s="27">
        <f t="shared" si="15"/>
        <v>-973000</v>
      </c>
    </row>
    <row r="468" spans="1:14" ht="14.45" hidden="1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1908</v>
      </c>
      <c r="F468" s="3" t="s">
        <v>1909</v>
      </c>
      <c r="G468" s="28">
        <v>45331</v>
      </c>
      <c r="H468" s="28">
        <v>45360</v>
      </c>
      <c r="I468" s="2">
        <v>4945.97</v>
      </c>
      <c r="J468" s="28">
        <v>45344</v>
      </c>
      <c r="K468" s="38">
        <v>13</v>
      </c>
      <c r="L468" s="38">
        <v>-16</v>
      </c>
      <c r="M468" s="27">
        <f t="shared" si="14"/>
        <v>64297.61</v>
      </c>
      <c r="N468" s="27">
        <f t="shared" si="15"/>
        <v>-79135.520000000004</v>
      </c>
    </row>
    <row r="469" spans="1:14" ht="14.45" hidden="1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1912</v>
      </c>
      <c r="F469" s="3" t="s">
        <v>1913</v>
      </c>
      <c r="G469" s="28">
        <v>45306</v>
      </c>
      <c r="H469" s="28">
        <v>45332</v>
      </c>
      <c r="I469" s="43">
        <v>90.43</v>
      </c>
      <c r="J469" s="28">
        <v>45309</v>
      </c>
      <c r="K469" s="38">
        <v>3</v>
      </c>
      <c r="L469" s="38">
        <v>-23</v>
      </c>
      <c r="M469" s="27">
        <f t="shared" si="14"/>
        <v>271.29000000000002</v>
      </c>
      <c r="N469" s="27">
        <f t="shared" si="15"/>
        <v>-2079.8900000000003</v>
      </c>
    </row>
    <row r="470" spans="1:14" ht="14.45" hidden="1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1916</v>
      </c>
      <c r="F470" s="3" t="s">
        <v>1917</v>
      </c>
      <c r="G470" s="28">
        <v>45533</v>
      </c>
      <c r="H470" s="28">
        <v>45562</v>
      </c>
      <c r="I470" s="43">
        <v>106.81</v>
      </c>
      <c r="J470" s="28">
        <v>45544</v>
      </c>
      <c r="K470" s="38">
        <v>11</v>
      </c>
      <c r="L470" s="38">
        <v>-18</v>
      </c>
      <c r="M470" s="27">
        <f t="shared" si="14"/>
        <v>1174.9100000000001</v>
      </c>
      <c r="N470" s="27">
        <f t="shared" si="15"/>
        <v>-1922.58</v>
      </c>
    </row>
    <row r="471" spans="1:14" ht="14.45" hidden="1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1922</v>
      </c>
      <c r="F471" s="3" t="s">
        <v>1923</v>
      </c>
      <c r="G471" s="28">
        <v>45474</v>
      </c>
      <c r="H471" s="28">
        <v>45504</v>
      </c>
      <c r="I471" s="2">
        <v>2850</v>
      </c>
      <c r="J471" s="28">
        <v>45483</v>
      </c>
      <c r="K471" s="38">
        <v>9</v>
      </c>
      <c r="L471" s="38">
        <v>-21</v>
      </c>
      <c r="M471" s="27">
        <f t="shared" si="14"/>
        <v>25650</v>
      </c>
      <c r="N471" s="27">
        <f t="shared" si="15"/>
        <v>-59850</v>
      </c>
    </row>
    <row r="472" spans="1:14" ht="14.45" hidden="1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1926</v>
      </c>
      <c r="F472" s="3" t="s">
        <v>1927</v>
      </c>
      <c r="G472" s="28">
        <v>45479</v>
      </c>
      <c r="H472" s="28">
        <v>45513</v>
      </c>
      <c r="I472" s="43">
        <v>41.54</v>
      </c>
      <c r="J472" s="28">
        <v>45491</v>
      </c>
      <c r="K472" s="38">
        <v>12</v>
      </c>
      <c r="L472" s="38">
        <v>-22</v>
      </c>
      <c r="M472" s="27">
        <f t="shared" si="14"/>
        <v>498.48</v>
      </c>
      <c r="N472" s="27">
        <f t="shared" si="15"/>
        <v>-913.88</v>
      </c>
    </row>
    <row r="473" spans="1:14" ht="14.45" hidden="1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1930</v>
      </c>
      <c r="F473" s="3" t="s">
        <v>1931</v>
      </c>
      <c r="G473" s="28">
        <v>45534</v>
      </c>
      <c r="H473" s="28">
        <v>45564</v>
      </c>
      <c r="I473" s="2">
        <v>1365.62</v>
      </c>
      <c r="J473" s="28">
        <v>45565</v>
      </c>
      <c r="K473" s="38">
        <v>31</v>
      </c>
      <c r="L473" s="38">
        <v>1</v>
      </c>
      <c r="M473" s="27">
        <f t="shared" si="14"/>
        <v>42334.219999999994</v>
      </c>
      <c r="N473" s="27">
        <f t="shared" si="15"/>
        <v>1365.62</v>
      </c>
    </row>
    <row r="474" spans="1:14" ht="14.45" hidden="1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1934</v>
      </c>
      <c r="F474" s="3" t="s">
        <v>870</v>
      </c>
      <c r="G474" s="28">
        <v>45300</v>
      </c>
      <c r="H474" s="28">
        <v>45330</v>
      </c>
      <c r="I474" s="2">
        <v>2961.02</v>
      </c>
      <c r="J474" s="28">
        <v>45315</v>
      </c>
      <c r="K474" s="38">
        <v>15</v>
      </c>
      <c r="L474" s="38">
        <v>-15</v>
      </c>
      <c r="M474" s="27">
        <f t="shared" si="14"/>
        <v>44415.3</v>
      </c>
      <c r="N474" s="27">
        <f t="shared" si="15"/>
        <v>-44415.3</v>
      </c>
    </row>
    <row r="475" spans="1:14" ht="14.45" hidden="1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1937</v>
      </c>
      <c r="F475" s="3" t="s">
        <v>1938</v>
      </c>
      <c r="G475" s="28">
        <v>45421</v>
      </c>
      <c r="H475" s="28">
        <v>45451</v>
      </c>
      <c r="I475" s="43">
        <v>5.88</v>
      </c>
      <c r="J475" s="28">
        <v>45440</v>
      </c>
      <c r="K475" s="38">
        <v>19</v>
      </c>
      <c r="L475" s="38">
        <v>-11</v>
      </c>
      <c r="M475" s="27">
        <f t="shared" si="14"/>
        <v>111.72</v>
      </c>
      <c r="N475" s="27">
        <f t="shared" si="15"/>
        <v>-64.679999999999993</v>
      </c>
    </row>
    <row r="476" spans="1:14" ht="14.45" hidden="1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1941</v>
      </c>
      <c r="F476" s="3" t="s">
        <v>1942</v>
      </c>
      <c r="G476" s="28">
        <v>45392</v>
      </c>
      <c r="H476" s="28">
        <v>45422</v>
      </c>
      <c r="I476" s="2">
        <v>1011.97</v>
      </c>
      <c r="J476" s="28">
        <v>45415</v>
      </c>
      <c r="K476" s="38">
        <v>23</v>
      </c>
      <c r="L476" s="38">
        <v>-7</v>
      </c>
      <c r="M476" s="27">
        <f t="shared" si="14"/>
        <v>23275.31</v>
      </c>
      <c r="N476" s="27">
        <f t="shared" si="15"/>
        <v>-7083.79</v>
      </c>
    </row>
    <row r="477" spans="1:14" ht="14.45" hidden="1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1945</v>
      </c>
      <c r="F477" s="3" t="s">
        <v>1946</v>
      </c>
      <c r="G477" s="28">
        <v>45392</v>
      </c>
      <c r="H477" s="28">
        <v>45422</v>
      </c>
      <c r="I477" s="43">
        <v>614.04</v>
      </c>
      <c r="J477" s="28">
        <v>45415</v>
      </c>
      <c r="K477" s="38">
        <v>23</v>
      </c>
      <c r="L477" s="38">
        <v>-7</v>
      </c>
      <c r="M477" s="27">
        <f t="shared" si="14"/>
        <v>14122.919999999998</v>
      </c>
      <c r="N477" s="27">
        <f t="shared" si="15"/>
        <v>-4298.28</v>
      </c>
    </row>
    <row r="478" spans="1:14" ht="14.45" hidden="1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1949</v>
      </c>
      <c r="F478" s="3" t="s">
        <v>1201</v>
      </c>
      <c r="G478" s="28">
        <v>45464</v>
      </c>
      <c r="H478" s="28">
        <v>45488</v>
      </c>
      <c r="I478" s="43">
        <v>179.48</v>
      </c>
      <c r="J478" s="28">
        <v>45478</v>
      </c>
      <c r="K478" s="38">
        <v>14</v>
      </c>
      <c r="L478" s="38">
        <v>-10</v>
      </c>
      <c r="M478" s="27">
        <f t="shared" si="14"/>
        <v>2512.7199999999998</v>
      </c>
      <c r="N478" s="27">
        <f t="shared" si="15"/>
        <v>-1794.8</v>
      </c>
    </row>
    <row r="479" spans="1:14" ht="14.45" hidden="1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1952</v>
      </c>
      <c r="F479" s="3" t="s">
        <v>1953</v>
      </c>
      <c r="G479" s="28">
        <v>45534</v>
      </c>
      <c r="H479" s="28">
        <v>45564</v>
      </c>
      <c r="I479" s="2">
        <v>10125.44</v>
      </c>
      <c r="J479" s="28">
        <v>45565</v>
      </c>
      <c r="K479" s="38">
        <v>31</v>
      </c>
      <c r="L479" s="38">
        <v>1</v>
      </c>
      <c r="M479" s="27">
        <f t="shared" si="14"/>
        <v>313888.64000000001</v>
      </c>
      <c r="N479" s="27">
        <f t="shared" si="15"/>
        <v>10125.44</v>
      </c>
    </row>
    <row r="480" spans="1:14" ht="14.45" hidden="1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1956</v>
      </c>
      <c r="F480" s="3" t="s">
        <v>1957</v>
      </c>
      <c r="G480" s="28">
        <v>45332</v>
      </c>
      <c r="H480" s="28">
        <v>45360</v>
      </c>
      <c r="I480" s="43">
        <v>5.6</v>
      </c>
      <c r="J480" s="28">
        <v>45344</v>
      </c>
      <c r="K480" s="38">
        <v>12</v>
      </c>
      <c r="L480" s="38">
        <v>-16</v>
      </c>
      <c r="M480" s="27">
        <f t="shared" si="14"/>
        <v>67.199999999999989</v>
      </c>
      <c r="N480" s="27">
        <f t="shared" si="15"/>
        <v>-89.6</v>
      </c>
    </row>
    <row r="481" spans="1:14" ht="14.45" hidden="1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1960</v>
      </c>
      <c r="F481" s="3" t="s">
        <v>1961</v>
      </c>
      <c r="G481" s="28">
        <v>45484</v>
      </c>
      <c r="H481" s="28">
        <v>45514</v>
      </c>
      <c r="I481" s="43">
        <v>552.78</v>
      </c>
      <c r="J481" s="28">
        <v>45491</v>
      </c>
      <c r="K481" s="38">
        <v>7</v>
      </c>
      <c r="L481" s="38">
        <v>-23</v>
      </c>
      <c r="M481" s="27">
        <f t="shared" si="14"/>
        <v>3869.46</v>
      </c>
      <c r="N481" s="27">
        <f t="shared" si="15"/>
        <v>-12713.939999999999</v>
      </c>
    </row>
    <row r="482" spans="1:14" ht="14.45" hidden="1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1964</v>
      </c>
      <c r="F482" s="3" t="s">
        <v>1965</v>
      </c>
      <c r="G482" s="28">
        <v>45391</v>
      </c>
      <c r="H482" s="28">
        <v>45421</v>
      </c>
      <c r="I482" s="43">
        <v>711.91</v>
      </c>
      <c r="J482" s="28">
        <v>45415</v>
      </c>
      <c r="K482" s="38">
        <v>24</v>
      </c>
      <c r="L482" s="38">
        <v>-6</v>
      </c>
      <c r="M482" s="27">
        <f t="shared" si="14"/>
        <v>17085.84</v>
      </c>
      <c r="N482" s="27">
        <f t="shared" si="15"/>
        <v>-4271.46</v>
      </c>
    </row>
    <row r="483" spans="1:14" ht="14.45" hidden="1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1968</v>
      </c>
      <c r="F483" s="3" t="s">
        <v>1969</v>
      </c>
      <c r="G483" s="28">
        <v>45392</v>
      </c>
      <c r="H483" s="28">
        <v>45422</v>
      </c>
      <c r="I483" s="43">
        <v>103.35</v>
      </c>
      <c r="J483" s="28">
        <v>45415</v>
      </c>
      <c r="K483" s="38">
        <v>23</v>
      </c>
      <c r="L483" s="38">
        <v>-7</v>
      </c>
      <c r="M483" s="27">
        <f t="shared" si="14"/>
        <v>2377.0499999999997</v>
      </c>
      <c r="N483" s="27">
        <f t="shared" si="15"/>
        <v>-723.44999999999993</v>
      </c>
    </row>
    <row r="484" spans="1:14" ht="14.45" hidden="1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1972</v>
      </c>
      <c r="F484" s="3" t="s">
        <v>1973</v>
      </c>
      <c r="G484" s="28">
        <v>45331</v>
      </c>
      <c r="H484" s="28">
        <v>45360</v>
      </c>
      <c r="I484" s="43">
        <v>109.46</v>
      </c>
      <c r="J484" s="28">
        <v>45344</v>
      </c>
      <c r="K484" s="38">
        <v>13</v>
      </c>
      <c r="L484" s="38">
        <v>-16</v>
      </c>
      <c r="M484" s="27">
        <f t="shared" si="14"/>
        <v>1422.98</v>
      </c>
      <c r="N484" s="27">
        <f t="shared" si="15"/>
        <v>-1751.36</v>
      </c>
    </row>
    <row r="485" spans="1:14" ht="14.45" hidden="1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1976</v>
      </c>
      <c r="F485" s="3" t="s">
        <v>1977</v>
      </c>
      <c r="G485" s="28">
        <v>45484</v>
      </c>
      <c r="H485" s="28">
        <v>45514</v>
      </c>
      <c r="I485" s="43">
        <v>178.49</v>
      </c>
      <c r="J485" s="28">
        <v>45491</v>
      </c>
      <c r="K485" s="38">
        <v>7</v>
      </c>
      <c r="L485" s="38">
        <v>-23</v>
      </c>
      <c r="M485" s="27">
        <f t="shared" si="14"/>
        <v>1249.43</v>
      </c>
      <c r="N485" s="27">
        <f t="shared" si="15"/>
        <v>-4105.2700000000004</v>
      </c>
    </row>
    <row r="486" spans="1:14" ht="14.45" hidden="1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1980</v>
      </c>
      <c r="F486" s="3" t="s">
        <v>1981</v>
      </c>
      <c r="G486" s="28">
        <v>45392</v>
      </c>
      <c r="H486" s="28">
        <v>45422</v>
      </c>
      <c r="I486" s="43">
        <v>5.65</v>
      </c>
      <c r="J486" s="28">
        <v>45415</v>
      </c>
      <c r="K486" s="38">
        <v>23</v>
      </c>
      <c r="L486" s="38">
        <v>-7</v>
      </c>
      <c r="M486" s="27">
        <f t="shared" si="14"/>
        <v>129.95000000000002</v>
      </c>
      <c r="N486" s="27">
        <f t="shared" si="15"/>
        <v>-39.550000000000004</v>
      </c>
    </row>
    <row r="487" spans="1:14" ht="14.45" hidden="1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1984</v>
      </c>
      <c r="F487" s="3" t="s">
        <v>1372</v>
      </c>
      <c r="G487" s="28">
        <v>45513</v>
      </c>
      <c r="H487" s="28">
        <v>45546</v>
      </c>
      <c r="I487" s="43">
        <v>82.76</v>
      </c>
      <c r="J487" s="28">
        <v>45538</v>
      </c>
      <c r="K487" s="38">
        <v>25</v>
      </c>
      <c r="L487" s="38">
        <v>-8</v>
      </c>
      <c r="M487" s="27">
        <f t="shared" si="14"/>
        <v>2069</v>
      </c>
      <c r="N487" s="27">
        <f t="shared" si="15"/>
        <v>-662.08</v>
      </c>
    </row>
    <row r="488" spans="1:14" ht="14.45" hidden="1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1989</v>
      </c>
      <c r="F488" s="3" t="s">
        <v>1990</v>
      </c>
      <c r="G488" s="28">
        <v>45484</v>
      </c>
      <c r="H488" s="28">
        <v>45503</v>
      </c>
      <c r="I488" s="2">
        <v>5680.26</v>
      </c>
      <c r="J488" s="28">
        <v>45538</v>
      </c>
      <c r="K488" s="38">
        <v>5</v>
      </c>
      <c r="L488" s="38">
        <v>-14</v>
      </c>
      <c r="M488" s="27">
        <f t="shared" si="14"/>
        <v>28401.300000000003</v>
      </c>
      <c r="N488" s="27">
        <f t="shared" si="15"/>
        <v>-79523.64</v>
      </c>
    </row>
    <row r="489" spans="1:14" ht="14.45" hidden="1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1993</v>
      </c>
      <c r="F489" s="3" t="s">
        <v>1994</v>
      </c>
      <c r="G489" s="28">
        <v>45406</v>
      </c>
      <c r="H489" s="28">
        <v>45467</v>
      </c>
      <c r="I489" s="2">
        <v>1159.94</v>
      </c>
      <c r="J489" s="28">
        <v>45434</v>
      </c>
      <c r="K489" s="38">
        <v>28</v>
      </c>
      <c r="L489" s="38">
        <v>-33</v>
      </c>
      <c r="M489" s="27">
        <f t="shared" si="14"/>
        <v>32478.32</v>
      </c>
      <c r="N489" s="27">
        <f t="shared" si="15"/>
        <v>-38278.020000000004</v>
      </c>
    </row>
    <row r="490" spans="1:14" ht="14.45" hidden="1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1997</v>
      </c>
      <c r="F490" s="3" t="s">
        <v>469</v>
      </c>
      <c r="G490" s="28">
        <v>45392</v>
      </c>
      <c r="H490" s="28">
        <v>45422</v>
      </c>
      <c r="I490" s="43">
        <v>17.13</v>
      </c>
      <c r="J490" s="28">
        <v>45415</v>
      </c>
      <c r="K490" s="38">
        <v>23</v>
      </c>
      <c r="L490" s="38">
        <v>-7</v>
      </c>
      <c r="M490" s="27">
        <f t="shared" si="14"/>
        <v>393.98999999999995</v>
      </c>
      <c r="N490" s="27">
        <f t="shared" si="15"/>
        <v>-119.91</v>
      </c>
    </row>
    <row r="491" spans="1:14" ht="14.45" hidden="1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2000</v>
      </c>
      <c r="F491" s="3" t="s">
        <v>2001</v>
      </c>
      <c r="G491" s="28">
        <v>45422</v>
      </c>
      <c r="H491" s="28">
        <v>45452</v>
      </c>
      <c r="I491" s="43">
        <v>102.25</v>
      </c>
      <c r="J491" s="28">
        <v>45440</v>
      </c>
      <c r="K491" s="38">
        <v>18</v>
      </c>
      <c r="L491" s="38">
        <v>-12</v>
      </c>
      <c r="M491" s="27">
        <f t="shared" si="14"/>
        <v>1840.5</v>
      </c>
      <c r="N491" s="27">
        <f t="shared" si="15"/>
        <v>-1227</v>
      </c>
    </row>
    <row r="492" spans="1:14" ht="14.45" hidden="1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2004</v>
      </c>
      <c r="F492" s="3" t="s">
        <v>870</v>
      </c>
      <c r="G492" s="28">
        <v>45484</v>
      </c>
      <c r="H492" s="28">
        <v>45514</v>
      </c>
      <c r="I492" s="2">
        <v>2961.02</v>
      </c>
      <c r="J492" s="28">
        <v>45497</v>
      </c>
      <c r="K492" s="38">
        <v>13</v>
      </c>
      <c r="L492" s="38">
        <v>-17</v>
      </c>
      <c r="M492" s="27">
        <f t="shared" si="14"/>
        <v>38493.26</v>
      </c>
      <c r="N492" s="27">
        <f t="shared" si="15"/>
        <v>-50337.34</v>
      </c>
    </row>
    <row r="493" spans="1:14" ht="14.45" hidden="1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2007</v>
      </c>
      <c r="F493" s="3" t="s">
        <v>335</v>
      </c>
      <c r="G493" s="28">
        <v>45342</v>
      </c>
      <c r="H493" s="28">
        <v>45372</v>
      </c>
      <c r="I493" s="43">
        <v>99.44</v>
      </c>
      <c r="J493" s="28">
        <v>45362</v>
      </c>
      <c r="K493" s="38">
        <v>20</v>
      </c>
      <c r="L493" s="38">
        <v>-10</v>
      </c>
      <c r="M493" s="27">
        <f t="shared" si="14"/>
        <v>1988.8</v>
      </c>
      <c r="N493" s="27">
        <f t="shared" si="15"/>
        <v>-994.4</v>
      </c>
    </row>
    <row r="494" spans="1:14" ht="14.45" hidden="1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2010</v>
      </c>
      <c r="F494" s="3" t="s">
        <v>335</v>
      </c>
      <c r="G494" s="28">
        <v>45342</v>
      </c>
      <c r="H494" s="28">
        <v>45372</v>
      </c>
      <c r="I494" s="43">
        <v>99.44</v>
      </c>
      <c r="J494" s="28">
        <v>45362</v>
      </c>
      <c r="K494" s="38">
        <v>20</v>
      </c>
      <c r="L494" s="38">
        <v>-10</v>
      </c>
      <c r="M494" s="27">
        <f t="shared" si="14"/>
        <v>1988.8</v>
      </c>
      <c r="N494" s="27">
        <f t="shared" si="15"/>
        <v>-994.4</v>
      </c>
    </row>
    <row r="495" spans="1:14" ht="14.45" hidden="1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2013</v>
      </c>
      <c r="F495" s="3" t="s">
        <v>626</v>
      </c>
      <c r="G495" s="28">
        <v>45362</v>
      </c>
      <c r="H495" s="28">
        <v>45393</v>
      </c>
      <c r="I495" s="43">
        <v>52.82</v>
      </c>
      <c r="J495" s="28">
        <v>45363</v>
      </c>
      <c r="K495" s="38">
        <v>1</v>
      </c>
      <c r="L495" s="38">
        <v>-30</v>
      </c>
      <c r="M495" s="27">
        <f t="shared" si="14"/>
        <v>52.82</v>
      </c>
      <c r="N495" s="27">
        <f t="shared" si="15"/>
        <v>-1584.6</v>
      </c>
    </row>
    <row r="496" spans="1:14" ht="14.45" hidden="1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2016</v>
      </c>
      <c r="F496" s="3" t="s">
        <v>2017</v>
      </c>
      <c r="G496" s="28">
        <v>45451</v>
      </c>
      <c r="H496" s="28">
        <v>45481</v>
      </c>
      <c r="I496" s="43">
        <v>632.71</v>
      </c>
      <c r="J496" s="28">
        <v>45477</v>
      </c>
      <c r="K496" s="38">
        <v>26</v>
      </c>
      <c r="L496" s="38">
        <v>-4</v>
      </c>
      <c r="M496" s="27">
        <f t="shared" si="14"/>
        <v>16450.46</v>
      </c>
      <c r="N496" s="27">
        <f t="shared" si="15"/>
        <v>-2530.84</v>
      </c>
    </row>
    <row r="497" spans="1:14" ht="14.45" hidden="1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2020</v>
      </c>
      <c r="F497" s="3" t="s">
        <v>2021</v>
      </c>
      <c r="G497" s="28">
        <v>45363</v>
      </c>
      <c r="H497" s="28">
        <v>45393</v>
      </c>
      <c r="I497" s="43">
        <v>901.42</v>
      </c>
      <c r="J497" s="28">
        <v>45373</v>
      </c>
      <c r="K497" s="38">
        <v>10</v>
      </c>
      <c r="L497" s="38">
        <v>-20</v>
      </c>
      <c r="M497" s="27">
        <f t="shared" si="14"/>
        <v>9014.1999999999989</v>
      </c>
      <c r="N497" s="27">
        <f t="shared" si="15"/>
        <v>-18028.399999999998</v>
      </c>
    </row>
    <row r="498" spans="1:14" ht="14.45" hidden="1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2024</v>
      </c>
      <c r="F498" s="3" t="s">
        <v>2025</v>
      </c>
      <c r="G498" s="28">
        <v>45422</v>
      </c>
      <c r="H498" s="28">
        <v>45452</v>
      </c>
      <c r="I498" s="43">
        <v>209.97</v>
      </c>
      <c r="J498" s="28">
        <v>45440</v>
      </c>
      <c r="K498" s="38">
        <v>18</v>
      </c>
      <c r="L498" s="38">
        <v>-12</v>
      </c>
      <c r="M498" s="27">
        <f t="shared" si="14"/>
        <v>3779.46</v>
      </c>
      <c r="N498" s="27">
        <f t="shared" si="15"/>
        <v>-2519.64</v>
      </c>
    </row>
    <row r="499" spans="1:14" ht="14.45" hidden="1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2028</v>
      </c>
      <c r="F499" s="3" t="s">
        <v>2029</v>
      </c>
      <c r="G499" s="28">
        <v>45363</v>
      </c>
      <c r="H499" s="28">
        <v>45390</v>
      </c>
      <c r="I499" s="43">
        <v>622.37</v>
      </c>
      <c r="J499" s="28">
        <v>45373</v>
      </c>
      <c r="K499" s="38">
        <v>10</v>
      </c>
      <c r="L499" s="38">
        <v>-17</v>
      </c>
      <c r="M499" s="27">
        <f t="shared" si="14"/>
        <v>6223.7</v>
      </c>
      <c r="N499" s="27">
        <f t="shared" si="15"/>
        <v>-10580.29</v>
      </c>
    </row>
    <row r="500" spans="1:14" ht="14.45" hidden="1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2032</v>
      </c>
      <c r="F500" s="3" t="s">
        <v>2033</v>
      </c>
      <c r="G500" s="28">
        <v>45363</v>
      </c>
      <c r="H500" s="28">
        <v>45393</v>
      </c>
      <c r="I500" s="43">
        <v>17.11</v>
      </c>
      <c r="J500" s="28">
        <v>45373</v>
      </c>
      <c r="K500" s="38">
        <v>10</v>
      </c>
      <c r="L500" s="38">
        <v>-20</v>
      </c>
      <c r="M500" s="27">
        <f t="shared" si="14"/>
        <v>171.1</v>
      </c>
      <c r="N500" s="27">
        <f t="shared" si="15"/>
        <v>-342.2</v>
      </c>
    </row>
    <row r="501" spans="1:14" ht="14.45" hidden="1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2036</v>
      </c>
      <c r="F501" s="3" t="s">
        <v>2037</v>
      </c>
      <c r="G501" s="28">
        <v>45363</v>
      </c>
      <c r="H501" s="28">
        <v>45393</v>
      </c>
      <c r="I501" s="43">
        <v>9</v>
      </c>
      <c r="J501" s="28">
        <v>45373</v>
      </c>
      <c r="K501" s="38">
        <v>10</v>
      </c>
      <c r="L501" s="38">
        <v>-20</v>
      </c>
      <c r="M501" s="27">
        <f t="shared" si="14"/>
        <v>90</v>
      </c>
      <c r="N501" s="27">
        <f t="shared" si="15"/>
        <v>-180</v>
      </c>
    </row>
    <row r="502" spans="1:14" ht="14.45" hidden="1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2040</v>
      </c>
      <c r="F502" s="3" t="s">
        <v>453</v>
      </c>
      <c r="G502" s="28">
        <v>45310</v>
      </c>
      <c r="H502" s="28">
        <v>45341</v>
      </c>
      <c r="I502" s="43">
        <v>110.56</v>
      </c>
      <c r="J502" s="28">
        <v>45317</v>
      </c>
      <c r="K502" s="38">
        <v>7</v>
      </c>
      <c r="L502" s="38">
        <v>-24</v>
      </c>
      <c r="M502" s="27">
        <f t="shared" si="14"/>
        <v>773.92000000000007</v>
      </c>
      <c r="N502" s="27">
        <f t="shared" si="15"/>
        <v>-2653.44</v>
      </c>
    </row>
    <row r="503" spans="1:14" ht="14.45" hidden="1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2043</v>
      </c>
      <c r="F503" s="3" t="s">
        <v>2044</v>
      </c>
      <c r="G503" s="28">
        <v>45310</v>
      </c>
      <c r="H503" s="28">
        <v>45341</v>
      </c>
      <c r="I503" s="43">
        <v>5.62</v>
      </c>
      <c r="J503" s="28">
        <v>45317</v>
      </c>
      <c r="K503" s="38">
        <v>7</v>
      </c>
      <c r="L503" s="38">
        <v>-24</v>
      </c>
      <c r="M503" s="27">
        <f t="shared" si="14"/>
        <v>39.340000000000003</v>
      </c>
      <c r="N503" s="27">
        <f t="shared" si="15"/>
        <v>-134.88</v>
      </c>
    </row>
    <row r="504" spans="1:14" ht="14.45" hidden="1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2047</v>
      </c>
      <c r="F504" s="3" t="s">
        <v>2048</v>
      </c>
      <c r="G504" s="28">
        <v>45451</v>
      </c>
      <c r="H504" s="28">
        <v>45481</v>
      </c>
      <c r="I504" s="43">
        <v>72.56</v>
      </c>
      <c r="J504" s="28">
        <v>45476</v>
      </c>
      <c r="K504" s="38">
        <v>25</v>
      </c>
      <c r="L504" s="38">
        <v>-5</v>
      </c>
      <c r="M504" s="27">
        <f t="shared" si="14"/>
        <v>1814</v>
      </c>
      <c r="N504" s="27">
        <f t="shared" si="15"/>
        <v>-362.8</v>
      </c>
    </row>
    <row r="505" spans="1:14" ht="14.45" hidden="1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2051</v>
      </c>
      <c r="F505" s="3" t="s">
        <v>1147</v>
      </c>
      <c r="G505" s="28">
        <v>45455</v>
      </c>
      <c r="H505" s="28">
        <v>45485</v>
      </c>
      <c r="I505" s="43">
        <v>119.53</v>
      </c>
      <c r="J505" s="28">
        <v>45463</v>
      </c>
      <c r="K505" s="38">
        <v>8</v>
      </c>
      <c r="L505" s="38">
        <v>-22</v>
      </c>
      <c r="M505" s="27">
        <f t="shared" si="14"/>
        <v>956.24</v>
      </c>
      <c r="N505" s="27">
        <f t="shared" si="15"/>
        <v>-2629.66</v>
      </c>
    </row>
    <row r="506" spans="1:14" ht="14.45" hidden="1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2054</v>
      </c>
      <c r="F506" s="3" t="s">
        <v>2055</v>
      </c>
      <c r="G506" s="28">
        <v>45421</v>
      </c>
      <c r="H506" s="28">
        <v>45454</v>
      </c>
      <c r="I506" s="43">
        <v>738.96</v>
      </c>
      <c r="J506" s="28">
        <v>45428</v>
      </c>
      <c r="K506" s="38">
        <v>7</v>
      </c>
      <c r="L506" s="38">
        <v>-26</v>
      </c>
      <c r="M506" s="27">
        <f t="shared" si="14"/>
        <v>5172.72</v>
      </c>
      <c r="N506" s="27">
        <f t="shared" si="15"/>
        <v>-19212.96</v>
      </c>
    </row>
    <row r="507" spans="1:14" ht="14.45" hidden="1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2058</v>
      </c>
      <c r="F507" s="3" t="s">
        <v>2059</v>
      </c>
      <c r="G507" s="28">
        <v>45306</v>
      </c>
      <c r="H507" s="28">
        <v>45332</v>
      </c>
      <c r="I507" s="2">
        <v>94706.27</v>
      </c>
      <c r="J507" s="28">
        <v>45309</v>
      </c>
      <c r="K507" s="38">
        <v>3</v>
      </c>
      <c r="L507" s="38">
        <v>-23</v>
      </c>
      <c r="M507" s="27">
        <f t="shared" si="14"/>
        <v>284118.81</v>
      </c>
      <c r="N507" s="27">
        <f t="shared" si="15"/>
        <v>-2178244.21</v>
      </c>
    </row>
    <row r="508" spans="1:14" ht="14.45" hidden="1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2062</v>
      </c>
      <c r="F508" s="3" t="s">
        <v>2063</v>
      </c>
      <c r="G508" s="28">
        <v>45392</v>
      </c>
      <c r="H508" s="28">
        <v>45425</v>
      </c>
      <c r="I508" s="43">
        <v>64</v>
      </c>
      <c r="J508" s="28">
        <v>45412</v>
      </c>
      <c r="K508" s="38">
        <v>20</v>
      </c>
      <c r="L508" s="38">
        <v>-13</v>
      </c>
      <c r="M508" s="27">
        <f t="shared" si="14"/>
        <v>1280</v>
      </c>
      <c r="N508" s="27">
        <f t="shared" si="15"/>
        <v>-832</v>
      </c>
    </row>
    <row r="509" spans="1:14" ht="14.45" hidden="1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2066</v>
      </c>
      <c r="F509" s="3" t="s">
        <v>276</v>
      </c>
      <c r="G509" s="28">
        <v>45280</v>
      </c>
      <c r="H509" s="28">
        <v>45310</v>
      </c>
      <c r="I509" s="43">
        <v>98.98</v>
      </c>
      <c r="J509" s="28">
        <v>45303</v>
      </c>
      <c r="K509" s="38">
        <v>23</v>
      </c>
      <c r="L509" s="38">
        <v>-7</v>
      </c>
      <c r="M509" s="27">
        <f t="shared" si="14"/>
        <v>2276.54</v>
      </c>
      <c r="N509" s="27">
        <f t="shared" si="15"/>
        <v>-692.86</v>
      </c>
    </row>
    <row r="510" spans="1:14" ht="14.45" hidden="1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2069</v>
      </c>
      <c r="F510" s="3" t="s">
        <v>2070</v>
      </c>
      <c r="G510" s="28">
        <v>45358</v>
      </c>
      <c r="H510" s="28">
        <v>45386</v>
      </c>
      <c r="I510" s="43">
        <v>29.1</v>
      </c>
      <c r="J510" s="28">
        <v>45373</v>
      </c>
      <c r="K510" s="38">
        <v>15</v>
      </c>
      <c r="L510" s="38">
        <v>-13</v>
      </c>
      <c r="M510" s="27">
        <f t="shared" si="14"/>
        <v>436.5</v>
      </c>
      <c r="N510" s="27">
        <f t="shared" si="15"/>
        <v>-378.3</v>
      </c>
    </row>
    <row r="511" spans="1:14" ht="14.45" hidden="1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2073</v>
      </c>
      <c r="F511" s="3" t="s">
        <v>2074</v>
      </c>
      <c r="G511" s="28">
        <v>45331</v>
      </c>
      <c r="H511" s="28">
        <v>45360</v>
      </c>
      <c r="I511" s="43">
        <v>23.75</v>
      </c>
      <c r="J511" s="28">
        <v>45344</v>
      </c>
      <c r="K511" s="38">
        <v>13</v>
      </c>
      <c r="L511" s="38">
        <v>-16</v>
      </c>
      <c r="M511" s="27">
        <f t="shared" si="14"/>
        <v>308.75</v>
      </c>
      <c r="N511" s="27">
        <f t="shared" si="15"/>
        <v>-380</v>
      </c>
    </row>
    <row r="512" spans="1:14" ht="14.45" hidden="1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2077</v>
      </c>
      <c r="F512" s="3" t="s">
        <v>276</v>
      </c>
      <c r="G512" s="28">
        <v>45526</v>
      </c>
      <c r="H512" s="28">
        <v>45551</v>
      </c>
      <c r="I512" s="43">
        <v>98.98</v>
      </c>
      <c r="J512" s="28">
        <v>45541</v>
      </c>
      <c r="K512" s="38">
        <v>15</v>
      </c>
      <c r="L512" s="38">
        <v>-10</v>
      </c>
      <c r="M512" s="27">
        <f t="shared" si="14"/>
        <v>1484.7</v>
      </c>
      <c r="N512" s="27">
        <f t="shared" si="15"/>
        <v>-989.80000000000007</v>
      </c>
    </row>
    <row r="513" spans="1:14" ht="14.45" hidden="1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2080</v>
      </c>
      <c r="F513" s="3" t="s">
        <v>276</v>
      </c>
      <c r="G513" s="28">
        <v>45406</v>
      </c>
      <c r="H513" s="28">
        <v>45436</v>
      </c>
      <c r="I513" s="43">
        <v>98.98</v>
      </c>
      <c r="J513" s="28">
        <v>45421</v>
      </c>
      <c r="K513" s="38">
        <v>15</v>
      </c>
      <c r="L513" s="38">
        <v>-15</v>
      </c>
      <c r="M513" s="27">
        <f t="shared" si="14"/>
        <v>1484.7</v>
      </c>
      <c r="N513" s="27">
        <f t="shared" si="15"/>
        <v>-1484.7</v>
      </c>
    </row>
    <row r="514" spans="1:14" ht="14.45" hidden="1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2083</v>
      </c>
      <c r="F514" s="3" t="s">
        <v>2084</v>
      </c>
      <c r="G514" s="28">
        <v>45451</v>
      </c>
      <c r="H514" s="28">
        <v>45481</v>
      </c>
      <c r="I514" s="43">
        <v>53.69</v>
      </c>
      <c r="J514" s="28">
        <v>45476</v>
      </c>
      <c r="K514" s="38">
        <v>25</v>
      </c>
      <c r="L514" s="38">
        <v>-5</v>
      </c>
      <c r="M514" s="27">
        <f t="shared" si="14"/>
        <v>1342.25</v>
      </c>
      <c r="N514" s="27">
        <f t="shared" si="15"/>
        <v>-268.45</v>
      </c>
    </row>
    <row r="515" spans="1:14" ht="14.45" hidden="1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2087</v>
      </c>
      <c r="F515" s="3" t="s">
        <v>675</v>
      </c>
      <c r="G515" s="28">
        <v>45451</v>
      </c>
      <c r="H515" s="28">
        <v>45481</v>
      </c>
      <c r="I515" s="43">
        <v>56.6</v>
      </c>
      <c r="J515" s="28">
        <v>45476</v>
      </c>
      <c r="K515" s="38">
        <v>25</v>
      </c>
      <c r="L515" s="38">
        <v>-5</v>
      </c>
      <c r="M515" s="27">
        <f t="shared" si="14"/>
        <v>1415</v>
      </c>
      <c r="N515" s="27">
        <f t="shared" si="15"/>
        <v>-283</v>
      </c>
    </row>
    <row r="516" spans="1:14" ht="14.45" hidden="1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2092</v>
      </c>
      <c r="F516" s="3" t="s">
        <v>2093</v>
      </c>
      <c r="G516" s="28">
        <v>45559</v>
      </c>
      <c r="H516" s="28">
        <v>45589</v>
      </c>
      <c r="I516" s="2">
        <v>1043.0999999999999</v>
      </c>
      <c r="J516" s="28">
        <v>45467</v>
      </c>
      <c r="K516" s="38">
        <v>0</v>
      </c>
      <c r="L516" s="38">
        <v>-122</v>
      </c>
      <c r="M516" s="27">
        <f t="shared" si="14"/>
        <v>0</v>
      </c>
      <c r="N516" s="27">
        <f t="shared" si="15"/>
        <v>-127258.19999999998</v>
      </c>
    </row>
    <row r="517" spans="1:14" ht="14.45" hidden="1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2096</v>
      </c>
      <c r="F517" s="3" t="s">
        <v>335</v>
      </c>
      <c r="G517" s="28">
        <v>45526</v>
      </c>
      <c r="H517" s="28">
        <v>45551</v>
      </c>
      <c r="I517" s="43">
        <v>99.44</v>
      </c>
      <c r="J517" s="28">
        <v>45541</v>
      </c>
      <c r="K517" s="38">
        <v>15</v>
      </c>
      <c r="L517" s="38">
        <v>-10</v>
      </c>
      <c r="M517" s="27">
        <f t="shared" si="14"/>
        <v>1491.6</v>
      </c>
      <c r="N517" s="27">
        <f t="shared" si="15"/>
        <v>-994.4</v>
      </c>
    </row>
    <row r="518" spans="1:14" ht="14.45" hidden="1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2099</v>
      </c>
      <c r="F518" s="3" t="s">
        <v>961</v>
      </c>
      <c r="G518" s="28">
        <v>45513</v>
      </c>
      <c r="H518" s="28">
        <v>45541</v>
      </c>
      <c r="I518" s="43">
        <v>56.62</v>
      </c>
      <c r="J518" s="28">
        <v>45534</v>
      </c>
      <c r="K518" s="38">
        <v>21</v>
      </c>
      <c r="L518" s="38">
        <v>-7</v>
      </c>
      <c r="M518" s="27">
        <f t="shared" si="14"/>
        <v>1189.02</v>
      </c>
      <c r="N518" s="27">
        <f t="shared" si="15"/>
        <v>-396.34</v>
      </c>
    </row>
    <row r="519" spans="1:14" ht="14.45" hidden="1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2102</v>
      </c>
      <c r="F519" s="3" t="s">
        <v>2103</v>
      </c>
      <c r="G519" s="28">
        <v>45332</v>
      </c>
      <c r="H519" s="28">
        <v>45360</v>
      </c>
      <c r="I519" s="43">
        <v>63.98</v>
      </c>
      <c r="J519" s="28">
        <v>45344</v>
      </c>
      <c r="K519" s="38">
        <v>12</v>
      </c>
      <c r="L519" s="38">
        <v>-16</v>
      </c>
      <c r="M519" s="27">
        <f t="shared" ref="M519:M582" si="16">I519*K519</f>
        <v>767.76</v>
      </c>
      <c r="N519" s="27">
        <f t="shared" ref="N519:N582" si="17">I519*L519</f>
        <v>-1023.68</v>
      </c>
    </row>
    <row r="520" spans="1:14" ht="14.45" hidden="1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2106</v>
      </c>
      <c r="F520" s="3" t="s">
        <v>276</v>
      </c>
      <c r="G520" s="28">
        <v>45406</v>
      </c>
      <c r="H520" s="28">
        <v>45436</v>
      </c>
      <c r="I520" s="43">
        <v>98.98</v>
      </c>
      <c r="J520" s="28">
        <v>45421</v>
      </c>
      <c r="K520" s="38">
        <v>15</v>
      </c>
      <c r="L520" s="38">
        <v>-15</v>
      </c>
      <c r="M520" s="27">
        <f t="shared" si="16"/>
        <v>1484.7</v>
      </c>
      <c r="N520" s="27">
        <f t="shared" si="17"/>
        <v>-1484.7</v>
      </c>
    </row>
    <row r="521" spans="1:14" ht="14.45" hidden="1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2109</v>
      </c>
      <c r="F521" s="3" t="s">
        <v>335</v>
      </c>
      <c r="G521" s="28">
        <v>45406</v>
      </c>
      <c r="H521" s="28">
        <v>45436</v>
      </c>
      <c r="I521" s="43">
        <v>99.44</v>
      </c>
      <c r="J521" s="28">
        <v>45421</v>
      </c>
      <c r="K521" s="38">
        <v>15</v>
      </c>
      <c r="L521" s="38">
        <v>-15</v>
      </c>
      <c r="M521" s="27">
        <f t="shared" si="16"/>
        <v>1491.6</v>
      </c>
      <c r="N521" s="27">
        <f t="shared" si="17"/>
        <v>-1491.6</v>
      </c>
    </row>
    <row r="522" spans="1:14" ht="14.45" hidden="1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2112</v>
      </c>
      <c r="F522" s="3" t="s">
        <v>276</v>
      </c>
      <c r="G522" s="28">
        <v>45406</v>
      </c>
      <c r="H522" s="28">
        <v>45436</v>
      </c>
      <c r="I522" s="43">
        <v>98.98</v>
      </c>
      <c r="J522" s="28">
        <v>45421</v>
      </c>
      <c r="K522" s="38">
        <v>15</v>
      </c>
      <c r="L522" s="38">
        <v>-15</v>
      </c>
      <c r="M522" s="27">
        <f t="shared" si="16"/>
        <v>1484.7</v>
      </c>
      <c r="N522" s="27">
        <f t="shared" si="17"/>
        <v>-1484.7</v>
      </c>
    </row>
    <row r="523" spans="1:14" ht="14.45" hidden="1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2115</v>
      </c>
      <c r="F523" s="3" t="s">
        <v>2116</v>
      </c>
      <c r="G523" s="28">
        <v>45331</v>
      </c>
      <c r="H523" s="28">
        <v>45360</v>
      </c>
      <c r="I523" s="2">
        <v>1053.31</v>
      </c>
      <c r="J523" s="28">
        <v>45344</v>
      </c>
      <c r="K523" s="38">
        <v>13</v>
      </c>
      <c r="L523" s="38">
        <v>-16</v>
      </c>
      <c r="M523" s="27">
        <f t="shared" si="16"/>
        <v>13693.029999999999</v>
      </c>
      <c r="N523" s="27">
        <f t="shared" si="17"/>
        <v>-16852.96</v>
      </c>
    </row>
    <row r="524" spans="1:14" ht="14.45" hidden="1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2119</v>
      </c>
      <c r="F524" s="3" t="s">
        <v>646</v>
      </c>
      <c r="G524" s="28">
        <v>45384</v>
      </c>
      <c r="H524" s="28">
        <v>45414</v>
      </c>
      <c r="I524" s="43">
        <v>5.85</v>
      </c>
      <c r="J524" s="28">
        <v>45392</v>
      </c>
      <c r="K524" s="38">
        <v>8</v>
      </c>
      <c r="L524" s="38">
        <v>-22</v>
      </c>
      <c r="M524" s="27">
        <f t="shared" si="16"/>
        <v>46.8</v>
      </c>
      <c r="N524" s="27">
        <f t="shared" si="17"/>
        <v>-128.69999999999999</v>
      </c>
    </row>
    <row r="525" spans="1:14" ht="14.45" hidden="1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2122</v>
      </c>
      <c r="F525" s="3" t="s">
        <v>2123</v>
      </c>
      <c r="G525" s="28">
        <v>45369</v>
      </c>
      <c r="H525" s="28">
        <v>45404</v>
      </c>
      <c r="I525" s="43">
        <v>320.17</v>
      </c>
      <c r="J525" s="28">
        <v>45392</v>
      </c>
      <c r="K525" s="38">
        <v>23</v>
      </c>
      <c r="L525" s="38">
        <v>-12</v>
      </c>
      <c r="M525" s="27">
        <f t="shared" si="16"/>
        <v>7363.9100000000008</v>
      </c>
      <c r="N525" s="27">
        <f t="shared" si="17"/>
        <v>-3842.04</v>
      </c>
    </row>
    <row r="526" spans="1:14" ht="14.45" hidden="1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2126</v>
      </c>
      <c r="F526" s="3" t="s">
        <v>2127</v>
      </c>
      <c r="G526" s="28">
        <v>45369</v>
      </c>
      <c r="H526" s="28">
        <v>45404</v>
      </c>
      <c r="I526" s="43">
        <v>0.51</v>
      </c>
      <c r="J526" s="28">
        <v>45392</v>
      </c>
      <c r="K526" s="38">
        <v>23</v>
      </c>
      <c r="L526" s="38">
        <v>-12</v>
      </c>
      <c r="M526" s="27">
        <f t="shared" si="16"/>
        <v>11.73</v>
      </c>
      <c r="N526" s="27">
        <f t="shared" si="17"/>
        <v>-6.12</v>
      </c>
    </row>
    <row r="527" spans="1:14" ht="14.45" hidden="1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2130</v>
      </c>
      <c r="F527" s="3" t="s">
        <v>646</v>
      </c>
      <c r="G527" s="28">
        <v>45384</v>
      </c>
      <c r="H527" s="28">
        <v>45414</v>
      </c>
      <c r="I527" s="43">
        <v>5.85</v>
      </c>
      <c r="J527" s="28">
        <v>45392</v>
      </c>
      <c r="K527" s="38">
        <v>8</v>
      </c>
      <c r="L527" s="38">
        <v>-22</v>
      </c>
      <c r="M527" s="27">
        <f t="shared" si="16"/>
        <v>46.8</v>
      </c>
      <c r="N527" s="27">
        <f t="shared" si="17"/>
        <v>-128.69999999999999</v>
      </c>
    </row>
    <row r="528" spans="1:14" ht="14.45" hidden="1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2133</v>
      </c>
      <c r="F528" s="3" t="s">
        <v>469</v>
      </c>
      <c r="G528" s="28">
        <v>45331</v>
      </c>
      <c r="H528" s="28">
        <v>45360</v>
      </c>
      <c r="I528" s="43">
        <v>17.13</v>
      </c>
      <c r="J528" s="28">
        <v>45344</v>
      </c>
      <c r="K528" s="38">
        <v>13</v>
      </c>
      <c r="L528" s="38">
        <v>-16</v>
      </c>
      <c r="M528" s="27">
        <f t="shared" si="16"/>
        <v>222.69</v>
      </c>
      <c r="N528" s="27">
        <f t="shared" si="17"/>
        <v>-274.08</v>
      </c>
    </row>
    <row r="529" spans="1:14" ht="14.45" hidden="1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2136</v>
      </c>
      <c r="F529" s="3" t="s">
        <v>2137</v>
      </c>
      <c r="G529" s="28">
        <v>45517</v>
      </c>
      <c r="H529" s="28">
        <v>45551</v>
      </c>
      <c r="I529" s="2">
        <v>1939.49</v>
      </c>
      <c r="J529" s="28">
        <v>45538</v>
      </c>
      <c r="K529" s="38">
        <v>21</v>
      </c>
      <c r="L529" s="38">
        <v>-13</v>
      </c>
      <c r="M529" s="27">
        <f t="shared" si="16"/>
        <v>40729.29</v>
      </c>
      <c r="N529" s="27">
        <f t="shared" si="17"/>
        <v>-25213.37</v>
      </c>
    </row>
    <row r="530" spans="1:14" ht="14.45" hidden="1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2140</v>
      </c>
      <c r="F530" s="3" t="s">
        <v>2141</v>
      </c>
      <c r="G530" s="28">
        <v>45484</v>
      </c>
      <c r="H530" s="28">
        <v>45514</v>
      </c>
      <c r="I530" s="43">
        <v>189.23</v>
      </c>
      <c r="J530" s="28">
        <v>45491</v>
      </c>
      <c r="K530" s="38">
        <v>7</v>
      </c>
      <c r="L530" s="38">
        <v>-23</v>
      </c>
      <c r="M530" s="27">
        <f t="shared" si="16"/>
        <v>1324.61</v>
      </c>
      <c r="N530" s="27">
        <f t="shared" si="17"/>
        <v>-4352.29</v>
      </c>
    </row>
    <row r="531" spans="1:14" ht="14.45" hidden="1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2144</v>
      </c>
      <c r="F531" s="3" t="s">
        <v>2145</v>
      </c>
      <c r="G531" s="28">
        <v>45392</v>
      </c>
      <c r="H531" s="28">
        <v>45422</v>
      </c>
      <c r="I531" s="43">
        <v>17.41</v>
      </c>
      <c r="J531" s="28">
        <v>45415</v>
      </c>
      <c r="K531" s="38">
        <v>23</v>
      </c>
      <c r="L531" s="38">
        <v>-7</v>
      </c>
      <c r="M531" s="27">
        <f t="shared" si="16"/>
        <v>400.43</v>
      </c>
      <c r="N531" s="27">
        <f t="shared" si="17"/>
        <v>-121.87</v>
      </c>
    </row>
    <row r="532" spans="1:14" ht="14.45" hidden="1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2148</v>
      </c>
      <c r="F532" s="3" t="s">
        <v>335</v>
      </c>
      <c r="G532" s="28">
        <v>45464</v>
      </c>
      <c r="H532" s="28">
        <v>45488</v>
      </c>
      <c r="I532" s="43">
        <v>99.44</v>
      </c>
      <c r="J532" s="28">
        <v>45478</v>
      </c>
      <c r="K532" s="38">
        <v>14</v>
      </c>
      <c r="L532" s="38">
        <v>-10</v>
      </c>
      <c r="M532" s="27">
        <f t="shared" si="16"/>
        <v>1392.1599999999999</v>
      </c>
      <c r="N532" s="27">
        <f t="shared" si="17"/>
        <v>-994.4</v>
      </c>
    </row>
    <row r="533" spans="1:14" ht="14.45" hidden="1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2151</v>
      </c>
      <c r="F533" s="3" t="s">
        <v>2152</v>
      </c>
      <c r="G533" s="28">
        <v>45331</v>
      </c>
      <c r="H533" s="28">
        <v>45360</v>
      </c>
      <c r="I533" s="43">
        <v>165.4</v>
      </c>
      <c r="J533" s="28">
        <v>45344</v>
      </c>
      <c r="K533" s="38">
        <v>13</v>
      </c>
      <c r="L533" s="38">
        <v>-16</v>
      </c>
      <c r="M533" s="27">
        <f t="shared" si="16"/>
        <v>2150.2000000000003</v>
      </c>
      <c r="N533" s="27">
        <f t="shared" si="17"/>
        <v>-2646.4</v>
      </c>
    </row>
    <row r="534" spans="1:14" ht="14.45" hidden="1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2155</v>
      </c>
      <c r="F534" s="3" t="s">
        <v>2156</v>
      </c>
      <c r="G534" s="28">
        <v>45513</v>
      </c>
      <c r="H534" s="28">
        <v>45541</v>
      </c>
      <c r="I534" s="43">
        <v>807.63</v>
      </c>
      <c r="J534" s="28">
        <v>45534</v>
      </c>
      <c r="K534" s="38">
        <v>21</v>
      </c>
      <c r="L534" s="38">
        <v>-7</v>
      </c>
      <c r="M534" s="27">
        <f t="shared" si="16"/>
        <v>16960.23</v>
      </c>
      <c r="N534" s="27">
        <f t="shared" si="17"/>
        <v>-5653.41</v>
      </c>
    </row>
    <row r="535" spans="1:14" ht="14.45" hidden="1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2159</v>
      </c>
      <c r="F535" s="3" t="s">
        <v>2160</v>
      </c>
      <c r="G535" s="28">
        <v>45332</v>
      </c>
      <c r="H535" s="28">
        <v>45360</v>
      </c>
      <c r="I535" s="2">
        <v>48544.84</v>
      </c>
      <c r="J535" s="28">
        <v>45344</v>
      </c>
      <c r="K535" s="38">
        <v>12</v>
      </c>
      <c r="L535" s="38">
        <v>-16</v>
      </c>
      <c r="M535" s="27">
        <f t="shared" si="16"/>
        <v>582538.07999999996</v>
      </c>
      <c r="N535" s="27">
        <f t="shared" si="17"/>
        <v>-776717.44</v>
      </c>
    </row>
    <row r="536" spans="1:14" ht="14.45" hidden="1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2163</v>
      </c>
      <c r="F536" s="3" t="s">
        <v>404</v>
      </c>
      <c r="G536" s="28">
        <v>45518</v>
      </c>
      <c r="H536" s="28">
        <v>45548</v>
      </c>
      <c r="I536" s="43">
        <v>102.58</v>
      </c>
      <c r="J536" s="28">
        <v>45541</v>
      </c>
      <c r="K536" s="38">
        <v>23</v>
      </c>
      <c r="L536" s="38">
        <v>-7</v>
      </c>
      <c r="M536" s="27">
        <f t="shared" si="16"/>
        <v>2359.34</v>
      </c>
      <c r="N536" s="27">
        <f t="shared" si="17"/>
        <v>-718.06</v>
      </c>
    </row>
    <row r="537" spans="1:14" ht="14.45" hidden="1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2166</v>
      </c>
      <c r="F537" s="3" t="s">
        <v>965</v>
      </c>
      <c r="G537" s="28">
        <v>45349</v>
      </c>
      <c r="H537" s="28">
        <v>45378</v>
      </c>
      <c r="I537" s="43">
        <v>119.28</v>
      </c>
      <c r="J537" s="28">
        <v>45370</v>
      </c>
      <c r="K537" s="38">
        <v>21</v>
      </c>
      <c r="L537" s="38">
        <v>-8</v>
      </c>
      <c r="M537" s="27">
        <f t="shared" si="16"/>
        <v>2504.88</v>
      </c>
      <c r="N537" s="27">
        <f t="shared" si="17"/>
        <v>-954.24</v>
      </c>
    </row>
    <row r="538" spans="1:14" ht="14.45" hidden="1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2169</v>
      </c>
      <c r="F538" s="3" t="s">
        <v>2170</v>
      </c>
      <c r="G538" s="28">
        <v>45513</v>
      </c>
      <c r="H538" s="28">
        <v>45541</v>
      </c>
      <c r="I538" s="43">
        <v>79.78</v>
      </c>
      <c r="J538" s="28">
        <v>45534</v>
      </c>
      <c r="K538" s="38">
        <v>21</v>
      </c>
      <c r="L538" s="38">
        <v>-7</v>
      </c>
      <c r="M538" s="27">
        <f t="shared" si="16"/>
        <v>1675.38</v>
      </c>
      <c r="N538" s="27">
        <f t="shared" si="17"/>
        <v>-558.46</v>
      </c>
    </row>
    <row r="539" spans="1:14" ht="14.45" hidden="1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2173</v>
      </c>
      <c r="F539" s="3" t="s">
        <v>2174</v>
      </c>
      <c r="G539" s="28">
        <v>45513</v>
      </c>
      <c r="H539" s="28">
        <v>45541</v>
      </c>
      <c r="I539" s="43">
        <v>556.11</v>
      </c>
      <c r="J539" s="28">
        <v>45534</v>
      </c>
      <c r="K539" s="38">
        <v>21</v>
      </c>
      <c r="L539" s="38">
        <v>-7</v>
      </c>
      <c r="M539" s="27">
        <f t="shared" si="16"/>
        <v>11678.31</v>
      </c>
      <c r="N539" s="27">
        <f t="shared" si="17"/>
        <v>-3892.77</v>
      </c>
    </row>
    <row r="540" spans="1:14" ht="14.45" hidden="1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2177</v>
      </c>
      <c r="F540" s="3" t="s">
        <v>335</v>
      </c>
      <c r="G540" s="28">
        <v>45406</v>
      </c>
      <c r="H540" s="28">
        <v>45436</v>
      </c>
      <c r="I540" s="43">
        <v>99.44</v>
      </c>
      <c r="J540" s="28">
        <v>45421</v>
      </c>
      <c r="K540" s="38">
        <v>15</v>
      </c>
      <c r="L540" s="38">
        <v>-15</v>
      </c>
      <c r="M540" s="27">
        <f t="shared" si="16"/>
        <v>1491.6</v>
      </c>
      <c r="N540" s="27">
        <f t="shared" si="17"/>
        <v>-1491.6</v>
      </c>
    </row>
    <row r="541" spans="1:14" ht="14.45" hidden="1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2180</v>
      </c>
      <c r="F541" s="3" t="s">
        <v>335</v>
      </c>
      <c r="G541" s="28">
        <v>45342</v>
      </c>
      <c r="H541" s="28">
        <v>45372</v>
      </c>
      <c r="I541" s="43">
        <v>99.44</v>
      </c>
      <c r="J541" s="28">
        <v>45362</v>
      </c>
      <c r="K541" s="38">
        <v>20</v>
      </c>
      <c r="L541" s="38">
        <v>-10</v>
      </c>
      <c r="M541" s="27">
        <f t="shared" si="16"/>
        <v>1988.8</v>
      </c>
      <c r="N541" s="27">
        <f t="shared" si="17"/>
        <v>-994.4</v>
      </c>
    </row>
    <row r="542" spans="1:14" ht="14.45" hidden="1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2183</v>
      </c>
      <c r="F542" s="3" t="s">
        <v>2184</v>
      </c>
      <c r="G542" s="28">
        <v>45451</v>
      </c>
      <c r="H542" s="28">
        <v>45481</v>
      </c>
      <c r="I542" s="43">
        <v>682.7</v>
      </c>
      <c r="J542" s="28">
        <v>45477</v>
      </c>
      <c r="K542" s="38">
        <v>26</v>
      </c>
      <c r="L542" s="38">
        <v>-4</v>
      </c>
      <c r="M542" s="27">
        <f t="shared" si="16"/>
        <v>17750.2</v>
      </c>
      <c r="N542" s="27">
        <f t="shared" si="17"/>
        <v>-2730.8</v>
      </c>
    </row>
    <row r="543" spans="1:14" ht="14.45" hidden="1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2187</v>
      </c>
      <c r="F543" s="3" t="s">
        <v>276</v>
      </c>
      <c r="G543" s="28">
        <v>45464</v>
      </c>
      <c r="H543" s="28">
        <v>45488</v>
      </c>
      <c r="I543" s="43">
        <v>98.98</v>
      </c>
      <c r="J543" s="28">
        <v>45478</v>
      </c>
      <c r="K543" s="38">
        <v>14</v>
      </c>
      <c r="L543" s="38">
        <v>-10</v>
      </c>
      <c r="M543" s="27">
        <f t="shared" si="16"/>
        <v>1385.72</v>
      </c>
      <c r="N543" s="27">
        <f t="shared" si="17"/>
        <v>-989.80000000000007</v>
      </c>
    </row>
    <row r="544" spans="1:14" ht="14.45" hidden="1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2190</v>
      </c>
      <c r="F544" s="3" t="s">
        <v>1615</v>
      </c>
      <c r="G544" s="28">
        <v>45513</v>
      </c>
      <c r="H544" s="28">
        <v>45541</v>
      </c>
      <c r="I544" s="43">
        <v>4.72</v>
      </c>
      <c r="J544" s="28">
        <v>45534</v>
      </c>
      <c r="K544" s="38">
        <v>21</v>
      </c>
      <c r="L544" s="38">
        <v>-7</v>
      </c>
      <c r="M544" s="27">
        <f t="shared" si="16"/>
        <v>99.11999999999999</v>
      </c>
      <c r="N544" s="27">
        <f t="shared" si="17"/>
        <v>-33.04</v>
      </c>
    </row>
    <row r="545" spans="1:14" ht="14.45" hidden="1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2193</v>
      </c>
      <c r="F545" s="3" t="s">
        <v>2194</v>
      </c>
      <c r="G545" s="28">
        <v>45332</v>
      </c>
      <c r="H545" s="28">
        <v>45360</v>
      </c>
      <c r="I545" s="43">
        <v>483.25</v>
      </c>
      <c r="J545" s="28">
        <v>45344</v>
      </c>
      <c r="K545" s="38">
        <v>12</v>
      </c>
      <c r="L545" s="38">
        <v>-16</v>
      </c>
      <c r="M545" s="27">
        <f t="shared" si="16"/>
        <v>5799</v>
      </c>
      <c r="N545" s="27">
        <f t="shared" si="17"/>
        <v>-7732</v>
      </c>
    </row>
    <row r="546" spans="1:14" ht="14.45" hidden="1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2197</v>
      </c>
      <c r="F546" s="3" t="s">
        <v>469</v>
      </c>
      <c r="G546" s="28">
        <v>45363</v>
      </c>
      <c r="H546" s="28">
        <v>45393</v>
      </c>
      <c r="I546" s="43">
        <v>17.13</v>
      </c>
      <c r="J546" s="28">
        <v>45373</v>
      </c>
      <c r="K546" s="38">
        <v>10</v>
      </c>
      <c r="L546" s="38">
        <v>-20</v>
      </c>
      <c r="M546" s="27">
        <f t="shared" si="16"/>
        <v>171.29999999999998</v>
      </c>
      <c r="N546" s="27">
        <f t="shared" si="17"/>
        <v>-342.59999999999997</v>
      </c>
    </row>
    <row r="547" spans="1:14" ht="14.45" hidden="1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2200</v>
      </c>
      <c r="F547" s="3" t="s">
        <v>1372</v>
      </c>
      <c r="G547" s="28">
        <v>45542</v>
      </c>
      <c r="H547" s="28">
        <v>45576</v>
      </c>
      <c r="I547" s="43">
        <v>82.76</v>
      </c>
      <c r="J547" s="28">
        <v>45555</v>
      </c>
      <c r="K547" s="38">
        <v>13</v>
      </c>
      <c r="L547" s="38">
        <v>-21</v>
      </c>
      <c r="M547" s="27">
        <f t="shared" si="16"/>
        <v>1075.8800000000001</v>
      </c>
      <c r="N547" s="27">
        <f t="shared" si="17"/>
        <v>-1737.96</v>
      </c>
    </row>
    <row r="548" spans="1:14" ht="14.45" hidden="1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2203</v>
      </c>
      <c r="F548" s="3" t="s">
        <v>884</v>
      </c>
      <c r="G548" s="28">
        <v>45350</v>
      </c>
      <c r="H548" s="28">
        <v>45369</v>
      </c>
      <c r="I548" s="43">
        <v>77.22</v>
      </c>
      <c r="J548" s="28">
        <v>45363</v>
      </c>
      <c r="K548" s="38">
        <v>13</v>
      </c>
      <c r="L548" s="38">
        <v>-6</v>
      </c>
      <c r="M548" s="27">
        <f t="shared" si="16"/>
        <v>1003.86</v>
      </c>
      <c r="N548" s="27">
        <f t="shared" si="17"/>
        <v>-463.32</v>
      </c>
    </row>
    <row r="549" spans="1:14" ht="14.45" hidden="1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2206</v>
      </c>
      <c r="F549" s="3" t="s">
        <v>846</v>
      </c>
      <c r="G549" s="28">
        <v>45305</v>
      </c>
      <c r="H549" s="28">
        <v>45332</v>
      </c>
      <c r="I549" s="43">
        <v>15.04</v>
      </c>
      <c r="J549" s="28">
        <v>45309</v>
      </c>
      <c r="K549" s="38">
        <v>4</v>
      </c>
      <c r="L549" s="38">
        <v>-23</v>
      </c>
      <c r="M549" s="27">
        <f t="shared" si="16"/>
        <v>60.16</v>
      </c>
      <c r="N549" s="27">
        <f t="shared" si="17"/>
        <v>-345.91999999999996</v>
      </c>
    </row>
    <row r="550" spans="1:14" ht="14.45" hidden="1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2209</v>
      </c>
      <c r="F550" s="3" t="s">
        <v>2210</v>
      </c>
      <c r="G550" s="28">
        <v>45305</v>
      </c>
      <c r="H550" s="28">
        <v>45332</v>
      </c>
      <c r="I550" s="43">
        <v>688.56</v>
      </c>
      <c r="J550" s="28">
        <v>45309</v>
      </c>
      <c r="K550" s="38">
        <v>4</v>
      </c>
      <c r="L550" s="38">
        <v>-23</v>
      </c>
      <c r="M550" s="27">
        <f t="shared" si="16"/>
        <v>2754.24</v>
      </c>
      <c r="N550" s="27">
        <f t="shared" si="17"/>
        <v>-15836.88</v>
      </c>
    </row>
    <row r="551" spans="1:14" ht="14.45" hidden="1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2213</v>
      </c>
      <c r="F551" s="3" t="s">
        <v>2214</v>
      </c>
      <c r="G551" s="28">
        <v>45440</v>
      </c>
      <c r="H551" s="28">
        <v>45462</v>
      </c>
      <c r="I551" s="43">
        <v>281.7</v>
      </c>
      <c r="J551" s="28">
        <v>45453</v>
      </c>
      <c r="K551" s="38">
        <v>13</v>
      </c>
      <c r="L551" s="38">
        <v>-9</v>
      </c>
      <c r="M551" s="27">
        <f t="shared" si="16"/>
        <v>3662.1</v>
      </c>
      <c r="N551" s="27">
        <f t="shared" si="17"/>
        <v>-2535.2999999999997</v>
      </c>
    </row>
    <row r="552" spans="1:14" ht="14.45" hidden="1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2217</v>
      </c>
      <c r="F552" s="3" t="s">
        <v>2218</v>
      </c>
      <c r="G552" s="28">
        <v>45479</v>
      </c>
      <c r="H552" s="28">
        <v>45513</v>
      </c>
      <c r="I552" s="2">
        <v>1088.73</v>
      </c>
      <c r="J552" s="28">
        <v>45491</v>
      </c>
      <c r="K552" s="38">
        <v>12</v>
      </c>
      <c r="L552" s="38">
        <v>-22</v>
      </c>
      <c r="M552" s="27">
        <f t="shared" si="16"/>
        <v>13064.76</v>
      </c>
      <c r="N552" s="27">
        <f t="shared" si="17"/>
        <v>-23952.06</v>
      </c>
    </row>
    <row r="553" spans="1:14" ht="14.45" hidden="1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2221</v>
      </c>
      <c r="F553" s="3" t="s">
        <v>2222</v>
      </c>
      <c r="G553" s="28">
        <v>45362</v>
      </c>
      <c r="H553" s="28">
        <v>45393</v>
      </c>
      <c r="I553" s="43">
        <v>72.86</v>
      </c>
      <c r="J553" s="28">
        <v>45363</v>
      </c>
      <c r="K553" s="38">
        <v>1</v>
      </c>
      <c r="L553" s="38">
        <v>-30</v>
      </c>
      <c r="M553" s="27">
        <f t="shared" si="16"/>
        <v>72.86</v>
      </c>
      <c r="N553" s="27">
        <f t="shared" si="17"/>
        <v>-2185.8000000000002</v>
      </c>
    </row>
    <row r="554" spans="1:14" ht="14.45" hidden="1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2225</v>
      </c>
      <c r="F554" s="3" t="s">
        <v>335</v>
      </c>
      <c r="G554" s="28">
        <v>45464</v>
      </c>
      <c r="H554" s="28">
        <v>45488</v>
      </c>
      <c r="I554" s="43">
        <v>99.44</v>
      </c>
      <c r="J554" s="28">
        <v>45478</v>
      </c>
      <c r="K554" s="38">
        <v>14</v>
      </c>
      <c r="L554" s="38">
        <v>-10</v>
      </c>
      <c r="M554" s="27">
        <f t="shared" si="16"/>
        <v>1392.1599999999999</v>
      </c>
      <c r="N554" s="27">
        <f t="shared" si="17"/>
        <v>-994.4</v>
      </c>
    </row>
    <row r="555" spans="1:14" ht="14.45" hidden="1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2228</v>
      </c>
      <c r="F555" s="3" t="s">
        <v>2229</v>
      </c>
      <c r="G555" s="28">
        <v>45460</v>
      </c>
      <c r="H555" s="28">
        <v>45490</v>
      </c>
      <c r="I555" s="2">
        <v>2830</v>
      </c>
      <c r="J555" s="28">
        <v>45478</v>
      </c>
      <c r="K555" s="38">
        <v>18</v>
      </c>
      <c r="L555" s="38">
        <v>-12</v>
      </c>
      <c r="M555" s="27">
        <f t="shared" si="16"/>
        <v>50940</v>
      </c>
      <c r="N555" s="27">
        <f t="shared" si="17"/>
        <v>-33960</v>
      </c>
    </row>
    <row r="556" spans="1:14" ht="14.45" hidden="1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2232</v>
      </c>
      <c r="F556" s="3" t="s">
        <v>335</v>
      </c>
      <c r="G556" s="28">
        <v>45342</v>
      </c>
      <c r="H556" s="28">
        <v>45372</v>
      </c>
      <c r="I556" s="43">
        <v>99.44</v>
      </c>
      <c r="J556" s="28">
        <v>45362</v>
      </c>
      <c r="K556" s="38">
        <v>20</v>
      </c>
      <c r="L556" s="38">
        <v>-10</v>
      </c>
      <c r="M556" s="27">
        <f t="shared" si="16"/>
        <v>1988.8</v>
      </c>
      <c r="N556" s="27">
        <f t="shared" si="17"/>
        <v>-994.4</v>
      </c>
    </row>
    <row r="557" spans="1:14" ht="14.45" hidden="1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2235</v>
      </c>
      <c r="F557" s="3" t="s">
        <v>2236</v>
      </c>
      <c r="G557" s="28">
        <v>45457</v>
      </c>
      <c r="H557" s="28">
        <v>45517</v>
      </c>
      <c r="I557" s="2">
        <v>76510.81</v>
      </c>
      <c r="J557" s="28">
        <v>45491</v>
      </c>
      <c r="K557" s="38">
        <v>34</v>
      </c>
      <c r="L557" s="38">
        <v>-26</v>
      </c>
      <c r="M557" s="27">
        <f t="shared" si="16"/>
        <v>2601367.54</v>
      </c>
      <c r="N557" s="27">
        <f t="shared" si="17"/>
        <v>-1989281.06</v>
      </c>
    </row>
    <row r="558" spans="1:14" ht="14.45" hidden="1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2239</v>
      </c>
      <c r="F558" s="3" t="s">
        <v>306</v>
      </c>
      <c r="G558" s="28">
        <v>45451</v>
      </c>
      <c r="H558" s="28">
        <v>45481</v>
      </c>
      <c r="I558" s="43">
        <v>18.34</v>
      </c>
      <c r="J558" s="28">
        <v>45476</v>
      </c>
      <c r="K558" s="38">
        <v>25</v>
      </c>
      <c r="L558" s="38">
        <v>-5</v>
      </c>
      <c r="M558" s="27">
        <f t="shared" si="16"/>
        <v>458.5</v>
      </c>
      <c r="N558" s="27">
        <f t="shared" si="17"/>
        <v>-91.7</v>
      </c>
    </row>
    <row r="559" spans="1:14" ht="14.45" hidden="1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2242</v>
      </c>
      <c r="F559" s="3" t="s">
        <v>904</v>
      </c>
      <c r="G559" s="28">
        <v>45464</v>
      </c>
      <c r="H559" s="28">
        <v>45488</v>
      </c>
      <c r="I559" s="43">
        <v>933</v>
      </c>
      <c r="J559" s="28">
        <v>45478</v>
      </c>
      <c r="K559" s="38">
        <v>14</v>
      </c>
      <c r="L559" s="38">
        <v>-10</v>
      </c>
      <c r="M559" s="27">
        <f t="shared" si="16"/>
        <v>13062</v>
      </c>
      <c r="N559" s="27">
        <f t="shared" si="17"/>
        <v>-9330</v>
      </c>
    </row>
    <row r="560" spans="1:14" ht="14.45" hidden="1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2245</v>
      </c>
      <c r="F560" s="3" t="s">
        <v>316</v>
      </c>
      <c r="G560" s="28">
        <v>45474</v>
      </c>
      <c r="H560" s="28">
        <v>45504</v>
      </c>
      <c r="I560" s="43">
        <v>6.1</v>
      </c>
      <c r="J560" s="28">
        <v>45483</v>
      </c>
      <c r="K560" s="38">
        <v>9</v>
      </c>
      <c r="L560" s="38">
        <v>-21</v>
      </c>
      <c r="M560" s="27">
        <f t="shared" si="16"/>
        <v>54.9</v>
      </c>
      <c r="N560" s="27">
        <f t="shared" si="17"/>
        <v>-128.1</v>
      </c>
    </row>
    <row r="561" spans="1:14" ht="14.45" hidden="1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2248</v>
      </c>
      <c r="F561" s="3" t="s">
        <v>2249</v>
      </c>
      <c r="G561" s="28">
        <v>45363</v>
      </c>
      <c r="H561" s="28">
        <v>45390</v>
      </c>
      <c r="I561" s="43">
        <v>429.25</v>
      </c>
      <c r="J561" s="28">
        <v>45373</v>
      </c>
      <c r="K561" s="38">
        <v>10</v>
      </c>
      <c r="L561" s="38">
        <v>-17</v>
      </c>
      <c r="M561" s="27">
        <f t="shared" si="16"/>
        <v>4292.5</v>
      </c>
      <c r="N561" s="27">
        <f t="shared" si="17"/>
        <v>-7297.25</v>
      </c>
    </row>
    <row r="562" spans="1:14" ht="14.45" hidden="1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2252</v>
      </c>
      <c r="F562" s="3" t="s">
        <v>335</v>
      </c>
      <c r="G562" s="28">
        <v>45406</v>
      </c>
      <c r="H562" s="28">
        <v>45436</v>
      </c>
      <c r="I562" s="43">
        <v>99.44</v>
      </c>
      <c r="J562" s="28">
        <v>45421</v>
      </c>
      <c r="K562" s="38">
        <v>15</v>
      </c>
      <c r="L562" s="38">
        <v>-15</v>
      </c>
      <c r="M562" s="27">
        <f t="shared" si="16"/>
        <v>1491.6</v>
      </c>
      <c r="N562" s="27">
        <f t="shared" si="17"/>
        <v>-1491.6</v>
      </c>
    </row>
    <row r="563" spans="1:14" ht="14.45" hidden="1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2255</v>
      </c>
      <c r="F563" s="3" t="s">
        <v>2256</v>
      </c>
      <c r="G563" s="28">
        <v>45341</v>
      </c>
      <c r="H563" s="28">
        <v>45373</v>
      </c>
      <c r="I563" s="2">
        <v>2710.11</v>
      </c>
      <c r="J563" s="28">
        <v>45345</v>
      </c>
      <c r="K563" s="38">
        <v>4</v>
      </c>
      <c r="L563" s="38">
        <v>-28</v>
      </c>
      <c r="M563" s="27">
        <f t="shared" si="16"/>
        <v>10840.44</v>
      </c>
      <c r="N563" s="27">
        <f t="shared" si="17"/>
        <v>-75883.08</v>
      </c>
    </row>
    <row r="564" spans="1:14" ht="14.45" hidden="1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2259</v>
      </c>
      <c r="F564" s="3" t="s">
        <v>2260</v>
      </c>
      <c r="G564" s="28">
        <v>45349</v>
      </c>
      <c r="H564" s="28">
        <v>45378</v>
      </c>
      <c r="I564" s="43">
        <v>23.41</v>
      </c>
      <c r="J564" s="28">
        <v>45370</v>
      </c>
      <c r="K564" s="38">
        <v>21</v>
      </c>
      <c r="L564" s="38">
        <v>-8</v>
      </c>
      <c r="M564" s="27">
        <f t="shared" si="16"/>
        <v>491.61</v>
      </c>
      <c r="N564" s="27">
        <f t="shared" si="17"/>
        <v>-187.28</v>
      </c>
    </row>
    <row r="565" spans="1:14" ht="14.45" hidden="1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2263</v>
      </c>
      <c r="F565" s="3" t="s">
        <v>2264</v>
      </c>
      <c r="G565" s="28">
        <v>45484</v>
      </c>
      <c r="H565" s="28">
        <v>45514</v>
      </c>
      <c r="I565" s="43">
        <v>672.54</v>
      </c>
      <c r="J565" s="28">
        <v>45491</v>
      </c>
      <c r="K565" s="38">
        <v>7</v>
      </c>
      <c r="L565" s="38">
        <v>-23</v>
      </c>
      <c r="M565" s="27">
        <f t="shared" si="16"/>
        <v>4707.78</v>
      </c>
      <c r="N565" s="27">
        <f t="shared" si="17"/>
        <v>-15468.419999999998</v>
      </c>
    </row>
    <row r="566" spans="1:14" ht="14.45" hidden="1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2267</v>
      </c>
      <c r="F566" s="3" t="s">
        <v>858</v>
      </c>
      <c r="G566" s="28">
        <v>45332</v>
      </c>
      <c r="H566" s="28">
        <v>45360</v>
      </c>
      <c r="I566" s="43">
        <v>52.83</v>
      </c>
      <c r="J566" s="28">
        <v>45344</v>
      </c>
      <c r="K566" s="38">
        <v>12</v>
      </c>
      <c r="L566" s="38">
        <v>-16</v>
      </c>
      <c r="M566" s="27">
        <f t="shared" si="16"/>
        <v>633.96</v>
      </c>
      <c r="N566" s="27">
        <f t="shared" si="17"/>
        <v>-845.28</v>
      </c>
    </row>
    <row r="567" spans="1:14" ht="14.45" hidden="1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2270</v>
      </c>
      <c r="F567" s="3" t="s">
        <v>2271</v>
      </c>
      <c r="G567" s="28">
        <v>45513</v>
      </c>
      <c r="H567" s="28">
        <v>45541</v>
      </c>
      <c r="I567" s="43">
        <v>754.1</v>
      </c>
      <c r="J567" s="28">
        <v>45534</v>
      </c>
      <c r="K567" s="38">
        <v>21</v>
      </c>
      <c r="L567" s="38">
        <v>-7</v>
      </c>
      <c r="M567" s="27">
        <f t="shared" si="16"/>
        <v>15836.1</v>
      </c>
      <c r="N567" s="27">
        <f t="shared" si="17"/>
        <v>-5278.7</v>
      </c>
    </row>
    <row r="568" spans="1:14" ht="14.45" hidden="1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2274</v>
      </c>
      <c r="F568" s="3" t="s">
        <v>335</v>
      </c>
      <c r="G568" s="28">
        <v>45342</v>
      </c>
      <c r="H568" s="28">
        <v>45372</v>
      </c>
      <c r="I568" s="43">
        <v>99.44</v>
      </c>
      <c r="J568" s="28">
        <v>45362</v>
      </c>
      <c r="K568" s="38">
        <v>20</v>
      </c>
      <c r="L568" s="38">
        <v>-10</v>
      </c>
      <c r="M568" s="27">
        <f t="shared" si="16"/>
        <v>1988.8</v>
      </c>
      <c r="N568" s="27">
        <f t="shared" si="17"/>
        <v>-994.4</v>
      </c>
    </row>
    <row r="569" spans="1:14" ht="14.45" hidden="1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2277</v>
      </c>
      <c r="F569" s="3" t="s">
        <v>675</v>
      </c>
      <c r="G569" s="28">
        <v>45513</v>
      </c>
      <c r="H569" s="28">
        <v>45546</v>
      </c>
      <c r="I569" s="43">
        <v>56.6</v>
      </c>
      <c r="J569" s="28">
        <v>45538</v>
      </c>
      <c r="K569" s="38">
        <v>25</v>
      </c>
      <c r="L569" s="38">
        <v>-8</v>
      </c>
      <c r="M569" s="27">
        <f t="shared" si="16"/>
        <v>1415</v>
      </c>
      <c r="N569" s="27">
        <f t="shared" si="17"/>
        <v>-452.8</v>
      </c>
    </row>
    <row r="570" spans="1:14" ht="14.45" hidden="1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2280</v>
      </c>
      <c r="F570" s="3" t="s">
        <v>2281</v>
      </c>
      <c r="G570" s="28">
        <v>45484</v>
      </c>
      <c r="H570" s="28">
        <v>45514</v>
      </c>
      <c r="I570" s="43">
        <v>922.07</v>
      </c>
      <c r="J570" s="28">
        <v>45491</v>
      </c>
      <c r="K570" s="38">
        <v>7</v>
      </c>
      <c r="L570" s="38">
        <v>-23</v>
      </c>
      <c r="M570" s="27">
        <f t="shared" si="16"/>
        <v>6454.4900000000007</v>
      </c>
      <c r="N570" s="27">
        <f t="shared" si="17"/>
        <v>-21207.61</v>
      </c>
    </row>
    <row r="571" spans="1:14" ht="14.45" hidden="1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2284</v>
      </c>
      <c r="F571" s="3" t="s">
        <v>2285</v>
      </c>
      <c r="G571" s="28">
        <v>45484</v>
      </c>
      <c r="H571" s="28">
        <v>45514</v>
      </c>
      <c r="I571" s="43">
        <v>122.83</v>
      </c>
      <c r="J571" s="28">
        <v>45491</v>
      </c>
      <c r="K571" s="38">
        <v>7</v>
      </c>
      <c r="L571" s="38">
        <v>-23</v>
      </c>
      <c r="M571" s="27">
        <f t="shared" si="16"/>
        <v>859.81</v>
      </c>
      <c r="N571" s="27">
        <f t="shared" si="17"/>
        <v>-2825.09</v>
      </c>
    </row>
    <row r="572" spans="1:14" ht="14.45" hidden="1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2288</v>
      </c>
      <c r="F572" s="3" t="s">
        <v>276</v>
      </c>
      <c r="G572" s="28">
        <v>45342</v>
      </c>
      <c r="H572" s="28">
        <v>45372</v>
      </c>
      <c r="I572" s="43">
        <v>98.98</v>
      </c>
      <c r="J572" s="28">
        <v>45362</v>
      </c>
      <c r="K572" s="38">
        <v>20</v>
      </c>
      <c r="L572" s="38">
        <v>-10</v>
      </c>
      <c r="M572" s="27">
        <f t="shared" si="16"/>
        <v>1979.6000000000001</v>
      </c>
      <c r="N572" s="27">
        <f t="shared" si="17"/>
        <v>-989.80000000000007</v>
      </c>
    </row>
    <row r="573" spans="1:14" ht="14.45" hidden="1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2291</v>
      </c>
      <c r="F573" s="3" t="s">
        <v>2292</v>
      </c>
      <c r="G573" s="28">
        <v>45475</v>
      </c>
      <c r="H573" s="28">
        <v>45505</v>
      </c>
      <c r="I573" s="2">
        <v>1000</v>
      </c>
      <c r="J573" s="28">
        <v>45483</v>
      </c>
      <c r="K573" s="38">
        <v>8</v>
      </c>
      <c r="L573" s="38">
        <v>-22</v>
      </c>
      <c r="M573" s="27">
        <f t="shared" si="16"/>
        <v>8000</v>
      </c>
      <c r="N573" s="27">
        <f t="shared" si="17"/>
        <v>-22000</v>
      </c>
    </row>
    <row r="574" spans="1:14" ht="14.45" hidden="1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2296</v>
      </c>
      <c r="F574" s="3" t="s">
        <v>2297</v>
      </c>
      <c r="G574" s="28">
        <v>45331</v>
      </c>
      <c r="H574" s="28">
        <v>45360</v>
      </c>
      <c r="I574" s="43">
        <v>945.36</v>
      </c>
      <c r="J574" s="28">
        <v>45344</v>
      </c>
      <c r="K574" s="38">
        <v>13</v>
      </c>
      <c r="L574" s="38">
        <v>-16</v>
      </c>
      <c r="M574" s="27">
        <f t="shared" si="16"/>
        <v>12289.68</v>
      </c>
      <c r="N574" s="27">
        <f t="shared" si="17"/>
        <v>-15125.76</v>
      </c>
    </row>
    <row r="575" spans="1:14" ht="14.45" hidden="1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2300</v>
      </c>
      <c r="F575" s="3" t="s">
        <v>2301</v>
      </c>
      <c r="G575" s="28">
        <v>45484</v>
      </c>
      <c r="H575" s="28">
        <v>45514</v>
      </c>
      <c r="I575" s="43">
        <v>363.65</v>
      </c>
      <c r="J575" s="28">
        <v>45491</v>
      </c>
      <c r="K575" s="38">
        <v>7</v>
      </c>
      <c r="L575" s="38">
        <v>-23</v>
      </c>
      <c r="M575" s="27">
        <f t="shared" si="16"/>
        <v>2545.5499999999997</v>
      </c>
      <c r="N575" s="27">
        <f t="shared" si="17"/>
        <v>-8363.9499999999989</v>
      </c>
    </row>
    <row r="576" spans="1:14" ht="14.45" hidden="1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2304</v>
      </c>
      <c r="F576" s="3" t="s">
        <v>2305</v>
      </c>
      <c r="G576" s="28">
        <v>45457</v>
      </c>
      <c r="H576" s="28">
        <v>45517</v>
      </c>
      <c r="I576" s="2">
        <v>33128.28</v>
      </c>
      <c r="J576" s="28">
        <v>45491</v>
      </c>
      <c r="K576" s="38">
        <v>34</v>
      </c>
      <c r="L576" s="38">
        <v>-26</v>
      </c>
      <c r="M576" s="27">
        <f t="shared" si="16"/>
        <v>1126361.52</v>
      </c>
      <c r="N576" s="27">
        <f t="shared" si="17"/>
        <v>-861335.28</v>
      </c>
    </row>
    <row r="577" spans="1:14" ht="14.45" hidden="1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2311</v>
      </c>
      <c r="F577" s="3" t="s">
        <v>2312</v>
      </c>
      <c r="G577" s="28">
        <v>45355</v>
      </c>
      <c r="H577" s="28">
        <v>45385</v>
      </c>
      <c r="I577" s="43">
        <v>66</v>
      </c>
      <c r="J577" s="28">
        <v>45412</v>
      </c>
      <c r="K577" s="38">
        <v>57</v>
      </c>
      <c r="L577" s="38">
        <v>27</v>
      </c>
      <c r="M577" s="27">
        <f t="shared" si="16"/>
        <v>3762</v>
      </c>
      <c r="N577" s="27">
        <f t="shared" si="17"/>
        <v>1782</v>
      </c>
    </row>
    <row r="578" spans="1:14" ht="14.45" hidden="1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2317</v>
      </c>
      <c r="F578" s="3" t="s">
        <v>2318</v>
      </c>
      <c r="G578" s="28">
        <v>45350</v>
      </c>
      <c r="H578" s="28">
        <v>45380</v>
      </c>
      <c r="I578" s="2">
        <v>8400</v>
      </c>
      <c r="J578" s="28">
        <v>45419</v>
      </c>
      <c r="K578" s="38">
        <v>69</v>
      </c>
      <c r="L578" s="38">
        <v>39</v>
      </c>
      <c r="M578" s="27">
        <f t="shared" si="16"/>
        <v>579600</v>
      </c>
      <c r="N578" s="27">
        <f t="shared" si="17"/>
        <v>327600</v>
      </c>
    </row>
    <row r="579" spans="1:14" ht="14.45" hidden="1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2321</v>
      </c>
      <c r="F579" s="3" t="s">
        <v>2322</v>
      </c>
      <c r="G579" s="28">
        <v>45309</v>
      </c>
      <c r="H579" s="28">
        <v>45339</v>
      </c>
      <c r="I579" s="2">
        <v>125454.24</v>
      </c>
      <c r="J579" s="28">
        <v>45355</v>
      </c>
      <c r="K579" s="38">
        <v>46</v>
      </c>
      <c r="L579" s="38">
        <v>16</v>
      </c>
      <c r="M579" s="27">
        <f t="shared" si="16"/>
        <v>5770895.04</v>
      </c>
      <c r="N579" s="27">
        <f t="shared" si="17"/>
        <v>2007267.84</v>
      </c>
    </row>
    <row r="580" spans="1:14" ht="14.45" hidden="1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2327</v>
      </c>
      <c r="F580" s="3" t="s">
        <v>2328</v>
      </c>
      <c r="G580" s="28">
        <v>45363</v>
      </c>
      <c r="H580" s="28">
        <v>45393</v>
      </c>
      <c r="I580" s="2">
        <v>50752</v>
      </c>
      <c r="J580" s="28">
        <v>45393</v>
      </c>
      <c r="K580" s="38">
        <v>30</v>
      </c>
      <c r="L580" s="38">
        <v>0</v>
      </c>
      <c r="M580" s="27">
        <f t="shared" si="16"/>
        <v>1522560</v>
      </c>
      <c r="N580" s="27">
        <f t="shared" si="17"/>
        <v>0</v>
      </c>
    </row>
    <row r="581" spans="1:14" ht="14.45" hidden="1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2333</v>
      </c>
      <c r="F581" s="3" t="s">
        <v>2334</v>
      </c>
      <c r="G581" s="28">
        <v>45447</v>
      </c>
      <c r="H581" s="28">
        <v>45477</v>
      </c>
      <c r="I581" s="2">
        <v>439755.07</v>
      </c>
      <c r="J581" s="28">
        <v>45450</v>
      </c>
      <c r="K581" s="38">
        <v>3</v>
      </c>
      <c r="L581" s="38">
        <v>-27</v>
      </c>
      <c r="M581" s="27">
        <f t="shared" si="16"/>
        <v>1319265.21</v>
      </c>
      <c r="N581" s="27">
        <f t="shared" si="17"/>
        <v>-11873386.890000001</v>
      </c>
    </row>
    <row r="582" spans="1:14" ht="14.45" hidden="1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2339</v>
      </c>
      <c r="F582" s="3" t="s">
        <v>2340</v>
      </c>
      <c r="G582" s="28">
        <v>45474</v>
      </c>
      <c r="H582" s="28">
        <v>45504</v>
      </c>
      <c r="I582" s="2">
        <v>2272</v>
      </c>
      <c r="J582" s="28">
        <v>45516</v>
      </c>
      <c r="K582" s="38">
        <v>42</v>
      </c>
      <c r="L582" s="38">
        <v>12</v>
      </c>
      <c r="M582" s="27">
        <f t="shared" si="16"/>
        <v>95424</v>
      </c>
      <c r="N582" s="27">
        <f t="shared" si="17"/>
        <v>27264</v>
      </c>
    </row>
    <row r="583" spans="1:14" ht="14.45" hidden="1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2345</v>
      </c>
      <c r="F583" s="3" t="s">
        <v>2346</v>
      </c>
      <c r="G583" s="28">
        <v>45314</v>
      </c>
      <c r="H583" s="28">
        <v>45344</v>
      </c>
      <c r="I583" s="2">
        <v>99577.87</v>
      </c>
      <c r="J583" s="28">
        <v>45348</v>
      </c>
      <c r="K583" s="38">
        <v>34</v>
      </c>
      <c r="L583" s="38">
        <v>4</v>
      </c>
      <c r="M583" s="27">
        <f t="shared" ref="M583:M646" si="18">I583*K583</f>
        <v>3385647.58</v>
      </c>
      <c r="N583" s="27">
        <f t="shared" ref="N583:N646" si="19">I583*L583</f>
        <v>398311.48</v>
      </c>
    </row>
    <row r="584" spans="1:14" ht="14.45" hidden="1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2351</v>
      </c>
      <c r="F584" s="3" t="s">
        <v>2352</v>
      </c>
      <c r="G584" s="28">
        <v>45280</v>
      </c>
      <c r="H584" s="28">
        <v>45310</v>
      </c>
      <c r="I584" s="2">
        <v>133185.4</v>
      </c>
      <c r="J584" s="28">
        <v>45330</v>
      </c>
      <c r="K584" s="38">
        <v>50</v>
      </c>
      <c r="L584" s="38">
        <v>20</v>
      </c>
      <c r="M584" s="27">
        <f t="shared" si="18"/>
        <v>6659270</v>
      </c>
      <c r="N584" s="27">
        <f t="shared" si="19"/>
        <v>2663708</v>
      </c>
    </row>
    <row r="585" spans="1:14" ht="14.45" hidden="1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2355</v>
      </c>
      <c r="F585" s="3" t="s">
        <v>2356</v>
      </c>
      <c r="G585" s="28">
        <v>45447</v>
      </c>
      <c r="H585" s="28">
        <v>45477</v>
      </c>
      <c r="I585" s="2">
        <v>2336.4</v>
      </c>
      <c r="J585" s="28">
        <v>45516</v>
      </c>
      <c r="K585" s="38">
        <v>69</v>
      </c>
      <c r="L585" s="38">
        <v>39</v>
      </c>
      <c r="M585" s="27">
        <f t="shared" si="18"/>
        <v>161211.6</v>
      </c>
      <c r="N585" s="27">
        <f t="shared" si="19"/>
        <v>91119.6</v>
      </c>
    </row>
    <row r="586" spans="1:14" ht="14.45" hidden="1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2361</v>
      </c>
      <c r="F586" s="3" t="s">
        <v>2362</v>
      </c>
      <c r="G586" s="28">
        <v>45282</v>
      </c>
      <c r="H586" s="28">
        <v>45312</v>
      </c>
      <c r="I586" s="43">
        <v>311.18</v>
      </c>
      <c r="J586" s="28">
        <v>45330</v>
      </c>
      <c r="K586" s="38">
        <v>48</v>
      </c>
      <c r="L586" s="38">
        <v>18</v>
      </c>
      <c r="M586" s="27">
        <f t="shared" si="18"/>
        <v>14936.64</v>
      </c>
      <c r="N586" s="27">
        <f t="shared" si="19"/>
        <v>5601.24</v>
      </c>
    </row>
    <row r="587" spans="1:14" ht="14.45" hidden="1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2367</v>
      </c>
      <c r="F587" s="3" t="s">
        <v>2368</v>
      </c>
      <c r="G587" s="28">
        <v>45379</v>
      </c>
      <c r="H587" s="28">
        <v>45409</v>
      </c>
      <c r="I587" s="43">
        <v>60.42</v>
      </c>
      <c r="J587" s="28">
        <v>45565</v>
      </c>
      <c r="K587" s="38">
        <v>186</v>
      </c>
      <c r="L587" s="38">
        <v>156</v>
      </c>
      <c r="M587" s="27">
        <f t="shared" si="18"/>
        <v>11238.12</v>
      </c>
      <c r="N587" s="27">
        <f t="shared" si="19"/>
        <v>9425.52</v>
      </c>
    </row>
    <row r="588" spans="1:14" ht="14.45" hidden="1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2371</v>
      </c>
      <c r="F588" s="3" t="s">
        <v>2372</v>
      </c>
      <c r="G588" s="28">
        <v>45442</v>
      </c>
      <c r="H588" s="28">
        <v>45472</v>
      </c>
      <c r="I588" s="43">
        <v>267.57</v>
      </c>
      <c r="J588" s="28">
        <v>45565</v>
      </c>
      <c r="K588" s="38">
        <v>123</v>
      </c>
      <c r="L588" s="38">
        <v>93</v>
      </c>
      <c r="M588" s="27">
        <f t="shared" si="18"/>
        <v>32911.11</v>
      </c>
      <c r="N588" s="27">
        <f t="shared" si="19"/>
        <v>24884.01</v>
      </c>
    </row>
    <row r="589" spans="1:14" ht="14.45" hidden="1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2377</v>
      </c>
      <c r="F589" s="3" t="s">
        <v>2378</v>
      </c>
      <c r="G589" s="28">
        <v>45529</v>
      </c>
      <c r="H589" s="28">
        <v>45559</v>
      </c>
      <c r="I589" s="2">
        <v>59954.879999999997</v>
      </c>
      <c r="J589" s="28">
        <v>45539</v>
      </c>
      <c r="K589" s="38">
        <v>10</v>
      </c>
      <c r="L589" s="38">
        <v>-20</v>
      </c>
      <c r="M589" s="27">
        <f t="shared" si="18"/>
        <v>599548.79999999993</v>
      </c>
      <c r="N589" s="27">
        <f t="shared" si="19"/>
        <v>-1199097.5999999999</v>
      </c>
    </row>
    <row r="590" spans="1:14" ht="14.45" hidden="1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2383</v>
      </c>
      <c r="F590" s="3" t="s">
        <v>2384</v>
      </c>
      <c r="G590" s="28">
        <v>45406</v>
      </c>
      <c r="H590" s="28">
        <v>45436</v>
      </c>
      <c r="I590" s="43">
        <v>51.28</v>
      </c>
      <c r="J590" s="28">
        <v>45524</v>
      </c>
      <c r="K590" s="38">
        <v>118</v>
      </c>
      <c r="L590" s="38">
        <v>88</v>
      </c>
      <c r="M590" s="27">
        <f t="shared" si="18"/>
        <v>6051.04</v>
      </c>
      <c r="N590" s="27">
        <f t="shared" si="19"/>
        <v>4512.6400000000003</v>
      </c>
    </row>
    <row r="591" spans="1:14" ht="14.45" hidden="1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2389</v>
      </c>
      <c r="F591" s="3" t="s">
        <v>2390</v>
      </c>
      <c r="G591" s="28">
        <v>45418</v>
      </c>
      <c r="H591" s="28">
        <v>45448</v>
      </c>
      <c r="I591" s="2">
        <v>3043.9</v>
      </c>
      <c r="J591" s="28">
        <v>45499</v>
      </c>
      <c r="K591" s="38">
        <v>81</v>
      </c>
      <c r="L591" s="38">
        <v>51</v>
      </c>
      <c r="M591" s="27">
        <f t="shared" si="18"/>
        <v>246555.9</v>
      </c>
      <c r="N591" s="27">
        <f t="shared" si="19"/>
        <v>155238.9</v>
      </c>
    </row>
    <row r="592" spans="1:14" ht="14.45" hidden="1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2361</v>
      </c>
      <c r="F592" s="3" t="s">
        <v>2395</v>
      </c>
      <c r="G592" s="28">
        <v>45280</v>
      </c>
      <c r="H592" s="28">
        <v>45310</v>
      </c>
      <c r="I592" s="2">
        <v>7328.35</v>
      </c>
      <c r="J592" s="28">
        <v>45369</v>
      </c>
      <c r="K592" s="38">
        <v>89</v>
      </c>
      <c r="L592" s="38">
        <v>59</v>
      </c>
      <c r="M592" s="27">
        <f t="shared" si="18"/>
        <v>652223.15</v>
      </c>
      <c r="N592" s="27">
        <f t="shared" si="19"/>
        <v>432372.65</v>
      </c>
    </row>
    <row r="593" spans="1:14" ht="14.45" hidden="1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2398</v>
      </c>
      <c r="F593" s="3" t="s">
        <v>2399</v>
      </c>
      <c r="G593" s="28">
        <v>45482</v>
      </c>
      <c r="H593" s="28">
        <v>45512</v>
      </c>
      <c r="I593" s="43">
        <v>9.3000000000000007</v>
      </c>
      <c r="J593" s="28">
        <v>45565</v>
      </c>
      <c r="K593" s="38">
        <v>83</v>
      </c>
      <c r="L593" s="38">
        <v>53</v>
      </c>
      <c r="M593" s="27">
        <f t="shared" si="18"/>
        <v>771.90000000000009</v>
      </c>
      <c r="N593" s="27">
        <f t="shared" si="19"/>
        <v>492.90000000000003</v>
      </c>
    </row>
    <row r="594" spans="1:14" ht="14.45" hidden="1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2402</v>
      </c>
      <c r="F594" s="3" t="s">
        <v>2372</v>
      </c>
      <c r="G594" s="28">
        <v>45471</v>
      </c>
      <c r="H594" s="28">
        <v>45501</v>
      </c>
      <c r="I594" s="43">
        <v>267.57</v>
      </c>
      <c r="J594" s="28">
        <v>45565</v>
      </c>
      <c r="K594" s="38">
        <v>94</v>
      </c>
      <c r="L594" s="38">
        <v>64</v>
      </c>
      <c r="M594" s="27">
        <f t="shared" si="18"/>
        <v>25151.579999999998</v>
      </c>
      <c r="N594" s="27">
        <f t="shared" si="19"/>
        <v>17124.48</v>
      </c>
    </row>
    <row r="595" spans="1:14" ht="14.45" hidden="1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2405</v>
      </c>
      <c r="F595" s="3" t="s">
        <v>2372</v>
      </c>
      <c r="G595" s="28">
        <v>45412</v>
      </c>
      <c r="H595" s="28">
        <v>45442</v>
      </c>
      <c r="I595" s="43">
        <v>267.57</v>
      </c>
      <c r="J595" s="28">
        <v>45565</v>
      </c>
      <c r="K595" s="38">
        <v>153</v>
      </c>
      <c r="L595" s="38">
        <v>123</v>
      </c>
      <c r="M595" s="27">
        <f t="shared" si="18"/>
        <v>40938.21</v>
      </c>
      <c r="N595" s="27">
        <f t="shared" si="19"/>
        <v>32911.11</v>
      </c>
    </row>
    <row r="596" spans="1:14" ht="14.45" hidden="1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2410</v>
      </c>
      <c r="F596" s="3" t="s">
        <v>2411</v>
      </c>
      <c r="G596" s="28">
        <v>45498</v>
      </c>
      <c r="H596" s="28">
        <v>45528</v>
      </c>
      <c r="I596" s="2">
        <v>46503.02</v>
      </c>
      <c r="J596" s="28">
        <v>45513</v>
      </c>
      <c r="K596" s="38">
        <v>15</v>
      </c>
      <c r="L596" s="38">
        <v>-15</v>
      </c>
      <c r="M596" s="27">
        <f t="shared" si="18"/>
        <v>697545.29999999993</v>
      </c>
      <c r="N596" s="27">
        <f t="shared" si="19"/>
        <v>-697545.29999999993</v>
      </c>
    </row>
    <row r="597" spans="1:14" ht="14.45" hidden="1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2416</v>
      </c>
      <c r="F597" s="3" t="s">
        <v>2417</v>
      </c>
      <c r="G597" s="28">
        <v>45280</v>
      </c>
      <c r="H597" s="28">
        <v>45310</v>
      </c>
      <c r="I597" s="2">
        <v>77795.210000000006</v>
      </c>
      <c r="J597" s="28">
        <v>45330</v>
      </c>
      <c r="K597" s="38">
        <v>50</v>
      </c>
      <c r="L597" s="38">
        <v>20</v>
      </c>
      <c r="M597" s="27">
        <f t="shared" si="18"/>
        <v>3889760.5000000005</v>
      </c>
      <c r="N597" s="27">
        <f t="shared" si="19"/>
        <v>1555904.2000000002</v>
      </c>
    </row>
    <row r="598" spans="1:14" ht="14.45" hidden="1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2420</v>
      </c>
      <c r="F598" s="3" t="s">
        <v>2421</v>
      </c>
      <c r="G598" s="28">
        <v>45381</v>
      </c>
      <c r="H598" s="28">
        <v>45411</v>
      </c>
      <c r="I598" s="43">
        <v>229.53</v>
      </c>
      <c r="J598" s="28">
        <v>45565</v>
      </c>
      <c r="K598" s="38">
        <v>184</v>
      </c>
      <c r="L598" s="38">
        <v>154</v>
      </c>
      <c r="M598" s="27">
        <f t="shared" si="18"/>
        <v>42233.52</v>
      </c>
      <c r="N598" s="27">
        <f t="shared" si="19"/>
        <v>35347.620000000003</v>
      </c>
    </row>
    <row r="599" spans="1:14" ht="14.45" hidden="1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2424</v>
      </c>
      <c r="F599" s="3" t="s">
        <v>2425</v>
      </c>
      <c r="G599" s="28">
        <v>45401</v>
      </c>
      <c r="H599" s="28">
        <v>45434</v>
      </c>
      <c r="I599" s="2">
        <v>135280.32000000001</v>
      </c>
      <c r="J599" s="28">
        <v>45492</v>
      </c>
      <c r="K599" s="38">
        <v>91</v>
      </c>
      <c r="L599" s="38">
        <v>58</v>
      </c>
      <c r="M599" s="27">
        <f t="shared" si="18"/>
        <v>12310509.120000001</v>
      </c>
      <c r="N599" s="27">
        <f t="shared" si="19"/>
        <v>7846258.5600000005</v>
      </c>
    </row>
    <row r="600" spans="1:14" ht="14.45" hidden="1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2430</v>
      </c>
      <c r="F600" s="3" t="s">
        <v>2431</v>
      </c>
      <c r="G600" s="28">
        <v>45315</v>
      </c>
      <c r="H600" s="28">
        <v>45345</v>
      </c>
      <c r="I600" s="2">
        <v>9201.6</v>
      </c>
      <c r="J600" s="28">
        <v>45565</v>
      </c>
      <c r="K600" s="38">
        <v>250</v>
      </c>
      <c r="L600" s="38">
        <v>220</v>
      </c>
      <c r="M600" s="27">
        <f t="shared" si="18"/>
        <v>2300400</v>
      </c>
      <c r="N600" s="27">
        <f t="shared" si="19"/>
        <v>2024352</v>
      </c>
    </row>
    <row r="601" spans="1:14" ht="14.45" hidden="1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2434</v>
      </c>
      <c r="F601" s="3" t="s">
        <v>2435</v>
      </c>
      <c r="G601" s="28">
        <v>45419</v>
      </c>
      <c r="H601" s="28">
        <v>45449</v>
      </c>
      <c r="I601" s="2">
        <v>99016.12</v>
      </c>
      <c r="J601" s="28">
        <v>45513</v>
      </c>
      <c r="K601" s="38">
        <v>94</v>
      </c>
      <c r="L601" s="38">
        <v>64</v>
      </c>
      <c r="M601" s="27">
        <f t="shared" si="18"/>
        <v>9307515.2799999993</v>
      </c>
      <c r="N601" s="27">
        <f t="shared" si="19"/>
        <v>6337031.6799999997</v>
      </c>
    </row>
    <row r="602" spans="1:14" ht="14.45" hidden="1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2438</v>
      </c>
      <c r="F602" s="3" t="s">
        <v>2439</v>
      </c>
      <c r="G602" s="28">
        <v>45300</v>
      </c>
      <c r="H602" s="28">
        <v>45330</v>
      </c>
      <c r="I602" s="43">
        <v>50</v>
      </c>
      <c r="J602" s="28">
        <v>45412</v>
      </c>
      <c r="K602" s="38">
        <v>112</v>
      </c>
      <c r="L602" s="38">
        <v>82</v>
      </c>
      <c r="M602" s="27">
        <f t="shared" si="18"/>
        <v>5600</v>
      </c>
      <c r="N602" s="27">
        <f t="shared" si="19"/>
        <v>4100</v>
      </c>
    </row>
    <row r="603" spans="1:14" ht="14.45" hidden="1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2442</v>
      </c>
      <c r="F603" s="3" t="s">
        <v>2443</v>
      </c>
      <c r="G603" s="28">
        <v>45509</v>
      </c>
      <c r="H603" s="28">
        <v>45539</v>
      </c>
      <c r="I603" s="2">
        <v>1886.1</v>
      </c>
      <c r="J603" s="28">
        <v>45554</v>
      </c>
      <c r="K603" s="38">
        <v>45</v>
      </c>
      <c r="L603" s="38">
        <v>15</v>
      </c>
      <c r="M603" s="27">
        <f t="shared" si="18"/>
        <v>84874.5</v>
      </c>
      <c r="N603" s="27">
        <f t="shared" si="19"/>
        <v>28291.5</v>
      </c>
    </row>
    <row r="604" spans="1:14" ht="14.45" hidden="1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2446</v>
      </c>
      <c r="F604" s="3" t="s">
        <v>2447</v>
      </c>
      <c r="G604" s="28">
        <v>45380</v>
      </c>
      <c r="H604" s="28">
        <v>45410</v>
      </c>
      <c r="I604" s="43">
        <v>270</v>
      </c>
      <c r="J604" s="28">
        <v>45565</v>
      </c>
      <c r="K604" s="38">
        <v>185</v>
      </c>
      <c r="L604" s="38">
        <v>155</v>
      </c>
      <c r="M604" s="27">
        <f t="shared" si="18"/>
        <v>49950</v>
      </c>
      <c r="N604" s="27">
        <f t="shared" si="19"/>
        <v>41850</v>
      </c>
    </row>
    <row r="605" spans="1:14" ht="14.45" hidden="1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2450</v>
      </c>
      <c r="F605" s="3" t="s">
        <v>2451</v>
      </c>
      <c r="G605" s="28">
        <v>45447</v>
      </c>
      <c r="H605" s="28">
        <v>45477</v>
      </c>
      <c r="I605" s="2">
        <v>2349.8000000000002</v>
      </c>
      <c r="J605" s="28">
        <v>45499</v>
      </c>
      <c r="K605" s="38">
        <v>52</v>
      </c>
      <c r="L605" s="38">
        <v>22</v>
      </c>
      <c r="M605" s="27">
        <f t="shared" si="18"/>
        <v>122189.6</v>
      </c>
      <c r="N605" s="27">
        <f t="shared" si="19"/>
        <v>51695.600000000006</v>
      </c>
    </row>
    <row r="606" spans="1:14" ht="14.45" hidden="1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2456</v>
      </c>
      <c r="F606" s="3" t="s">
        <v>2457</v>
      </c>
      <c r="G606" s="28">
        <v>45314</v>
      </c>
      <c r="H606" s="28">
        <v>45345</v>
      </c>
      <c r="I606" s="43">
        <v>379.65</v>
      </c>
      <c r="J606" s="28">
        <v>45348</v>
      </c>
      <c r="K606" s="38">
        <v>34</v>
      </c>
      <c r="L606" s="38">
        <v>3</v>
      </c>
      <c r="M606" s="27">
        <f t="shared" si="18"/>
        <v>12908.099999999999</v>
      </c>
      <c r="N606" s="27">
        <f t="shared" si="19"/>
        <v>1138.9499999999998</v>
      </c>
    </row>
    <row r="607" spans="1:14" ht="14.45" hidden="1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2460</v>
      </c>
      <c r="F607" s="3" t="s">
        <v>2421</v>
      </c>
      <c r="G607" s="28">
        <v>45444</v>
      </c>
      <c r="H607" s="28">
        <v>45474</v>
      </c>
      <c r="I607" s="43">
        <v>229.53</v>
      </c>
      <c r="J607" s="28">
        <v>45565</v>
      </c>
      <c r="K607" s="38">
        <v>121</v>
      </c>
      <c r="L607" s="38">
        <v>91</v>
      </c>
      <c r="M607" s="27">
        <f t="shared" si="18"/>
        <v>27773.13</v>
      </c>
      <c r="N607" s="27">
        <f t="shared" si="19"/>
        <v>20887.23</v>
      </c>
    </row>
    <row r="608" spans="1:14" ht="14.45" hidden="1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2463</v>
      </c>
      <c r="F608" s="3" t="s">
        <v>2464</v>
      </c>
      <c r="G608" s="28">
        <v>45380</v>
      </c>
      <c r="H608" s="28">
        <v>45410</v>
      </c>
      <c r="I608" s="43">
        <v>150</v>
      </c>
      <c r="J608" s="28">
        <v>45565</v>
      </c>
      <c r="K608" s="38">
        <v>185</v>
      </c>
      <c r="L608" s="38">
        <v>155</v>
      </c>
      <c r="M608" s="27">
        <f t="shared" si="18"/>
        <v>27750</v>
      </c>
      <c r="N608" s="27">
        <f t="shared" si="19"/>
        <v>23250</v>
      </c>
    </row>
    <row r="609" spans="1:14" ht="14.45" hidden="1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2469</v>
      </c>
      <c r="F609" s="3" t="s">
        <v>2470</v>
      </c>
      <c r="G609" s="28">
        <v>45300</v>
      </c>
      <c r="H609" s="28">
        <v>45330</v>
      </c>
      <c r="I609" s="2">
        <v>3439.44</v>
      </c>
      <c r="J609" s="28">
        <v>45350</v>
      </c>
      <c r="K609" s="38">
        <v>50</v>
      </c>
      <c r="L609" s="38">
        <v>20</v>
      </c>
      <c r="M609" s="27">
        <f t="shared" si="18"/>
        <v>171972</v>
      </c>
      <c r="N609" s="27">
        <f t="shared" si="19"/>
        <v>68788.800000000003</v>
      </c>
    </row>
    <row r="610" spans="1:14" ht="14.45" hidden="1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2473</v>
      </c>
      <c r="F610" s="3" t="s">
        <v>2421</v>
      </c>
      <c r="G610" s="28">
        <v>45413</v>
      </c>
      <c r="H610" s="28">
        <v>45443</v>
      </c>
      <c r="I610" s="43">
        <v>229.53</v>
      </c>
      <c r="J610" s="28">
        <v>45565</v>
      </c>
      <c r="K610" s="38">
        <v>152</v>
      </c>
      <c r="L610" s="38">
        <v>122</v>
      </c>
      <c r="M610" s="27">
        <f t="shared" si="18"/>
        <v>34888.559999999998</v>
      </c>
      <c r="N610" s="27">
        <f t="shared" si="19"/>
        <v>28002.66</v>
      </c>
    </row>
    <row r="611" spans="1:14" ht="14.45" hidden="1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2478</v>
      </c>
      <c r="F611" s="3" t="s">
        <v>2479</v>
      </c>
      <c r="G611" s="28">
        <v>44565</v>
      </c>
      <c r="H611" s="28">
        <v>44595</v>
      </c>
      <c r="I611" s="2">
        <v>12000</v>
      </c>
      <c r="J611" s="28">
        <v>45457</v>
      </c>
      <c r="K611" s="38">
        <v>0</v>
      </c>
      <c r="L611" s="38">
        <v>-30</v>
      </c>
      <c r="M611" s="27">
        <f t="shared" si="18"/>
        <v>0</v>
      </c>
      <c r="N611" s="27">
        <f t="shared" si="19"/>
        <v>-360000</v>
      </c>
    </row>
    <row r="612" spans="1:14" ht="14.45" hidden="1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2482</v>
      </c>
      <c r="F612" s="3" t="s">
        <v>2421</v>
      </c>
      <c r="G612" s="28">
        <v>45535</v>
      </c>
      <c r="H612" s="28">
        <v>45565</v>
      </c>
      <c r="I612" s="43">
        <v>229.53</v>
      </c>
      <c r="J612" s="28">
        <v>45565</v>
      </c>
      <c r="K612" s="38">
        <v>30</v>
      </c>
      <c r="L612" s="38">
        <v>0</v>
      </c>
      <c r="M612" s="27">
        <f t="shared" si="18"/>
        <v>6885.9</v>
      </c>
      <c r="N612" s="27">
        <f t="shared" si="19"/>
        <v>0</v>
      </c>
    </row>
    <row r="613" spans="1:14" ht="14.45" hidden="1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2485</v>
      </c>
      <c r="F613" s="3" t="s">
        <v>2421</v>
      </c>
      <c r="G613" s="28">
        <v>45472</v>
      </c>
      <c r="H613" s="28">
        <v>45502</v>
      </c>
      <c r="I613" s="43">
        <v>229.53</v>
      </c>
      <c r="J613" s="28">
        <v>45565</v>
      </c>
      <c r="K613" s="38">
        <v>93</v>
      </c>
      <c r="L613" s="38">
        <v>63</v>
      </c>
      <c r="M613" s="27">
        <f t="shared" si="18"/>
        <v>21346.29</v>
      </c>
      <c r="N613" s="27">
        <f t="shared" si="19"/>
        <v>14460.39</v>
      </c>
    </row>
    <row r="614" spans="1:14" ht="14.45" hidden="1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2488</v>
      </c>
      <c r="F614" s="3" t="s">
        <v>2489</v>
      </c>
      <c r="G614" s="28">
        <v>45477</v>
      </c>
      <c r="H614" s="28">
        <v>45507</v>
      </c>
      <c r="I614" s="2">
        <v>2799.9</v>
      </c>
      <c r="J614" s="28">
        <v>45499</v>
      </c>
      <c r="K614" s="38">
        <v>22</v>
      </c>
      <c r="L614" s="38">
        <v>-8</v>
      </c>
      <c r="M614" s="27">
        <f t="shared" si="18"/>
        <v>61597.8</v>
      </c>
      <c r="N614" s="27">
        <f t="shared" si="19"/>
        <v>-22399.200000000001</v>
      </c>
    </row>
    <row r="615" spans="1:14" ht="14.45" hidden="1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2492</v>
      </c>
      <c r="F615" s="3" t="s">
        <v>2493</v>
      </c>
      <c r="G615" s="28">
        <v>45356</v>
      </c>
      <c r="H615" s="28">
        <v>45386</v>
      </c>
      <c r="I615" s="2">
        <v>5175.7</v>
      </c>
      <c r="J615" s="28">
        <v>45425</v>
      </c>
      <c r="K615" s="38">
        <v>69</v>
      </c>
      <c r="L615" s="38">
        <v>39</v>
      </c>
      <c r="M615" s="27">
        <f t="shared" si="18"/>
        <v>357123.3</v>
      </c>
      <c r="N615" s="27">
        <f t="shared" si="19"/>
        <v>201852.3</v>
      </c>
    </row>
    <row r="616" spans="1:14" ht="14.45" hidden="1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2496</v>
      </c>
      <c r="F616" s="3" t="s">
        <v>2372</v>
      </c>
      <c r="G616" s="28">
        <v>45470</v>
      </c>
      <c r="H616" s="28">
        <v>45500</v>
      </c>
      <c r="I616" s="43">
        <v>267.57</v>
      </c>
      <c r="J616" s="28">
        <v>45565</v>
      </c>
      <c r="K616" s="38">
        <v>95</v>
      </c>
      <c r="L616" s="38">
        <v>65</v>
      </c>
      <c r="M616" s="27">
        <f t="shared" si="18"/>
        <v>25419.149999999998</v>
      </c>
      <c r="N616" s="27">
        <f t="shared" si="19"/>
        <v>17392.05</v>
      </c>
    </row>
    <row r="617" spans="1:14" ht="14.45" hidden="1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2499</v>
      </c>
      <c r="F617" s="3" t="s">
        <v>2372</v>
      </c>
      <c r="G617" s="28">
        <v>45503</v>
      </c>
      <c r="H617" s="28">
        <v>45533</v>
      </c>
      <c r="I617" s="43">
        <v>267.57</v>
      </c>
      <c r="J617" s="28">
        <v>45565</v>
      </c>
      <c r="K617" s="38">
        <v>62</v>
      </c>
      <c r="L617" s="38">
        <v>32</v>
      </c>
      <c r="M617" s="27">
        <f t="shared" si="18"/>
        <v>16589.34</v>
      </c>
      <c r="N617" s="27">
        <f t="shared" si="19"/>
        <v>8562.24</v>
      </c>
    </row>
    <row r="618" spans="1:14" ht="14.45" hidden="1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2502</v>
      </c>
      <c r="F618" s="3" t="s">
        <v>2384</v>
      </c>
      <c r="G618" s="28">
        <v>45406</v>
      </c>
      <c r="H618" s="28">
        <v>45436</v>
      </c>
      <c r="I618" s="43">
        <v>51.28</v>
      </c>
      <c r="J618" s="28">
        <v>45524</v>
      </c>
      <c r="K618" s="38">
        <v>118</v>
      </c>
      <c r="L618" s="38">
        <v>88</v>
      </c>
      <c r="M618" s="27">
        <f t="shared" si="18"/>
        <v>6051.04</v>
      </c>
      <c r="N618" s="27">
        <f t="shared" si="19"/>
        <v>4512.6400000000003</v>
      </c>
    </row>
    <row r="619" spans="1:14" ht="14.45" hidden="1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2505</v>
      </c>
      <c r="F619" s="3" t="s">
        <v>2506</v>
      </c>
      <c r="G619" s="28">
        <v>45531</v>
      </c>
      <c r="H619" s="28">
        <v>45561</v>
      </c>
      <c r="I619" s="2">
        <v>4320</v>
      </c>
      <c r="J619" s="28">
        <v>45565</v>
      </c>
      <c r="K619" s="38">
        <v>34</v>
      </c>
      <c r="L619" s="38">
        <v>4</v>
      </c>
      <c r="M619" s="27">
        <f t="shared" si="18"/>
        <v>146880</v>
      </c>
      <c r="N619" s="27">
        <f t="shared" si="19"/>
        <v>17280</v>
      </c>
    </row>
    <row r="620" spans="1:14" ht="14.45" hidden="1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176</v>
      </c>
      <c r="F620" s="3" t="s">
        <v>2511</v>
      </c>
      <c r="G620" s="28">
        <v>45355</v>
      </c>
      <c r="H620" s="28">
        <v>45385</v>
      </c>
      <c r="I620" s="2">
        <v>1160.45</v>
      </c>
      <c r="J620" s="28">
        <v>45376</v>
      </c>
      <c r="K620" s="38">
        <v>21</v>
      </c>
      <c r="L620" s="38">
        <v>-9</v>
      </c>
      <c r="M620" s="27">
        <f t="shared" si="18"/>
        <v>24369.45</v>
      </c>
      <c r="N620" s="27">
        <f t="shared" si="19"/>
        <v>-10444.050000000001</v>
      </c>
    </row>
    <row r="621" spans="1:14" ht="14.45" hidden="1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2516</v>
      </c>
      <c r="F621" s="3" t="s">
        <v>2517</v>
      </c>
      <c r="G621" s="28">
        <v>45322</v>
      </c>
      <c r="H621" s="28">
        <v>45352</v>
      </c>
      <c r="I621" s="43">
        <v>225</v>
      </c>
      <c r="J621" s="28">
        <v>45341</v>
      </c>
      <c r="K621" s="38">
        <v>19</v>
      </c>
      <c r="L621" s="38">
        <v>-11</v>
      </c>
      <c r="M621" s="27">
        <f t="shared" si="18"/>
        <v>4275</v>
      </c>
      <c r="N621" s="27">
        <f t="shared" si="19"/>
        <v>-2475</v>
      </c>
    </row>
    <row r="622" spans="1:14" ht="14.45" hidden="1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2522</v>
      </c>
      <c r="F622" s="3" t="s">
        <v>2523</v>
      </c>
      <c r="G622" s="28">
        <v>45484</v>
      </c>
      <c r="H622" s="28">
        <v>45514</v>
      </c>
      <c r="I622" s="2">
        <v>2339.6999999999998</v>
      </c>
      <c r="J622" s="28">
        <v>45546</v>
      </c>
      <c r="K622" s="38">
        <v>62</v>
      </c>
      <c r="L622" s="38">
        <v>32</v>
      </c>
      <c r="M622" s="27">
        <f t="shared" si="18"/>
        <v>145061.4</v>
      </c>
      <c r="N622" s="27">
        <f t="shared" si="19"/>
        <v>74870.399999999994</v>
      </c>
    </row>
    <row r="623" spans="1:14" ht="14.45" hidden="1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2528</v>
      </c>
      <c r="F623" s="3" t="s">
        <v>2529</v>
      </c>
      <c r="G623" s="28">
        <v>45482</v>
      </c>
      <c r="H623" s="28">
        <v>45512</v>
      </c>
      <c r="I623" s="2">
        <v>8770.15</v>
      </c>
      <c r="J623" s="28">
        <v>45546</v>
      </c>
      <c r="K623" s="38">
        <v>64</v>
      </c>
      <c r="L623" s="38">
        <v>34</v>
      </c>
      <c r="M623" s="27">
        <f t="shared" si="18"/>
        <v>561289.6</v>
      </c>
      <c r="N623" s="27">
        <f t="shared" si="19"/>
        <v>298185.09999999998</v>
      </c>
    </row>
    <row r="624" spans="1:14" ht="14.45" hidden="1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2532</v>
      </c>
      <c r="F624" s="3" t="s">
        <v>2322</v>
      </c>
      <c r="G624" s="28">
        <v>45411</v>
      </c>
      <c r="H624" s="28">
        <v>45441</v>
      </c>
      <c r="I624" s="2">
        <v>125454.24</v>
      </c>
      <c r="J624" s="28">
        <v>45460</v>
      </c>
      <c r="K624" s="38">
        <v>49</v>
      </c>
      <c r="L624" s="38">
        <v>19</v>
      </c>
      <c r="M624" s="27">
        <f t="shared" si="18"/>
        <v>6147257.7600000007</v>
      </c>
      <c r="N624" s="27">
        <f t="shared" si="19"/>
        <v>2383630.56</v>
      </c>
    </row>
    <row r="625" spans="1:14" ht="14.45" hidden="1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2535</v>
      </c>
      <c r="F625" s="3" t="s">
        <v>2536</v>
      </c>
      <c r="G625" s="28">
        <v>45350</v>
      </c>
      <c r="H625" s="28">
        <v>45380</v>
      </c>
      <c r="I625" s="2">
        <v>10068.5</v>
      </c>
      <c r="J625" s="28">
        <v>45419</v>
      </c>
      <c r="K625" s="38">
        <v>69</v>
      </c>
      <c r="L625" s="38">
        <v>39</v>
      </c>
      <c r="M625" s="27">
        <f t="shared" si="18"/>
        <v>694726.5</v>
      </c>
      <c r="N625" s="27">
        <f t="shared" si="19"/>
        <v>392671.5</v>
      </c>
    </row>
    <row r="626" spans="1:14" ht="14.45" hidden="1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680</v>
      </c>
      <c r="F626" s="3" t="s">
        <v>2541</v>
      </c>
      <c r="G626" s="28">
        <v>45390</v>
      </c>
      <c r="H626" s="28">
        <v>45420</v>
      </c>
      <c r="I626" s="2">
        <v>2500</v>
      </c>
      <c r="J626" s="28">
        <v>45418</v>
      </c>
      <c r="K626" s="38">
        <v>28</v>
      </c>
      <c r="L626" s="38">
        <v>-2</v>
      </c>
      <c r="M626" s="27">
        <f t="shared" si="18"/>
        <v>70000</v>
      </c>
      <c r="N626" s="27">
        <f t="shared" si="19"/>
        <v>-5000</v>
      </c>
    </row>
    <row r="627" spans="1:14" ht="14.45" hidden="1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2546</v>
      </c>
      <c r="F627" s="3" t="s">
        <v>2547</v>
      </c>
      <c r="G627" s="28">
        <v>45355</v>
      </c>
      <c r="H627" s="28">
        <v>45385</v>
      </c>
      <c r="I627" s="2">
        <v>16450.86</v>
      </c>
      <c r="J627" s="28">
        <v>45386</v>
      </c>
      <c r="K627" s="38">
        <v>31</v>
      </c>
      <c r="L627" s="38">
        <v>1</v>
      </c>
      <c r="M627" s="27">
        <f t="shared" si="18"/>
        <v>509976.66000000003</v>
      </c>
      <c r="N627" s="27">
        <f t="shared" si="19"/>
        <v>16450.86</v>
      </c>
    </row>
    <row r="628" spans="1:14" ht="14.45" hidden="1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2550</v>
      </c>
      <c r="F628" s="3" t="s">
        <v>2421</v>
      </c>
      <c r="G628" s="28">
        <v>45505</v>
      </c>
      <c r="H628" s="28">
        <v>45535</v>
      </c>
      <c r="I628" s="43">
        <v>229.53</v>
      </c>
      <c r="J628" s="28">
        <v>45565</v>
      </c>
      <c r="K628" s="38">
        <v>60</v>
      </c>
      <c r="L628" s="38">
        <v>30</v>
      </c>
      <c r="M628" s="27">
        <f t="shared" si="18"/>
        <v>13771.8</v>
      </c>
      <c r="N628" s="27">
        <f t="shared" si="19"/>
        <v>6885.9</v>
      </c>
    </row>
    <row r="629" spans="1:14" ht="14.45" hidden="1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2555</v>
      </c>
      <c r="F629" s="3" t="s">
        <v>2556</v>
      </c>
      <c r="G629" s="28">
        <v>45520</v>
      </c>
      <c r="H629" s="28">
        <v>45550</v>
      </c>
      <c r="I629" s="2">
        <v>97582.25</v>
      </c>
      <c r="J629" s="28">
        <v>45544</v>
      </c>
      <c r="K629" s="38">
        <v>24</v>
      </c>
      <c r="L629" s="38">
        <v>-6</v>
      </c>
      <c r="M629" s="27">
        <f t="shared" si="18"/>
        <v>2341974</v>
      </c>
      <c r="N629" s="27">
        <f t="shared" si="19"/>
        <v>-585493.5</v>
      </c>
    </row>
    <row r="630" spans="1:14" ht="14.45" hidden="1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2559</v>
      </c>
      <c r="F630" s="3" t="s">
        <v>2560</v>
      </c>
      <c r="G630" s="28">
        <v>45387</v>
      </c>
      <c r="H630" s="28">
        <v>45417</v>
      </c>
      <c r="I630" s="2">
        <v>18308.8</v>
      </c>
      <c r="J630" s="28">
        <v>45565</v>
      </c>
      <c r="K630" s="38">
        <v>178</v>
      </c>
      <c r="L630" s="38">
        <v>148</v>
      </c>
      <c r="M630" s="27">
        <f t="shared" si="18"/>
        <v>3258966.4</v>
      </c>
      <c r="N630" s="27">
        <f t="shared" si="19"/>
        <v>2709702.4</v>
      </c>
    </row>
    <row r="631" spans="1:14" ht="14.45" hidden="1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2565</v>
      </c>
      <c r="F631" s="3" t="s">
        <v>2566</v>
      </c>
      <c r="G631" s="28">
        <v>45356</v>
      </c>
      <c r="H631" s="28">
        <v>45386</v>
      </c>
      <c r="I631" s="2">
        <v>85500</v>
      </c>
      <c r="J631" s="28">
        <v>45391</v>
      </c>
      <c r="K631" s="38">
        <v>35</v>
      </c>
      <c r="L631" s="38">
        <v>5</v>
      </c>
      <c r="M631" s="27">
        <f t="shared" si="18"/>
        <v>2992500</v>
      </c>
      <c r="N631" s="27">
        <f t="shared" si="19"/>
        <v>427500</v>
      </c>
    </row>
    <row r="632" spans="1:14" ht="14.45" hidden="1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2569</v>
      </c>
      <c r="F632" s="3" t="s">
        <v>2506</v>
      </c>
      <c r="G632" s="28">
        <v>45497</v>
      </c>
      <c r="H632" s="28">
        <v>45527</v>
      </c>
      <c r="I632" s="2">
        <v>4320</v>
      </c>
      <c r="J632" s="28">
        <v>45565</v>
      </c>
      <c r="K632" s="38">
        <v>68</v>
      </c>
      <c r="L632" s="38">
        <v>38</v>
      </c>
      <c r="M632" s="27">
        <f t="shared" si="18"/>
        <v>293760</v>
      </c>
      <c r="N632" s="27">
        <f t="shared" si="19"/>
        <v>164160</v>
      </c>
    </row>
    <row r="633" spans="1:14" ht="14.45" hidden="1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2575</v>
      </c>
      <c r="F633" s="3" t="s">
        <v>2576</v>
      </c>
      <c r="G633" s="28">
        <v>45300</v>
      </c>
      <c r="H633" s="28">
        <v>45436</v>
      </c>
      <c r="I633" s="43">
        <v>36.520000000000003</v>
      </c>
      <c r="J633" s="28">
        <v>45429</v>
      </c>
      <c r="K633" s="38">
        <v>129</v>
      </c>
      <c r="L633" s="38">
        <v>-7</v>
      </c>
      <c r="M633" s="27">
        <f t="shared" si="18"/>
        <v>4711.0800000000008</v>
      </c>
      <c r="N633" s="27">
        <f t="shared" si="19"/>
        <v>-255.64000000000001</v>
      </c>
    </row>
    <row r="634" spans="1:14" ht="14.45" hidden="1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2579</v>
      </c>
      <c r="F634" s="3" t="s">
        <v>2580</v>
      </c>
      <c r="G634" s="28">
        <v>45310</v>
      </c>
      <c r="H634" s="28">
        <v>45436</v>
      </c>
      <c r="I634" s="43">
        <v>504.22</v>
      </c>
      <c r="J634" s="28">
        <v>45435</v>
      </c>
      <c r="K634" s="38">
        <v>125</v>
      </c>
      <c r="L634" s="38">
        <v>-1</v>
      </c>
      <c r="M634" s="27">
        <f t="shared" si="18"/>
        <v>63027.5</v>
      </c>
      <c r="N634" s="27">
        <f t="shared" si="19"/>
        <v>-504.22</v>
      </c>
    </row>
    <row r="635" spans="1:14" ht="14.45" hidden="1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2583</v>
      </c>
      <c r="F635" s="3" t="s">
        <v>2584</v>
      </c>
      <c r="G635" s="28">
        <v>45309</v>
      </c>
      <c r="H635" s="28">
        <v>45436</v>
      </c>
      <c r="I635" s="43">
        <v>726.87</v>
      </c>
      <c r="J635" s="28">
        <v>45439</v>
      </c>
      <c r="K635" s="38">
        <v>130</v>
      </c>
      <c r="L635" s="38">
        <v>3</v>
      </c>
      <c r="M635" s="27">
        <f t="shared" si="18"/>
        <v>94493.1</v>
      </c>
      <c r="N635" s="27">
        <f t="shared" si="19"/>
        <v>2180.61</v>
      </c>
    </row>
    <row r="636" spans="1:14" ht="14.45" hidden="1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2587</v>
      </c>
      <c r="F636" s="3" t="s">
        <v>2588</v>
      </c>
      <c r="G636" s="28">
        <v>45301</v>
      </c>
      <c r="H636" s="28">
        <v>45436</v>
      </c>
      <c r="I636" s="43">
        <v>13.36</v>
      </c>
      <c r="J636" s="28">
        <v>45439</v>
      </c>
      <c r="K636" s="38">
        <v>138</v>
      </c>
      <c r="L636" s="38">
        <v>3</v>
      </c>
      <c r="M636" s="27">
        <f t="shared" si="18"/>
        <v>1843.6799999999998</v>
      </c>
      <c r="N636" s="27">
        <f t="shared" si="19"/>
        <v>40.08</v>
      </c>
    </row>
    <row r="637" spans="1:14" ht="14.45" hidden="1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2593</v>
      </c>
      <c r="F637" s="3" t="s">
        <v>2594</v>
      </c>
      <c r="G637" s="28">
        <v>45322</v>
      </c>
      <c r="H637" s="28">
        <v>45352</v>
      </c>
      <c r="I637" s="43">
        <v>195</v>
      </c>
      <c r="J637" s="28">
        <v>45565</v>
      </c>
      <c r="K637" s="38">
        <v>243</v>
      </c>
      <c r="L637" s="38">
        <v>213</v>
      </c>
      <c r="M637" s="27">
        <f t="shared" si="18"/>
        <v>47385</v>
      </c>
      <c r="N637" s="27">
        <f t="shared" si="19"/>
        <v>41535</v>
      </c>
    </row>
    <row r="638" spans="1:14" ht="14.45" hidden="1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2599</v>
      </c>
      <c r="F638" s="3" t="s">
        <v>2600</v>
      </c>
      <c r="G638" s="28">
        <v>45282</v>
      </c>
      <c r="H638" s="28">
        <v>45347</v>
      </c>
      <c r="I638" s="2">
        <v>4619.3500000000004</v>
      </c>
      <c r="J638" s="28">
        <v>45349</v>
      </c>
      <c r="K638" s="38">
        <v>67</v>
      </c>
      <c r="L638" s="38">
        <v>2</v>
      </c>
      <c r="M638" s="27">
        <f t="shared" si="18"/>
        <v>309496.45</v>
      </c>
      <c r="N638" s="27">
        <f t="shared" si="19"/>
        <v>9238.7000000000007</v>
      </c>
    </row>
    <row r="639" spans="1:14" ht="14.45" hidden="1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2603</v>
      </c>
      <c r="F639" s="3" t="s">
        <v>2604</v>
      </c>
      <c r="G639" s="28">
        <v>45511</v>
      </c>
      <c r="H639" s="28">
        <v>45541</v>
      </c>
      <c r="I639" s="2">
        <v>1360.26</v>
      </c>
      <c r="J639" s="28">
        <v>45565</v>
      </c>
      <c r="K639" s="38">
        <v>54</v>
      </c>
      <c r="L639" s="38">
        <v>24</v>
      </c>
      <c r="M639" s="27">
        <f t="shared" si="18"/>
        <v>73454.039999999994</v>
      </c>
      <c r="N639" s="27">
        <f t="shared" si="19"/>
        <v>32646.239999999998</v>
      </c>
    </row>
    <row r="640" spans="1:14" ht="14.45" hidden="1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2609</v>
      </c>
      <c r="F640" s="3" t="s">
        <v>2610</v>
      </c>
      <c r="G640" s="28">
        <v>45334</v>
      </c>
      <c r="H640" s="28">
        <v>45368</v>
      </c>
      <c r="I640" s="2">
        <v>8100</v>
      </c>
      <c r="J640" s="28">
        <v>45364</v>
      </c>
      <c r="K640" s="38">
        <v>30</v>
      </c>
      <c r="L640" s="38">
        <v>-4</v>
      </c>
      <c r="M640" s="27">
        <f t="shared" si="18"/>
        <v>243000</v>
      </c>
      <c r="N640" s="27">
        <f t="shared" si="19"/>
        <v>-32400</v>
      </c>
    </row>
    <row r="641" spans="1:14" ht="14.45" hidden="1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2613</v>
      </c>
      <c r="F641" s="3" t="s">
        <v>2614</v>
      </c>
      <c r="G641" s="28">
        <v>45309</v>
      </c>
      <c r="H641" s="28">
        <v>45436</v>
      </c>
      <c r="I641" s="43">
        <v>867.2</v>
      </c>
      <c r="J641" s="28">
        <v>45439</v>
      </c>
      <c r="K641" s="38">
        <v>130</v>
      </c>
      <c r="L641" s="38">
        <v>3</v>
      </c>
      <c r="M641" s="27">
        <f t="shared" si="18"/>
        <v>112736</v>
      </c>
      <c r="N641" s="27">
        <f t="shared" si="19"/>
        <v>2601.6000000000004</v>
      </c>
    </row>
    <row r="642" spans="1:14" ht="14.45" hidden="1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2619</v>
      </c>
      <c r="F642" s="3" t="s">
        <v>2620</v>
      </c>
      <c r="G642" s="28">
        <v>45300</v>
      </c>
      <c r="H642" s="28">
        <v>45339</v>
      </c>
      <c r="I642" s="43">
        <v>828</v>
      </c>
      <c r="J642" s="28">
        <v>45448</v>
      </c>
      <c r="K642" s="38">
        <v>148</v>
      </c>
      <c r="L642" s="38">
        <v>109</v>
      </c>
      <c r="M642" s="27">
        <f t="shared" si="18"/>
        <v>122544</v>
      </c>
      <c r="N642" s="27">
        <f t="shared" si="19"/>
        <v>90252</v>
      </c>
    </row>
    <row r="643" spans="1:14" ht="14.45" hidden="1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2623</v>
      </c>
      <c r="F643" s="3" t="s">
        <v>2624</v>
      </c>
      <c r="G643" s="28">
        <v>45301</v>
      </c>
      <c r="H643" s="28">
        <v>45331</v>
      </c>
      <c r="I643" s="43">
        <v>616.07000000000005</v>
      </c>
      <c r="J643" s="28">
        <v>45476</v>
      </c>
      <c r="K643" s="38">
        <v>175</v>
      </c>
      <c r="L643" s="38">
        <v>145</v>
      </c>
      <c r="M643" s="27">
        <f t="shared" si="18"/>
        <v>107812.25000000001</v>
      </c>
      <c r="N643" s="27">
        <f t="shared" si="19"/>
        <v>89330.150000000009</v>
      </c>
    </row>
    <row r="644" spans="1:14" ht="14.45" hidden="1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2629</v>
      </c>
      <c r="F644" s="3" t="s">
        <v>2630</v>
      </c>
      <c r="G644" s="28">
        <v>45391</v>
      </c>
      <c r="H644" s="28">
        <v>45421</v>
      </c>
      <c r="I644" s="2">
        <v>645426.18999999994</v>
      </c>
      <c r="J644" s="28">
        <v>45565</v>
      </c>
      <c r="K644" s="38">
        <v>174</v>
      </c>
      <c r="L644" s="38">
        <v>144</v>
      </c>
      <c r="M644" s="27">
        <f t="shared" si="18"/>
        <v>112304157.05999999</v>
      </c>
      <c r="N644" s="27">
        <f t="shared" si="19"/>
        <v>92941371.359999985</v>
      </c>
    </row>
    <row r="645" spans="1:14" ht="14.45" hidden="1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111</v>
      </c>
      <c r="F645" s="3" t="s">
        <v>2635</v>
      </c>
      <c r="G645" s="28">
        <v>45448</v>
      </c>
      <c r="H645" s="28">
        <v>45478</v>
      </c>
      <c r="I645" s="2">
        <v>2800</v>
      </c>
      <c r="J645" s="28">
        <v>45461</v>
      </c>
      <c r="K645" s="38">
        <v>13</v>
      </c>
      <c r="L645" s="38">
        <v>-17</v>
      </c>
      <c r="M645" s="27">
        <f t="shared" si="18"/>
        <v>36400</v>
      </c>
      <c r="N645" s="27">
        <f t="shared" si="19"/>
        <v>-47600</v>
      </c>
    </row>
    <row r="646" spans="1:14" ht="14.45" hidden="1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2640</v>
      </c>
      <c r="F646" s="3" t="s">
        <v>2641</v>
      </c>
      <c r="G646" s="28">
        <v>45422</v>
      </c>
      <c r="H646" s="28">
        <v>45452</v>
      </c>
      <c r="I646" s="2">
        <v>7678.71</v>
      </c>
      <c r="J646" s="28">
        <v>45565</v>
      </c>
      <c r="K646" s="38">
        <v>143</v>
      </c>
      <c r="L646" s="38">
        <v>113</v>
      </c>
      <c r="M646" s="27">
        <f t="shared" si="18"/>
        <v>1098055.53</v>
      </c>
      <c r="N646" s="27">
        <f t="shared" si="19"/>
        <v>867694.23</v>
      </c>
    </row>
    <row r="647" spans="1:14" ht="14.45" hidden="1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2644</v>
      </c>
      <c r="F647" s="3" t="s">
        <v>2645</v>
      </c>
      <c r="G647" s="28">
        <v>45421</v>
      </c>
      <c r="H647" s="28">
        <v>45451</v>
      </c>
      <c r="I647" s="2">
        <v>3278.88</v>
      </c>
      <c r="J647" s="28">
        <v>45565</v>
      </c>
      <c r="K647" s="38">
        <v>144</v>
      </c>
      <c r="L647" s="38">
        <v>114</v>
      </c>
      <c r="M647" s="27">
        <f t="shared" ref="M647:M710" si="20">I647*K647</f>
        <v>472158.72000000003</v>
      </c>
      <c r="N647" s="27">
        <f t="shared" ref="N647:N710" si="21">I647*L647</f>
        <v>373792.32</v>
      </c>
    </row>
    <row r="648" spans="1:14" ht="14.45" hidden="1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680</v>
      </c>
      <c r="F648" s="3" t="s">
        <v>2648</v>
      </c>
      <c r="G648" s="28">
        <v>45294</v>
      </c>
      <c r="H648" s="28">
        <v>45436</v>
      </c>
      <c r="I648" s="43">
        <v>163.18</v>
      </c>
      <c r="J648" s="28">
        <v>45427</v>
      </c>
      <c r="K648" s="38">
        <v>133</v>
      </c>
      <c r="L648" s="38">
        <v>-9</v>
      </c>
      <c r="M648" s="27">
        <f t="shared" si="20"/>
        <v>21702.940000000002</v>
      </c>
      <c r="N648" s="27">
        <f t="shared" si="21"/>
        <v>-1468.6200000000001</v>
      </c>
    </row>
    <row r="649" spans="1:14" ht="14.45" hidden="1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2651</v>
      </c>
      <c r="F649" s="3" t="s">
        <v>2652</v>
      </c>
      <c r="G649" s="28">
        <v>45294</v>
      </c>
      <c r="H649" s="28">
        <v>45436</v>
      </c>
      <c r="I649" s="43">
        <v>147.81</v>
      </c>
      <c r="J649" s="28">
        <v>45427</v>
      </c>
      <c r="K649" s="38">
        <v>133</v>
      </c>
      <c r="L649" s="38">
        <v>-9</v>
      </c>
      <c r="M649" s="27">
        <f t="shared" si="20"/>
        <v>19658.73</v>
      </c>
      <c r="N649" s="27">
        <f t="shared" si="21"/>
        <v>-1330.29</v>
      </c>
    </row>
    <row r="650" spans="1:14" ht="14.45" hidden="1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2657</v>
      </c>
      <c r="F650" s="3" t="s">
        <v>2658</v>
      </c>
      <c r="G650" s="28">
        <v>45455</v>
      </c>
      <c r="H650" s="28">
        <v>45486</v>
      </c>
      <c r="I650" s="2">
        <v>1110</v>
      </c>
      <c r="J650" s="28">
        <v>45491</v>
      </c>
      <c r="K650" s="38">
        <v>36</v>
      </c>
      <c r="L650" s="38">
        <v>5</v>
      </c>
      <c r="M650" s="27">
        <f t="shared" si="20"/>
        <v>39960</v>
      </c>
      <c r="N650" s="27">
        <f t="shared" si="21"/>
        <v>5550</v>
      </c>
    </row>
    <row r="651" spans="1:14" ht="14.45" hidden="1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1858</v>
      </c>
      <c r="F651" s="3" t="s">
        <v>2661</v>
      </c>
      <c r="G651" s="28">
        <v>45384</v>
      </c>
      <c r="H651" s="28">
        <v>45450</v>
      </c>
      <c r="I651" s="43">
        <v>126.37</v>
      </c>
      <c r="J651" s="28">
        <v>45439</v>
      </c>
      <c r="K651" s="38">
        <v>55</v>
      </c>
      <c r="L651" s="38">
        <v>-11</v>
      </c>
      <c r="M651" s="27">
        <f t="shared" si="20"/>
        <v>6950.35</v>
      </c>
      <c r="N651" s="27">
        <f t="shared" si="21"/>
        <v>-1390.0700000000002</v>
      </c>
    </row>
    <row r="652" spans="1:14" ht="14.45" hidden="1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2664</v>
      </c>
      <c r="F652" s="3" t="s">
        <v>2665</v>
      </c>
      <c r="G652" s="28">
        <v>45314</v>
      </c>
      <c r="H652" s="28">
        <v>45434</v>
      </c>
      <c r="I652" s="43">
        <v>651.21</v>
      </c>
      <c r="J652" s="28">
        <v>45441</v>
      </c>
      <c r="K652" s="38">
        <v>127</v>
      </c>
      <c r="L652" s="38">
        <v>7</v>
      </c>
      <c r="M652" s="27">
        <f t="shared" si="20"/>
        <v>82703.67</v>
      </c>
      <c r="N652" s="27">
        <f t="shared" si="21"/>
        <v>4558.47</v>
      </c>
    </row>
    <row r="653" spans="1:14" ht="14.45" hidden="1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2668</v>
      </c>
      <c r="F653" s="3" t="s">
        <v>2635</v>
      </c>
      <c r="G653" s="28">
        <v>45354</v>
      </c>
      <c r="H653" s="28">
        <v>45385</v>
      </c>
      <c r="I653" s="2">
        <v>2800</v>
      </c>
      <c r="J653" s="28">
        <v>45391</v>
      </c>
      <c r="K653" s="38">
        <v>37</v>
      </c>
      <c r="L653" s="38">
        <v>6</v>
      </c>
      <c r="M653" s="27">
        <f t="shared" si="20"/>
        <v>103600</v>
      </c>
      <c r="N653" s="27">
        <f t="shared" si="21"/>
        <v>16800</v>
      </c>
    </row>
    <row r="654" spans="1:14" ht="14.45" hidden="1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2671</v>
      </c>
      <c r="F654" s="3" t="s">
        <v>2672</v>
      </c>
      <c r="G654" s="28">
        <v>45302</v>
      </c>
      <c r="H654" s="28">
        <v>45436</v>
      </c>
      <c r="I654" s="43">
        <v>368.26</v>
      </c>
      <c r="J654" s="28">
        <v>45457</v>
      </c>
      <c r="K654" s="38">
        <v>155</v>
      </c>
      <c r="L654" s="38">
        <v>21</v>
      </c>
      <c r="M654" s="27">
        <f t="shared" si="20"/>
        <v>57080.299999999996</v>
      </c>
      <c r="N654" s="27">
        <f t="shared" si="21"/>
        <v>7733.46</v>
      </c>
    </row>
    <row r="655" spans="1:14" ht="14.45" hidden="1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2528</v>
      </c>
      <c r="F655" s="3" t="s">
        <v>2635</v>
      </c>
      <c r="G655" s="28">
        <v>45415</v>
      </c>
      <c r="H655" s="28">
        <v>45445</v>
      </c>
      <c r="I655" s="2">
        <v>2800</v>
      </c>
      <c r="J655" s="28">
        <v>45453</v>
      </c>
      <c r="K655" s="38">
        <v>38</v>
      </c>
      <c r="L655" s="38">
        <v>8</v>
      </c>
      <c r="M655" s="27">
        <f t="shared" si="20"/>
        <v>106400</v>
      </c>
      <c r="N655" s="27">
        <f t="shared" si="21"/>
        <v>22400</v>
      </c>
    </row>
    <row r="656" spans="1:14" ht="14.45" hidden="1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2679</v>
      </c>
      <c r="F656" s="3" t="s">
        <v>2680</v>
      </c>
      <c r="G656" s="28">
        <v>45534</v>
      </c>
      <c r="H656" s="28">
        <v>45564</v>
      </c>
      <c r="I656" s="43">
        <v>137.68</v>
      </c>
      <c r="J656" s="28">
        <v>45551</v>
      </c>
      <c r="K656" s="38">
        <v>17</v>
      </c>
      <c r="L656" s="38">
        <v>-13</v>
      </c>
      <c r="M656" s="27">
        <f t="shared" si="20"/>
        <v>2340.56</v>
      </c>
      <c r="N656" s="27">
        <f t="shared" si="21"/>
        <v>-1789.8400000000001</v>
      </c>
    </row>
    <row r="657" spans="1:14" ht="14.45" hidden="1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2683</v>
      </c>
      <c r="F657" s="3" t="s">
        <v>2684</v>
      </c>
      <c r="G657" s="28">
        <v>45301</v>
      </c>
      <c r="H657" s="28">
        <v>45436</v>
      </c>
      <c r="I657" s="43">
        <v>521.02</v>
      </c>
      <c r="J657" s="28">
        <v>45439</v>
      </c>
      <c r="K657" s="38">
        <v>138</v>
      </c>
      <c r="L657" s="38">
        <v>3</v>
      </c>
      <c r="M657" s="27">
        <f t="shared" si="20"/>
        <v>71900.759999999995</v>
      </c>
      <c r="N657" s="27">
        <f t="shared" si="21"/>
        <v>1563.06</v>
      </c>
    </row>
    <row r="658" spans="1:14" ht="14.45" hidden="1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2687</v>
      </c>
      <c r="F658" s="3" t="s">
        <v>2688</v>
      </c>
      <c r="G658" s="28">
        <v>45302</v>
      </c>
      <c r="H658" s="28">
        <v>45436</v>
      </c>
      <c r="I658" s="43">
        <v>438</v>
      </c>
      <c r="J658" s="28">
        <v>45457</v>
      </c>
      <c r="K658" s="38">
        <v>155</v>
      </c>
      <c r="L658" s="38">
        <v>21</v>
      </c>
      <c r="M658" s="27">
        <f t="shared" si="20"/>
        <v>67890</v>
      </c>
      <c r="N658" s="27">
        <f t="shared" si="21"/>
        <v>9198</v>
      </c>
    </row>
    <row r="659" spans="1:14" ht="14.45" hidden="1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2691</v>
      </c>
      <c r="F659" s="3" t="s">
        <v>2692</v>
      </c>
      <c r="G659" s="28">
        <v>45497</v>
      </c>
      <c r="H659" s="28">
        <v>45527</v>
      </c>
      <c r="I659" s="2">
        <v>11717.07</v>
      </c>
      <c r="J659" s="28">
        <v>45565</v>
      </c>
      <c r="K659" s="38">
        <v>68</v>
      </c>
      <c r="L659" s="38">
        <v>38</v>
      </c>
      <c r="M659" s="27">
        <f t="shared" si="20"/>
        <v>796760.76</v>
      </c>
      <c r="N659" s="27">
        <f t="shared" si="21"/>
        <v>445248.66</v>
      </c>
    </row>
    <row r="660" spans="1:14" ht="14.45" hidden="1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2695</v>
      </c>
      <c r="F660" s="3" t="s">
        <v>2696</v>
      </c>
      <c r="G660" s="28">
        <v>45359</v>
      </c>
      <c r="H660" s="28">
        <v>45436</v>
      </c>
      <c r="I660" s="43">
        <v>459.74</v>
      </c>
      <c r="J660" s="28">
        <v>45439</v>
      </c>
      <c r="K660" s="38">
        <v>80</v>
      </c>
      <c r="L660" s="38">
        <v>3</v>
      </c>
      <c r="M660" s="27">
        <f t="shared" si="20"/>
        <v>36779.199999999997</v>
      </c>
      <c r="N660" s="27">
        <f t="shared" si="21"/>
        <v>1379.22</v>
      </c>
    </row>
    <row r="661" spans="1:14" ht="14.45" hidden="1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2701</v>
      </c>
      <c r="F661" s="3" t="s">
        <v>2702</v>
      </c>
      <c r="G661" s="28">
        <v>45280</v>
      </c>
      <c r="H661" s="28">
        <v>45339</v>
      </c>
      <c r="I661" s="2">
        <v>1500</v>
      </c>
      <c r="J661" s="28">
        <v>45323</v>
      </c>
      <c r="K661" s="38">
        <v>43</v>
      </c>
      <c r="L661" s="38">
        <v>-16</v>
      </c>
      <c r="M661" s="27">
        <f t="shared" si="20"/>
        <v>64500</v>
      </c>
      <c r="N661" s="27">
        <f t="shared" si="21"/>
        <v>-24000</v>
      </c>
    </row>
    <row r="662" spans="1:14" ht="14.45" hidden="1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2705</v>
      </c>
      <c r="F662" s="3" t="s">
        <v>2706</v>
      </c>
      <c r="G662" s="28">
        <v>45310</v>
      </c>
      <c r="H662" s="28">
        <v>45436</v>
      </c>
      <c r="I662" s="43">
        <v>772.62</v>
      </c>
      <c r="J662" s="28">
        <v>45439</v>
      </c>
      <c r="K662" s="38">
        <v>129</v>
      </c>
      <c r="L662" s="38">
        <v>3</v>
      </c>
      <c r="M662" s="27">
        <f t="shared" si="20"/>
        <v>99667.98</v>
      </c>
      <c r="N662" s="27">
        <f t="shared" si="21"/>
        <v>2317.86</v>
      </c>
    </row>
    <row r="663" spans="1:14" ht="14.45" hidden="1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2709</v>
      </c>
      <c r="F663" s="3" t="s">
        <v>2635</v>
      </c>
      <c r="G663" s="28">
        <v>45537</v>
      </c>
      <c r="H663" s="28">
        <v>45567</v>
      </c>
      <c r="I663" s="2">
        <v>2800</v>
      </c>
      <c r="J663" s="28">
        <v>45551</v>
      </c>
      <c r="K663" s="38">
        <v>14</v>
      </c>
      <c r="L663" s="38">
        <v>-16</v>
      </c>
      <c r="M663" s="27">
        <f t="shared" si="20"/>
        <v>39200</v>
      </c>
      <c r="N663" s="27">
        <f t="shared" si="21"/>
        <v>-44800</v>
      </c>
    </row>
    <row r="664" spans="1:14" ht="14.45" hidden="1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254</v>
      </c>
      <c r="F664" s="3" t="s">
        <v>2712</v>
      </c>
      <c r="G664" s="28">
        <v>45405</v>
      </c>
      <c r="H664" s="28">
        <v>45414</v>
      </c>
      <c r="I664" s="2">
        <v>1445.18</v>
      </c>
      <c r="J664" s="28">
        <v>45448</v>
      </c>
      <c r="K664" s="38">
        <v>43</v>
      </c>
      <c r="L664" s="38">
        <v>34</v>
      </c>
      <c r="M664" s="27">
        <f t="shared" si="20"/>
        <v>62142.740000000005</v>
      </c>
      <c r="N664" s="27">
        <f t="shared" si="21"/>
        <v>49136.12</v>
      </c>
    </row>
    <row r="665" spans="1:14" ht="14.45" hidden="1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2715</v>
      </c>
      <c r="F665" s="3" t="s">
        <v>2716</v>
      </c>
      <c r="G665" s="28">
        <v>45449</v>
      </c>
      <c r="H665" s="28">
        <v>45479</v>
      </c>
      <c r="I665" s="2">
        <v>3442.23</v>
      </c>
      <c r="J665" s="28">
        <v>45565</v>
      </c>
      <c r="K665" s="38">
        <v>116</v>
      </c>
      <c r="L665" s="38">
        <v>86</v>
      </c>
      <c r="M665" s="27">
        <f t="shared" si="20"/>
        <v>399298.68</v>
      </c>
      <c r="N665" s="27">
        <f t="shared" si="21"/>
        <v>296031.78000000003</v>
      </c>
    </row>
    <row r="666" spans="1:14" ht="14.45" hidden="1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2719</v>
      </c>
      <c r="F666" s="3" t="s">
        <v>2720</v>
      </c>
      <c r="G666" s="28">
        <v>45391</v>
      </c>
      <c r="H666" s="28">
        <v>45421</v>
      </c>
      <c r="I666" s="2">
        <v>3608.55</v>
      </c>
      <c r="J666" s="28">
        <v>45565</v>
      </c>
      <c r="K666" s="38">
        <v>174</v>
      </c>
      <c r="L666" s="38">
        <v>144</v>
      </c>
      <c r="M666" s="27">
        <f t="shared" si="20"/>
        <v>627887.70000000007</v>
      </c>
      <c r="N666" s="27">
        <f t="shared" si="21"/>
        <v>519631.2</v>
      </c>
    </row>
    <row r="667" spans="1:14" ht="14.45" hidden="1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2723</v>
      </c>
      <c r="F667" s="3" t="s">
        <v>2724</v>
      </c>
      <c r="G667" s="28">
        <v>45328</v>
      </c>
      <c r="H667" s="28">
        <v>45358</v>
      </c>
      <c r="I667" s="2">
        <v>12838.89</v>
      </c>
      <c r="J667" s="28">
        <v>45565</v>
      </c>
      <c r="K667" s="38">
        <v>237</v>
      </c>
      <c r="L667" s="38">
        <v>207</v>
      </c>
      <c r="M667" s="27">
        <f t="shared" si="20"/>
        <v>3042816.9299999997</v>
      </c>
      <c r="N667" s="27">
        <f t="shared" si="21"/>
        <v>2657650.23</v>
      </c>
    </row>
    <row r="668" spans="1:14" ht="14.45" hidden="1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2727</v>
      </c>
      <c r="F668" s="3" t="s">
        <v>2728</v>
      </c>
      <c r="G668" s="28">
        <v>45337</v>
      </c>
      <c r="H668" s="28">
        <v>45367</v>
      </c>
      <c r="I668" s="43">
        <v>743.15</v>
      </c>
      <c r="J668" s="28">
        <v>45369</v>
      </c>
      <c r="K668" s="38">
        <v>32</v>
      </c>
      <c r="L668" s="38">
        <v>2</v>
      </c>
      <c r="M668" s="27">
        <f t="shared" si="20"/>
        <v>23780.799999999999</v>
      </c>
      <c r="N668" s="27">
        <f t="shared" si="21"/>
        <v>1486.3</v>
      </c>
    </row>
    <row r="669" spans="1:14" ht="14.45" hidden="1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2731</v>
      </c>
      <c r="F669" s="3" t="s">
        <v>2732</v>
      </c>
      <c r="G669" s="28">
        <v>45300</v>
      </c>
      <c r="H669" s="28">
        <v>45436</v>
      </c>
      <c r="I669" s="43">
        <v>124.21</v>
      </c>
      <c r="J669" s="28">
        <v>45435</v>
      </c>
      <c r="K669" s="38">
        <v>135</v>
      </c>
      <c r="L669" s="38">
        <v>-1</v>
      </c>
      <c r="M669" s="27">
        <f t="shared" si="20"/>
        <v>16768.349999999999</v>
      </c>
      <c r="N669" s="27">
        <f t="shared" si="21"/>
        <v>-124.21</v>
      </c>
    </row>
    <row r="670" spans="1:14" ht="14.45" hidden="1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2735</v>
      </c>
      <c r="F670" s="3" t="s">
        <v>2736</v>
      </c>
      <c r="G670" s="28">
        <v>45387</v>
      </c>
      <c r="H670" s="28">
        <v>45417</v>
      </c>
      <c r="I670" s="2">
        <v>1561.59</v>
      </c>
      <c r="J670" s="28">
        <v>45565</v>
      </c>
      <c r="K670" s="38">
        <v>178</v>
      </c>
      <c r="L670" s="38">
        <v>148</v>
      </c>
      <c r="M670" s="27">
        <f t="shared" si="20"/>
        <v>277963.01999999996</v>
      </c>
      <c r="N670" s="27">
        <f t="shared" si="21"/>
        <v>231115.31999999998</v>
      </c>
    </row>
    <row r="671" spans="1:14" ht="14.45" hidden="1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2739</v>
      </c>
      <c r="F671" s="3" t="s">
        <v>2740</v>
      </c>
      <c r="G671" s="28">
        <v>45421</v>
      </c>
      <c r="H671" s="28">
        <v>45451</v>
      </c>
      <c r="I671" s="43">
        <v>849.42</v>
      </c>
      <c r="J671" s="28">
        <v>45565</v>
      </c>
      <c r="K671" s="38">
        <v>144</v>
      </c>
      <c r="L671" s="38">
        <v>114</v>
      </c>
      <c r="M671" s="27">
        <f t="shared" si="20"/>
        <v>122316.48</v>
      </c>
      <c r="N671" s="27">
        <f t="shared" si="21"/>
        <v>96833.87999999999</v>
      </c>
    </row>
    <row r="672" spans="1:14" ht="14.45" hidden="1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2743</v>
      </c>
      <c r="F672" s="3" t="s">
        <v>2744</v>
      </c>
      <c r="G672" s="28">
        <v>45310</v>
      </c>
      <c r="H672" s="28">
        <v>45436</v>
      </c>
      <c r="I672" s="43">
        <v>613.20000000000005</v>
      </c>
      <c r="J672" s="28">
        <v>45439</v>
      </c>
      <c r="K672" s="38">
        <v>129</v>
      </c>
      <c r="L672" s="38">
        <v>3</v>
      </c>
      <c r="M672" s="27">
        <f t="shared" si="20"/>
        <v>79102.8</v>
      </c>
      <c r="N672" s="27">
        <f t="shared" si="21"/>
        <v>1839.6000000000001</v>
      </c>
    </row>
    <row r="673" spans="1:14" ht="14.45" hidden="1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2747</v>
      </c>
      <c r="F673" s="3" t="s">
        <v>2748</v>
      </c>
      <c r="G673" s="28">
        <v>45368</v>
      </c>
      <c r="H673" s="28">
        <v>45399</v>
      </c>
      <c r="I673" s="2">
        <v>1354.83</v>
      </c>
      <c r="J673" s="28">
        <v>45391</v>
      </c>
      <c r="K673" s="38">
        <v>23</v>
      </c>
      <c r="L673" s="38">
        <v>-8</v>
      </c>
      <c r="M673" s="27">
        <f t="shared" si="20"/>
        <v>31161.089999999997</v>
      </c>
      <c r="N673" s="27">
        <f t="shared" si="21"/>
        <v>-10838.64</v>
      </c>
    </row>
    <row r="674" spans="1:14" ht="14.45" hidden="1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2751</v>
      </c>
      <c r="F674" s="3" t="s">
        <v>2752</v>
      </c>
      <c r="G674" s="28">
        <v>45393</v>
      </c>
      <c r="H674" s="28">
        <v>45458</v>
      </c>
      <c r="I674" s="43">
        <v>147.54</v>
      </c>
      <c r="J674" s="28">
        <v>45441</v>
      </c>
      <c r="K674" s="38">
        <v>48</v>
      </c>
      <c r="L674" s="38">
        <v>-17</v>
      </c>
      <c r="M674" s="27">
        <f t="shared" si="20"/>
        <v>7081.92</v>
      </c>
      <c r="N674" s="27">
        <f t="shared" si="21"/>
        <v>-2508.1799999999998</v>
      </c>
    </row>
    <row r="675" spans="1:14" ht="14.45" hidden="1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2757</v>
      </c>
      <c r="F675" s="3" t="s">
        <v>1358</v>
      </c>
      <c r="G675" s="28">
        <v>45387</v>
      </c>
      <c r="H675" s="28">
        <v>45486</v>
      </c>
      <c r="I675" s="43">
        <v>110</v>
      </c>
      <c r="J675" s="28">
        <v>45470</v>
      </c>
      <c r="K675" s="38">
        <v>83</v>
      </c>
      <c r="L675" s="38">
        <v>-16</v>
      </c>
      <c r="M675" s="27">
        <f t="shared" si="20"/>
        <v>9130</v>
      </c>
      <c r="N675" s="27">
        <f t="shared" si="21"/>
        <v>-1760</v>
      </c>
    </row>
    <row r="676" spans="1:14" ht="14.45" hidden="1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2760</v>
      </c>
      <c r="F676" s="3" t="s">
        <v>2761</v>
      </c>
      <c r="G676" s="28">
        <v>45406</v>
      </c>
      <c r="H676" s="28">
        <v>45436</v>
      </c>
      <c r="I676" s="2">
        <v>3172.46</v>
      </c>
      <c r="J676" s="28">
        <v>45565</v>
      </c>
      <c r="K676" s="38">
        <v>159</v>
      </c>
      <c r="L676" s="38">
        <v>129</v>
      </c>
      <c r="M676" s="27">
        <f t="shared" si="20"/>
        <v>504421.14</v>
      </c>
      <c r="N676" s="27">
        <f t="shared" si="21"/>
        <v>409247.34</v>
      </c>
    </row>
    <row r="677" spans="1:14" ht="14.45" hidden="1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2764</v>
      </c>
      <c r="F677" s="3" t="s">
        <v>2765</v>
      </c>
      <c r="G677" s="28">
        <v>45532</v>
      </c>
      <c r="H677" s="28">
        <v>45562</v>
      </c>
      <c r="I677" s="2">
        <v>134912.97</v>
      </c>
      <c r="J677" s="28">
        <v>45565</v>
      </c>
      <c r="K677" s="38">
        <v>33</v>
      </c>
      <c r="L677" s="38">
        <v>3</v>
      </c>
      <c r="M677" s="27">
        <f t="shared" si="20"/>
        <v>4452128.01</v>
      </c>
      <c r="N677" s="27">
        <f t="shared" si="21"/>
        <v>404738.91000000003</v>
      </c>
    </row>
    <row r="678" spans="1:14" ht="14.45" hidden="1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2768</v>
      </c>
      <c r="F678" s="3" t="s">
        <v>2769</v>
      </c>
      <c r="G678" s="28">
        <v>45294</v>
      </c>
      <c r="H678" s="28">
        <v>45436</v>
      </c>
      <c r="I678" s="43">
        <v>169.2</v>
      </c>
      <c r="J678" s="28">
        <v>45427</v>
      </c>
      <c r="K678" s="38">
        <v>133</v>
      </c>
      <c r="L678" s="38">
        <v>-9</v>
      </c>
      <c r="M678" s="27">
        <f t="shared" si="20"/>
        <v>22503.599999999999</v>
      </c>
      <c r="N678" s="27">
        <f t="shared" si="21"/>
        <v>-1522.8</v>
      </c>
    </row>
    <row r="679" spans="1:14" ht="14.45" hidden="1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2772</v>
      </c>
      <c r="F679" s="3" t="s">
        <v>2773</v>
      </c>
      <c r="G679" s="28">
        <v>45314</v>
      </c>
      <c r="H679" s="28">
        <v>45434</v>
      </c>
      <c r="I679" s="43">
        <v>282.42</v>
      </c>
      <c r="J679" s="28">
        <v>45441</v>
      </c>
      <c r="K679" s="38">
        <v>127</v>
      </c>
      <c r="L679" s="38">
        <v>7</v>
      </c>
      <c r="M679" s="27">
        <f t="shared" si="20"/>
        <v>35867.340000000004</v>
      </c>
      <c r="N679" s="27">
        <f t="shared" si="21"/>
        <v>1976.94</v>
      </c>
    </row>
    <row r="680" spans="1:14" ht="14.45" hidden="1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2776</v>
      </c>
      <c r="F680" s="3" t="s">
        <v>2777</v>
      </c>
      <c r="G680" s="28">
        <v>45301</v>
      </c>
      <c r="H680" s="28">
        <v>45436</v>
      </c>
      <c r="I680" s="43">
        <v>136.51</v>
      </c>
      <c r="J680" s="28">
        <v>45435</v>
      </c>
      <c r="K680" s="38">
        <v>134</v>
      </c>
      <c r="L680" s="38">
        <v>-1</v>
      </c>
      <c r="M680" s="27">
        <f t="shared" si="20"/>
        <v>18292.34</v>
      </c>
      <c r="N680" s="27">
        <f t="shared" si="21"/>
        <v>-136.51</v>
      </c>
    </row>
    <row r="681" spans="1:14" ht="14.45" hidden="1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2780</v>
      </c>
      <c r="F681" s="3" t="s">
        <v>2781</v>
      </c>
      <c r="G681" s="28">
        <v>45420</v>
      </c>
      <c r="H681" s="28">
        <v>45450</v>
      </c>
      <c r="I681" s="2">
        <v>1650</v>
      </c>
      <c r="J681" s="28">
        <v>45565</v>
      </c>
      <c r="K681" s="38">
        <v>145</v>
      </c>
      <c r="L681" s="38">
        <v>115</v>
      </c>
      <c r="M681" s="27">
        <f t="shared" si="20"/>
        <v>239250</v>
      </c>
      <c r="N681" s="27">
        <f t="shared" si="21"/>
        <v>189750</v>
      </c>
    </row>
    <row r="682" spans="1:14" ht="14.45" hidden="1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2784</v>
      </c>
      <c r="F682" s="3" t="s">
        <v>2785</v>
      </c>
      <c r="G682" s="28">
        <v>45302</v>
      </c>
      <c r="H682" s="28">
        <v>45373</v>
      </c>
      <c r="I682" s="43">
        <v>84.37</v>
      </c>
      <c r="J682" s="28">
        <v>45476</v>
      </c>
      <c r="K682" s="38">
        <v>174</v>
      </c>
      <c r="L682" s="38">
        <v>103</v>
      </c>
      <c r="M682" s="27">
        <f t="shared" si="20"/>
        <v>14680.380000000001</v>
      </c>
      <c r="N682" s="27">
        <f t="shared" si="21"/>
        <v>8690.11</v>
      </c>
    </row>
    <row r="683" spans="1:14" ht="14.45" hidden="1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2788</v>
      </c>
      <c r="F683" s="3" t="s">
        <v>2789</v>
      </c>
      <c r="G683" s="28">
        <v>45429</v>
      </c>
      <c r="H683" s="28">
        <v>45473</v>
      </c>
      <c r="I683" s="43">
        <v>356.42</v>
      </c>
      <c r="J683" s="28">
        <v>45477</v>
      </c>
      <c r="K683" s="38">
        <v>48</v>
      </c>
      <c r="L683" s="38">
        <v>4</v>
      </c>
      <c r="M683" s="27">
        <f t="shared" si="20"/>
        <v>17108.16</v>
      </c>
      <c r="N683" s="27">
        <f t="shared" si="21"/>
        <v>1425.68</v>
      </c>
    </row>
    <row r="684" spans="1:14" ht="14.45" hidden="1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2792</v>
      </c>
      <c r="F684" s="3" t="s">
        <v>2720</v>
      </c>
      <c r="G684" s="28">
        <v>45391</v>
      </c>
      <c r="H684" s="28">
        <v>45421</v>
      </c>
      <c r="I684" s="2">
        <v>3608.55</v>
      </c>
      <c r="J684" s="28">
        <v>45565</v>
      </c>
      <c r="K684" s="38">
        <v>174</v>
      </c>
      <c r="L684" s="38">
        <v>144</v>
      </c>
      <c r="M684" s="27">
        <f t="shared" si="20"/>
        <v>627887.70000000007</v>
      </c>
      <c r="N684" s="27">
        <f t="shared" si="21"/>
        <v>519631.2</v>
      </c>
    </row>
    <row r="685" spans="1:14" ht="14.45" hidden="1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2795</v>
      </c>
      <c r="F685" s="3" t="s">
        <v>2796</v>
      </c>
      <c r="G685" s="28">
        <v>45530</v>
      </c>
      <c r="H685" s="28">
        <v>45560</v>
      </c>
      <c r="I685" s="2">
        <v>5500.65</v>
      </c>
      <c r="J685" s="28">
        <v>45565</v>
      </c>
      <c r="K685" s="38">
        <v>35</v>
      </c>
      <c r="L685" s="38">
        <v>5</v>
      </c>
      <c r="M685" s="27">
        <f t="shared" si="20"/>
        <v>192522.75</v>
      </c>
      <c r="N685" s="27">
        <f t="shared" si="21"/>
        <v>27503.25</v>
      </c>
    </row>
    <row r="686" spans="1:14" ht="14.45" hidden="1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2799</v>
      </c>
      <c r="F686" s="3" t="s">
        <v>2800</v>
      </c>
      <c r="G686" s="28">
        <v>45300</v>
      </c>
      <c r="H686" s="28">
        <v>45330</v>
      </c>
      <c r="I686" s="43">
        <v>298.64999999999998</v>
      </c>
      <c r="J686" s="28">
        <v>45565</v>
      </c>
      <c r="K686" s="38">
        <v>265</v>
      </c>
      <c r="L686" s="38">
        <v>235</v>
      </c>
      <c r="M686" s="27">
        <f t="shared" si="20"/>
        <v>79142.25</v>
      </c>
      <c r="N686" s="27">
        <f t="shared" si="21"/>
        <v>70182.75</v>
      </c>
    </row>
    <row r="687" spans="1:14" ht="14.45" hidden="1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2805</v>
      </c>
      <c r="F687" s="3" t="s">
        <v>2806</v>
      </c>
      <c r="G687" s="28">
        <v>45275</v>
      </c>
      <c r="H687" s="28">
        <v>45306</v>
      </c>
      <c r="I687" s="43">
        <v>8.4</v>
      </c>
      <c r="J687" s="28">
        <v>45565</v>
      </c>
      <c r="K687" s="38">
        <v>290</v>
      </c>
      <c r="L687" s="38">
        <v>259</v>
      </c>
      <c r="M687" s="27">
        <f t="shared" si="20"/>
        <v>2436</v>
      </c>
      <c r="N687" s="27">
        <f t="shared" si="21"/>
        <v>2175.6</v>
      </c>
    </row>
    <row r="688" spans="1:14" ht="14.45" hidden="1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2809</v>
      </c>
      <c r="F688" s="3" t="s">
        <v>2810</v>
      </c>
      <c r="G688" s="28">
        <v>45502</v>
      </c>
      <c r="H688" s="28">
        <v>45532</v>
      </c>
      <c r="I688" s="2">
        <v>607328.41</v>
      </c>
      <c r="J688" s="28">
        <v>45533</v>
      </c>
      <c r="K688" s="38">
        <v>31</v>
      </c>
      <c r="L688" s="38">
        <v>1</v>
      </c>
      <c r="M688" s="27">
        <f t="shared" si="20"/>
        <v>18827180.710000001</v>
      </c>
      <c r="N688" s="27">
        <f t="shared" si="21"/>
        <v>607328.41</v>
      </c>
    </row>
    <row r="689" spans="1:14" ht="14.45" hidden="1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2813</v>
      </c>
      <c r="F689" s="3" t="s">
        <v>2814</v>
      </c>
      <c r="G689" s="28">
        <v>45358</v>
      </c>
      <c r="H689" s="28">
        <v>45388</v>
      </c>
      <c r="I689" s="2">
        <v>1384.02</v>
      </c>
      <c r="J689" s="28">
        <v>45565</v>
      </c>
      <c r="K689" s="38">
        <v>207</v>
      </c>
      <c r="L689" s="38">
        <v>177</v>
      </c>
      <c r="M689" s="27">
        <f t="shared" si="20"/>
        <v>286492.14</v>
      </c>
      <c r="N689" s="27">
        <f t="shared" si="21"/>
        <v>244971.54</v>
      </c>
    </row>
    <row r="690" spans="1:14" ht="14.45" hidden="1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2817</v>
      </c>
      <c r="F690" s="3" t="s">
        <v>2818</v>
      </c>
      <c r="G690" s="28">
        <v>45358</v>
      </c>
      <c r="H690" s="28">
        <v>45388</v>
      </c>
      <c r="I690" s="2">
        <v>3433.32</v>
      </c>
      <c r="J690" s="28">
        <v>45565</v>
      </c>
      <c r="K690" s="38">
        <v>207</v>
      </c>
      <c r="L690" s="38">
        <v>177</v>
      </c>
      <c r="M690" s="27">
        <f t="shared" si="20"/>
        <v>710697.24</v>
      </c>
      <c r="N690" s="27">
        <f t="shared" si="21"/>
        <v>607697.64</v>
      </c>
    </row>
    <row r="691" spans="1:14" ht="14.45" hidden="1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2821</v>
      </c>
      <c r="F691" s="3" t="s">
        <v>2822</v>
      </c>
      <c r="G691" s="28">
        <v>45393</v>
      </c>
      <c r="H691" s="28">
        <v>45414</v>
      </c>
      <c r="I691" s="2">
        <v>5250</v>
      </c>
      <c r="J691" s="28">
        <v>45449</v>
      </c>
      <c r="K691" s="38">
        <v>56</v>
      </c>
      <c r="L691" s="38">
        <v>35</v>
      </c>
      <c r="M691" s="27">
        <f t="shared" si="20"/>
        <v>294000</v>
      </c>
      <c r="N691" s="27">
        <f t="shared" si="21"/>
        <v>183750</v>
      </c>
    </row>
    <row r="692" spans="1:14" ht="14.45" hidden="1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2825</v>
      </c>
      <c r="F692" s="3" t="s">
        <v>2826</v>
      </c>
      <c r="G692" s="28">
        <v>45314</v>
      </c>
      <c r="H692" s="28">
        <v>45434</v>
      </c>
      <c r="I692" s="43">
        <v>604.79</v>
      </c>
      <c r="J692" s="28">
        <v>45441</v>
      </c>
      <c r="K692" s="38">
        <v>127</v>
      </c>
      <c r="L692" s="38">
        <v>7</v>
      </c>
      <c r="M692" s="27">
        <f t="shared" si="20"/>
        <v>76808.33</v>
      </c>
      <c r="N692" s="27">
        <f t="shared" si="21"/>
        <v>4233.53</v>
      </c>
    </row>
    <row r="693" spans="1:14" ht="14.45" hidden="1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2829</v>
      </c>
      <c r="F693" s="3" t="s">
        <v>2830</v>
      </c>
      <c r="G693" s="28">
        <v>45301</v>
      </c>
      <c r="H693" s="28">
        <v>45436</v>
      </c>
      <c r="I693" s="43">
        <v>307.83999999999997</v>
      </c>
      <c r="J693" s="28">
        <v>45435</v>
      </c>
      <c r="K693" s="38">
        <v>134</v>
      </c>
      <c r="L693" s="38">
        <v>-1</v>
      </c>
      <c r="M693" s="27">
        <f t="shared" si="20"/>
        <v>41250.559999999998</v>
      </c>
      <c r="N693" s="27">
        <f t="shared" si="21"/>
        <v>-307.83999999999997</v>
      </c>
    </row>
    <row r="694" spans="1:14" ht="14.45" hidden="1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2833</v>
      </c>
      <c r="F694" s="3" t="s">
        <v>2834</v>
      </c>
      <c r="G694" s="28">
        <v>45532</v>
      </c>
      <c r="H694" s="28">
        <v>45562</v>
      </c>
      <c r="I694" s="2">
        <v>28877.1</v>
      </c>
      <c r="J694" s="28">
        <v>45565</v>
      </c>
      <c r="K694" s="38">
        <v>33</v>
      </c>
      <c r="L694" s="38">
        <v>3</v>
      </c>
      <c r="M694" s="27">
        <f t="shared" si="20"/>
        <v>952944.29999999993</v>
      </c>
      <c r="N694" s="27">
        <f t="shared" si="21"/>
        <v>86631.299999999988</v>
      </c>
    </row>
    <row r="695" spans="1:14" ht="14.45" hidden="1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2837</v>
      </c>
      <c r="F695" s="3" t="s">
        <v>2838</v>
      </c>
      <c r="G695" s="28">
        <v>45310</v>
      </c>
      <c r="H695" s="28">
        <v>45436</v>
      </c>
      <c r="I695" s="43">
        <v>884.89</v>
      </c>
      <c r="J695" s="28">
        <v>45439</v>
      </c>
      <c r="K695" s="38">
        <v>129</v>
      </c>
      <c r="L695" s="38">
        <v>3</v>
      </c>
      <c r="M695" s="27">
        <f t="shared" si="20"/>
        <v>114150.81</v>
      </c>
      <c r="N695" s="27">
        <f t="shared" si="21"/>
        <v>2654.67</v>
      </c>
    </row>
    <row r="696" spans="1:14" ht="14.45" hidden="1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2841</v>
      </c>
      <c r="F696" s="3" t="s">
        <v>2688</v>
      </c>
      <c r="G696" s="28">
        <v>45310</v>
      </c>
      <c r="H696" s="28">
        <v>45340</v>
      </c>
      <c r="I696" s="43">
        <v>438</v>
      </c>
      <c r="J696" s="28">
        <v>45565</v>
      </c>
      <c r="K696" s="38">
        <v>255</v>
      </c>
      <c r="L696" s="38">
        <v>225</v>
      </c>
      <c r="M696" s="27">
        <f t="shared" si="20"/>
        <v>111690</v>
      </c>
      <c r="N696" s="27">
        <f t="shared" si="21"/>
        <v>98550</v>
      </c>
    </row>
    <row r="697" spans="1:14" ht="14.45" hidden="1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2844</v>
      </c>
      <c r="F697" s="3" t="s">
        <v>2845</v>
      </c>
      <c r="G697" s="28">
        <v>45433</v>
      </c>
      <c r="H697" s="28">
        <v>45463</v>
      </c>
      <c r="I697" s="2">
        <v>1217.19</v>
      </c>
      <c r="J697" s="28">
        <v>45565</v>
      </c>
      <c r="K697" s="38">
        <v>132</v>
      </c>
      <c r="L697" s="38">
        <v>102</v>
      </c>
      <c r="M697" s="27">
        <f t="shared" si="20"/>
        <v>160669.08000000002</v>
      </c>
      <c r="N697" s="27">
        <f t="shared" si="21"/>
        <v>124153.38</v>
      </c>
    </row>
    <row r="698" spans="1:14" ht="14.45" hidden="1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2849</v>
      </c>
      <c r="F698" s="3" t="s">
        <v>2850</v>
      </c>
      <c r="G698" s="28">
        <v>45393</v>
      </c>
      <c r="H698" s="28">
        <v>45423</v>
      </c>
      <c r="I698" s="43">
        <v>720</v>
      </c>
      <c r="J698" s="28">
        <v>45565</v>
      </c>
      <c r="K698" s="38">
        <v>172</v>
      </c>
      <c r="L698" s="38">
        <v>142</v>
      </c>
      <c r="M698" s="27">
        <f t="shared" si="20"/>
        <v>123840</v>
      </c>
      <c r="N698" s="27">
        <f t="shared" si="21"/>
        <v>102240</v>
      </c>
    </row>
    <row r="699" spans="1:14" ht="14.45" hidden="1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2853</v>
      </c>
      <c r="F699" s="3" t="s">
        <v>2854</v>
      </c>
      <c r="G699" s="28">
        <v>45335</v>
      </c>
      <c r="H699" s="28">
        <v>45368</v>
      </c>
      <c r="I699" s="2">
        <v>96724.37</v>
      </c>
      <c r="J699" s="28">
        <v>45397</v>
      </c>
      <c r="K699" s="38">
        <v>62</v>
      </c>
      <c r="L699" s="38">
        <v>29</v>
      </c>
      <c r="M699" s="27">
        <f t="shared" si="20"/>
        <v>5996910.9399999995</v>
      </c>
      <c r="N699" s="27">
        <f t="shared" si="21"/>
        <v>2805006.73</v>
      </c>
    </row>
    <row r="700" spans="1:14" ht="14.45" hidden="1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2857</v>
      </c>
      <c r="F700" s="3" t="s">
        <v>2858</v>
      </c>
      <c r="G700" s="28">
        <v>45428</v>
      </c>
      <c r="H700" s="28">
        <v>45459</v>
      </c>
      <c r="I700" s="43">
        <v>241.77</v>
      </c>
      <c r="J700" s="28">
        <v>45455</v>
      </c>
      <c r="K700" s="38">
        <v>27</v>
      </c>
      <c r="L700" s="38">
        <v>-4</v>
      </c>
      <c r="M700" s="27">
        <f t="shared" si="20"/>
        <v>6527.79</v>
      </c>
      <c r="N700" s="27">
        <f t="shared" si="21"/>
        <v>-967.08</v>
      </c>
    </row>
    <row r="701" spans="1:14" ht="14.45" hidden="1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2861</v>
      </c>
      <c r="F701" s="3" t="s">
        <v>2862</v>
      </c>
      <c r="G701" s="28">
        <v>45281</v>
      </c>
      <c r="H701" s="28">
        <v>45345</v>
      </c>
      <c r="I701" s="2">
        <v>9398.7000000000007</v>
      </c>
      <c r="J701" s="28">
        <v>45376</v>
      </c>
      <c r="K701" s="38">
        <v>95</v>
      </c>
      <c r="L701" s="38">
        <v>31</v>
      </c>
      <c r="M701" s="27">
        <f t="shared" si="20"/>
        <v>892876.50000000012</v>
      </c>
      <c r="N701" s="27">
        <f t="shared" si="21"/>
        <v>291359.7</v>
      </c>
    </row>
    <row r="702" spans="1:14" ht="14.45" hidden="1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2865</v>
      </c>
      <c r="F702" s="3" t="s">
        <v>2866</v>
      </c>
      <c r="G702" s="28">
        <v>45378</v>
      </c>
      <c r="H702" s="28">
        <v>45438</v>
      </c>
      <c r="I702" s="2">
        <v>9217.36</v>
      </c>
      <c r="J702" s="28">
        <v>45441</v>
      </c>
      <c r="K702" s="38">
        <v>63</v>
      </c>
      <c r="L702" s="38">
        <v>3</v>
      </c>
      <c r="M702" s="27">
        <f t="shared" si="20"/>
        <v>580693.68000000005</v>
      </c>
      <c r="N702" s="27">
        <f t="shared" si="21"/>
        <v>27652.080000000002</v>
      </c>
    </row>
    <row r="703" spans="1:14" ht="14.45" hidden="1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2871</v>
      </c>
      <c r="F703" s="3" t="s">
        <v>2872</v>
      </c>
      <c r="G703" s="28">
        <v>45453</v>
      </c>
      <c r="H703" s="28">
        <v>45486</v>
      </c>
      <c r="I703" s="2">
        <v>1113.57</v>
      </c>
      <c r="J703" s="28">
        <v>45537</v>
      </c>
      <c r="K703" s="38">
        <v>84</v>
      </c>
      <c r="L703" s="38">
        <v>51</v>
      </c>
      <c r="M703" s="27">
        <f t="shared" si="20"/>
        <v>93539.87999999999</v>
      </c>
      <c r="N703" s="27">
        <f t="shared" si="21"/>
        <v>56792.07</v>
      </c>
    </row>
    <row r="704" spans="1:14" ht="14.45" hidden="1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2875</v>
      </c>
      <c r="F704" s="3" t="s">
        <v>2876</v>
      </c>
      <c r="G704" s="28">
        <v>45422</v>
      </c>
      <c r="H704" s="28">
        <v>45452</v>
      </c>
      <c r="I704" s="2">
        <v>2585.2199999999998</v>
      </c>
      <c r="J704" s="28">
        <v>45565</v>
      </c>
      <c r="K704" s="38">
        <v>143</v>
      </c>
      <c r="L704" s="38">
        <v>113</v>
      </c>
      <c r="M704" s="27">
        <f t="shared" si="20"/>
        <v>369686.45999999996</v>
      </c>
      <c r="N704" s="27">
        <f t="shared" si="21"/>
        <v>292129.86</v>
      </c>
    </row>
    <row r="705" spans="1:14" ht="14.45" hidden="1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2879</v>
      </c>
      <c r="F705" s="3" t="s">
        <v>2880</v>
      </c>
      <c r="G705" s="28">
        <v>45300</v>
      </c>
      <c r="H705" s="28">
        <v>45436</v>
      </c>
      <c r="I705" s="43">
        <v>124.5</v>
      </c>
      <c r="J705" s="28">
        <v>45435</v>
      </c>
      <c r="K705" s="38">
        <v>135</v>
      </c>
      <c r="L705" s="38">
        <v>-1</v>
      </c>
      <c r="M705" s="27">
        <f t="shared" si="20"/>
        <v>16807.5</v>
      </c>
      <c r="N705" s="27">
        <f t="shared" si="21"/>
        <v>-124.5</v>
      </c>
    </row>
    <row r="706" spans="1:14" ht="14.45" hidden="1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2883</v>
      </c>
      <c r="F706" s="3" t="s">
        <v>2884</v>
      </c>
      <c r="G706" s="28">
        <v>45300</v>
      </c>
      <c r="H706" s="28">
        <v>45436</v>
      </c>
      <c r="I706" s="43">
        <v>131.18</v>
      </c>
      <c r="J706" s="28">
        <v>45435</v>
      </c>
      <c r="K706" s="38">
        <v>135</v>
      </c>
      <c r="L706" s="38">
        <v>-1</v>
      </c>
      <c r="M706" s="27">
        <f t="shared" si="20"/>
        <v>17709.3</v>
      </c>
      <c r="N706" s="27">
        <f t="shared" si="21"/>
        <v>-131.18</v>
      </c>
    </row>
    <row r="707" spans="1:14" ht="14.45" hidden="1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2887</v>
      </c>
      <c r="F707" s="3" t="s">
        <v>2888</v>
      </c>
      <c r="G707" s="28">
        <v>45349</v>
      </c>
      <c r="H707" s="28">
        <v>45377</v>
      </c>
      <c r="I707" s="2">
        <v>122928.37</v>
      </c>
      <c r="J707" s="28">
        <v>45374</v>
      </c>
      <c r="K707" s="38">
        <v>25</v>
      </c>
      <c r="L707" s="38">
        <v>-3</v>
      </c>
      <c r="M707" s="27">
        <f t="shared" si="20"/>
        <v>3073209.25</v>
      </c>
      <c r="N707" s="27">
        <f t="shared" si="21"/>
        <v>-368785.11</v>
      </c>
    </row>
    <row r="708" spans="1:14" ht="14.45" hidden="1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2891</v>
      </c>
      <c r="F708" s="3" t="s">
        <v>2892</v>
      </c>
      <c r="G708" s="28">
        <v>45408</v>
      </c>
      <c r="H708" s="28">
        <v>45438</v>
      </c>
      <c r="I708" s="2">
        <v>910911.62</v>
      </c>
      <c r="J708" s="28">
        <v>45449</v>
      </c>
      <c r="K708" s="38">
        <v>41</v>
      </c>
      <c r="L708" s="38">
        <v>11</v>
      </c>
      <c r="M708" s="27">
        <f t="shared" si="20"/>
        <v>37347376.420000002</v>
      </c>
      <c r="N708" s="27">
        <f t="shared" si="21"/>
        <v>10020027.82</v>
      </c>
    </row>
    <row r="709" spans="1:14" ht="14.45" hidden="1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2895</v>
      </c>
      <c r="F709" s="3" t="s">
        <v>2896</v>
      </c>
      <c r="G709" s="28">
        <v>45300</v>
      </c>
      <c r="H709" s="28">
        <v>45436</v>
      </c>
      <c r="I709" s="43">
        <v>134.46</v>
      </c>
      <c r="J709" s="28">
        <v>45435</v>
      </c>
      <c r="K709" s="38">
        <v>135</v>
      </c>
      <c r="L709" s="38">
        <v>-1</v>
      </c>
      <c r="M709" s="27">
        <f t="shared" si="20"/>
        <v>18152.100000000002</v>
      </c>
      <c r="N709" s="27">
        <f t="shared" si="21"/>
        <v>-134.46</v>
      </c>
    </row>
    <row r="710" spans="1:14" ht="14.45" hidden="1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2899</v>
      </c>
      <c r="F710" s="3" t="s">
        <v>2900</v>
      </c>
      <c r="G710" s="28">
        <v>45359</v>
      </c>
      <c r="H710" s="28">
        <v>45436</v>
      </c>
      <c r="I710" s="43">
        <v>309.2</v>
      </c>
      <c r="J710" s="28">
        <v>45439</v>
      </c>
      <c r="K710" s="38">
        <v>80</v>
      </c>
      <c r="L710" s="38">
        <v>3</v>
      </c>
      <c r="M710" s="27">
        <f t="shared" si="20"/>
        <v>24736</v>
      </c>
      <c r="N710" s="27">
        <f t="shared" si="21"/>
        <v>927.59999999999991</v>
      </c>
    </row>
    <row r="711" spans="1:14" ht="14.45" hidden="1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2903</v>
      </c>
      <c r="F711" s="3" t="s">
        <v>2904</v>
      </c>
      <c r="G711" s="28">
        <v>45394</v>
      </c>
      <c r="H711" s="28">
        <v>45465</v>
      </c>
      <c r="I711" s="43">
        <v>162.99</v>
      </c>
      <c r="J711" s="28">
        <v>45470</v>
      </c>
      <c r="K711" s="38">
        <v>76</v>
      </c>
      <c r="L711" s="38">
        <v>5</v>
      </c>
      <c r="M711" s="27">
        <f t="shared" ref="M711:M774" si="22">I711*K711</f>
        <v>12387.240000000002</v>
      </c>
      <c r="N711" s="27">
        <f t="shared" ref="N711:N774" si="23">I711*L711</f>
        <v>814.95</v>
      </c>
    </row>
    <row r="712" spans="1:14" ht="14.45" hidden="1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2907</v>
      </c>
      <c r="F712" s="3" t="s">
        <v>2908</v>
      </c>
      <c r="G712" s="28">
        <v>45267</v>
      </c>
      <c r="H712" s="28">
        <v>45417</v>
      </c>
      <c r="I712" s="2">
        <v>1262.25</v>
      </c>
      <c r="J712" s="28">
        <v>45453</v>
      </c>
      <c r="K712" s="38">
        <v>186</v>
      </c>
      <c r="L712" s="38">
        <v>36</v>
      </c>
      <c r="M712" s="27">
        <f t="shared" si="22"/>
        <v>234778.5</v>
      </c>
      <c r="N712" s="27">
        <f t="shared" si="23"/>
        <v>45441</v>
      </c>
    </row>
    <row r="713" spans="1:14" ht="14.45" hidden="1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2911</v>
      </c>
      <c r="F713" s="3" t="s">
        <v>2912</v>
      </c>
      <c r="G713" s="28">
        <v>45422</v>
      </c>
      <c r="H713" s="28">
        <v>45452</v>
      </c>
      <c r="I713" s="2">
        <v>43971.94</v>
      </c>
      <c r="J713" s="28">
        <v>45565</v>
      </c>
      <c r="K713" s="38">
        <v>143</v>
      </c>
      <c r="L713" s="38">
        <v>113</v>
      </c>
      <c r="M713" s="27">
        <f t="shared" si="22"/>
        <v>6287987.4199999999</v>
      </c>
      <c r="N713" s="27">
        <f t="shared" si="23"/>
        <v>4968829.2200000007</v>
      </c>
    </row>
    <row r="714" spans="1:14" ht="14.45" hidden="1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2915</v>
      </c>
      <c r="F714" s="3" t="s">
        <v>2845</v>
      </c>
      <c r="G714" s="28">
        <v>45433</v>
      </c>
      <c r="H714" s="28">
        <v>45463</v>
      </c>
      <c r="I714" s="2">
        <v>1217.19</v>
      </c>
      <c r="J714" s="28">
        <v>45565</v>
      </c>
      <c r="K714" s="38">
        <v>132</v>
      </c>
      <c r="L714" s="38">
        <v>102</v>
      </c>
      <c r="M714" s="27">
        <f t="shared" si="22"/>
        <v>160669.08000000002</v>
      </c>
      <c r="N714" s="27">
        <f t="shared" si="23"/>
        <v>124153.38</v>
      </c>
    </row>
    <row r="715" spans="1:14" ht="14.45" hidden="1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2918</v>
      </c>
      <c r="F715" s="3" t="s">
        <v>2919</v>
      </c>
      <c r="G715" s="28">
        <v>45478</v>
      </c>
      <c r="H715" s="28">
        <v>45508</v>
      </c>
      <c r="I715" s="2">
        <v>466365.84</v>
      </c>
      <c r="J715" s="28">
        <v>45565</v>
      </c>
      <c r="K715" s="38">
        <v>87</v>
      </c>
      <c r="L715" s="38">
        <v>57</v>
      </c>
      <c r="M715" s="27">
        <f t="shared" si="22"/>
        <v>40573828.080000006</v>
      </c>
      <c r="N715" s="27">
        <f t="shared" si="23"/>
        <v>26582852.880000003</v>
      </c>
    </row>
    <row r="716" spans="1:14" ht="14.45" hidden="1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2922</v>
      </c>
      <c r="F716" s="3" t="s">
        <v>2923</v>
      </c>
      <c r="G716" s="28">
        <v>45349</v>
      </c>
      <c r="H716" s="28">
        <v>45379</v>
      </c>
      <c r="I716" s="43">
        <v>579.55999999999995</v>
      </c>
      <c r="J716" s="28">
        <v>45565</v>
      </c>
      <c r="K716" s="38">
        <v>216</v>
      </c>
      <c r="L716" s="38">
        <v>186</v>
      </c>
      <c r="M716" s="27">
        <f t="shared" si="22"/>
        <v>125184.95999999999</v>
      </c>
      <c r="N716" s="27">
        <f t="shared" si="23"/>
        <v>107798.15999999999</v>
      </c>
    </row>
    <row r="717" spans="1:14" ht="14.45" hidden="1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2926</v>
      </c>
      <c r="F717" s="3" t="s">
        <v>2635</v>
      </c>
      <c r="G717" s="28">
        <v>45475</v>
      </c>
      <c r="H717" s="28">
        <v>45505</v>
      </c>
      <c r="I717" s="2">
        <v>2800</v>
      </c>
      <c r="J717" s="28">
        <v>45489</v>
      </c>
      <c r="K717" s="38">
        <v>14</v>
      </c>
      <c r="L717" s="38">
        <v>-16</v>
      </c>
      <c r="M717" s="27">
        <f t="shared" si="22"/>
        <v>39200</v>
      </c>
      <c r="N717" s="27">
        <f t="shared" si="23"/>
        <v>-44800</v>
      </c>
    </row>
    <row r="718" spans="1:14" ht="14.45" hidden="1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2931</v>
      </c>
      <c r="F718" s="3" t="s">
        <v>2932</v>
      </c>
      <c r="G718" s="28">
        <v>45458</v>
      </c>
      <c r="H718" s="28">
        <v>45488</v>
      </c>
      <c r="I718" s="43">
        <v>660</v>
      </c>
      <c r="J718" s="28">
        <v>45565</v>
      </c>
      <c r="K718" s="38">
        <v>107</v>
      </c>
      <c r="L718" s="38">
        <v>77</v>
      </c>
      <c r="M718" s="27">
        <f t="shared" si="22"/>
        <v>70620</v>
      </c>
      <c r="N718" s="27">
        <f t="shared" si="23"/>
        <v>50820</v>
      </c>
    </row>
    <row r="719" spans="1:14" ht="14.45" hidden="1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2935</v>
      </c>
      <c r="F719" s="3" t="s">
        <v>2936</v>
      </c>
      <c r="G719" s="28">
        <v>45481</v>
      </c>
      <c r="H719" s="28">
        <v>45511</v>
      </c>
      <c r="I719" s="2">
        <v>4437.18</v>
      </c>
      <c r="J719" s="28">
        <v>45565</v>
      </c>
      <c r="K719" s="38">
        <v>84</v>
      </c>
      <c r="L719" s="38">
        <v>54</v>
      </c>
      <c r="M719" s="27">
        <f t="shared" si="22"/>
        <v>372723.12</v>
      </c>
      <c r="N719" s="27">
        <f t="shared" si="23"/>
        <v>239607.72000000003</v>
      </c>
    </row>
    <row r="720" spans="1:14" ht="14.45" hidden="1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176</v>
      </c>
      <c r="F720" s="3" t="s">
        <v>2635</v>
      </c>
      <c r="G720" s="28">
        <v>45322</v>
      </c>
      <c r="H720" s="28">
        <v>45355</v>
      </c>
      <c r="I720" s="2">
        <v>2800</v>
      </c>
      <c r="J720" s="28">
        <v>45349</v>
      </c>
      <c r="K720" s="38">
        <v>27</v>
      </c>
      <c r="L720" s="38">
        <v>-6</v>
      </c>
      <c r="M720" s="27">
        <f t="shared" si="22"/>
        <v>75600</v>
      </c>
      <c r="N720" s="27">
        <f t="shared" si="23"/>
        <v>-16800</v>
      </c>
    </row>
    <row r="721" spans="1:14" ht="14.45" hidden="1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595</v>
      </c>
      <c r="F721" s="3" t="s">
        <v>2688</v>
      </c>
      <c r="G721" s="28">
        <v>45301</v>
      </c>
      <c r="H721" s="28">
        <v>45436</v>
      </c>
      <c r="I721" s="43">
        <v>438</v>
      </c>
      <c r="J721" s="28">
        <v>45457</v>
      </c>
      <c r="K721" s="38">
        <v>156</v>
      </c>
      <c r="L721" s="38">
        <v>21</v>
      </c>
      <c r="M721" s="27">
        <f t="shared" si="22"/>
        <v>68328</v>
      </c>
      <c r="N721" s="27">
        <f t="shared" si="23"/>
        <v>9198</v>
      </c>
    </row>
    <row r="722" spans="1:14" ht="14.45" hidden="1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2943</v>
      </c>
      <c r="F722" s="3" t="s">
        <v>2944</v>
      </c>
      <c r="G722" s="28">
        <v>45302</v>
      </c>
      <c r="H722" s="28">
        <v>45436</v>
      </c>
      <c r="I722" s="43">
        <v>557.49</v>
      </c>
      <c r="J722" s="28">
        <v>45457</v>
      </c>
      <c r="K722" s="38">
        <v>155</v>
      </c>
      <c r="L722" s="38">
        <v>21</v>
      </c>
      <c r="M722" s="27">
        <f t="shared" si="22"/>
        <v>86410.95</v>
      </c>
      <c r="N722" s="27">
        <f t="shared" si="23"/>
        <v>11707.29</v>
      </c>
    </row>
    <row r="723" spans="1:14" ht="14.45" hidden="1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2947</v>
      </c>
      <c r="F723" s="3" t="s">
        <v>2948</v>
      </c>
      <c r="G723" s="28">
        <v>45302</v>
      </c>
      <c r="H723" s="28">
        <v>45406</v>
      </c>
      <c r="I723" s="43">
        <v>516.87</v>
      </c>
      <c r="J723" s="28">
        <v>45457</v>
      </c>
      <c r="K723" s="38">
        <v>155</v>
      </c>
      <c r="L723" s="38">
        <v>51</v>
      </c>
      <c r="M723" s="27">
        <f t="shared" si="22"/>
        <v>80114.850000000006</v>
      </c>
      <c r="N723" s="27">
        <f t="shared" si="23"/>
        <v>26360.37</v>
      </c>
    </row>
    <row r="724" spans="1:14" ht="14.45" hidden="1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2951</v>
      </c>
      <c r="F724" s="3" t="s">
        <v>2952</v>
      </c>
      <c r="G724" s="28">
        <v>45314</v>
      </c>
      <c r="H724" s="28">
        <v>45434</v>
      </c>
      <c r="I724" s="43">
        <v>129.05000000000001</v>
      </c>
      <c r="J724" s="28">
        <v>45441</v>
      </c>
      <c r="K724" s="38">
        <v>127</v>
      </c>
      <c r="L724" s="38">
        <v>7</v>
      </c>
      <c r="M724" s="27">
        <f t="shared" si="22"/>
        <v>16389.350000000002</v>
      </c>
      <c r="N724" s="27">
        <f t="shared" si="23"/>
        <v>903.35000000000014</v>
      </c>
    </row>
    <row r="725" spans="1:14" ht="14.45" hidden="1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1536</v>
      </c>
      <c r="F725" s="3" t="s">
        <v>2955</v>
      </c>
      <c r="G725" s="28">
        <v>45393</v>
      </c>
      <c r="H725" s="28">
        <v>45452</v>
      </c>
      <c r="I725" s="43">
        <v>144.86000000000001</v>
      </c>
      <c r="J725" s="28">
        <v>45439</v>
      </c>
      <c r="K725" s="38">
        <v>46</v>
      </c>
      <c r="L725" s="38">
        <v>-13</v>
      </c>
      <c r="M725" s="27">
        <f t="shared" si="22"/>
        <v>6663.56</v>
      </c>
      <c r="N725" s="27">
        <f t="shared" si="23"/>
        <v>-1883.1800000000003</v>
      </c>
    </row>
    <row r="726" spans="1:14" ht="14.45" hidden="1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2958</v>
      </c>
      <c r="F726" s="3" t="s">
        <v>2959</v>
      </c>
      <c r="G726" s="28">
        <v>45314</v>
      </c>
      <c r="H726" s="28">
        <v>45434</v>
      </c>
      <c r="I726" s="43">
        <v>439.86</v>
      </c>
      <c r="J726" s="28">
        <v>45441</v>
      </c>
      <c r="K726" s="38">
        <v>127</v>
      </c>
      <c r="L726" s="38">
        <v>7</v>
      </c>
      <c r="M726" s="27">
        <f t="shared" si="22"/>
        <v>55862.22</v>
      </c>
      <c r="N726" s="27">
        <f t="shared" si="23"/>
        <v>3079.02</v>
      </c>
    </row>
    <row r="727" spans="1:14" ht="14.45" hidden="1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2962</v>
      </c>
      <c r="F727" s="3" t="s">
        <v>2688</v>
      </c>
      <c r="G727" s="28">
        <v>45310</v>
      </c>
      <c r="H727" s="28">
        <v>45436</v>
      </c>
      <c r="I727" s="43">
        <v>438</v>
      </c>
      <c r="J727" s="28">
        <v>45435</v>
      </c>
      <c r="K727" s="38">
        <v>125</v>
      </c>
      <c r="L727" s="38">
        <v>-1</v>
      </c>
      <c r="M727" s="27">
        <f t="shared" si="22"/>
        <v>54750</v>
      </c>
      <c r="N727" s="27">
        <f t="shared" si="23"/>
        <v>-438</v>
      </c>
    </row>
    <row r="728" spans="1:14" ht="14.45" hidden="1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2965</v>
      </c>
      <c r="F728" s="3" t="s">
        <v>2773</v>
      </c>
      <c r="G728" s="28">
        <v>45399</v>
      </c>
      <c r="H728" s="28">
        <v>45458</v>
      </c>
      <c r="I728" s="43">
        <v>282.42</v>
      </c>
      <c r="J728" s="28">
        <v>45441</v>
      </c>
      <c r="K728" s="38">
        <v>42</v>
      </c>
      <c r="L728" s="38">
        <v>-17</v>
      </c>
      <c r="M728" s="27">
        <f t="shared" si="22"/>
        <v>11861.640000000001</v>
      </c>
      <c r="N728" s="27">
        <f t="shared" si="23"/>
        <v>-4801.1400000000003</v>
      </c>
    </row>
    <row r="729" spans="1:14" ht="14.45" hidden="1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2968</v>
      </c>
      <c r="F729" s="3" t="s">
        <v>2896</v>
      </c>
      <c r="G729" s="28">
        <v>45300</v>
      </c>
      <c r="H729" s="28">
        <v>45436</v>
      </c>
      <c r="I729" s="43">
        <v>134.46</v>
      </c>
      <c r="J729" s="28">
        <v>45435</v>
      </c>
      <c r="K729" s="38">
        <v>135</v>
      </c>
      <c r="L729" s="38">
        <v>-1</v>
      </c>
      <c r="M729" s="27">
        <f t="shared" si="22"/>
        <v>18152.100000000002</v>
      </c>
      <c r="N729" s="27">
        <f t="shared" si="23"/>
        <v>-134.46</v>
      </c>
    </row>
    <row r="730" spans="1:14" ht="14.45" hidden="1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2971</v>
      </c>
      <c r="F730" s="3" t="s">
        <v>2972</v>
      </c>
      <c r="G730" s="28">
        <v>45513</v>
      </c>
      <c r="H730" s="28">
        <v>45543</v>
      </c>
      <c r="I730" s="43">
        <v>775.39</v>
      </c>
      <c r="J730" s="28">
        <v>45565</v>
      </c>
      <c r="K730" s="38">
        <v>52</v>
      </c>
      <c r="L730" s="38">
        <v>22</v>
      </c>
      <c r="M730" s="27">
        <f t="shared" si="22"/>
        <v>40320.28</v>
      </c>
      <c r="N730" s="27">
        <f t="shared" si="23"/>
        <v>17058.579999999998</v>
      </c>
    </row>
    <row r="731" spans="1:14" ht="14.45" hidden="1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2975</v>
      </c>
      <c r="F731" s="3" t="s">
        <v>2976</v>
      </c>
      <c r="G731" s="28">
        <v>45535</v>
      </c>
      <c r="H731" s="28">
        <v>45565</v>
      </c>
      <c r="I731" s="43">
        <v>264.83999999999997</v>
      </c>
      <c r="J731" s="28">
        <v>45565</v>
      </c>
      <c r="K731" s="38">
        <v>30</v>
      </c>
      <c r="L731" s="38">
        <v>0</v>
      </c>
      <c r="M731" s="27">
        <f t="shared" si="22"/>
        <v>7945.1999999999989</v>
      </c>
      <c r="N731" s="27">
        <f t="shared" si="23"/>
        <v>0</v>
      </c>
    </row>
    <row r="732" spans="1:14" ht="14.45" hidden="1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2979</v>
      </c>
      <c r="F732" s="3" t="s">
        <v>2980</v>
      </c>
      <c r="G732" s="28">
        <v>45422</v>
      </c>
      <c r="H732" s="28">
        <v>45452</v>
      </c>
      <c r="I732" s="2">
        <v>44800.89</v>
      </c>
      <c r="J732" s="28">
        <v>45565</v>
      </c>
      <c r="K732" s="38">
        <v>143</v>
      </c>
      <c r="L732" s="38">
        <v>113</v>
      </c>
      <c r="M732" s="27">
        <f t="shared" si="22"/>
        <v>6406527.2699999996</v>
      </c>
      <c r="N732" s="27">
        <f t="shared" si="23"/>
        <v>5062500.57</v>
      </c>
    </row>
    <row r="733" spans="1:14" ht="14.45" hidden="1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2983</v>
      </c>
      <c r="F733" s="3" t="s">
        <v>2984</v>
      </c>
      <c r="G733" s="28">
        <v>45433</v>
      </c>
      <c r="H733" s="28">
        <v>45463</v>
      </c>
      <c r="I733" s="2">
        <v>2434.38</v>
      </c>
      <c r="J733" s="28">
        <v>45565</v>
      </c>
      <c r="K733" s="38">
        <v>132</v>
      </c>
      <c r="L733" s="38">
        <v>102</v>
      </c>
      <c r="M733" s="27">
        <f t="shared" si="22"/>
        <v>321338.16000000003</v>
      </c>
      <c r="N733" s="27">
        <f t="shared" si="23"/>
        <v>248306.76</v>
      </c>
    </row>
    <row r="734" spans="1:14" ht="14.45" hidden="1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2434</v>
      </c>
      <c r="F734" s="3" t="s">
        <v>2987</v>
      </c>
      <c r="G734" s="28">
        <v>45294</v>
      </c>
      <c r="H734" s="28">
        <v>45436</v>
      </c>
      <c r="I734" s="43">
        <v>419.43</v>
      </c>
      <c r="J734" s="28">
        <v>45427</v>
      </c>
      <c r="K734" s="38">
        <v>133</v>
      </c>
      <c r="L734" s="38">
        <v>-9</v>
      </c>
      <c r="M734" s="27">
        <f t="shared" si="22"/>
        <v>55784.19</v>
      </c>
      <c r="N734" s="27">
        <f t="shared" si="23"/>
        <v>-3774.87</v>
      </c>
    </row>
    <row r="735" spans="1:14" ht="14.45" hidden="1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158</v>
      </c>
      <c r="F735" s="3" t="s">
        <v>2990</v>
      </c>
      <c r="G735" s="28">
        <v>45328</v>
      </c>
      <c r="H735" s="28">
        <v>45360</v>
      </c>
      <c r="I735" s="43">
        <v>160</v>
      </c>
      <c r="J735" s="28">
        <v>45455</v>
      </c>
      <c r="K735" s="38">
        <v>127</v>
      </c>
      <c r="L735" s="38">
        <v>95</v>
      </c>
      <c r="M735" s="27">
        <f t="shared" si="22"/>
        <v>20320</v>
      </c>
      <c r="N735" s="27">
        <f t="shared" si="23"/>
        <v>15200</v>
      </c>
    </row>
    <row r="736" spans="1:14" ht="14.45" hidden="1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2994</v>
      </c>
      <c r="F736" s="3" t="s">
        <v>2995</v>
      </c>
      <c r="G736" s="28">
        <v>45308</v>
      </c>
      <c r="H736" s="28">
        <v>45436</v>
      </c>
      <c r="I736" s="43">
        <v>523.79999999999995</v>
      </c>
      <c r="J736" s="28">
        <v>45435</v>
      </c>
      <c r="K736" s="38">
        <v>127</v>
      </c>
      <c r="L736" s="38">
        <v>-1</v>
      </c>
      <c r="M736" s="27">
        <f t="shared" si="22"/>
        <v>66522.599999999991</v>
      </c>
      <c r="N736" s="27">
        <f t="shared" si="23"/>
        <v>-523.79999999999995</v>
      </c>
    </row>
    <row r="737" spans="1:14" ht="14.45" hidden="1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2998</v>
      </c>
      <c r="F737" s="3" t="s">
        <v>2999</v>
      </c>
      <c r="G737" s="28">
        <v>45300</v>
      </c>
      <c r="H737" s="28">
        <v>45436</v>
      </c>
      <c r="I737" s="43">
        <v>104.12</v>
      </c>
      <c r="J737" s="28">
        <v>45429</v>
      </c>
      <c r="K737" s="38">
        <v>129</v>
      </c>
      <c r="L737" s="38">
        <v>-7</v>
      </c>
      <c r="M737" s="27">
        <f t="shared" si="22"/>
        <v>13431.480000000001</v>
      </c>
      <c r="N737" s="27">
        <f t="shared" si="23"/>
        <v>-728.84</v>
      </c>
    </row>
    <row r="738" spans="1:14" ht="14.45" hidden="1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3002</v>
      </c>
      <c r="F738" s="3" t="s">
        <v>3003</v>
      </c>
      <c r="G738" s="28">
        <v>45345</v>
      </c>
      <c r="H738" s="28">
        <v>45405</v>
      </c>
      <c r="I738" s="2">
        <v>3854.41</v>
      </c>
      <c r="J738" s="28">
        <v>45441</v>
      </c>
      <c r="K738" s="38">
        <v>96</v>
      </c>
      <c r="L738" s="38">
        <v>36</v>
      </c>
      <c r="M738" s="27">
        <f t="shared" si="22"/>
        <v>370023.36</v>
      </c>
      <c r="N738" s="27">
        <f t="shared" si="23"/>
        <v>138758.76</v>
      </c>
    </row>
    <row r="739" spans="1:14" ht="14.45" hidden="1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3006</v>
      </c>
      <c r="F739" s="3" t="s">
        <v>3007</v>
      </c>
      <c r="G739" s="28">
        <v>45387</v>
      </c>
      <c r="H739" s="28">
        <v>45417</v>
      </c>
      <c r="I739" s="2">
        <v>2071.69</v>
      </c>
      <c r="J739" s="28">
        <v>45565</v>
      </c>
      <c r="K739" s="38">
        <v>178</v>
      </c>
      <c r="L739" s="38">
        <v>148</v>
      </c>
      <c r="M739" s="27">
        <f t="shared" si="22"/>
        <v>368760.82</v>
      </c>
      <c r="N739" s="27">
        <f t="shared" si="23"/>
        <v>306610.12</v>
      </c>
    </row>
    <row r="740" spans="1:14" ht="14.45" hidden="1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3010</v>
      </c>
      <c r="F740" s="3" t="s">
        <v>3011</v>
      </c>
      <c r="G740" s="28">
        <v>45511</v>
      </c>
      <c r="H740" s="28">
        <v>45541</v>
      </c>
      <c r="I740" s="2">
        <v>1992.87</v>
      </c>
      <c r="J740" s="28">
        <v>45565</v>
      </c>
      <c r="K740" s="38">
        <v>54</v>
      </c>
      <c r="L740" s="38">
        <v>24</v>
      </c>
      <c r="M740" s="27">
        <f t="shared" si="22"/>
        <v>107614.98</v>
      </c>
      <c r="N740" s="27">
        <f t="shared" si="23"/>
        <v>47828.88</v>
      </c>
    </row>
    <row r="741" spans="1:14" ht="14.45" hidden="1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3014</v>
      </c>
      <c r="F741" s="3" t="s">
        <v>3015</v>
      </c>
      <c r="G741" s="28">
        <v>45422</v>
      </c>
      <c r="H741" s="28">
        <v>45452</v>
      </c>
      <c r="I741" s="2">
        <v>2014.43</v>
      </c>
      <c r="J741" s="28">
        <v>45565</v>
      </c>
      <c r="K741" s="38">
        <v>143</v>
      </c>
      <c r="L741" s="38">
        <v>113</v>
      </c>
      <c r="M741" s="27">
        <f t="shared" si="22"/>
        <v>288063.49</v>
      </c>
      <c r="N741" s="27">
        <f t="shared" si="23"/>
        <v>227630.59</v>
      </c>
    </row>
    <row r="742" spans="1:14" ht="14.45" hidden="1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3018</v>
      </c>
      <c r="F742" s="3" t="s">
        <v>3019</v>
      </c>
      <c r="G742" s="28">
        <v>45513</v>
      </c>
      <c r="H742" s="28">
        <v>45543</v>
      </c>
      <c r="I742" s="43">
        <v>611.44000000000005</v>
      </c>
      <c r="J742" s="28">
        <v>45565</v>
      </c>
      <c r="K742" s="38">
        <v>52</v>
      </c>
      <c r="L742" s="38">
        <v>22</v>
      </c>
      <c r="M742" s="27">
        <f t="shared" si="22"/>
        <v>31794.880000000005</v>
      </c>
      <c r="N742" s="27">
        <f t="shared" si="23"/>
        <v>13451.68</v>
      </c>
    </row>
    <row r="743" spans="1:14" ht="14.45" hidden="1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1810</v>
      </c>
      <c r="F743" s="3" t="s">
        <v>3022</v>
      </c>
      <c r="G743" s="28">
        <v>45294</v>
      </c>
      <c r="H743" s="28">
        <v>45436</v>
      </c>
      <c r="I743" s="43">
        <v>166.3</v>
      </c>
      <c r="J743" s="28">
        <v>45427</v>
      </c>
      <c r="K743" s="38">
        <v>133</v>
      </c>
      <c r="L743" s="38">
        <v>-9</v>
      </c>
      <c r="M743" s="27">
        <f t="shared" si="22"/>
        <v>22117.9</v>
      </c>
      <c r="N743" s="27">
        <f t="shared" si="23"/>
        <v>-1496.7</v>
      </c>
    </row>
    <row r="744" spans="1:14" ht="14.45" hidden="1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3025</v>
      </c>
      <c r="F744" s="3" t="s">
        <v>3026</v>
      </c>
      <c r="G744" s="28">
        <v>45320</v>
      </c>
      <c r="H744" s="28">
        <v>45350</v>
      </c>
      <c r="I744" s="43">
        <v>133.44999999999999</v>
      </c>
      <c r="J744" s="28">
        <v>45498</v>
      </c>
      <c r="K744" s="38">
        <v>178</v>
      </c>
      <c r="L744" s="38">
        <v>148</v>
      </c>
      <c r="M744" s="27">
        <f t="shared" si="22"/>
        <v>23754.1</v>
      </c>
      <c r="N744" s="27">
        <f t="shared" si="23"/>
        <v>19750.599999999999</v>
      </c>
    </row>
    <row r="745" spans="1:14" ht="14.45" hidden="1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3029</v>
      </c>
      <c r="F745" s="3" t="s">
        <v>2976</v>
      </c>
      <c r="G745" s="28">
        <v>45444</v>
      </c>
      <c r="H745" s="28">
        <v>45476</v>
      </c>
      <c r="I745" s="43">
        <v>264.83999999999997</v>
      </c>
      <c r="J745" s="28">
        <v>45503</v>
      </c>
      <c r="K745" s="38">
        <v>59</v>
      </c>
      <c r="L745" s="38">
        <v>27</v>
      </c>
      <c r="M745" s="27">
        <f t="shared" si="22"/>
        <v>15625.559999999998</v>
      </c>
      <c r="N745" s="27">
        <f t="shared" si="23"/>
        <v>7150.6799999999994</v>
      </c>
    </row>
    <row r="746" spans="1:14" ht="14.45" hidden="1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3032</v>
      </c>
      <c r="F746" s="3" t="s">
        <v>3033</v>
      </c>
      <c r="G746" s="28">
        <v>45300</v>
      </c>
      <c r="H746" s="28">
        <v>45436</v>
      </c>
      <c r="I746" s="43">
        <v>236.59</v>
      </c>
      <c r="J746" s="28">
        <v>45429</v>
      </c>
      <c r="K746" s="38">
        <v>129</v>
      </c>
      <c r="L746" s="38">
        <v>-7</v>
      </c>
      <c r="M746" s="27">
        <f t="shared" si="22"/>
        <v>30520.11</v>
      </c>
      <c r="N746" s="27">
        <f t="shared" si="23"/>
        <v>-1656.13</v>
      </c>
    </row>
    <row r="747" spans="1:14" ht="14.45" hidden="1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3036</v>
      </c>
      <c r="F747" s="3" t="s">
        <v>3037</v>
      </c>
      <c r="G747" s="28">
        <v>45419</v>
      </c>
      <c r="H747" s="28">
        <v>45449</v>
      </c>
      <c r="I747" s="43">
        <v>110.29</v>
      </c>
      <c r="J747" s="28">
        <v>45565</v>
      </c>
      <c r="K747" s="38">
        <v>146</v>
      </c>
      <c r="L747" s="38">
        <v>116</v>
      </c>
      <c r="M747" s="27">
        <f t="shared" si="22"/>
        <v>16102.34</v>
      </c>
      <c r="N747" s="27">
        <f t="shared" si="23"/>
        <v>12793.640000000001</v>
      </c>
    </row>
    <row r="748" spans="1:14" ht="14.45" hidden="1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2565</v>
      </c>
      <c r="F748" s="3" t="s">
        <v>3040</v>
      </c>
      <c r="G748" s="28">
        <v>45294</v>
      </c>
      <c r="H748" s="28">
        <v>45436</v>
      </c>
      <c r="I748" s="43">
        <v>189.4</v>
      </c>
      <c r="J748" s="28">
        <v>45427</v>
      </c>
      <c r="K748" s="38">
        <v>133</v>
      </c>
      <c r="L748" s="38">
        <v>-9</v>
      </c>
      <c r="M748" s="27">
        <f t="shared" si="22"/>
        <v>25190.2</v>
      </c>
      <c r="N748" s="27">
        <f t="shared" si="23"/>
        <v>-1704.6000000000001</v>
      </c>
    </row>
    <row r="749" spans="1:14" ht="14.45" hidden="1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3043</v>
      </c>
      <c r="F749" s="3" t="s">
        <v>3044</v>
      </c>
      <c r="G749" s="28">
        <v>45329</v>
      </c>
      <c r="H749" s="28">
        <v>45352</v>
      </c>
      <c r="I749" s="2">
        <v>3688</v>
      </c>
      <c r="J749" s="28">
        <v>45411</v>
      </c>
      <c r="K749" s="38">
        <v>82</v>
      </c>
      <c r="L749" s="38">
        <v>59</v>
      </c>
      <c r="M749" s="27">
        <f t="shared" si="22"/>
        <v>302416</v>
      </c>
      <c r="N749" s="27">
        <f t="shared" si="23"/>
        <v>217592</v>
      </c>
    </row>
    <row r="750" spans="1:14" ht="14.45" hidden="1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3049</v>
      </c>
      <c r="F750" s="3" t="s">
        <v>3050</v>
      </c>
      <c r="G750" s="28">
        <v>45279</v>
      </c>
      <c r="H750" s="28">
        <v>45345</v>
      </c>
      <c r="I750" s="43">
        <v>172</v>
      </c>
      <c r="J750" s="28">
        <v>45434</v>
      </c>
      <c r="K750" s="38">
        <v>155</v>
      </c>
      <c r="L750" s="38">
        <v>89</v>
      </c>
      <c r="M750" s="27">
        <f t="shared" si="22"/>
        <v>26660</v>
      </c>
      <c r="N750" s="27">
        <f t="shared" si="23"/>
        <v>15308</v>
      </c>
    </row>
    <row r="751" spans="1:14" ht="14.45" hidden="1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3053</v>
      </c>
      <c r="F751" s="3" t="s">
        <v>3054</v>
      </c>
      <c r="G751" s="28">
        <v>45267</v>
      </c>
      <c r="H751" s="28">
        <v>45417</v>
      </c>
      <c r="I751" s="2">
        <v>3379.86</v>
      </c>
      <c r="J751" s="28">
        <v>45453</v>
      </c>
      <c r="K751" s="38">
        <v>186</v>
      </c>
      <c r="L751" s="38">
        <v>36</v>
      </c>
      <c r="M751" s="27">
        <f t="shared" si="22"/>
        <v>628653.96000000008</v>
      </c>
      <c r="N751" s="27">
        <f t="shared" si="23"/>
        <v>121674.96</v>
      </c>
    </row>
    <row r="752" spans="1:14" ht="14.45" hidden="1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3057</v>
      </c>
      <c r="F752" s="3" t="s">
        <v>2896</v>
      </c>
      <c r="G752" s="28">
        <v>45300</v>
      </c>
      <c r="H752" s="28">
        <v>45436</v>
      </c>
      <c r="I752" s="43">
        <v>134.46</v>
      </c>
      <c r="J752" s="28">
        <v>45435</v>
      </c>
      <c r="K752" s="38">
        <v>135</v>
      </c>
      <c r="L752" s="38">
        <v>-1</v>
      </c>
      <c r="M752" s="27">
        <f t="shared" si="22"/>
        <v>18152.100000000002</v>
      </c>
      <c r="N752" s="27">
        <f t="shared" si="23"/>
        <v>-134.46</v>
      </c>
    </row>
    <row r="753" spans="1:14" ht="14.45" hidden="1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3060</v>
      </c>
      <c r="F753" s="3" t="s">
        <v>3061</v>
      </c>
      <c r="G753" s="28">
        <v>45534</v>
      </c>
      <c r="H753" s="28">
        <v>45564</v>
      </c>
      <c r="I753" s="43">
        <v>717.48</v>
      </c>
      <c r="J753" s="28">
        <v>45565</v>
      </c>
      <c r="K753" s="38">
        <v>31</v>
      </c>
      <c r="L753" s="38">
        <v>1</v>
      </c>
      <c r="M753" s="27">
        <f t="shared" si="22"/>
        <v>22241.88</v>
      </c>
      <c r="N753" s="27">
        <f t="shared" si="23"/>
        <v>717.48</v>
      </c>
    </row>
    <row r="754" spans="1:14" ht="14.45" hidden="1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3064</v>
      </c>
      <c r="F754" s="3" t="s">
        <v>3065</v>
      </c>
      <c r="G754" s="28">
        <v>45301</v>
      </c>
      <c r="H754" s="28">
        <v>45406</v>
      </c>
      <c r="I754" s="43">
        <v>461.79</v>
      </c>
      <c r="J754" s="28">
        <v>45446</v>
      </c>
      <c r="K754" s="38">
        <v>145</v>
      </c>
      <c r="L754" s="38">
        <v>40</v>
      </c>
      <c r="M754" s="27">
        <f t="shared" si="22"/>
        <v>66959.55</v>
      </c>
      <c r="N754" s="27">
        <f t="shared" si="23"/>
        <v>18471.600000000002</v>
      </c>
    </row>
    <row r="755" spans="1:14" ht="14.45" hidden="1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3068</v>
      </c>
      <c r="F755" s="3" t="s">
        <v>3069</v>
      </c>
      <c r="G755" s="28">
        <v>45422</v>
      </c>
      <c r="H755" s="28">
        <v>45452</v>
      </c>
      <c r="I755" s="2">
        <v>16001.12</v>
      </c>
      <c r="J755" s="28">
        <v>45565</v>
      </c>
      <c r="K755" s="38">
        <v>143</v>
      </c>
      <c r="L755" s="38">
        <v>113</v>
      </c>
      <c r="M755" s="27">
        <f t="shared" si="22"/>
        <v>2288160.16</v>
      </c>
      <c r="N755" s="27">
        <f t="shared" si="23"/>
        <v>1808126.56</v>
      </c>
    </row>
    <row r="756" spans="1:14" ht="14.45" hidden="1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3072</v>
      </c>
      <c r="F756" s="3" t="s">
        <v>3073</v>
      </c>
      <c r="G756" s="28">
        <v>45301</v>
      </c>
      <c r="H756" s="28">
        <v>45351</v>
      </c>
      <c r="I756" s="2">
        <v>4137.21</v>
      </c>
      <c r="J756" s="28">
        <v>45453</v>
      </c>
      <c r="K756" s="38">
        <v>152</v>
      </c>
      <c r="L756" s="38">
        <v>102</v>
      </c>
      <c r="M756" s="27">
        <f t="shared" si="22"/>
        <v>628855.92000000004</v>
      </c>
      <c r="N756" s="27">
        <f t="shared" si="23"/>
        <v>421995.42</v>
      </c>
    </row>
    <row r="757" spans="1:14" ht="14.45" hidden="1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3076</v>
      </c>
      <c r="F757" s="3" t="s">
        <v>3077</v>
      </c>
      <c r="G757" s="28">
        <v>45315</v>
      </c>
      <c r="H757" s="28">
        <v>45434</v>
      </c>
      <c r="I757" s="43">
        <v>150.66</v>
      </c>
      <c r="J757" s="28">
        <v>45441</v>
      </c>
      <c r="K757" s="38">
        <v>126</v>
      </c>
      <c r="L757" s="38">
        <v>7</v>
      </c>
      <c r="M757" s="27">
        <f t="shared" si="22"/>
        <v>18983.16</v>
      </c>
      <c r="N757" s="27">
        <f t="shared" si="23"/>
        <v>1054.6199999999999</v>
      </c>
    </row>
    <row r="758" spans="1:14" ht="14.45" hidden="1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3080</v>
      </c>
      <c r="F758" s="3" t="s">
        <v>3081</v>
      </c>
      <c r="G758" s="28">
        <v>45320</v>
      </c>
      <c r="H758" s="28">
        <v>45449</v>
      </c>
      <c r="I758" s="2">
        <v>18128.14</v>
      </c>
      <c r="J758" s="28">
        <v>45439</v>
      </c>
      <c r="K758" s="38">
        <v>119</v>
      </c>
      <c r="L758" s="38">
        <v>-10</v>
      </c>
      <c r="M758" s="27">
        <f t="shared" si="22"/>
        <v>2157248.66</v>
      </c>
      <c r="N758" s="27">
        <f t="shared" si="23"/>
        <v>-181281.4</v>
      </c>
    </row>
    <row r="759" spans="1:14" ht="14.45" hidden="1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3084</v>
      </c>
      <c r="F759" s="3" t="s">
        <v>3085</v>
      </c>
      <c r="G759" s="28">
        <v>45345</v>
      </c>
      <c r="H759" s="28">
        <v>45375</v>
      </c>
      <c r="I759" s="2">
        <v>12695</v>
      </c>
      <c r="J759" s="28">
        <v>45428</v>
      </c>
      <c r="K759" s="38">
        <v>83</v>
      </c>
      <c r="L759" s="38">
        <v>53</v>
      </c>
      <c r="M759" s="27">
        <f t="shared" si="22"/>
        <v>1053685</v>
      </c>
      <c r="N759" s="27">
        <f t="shared" si="23"/>
        <v>672835</v>
      </c>
    </row>
    <row r="760" spans="1:14" ht="14.45" hidden="1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2345</v>
      </c>
      <c r="F760" s="3" t="s">
        <v>3088</v>
      </c>
      <c r="G760" s="28">
        <v>45294</v>
      </c>
      <c r="H760" s="28">
        <v>45436</v>
      </c>
      <c r="I760" s="43">
        <v>23.38</v>
      </c>
      <c r="J760" s="28">
        <v>45427</v>
      </c>
      <c r="K760" s="38">
        <v>133</v>
      </c>
      <c r="L760" s="38">
        <v>-9</v>
      </c>
      <c r="M760" s="27">
        <f t="shared" si="22"/>
        <v>3109.54</v>
      </c>
      <c r="N760" s="27">
        <f t="shared" si="23"/>
        <v>-210.42</v>
      </c>
    </row>
    <row r="761" spans="1:14" ht="14.45" hidden="1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3091</v>
      </c>
      <c r="F761" s="3" t="s">
        <v>3092</v>
      </c>
      <c r="G761" s="28">
        <v>45376</v>
      </c>
      <c r="H761" s="28">
        <v>45406</v>
      </c>
      <c r="I761" s="2">
        <v>1373.76</v>
      </c>
      <c r="J761" s="28">
        <v>45565</v>
      </c>
      <c r="K761" s="38">
        <v>189</v>
      </c>
      <c r="L761" s="38">
        <v>159</v>
      </c>
      <c r="M761" s="27">
        <f t="shared" si="22"/>
        <v>259640.63999999998</v>
      </c>
      <c r="N761" s="27">
        <f t="shared" si="23"/>
        <v>218427.84</v>
      </c>
    </row>
    <row r="762" spans="1:14" ht="14.45" hidden="1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3095</v>
      </c>
      <c r="F762" s="3" t="s">
        <v>3096</v>
      </c>
      <c r="G762" s="28">
        <v>45434</v>
      </c>
      <c r="H762" s="28">
        <v>45464</v>
      </c>
      <c r="I762" s="2">
        <v>1410.75</v>
      </c>
      <c r="J762" s="28">
        <v>45565</v>
      </c>
      <c r="K762" s="38">
        <v>131</v>
      </c>
      <c r="L762" s="38">
        <v>101</v>
      </c>
      <c r="M762" s="27">
        <f t="shared" si="22"/>
        <v>184808.25</v>
      </c>
      <c r="N762" s="27">
        <f t="shared" si="23"/>
        <v>142485.75</v>
      </c>
    </row>
    <row r="763" spans="1:14" ht="14.45" hidden="1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2651</v>
      </c>
      <c r="F763" s="3" t="s">
        <v>3101</v>
      </c>
      <c r="G763" s="28">
        <v>45300</v>
      </c>
      <c r="H763" s="28">
        <v>45330</v>
      </c>
      <c r="I763" s="43">
        <v>152</v>
      </c>
      <c r="J763" s="28">
        <v>45448</v>
      </c>
      <c r="K763" s="38">
        <v>148</v>
      </c>
      <c r="L763" s="38">
        <v>118</v>
      </c>
      <c r="M763" s="27">
        <f t="shared" si="22"/>
        <v>22496</v>
      </c>
      <c r="N763" s="27">
        <f t="shared" si="23"/>
        <v>17936</v>
      </c>
    </row>
    <row r="764" spans="1:14" ht="14.45" hidden="1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3104</v>
      </c>
      <c r="F764" s="3" t="s">
        <v>3105</v>
      </c>
      <c r="G764" s="28">
        <v>45304</v>
      </c>
      <c r="H764" s="28">
        <v>45351</v>
      </c>
      <c r="I764" s="43">
        <v>66.209999999999994</v>
      </c>
      <c r="J764" s="28">
        <v>45314</v>
      </c>
      <c r="K764" s="38">
        <v>10</v>
      </c>
      <c r="L764" s="38">
        <v>-37</v>
      </c>
      <c r="M764" s="27">
        <f t="shared" si="22"/>
        <v>662.09999999999991</v>
      </c>
      <c r="N764" s="27">
        <f t="shared" si="23"/>
        <v>-2449.77</v>
      </c>
    </row>
    <row r="765" spans="1:14" ht="14.45" hidden="1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3108</v>
      </c>
      <c r="F765" s="3" t="s">
        <v>3096</v>
      </c>
      <c r="G765" s="28">
        <v>45330</v>
      </c>
      <c r="H765" s="28">
        <v>45360</v>
      </c>
      <c r="I765" s="2">
        <v>1410.75</v>
      </c>
      <c r="J765" s="28">
        <v>45565</v>
      </c>
      <c r="K765" s="38">
        <v>235</v>
      </c>
      <c r="L765" s="38">
        <v>205</v>
      </c>
      <c r="M765" s="27">
        <f t="shared" si="22"/>
        <v>331526.25</v>
      </c>
      <c r="N765" s="27">
        <f t="shared" si="23"/>
        <v>289203.75</v>
      </c>
    </row>
    <row r="766" spans="1:14" ht="14.45" hidden="1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3111</v>
      </c>
      <c r="F766" s="3" t="s">
        <v>3112</v>
      </c>
      <c r="G766" s="28">
        <v>45330</v>
      </c>
      <c r="H766" s="28">
        <v>45360</v>
      </c>
      <c r="I766" s="43">
        <v>896.94</v>
      </c>
      <c r="J766" s="28">
        <v>45565</v>
      </c>
      <c r="K766" s="38">
        <v>235</v>
      </c>
      <c r="L766" s="38">
        <v>205</v>
      </c>
      <c r="M766" s="27">
        <f t="shared" si="22"/>
        <v>210780.90000000002</v>
      </c>
      <c r="N766" s="27">
        <f t="shared" si="23"/>
        <v>183872.7</v>
      </c>
    </row>
    <row r="767" spans="1:14" ht="14.45" hidden="1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3117</v>
      </c>
      <c r="F767" s="3" t="s">
        <v>3118</v>
      </c>
      <c r="G767" s="28">
        <v>45400</v>
      </c>
      <c r="H767" s="28">
        <v>45430</v>
      </c>
      <c r="I767" s="2">
        <v>4995</v>
      </c>
      <c r="J767" s="28">
        <v>45460</v>
      </c>
      <c r="K767" s="38">
        <v>60</v>
      </c>
      <c r="L767" s="38">
        <v>30</v>
      </c>
      <c r="M767" s="27">
        <f t="shared" si="22"/>
        <v>299700</v>
      </c>
      <c r="N767" s="27">
        <f t="shared" si="23"/>
        <v>149850</v>
      </c>
    </row>
    <row r="768" spans="1:14" ht="14.45" hidden="1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3121</v>
      </c>
      <c r="F768" s="3" t="s">
        <v>3112</v>
      </c>
      <c r="G768" s="28">
        <v>45434</v>
      </c>
      <c r="H768" s="28">
        <v>45464</v>
      </c>
      <c r="I768" s="43">
        <v>896.94</v>
      </c>
      <c r="J768" s="28">
        <v>45565</v>
      </c>
      <c r="K768" s="38">
        <v>131</v>
      </c>
      <c r="L768" s="38">
        <v>101</v>
      </c>
      <c r="M768" s="27">
        <f t="shared" si="22"/>
        <v>117499.14000000001</v>
      </c>
      <c r="N768" s="27">
        <f t="shared" si="23"/>
        <v>90590.94</v>
      </c>
    </row>
    <row r="769" spans="1:14" ht="14.45" hidden="1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3124</v>
      </c>
      <c r="F769" s="3" t="s">
        <v>3125</v>
      </c>
      <c r="G769" s="28">
        <v>45311</v>
      </c>
      <c r="H769" s="28">
        <v>45436</v>
      </c>
      <c r="I769" s="43">
        <v>717.5</v>
      </c>
      <c r="J769" s="28">
        <v>45439</v>
      </c>
      <c r="K769" s="38">
        <v>128</v>
      </c>
      <c r="L769" s="38">
        <v>3</v>
      </c>
      <c r="M769" s="27">
        <f t="shared" si="22"/>
        <v>91840</v>
      </c>
      <c r="N769" s="27">
        <f t="shared" si="23"/>
        <v>2152.5</v>
      </c>
    </row>
    <row r="770" spans="1:14" ht="14.45" hidden="1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3128</v>
      </c>
      <c r="F770" s="3" t="s">
        <v>2826</v>
      </c>
      <c r="G770" s="28">
        <v>45481</v>
      </c>
      <c r="H770" s="28">
        <v>45512</v>
      </c>
      <c r="I770" s="43">
        <v>604.79</v>
      </c>
      <c r="J770" s="28">
        <v>45497</v>
      </c>
      <c r="K770" s="38">
        <v>16</v>
      </c>
      <c r="L770" s="38">
        <v>-15</v>
      </c>
      <c r="M770" s="27">
        <f t="shared" si="22"/>
        <v>9676.64</v>
      </c>
      <c r="N770" s="27">
        <f t="shared" si="23"/>
        <v>-9071.8499999999985</v>
      </c>
    </row>
    <row r="771" spans="1:14" ht="14.45" hidden="1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3131</v>
      </c>
      <c r="F771" s="3" t="s">
        <v>3132</v>
      </c>
      <c r="G771" s="28">
        <v>45355</v>
      </c>
      <c r="H771" s="28">
        <v>45436</v>
      </c>
      <c r="I771" s="43">
        <v>528.77</v>
      </c>
      <c r="J771" s="28">
        <v>45439</v>
      </c>
      <c r="K771" s="38">
        <v>84</v>
      </c>
      <c r="L771" s="38">
        <v>3</v>
      </c>
      <c r="M771" s="27">
        <f t="shared" si="22"/>
        <v>44416.68</v>
      </c>
      <c r="N771" s="27">
        <f t="shared" si="23"/>
        <v>1586.31</v>
      </c>
    </row>
    <row r="772" spans="1:14" ht="14.45" hidden="1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3135</v>
      </c>
      <c r="F772" s="3" t="s">
        <v>3136</v>
      </c>
      <c r="G772" s="28">
        <v>45355</v>
      </c>
      <c r="H772" s="28">
        <v>45436</v>
      </c>
      <c r="I772" s="43">
        <v>582.46</v>
      </c>
      <c r="J772" s="28">
        <v>45439</v>
      </c>
      <c r="K772" s="38">
        <v>84</v>
      </c>
      <c r="L772" s="38">
        <v>3</v>
      </c>
      <c r="M772" s="27">
        <f t="shared" si="22"/>
        <v>48926.64</v>
      </c>
      <c r="N772" s="27">
        <f t="shared" si="23"/>
        <v>1747.38</v>
      </c>
    </row>
    <row r="773" spans="1:14" ht="14.45" hidden="1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3139</v>
      </c>
      <c r="F773" s="3" t="s">
        <v>2635</v>
      </c>
      <c r="G773" s="28">
        <v>45507</v>
      </c>
      <c r="H773" s="28">
        <v>45537</v>
      </c>
      <c r="I773" s="2">
        <v>2800</v>
      </c>
      <c r="J773" s="28">
        <v>45525</v>
      </c>
      <c r="K773" s="38">
        <v>18</v>
      </c>
      <c r="L773" s="38">
        <v>-12</v>
      </c>
      <c r="M773" s="27">
        <f t="shared" si="22"/>
        <v>50400</v>
      </c>
      <c r="N773" s="27">
        <f t="shared" si="23"/>
        <v>-33600</v>
      </c>
    </row>
    <row r="774" spans="1:14" ht="14.45" hidden="1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3142</v>
      </c>
      <c r="F774" s="3" t="s">
        <v>2904</v>
      </c>
      <c r="G774" s="28">
        <v>45307</v>
      </c>
      <c r="H774" s="28">
        <v>45353</v>
      </c>
      <c r="I774" s="43">
        <v>162.99</v>
      </c>
      <c r="J774" s="28">
        <v>45365</v>
      </c>
      <c r="K774" s="38">
        <v>58</v>
      </c>
      <c r="L774" s="38">
        <v>12</v>
      </c>
      <c r="M774" s="27">
        <f t="shared" si="22"/>
        <v>9453.42</v>
      </c>
      <c r="N774" s="27">
        <f t="shared" si="23"/>
        <v>1955.88</v>
      </c>
    </row>
    <row r="775" spans="1:14" ht="14.45" hidden="1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3145</v>
      </c>
      <c r="F775" s="3" t="s">
        <v>3146</v>
      </c>
      <c r="G775" s="28">
        <v>45481</v>
      </c>
      <c r="H775" s="28">
        <v>45511</v>
      </c>
      <c r="I775" s="2">
        <v>1235.52</v>
      </c>
      <c r="J775" s="28">
        <v>45565</v>
      </c>
      <c r="K775" s="38">
        <v>84</v>
      </c>
      <c r="L775" s="38">
        <v>54</v>
      </c>
      <c r="M775" s="27">
        <f t="shared" ref="M775:M838" si="24">I775*K775</f>
        <v>103783.67999999999</v>
      </c>
      <c r="N775" s="27">
        <f t="shared" ref="N775:N838" si="25">I775*L775</f>
        <v>66718.080000000002</v>
      </c>
    </row>
    <row r="776" spans="1:14" ht="14.45" hidden="1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3149</v>
      </c>
      <c r="F776" s="3" t="s">
        <v>3150</v>
      </c>
      <c r="G776" s="28">
        <v>45489</v>
      </c>
      <c r="H776" s="28">
        <v>45519</v>
      </c>
      <c r="I776" s="2">
        <v>668061.25</v>
      </c>
      <c r="J776" s="28">
        <v>45533</v>
      </c>
      <c r="K776" s="38">
        <v>44</v>
      </c>
      <c r="L776" s="38">
        <v>14</v>
      </c>
      <c r="M776" s="27">
        <f t="shared" si="24"/>
        <v>29394695</v>
      </c>
      <c r="N776" s="27">
        <f t="shared" si="25"/>
        <v>9352857.5</v>
      </c>
    </row>
    <row r="777" spans="1:14" ht="14.45" hidden="1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3153</v>
      </c>
      <c r="F777" s="3" t="s">
        <v>3154</v>
      </c>
      <c r="G777" s="28">
        <v>45534</v>
      </c>
      <c r="H777" s="28">
        <v>45564</v>
      </c>
      <c r="I777" s="43">
        <v>785.15</v>
      </c>
      <c r="J777" s="28">
        <v>45565</v>
      </c>
      <c r="K777" s="38">
        <v>31</v>
      </c>
      <c r="L777" s="38">
        <v>1</v>
      </c>
      <c r="M777" s="27">
        <f t="shared" si="24"/>
        <v>24339.649999999998</v>
      </c>
      <c r="N777" s="27">
        <f t="shared" si="25"/>
        <v>785.15</v>
      </c>
    </row>
    <row r="778" spans="1:14" ht="14.45" hidden="1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3157</v>
      </c>
      <c r="F778" s="3" t="s">
        <v>3158</v>
      </c>
      <c r="G778" s="28">
        <v>45435</v>
      </c>
      <c r="H778" s="28">
        <v>45465</v>
      </c>
      <c r="I778" s="2">
        <v>8629.9599999999991</v>
      </c>
      <c r="J778" s="28">
        <v>45565</v>
      </c>
      <c r="K778" s="38">
        <v>130</v>
      </c>
      <c r="L778" s="38">
        <v>100</v>
      </c>
      <c r="M778" s="27">
        <f t="shared" si="24"/>
        <v>1121894.7999999998</v>
      </c>
      <c r="N778" s="27">
        <f t="shared" si="25"/>
        <v>862995.99999999988</v>
      </c>
    </row>
    <row r="779" spans="1:14" ht="14.45" hidden="1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3161</v>
      </c>
      <c r="F779" s="3" t="s">
        <v>2818</v>
      </c>
      <c r="G779" s="28">
        <v>45434</v>
      </c>
      <c r="H779" s="28">
        <v>45464</v>
      </c>
      <c r="I779" s="2">
        <v>3433.32</v>
      </c>
      <c r="J779" s="28">
        <v>45565</v>
      </c>
      <c r="K779" s="38">
        <v>131</v>
      </c>
      <c r="L779" s="38">
        <v>101</v>
      </c>
      <c r="M779" s="27">
        <f t="shared" si="24"/>
        <v>449764.92000000004</v>
      </c>
      <c r="N779" s="27">
        <f t="shared" si="25"/>
        <v>346765.32</v>
      </c>
    </row>
    <row r="780" spans="1:14" ht="14.45" hidden="1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3164</v>
      </c>
      <c r="F780" s="3" t="s">
        <v>2814</v>
      </c>
      <c r="G780" s="28">
        <v>45434</v>
      </c>
      <c r="H780" s="28">
        <v>45464</v>
      </c>
      <c r="I780" s="2">
        <v>1384.02</v>
      </c>
      <c r="J780" s="28">
        <v>45565</v>
      </c>
      <c r="K780" s="38">
        <v>131</v>
      </c>
      <c r="L780" s="38">
        <v>101</v>
      </c>
      <c r="M780" s="27">
        <f t="shared" si="24"/>
        <v>181306.62</v>
      </c>
      <c r="N780" s="27">
        <f t="shared" si="25"/>
        <v>139786.01999999999</v>
      </c>
    </row>
    <row r="781" spans="1:14" ht="14.45" hidden="1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3167</v>
      </c>
      <c r="F781" s="3" t="s">
        <v>3168</v>
      </c>
      <c r="G781" s="28">
        <v>45391</v>
      </c>
      <c r="H781" s="28">
        <v>45421</v>
      </c>
      <c r="I781" s="2">
        <v>1136.26</v>
      </c>
      <c r="J781" s="28">
        <v>45565</v>
      </c>
      <c r="K781" s="38">
        <v>174</v>
      </c>
      <c r="L781" s="38">
        <v>144</v>
      </c>
      <c r="M781" s="27">
        <f t="shared" si="24"/>
        <v>197709.24</v>
      </c>
      <c r="N781" s="27">
        <f t="shared" si="25"/>
        <v>163621.44</v>
      </c>
    </row>
    <row r="782" spans="1:14" ht="14.45" hidden="1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3171</v>
      </c>
      <c r="F782" s="3" t="s">
        <v>3172</v>
      </c>
      <c r="G782" s="28">
        <v>45449</v>
      </c>
      <c r="H782" s="28">
        <v>45479</v>
      </c>
      <c r="I782" s="2">
        <v>2378.9699999999998</v>
      </c>
      <c r="J782" s="28">
        <v>45565</v>
      </c>
      <c r="K782" s="38">
        <v>116</v>
      </c>
      <c r="L782" s="38">
        <v>86</v>
      </c>
      <c r="M782" s="27">
        <f t="shared" si="24"/>
        <v>275960.51999999996</v>
      </c>
      <c r="N782" s="27">
        <f t="shared" si="25"/>
        <v>204591.41999999998</v>
      </c>
    </row>
    <row r="783" spans="1:14" ht="14.45" hidden="1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3175</v>
      </c>
      <c r="F783" s="3" t="s">
        <v>3176</v>
      </c>
      <c r="G783" s="28">
        <v>45406</v>
      </c>
      <c r="H783" s="28">
        <v>45436</v>
      </c>
      <c r="I783" s="2">
        <v>2366.9699999999998</v>
      </c>
      <c r="J783" s="28">
        <v>45565</v>
      </c>
      <c r="K783" s="38">
        <v>159</v>
      </c>
      <c r="L783" s="38">
        <v>129</v>
      </c>
      <c r="M783" s="27">
        <f t="shared" si="24"/>
        <v>376348.23</v>
      </c>
      <c r="N783" s="27">
        <f t="shared" si="25"/>
        <v>305339.12999999995</v>
      </c>
    </row>
    <row r="784" spans="1:14" ht="14.45" hidden="1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2410</v>
      </c>
      <c r="F784" s="3" t="s">
        <v>3179</v>
      </c>
      <c r="G784" s="28">
        <v>45300</v>
      </c>
      <c r="H784" s="28">
        <v>45436</v>
      </c>
      <c r="I784" s="43">
        <v>113.55</v>
      </c>
      <c r="J784" s="28">
        <v>45435</v>
      </c>
      <c r="K784" s="38">
        <v>135</v>
      </c>
      <c r="L784" s="38">
        <v>-1</v>
      </c>
      <c r="M784" s="27">
        <f t="shared" si="24"/>
        <v>15329.25</v>
      </c>
      <c r="N784" s="27">
        <f t="shared" si="25"/>
        <v>-113.55</v>
      </c>
    </row>
    <row r="785" spans="1:14" ht="14.45" hidden="1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3182</v>
      </c>
      <c r="F785" s="3" t="s">
        <v>3183</v>
      </c>
      <c r="G785" s="28">
        <v>45398</v>
      </c>
      <c r="H785" s="28">
        <v>45465</v>
      </c>
      <c r="I785" s="43">
        <v>52</v>
      </c>
      <c r="J785" s="28">
        <v>45525</v>
      </c>
      <c r="K785" s="38">
        <v>127</v>
      </c>
      <c r="L785" s="38">
        <v>60</v>
      </c>
      <c r="M785" s="27">
        <f t="shared" si="24"/>
        <v>6604</v>
      </c>
      <c r="N785" s="27">
        <f t="shared" si="25"/>
        <v>3120</v>
      </c>
    </row>
    <row r="786" spans="1:14" ht="14.45" hidden="1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3186</v>
      </c>
      <c r="F786" s="3" t="s">
        <v>3187</v>
      </c>
      <c r="G786" s="28">
        <v>45511</v>
      </c>
      <c r="H786" s="28">
        <v>45541</v>
      </c>
      <c r="I786" s="2">
        <v>1100</v>
      </c>
      <c r="J786" s="28">
        <v>45565</v>
      </c>
      <c r="K786" s="38">
        <v>54</v>
      </c>
      <c r="L786" s="38">
        <v>24</v>
      </c>
      <c r="M786" s="27">
        <f t="shared" si="24"/>
        <v>59400</v>
      </c>
      <c r="N786" s="27">
        <f t="shared" si="25"/>
        <v>26400</v>
      </c>
    </row>
    <row r="787" spans="1:14" ht="14.45" hidden="1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3192</v>
      </c>
      <c r="F787" s="3" t="s">
        <v>103</v>
      </c>
      <c r="G787" s="28">
        <v>45545</v>
      </c>
      <c r="H787" s="28">
        <v>45576</v>
      </c>
      <c r="I787" s="43">
        <v>400</v>
      </c>
      <c r="J787" s="28">
        <v>45562</v>
      </c>
      <c r="K787" s="38">
        <v>17</v>
      </c>
      <c r="L787" s="38">
        <v>-14</v>
      </c>
      <c r="M787" s="27">
        <f t="shared" si="24"/>
        <v>6800</v>
      </c>
      <c r="N787" s="27">
        <f t="shared" si="25"/>
        <v>-5600</v>
      </c>
    </row>
    <row r="788" spans="1:14" ht="14.45" hidden="1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3195</v>
      </c>
      <c r="F788" s="3" t="s">
        <v>2858</v>
      </c>
      <c r="G788" s="28">
        <v>45335</v>
      </c>
      <c r="H788" s="28">
        <v>45360</v>
      </c>
      <c r="I788" s="43">
        <v>241.77</v>
      </c>
      <c r="J788" s="28">
        <v>45398</v>
      </c>
      <c r="K788" s="38">
        <v>63</v>
      </c>
      <c r="L788" s="38">
        <v>38</v>
      </c>
      <c r="M788" s="27">
        <f t="shared" si="24"/>
        <v>15231.51</v>
      </c>
      <c r="N788" s="27">
        <f t="shared" si="25"/>
        <v>9187.26</v>
      </c>
    </row>
    <row r="789" spans="1:14" ht="14.45" hidden="1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3198</v>
      </c>
      <c r="F789" s="3" t="s">
        <v>2838</v>
      </c>
      <c r="G789" s="28">
        <v>45310</v>
      </c>
      <c r="H789" s="28">
        <v>45436</v>
      </c>
      <c r="I789" s="43">
        <v>884.89</v>
      </c>
      <c r="J789" s="28">
        <v>45439</v>
      </c>
      <c r="K789" s="38">
        <v>129</v>
      </c>
      <c r="L789" s="38">
        <v>3</v>
      </c>
      <c r="M789" s="27">
        <f t="shared" si="24"/>
        <v>114150.81</v>
      </c>
      <c r="N789" s="27">
        <f t="shared" si="25"/>
        <v>2654.67</v>
      </c>
    </row>
    <row r="790" spans="1:14" ht="14.45" hidden="1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3201</v>
      </c>
      <c r="F790" s="3" t="s">
        <v>3202</v>
      </c>
      <c r="G790" s="28">
        <v>45348</v>
      </c>
      <c r="H790" s="28">
        <v>45428</v>
      </c>
      <c r="I790" s="43">
        <v>1.46</v>
      </c>
      <c r="J790" s="28">
        <v>45411</v>
      </c>
      <c r="K790" s="38">
        <v>63</v>
      </c>
      <c r="L790" s="38">
        <v>-17</v>
      </c>
      <c r="M790" s="27">
        <f t="shared" si="24"/>
        <v>91.98</v>
      </c>
      <c r="N790" s="27">
        <f t="shared" si="25"/>
        <v>-24.82</v>
      </c>
    </row>
    <row r="791" spans="1:14" ht="14.45" hidden="1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3207</v>
      </c>
      <c r="F791" s="3" t="s">
        <v>3208</v>
      </c>
      <c r="G791" s="28">
        <v>45514</v>
      </c>
      <c r="H791" s="28">
        <v>45544</v>
      </c>
      <c r="I791" s="2">
        <v>19386.77</v>
      </c>
      <c r="J791" s="28">
        <v>45539</v>
      </c>
      <c r="K791" s="38">
        <v>25</v>
      </c>
      <c r="L791" s="38">
        <v>-5</v>
      </c>
      <c r="M791" s="27">
        <f t="shared" si="24"/>
        <v>484669.25</v>
      </c>
      <c r="N791" s="27">
        <f t="shared" si="25"/>
        <v>-96933.85</v>
      </c>
    </row>
    <row r="792" spans="1:14" ht="14.45" hidden="1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3211</v>
      </c>
      <c r="F792" s="3" t="s">
        <v>3212</v>
      </c>
      <c r="G792" s="28">
        <v>45301</v>
      </c>
      <c r="H792" s="28">
        <v>45351</v>
      </c>
      <c r="I792" s="2">
        <v>4413.42</v>
      </c>
      <c r="J792" s="28">
        <v>45453</v>
      </c>
      <c r="K792" s="38">
        <v>152</v>
      </c>
      <c r="L792" s="38">
        <v>102</v>
      </c>
      <c r="M792" s="27">
        <f t="shared" si="24"/>
        <v>670839.84</v>
      </c>
      <c r="N792" s="27">
        <f t="shared" si="25"/>
        <v>450168.84</v>
      </c>
    </row>
    <row r="793" spans="1:14" ht="14.45" hidden="1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3215</v>
      </c>
      <c r="F793" s="3" t="s">
        <v>3216</v>
      </c>
      <c r="G793" s="28">
        <v>45497</v>
      </c>
      <c r="H793" s="28">
        <v>45527</v>
      </c>
      <c r="I793" s="2">
        <v>7000</v>
      </c>
      <c r="J793" s="28">
        <v>45520</v>
      </c>
      <c r="K793" s="38">
        <v>23</v>
      </c>
      <c r="L793" s="38">
        <v>-7</v>
      </c>
      <c r="M793" s="27">
        <f t="shared" si="24"/>
        <v>161000</v>
      </c>
      <c r="N793" s="27">
        <f t="shared" si="25"/>
        <v>-49000</v>
      </c>
    </row>
    <row r="794" spans="1:14" ht="14.45" hidden="1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3219</v>
      </c>
      <c r="F794" s="3" t="s">
        <v>3220</v>
      </c>
      <c r="G794" s="28">
        <v>45310</v>
      </c>
      <c r="H794" s="28">
        <v>45436</v>
      </c>
      <c r="I794" s="43">
        <v>750.07</v>
      </c>
      <c r="J794" s="28">
        <v>45439</v>
      </c>
      <c r="K794" s="38">
        <v>129</v>
      </c>
      <c r="L794" s="38">
        <v>3</v>
      </c>
      <c r="M794" s="27">
        <f t="shared" si="24"/>
        <v>96759.030000000013</v>
      </c>
      <c r="N794" s="27">
        <f t="shared" si="25"/>
        <v>2250.21</v>
      </c>
    </row>
    <row r="795" spans="1:14" ht="14.45" hidden="1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3223</v>
      </c>
      <c r="F795" s="3" t="s">
        <v>3224</v>
      </c>
      <c r="G795" s="28">
        <v>45405</v>
      </c>
      <c r="H795" s="28">
        <v>45465</v>
      </c>
      <c r="I795" s="2">
        <v>16666.16</v>
      </c>
      <c r="J795" s="28">
        <v>45441</v>
      </c>
      <c r="K795" s="38">
        <v>36</v>
      </c>
      <c r="L795" s="38">
        <v>-24</v>
      </c>
      <c r="M795" s="27">
        <f t="shared" si="24"/>
        <v>599981.76</v>
      </c>
      <c r="N795" s="27">
        <f t="shared" si="25"/>
        <v>-399987.83999999997</v>
      </c>
    </row>
    <row r="796" spans="1:14" ht="14.45" hidden="1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3227</v>
      </c>
      <c r="F796" s="3" t="s">
        <v>3228</v>
      </c>
      <c r="G796" s="28">
        <v>45350</v>
      </c>
      <c r="H796" s="28">
        <v>45380</v>
      </c>
      <c r="I796" s="43">
        <v>583.44000000000005</v>
      </c>
      <c r="J796" s="28">
        <v>45565</v>
      </c>
      <c r="K796" s="38">
        <v>215</v>
      </c>
      <c r="L796" s="38">
        <v>185</v>
      </c>
      <c r="M796" s="27">
        <f t="shared" si="24"/>
        <v>125439.6</v>
      </c>
      <c r="N796" s="27">
        <f t="shared" si="25"/>
        <v>107936.40000000001</v>
      </c>
    </row>
    <row r="797" spans="1:14" ht="14.45" hidden="1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3231</v>
      </c>
      <c r="F797" s="3" t="s">
        <v>3232</v>
      </c>
      <c r="G797" s="28">
        <v>45294</v>
      </c>
      <c r="H797" s="28">
        <v>45436</v>
      </c>
      <c r="I797" s="43">
        <v>145.49</v>
      </c>
      <c r="J797" s="28">
        <v>45427</v>
      </c>
      <c r="K797" s="38">
        <v>133</v>
      </c>
      <c r="L797" s="38">
        <v>-9</v>
      </c>
      <c r="M797" s="27">
        <f t="shared" si="24"/>
        <v>19350.170000000002</v>
      </c>
      <c r="N797" s="27">
        <f t="shared" si="25"/>
        <v>-1309.4100000000001</v>
      </c>
    </row>
    <row r="798" spans="1:14" ht="14.45" hidden="1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3235</v>
      </c>
      <c r="F798" s="3" t="s">
        <v>3236</v>
      </c>
      <c r="G798" s="28">
        <v>45393</v>
      </c>
      <c r="H798" s="28">
        <v>45423</v>
      </c>
      <c r="I798" s="43">
        <v>266.64</v>
      </c>
      <c r="J798" s="28">
        <v>45555</v>
      </c>
      <c r="K798" s="38">
        <v>162</v>
      </c>
      <c r="L798" s="38">
        <v>132</v>
      </c>
      <c r="M798" s="27">
        <f t="shared" si="24"/>
        <v>43195.68</v>
      </c>
      <c r="N798" s="27">
        <f t="shared" si="25"/>
        <v>35196.479999999996</v>
      </c>
    </row>
    <row r="799" spans="1:14" ht="14.45" hidden="1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3239</v>
      </c>
      <c r="F799" s="3" t="s">
        <v>3240</v>
      </c>
      <c r="G799" s="28">
        <v>45439</v>
      </c>
      <c r="H799" s="28">
        <v>45469</v>
      </c>
      <c r="I799" s="43">
        <v>17.72</v>
      </c>
      <c r="J799" s="28">
        <v>45565</v>
      </c>
      <c r="K799" s="38">
        <v>126</v>
      </c>
      <c r="L799" s="38">
        <v>96</v>
      </c>
      <c r="M799" s="27">
        <f t="shared" si="24"/>
        <v>2232.7199999999998</v>
      </c>
      <c r="N799" s="27">
        <f t="shared" si="25"/>
        <v>1701.12</v>
      </c>
    </row>
    <row r="800" spans="1:14" ht="14.45" hidden="1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3245</v>
      </c>
      <c r="F800" s="3" t="s">
        <v>3246</v>
      </c>
      <c r="G800" s="28">
        <v>45281</v>
      </c>
      <c r="H800" s="28">
        <v>45434</v>
      </c>
      <c r="I800" s="2">
        <v>1351.21</v>
      </c>
      <c r="J800" s="28">
        <v>45422</v>
      </c>
      <c r="K800" s="38">
        <v>141</v>
      </c>
      <c r="L800" s="38">
        <v>-12</v>
      </c>
      <c r="M800" s="27">
        <f t="shared" si="24"/>
        <v>190520.61000000002</v>
      </c>
      <c r="N800" s="27">
        <f t="shared" si="25"/>
        <v>-16214.52</v>
      </c>
    </row>
    <row r="801" spans="1:14" ht="14.45" hidden="1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3249</v>
      </c>
      <c r="F801" s="3" t="s">
        <v>3250</v>
      </c>
      <c r="G801" s="28">
        <v>45355</v>
      </c>
      <c r="H801" s="28">
        <v>45436</v>
      </c>
      <c r="I801" s="43">
        <v>525.13</v>
      </c>
      <c r="J801" s="28">
        <v>45439</v>
      </c>
      <c r="K801" s="38">
        <v>84</v>
      </c>
      <c r="L801" s="38">
        <v>3</v>
      </c>
      <c r="M801" s="27">
        <f t="shared" si="24"/>
        <v>44110.92</v>
      </c>
      <c r="N801" s="27">
        <f t="shared" si="25"/>
        <v>1575.3899999999999</v>
      </c>
    </row>
    <row r="802" spans="1:14" ht="14.45" hidden="1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3253</v>
      </c>
      <c r="F802" s="3" t="s">
        <v>3254</v>
      </c>
      <c r="G802" s="28">
        <v>45301</v>
      </c>
      <c r="H802" s="28">
        <v>45436</v>
      </c>
      <c r="I802" s="43">
        <v>408.07</v>
      </c>
      <c r="J802" s="28">
        <v>45435</v>
      </c>
      <c r="K802" s="38">
        <v>134</v>
      </c>
      <c r="L802" s="38">
        <v>-1</v>
      </c>
      <c r="M802" s="27">
        <f t="shared" si="24"/>
        <v>54681.38</v>
      </c>
      <c r="N802" s="27">
        <f t="shared" si="25"/>
        <v>-408.07</v>
      </c>
    </row>
    <row r="803" spans="1:14" ht="14.45" hidden="1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3182</v>
      </c>
      <c r="F803" s="3" t="s">
        <v>2896</v>
      </c>
      <c r="G803" s="28">
        <v>45300</v>
      </c>
      <c r="H803" s="28">
        <v>45436</v>
      </c>
      <c r="I803" s="43">
        <v>134.46</v>
      </c>
      <c r="J803" s="28">
        <v>45435</v>
      </c>
      <c r="K803" s="38">
        <v>135</v>
      </c>
      <c r="L803" s="38">
        <v>-1</v>
      </c>
      <c r="M803" s="27">
        <f t="shared" si="24"/>
        <v>18152.100000000002</v>
      </c>
      <c r="N803" s="27">
        <f t="shared" si="25"/>
        <v>-134.46</v>
      </c>
    </row>
    <row r="804" spans="1:14" ht="14.45" hidden="1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3259</v>
      </c>
      <c r="F804" s="3" t="s">
        <v>3260</v>
      </c>
      <c r="G804" s="28">
        <v>45310</v>
      </c>
      <c r="H804" s="28">
        <v>45436</v>
      </c>
      <c r="I804" s="43">
        <v>517.34</v>
      </c>
      <c r="J804" s="28">
        <v>45435</v>
      </c>
      <c r="K804" s="38">
        <v>125</v>
      </c>
      <c r="L804" s="38">
        <v>-1</v>
      </c>
      <c r="M804" s="27">
        <f t="shared" si="24"/>
        <v>64667.500000000007</v>
      </c>
      <c r="N804" s="27">
        <f t="shared" si="25"/>
        <v>-517.34</v>
      </c>
    </row>
    <row r="805" spans="1:14" ht="14.45" hidden="1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3263</v>
      </c>
      <c r="F805" s="3" t="s">
        <v>3264</v>
      </c>
      <c r="G805" s="28">
        <v>45495</v>
      </c>
      <c r="H805" s="28">
        <v>45525</v>
      </c>
      <c r="I805" s="43">
        <v>200.73</v>
      </c>
      <c r="J805" s="28">
        <v>45525</v>
      </c>
      <c r="K805" s="38">
        <v>30</v>
      </c>
      <c r="L805" s="38">
        <v>0</v>
      </c>
      <c r="M805" s="27">
        <f t="shared" si="24"/>
        <v>6021.9</v>
      </c>
      <c r="N805" s="27">
        <f t="shared" si="25"/>
        <v>0</v>
      </c>
    </row>
    <row r="806" spans="1:14" ht="14.45" hidden="1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3267</v>
      </c>
      <c r="F806" s="3" t="s">
        <v>2904</v>
      </c>
      <c r="G806" s="28">
        <v>45482</v>
      </c>
      <c r="H806" s="28">
        <v>45512</v>
      </c>
      <c r="I806" s="43">
        <v>162.99</v>
      </c>
      <c r="J806" s="28">
        <v>45491</v>
      </c>
      <c r="K806" s="38">
        <v>9</v>
      </c>
      <c r="L806" s="38">
        <v>-21</v>
      </c>
      <c r="M806" s="27">
        <f t="shared" si="24"/>
        <v>1466.91</v>
      </c>
      <c r="N806" s="27">
        <f t="shared" si="25"/>
        <v>-3422.79</v>
      </c>
    </row>
    <row r="807" spans="1:14" ht="14.45" hidden="1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3270</v>
      </c>
      <c r="F807" s="3" t="s">
        <v>3271</v>
      </c>
      <c r="G807" s="28">
        <v>45302</v>
      </c>
      <c r="H807" s="28">
        <v>45436</v>
      </c>
      <c r="I807" s="43">
        <v>640.29</v>
      </c>
      <c r="J807" s="28">
        <v>45446</v>
      </c>
      <c r="K807" s="38">
        <v>144</v>
      </c>
      <c r="L807" s="38">
        <v>10</v>
      </c>
      <c r="M807" s="27">
        <f t="shared" si="24"/>
        <v>92201.76</v>
      </c>
      <c r="N807" s="27">
        <f t="shared" si="25"/>
        <v>6402.9</v>
      </c>
    </row>
    <row r="808" spans="1:14" ht="14.45" hidden="1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3277</v>
      </c>
      <c r="F808" s="3" t="s">
        <v>3278</v>
      </c>
      <c r="G808" s="28">
        <v>45448</v>
      </c>
      <c r="H808" s="28">
        <v>45478</v>
      </c>
      <c r="I808" s="43">
        <v>80</v>
      </c>
      <c r="J808" s="28">
        <v>45468</v>
      </c>
      <c r="K808" s="38">
        <v>20</v>
      </c>
      <c r="L808" s="38">
        <v>-10</v>
      </c>
      <c r="M808" s="27">
        <f t="shared" si="24"/>
        <v>1600</v>
      </c>
      <c r="N808" s="27">
        <f t="shared" si="25"/>
        <v>-800</v>
      </c>
    </row>
    <row r="809" spans="1:14" ht="14.45" hidden="1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3283</v>
      </c>
      <c r="F809" s="3" t="s">
        <v>3284</v>
      </c>
      <c r="G809" s="28">
        <v>45434</v>
      </c>
      <c r="H809" s="28">
        <v>45464</v>
      </c>
      <c r="I809" s="2">
        <v>2268.64</v>
      </c>
      <c r="J809" s="28">
        <v>45453</v>
      </c>
      <c r="K809" s="38">
        <v>19</v>
      </c>
      <c r="L809" s="38">
        <v>-11</v>
      </c>
      <c r="M809" s="27">
        <f t="shared" si="24"/>
        <v>43104.159999999996</v>
      </c>
      <c r="N809" s="27">
        <f t="shared" si="25"/>
        <v>-24955.039999999997</v>
      </c>
    </row>
    <row r="810" spans="1:14" ht="14.45" hidden="1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3289</v>
      </c>
      <c r="F810" s="3" t="s">
        <v>248</v>
      </c>
      <c r="G810" s="28">
        <v>45537</v>
      </c>
      <c r="H810" s="28">
        <v>45567</v>
      </c>
      <c r="I810" s="43">
        <v>148.57</v>
      </c>
      <c r="J810" s="28">
        <v>45552</v>
      </c>
      <c r="K810" s="38">
        <v>15</v>
      </c>
      <c r="L810" s="38">
        <v>-15</v>
      </c>
      <c r="M810" s="27">
        <f t="shared" si="24"/>
        <v>2228.5499999999997</v>
      </c>
      <c r="N810" s="27">
        <f t="shared" si="25"/>
        <v>-2228.5499999999997</v>
      </c>
    </row>
    <row r="811" spans="1:14" ht="14.45" hidden="1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3294</v>
      </c>
      <c r="F811" s="3" t="s">
        <v>3295</v>
      </c>
      <c r="G811" s="28">
        <v>45484</v>
      </c>
      <c r="H811" s="28">
        <v>45514</v>
      </c>
      <c r="I811" s="2">
        <v>4470</v>
      </c>
      <c r="J811" s="28">
        <v>45498</v>
      </c>
      <c r="K811" s="38">
        <v>14</v>
      </c>
      <c r="L811" s="38">
        <v>-16</v>
      </c>
      <c r="M811" s="27">
        <f t="shared" si="24"/>
        <v>62580</v>
      </c>
      <c r="N811" s="27">
        <f t="shared" si="25"/>
        <v>-71520</v>
      </c>
    </row>
    <row r="812" spans="1:14" ht="14.45" hidden="1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3300</v>
      </c>
      <c r="F812" s="3" t="s">
        <v>3301</v>
      </c>
      <c r="G812" s="28">
        <v>45288</v>
      </c>
      <c r="H812" s="28">
        <v>45318</v>
      </c>
      <c r="I812" s="43">
        <v>278.77999999999997</v>
      </c>
      <c r="J812" s="28">
        <v>45313</v>
      </c>
      <c r="K812" s="38">
        <v>25</v>
      </c>
      <c r="L812" s="38">
        <v>-5</v>
      </c>
      <c r="M812" s="27">
        <f t="shared" si="24"/>
        <v>6969.4999999999991</v>
      </c>
      <c r="N812" s="27">
        <f t="shared" si="25"/>
        <v>-1393.8999999999999</v>
      </c>
    </row>
    <row r="813" spans="1:14" ht="14.45" hidden="1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3306</v>
      </c>
      <c r="F813" s="3" t="s">
        <v>3307</v>
      </c>
      <c r="G813" s="28">
        <v>45296</v>
      </c>
      <c r="H813" s="28">
        <v>45326</v>
      </c>
      <c r="I813" s="43">
        <v>291</v>
      </c>
      <c r="J813" s="28">
        <v>45313</v>
      </c>
      <c r="K813" s="38">
        <v>17</v>
      </c>
      <c r="L813" s="38">
        <v>-13</v>
      </c>
      <c r="M813" s="27">
        <f t="shared" si="24"/>
        <v>4947</v>
      </c>
      <c r="N813" s="27">
        <f t="shared" si="25"/>
        <v>-3783</v>
      </c>
    </row>
    <row r="814" spans="1:14" ht="14.45" hidden="1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3312</v>
      </c>
      <c r="F814" s="3" t="s">
        <v>3313</v>
      </c>
      <c r="G814" s="28">
        <v>45409</v>
      </c>
      <c r="H814" s="28">
        <v>45439</v>
      </c>
      <c r="I814" s="2">
        <v>16421.740000000002</v>
      </c>
      <c r="J814" s="28">
        <v>45418</v>
      </c>
      <c r="K814" s="38">
        <v>9</v>
      </c>
      <c r="L814" s="38">
        <v>-21</v>
      </c>
      <c r="M814" s="27">
        <f t="shared" si="24"/>
        <v>147795.66</v>
      </c>
      <c r="N814" s="27">
        <f t="shared" si="25"/>
        <v>-344856.54000000004</v>
      </c>
    </row>
    <row r="815" spans="1:14" ht="14.45" hidden="1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3318</v>
      </c>
      <c r="F815" s="3" t="s">
        <v>3319</v>
      </c>
      <c r="G815" s="28">
        <v>45476</v>
      </c>
      <c r="H815" s="28">
        <v>45506</v>
      </c>
      <c r="I815" s="2">
        <v>5059.87</v>
      </c>
      <c r="J815" s="28">
        <v>45499</v>
      </c>
      <c r="K815" s="38">
        <v>23</v>
      </c>
      <c r="L815" s="38">
        <v>-7</v>
      </c>
      <c r="M815" s="27">
        <f t="shared" si="24"/>
        <v>116377.01</v>
      </c>
      <c r="N815" s="27">
        <f t="shared" si="25"/>
        <v>-35419.089999999997</v>
      </c>
    </row>
    <row r="816" spans="1:14" ht="14.45" hidden="1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3324</v>
      </c>
      <c r="F816" s="3" t="s">
        <v>3325</v>
      </c>
      <c r="G816" s="28">
        <v>45477</v>
      </c>
      <c r="H816" s="28">
        <v>45507</v>
      </c>
      <c r="I816" s="2">
        <v>36131.47</v>
      </c>
      <c r="J816" s="28">
        <v>45502</v>
      </c>
      <c r="K816" s="38">
        <v>5</v>
      </c>
      <c r="L816" s="38">
        <v>-25</v>
      </c>
      <c r="M816" s="27">
        <f t="shared" si="24"/>
        <v>180657.35</v>
      </c>
      <c r="N816" s="27">
        <f t="shared" si="25"/>
        <v>-903286.75</v>
      </c>
    </row>
    <row r="817" spans="1:14" ht="14.45" hidden="1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3330</v>
      </c>
      <c r="F817" s="3" t="s">
        <v>3331</v>
      </c>
      <c r="G817" s="28">
        <v>45309</v>
      </c>
      <c r="H817" s="28">
        <v>45339</v>
      </c>
      <c r="I817" s="2">
        <v>2588.5700000000002</v>
      </c>
      <c r="J817" s="28">
        <v>45321</v>
      </c>
      <c r="K817" s="38">
        <v>12</v>
      </c>
      <c r="L817" s="38">
        <v>-18</v>
      </c>
      <c r="M817" s="27">
        <f t="shared" si="24"/>
        <v>31062.840000000004</v>
      </c>
      <c r="N817" s="27">
        <f t="shared" si="25"/>
        <v>-46594.26</v>
      </c>
    </row>
    <row r="818" spans="1:14" ht="14.45" hidden="1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3336</v>
      </c>
      <c r="F818" s="3" t="s">
        <v>3337</v>
      </c>
      <c r="G818" s="28">
        <v>45289</v>
      </c>
      <c r="H818" s="28">
        <v>45319</v>
      </c>
      <c r="I818" s="2">
        <v>7044.88</v>
      </c>
      <c r="J818" s="28">
        <v>45313</v>
      </c>
      <c r="K818" s="38">
        <v>24</v>
      </c>
      <c r="L818" s="38">
        <v>-6</v>
      </c>
      <c r="M818" s="27">
        <f t="shared" si="24"/>
        <v>169077.12</v>
      </c>
      <c r="N818" s="27">
        <f t="shared" si="25"/>
        <v>-42269.279999999999</v>
      </c>
    </row>
    <row r="819" spans="1:14" ht="14.45" hidden="1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3342</v>
      </c>
      <c r="F819" s="3" t="s">
        <v>2439</v>
      </c>
      <c r="G819" s="28">
        <v>45465</v>
      </c>
      <c r="H819" s="28">
        <v>45495</v>
      </c>
      <c r="I819" s="43">
        <v>50</v>
      </c>
      <c r="J819" s="28">
        <v>45475</v>
      </c>
      <c r="K819" s="38">
        <v>10</v>
      </c>
      <c r="L819" s="38">
        <v>-20</v>
      </c>
      <c r="M819" s="27">
        <f t="shared" si="24"/>
        <v>500</v>
      </c>
      <c r="N819" s="27">
        <f t="shared" si="25"/>
        <v>-1000</v>
      </c>
    </row>
    <row r="820" spans="1:14" ht="14.45" hidden="1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3347</v>
      </c>
      <c r="F820" s="3" t="s">
        <v>3348</v>
      </c>
      <c r="G820" s="28">
        <v>45343</v>
      </c>
      <c r="H820" s="28">
        <v>45373</v>
      </c>
      <c r="I820" s="2">
        <v>5096.26</v>
      </c>
      <c r="J820" s="28">
        <v>45365</v>
      </c>
      <c r="K820" s="38">
        <v>22</v>
      </c>
      <c r="L820" s="38">
        <v>-8</v>
      </c>
      <c r="M820" s="27">
        <f t="shared" si="24"/>
        <v>112117.72</v>
      </c>
      <c r="N820" s="27">
        <f t="shared" si="25"/>
        <v>-40770.080000000002</v>
      </c>
    </row>
    <row r="821" spans="1:14" ht="14.45" hidden="1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2772</v>
      </c>
      <c r="F821" s="3" t="s">
        <v>3353</v>
      </c>
      <c r="G821" s="28">
        <v>45505</v>
      </c>
      <c r="H821" s="28">
        <v>45535</v>
      </c>
      <c r="I821" s="2">
        <v>2760.36</v>
      </c>
      <c r="J821" s="28">
        <v>45554</v>
      </c>
      <c r="K821" s="38">
        <v>11</v>
      </c>
      <c r="L821" s="38">
        <v>-19</v>
      </c>
      <c r="M821" s="27">
        <f t="shared" si="24"/>
        <v>30363.960000000003</v>
      </c>
      <c r="N821" s="27">
        <f t="shared" si="25"/>
        <v>-52446.840000000004</v>
      </c>
    </row>
    <row r="822" spans="1:14" ht="14.45" hidden="1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3356</v>
      </c>
      <c r="F822" s="3" t="s">
        <v>3357</v>
      </c>
      <c r="G822" s="28">
        <v>45456</v>
      </c>
      <c r="H822" s="28">
        <v>45486</v>
      </c>
      <c r="I822" s="2">
        <v>31491.74</v>
      </c>
      <c r="J822" s="28">
        <v>45464</v>
      </c>
      <c r="K822" s="38">
        <v>8</v>
      </c>
      <c r="L822" s="38">
        <v>-22</v>
      </c>
      <c r="M822" s="27">
        <f t="shared" si="24"/>
        <v>251933.92</v>
      </c>
      <c r="N822" s="27">
        <f t="shared" si="25"/>
        <v>-692818.28</v>
      </c>
    </row>
    <row r="823" spans="1:14" ht="14.45" hidden="1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2709</v>
      </c>
      <c r="F823" s="3" t="s">
        <v>3362</v>
      </c>
      <c r="G823" s="28">
        <v>45429</v>
      </c>
      <c r="H823" s="28">
        <v>45459</v>
      </c>
      <c r="I823" s="2">
        <v>7753.5</v>
      </c>
      <c r="J823" s="28">
        <v>45449</v>
      </c>
      <c r="K823" s="38">
        <v>20</v>
      </c>
      <c r="L823" s="38">
        <v>-10</v>
      </c>
      <c r="M823" s="27">
        <f t="shared" si="24"/>
        <v>155070</v>
      </c>
      <c r="N823" s="27">
        <f t="shared" si="25"/>
        <v>-77535</v>
      </c>
    </row>
    <row r="824" spans="1:14" ht="14.45" hidden="1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2709</v>
      </c>
      <c r="F824" s="3" t="s">
        <v>3367</v>
      </c>
      <c r="G824" s="28">
        <v>45387</v>
      </c>
      <c r="H824" s="28">
        <v>45417</v>
      </c>
      <c r="I824" s="2">
        <v>2618.75</v>
      </c>
      <c r="J824" s="28">
        <v>45397</v>
      </c>
      <c r="K824" s="38">
        <v>10</v>
      </c>
      <c r="L824" s="38">
        <v>-20</v>
      </c>
      <c r="M824" s="27">
        <f t="shared" si="24"/>
        <v>26187.5</v>
      </c>
      <c r="N824" s="27">
        <f t="shared" si="25"/>
        <v>-52375</v>
      </c>
    </row>
    <row r="825" spans="1:14" ht="14.45" hidden="1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2668</v>
      </c>
      <c r="F825" s="3" t="s">
        <v>3370</v>
      </c>
      <c r="G825" s="28">
        <v>45322</v>
      </c>
      <c r="H825" s="28">
        <v>45353</v>
      </c>
      <c r="I825" s="2">
        <v>4111.5600000000004</v>
      </c>
      <c r="J825" s="28">
        <v>45350</v>
      </c>
      <c r="K825" s="38">
        <v>28</v>
      </c>
      <c r="L825" s="38">
        <v>-3</v>
      </c>
      <c r="M825" s="27">
        <f t="shared" si="24"/>
        <v>115123.68000000001</v>
      </c>
      <c r="N825" s="27">
        <f t="shared" si="25"/>
        <v>-12334.68</v>
      </c>
    </row>
    <row r="826" spans="1:14" ht="14.45" hidden="1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3376</v>
      </c>
      <c r="F826" s="3" t="s">
        <v>3377</v>
      </c>
      <c r="G826" s="28">
        <v>45310</v>
      </c>
      <c r="H826" s="28">
        <v>45340</v>
      </c>
      <c r="I826" s="2">
        <v>17538.169999999998</v>
      </c>
      <c r="J826" s="28">
        <v>45351</v>
      </c>
      <c r="K826" s="38">
        <v>41</v>
      </c>
      <c r="L826" s="38">
        <v>11</v>
      </c>
      <c r="M826" s="27">
        <f t="shared" si="24"/>
        <v>719064.97</v>
      </c>
      <c r="N826" s="27">
        <f t="shared" si="25"/>
        <v>192919.87</v>
      </c>
    </row>
    <row r="827" spans="1:14" ht="14.45" hidden="1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3380</v>
      </c>
      <c r="F827" s="3" t="s">
        <v>3381</v>
      </c>
      <c r="G827" s="28">
        <v>45316</v>
      </c>
      <c r="H827" s="28">
        <v>45346</v>
      </c>
      <c r="I827" s="2">
        <v>15855.06</v>
      </c>
      <c r="J827" s="28">
        <v>45322</v>
      </c>
      <c r="K827" s="38">
        <v>6</v>
      </c>
      <c r="L827" s="38">
        <v>-24</v>
      </c>
      <c r="M827" s="27">
        <f t="shared" si="24"/>
        <v>95130.36</v>
      </c>
      <c r="N827" s="27">
        <f t="shared" si="25"/>
        <v>-380521.44</v>
      </c>
    </row>
    <row r="828" spans="1:14" ht="14.45" hidden="1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3384</v>
      </c>
      <c r="F828" s="3" t="s">
        <v>3385</v>
      </c>
      <c r="G828" s="28">
        <v>45496</v>
      </c>
      <c r="H828" s="28">
        <v>45526</v>
      </c>
      <c r="I828" s="2">
        <v>2989.77</v>
      </c>
      <c r="J828" s="28">
        <v>45531</v>
      </c>
      <c r="K828" s="38">
        <v>6</v>
      </c>
      <c r="L828" s="38">
        <v>-24</v>
      </c>
      <c r="M828" s="27">
        <f t="shared" si="24"/>
        <v>17938.62</v>
      </c>
      <c r="N828" s="27">
        <f t="shared" si="25"/>
        <v>-71754.48</v>
      </c>
    </row>
    <row r="829" spans="1:14" ht="14.45" hidden="1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3390</v>
      </c>
      <c r="F829" s="3" t="s">
        <v>3391</v>
      </c>
      <c r="G829" s="28">
        <v>45506</v>
      </c>
      <c r="H829" s="28">
        <v>45536</v>
      </c>
      <c r="I829" s="2">
        <v>1084.5</v>
      </c>
      <c r="J829" s="28">
        <v>45531</v>
      </c>
      <c r="K829" s="38">
        <v>25</v>
      </c>
      <c r="L829" s="38">
        <v>-5</v>
      </c>
      <c r="M829" s="27">
        <f t="shared" si="24"/>
        <v>27112.5</v>
      </c>
      <c r="N829" s="27">
        <f t="shared" si="25"/>
        <v>-5422.5</v>
      </c>
    </row>
    <row r="830" spans="1:14" ht="14.45" hidden="1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3396</v>
      </c>
      <c r="F830" s="3" t="s">
        <v>3397</v>
      </c>
      <c r="G830" s="28">
        <v>45415</v>
      </c>
      <c r="H830" s="28">
        <v>45445</v>
      </c>
      <c r="I830" s="2">
        <v>4749.34</v>
      </c>
      <c r="J830" s="28">
        <v>45502</v>
      </c>
      <c r="K830" s="38">
        <v>17</v>
      </c>
      <c r="L830" s="38">
        <v>-13</v>
      </c>
      <c r="M830" s="27">
        <f t="shared" si="24"/>
        <v>80738.78</v>
      </c>
      <c r="N830" s="27">
        <f t="shared" si="25"/>
        <v>-61741.42</v>
      </c>
    </row>
    <row r="831" spans="1:14" ht="14.45" hidden="1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3402</v>
      </c>
      <c r="F831" s="3" t="s">
        <v>3403</v>
      </c>
      <c r="G831" s="28">
        <v>45348</v>
      </c>
      <c r="H831" s="28">
        <v>45378</v>
      </c>
      <c r="I831" s="2">
        <v>7735.41</v>
      </c>
      <c r="J831" s="28">
        <v>45362</v>
      </c>
      <c r="K831" s="38">
        <v>14</v>
      </c>
      <c r="L831" s="38">
        <v>-16</v>
      </c>
      <c r="M831" s="27">
        <f t="shared" si="24"/>
        <v>108295.73999999999</v>
      </c>
      <c r="N831" s="27">
        <f t="shared" si="25"/>
        <v>-123766.56</v>
      </c>
    </row>
    <row r="832" spans="1:14" ht="14.45" hidden="1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3406</v>
      </c>
      <c r="F832" s="3" t="s">
        <v>3407</v>
      </c>
      <c r="G832" s="28">
        <v>45409</v>
      </c>
      <c r="H832" s="28">
        <v>45439</v>
      </c>
      <c r="I832" s="2">
        <v>30322.67</v>
      </c>
      <c r="J832" s="28">
        <v>45418</v>
      </c>
      <c r="K832" s="38">
        <v>9</v>
      </c>
      <c r="L832" s="38">
        <v>-21</v>
      </c>
      <c r="M832" s="27">
        <f t="shared" si="24"/>
        <v>272904.02999999997</v>
      </c>
      <c r="N832" s="27">
        <f t="shared" si="25"/>
        <v>-636776.06999999995</v>
      </c>
    </row>
    <row r="833" spans="1:14" ht="14.45" hidden="1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3410</v>
      </c>
      <c r="F833" s="3" t="s">
        <v>3411</v>
      </c>
      <c r="G833" s="28">
        <v>45538</v>
      </c>
      <c r="H833" s="28">
        <v>45568</v>
      </c>
      <c r="I833" s="43">
        <v>118.61</v>
      </c>
      <c r="J833" s="28">
        <v>45554</v>
      </c>
      <c r="K833" s="38">
        <v>16</v>
      </c>
      <c r="L833" s="38">
        <v>-14</v>
      </c>
      <c r="M833" s="27">
        <f t="shared" si="24"/>
        <v>1897.76</v>
      </c>
      <c r="N833" s="27">
        <f t="shared" si="25"/>
        <v>-1660.54</v>
      </c>
    </row>
    <row r="834" spans="1:14" ht="14.45" hidden="1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3414</v>
      </c>
      <c r="F834" s="3" t="s">
        <v>3415</v>
      </c>
      <c r="G834" s="28">
        <v>45348</v>
      </c>
      <c r="H834" s="28">
        <v>45378</v>
      </c>
      <c r="I834" s="2">
        <v>4438.3500000000004</v>
      </c>
      <c r="J834" s="28">
        <v>45365</v>
      </c>
      <c r="K834" s="38">
        <v>17</v>
      </c>
      <c r="L834" s="38">
        <v>-13</v>
      </c>
      <c r="M834" s="27">
        <f t="shared" si="24"/>
        <v>75451.950000000012</v>
      </c>
      <c r="N834" s="27">
        <f t="shared" si="25"/>
        <v>-57698.55</v>
      </c>
    </row>
    <row r="835" spans="1:14" ht="14.45" hidden="1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3420</v>
      </c>
      <c r="F835" s="3" t="s">
        <v>3421</v>
      </c>
      <c r="G835" s="28">
        <v>45531</v>
      </c>
      <c r="H835" s="28">
        <v>45561</v>
      </c>
      <c r="I835" s="2">
        <v>1284</v>
      </c>
      <c r="J835" s="28">
        <v>45561</v>
      </c>
      <c r="K835" s="38">
        <v>30</v>
      </c>
      <c r="L835" s="38">
        <v>0</v>
      </c>
      <c r="M835" s="27">
        <f t="shared" si="24"/>
        <v>38520</v>
      </c>
      <c r="N835" s="27">
        <f t="shared" si="25"/>
        <v>0</v>
      </c>
    </row>
    <row r="836" spans="1:14" ht="14.45" hidden="1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3420</v>
      </c>
      <c r="F836" s="3" t="s">
        <v>3421</v>
      </c>
      <c r="G836" s="28">
        <v>45531</v>
      </c>
      <c r="H836" s="28">
        <v>45561</v>
      </c>
      <c r="I836" s="43">
        <v>107</v>
      </c>
      <c r="J836" s="28">
        <v>45561</v>
      </c>
      <c r="K836" s="38">
        <v>16</v>
      </c>
      <c r="L836" s="38">
        <v>-14</v>
      </c>
      <c r="M836" s="27">
        <f t="shared" si="24"/>
        <v>1712</v>
      </c>
      <c r="N836" s="27">
        <f t="shared" si="25"/>
        <v>-1498</v>
      </c>
    </row>
    <row r="837" spans="1:14" ht="14.45" hidden="1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3426</v>
      </c>
      <c r="F837" s="3" t="s">
        <v>3427</v>
      </c>
      <c r="G837" s="28">
        <v>45476</v>
      </c>
      <c r="H837" s="28">
        <v>45506</v>
      </c>
      <c r="I837" s="2">
        <v>5468.64</v>
      </c>
      <c r="J837" s="28">
        <v>45495</v>
      </c>
      <c r="K837" s="38">
        <v>19</v>
      </c>
      <c r="L837" s="38">
        <v>-11</v>
      </c>
      <c r="M837" s="27">
        <f t="shared" si="24"/>
        <v>103904.16</v>
      </c>
      <c r="N837" s="27">
        <f t="shared" si="25"/>
        <v>-60155.040000000001</v>
      </c>
    </row>
    <row r="838" spans="1:14" ht="14.45" hidden="1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3430</v>
      </c>
      <c r="F838" s="3" t="s">
        <v>3431</v>
      </c>
      <c r="G838" s="28">
        <v>45362</v>
      </c>
      <c r="H838" s="28">
        <v>45392</v>
      </c>
      <c r="I838" s="2">
        <v>2411.9299999999998</v>
      </c>
      <c r="J838" s="28">
        <v>45384</v>
      </c>
      <c r="K838" s="38">
        <v>22</v>
      </c>
      <c r="L838" s="38">
        <v>-8</v>
      </c>
      <c r="M838" s="27">
        <f t="shared" si="24"/>
        <v>53062.46</v>
      </c>
      <c r="N838" s="27">
        <f t="shared" si="25"/>
        <v>-19295.439999999999</v>
      </c>
    </row>
    <row r="839" spans="1:14" ht="14.45" hidden="1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3436</v>
      </c>
      <c r="F839" s="3" t="s">
        <v>3437</v>
      </c>
      <c r="G839" s="28">
        <v>44144</v>
      </c>
      <c r="H839" s="28">
        <v>44174</v>
      </c>
      <c r="I839" s="43">
        <v>145.63999999999999</v>
      </c>
      <c r="J839" s="28">
        <v>45510</v>
      </c>
      <c r="K839" s="38">
        <v>30</v>
      </c>
      <c r="L839" s="38">
        <v>0</v>
      </c>
      <c r="M839" s="27">
        <f t="shared" ref="M839:M902" si="26">I839*K839</f>
        <v>4369.2</v>
      </c>
      <c r="N839" s="27">
        <f t="shared" ref="N839:N902" si="27">I839*L839</f>
        <v>0</v>
      </c>
    </row>
    <row r="840" spans="1:14" ht="14.45" hidden="1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3442</v>
      </c>
      <c r="F840" s="3" t="s">
        <v>3443</v>
      </c>
      <c r="G840" s="28">
        <v>45338</v>
      </c>
      <c r="H840" s="28">
        <v>45368</v>
      </c>
      <c r="I840" s="43">
        <v>769.26</v>
      </c>
      <c r="J840" s="28">
        <v>45348</v>
      </c>
      <c r="K840" s="38">
        <v>10</v>
      </c>
      <c r="L840" s="38">
        <v>-20</v>
      </c>
      <c r="M840" s="27">
        <f t="shared" si="26"/>
        <v>7692.6</v>
      </c>
      <c r="N840" s="27">
        <f t="shared" si="27"/>
        <v>-15385.2</v>
      </c>
    </row>
    <row r="841" spans="1:14" ht="14.45" hidden="1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3446</v>
      </c>
      <c r="F841" s="3" t="s">
        <v>3447</v>
      </c>
      <c r="G841" s="28">
        <v>45450</v>
      </c>
      <c r="H841" s="28">
        <v>45480</v>
      </c>
      <c r="I841" s="2">
        <v>57576.53</v>
      </c>
      <c r="J841" s="28">
        <v>45460</v>
      </c>
      <c r="K841" s="38">
        <v>10</v>
      </c>
      <c r="L841" s="38">
        <v>-20</v>
      </c>
      <c r="M841" s="27">
        <f t="shared" si="26"/>
        <v>575765.30000000005</v>
      </c>
      <c r="N841" s="27">
        <f t="shared" si="27"/>
        <v>-1151530.6000000001</v>
      </c>
    </row>
    <row r="842" spans="1:14" ht="14.45" hidden="1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3450</v>
      </c>
      <c r="F842" s="3" t="s">
        <v>3451</v>
      </c>
      <c r="G842" s="28">
        <v>45471</v>
      </c>
      <c r="H842" s="28">
        <v>45501</v>
      </c>
      <c r="I842" s="43">
        <v>268.86</v>
      </c>
      <c r="J842" s="28">
        <v>45565</v>
      </c>
      <c r="K842" s="38">
        <v>94</v>
      </c>
      <c r="L842" s="38">
        <v>64</v>
      </c>
      <c r="M842" s="27">
        <f t="shared" si="26"/>
        <v>25272.84</v>
      </c>
      <c r="N842" s="27">
        <f t="shared" si="27"/>
        <v>17207.04</v>
      </c>
    </row>
    <row r="843" spans="1:14" ht="14.45" hidden="1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3456</v>
      </c>
      <c r="F843" s="3" t="s">
        <v>3457</v>
      </c>
      <c r="G843" s="28">
        <v>45436</v>
      </c>
      <c r="H843" s="28">
        <v>45466</v>
      </c>
      <c r="I843" s="43">
        <v>826.39</v>
      </c>
      <c r="J843" s="28">
        <v>45460</v>
      </c>
      <c r="K843" s="38">
        <v>24</v>
      </c>
      <c r="L843" s="38">
        <v>-6</v>
      </c>
      <c r="M843" s="27">
        <f t="shared" si="26"/>
        <v>19833.36</v>
      </c>
      <c r="N843" s="27">
        <f t="shared" si="27"/>
        <v>-4958.34</v>
      </c>
    </row>
    <row r="844" spans="1:14" ht="14.45" hidden="1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3460</v>
      </c>
      <c r="F844" s="3" t="s">
        <v>237</v>
      </c>
      <c r="G844" s="28">
        <v>45315</v>
      </c>
      <c r="H844" s="28">
        <v>45345</v>
      </c>
      <c r="I844" s="43">
        <v>690</v>
      </c>
      <c r="J844" s="28">
        <v>45330</v>
      </c>
      <c r="K844" s="38">
        <v>15</v>
      </c>
      <c r="L844" s="38">
        <v>-15</v>
      </c>
      <c r="M844" s="27">
        <f t="shared" si="26"/>
        <v>10350</v>
      </c>
      <c r="N844" s="27">
        <f t="shared" si="27"/>
        <v>-10350</v>
      </c>
    </row>
    <row r="845" spans="1:14" ht="14.45" hidden="1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3465</v>
      </c>
      <c r="F845" s="3" t="s">
        <v>3466</v>
      </c>
      <c r="G845" s="28">
        <v>45323</v>
      </c>
      <c r="H845" s="28">
        <v>45353</v>
      </c>
      <c r="I845" s="43">
        <v>362.75</v>
      </c>
      <c r="J845" s="28">
        <v>45335</v>
      </c>
      <c r="K845" s="38">
        <v>12</v>
      </c>
      <c r="L845" s="38">
        <v>-18</v>
      </c>
      <c r="M845" s="27">
        <f t="shared" si="26"/>
        <v>4353</v>
      </c>
      <c r="N845" s="27">
        <f t="shared" si="27"/>
        <v>-6529.5</v>
      </c>
    </row>
    <row r="846" spans="1:14" ht="14.45" hidden="1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3469</v>
      </c>
      <c r="F846" s="3" t="s">
        <v>3470</v>
      </c>
      <c r="G846" s="28">
        <v>45441</v>
      </c>
      <c r="H846" s="28">
        <v>45471</v>
      </c>
      <c r="I846" s="2">
        <v>33446.269999999997</v>
      </c>
      <c r="J846" s="28">
        <v>45475</v>
      </c>
      <c r="K846" s="38">
        <v>34</v>
      </c>
      <c r="L846" s="38">
        <v>4</v>
      </c>
      <c r="M846" s="27">
        <f t="shared" si="26"/>
        <v>1137173.18</v>
      </c>
      <c r="N846" s="27">
        <f t="shared" si="27"/>
        <v>133785.07999999999</v>
      </c>
    </row>
    <row r="847" spans="1:14" ht="14.45" hidden="1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3473</v>
      </c>
      <c r="F847" s="3" t="s">
        <v>3474</v>
      </c>
      <c r="G847" s="28">
        <v>45281</v>
      </c>
      <c r="H847" s="28">
        <v>45311</v>
      </c>
      <c r="I847" s="2">
        <v>2831.34</v>
      </c>
      <c r="J847" s="28">
        <v>45351</v>
      </c>
      <c r="K847" s="38">
        <v>9</v>
      </c>
      <c r="L847" s="38">
        <v>-21</v>
      </c>
      <c r="M847" s="27">
        <f t="shared" si="26"/>
        <v>25482.06</v>
      </c>
      <c r="N847" s="27">
        <f t="shared" si="27"/>
        <v>-59458.14</v>
      </c>
    </row>
    <row r="848" spans="1:14" ht="14.45" hidden="1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3139</v>
      </c>
      <c r="F848" s="3" t="s">
        <v>3477</v>
      </c>
      <c r="G848" s="28">
        <v>45357</v>
      </c>
      <c r="H848" s="28">
        <v>45387</v>
      </c>
      <c r="I848" s="2">
        <v>2569.35</v>
      </c>
      <c r="J848" s="28">
        <v>45369</v>
      </c>
      <c r="K848" s="38">
        <v>12</v>
      </c>
      <c r="L848" s="38">
        <v>-18</v>
      </c>
      <c r="M848" s="27">
        <f t="shared" si="26"/>
        <v>30832.199999999997</v>
      </c>
      <c r="N848" s="27">
        <f t="shared" si="27"/>
        <v>-46248.299999999996</v>
      </c>
    </row>
    <row r="849" spans="1:14" ht="14.45" hidden="1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3480</v>
      </c>
      <c r="F849" s="3" t="s">
        <v>3481</v>
      </c>
      <c r="G849" s="28">
        <v>45355</v>
      </c>
      <c r="H849" s="28">
        <v>45385</v>
      </c>
      <c r="I849" s="2">
        <v>5138.7</v>
      </c>
      <c r="J849" s="28">
        <v>45369</v>
      </c>
      <c r="K849" s="38">
        <v>14</v>
      </c>
      <c r="L849" s="38">
        <v>-16</v>
      </c>
      <c r="M849" s="27">
        <f t="shared" si="26"/>
        <v>71941.8</v>
      </c>
      <c r="N849" s="27">
        <f t="shared" si="27"/>
        <v>-82219.199999999997</v>
      </c>
    </row>
    <row r="850" spans="1:14" ht="14.45" hidden="1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2895</v>
      </c>
      <c r="F850" s="3" t="s">
        <v>3477</v>
      </c>
      <c r="G850" s="28">
        <v>45356</v>
      </c>
      <c r="H850" s="28">
        <v>45386</v>
      </c>
      <c r="I850" s="2">
        <v>2569.35</v>
      </c>
      <c r="J850" s="28">
        <v>45374</v>
      </c>
      <c r="K850" s="38">
        <v>0</v>
      </c>
      <c r="L850" s="38">
        <v>-30</v>
      </c>
      <c r="M850" s="27">
        <f t="shared" si="26"/>
        <v>0</v>
      </c>
      <c r="N850" s="27">
        <f t="shared" si="27"/>
        <v>-77080.5</v>
      </c>
    </row>
    <row r="851" spans="1:14" ht="14.45" hidden="1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3486</v>
      </c>
      <c r="F851" s="3" t="s">
        <v>3487</v>
      </c>
      <c r="G851" s="28">
        <v>45456</v>
      </c>
      <c r="H851" s="28">
        <v>45486</v>
      </c>
      <c r="I851" s="2">
        <v>5406.93</v>
      </c>
      <c r="J851" s="28">
        <v>45464</v>
      </c>
      <c r="K851" s="38">
        <v>8</v>
      </c>
      <c r="L851" s="38">
        <v>-22</v>
      </c>
      <c r="M851" s="27">
        <f t="shared" si="26"/>
        <v>43255.44</v>
      </c>
      <c r="N851" s="27">
        <f t="shared" si="27"/>
        <v>-118952.46</v>
      </c>
    </row>
    <row r="852" spans="1:14" ht="14.45" hidden="1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3492</v>
      </c>
      <c r="F852" s="3" t="s">
        <v>3493</v>
      </c>
      <c r="G852" s="28">
        <v>45352</v>
      </c>
      <c r="H852" s="28">
        <v>45382</v>
      </c>
      <c r="I852" s="2">
        <v>11546.36</v>
      </c>
      <c r="J852" s="28">
        <v>45385</v>
      </c>
      <c r="K852" s="38">
        <v>33</v>
      </c>
      <c r="L852" s="38">
        <v>3</v>
      </c>
      <c r="M852" s="27">
        <f t="shared" si="26"/>
        <v>381029.88</v>
      </c>
      <c r="N852" s="27">
        <f t="shared" si="27"/>
        <v>34639.08</v>
      </c>
    </row>
    <row r="853" spans="1:14" ht="14.45" hidden="1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2968</v>
      </c>
      <c r="F853" s="3" t="s">
        <v>3496</v>
      </c>
      <c r="G853" s="28">
        <v>45324</v>
      </c>
      <c r="H853" s="28">
        <v>45354</v>
      </c>
      <c r="I853" s="2">
        <v>2572.5100000000002</v>
      </c>
      <c r="J853" s="28">
        <v>45345</v>
      </c>
      <c r="K853" s="38">
        <v>21</v>
      </c>
      <c r="L853" s="38">
        <v>-9</v>
      </c>
      <c r="M853" s="27">
        <f t="shared" si="26"/>
        <v>54022.710000000006</v>
      </c>
      <c r="N853" s="27">
        <f t="shared" si="27"/>
        <v>-23152.590000000004</v>
      </c>
    </row>
    <row r="854" spans="1:14" ht="14.45" hidden="1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3501</v>
      </c>
      <c r="F854" s="3" t="s">
        <v>3502</v>
      </c>
      <c r="G854" s="28">
        <v>45365</v>
      </c>
      <c r="H854" s="28">
        <v>45395</v>
      </c>
      <c r="I854" s="43">
        <v>167</v>
      </c>
      <c r="J854" s="28">
        <v>45372</v>
      </c>
      <c r="K854" s="38">
        <v>7</v>
      </c>
      <c r="L854" s="38">
        <v>-23</v>
      </c>
      <c r="M854" s="27">
        <f t="shared" si="26"/>
        <v>1169</v>
      </c>
      <c r="N854" s="27">
        <f t="shared" si="27"/>
        <v>-3841</v>
      </c>
    </row>
    <row r="855" spans="1:14" ht="14.45" hidden="1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3507</v>
      </c>
      <c r="F855" s="3" t="s">
        <v>3477</v>
      </c>
      <c r="G855" s="28">
        <v>45356</v>
      </c>
      <c r="H855" s="28">
        <v>45386</v>
      </c>
      <c r="I855" s="2">
        <v>2569.35</v>
      </c>
      <c r="J855" s="28">
        <v>45369</v>
      </c>
      <c r="K855" s="38">
        <v>13</v>
      </c>
      <c r="L855" s="38">
        <v>-17</v>
      </c>
      <c r="M855" s="27">
        <f t="shared" si="26"/>
        <v>33401.549999999996</v>
      </c>
      <c r="N855" s="27">
        <f t="shared" si="27"/>
        <v>-43678.95</v>
      </c>
    </row>
    <row r="856" spans="1:14" ht="14.45" hidden="1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3510</v>
      </c>
      <c r="F856" s="3" t="s">
        <v>3511</v>
      </c>
      <c r="G856" s="28">
        <v>45384</v>
      </c>
      <c r="H856" s="28">
        <v>45414</v>
      </c>
      <c r="I856" s="43">
        <v>876.8</v>
      </c>
      <c r="J856" s="28">
        <v>45419</v>
      </c>
      <c r="K856" s="38">
        <v>35</v>
      </c>
      <c r="L856" s="38">
        <v>5</v>
      </c>
      <c r="M856" s="27">
        <f t="shared" si="26"/>
        <v>30688</v>
      </c>
      <c r="N856" s="27">
        <f t="shared" si="27"/>
        <v>4384</v>
      </c>
    </row>
    <row r="857" spans="1:14" ht="14.45" hidden="1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3514</v>
      </c>
      <c r="F857" s="3" t="s">
        <v>3515</v>
      </c>
      <c r="G857" s="28">
        <v>45350</v>
      </c>
      <c r="H857" s="28">
        <v>45380</v>
      </c>
      <c r="I857" s="43">
        <v>227.12</v>
      </c>
      <c r="J857" s="28">
        <v>45356</v>
      </c>
      <c r="K857" s="38">
        <v>6</v>
      </c>
      <c r="L857" s="38">
        <v>-24</v>
      </c>
      <c r="M857" s="27">
        <f t="shared" si="26"/>
        <v>1362.72</v>
      </c>
      <c r="N857" s="27">
        <f t="shared" si="27"/>
        <v>-5450.88</v>
      </c>
    </row>
    <row r="858" spans="1:14" ht="14.45" hidden="1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3518</v>
      </c>
      <c r="F858" s="3" t="s">
        <v>3519</v>
      </c>
      <c r="G858" s="28">
        <v>45241</v>
      </c>
      <c r="H858" s="28">
        <v>45271</v>
      </c>
      <c r="I858" s="2">
        <v>4167.66</v>
      </c>
      <c r="J858" s="28">
        <v>45317</v>
      </c>
      <c r="K858" s="38">
        <v>9</v>
      </c>
      <c r="L858" s="38">
        <v>-21</v>
      </c>
      <c r="M858" s="27">
        <f t="shared" si="26"/>
        <v>37508.94</v>
      </c>
      <c r="N858" s="27">
        <f t="shared" si="27"/>
        <v>-87520.86</v>
      </c>
    </row>
    <row r="859" spans="1:14" ht="14.45" hidden="1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3524</v>
      </c>
      <c r="F859" s="3" t="s">
        <v>3525</v>
      </c>
      <c r="G859" s="28">
        <v>45432</v>
      </c>
      <c r="H859" s="28">
        <v>45462</v>
      </c>
      <c r="I859" s="2">
        <v>115447.62</v>
      </c>
      <c r="J859" s="28">
        <v>45462</v>
      </c>
      <c r="K859" s="38">
        <v>16</v>
      </c>
      <c r="L859" s="38">
        <v>-14</v>
      </c>
      <c r="M859" s="27">
        <f t="shared" si="26"/>
        <v>1847161.92</v>
      </c>
      <c r="N859" s="27">
        <f t="shared" si="27"/>
        <v>-1616266.68</v>
      </c>
    </row>
    <row r="860" spans="1:14" ht="14.45" hidden="1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3528</v>
      </c>
      <c r="F860" s="3" t="s">
        <v>3295</v>
      </c>
      <c r="G860" s="28">
        <v>45420</v>
      </c>
      <c r="H860" s="28">
        <v>45449</v>
      </c>
      <c r="I860" s="2">
        <v>4470</v>
      </c>
      <c r="J860" s="28">
        <v>45436</v>
      </c>
      <c r="K860" s="38">
        <v>16</v>
      </c>
      <c r="L860" s="38">
        <v>-13</v>
      </c>
      <c r="M860" s="27">
        <f t="shared" si="26"/>
        <v>71520</v>
      </c>
      <c r="N860" s="27">
        <f t="shared" si="27"/>
        <v>-58110</v>
      </c>
    </row>
    <row r="861" spans="1:14" ht="14.45" hidden="1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3533</v>
      </c>
      <c r="F861" s="3" t="s">
        <v>3534</v>
      </c>
      <c r="G861" s="28">
        <v>45401</v>
      </c>
      <c r="H861" s="28">
        <v>45431</v>
      </c>
      <c r="I861" s="2">
        <v>21538.560000000001</v>
      </c>
      <c r="J861" s="28">
        <v>45440</v>
      </c>
      <c r="K861" s="38">
        <v>10</v>
      </c>
      <c r="L861" s="38">
        <v>-20</v>
      </c>
      <c r="M861" s="27">
        <f t="shared" si="26"/>
        <v>215385.60000000001</v>
      </c>
      <c r="N861" s="27">
        <f t="shared" si="27"/>
        <v>-430771.20000000001</v>
      </c>
    </row>
    <row r="862" spans="1:14" ht="14.45" hidden="1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3539</v>
      </c>
      <c r="F862" s="3" t="s">
        <v>3540</v>
      </c>
      <c r="G862" s="28">
        <v>45511</v>
      </c>
      <c r="H862" s="28">
        <v>45541</v>
      </c>
      <c r="I862" s="2">
        <v>1617.58</v>
      </c>
      <c r="J862" s="28">
        <v>45560</v>
      </c>
      <c r="K862" s="38">
        <v>49</v>
      </c>
      <c r="L862" s="38">
        <v>19</v>
      </c>
      <c r="M862" s="27">
        <f t="shared" si="26"/>
        <v>79261.42</v>
      </c>
      <c r="N862" s="27">
        <f t="shared" si="27"/>
        <v>30734.019999999997</v>
      </c>
    </row>
    <row r="863" spans="1:14" ht="14.45" hidden="1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3545</v>
      </c>
      <c r="F863" s="3" t="s">
        <v>3546</v>
      </c>
      <c r="G863" s="28">
        <v>45432</v>
      </c>
      <c r="H863" s="28">
        <v>45462</v>
      </c>
      <c r="I863" s="43">
        <v>541.01</v>
      </c>
      <c r="J863" s="28">
        <v>45441</v>
      </c>
      <c r="K863" s="38">
        <v>9</v>
      </c>
      <c r="L863" s="38">
        <v>-21</v>
      </c>
      <c r="M863" s="27">
        <f t="shared" si="26"/>
        <v>4869.09</v>
      </c>
      <c r="N863" s="27">
        <f t="shared" si="27"/>
        <v>-11361.21</v>
      </c>
    </row>
    <row r="864" spans="1:14" ht="14.45" hidden="1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3549</v>
      </c>
      <c r="F864" s="3" t="s">
        <v>3550</v>
      </c>
      <c r="G864" s="28">
        <v>45302</v>
      </c>
      <c r="H864" s="28">
        <v>45332</v>
      </c>
      <c r="I864" s="2">
        <v>13407.73</v>
      </c>
      <c r="J864" s="28">
        <v>45393</v>
      </c>
      <c r="K864" s="38">
        <v>4</v>
      </c>
      <c r="L864" s="38">
        <v>-26</v>
      </c>
      <c r="M864" s="27">
        <f t="shared" si="26"/>
        <v>53630.92</v>
      </c>
      <c r="N864" s="27">
        <f t="shared" si="27"/>
        <v>-348600.98</v>
      </c>
    </row>
    <row r="865" spans="1:14" ht="14.45" hidden="1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3555</v>
      </c>
      <c r="F865" s="3" t="s">
        <v>3556</v>
      </c>
      <c r="G865" s="28">
        <v>45300</v>
      </c>
      <c r="H865" s="28">
        <v>45330</v>
      </c>
      <c r="I865" s="43">
        <v>110.66</v>
      </c>
      <c r="J865" s="28">
        <v>45306</v>
      </c>
      <c r="K865" s="38">
        <v>6</v>
      </c>
      <c r="L865" s="38">
        <v>-24</v>
      </c>
      <c r="M865" s="27">
        <f t="shared" si="26"/>
        <v>663.96</v>
      </c>
      <c r="N865" s="27">
        <f t="shared" si="27"/>
        <v>-2655.84</v>
      </c>
    </row>
    <row r="866" spans="1:14" ht="14.45" hidden="1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3559</v>
      </c>
      <c r="F866" s="3" t="s">
        <v>3560</v>
      </c>
      <c r="G866" s="28">
        <v>45344</v>
      </c>
      <c r="H866" s="28">
        <v>45374</v>
      </c>
      <c r="I866" s="2">
        <v>5156.9399999999996</v>
      </c>
      <c r="J866" s="28">
        <v>45352</v>
      </c>
      <c r="K866" s="38">
        <v>8</v>
      </c>
      <c r="L866" s="38">
        <v>-22</v>
      </c>
      <c r="M866" s="27">
        <f t="shared" si="26"/>
        <v>41255.519999999997</v>
      </c>
      <c r="N866" s="27">
        <f t="shared" si="27"/>
        <v>-113452.68</v>
      </c>
    </row>
    <row r="867" spans="1:14" ht="14.45" hidden="1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3565</v>
      </c>
      <c r="F867" s="3" t="s">
        <v>3566</v>
      </c>
      <c r="G867" s="28">
        <v>45440</v>
      </c>
      <c r="H867" s="28">
        <v>45470</v>
      </c>
      <c r="I867" s="2">
        <v>7351.17</v>
      </c>
      <c r="J867" s="28">
        <v>45461</v>
      </c>
      <c r="K867" s="38">
        <v>21</v>
      </c>
      <c r="L867" s="38">
        <v>-9</v>
      </c>
      <c r="M867" s="27">
        <f t="shared" si="26"/>
        <v>154374.57</v>
      </c>
      <c r="N867" s="27">
        <f t="shared" si="27"/>
        <v>-66160.53</v>
      </c>
    </row>
    <row r="868" spans="1:14" ht="14.45" hidden="1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3571</v>
      </c>
      <c r="F868" s="3" t="s">
        <v>3572</v>
      </c>
      <c r="G868" s="28">
        <v>45296</v>
      </c>
      <c r="H868" s="28">
        <v>45326</v>
      </c>
      <c r="I868" s="2">
        <v>32072.39</v>
      </c>
      <c r="J868" s="28">
        <v>45317</v>
      </c>
      <c r="K868" s="38">
        <v>21</v>
      </c>
      <c r="L868" s="38">
        <v>-9</v>
      </c>
      <c r="M868" s="27">
        <f t="shared" si="26"/>
        <v>673520.19</v>
      </c>
      <c r="N868" s="27">
        <f t="shared" si="27"/>
        <v>-288651.51</v>
      </c>
    </row>
    <row r="869" spans="1:14" ht="14.45" hidden="1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3577</v>
      </c>
      <c r="F869" s="3" t="s">
        <v>3578</v>
      </c>
      <c r="G869" s="28">
        <v>45392</v>
      </c>
      <c r="H869" s="28">
        <v>45422</v>
      </c>
      <c r="I869" s="43">
        <v>31.59</v>
      </c>
      <c r="J869" s="28">
        <v>45404</v>
      </c>
      <c r="K869" s="38">
        <v>12</v>
      </c>
      <c r="L869" s="38">
        <v>-18</v>
      </c>
      <c r="M869" s="27">
        <f t="shared" si="26"/>
        <v>379.08</v>
      </c>
      <c r="N869" s="27">
        <f t="shared" si="27"/>
        <v>-568.62</v>
      </c>
    </row>
    <row r="870" spans="1:14" ht="14.45" hidden="1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3581</v>
      </c>
      <c r="F870" s="3" t="s">
        <v>3582</v>
      </c>
      <c r="G870" s="28">
        <v>45476</v>
      </c>
      <c r="H870" s="28">
        <v>45506</v>
      </c>
      <c r="I870" s="43">
        <v>295.2</v>
      </c>
      <c r="J870" s="28">
        <v>45492</v>
      </c>
      <c r="K870" s="38">
        <v>16</v>
      </c>
      <c r="L870" s="38">
        <v>-14</v>
      </c>
      <c r="M870" s="27">
        <f t="shared" si="26"/>
        <v>4723.2</v>
      </c>
      <c r="N870" s="27">
        <f t="shared" si="27"/>
        <v>-4132.8</v>
      </c>
    </row>
    <row r="871" spans="1:14" ht="14.45" hidden="1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3587</v>
      </c>
      <c r="F871" s="3" t="s">
        <v>3588</v>
      </c>
      <c r="G871" s="28">
        <v>45356</v>
      </c>
      <c r="H871" s="28">
        <v>45386</v>
      </c>
      <c r="I871" s="2">
        <v>5188.1000000000004</v>
      </c>
      <c r="J871" s="28">
        <v>45369</v>
      </c>
      <c r="K871" s="38">
        <v>13</v>
      </c>
      <c r="L871" s="38">
        <v>-17</v>
      </c>
      <c r="M871" s="27">
        <f t="shared" si="26"/>
        <v>67445.3</v>
      </c>
      <c r="N871" s="27">
        <f t="shared" si="27"/>
        <v>-88197.700000000012</v>
      </c>
    </row>
    <row r="872" spans="1:14" ht="14.45" hidden="1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2788</v>
      </c>
      <c r="F872" s="3" t="s">
        <v>3591</v>
      </c>
      <c r="G872" s="28">
        <v>45441</v>
      </c>
      <c r="H872" s="28">
        <v>45471</v>
      </c>
      <c r="I872" s="2">
        <v>4456.34</v>
      </c>
      <c r="J872" s="28">
        <v>45456</v>
      </c>
      <c r="K872" s="38">
        <v>15</v>
      </c>
      <c r="L872" s="38">
        <v>-15</v>
      </c>
      <c r="M872" s="27">
        <f t="shared" si="26"/>
        <v>66845.100000000006</v>
      </c>
      <c r="N872" s="27">
        <f t="shared" si="27"/>
        <v>-66845.100000000006</v>
      </c>
    </row>
    <row r="873" spans="1:14" ht="14.45" hidden="1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3594</v>
      </c>
      <c r="F873" s="3" t="s">
        <v>3595</v>
      </c>
      <c r="G873" s="28">
        <v>45434</v>
      </c>
      <c r="H873" s="28">
        <v>45464</v>
      </c>
      <c r="I873" s="2">
        <v>2077.8200000000002</v>
      </c>
      <c r="J873" s="28">
        <v>45453</v>
      </c>
      <c r="K873" s="38">
        <v>19</v>
      </c>
      <c r="L873" s="38">
        <v>-11</v>
      </c>
      <c r="M873" s="27">
        <f t="shared" si="26"/>
        <v>39478.58</v>
      </c>
      <c r="N873" s="27">
        <f t="shared" si="27"/>
        <v>-22856.02</v>
      </c>
    </row>
    <row r="874" spans="1:14" ht="14.45" hidden="1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3598</v>
      </c>
      <c r="F874" s="3" t="s">
        <v>3599</v>
      </c>
      <c r="G874" s="28">
        <v>45544</v>
      </c>
      <c r="H874" s="28">
        <v>45574</v>
      </c>
      <c r="I874" s="2">
        <v>2377.7399999999998</v>
      </c>
      <c r="J874" s="28">
        <v>45554</v>
      </c>
      <c r="K874" s="38">
        <v>10</v>
      </c>
      <c r="L874" s="38">
        <v>-20</v>
      </c>
      <c r="M874" s="27">
        <f t="shared" si="26"/>
        <v>23777.399999999998</v>
      </c>
      <c r="N874" s="27">
        <f t="shared" si="27"/>
        <v>-47554.799999999996</v>
      </c>
    </row>
    <row r="875" spans="1:14" ht="14.45" hidden="1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3602</v>
      </c>
      <c r="F875" s="3" t="s">
        <v>3603</v>
      </c>
      <c r="G875" s="28">
        <v>45314</v>
      </c>
      <c r="H875" s="28">
        <v>45344</v>
      </c>
      <c r="I875" s="2">
        <v>8156.56</v>
      </c>
      <c r="J875" s="28">
        <v>45350</v>
      </c>
      <c r="K875" s="38">
        <v>36</v>
      </c>
      <c r="L875" s="38">
        <v>6</v>
      </c>
      <c r="M875" s="27">
        <f t="shared" si="26"/>
        <v>293636.16000000003</v>
      </c>
      <c r="N875" s="27">
        <f t="shared" si="27"/>
        <v>48939.360000000001</v>
      </c>
    </row>
    <row r="876" spans="1:14" ht="14.45" hidden="1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3606</v>
      </c>
      <c r="F876" s="3" t="s">
        <v>3607</v>
      </c>
      <c r="G876" s="28">
        <v>45308</v>
      </c>
      <c r="H876" s="28">
        <v>45338</v>
      </c>
      <c r="I876" s="2">
        <v>3614.08</v>
      </c>
      <c r="J876" s="28">
        <v>45334</v>
      </c>
      <c r="K876" s="38">
        <v>26</v>
      </c>
      <c r="L876" s="38">
        <v>-4</v>
      </c>
      <c r="M876" s="27">
        <f t="shared" si="26"/>
        <v>93966.080000000002</v>
      </c>
      <c r="N876" s="27">
        <f t="shared" si="27"/>
        <v>-14456.32</v>
      </c>
    </row>
    <row r="877" spans="1:14" ht="14.45" hidden="1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3610</v>
      </c>
      <c r="F877" s="3" t="s">
        <v>3611</v>
      </c>
      <c r="G877" s="28">
        <v>45455</v>
      </c>
      <c r="H877" s="28">
        <v>45486</v>
      </c>
      <c r="I877" s="2">
        <v>8543.5</v>
      </c>
      <c r="J877" s="28">
        <v>45470</v>
      </c>
      <c r="K877" s="38">
        <v>15</v>
      </c>
      <c r="L877" s="38">
        <v>-16</v>
      </c>
      <c r="M877" s="27">
        <f t="shared" si="26"/>
        <v>128152.5</v>
      </c>
      <c r="N877" s="27">
        <f t="shared" si="27"/>
        <v>-136696</v>
      </c>
    </row>
    <row r="878" spans="1:14" ht="14.45" hidden="1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3456</v>
      </c>
      <c r="F878" s="3" t="s">
        <v>3614</v>
      </c>
      <c r="G878" s="28">
        <v>45419</v>
      </c>
      <c r="H878" s="28">
        <v>45449</v>
      </c>
      <c r="I878" s="2">
        <v>2791.59</v>
      </c>
      <c r="J878" s="28">
        <v>45433</v>
      </c>
      <c r="K878" s="38">
        <v>14</v>
      </c>
      <c r="L878" s="38">
        <v>-16</v>
      </c>
      <c r="M878" s="27">
        <f t="shared" si="26"/>
        <v>39082.26</v>
      </c>
      <c r="N878" s="27">
        <f t="shared" si="27"/>
        <v>-44665.440000000002</v>
      </c>
    </row>
    <row r="879" spans="1:14" ht="14.45" hidden="1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3618</v>
      </c>
      <c r="F879" s="3" t="s">
        <v>3619</v>
      </c>
      <c r="G879" s="28">
        <v>45418</v>
      </c>
      <c r="H879" s="28">
        <v>45448</v>
      </c>
      <c r="I879" s="43">
        <v>694.65</v>
      </c>
      <c r="J879" s="28">
        <v>45433</v>
      </c>
      <c r="K879" s="38">
        <v>15</v>
      </c>
      <c r="L879" s="38">
        <v>-15</v>
      </c>
      <c r="M879" s="27">
        <f t="shared" si="26"/>
        <v>10419.75</v>
      </c>
      <c r="N879" s="27">
        <f t="shared" si="27"/>
        <v>-10419.75</v>
      </c>
    </row>
    <row r="880" spans="1:14" ht="14.45" hidden="1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3622</v>
      </c>
      <c r="F880" s="3" t="s">
        <v>3623</v>
      </c>
      <c r="G880" s="28">
        <v>45390</v>
      </c>
      <c r="H880" s="28">
        <v>45420</v>
      </c>
      <c r="I880" s="2">
        <v>1035.5999999999999</v>
      </c>
      <c r="J880" s="28">
        <v>45399</v>
      </c>
      <c r="K880" s="38">
        <v>9</v>
      </c>
      <c r="L880" s="38">
        <v>-21</v>
      </c>
      <c r="M880" s="27">
        <f t="shared" si="26"/>
        <v>9320.4</v>
      </c>
      <c r="N880" s="27">
        <f t="shared" si="27"/>
        <v>-21747.599999999999</v>
      </c>
    </row>
    <row r="881" spans="1:14" ht="14.45" hidden="1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2683</v>
      </c>
      <c r="F881" s="3" t="s">
        <v>3626</v>
      </c>
      <c r="G881" s="28">
        <v>45323</v>
      </c>
      <c r="H881" s="28">
        <v>45353</v>
      </c>
      <c r="I881" s="2">
        <v>2235.08</v>
      </c>
      <c r="J881" s="28">
        <v>45348</v>
      </c>
      <c r="K881" s="38">
        <v>25</v>
      </c>
      <c r="L881" s="38">
        <v>-5</v>
      </c>
      <c r="M881" s="27">
        <f t="shared" si="26"/>
        <v>55877</v>
      </c>
      <c r="N881" s="27">
        <f t="shared" si="27"/>
        <v>-11175.4</v>
      </c>
    </row>
    <row r="882" spans="1:14" ht="14.45" hidden="1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3631</v>
      </c>
      <c r="F882" s="3" t="s">
        <v>3632</v>
      </c>
      <c r="G882" s="28">
        <v>45294</v>
      </c>
      <c r="H882" s="28">
        <v>45330</v>
      </c>
      <c r="I882" s="2">
        <v>2114.4499999999998</v>
      </c>
      <c r="J882" s="28">
        <v>45348</v>
      </c>
      <c r="K882" s="38">
        <v>54</v>
      </c>
      <c r="L882" s="38">
        <v>18</v>
      </c>
      <c r="M882" s="27">
        <f t="shared" si="26"/>
        <v>114180.29999999999</v>
      </c>
      <c r="N882" s="27">
        <f t="shared" si="27"/>
        <v>38060.1</v>
      </c>
    </row>
    <row r="883" spans="1:14" ht="14.45" hidden="1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3635</v>
      </c>
      <c r="F883" s="3" t="s">
        <v>3636</v>
      </c>
      <c r="G883" s="28">
        <v>45328</v>
      </c>
      <c r="H883" s="28">
        <v>45358</v>
      </c>
      <c r="I883" s="43">
        <v>632.57000000000005</v>
      </c>
      <c r="J883" s="28">
        <v>45350</v>
      </c>
      <c r="K883" s="38">
        <v>22</v>
      </c>
      <c r="L883" s="38">
        <v>-8</v>
      </c>
      <c r="M883" s="27">
        <f t="shared" si="26"/>
        <v>13916.54</v>
      </c>
      <c r="N883" s="27">
        <f t="shared" si="27"/>
        <v>-5060.5600000000004</v>
      </c>
    </row>
    <row r="884" spans="1:14" ht="14.45" hidden="1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3639</v>
      </c>
      <c r="F884" s="3" t="s">
        <v>3640</v>
      </c>
      <c r="G884" s="28">
        <v>45365</v>
      </c>
      <c r="H884" s="28">
        <v>45395</v>
      </c>
      <c r="I884" s="2">
        <v>3160.13</v>
      </c>
      <c r="J884" s="28">
        <v>45502</v>
      </c>
      <c r="K884" s="38">
        <v>14</v>
      </c>
      <c r="L884" s="38">
        <v>-16</v>
      </c>
      <c r="M884" s="27">
        <f t="shared" si="26"/>
        <v>44241.82</v>
      </c>
      <c r="N884" s="27">
        <f t="shared" si="27"/>
        <v>-50562.080000000002</v>
      </c>
    </row>
    <row r="885" spans="1:14" ht="14.45" hidden="1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3645</v>
      </c>
      <c r="F885" s="3" t="s">
        <v>3646</v>
      </c>
      <c r="G885" s="28">
        <v>45328</v>
      </c>
      <c r="H885" s="28">
        <v>45358</v>
      </c>
      <c r="I885" s="2">
        <v>26117.09</v>
      </c>
      <c r="J885" s="28">
        <v>45362</v>
      </c>
      <c r="K885" s="38">
        <v>14</v>
      </c>
      <c r="L885" s="38">
        <v>-16</v>
      </c>
      <c r="M885" s="27">
        <f t="shared" si="26"/>
        <v>365639.26</v>
      </c>
      <c r="N885" s="27">
        <f t="shared" si="27"/>
        <v>-417873.44</v>
      </c>
    </row>
    <row r="886" spans="1:14" ht="14.45" hidden="1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2575</v>
      </c>
      <c r="F886" s="3" t="s">
        <v>3367</v>
      </c>
      <c r="G886" s="28">
        <v>45327</v>
      </c>
      <c r="H886" s="28">
        <v>45357</v>
      </c>
      <c r="I886" s="2">
        <v>2749.69</v>
      </c>
      <c r="J886" s="28">
        <v>45363</v>
      </c>
      <c r="K886" s="38">
        <v>36</v>
      </c>
      <c r="L886" s="38">
        <v>6</v>
      </c>
      <c r="M886" s="27">
        <f t="shared" si="26"/>
        <v>98988.84</v>
      </c>
      <c r="N886" s="27">
        <f t="shared" si="27"/>
        <v>16498.14</v>
      </c>
    </row>
    <row r="887" spans="1:14" ht="14.45" hidden="1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3652</v>
      </c>
      <c r="F887" s="3" t="s">
        <v>3653</v>
      </c>
      <c r="G887" s="28">
        <v>45267</v>
      </c>
      <c r="H887" s="28">
        <v>45297</v>
      </c>
      <c r="I887" s="2">
        <v>2594.0500000000002</v>
      </c>
      <c r="J887" s="28">
        <v>45299</v>
      </c>
      <c r="K887" s="38">
        <v>32</v>
      </c>
      <c r="L887" s="38">
        <v>2</v>
      </c>
      <c r="M887" s="27">
        <f t="shared" si="26"/>
        <v>83009.600000000006</v>
      </c>
      <c r="N887" s="27">
        <f t="shared" si="27"/>
        <v>5188.1000000000004</v>
      </c>
    </row>
    <row r="888" spans="1:14" ht="14.45" hidden="1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3658</v>
      </c>
      <c r="F888" s="3" t="s">
        <v>3659</v>
      </c>
      <c r="G888" s="28">
        <v>45537</v>
      </c>
      <c r="H888" s="28">
        <v>45567</v>
      </c>
      <c r="I888" s="2">
        <v>3813.33</v>
      </c>
      <c r="J888" s="28">
        <v>45552</v>
      </c>
      <c r="K888" s="38">
        <v>15</v>
      </c>
      <c r="L888" s="38">
        <v>-15</v>
      </c>
      <c r="M888" s="27">
        <f t="shared" si="26"/>
        <v>57199.95</v>
      </c>
      <c r="N888" s="27">
        <f t="shared" si="27"/>
        <v>-57199.95</v>
      </c>
    </row>
    <row r="889" spans="1:14" ht="14.45" hidden="1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3662</v>
      </c>
      <c r="F889" s="3" t="s">
        <v>3663</v>
      </c>
      <c r="G889" s="28">
        <v>45492</v>
      </c>
      <c r="H889" s="28">
        <v>45522</v>
      </c>
      <c r="I889" s="2">
        <v>3869.41</v>
      </c>
      <c r="J889" s="28">
        <v>45505</v>
      </c>
      <c r="K889" s="38">
        <v>13</v>
      </c>
      <c r="L889" s="38">
        <v>-17</v>
      </c>
      <c r="M889" s="27">
        <f t="shared" si="26"/>
        <v>50302.33</v>
      </c>
      <c r="N889" s="27">
        <f t="shared" si="27"/>
        <v>-65779.97</v>
      </c>
    </row>
    <row r="890" spans="1:14" ht="14.45" hidden="1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3668</v>
      </c>
      <c r="F890" s="3" t="s">
        <v>3669</v>
      </c>
      <c r="G890" s="28">
        <v>45425</v>
      </c>
      <c r="H890" s="28">
        <v>45455</v>
      </c>
      <c r="I890" s="2">
        <v>4011.12</v>
      </c>
      <c r="J890" s="28">
        <v>45434</v>
      </c>
      <c r="K890" s="38">
        <v>9</v>
      </c>
      <c r="L890" s="38">
        <v>-21</v>
      </c>
      <c r="M890" s="27">
        <f t="shared" si="26"/>
        <v>36100.080000000002</v>
      </c>
      <c r="N890" s="27">
        <f t="shared" si="27"/>
        <v>-84233.52</v>
      </c>
    </row>
    <row r="891" spans="1:14" ht="14.45" hidden="1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3219</v>
      </c>
      <c r="F891" s="3" t="s">
        <v>3672</v>
      </c>
      <c r="G891" s="28">
        <v>45380</v>
      </c>
      <c r="H891" s="28">
        <v>45410</v>
      </c>
      <c r="I891" s="2">
        <v>3769.5</v>
      </c>
      <c r="J891" s="28">
        <v>45400</v>
      </c>
      <c r="K891" s="38">
        <v>20</v>
      </c>
      <c r="L891" s="38">
        <v>-10</v>
      </c>
      <c r="M891" s="27">
        <f t="shared" si="26"/>
        <v>75390</v>
      </c>
      <c r="N891" s="27">
        <f t="shared" si="27"/>
        <v>-37695</v>
      </c>
    </row>
    <row r="892" spans="1:14" ht="14.45" hidden="1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3675</v>
      </c>
      <c r="F892" s="3" t="s">
        <v>3676</v>
      </c>
      <c r="G892" s="28">
        <v>45288</v>
      </c>
      <c r="H892" s="28">
        <v>45318</v>
      </c>
      <c r="I892" s="2">
        <v>36551.599999999999</v>
      </c>
      <c r="J892" s="28">
        <v>45321</v>
      </c>
      <c r="K892" s="38">
        <v>29</v>
      </c>
      <c r="L892" s="38">
        <v>-1</v>
      </c>
      <c r="M892" s="27">
        <f t="shared" si="26"/>
        <v>1059996.3999999999</v>
      </c>
      <c r="N892" s="27">
        <f t="shared" si="27"/>
        <v>-36551.599999999999</v>
      </c>
    </row>
    <row r="893" spans="1:14" ht="14.45" hidden="1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3679</v>
      </c>
      <c r="F893" s="3" t="s">
        <v>3680</v>
      </c>
      <c r="G893" s="28">
        <v>45509</v>
      </c>
      <c r="H893" s="28">
        <v>45539</v>
      </c>
      <c r="I893" s="2">
        <v>1842.93</v>
      </c>
      <c r="J893" s="28">
        <v>45525</v>
      </c>
      <c r="K893" s="38">
        <v>16</v>
      </c>
      <c r="L893" s="38">
        <v>-14</v>
      </c>
      <c r="M893" s="27">
        <f t="shared" si="26"/>
        <v>29486.880000000001</v>
      </c>
      <c r="N893" s="27">
        <f t="shared" si="27"/>
        <v>-25801.02</v>
      </c>
    </row>
    <row r="894" spans="1:14" ht="14.45" hidden="1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3683</v>
      </c>
      <c r="F894" s="3" t="s">
        <v>3684</v>
      </c>
      <c r="G894" s="28">
        <v>45360</v>
      </c>
      <c r="H894" s="28">
        <v>45390</v>
      </c>
      <c r="I894" s="43">
        <v>328.8</v>
      </c>
      <c r="J894" s="28">
        <v>45397</v>
      </c>
      <c r="K894" s="38">
        <v>12</v>
      </c>
      <c r="L894" s="38">
        <v>-18</v>
      </c>
      <c r="M894" s="27">
        <f t="shared" si="26"/>
        <v>3945.6000000000004</v>
      </c>
      <c r="N894" s="27">
        <f t="shared" si="27"/>
        <v>-5918.4000000000005</v>
      </c>
    </row>
    <row r="895" spans="1:14" ht="14.45" hidden="1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3687</v>
      </c>
      <c r="F895" s="3" t="s">
        <v>3688</v>
      </c>
      <c r="G895" s="28">
        <v>45477</v>
      </c>
      <c r="H895" s="28">
        <v>45507</v>
      </c>
      <c r="I895" s="2">
        <v>2287.9299999999998</v>
      </c>
      <c r="J895" s="28">
        <v>45509</v>
      </c>
      <c r="K895" s="38">
        <v>32</v>
      </c>
      <c r="L895" s="38">
        <v>2</v>
      </c>
      <c r="M895" s="27">
        <f t="shared" si="26"/>
        <v>73213.759999999995</v>
      </c>
      <c r="N895" s="27">
        <f t="shared" si="27"/>
        <v>4575.8599999999997</v>
      </c>
    </row>
    <row r="896" spans="1:14" ht="14.45" hidden="1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3691</v>
      </c>
      <c r="F896" s="3" t="s">
        <v>3692</v>
      </c>
      <c r="G896" s="28">
        <v>45288</v>
      </c>
      <c r="H896" s="28">
        <v>45318</v>
      </c>
      <c r="I896" s="43">
        <v>376.43</v>
      </c>
      <c r="J896" s="28">
        <v>45313</v>
      </c>
      <c r="K896" s="38">
        <v>25</v>
      </c>
      <c r="L896" s="38">
        <v>-5</v>
      </c>
      <c r="M896" s="27">
        <f t="shared" si="26"/>
        <v>9410.75</v>
      </c>
      <c r="N896" s="27">
        <f t="shared" si="27"/>
        <v>-1882.15</v>
      </c>
    </row>
    <row r="897" spans="1:14" ht="14.45" hidden="1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3695</v>
      </c>
      <c r="F897" s="3" t="s">
        <v>3696</v>
      </c>
      <c r="G897" s="28">
        <v>45499</v>
      </c>
      <c r="H897" s="28">
        <v>45529</v>
      </c>
      <c r="I897" s="43">
        <v>397.4</v>
      </c>
      <c r="J897" s="28">
        <v>45531</v>
      </c>
      <c r="K897" s="38">
        <v>3</v>
      </c>
      <c r="L897" s="38">
        <v>-27</v>
      </c>
      <c r="M897" s="27">
        <f t="shared" si="26"/>
        <v>1192.1999999999998</v>
      </c>
      <c r="N897" s="27">
        <f t="shared" si="27"/>
        <v>-10729.8</v>
      </c>
    </row>
    <row r="898" spans="1:14" ht="14.45" hidden="1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3699</v>
      </c>
      <c r="F898" s="3" t="s">
        <v>3700</v>
      </c>
      <c r="G898" s="28">
        <v>45449</v>
      </c>
      <c r="H898" s="28">
        <v>45479</v>
      </c>
      <c r="I898" s="43">
        <v>84</v>
      </c>
      <c r="J898" s="28">
        <v>45460</v>
      </c>
      <c r="K898" s="38">
        <v>11</v>
      </c>
      <c r="L898" s="38">
        <v>-19</v>
      </c>
      <c r="M898" s="27">
        <f t="shared" si="26"/>
        <v>924</v>
      </c>
      <c r="N898" s="27">
        <f t="shared" si="27"/>
        <v>-1596</v>
      </c>
    </row>
    <row r="899" spans="1:14" ht="14.45" hidden="1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2587</v>
      </c>
      <c r="F899" s="3" t="s">
        <v>3703</v>
      </c>
      <c r="G899" s="28">
        <v>45310</v>
      </c>
      <c r="H899" s="28">
        <v>45340</v>
      </c>
      <c r="I899" s="2">
        <v>7419.68</v>
      </c>
      <c r="J899" s="28">
        <v>45336</v>
      </c>
      <c r="K899" s="38">
        <v>26</v>
      </c>
      <c r="L899" s="38">
        <v>-4</v>
      </c>
      <c r="M899" s="27">
        <f t="shared" si="26"/>
        <v>192911.68</v>
      </c>
      <c r="N899" s="27">
        <f t="shared" si="27"/>
        <v>-29678.720000000001</v>
      </c>
    </row>
    <row r="900" spans="1:14" ht="14.45" hidden="1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3706</v>
      </c>
      <c r="F900" s="3" t="s">
        <v>3707</v>
      </c>
      <c r="G900" s="28">
        <v>45467</v>
      </c>
      <c r="H900" s="28">
        <v>45497</v>
      </c>
      <c r="I900" s="2">
        <v>12859.73</v>
      </c>
      <c r="J900" s="28">
        <v>45477</v>
      </c>
      <c r="K900" s="38">
        <v>10</v>
      </c>
      <c r="L900" s="38">
        <v>-20</v>
      </c>
      <c r="M900" s="27">
        <f t="shared" si="26"/>
        <v>128597.29999999999</v>
      </c>
      <c r="N900" s="27">
        <f t="shared" si="27"/>
        <v>-257194.59999999998</v>
      </c>
    </row>
    <row r="901" spans="1:14" ht="14.45" hidden="1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3710</v>
      </c>
      <c r="F901" s="3" t="s">
        <v>3611</v>
      </c>
      <c r="G901" s="28">
        <v>45473</v>
      </c>
      <c r="H901" s="28">
        <v>45503</v>
      </c>
      <c r="I901" s="2">
        <v>8543.5</v>
      </c>
      <c r="J901" s="28">
        <v>45489</v>
      </c>
      <c r="K901" s="38">
        <v>16</v>
      </c>
      <c r="L901" s="38">
        <v>-14</v>
      </c>
      <c r="M901" s="27">
        <f t="shared" si="26"/>
        <v>136696</v>
      </c>
      <c r="N901" s="27">
        <f t="shared" si="27"/>
        <v>-119609</v>
      </c>
    </row>
    <row r="902" spans="1:14" ht="14.45" hidden="1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3713</v>
      </c>
      <c r="F902" s="3" t="s">
        <v>3714</v>
      </c>
      <c r="G902" s="28">
        <v>45275</v>
      </c>
      <c r="H902" s="28">
        <v>45305</v>
      </c>
      <c r="I902" s="2">
        <v>7911.2</v>
      </c>
      <c r="J902" s="28">
        <v>45306</v>
      </c>
      <c r="K902" s="38">
        <v>3</v>
      </c>
      <c r="L902" s="38">
        <v>-27</v>
      </c>
      <c r="M902" s="27">
        <f t="shared" si="26"/>
        <v>23733.599999999999</v>
      </c>
      <c r="N902" s="27">
        <f t="shared" si="27"/>
        <v>-213602.4</v>
      </c>
    </row>
    <row r="903" spans="1:14" ht="14.45" hidden="1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3717</v>
      </c>
      <c r="F903" s="3" t="s">
        <v>3718</v>
      </c>
      <c r="G903" s="28">
        <v>45294</v>
      </c>
      <c r="H903" s="28">
        <v>45330</v>
      </c>
      <c r="I903" s="2">
        <v>13064.42</v>
      </c>
      <c r="J903" s="28">
        <v>45348</v>
      </c>
      <c r="K903" s="38">
        <v>54</v>
      </c>
      <c r="L903" s="38">
        <v>18</v>
      </c>
      <c r="M903" s="27">
        <f t="shared" ref="M903:M966" si="28">I903*K903</f>
        <v>705478.68</v>
      </c>
      <c r="N903" s="27">
        <f t="shared" ref="N903:N966" si="29">I903*L903</f>
        <v>235159.56</v>
      </c>
    </row>
    <row r="904" spans="1:14" ht="14.45" hidden="1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3376</v>
      </c>
      <c r="F904" s="3" t="s">
        <v>3723</v>
      </c>
      <c r="G904" s="28">
        <v>45510</v>
      </c>
      <c r="H904" s="28">
        <v>45540</v>
      </c>
      <c r="I904" s="2">
        <v>2823.22</v>
      </c>
      <c r="J904" s="28">
        <v>45525</v>
      </c>
      <c r="K904" s="38">
        <v>15</v>
      </c>
      <c r="L904" s="38">
        <v>-15</v>
      </c>
      <c r="M904" s="27">
        <f t="shared" si="28"/>
        <v>42348.299999999996</v>
      </c>
      <c r="N904" s="27">
        <f t="shared" si="29"/>
        <v>-42348.299999999996</v>
      </c>
    </row>
    <row r="905" spans="1:14" ht="14.45" hidden="1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3726</v>
      </c>
      <c r="F905" s="3" t="s">
        <v>3723</v>
      </c>
      <c r="G905" s="28">
        <v>45509</v>
      </c>
      <c r="H905" s="28">
        <v>45539</v>
      </c>
      <c r="I905" s="2">
        <v>2823.22</v>
      </c>
      <c r="J905" s="28">
        <v>45525</v>
      </c>
      <c r="K905" s="38">
        <v>16</v>
      </c>
      <c r="L905" s="38">
        <v>-14</v>
      </c>
      <c r="M905" s="27">
        <f t="shared" si="28"/>
        <v>45171.519999999997</v>
      </c>
      <c r="N905" s="27">
        <f t="shared" si="29"/>
        <v>-39525.079999999994</v>
      </c>
    </row>
    <row r="906" spans="1:14" ht="14.45" hidden="1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3729</v>
      </c>
      <c r="F906" s="3" t="s">
        <v>3730</v>
      </c>
      <c r="G906" s="28">
        <v>45339</v>
      </c>
      <c r="H906" s="28">
        <v>45369</v>
      </c>
      <c r="I906" s="43">
        <v>357.82</v>
      </c>
      <c r="J906" s="28">
        <v>45349</v>
      </c>
      <c r="K906" s="38">
        <v>10</v>
      </c>
      <c r="L906" s="38">
        <v>-20</v>
      </c>
      <c r="M906" s="27">
        <f t="shared" si="28"/>
        <v>3578.2</v>
      </c>
      <c r="N906" s="27">
        <f t="shared" si="29"/>
        <v>-7156.4</v>
      </c>
    </row>
    <row r="907" spans="1:14" ht="14.45" hidden="1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3533</v>
      </c>
      <c r="F907" s="3" t="s">
        <v>3733</v>
      </c>
      <c r="G907" s="28">
        <v>45474</v>
      </c>
      <c r="H907" s="28">
        <v>45504</v>
      </c>
      <c r="I907" s="2">
        <v>2734.32</v>
      </c>
      <c r="J907" s="28">
        <v>45478</v>
      </c>
      <c r="K907" s="38">
        <v>4</v>
      </c>
      <c r="L907" s="38">
        <v>-26</v>
      </c>
      <c r="M907" s="27">
        <f t="shared" si="28"/>
        <v>10937.28</v>
      </c>
      <c r="N907" s="27">
        <f t="shared" si="29"/>
        <v>-71092.320000000007</v>
      </c>
    </row>
    <row r="908" spans="1:14" ht="14.45" hidden="1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3736</v>
      </c>
      <c r="F908" s="3" t="s">
        <v>3737</v>
      </c>
      <c r="G908" s="28">
        <v>45490</v>
      </c>
      <c r="H908" s="28">
        <v>45521</v>
      </c>
      <c r="I908" s="2">
        <v>23016</v>
      </c>
      <c r="J908" s="28">
        <v>45502</v>
      </c>
      <c r="K908" s="38">
        <v>12</v>
      </c>
      <c r="L908" s="38">
        <v>-19</v>
      </c>
      <c r="M908" s="27">
        <f t="shared" si="28"/>
        <v>276192</v>
      </c>
      <c r="N908" s="27">
        <f t="shared" si="29"/>
        <v>-437304</v>
      </c>
    </row>
    <row r="909" spans="1:14" ht="14.45" hidden="1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3740</v>
      </c>
      <c r="F909" s="3" t="s">
        <v>3741</v>
      </c>
      <c r="G909" s="28">
        <v>45444</v>
      </c>
      <c r="H909" s="28">
        <v>45474</v>
      </c>
      <c r="I909" s="2">
        <v>1033.56</v>
      </c>
      <c r="J909" s="28">
        <v>45449</v>
      </c>
      <c r="K909" s="38">
        <v>5</v>
      </c>
      <c r="L909" s="38">
        <v>-25</v>
      </c>
      <c r="M909" s="27">
        <f t="shared" si="28"/>
        <v>5167.7999999999993</v>
      </c>
      <c r="N909" s="27">
        <f t="shared" si="29"/>
        <v>-25839</v>
      </c>
    </row>
    <row r="910" spans="1:14" ht="14.45" hidden="1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3744</v>
      </c>
      <c r="F910" s="3" t="s">
        <v>3745</v>
      </c>
      <c r="G910" s="28">
        <v>45418</v>
      </c>
      <c r="H910" s="28">
        <v>45448</v>
      </c>
      <c r="I910" s="2">
        <v>11907.08</v>
      </c>
      <c r="J910" s="28">
        <v>45427</v>
      </c>
      <c r="K910" s="38">
        <v>9</v>
      </c>
      <c r="L910" s="38">
        <v>-21</v>
      </c>
      <c r="M910" s="27">
        <f t="shared" si="28"/>
        <v>107163.72</v>
      </c>
      <c r="N910" s="27">
        <f t="shared" si="29"/>
        <v>-250048.68</v>
      </c>
    </row>
    <row r="911" spans="1:14" ht="14.45" hidden="1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2599</v>
      </c>
      <c r="F911" s="3" t="s">
        <v>3750</v>
      </c>
      <c r="G911" s="28">
        <v>45266</v>
      </c>
      <c r="H911" s="28">
        <v>45296</v>
      </c>
      <c r="I911" s="2">
        <v>6450</v>
      </c>
      <c r="J911" s="28">
        <v>45307</v>
      </c>
      <c r="K911" s="38">
        <v>6</v>
      </c>
      <c r="L911" s="38">
        <v>-24</v>
      </c>
      <c r="M911" s="27">
        <f t="shared" si="28"/>
        <v>38700</v>
      </c>
      <c r="N911" s="27">
        <f t="shared" si="29"/>
        <v>-154800</v>
      </c>
    </row>
    <row r="912" spans="1:14" ht="14.45" hidden="1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3753</v>
      </c>
      <c r="F912" s="3" t="s">
        <v>3754</v>
      </c>
      <c r="G912" s="28">
        <v>45327</v>
      </c>
      <c r="H912" s="28">
        <v>45357</v>
      </c>
      <c r="I912" s="2">
        <v>11319.6</v>
      </c>
      <c r="J912" s="28">
        <v>45370</v>
      </c>
      <c r="K912" s="38">
        <v>43</v>
      </c>
      <c r="L912" s="38">
        <v>13</v>
      </c>
      <c r="M912" s="27">
        <f t="shared" si="28"/>
        <v>486742.8</v>
      </c>
      <c r="N912" s="27">
        <f t="shared" si="29"/>
        <v>147154.80000000002</v>
      </c>
    </row>
    <row r="913" spans="1:14" ht="14.45" hidden="1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3757</v>
      </c>
      <c r="F913" s="3" t="s">
        <v>3758</v>
      </c>
      <c r="G913" s="28">
        <v>45475</v>
      </c>
      <c r="H913" s="28">
        <v>45505</v>
      </c>
      <c r="I913" s="2">
        <v>25007.07</v>
      </c>
      <c r="J913" s="28">
        <v>45483</v>
      </c>
      <c r="K913" s="38">
        <v>8</v>
      </c>
      <c r="L913" s="38">
        <v>-22</v>
      </c>
      <c r="M913" s="27">
        <f t="shared" si="28"/>
        <v>200056.56</v>
      </c>
      <c r="N913" s="27">
        <f t="shared" si="29"/>
        <v>-550155.54</v>
      </c>
    </row>
    <row r="914" spans="1:14" ht="14.45" hidden="1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3761</v>
      </c>
      <c r="F914" s="3" t="s">
        <v>3762</v>
      </c>
      <c r="G914" s="28">
        <v>45278</v>
      </c>
      <c r="H914" s="28">
        <v>45308</v>
      </c>
      <c r="I914" s="2">
        <v>2648.59</v>
      </c>
      <c r="J914" s="28">
        <v>45299</v>
      </c>
      <c r="K914" s="38">
        <v>21</v>
      </c>
      <c r="L914" s="38">
        <v>-9</v>
      </c>
      <c r="M914" s="27">
        <f t="shared" si="28"/>
        <v>55620.39</v>
      </c>
      <c r="N914" s="27">
        <f t="shared" si="29"/>
        <v>-23837.31</v>
      </c>
    </row>
    <row r="915" spans="1:14" ht="14.45" hidden="1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3766</v>
      </c>
      <c r="F915" s="3" t="s">
        <v>3767</v>
      </c>
      <c r="G915" s="28">
        <v>45489</v>
      </c>
      <c r="H915" s="28">
        <v>45519</v>
      </c>
      <c r="I915" s="43">
        <v>511.47</v>
      </c>
      <c r="J915" s="28">
        <v>45502</v>
      </c>
      <c r="K915" s="38">
        <v>13</v>
      </c>
      <c r="L915" s="38">
        <v>-17</v>
      </c>
      <c r="M915" s="27">
        <f t="shared" si="28"/>
        <v>6649.1100000000006</v>
      </c>
      <c r="N915" s="27">
        <f t="shared" si="29"/>
        <v>-8694.99</v>
      </c>
    </row>
    <row r="916" spans="1:14" ht="14.45" hidden="1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3770</v>
      </c>
      <c r="F916" s="3" t="s">
        <v>3771</v>
      </c>
      <c r="G916" s="28">
        <v>45492</v>
      </c>
      <c r="H916" s="28">
        <v>45522</v>
      </c>
      <c r="I916" s="2">
        <v>14266.27</v>
      </c>
      <c r="J916" s="28">
        <v>45516</v>
      </c>
      <c r="K916" s="38">
        <v>7</v>
      </c>
      <c r="L916" s="38">
        <v>-23</v>
      </c>
      <c r="M916" s="27">
        <f t="shared" si="28"/>
        <v>99863.89</v>
      </c>
      <c r="N916" s="27">
        <f t="shared" si="29"/>
        <v>-328124.21000000002</v>
      </c>
    </row>
    <row r="917" spans="1:14" ht="14.45" hidden="1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3774</v>
      </c>
      <c r="F917" s="3" t="s">
        <v>3775</v>
      </c>
      <c r="G917" s="28">
        <v>45392</v>
      </c>
      <c r="H917" s="28">
        <v>45422</v>
      </c>
      <c r="I917" s="43">
        <v>506.06</v>
      </c>
      <c r="J917" s="28">
        <v>45420</v>
      </c>
      <c r="K917" s="38">
        <v>28</v>
      </c>
      <c r="L917" s="38">
        <v>-2</v>
      </c>
      <c r="M917" s="27">
        <f t="shared" si="28"/>
        <v>14169.68</v>
      </c>
      <c r="N917" s="27">
        <f t="shared" si="29"/>
        <v>-1012.12</v>
      </c>
    </row>
    <row r="918" spans="1:14" ht="14.45" hidden="1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2695</v>
      </c>
      <c r="F918" s="3" t="s">
        <v>3353</v>
      </c>
      <c r="G918" s="28">
        <v>45448</v>
      </c>
      <c r="H918" s="28">
        <v>45478</v>
      </c>
      <c r="I918" s="2">
        <v>2760.36</v>
      </c>
      <c r="J918" s="28">
        <v>45467</v>
      </c>
      <c r="K918" s="38">
        <v>19</v>
      </c>
      <c r="L918" s="38">
        <v>-11</v>
      </c>
      <c r="M918" s="27">
        <f t="shared" si="28"/>
        <v>52446.840000000004</v>
      </c>
      <c r="N918" s="27">
        <f t="shared" si="29"/>
        <v>-30363.960000000003</v>
      </c>
    </row>
    <row r="919" spans="1:14" ht="14.45" hidden="1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3780</v>
      </c>
      <c r="F919" s="3" t="s">
        <v>3781</v>
      </c>
      <c r="G919" s="28">
        <v>45498</v>
      </c>
      <c r="H919" s="28">
        <v>45528</v>
      </c>
      <c r="I919" s="2">
        <v>21463.33</v>
      </c>
      <c r="J919" s="28">
        <v>45504</v>
      </c>
      <c r="K919" s="38">
        <v>6</v>
      </c>
      <c r="L919" s="38">
        <v>-24</v>
      </c>
      <c r="M919" s="27">
        <f t="shared" si="28"/>
        <v>128779.98000000001</v>
      </c>
      <c r="N919" s="27">
        <f t="shared" si="29"/>
        <v>-515119.92000000004</v>
      </c>
    </row>
    <row r="920" spans="1:14" ht="14.45" hidden="1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2926</v>
      </c>
      <c r="F920" s="3" t="s">
        <v>3784</v>
      </c>
      <c r="G920" s="28">
        <v>45364</v>
      </c>
      <c r="H920" s="28">
        <v>45394</v>
      </c>
      <c r="I920" s="2">
        <v>12405.6</v>
      </c>
      <c r="J920" s="28">
        <v>45384</v>
      </c>
      <c r="K920" s="38">
        <v>20</v>
      </c>
      <c r="L920" s="38">
        <v>-10</v>
      </c>
      <c r="M920" s="27">
        <f t="shared" si="28"/>
        <v>248112</v>
      </c>
      <c r="N920" s="27">
        <f t="shared" si="29"/>
        <v>-124056</v>
      </c>
    </row>
    <row r="921" spans="1:14" ht="14.45" hidden="1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3787</v>
      </c>
      <c r="F921" s="3" t="s">
        <v>3788</v>
      </c>
      <c r="G921" s="28">
        <v>45463</v>
      </c>
      <c r="H921" s="28">
        <v>45493</v>
      </c>
      <c r="I921" s="43">
        <v>800</v>
      </c>
      <c r="J921" s="28">
        <v>45481</v>
      </c>
      <c r="K921" s="38">
        <v>18</v>
      </c>
      <c r="L921" s="38">
        <v>-12</v>
      </c>
      <c r="M921" s="27">
        <f t="shared" si="28"/>
        <v>14400</v>
      </c>
      <c r="N921" s="27">
        <f t="shared" si="29"/>
        <v>-9600</v>
      </c>
    </row>
    <row r="922" spans="1:14" ht="14.45" hidden="1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3791</v>
      </c>
      <c r="F922" s="3" t="s">
        <v>3792</v>
      </c>
      <c r="G922" s="28">
        <v>45485</v>
      </c>
      <c r="H922" s="28">
        <v>45515</v>
      </c>
      <c r="I922" s="2">
        <v>3210</v>
      </c>
      <c r="J922" s="28">
        <v>45503</v>
      </c>
      <c r="K922" s="38">
        <v>18</v>
      </c>
      <c r="L922" s="38">
        <v>-12</v>
      </c>
      <c r="M922" s="27">
        <f t="shared" si="28"/>
        <v>57780</v>
      </c>
      <c r="N922" s="27">
        <f t="shared" si="29"/>
        <v>-38520</v>
      </c>
    </row>
    <row r="923" spans="1:14" ht="14.45" hidden="1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3797</v>
      </c>
      <c r="F923" s="3" t="s">
        <v>3798</v>
      </c>
      <c r="G923" s="28">
        <v>45299</v>
      </c>
      <c r="H923" s="28">
        <v>45329</v>
      </c>
      <c r="I923" s="2">
        <v>9536.0499999999993</v>
      </c>
      <c r="J923" s="28">
        <v>45344</v>
      </c>
      <c r="K923" s="38">
        <v>45</v>
      </c>
      <c r="L923" s="38">
        <v>15</v>
      </c>
      <c r="M923" s="27">
        <f t="shared" si="28"/>
        <v>429122.24999999994</v>
      </c>
      <c r="N923" s="27">
        <f t="shared" si="29"/>
        <v>143040.75</v>
      </c>
    </row>
    <row r="924" spans="1:14" ht="14.45" hidden="1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2879</v>
      </c>
      <c r="F924" s="3" t="s">
        <v>3801</v>
      </c>
      <c r="G924" s="28">
        <v>45330</v>
      </c>
      <c r="H924" s="28">
        <v>45360</v>
      </c>
      <c r="I924" s="43">
        <v>447.69</v>
      </c>
      <c r="J924" s="28">
        <v>45364</v>
      </c>
      <c r="K924" s="38">
        <v>34</v>
      </c>
      <c r="L924" s="38">
        <v>4</v>
      </c>
      <c r="M924" s="27">
        <f t="shared" si="28"/>
        <v>15221.46</v>
      </c>
      <c r="N924" s="27">
        <f t="shared" si="29"/>
        <v>1790.76</v>
      </c>
    </row>
    <row r="925" spans="1:14" ht="14.45" hidden="1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3804</v>
      </c>
      <c r="F925" s="3" t="s">
        <v>3805</v>
      </c>
      <c r="G925" s="28">
        <v>45309</v>
      </c>
      <c r="H925" s="28">
        <v>45339</v>
      </c>
      <c r="I925" s="43">
        <v>165.81</v>
      </c>
      <c r="J925" s="28">
        <v>45338</v>
      </c>
      <c r="K925" s="38">
        <v>29</v>
      </c>
      <c r="L925" s="38">
        <v>-1</v>
      </c>
      <c r="M925" s="27">
        <f t="shared" si="28"/>
        <v>4808.49</v>
      </c>
      <c r="N925" s="27">
        <f t="shared" si="29"/>
        <v>-165.81</v>
      </c>
    </row>
    <row r="926" spans="1:14" ht="14.45" hidden="1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2947</v>
      </c>
      <c r="F926" s="3" t="s">
        <v>3810</v>
      </c>
      <c r="G926" s="28">
        <v>45509</v>
      </c>
      <c r="H926" s="28">
        <v>45539</v>
      </c>
      <c r="I926" s="2">
        <v>2823.23</v>
      </c>
      <c r="J926" s="28">
        <v>45525</v>
      </c>
      <c r="K926" s="38">
        <v>16</v>
      </c>
      <c r="L926" s="38">
        <v>-14</v>
      </c>
      <c r="M926" s="27">
        <f t="shared" si="28"/>
        <v>45171.68</v>
      </c>
      <c r="N926" s="27">
        <f t="shared" si="29"/>
        <v>-39525.22</v>
      </c>
    </row>
    <row r="927" spans="1:14" ht="14.45" hidden="1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3813</v>
      </c>
      <c r="F927" s="3" t="s">
        <v>3814</v>
      </c>
      <c r="G927" s="28">
        <v>45096</v>
      </c>
      <c r="H927" s="28">
        <v>45126</v>
      </c>
      <c r="I927" s="2">
        <v>2338.13</v>
      </c>
      <c r="J927" s="28">
        <v>45351</v>
      </c>
      <c r="K927" s="38">
        <v>1</v>
      </c>
      <c r="L927" s="38">
        <v>-29</v>
      </c>
      <c r="M927" s="27">
        <f t="shared" si="28"/>
        <v>2338.13</v>
      </c>
      <c r="N927" s="27">
        <f t="shared" si="29"/>
        <v>-67805.77</v>
      </c>
    </row>
    <row r="928" spans="1:14" ht="14.45" hidden="1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3817</v>
      </c>
      <c r="F928" s="3" t="s">
        <v>3818</v>
      </c>
      <c r="G928" s="28">
        <v>45427</v>
      </c>
      <c r="H928" s="28">
        <v>45457</v>
      </c>
      <c r="I928" s="43">
        <v>902.06</v>
      </c>
      <c r="J928" s="28">
        <v>45434</v>
      </c>
      <c r="K928" s="38">
        <v>7</v>
      </c>
      <c r="L928" s="38">
        <v>-23</v>
      </c>
      <c r="M928" s="27">
        <f t="shared" si="28"/>
        <v>6314.42</v>
      </c>
      <c r="N928" s="27">
        <f t="shared" si="29"/>
        <v>-20747.379999999997</v>
      </c>
    </row>
    <row r="929" spans="1:14" ht="14.45" hidden="1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3821</v>
      </c>
      <c r="F929" s="3" t="s">
        <v>3822</v>
      </c>
      <c r="G929" s="28">
        <v>45425</v>
      </c>
      <c r="H929" s="28">
        <v>45455</v>
      </c>
      <c r="I929" s="2">
        <v>1115.5899999999999</v>
      </c>
      <c r="J929" s="28">
        <v>45434</v>
      </c>
      <c r="K929" s="38">
        <v>9</v>
      </c>
      <c r="L929" s="38">
        <v>-21</v>
      </c>
      <c r="M929" s="27">
        <f t="shared" si="28"/>
        <v>10040.31</v>
      </c>
      <c r="N929" s="27">
        <f t="shared" si="29"/>
        <v>-23427.39</v>
      </c>
    </row>
    <row r="930" spans="1:14" ht="14.45" hidden="1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3825</v>
      </c>
      <c r="F930" s="3" t="s">
        <v>3826</v>
      </c>
      <c r="G930" s="28">
        <v>45378</v>
      </c>
      <c r="H930" s="28">
        <v>45408</v>
      </c>
      <c r="I930" s="43">
        <v>799.04</v>
      </c>
      <c r="J930" s="28">
        <v>45426</v>
      </c>
      <c r="K930" s="38">
        <v>19</v>
      </c>
      <c r="L930" s="38">
        <v>-11</v>
      </c>
      <c r="M930" s="27">
        <f t="shared" si="28"/>
        <v>15181.759999999998</v>
      </c>
      <c r="N930" s="27">
        <f t="shared" si="29"/>
        <v>-8789.4399999999987</v>
      </c>
    </row>
    <row r="931" spans="1:14" ht="14.45" hidden="1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3829</v>
      </c>
      <c r="F931" s="3" t="s">
        <v>3830</v>
      </c>
      <c r="G931" s="28">
        <v>45291</v>
      </c>
      <c r="H931" s="28">
        <v>45321</v>
      </c>
      <c r="I931" s="2">
        <v>3727.5</v>
      </c>
      <c r="J931" s="28">
        <v>45314</v>
      </c>
      <c r="K931" s="38">
        <v>10</v>
      </c>
      <c r="L931" s="38">
        <v>-20</v>
      </c>
      <c r="M931" s="27">
        <f t="shared" si="28"/>
        <v>37275</v>
      </c>
      <c r="N931" s="27">
        <f t="shared" si="29"/>
        <v>-74550</v>
      </c>
    </row>
    <row r="932" spans="1:14" ht="14.45" hidden="1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3833</v>
      </c>
      <c r="F932" s="3" t="s">
        <v>3834</v>
      </c>
      <c r="G932" s="28">
        <v>45497</v>
      </c>
      <c r="H932" s="28">
        <v>45527</v>
      </c>
      <c r="I932" s="43">
        <v>60.96</v>
      </c>
      <c r="J932" s="28">
        <v>45509</v>
      </c>
      <c r="K932" s="38">
        <v>12</v>
      </c>
      <c r="L932" s="38">
        <v>-18</v>
      </c>
      <c r="M932" s="27">
        <f t="shared" si="28"/>
        <v>731.52</v>
      </c>
      <c r="N932" s="27">
        <f t="shared" si="29"/>
        <v>-1097.28</v>
      </c>
    </row>
    <row r="933" spans="1:14" ht="14.45" hidden="1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2943</v>
      </c>
      <c r="F933" s="3" t="s">
        <v>3723</v>
      </c>
      <c r="G933" s="28">
        <v>45386</v>
      </c>
      <c r="H933" s="28">
        <v>45416</v>
      </c>
      <c r="I933" s="2">
        <v>2823.22</v>
      </c>
      <c r="J933" s="28">
        <v>45393</v>
      </c>
      <c r="K933" s="38">
        <v>7</v>
      </c>
      <c r="L933" s="38">
        <v>-23</v>
      </c>
      <c r="M933" s="27">
        <f t="shared" si="28"/>
        <v>19762.539999999997</v>
      </c>
      <c r="N933" s="27">
        <f t="shared" si="29"/>
        <v>-64934.06</v>
      </c>
    </row>
    <row r="934" spans="1:14" ht="14.45" hidden="1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111</v>
      </c>
      <c r="F934" s="3" t="s">
        <v>3839</v>
      </c>
      <c r="G934" s="28">
        <v>45322</v>
      </c>
      <c r="H934" s="28">
        <v>45352</v>
      </c>
      <c r="I934" s="2">
        <v>1310.3699999999999</v>
      </c>
      <c r="J934" s="28">
        <v>45352</v>
      </c>
      <c r="K934" s="38">
        <v>0</v>
      </c>
      <c r="L934" s="38">
        <v>-30</v>
      </c>
      <c r="M934" s="27">
        <f t="shared" si="28"/>
        <v>0</v>
      </c>
      <c r="N934" s="27">
        <f t="shared" si="29"/>
        <v>-39311.1</v>
      </c>
    </row>
    <row r="935" spans="1:14" ht="14.45" hidden="1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3842</v>
      </c>
      <c r="F935" s="3" t="s">
        <v>3843</v>
      </c>
      <c r="G935" s="28">
        <v>45432</v>
      </c>
      <c r="H935" s="28">
        <v>45462</v>
      </c>
      <c r="I935" s="43">
        <v>625.91</v>
      </c>
      <c r="J935" s="28">
        <v>45441</v>
      </c>
      <c r="K935" s="38">
        <v>9</v>
      </c>
      <c r="L935" s="38">
        <v>-21</v>
      </c>
      <c r="M935" s="27">
        <f t="shared" si="28"/>
        <v>5633.19</v>
      </c>
      <c r="N935" s="27">
        <f t="shared" si="29"/>
        <v>-13144.109999999999</v>
      </c>
    </row>
    <row r="936" spans="1:14" ht="14.45" hidden="1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3846</v>
      </c>
      <c r="F936" s="3" t="s">
        <v>3792</v>
      </c>
      <c r="G936" s="28">
        <v>45426</v>
      </c>
      <c r="H936" s="28">
        <v>45456</v>
      </c>
      <c r="I936" s="2">
        <v>3210</v>
      </c>
      <c r="J936" s="28">
        <v>45441</v>
      </c>
      <c r="K936" s="38">
        <v>15</v>
      </c>
      <c r="L936" s="38">
        <v>-15</v>
      </c>
      <c r="M936" s="27">
        <f t="shared" si="28"/>
        <v>48150</v>
      </c>
      <c r="N936" s="27">
        <f t="shared" si="29"/>
        <v>-48150</v>
      </c>
    </row>
    <row r="937" spans="1:14" ht="14.45" hidden="1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3849</v>
      </c>
      <c r="F937" s="3" t="s">
        <v>3850</v>
      </c>
      <c r="G937" s="28">
        <v>45414</v>
      </c>
      <c r="H937" s="28">
        <v>45444</v>
      </c>
      <c r="I937" s="43">
        <v>548.23</v>
      </c>
      <c r="J937" s="28">
        <v>45433</v>
      </c>
      <c r="K937" s="38">
        <v>19</v>
      </c>
      <c r="L937" s="38">
        <v>-11</v>
      </c>
      <c r="M937" s="27">
        <f t="shared" si="28"/>
        <v>10416.370000000001</v>
      </c>
      <c r="N937" s="27">
        <f t="shared" si="29"/>
        <v>-6030.5300000000007</v>
      </c>
    </row>
    <row r="938" spans="1:14" ht="14.45" hidden="1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3855</v>
      </c>
      <c r="F938" s="3" t="s">
        <v>3856</v>
      </c>
      <c r="G938" s="28">
        <v>45476</v>
      </c>
      <c r="H938" s="28">
        <v>45506</v>
      </c>
      <c r="I938" s="43">
        <v>248</v>
      </c>
      <c r="J938" s="28">
        <v>45491</v>
      </c>
      <c r="K938" s="38">
        <v>15</v>
      </c>
      <c r="L938" s="38">
        <v>-15</v>
      </c>
      <c r="M938" s="27">
        <f t="shared" si="28"/>
        <v>3720</v>
      </c>
      <c r="N938" s="27">
        <f t="shared" si="29"/>
        <v>-3720</v>
      </c>
    </row>
    <row r="939" spans="1:14" ht="14.45" hidden="1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3859</v>
      </c>
      <c r="F939" s="3" t="s">
        <v>3860</v>
      </c>
      <c r="G939" s="28">
        <v>45488</v>
      </c>
      <c r="H939" s="28">
        <v>45518</v>
      </c>
      <c r="I939" s="2">
        <v>1242.1300000000001</v>
      </c>
      <c r="J939" s="28">
        <v>45502</v>
      </c>
      <c r="K939" s="38">
        <v>14</v>
      </c>
      <c r="L939" s="38">
        <v>-16</v>
      </c>
      <c r="M939" s="27">
        <f t="shared" si="28"/>
        <v>17389.82</v>
      </c>
      <c r="N939" s="27">
        <f t="shared" si="29"/>
        <v>-19874.080000000002</v>
      </c>
    </row>
    <row r="940" spans="1:14" ht="14.45" hidden="1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3863</v>
      </c>
      <c r="F940" s="3" t="s">
        <v>3864</v>
      </c>
      <c r="G940" s="28">
        <v>45391</v>
      </c>
      <c r="H940" s="28">
        <v>45421</v>
      </c>
      <c r="I940" s="2">
        <v>4877.1899999999996</v>
      </c>
      <c r="J940" s="28">
        <v>45397</v>
      </c>
      <c r="K940" s="38">
        <v>6</v>
      </c>
      <c r="L940" s="38">
        <v>-24</v>
      </c>
      <c r="M940" s="27">
        <f t="shared" si="28"/>
        <v>29263.14</v>
      </c>
      <c r="N940" s="27">
        <f t="shared" si="29"/>
        <v>-117052.56</v>
      </c>
    </row>
    <row r="941" spans="1:14" ht="14.45" hidden="1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3198</v>
      </c>
      <c r="F941" s="3" t="s">
        <v>3869</v>
      </c>
      <c r="G941" s="28">
        <v>45447</v>
      </c>
      <c r="H941" s="28">
        <v>45477</v>
      </c>
      <c r="I941" s="43">
        <v>122.97</v>
      </c>
      <c r="J941" s="28">
        <v>45460</v>
      </c>
      <c r="K941" s="38">
        <v>13</v>
      </c>
      <c r="L941" s="38">
        <v>-17</v>
      </c>
      <c r="M941" s="27">
        <f t="shared" si="28"/>
        <v>1598.61</v>
      </c>
      <c r="N941" s="27">
        <f t="shared" si="29"/>
        <v>-2090.4899999999998</v>
      </c>
    </row>
    <row r="942" spans="1:14" ht="14.45" hidden="1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158</v>
      </c>
      <c r="F942" s="3" t="s">
        <v>3872</v>
      </c>
      <c r="G942" s="28">
        <v>45338</v>
      </c>
      <c r="H942" s="28">
        <v>45368</v>
      </c>
      <c r="I942" s="43">
        <v>328.22</v>
      </c>
      <c r="J942" s="28">
        <v>45348</v>
      </c>
      <c r="K942" s="38">
        <v>10</v>
      </c>
      <c r="L942" s="38">
        <v>-20</v>
      </c>
      <c r="M942" s="27">
        <f t="shared" si="28"/>
        <v>3282.2000000000003</v>
      </c>
      <c r="N942" s="27">
        <f t="shared" si="29"/>
        <v>-6564.4000000000005</v>
      </c>
    </row>
    <row r="943" spans="1:14" ht="14.45" hidden="1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2776</v>
      </c>
      <c r="F943" s="3" t="s">
        <v>3875</v>
      </c>
      <c r="G943" s="28">
        <v>45310</v>
      </c>
      <c r="H943" s="28">
        <v>45340</v>
      </c>
      <c r="I943" s="2">
        <v>1616.49</v>
      </c>
      <c r="J943" s="28">
        <v>45335</v>
      </c>
      <c r="K943" s="38">
        <v>25</v>
      </c>
      <c r="L943" s="38">
        <v>-5</v>
      </c>
      <c r="M943" s="27">
        <f t="shared" si="28"/>
        <v>40412.25</v>
      </c>
      <c r="N943" s="27">
        <f t="shared" si="29"/>
        <v>-8082.45</v>
      </c>
    </row>
    <row r="944" spans="1:14" ht="14.45" hidden="1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3878</v>
      </c>
      <c r="F944" s="3" t="s">
        <v>3879</v>
      </c>
      <c r="G944" s="28">
        <v>45302</v>
      </c>
      <c r="H944" s="28">
        <v>45332</v>
      </c>
      <c r="I944" s="2">
        <v>6552.11</v>
      </c>
      <c r="J944" s="28">
        <v>45334</v>
      </c>
      <c r="K944" s="38">
        <v>32</v>
      </c>
      <c r="L944" s="38">
        <v>2</v>
      </c>
      <c r="M944" s="27">
        <f t="shared" si="28"/>
        <v>209667.52</v>
      </c>
      <c r="N944" s="27">
        <f t="shared" si="29"/>
        <v>13104.22</v>
      </c>
    </row>
    <row r="945" spans="1:14" ht="14.45" hidden="1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3882</v>
      </c>
      <c r="F945" s="3" t="s">
        <v>3883</v>
      </c>
      <c r="G945" s="28">
        <v>45395</v>
      </c>
      <c r="H945" s="28">
        <v>45425</v>
      </c>
      <c r="I945" s="2">
        <v>3317</v>
      </c>
      <c r="J945" s="28">
        <v>45419</v>
      </c>
      <c r="K945" s="38">
        <v>24</v>
      </c>
      <c r="L945" s="38">
        <v>-6</v>
      </c>
      <c r="M945" s="27">
        <f t="shared" si="28"/>
        <v>79608</v>
      </c>
      <c r="N945" s="27">
        <f t="shared" si="29"/>
        <v>-19902</v>
      </c>
    </row>
    <row r="946" spans="1:14" ht="14.45" hidden="1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3886</v>
      </c>
      <c r="F946" s="3" t="s">
        <v>3887</v>
      </c>
      <c r="G946" s="28">
        <v>45401</v>
      </c>
      <c r="H946" s="28">
        <v>45431</v>
      </c>
      <c r="I946" s="2">
        <v>14741.2</v>
      </c>
      <c r="J946" s="28">
        <v>45419</v>
      </c>
      <c r="K946" s="38">
        <v>18</v>
      </c>
      <c r="L946" s="38">
        <v>-12</v>
      </c>
      <c r="M946" s="27">
        <f t="shared" si="28"/>
        <v>265341.60000000003</v>
      </c>
      <c r="N946" s="27">
        <f t="shared" si="29"/>
        <v>-176894.40000000002</v>
      </c>
    </row>
    <row r="947" spans="1:14" ht="14.45" hidden="1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3890</v>
      </c>
      <c r="F947" s="3" t="s">
        <v>3614</v>
      </c>
      <c r="G947" s="28">
        <v>45477</v>
      </c>
      <c r="H947" s="28">
        <v>45507</v>
      </c>
      <c r="I947" s="2">
        <v>2791.59</v>
      </c>
      <c r="J947" s="28">
        <v>45503</v>
      </c>
      <c r="K947" s="38">
        <v>26</v>
      </c>
      <c r="L947" s="38">
        <v>-4</v>
      </c>
      <c r="M947" s="27">
        <f t="shared" si="28"/>
        <v>72581.34</v>
      </c>
      <c r="N947" s="27">
        <f t="shared" si="29"/>
        <v>-11166.36</v>
      </c>
    </row>
    <row r="948" spans="1:14" ht="14.45" hidden="1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3893</v>
      </c>
      <c r="F948" s="3" t="s">
        <v>3894</v>
      </c>
      <c r="G948" s="28">
        <v>45337</v>
      </c>
      <c r="H948" s="28">
        <v>45367</v>
      </c>
      <c r="I948" s="2">
        <v>4619</v>
      </c>
      <c r="J948" s="28">
        <v>45351</v>
      </c>
      <c r="K948" s="38">
        <v>14</v>
      </c>
      <c r="L948" s="38">
        <v>-16</v>
      </c>
      <c r="M948" s="27">
        <f t="shared" si="28"/>
        <v>64666</v>
      </c>
      <c r="N948" s="27">
        <f t="shared" si="29"/>
        <v>-73904</v>
      </c>
    </row>
    <row r="949" spans="1:14" ht="14.45" hidden="1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3899</v>
      </c>
      <c r="F949" s="3" t="s">
        <v>3900</v>
      </c>
      <c r="G949" s="28">
        <v>45302</v>
      </c>
      <c r="H949" s="28">
        <v>45332</v>
      </c>
      <c r="I949" s="2">
        <v>2974.26</v>
      </c>
      <c r="J949" s="28">
        <v>45337</v>
      </c>
      <c r="K949" s="38">
        <v>35</v>
      </c>
      <c r="L949" s="38">
        <v>5</v>
      </c>
      <c r="M949" s="27">
        <f t="shared" si="28"/>
        <v>104099.1</v>
      </c>
      <c r="N949" s="27">
        <f t="shared" si="29"/>
        <v>14871.300000000001</v>
      </c>
    </row>
    <row r="950" spans="1:14" ht="14.45" hidden="1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2469</v>
      </c>
      <c r="F950" s="3" t="s">
        <v>3903</v>
      </c>
      <c r="G950" s="28">
        <v>45310</v>
      </c>
      <c r="H950" s="28">
        <v>45340</v>
      </c>
      <c r="I950" s="2">
        <v>10425.6</v>
      </c>
      <c r="J950" s="28">
        <v>45335</v>
      </c>
      <c r="K950" s="38">
        <v>25</v>
      </c>
      <c r="L950" s="38">
        <v>-5</v>
      </c>
      <c r="M950" s="27">
        <f t="shared" si="28"/>
        <v>260640</v>
      </c>
      <c r="N950" s="27">
        <f t="shared" si="29"/>
        <v>-52128</v>
      </c>
    </row>
    <row r="951" spans="1:14" ht="14.45" hidden="1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3906</v>
      </c>
      <c r="F951" s="3" t="s">
        <v>3907</v>
      </c>
      <c r="G951" s="28">
        <v>45288</v>
      </c>
      <c r="H951" s="28">
        <v>45318</v>
      </c>
      <c r="I951" s="43">
        <v>209.07</v>
      </c>
      <c r="J951" s="28">
        <v>45313</v>
      </c>
      <c r="K951" s="38">
        <v>25</v>
      </c>
      <c r="L951" s="38">
        <v>-5</v>
      </c>
      <c r="M951" s="27">
        <f t="shared" si="28"/>
        <v>5226.75</v>
      </c>
      <c r="N951" s="27">
        <f t="shared" si="29"/>
        <v>-1045.3499999999999</v>
      </c>
    </row>
    <row r="952" spans="1:14" ht="14.45" hidden="1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3910</v>
      </c>
      <c r="F952" s="3" t="s">
        <v>3911</v>
      </c>
      <c r="G952" s="28">
        <v>45288</v>
      </c>
      <c r="H952" s="28">
        <v>45318</v>
      </c>
      <c r="I952" s="43">
        <v>244.25</v>
      </c>
      <c r="J952" s="28">
        <v>45313</v>
      </c>
      <c r="K952" s="38">
        <v>25</v>
      </c>
      <c r="L952" s="38">
        <v>-5</v>
      </c>
      <c r="M952" s="27">
        <f t="shared" si="28"/>
        <v>6106.25</v>
      </c>
      <c r="N952" s="27">
        <f t="shared" si="29"/>
        <v>-1221.25</v>
      </c>
    </row>
    <row r="953" spans="1:14" ht="14.45" hidden="1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3914</v>
      </c>
      <c r="F953" s="3" t="s">
        <v>3915</v>
      </c>
      <c r="G953" s="28">
        <v>45447</v>
      </c>
      <c r="H953" s="28">
        <v>45477</v>
      </c>
      <c r="I953" s="2">
        <v>3038</v>
      </c>
      <c r="J953" s="28">
        <v>45474</v>
      </c>
      <c r="K953" s="38">
        <v>27</v>
      </c>
      <c r="L953" s="38">
        <v>-3</v>
      </c>
      <c r="M953" s="27">
        <f t="shared" si="28"/>
        <v>82026</v>
      </c>
      <c r="N953" s="27">
        <f t="shared" si="29"/>
        <v>-9114</v>
      </c>
    </row>
    <row r="954" spans="1:14" ht="14.45" hidden="1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3918</v>
      </c>
      <c r="F954" s="3" t="s">
        <v>3919</v>
      </c>
      <c r="G954" s="28">
        <v>45444</v>
      </c>
      <c r="H954" s="28">
        <v>45474</v>
      </c>
      <c r="I954" s="2">
        <v>1098.57</v>
      </c>
      <c r="J954" s="28">
        <v>45449</v>
      </c>
      <c r="K954" s="38">
        <v>5</v>
      </c>
      <c r="L954" s="38">
        <v>-25</v>
      </c>
      <c r="M954" s="27">
        <f t="shared" si="28"/>
        <v>5492.8499999999995</v>
      </c>
      <c r="N954" s="27">
        <f t="shared" si="29"/>
        <v>-27464.25</v>
      </c>
    </row>
    <row r="955" spans="1:14" ht="14.45" hidden="1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3922</v>
      </c>
      <c r="F955" s="3" t="s">
        <v>3923</v>
      </c>
      <c r="G955" s="28">
        <v>45357</v>
      </c>
      <c r="H955" s="28">
        <v>45387</v>
      </c>
      <c r="I955" s="43">
        <v>221.32</v>
      </c>
      <c r="J955" s="28">
        <v>45369</v>
      </c>
      <c r="K955" s="38">
        <v>12</v>
      </c>
      <c r="L955" s="38">
        <v>-18</v>
      </c>
      <c r="M955" s="27">
        <f t="shared" si="28"/>
        <v>2655.84</v>
      </c>
      <c r="N955" s="27">
        <f t="shared" si="29"/>
        <v>-3983.7599999999998</v>
      </c>
    </row>
    <row r="956" spans="1:14" ht="14.45" hidden="1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3927</v>
      </c>
      <c r="F956" s="3" t="s">
        <v>3928</v>
      </c>
      <c r="G956" s="28">
        <v>45485</v>
      </c>
      <c r="H956" s="28">
        <v>45515</v>
      </c>
      <c r="I956" s="2">
        <v>2665.07</v>
      </c>
      <c r="J956" s="28">
        <v>45510</v>
      </c>
      <c r="K956" s="38">
        <v>25</v>
      </c>
      <c r="L956" s="38">
        <v>-5</v>
      </c>
      <c r="M956" s="27">
        <f t="shared" si="28"/>
        <v>66626.75</v>
      </c>
      <c r="N956" s="27">
        <f t="shared" si="29"/>
        <v>-13325.35</v>
      </c>
    </row>
    <row r="957" spans="1:14" ht="14.45" hidden="1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3931</v>
      </c>
      <c r="F957" s="3" t="s">
        <v>3932</v>
      </c>
      <c r="G957" s="28">
        <v>45442</v>
      </c>
      <c r="H957" s="28">
        <v>45472</v>
      </c>
      <c r="I957" s="43">
        <v>61.89</v>
      </c>
      <c r="J957" s="28">
        <v>45464</v>
      </c>
      <c r="K957" s="38">
        <v>22</v>
      </c>
      <c r="L957" s="38">
        <v>-8</v>
      </c>
      <c r="M957" s="27">
        <f t="shared" si="28"/>
        <v>1361.58</v>
      </c>
      <c r="N957" s="27">
        <f t="shared" si="29"/>
        <v>-495.12</v>
      </c>
    </row>
    <row r="958" spans="1:14" ht="14.45" hidden="1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3935</v>
      </c>
      <c r="F958" s="3" t="s">
        <v>3615</v>
      </c>
      <c r="G958" s="28">
        <v>45349</v>
      </c>
      <c r="H958" s="28">
        <v>45379</v>
      </c>
      <c r="I958" s="2">
        <v>2791.59</v>
      </c>
      <c r="J958" s="28">
        <v>45365</v>
      </c>
      <c r="K958" s="38">
        <v>16</v>
      </c>
      <c r="L958" s="38">
        <v>-14</v>
      </c>
      <c r="M958" s="27">
        <f t="shared" si="28"/>
        <v>44665.440000000002</v>
      </c>
      <c r="N958" s="27">
        <f t="shared" si="29"/>
        <v>-39082.26</v>
      </c>
    </row>
    <row r="959" spans="1:14" ht="14.45" hidden="1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2668</v>
      </c>
      <c r="F959" s="3" t="s">
        <v>3839</v>
      </c>
      <c r="G959" s="28">
        <v>45322</v>
      </c>
      <c r="H959" s="28">
        <v>45352</v>
      </c>
      <c r="I959" s="2">
        <v>1310.3699999999999</v>
      </c>
      <c r="J959" s="28">
        <v>45357</v>
      </c>
      <c r="K959" s="38">
        <v>0</v>
      </c>
      <c r="L959" s="38">
        <v>-30</v>
      </c>
      <c r="M959" s="27">
        <f t="shared" si="28"/>
        <v>0</v>
      </c>
      <c r="N959" s="27">
        <f t="shared" si="29"/>
        <v>-39311.1</v>
      </c>
    </row>
    <row r="960" spans="1:14" ht="14.45" hidden="1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3940</v>
      </c>
      <c r="F960" s="3" t="s">
        <v>3941</v>
      </c>
      <c r="G960" s="28">
        <v>45498</v>
      </c>
      <c r="H960" s="28">
        <v>45528</v>
      </c>
      <c r="I960" s="2">
        <v>4256.13</v>
      </c>
      <c r="J960" s="28">
        <v>45516</v>
      </c>
      <c r="K960" s="38">
        <v>1</v>
      </c>
      <c r="L960" s="38">
        <v>-29</v>
      </c>
      <c r="M960" s="27">
        <f t="shared" si="28"/>
        <v>4256.13</v>
      </c>
      <c r="N960" s="27">
        <f t="shared" si="29"/>
        <v>-123427.77</v>
      </c>
    </row>
    <row r="961" spans="1:14" ht="14.45" hidden="1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3944</v>
      </c>
      <c r="F961" s="3" t="s">
        <v>3945</v>
      </c>
      <c r="G961" s="28">
        <v>45492</v>
      </c>
      <c r="H961" s="28">
        <v>45522</v>
      </c>
      <c r="I961" s="43">
        <v>61.84</v>
      </c>
      <c r="J961" s="28">
        <v>45531</v>
      </c>
      <c r="K961" s="38">
        <v>10</v>
      </c>
      <c r="L961" s="38">
        <v>-20</v>
      </c>
      <c r="M961" s="27">
        <f t="shared" si="28"/>
        <v>618.40000000000009</v>
      </c>
      <c r="N961" s="27">
        <f t="shared" si="29"/>
        <v>-1236.8000000000002</v>
      </c>
    </row>
    <row r="962" spans="1:14" ht="14.45" hidden="1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2705</v>
      </c>
      <c r="F962" s="3" t="s">
        <v>3948</v>
      </c>
      <c r="G962" s="28">
        <v>45380</v>
      </c>
      <c r="H962" s="28">
        <v>45410</v>
      </c>
      <c r="I962" s="43">
        <v>813.75</v>
      </c>
      <c r="J962" s="28">
        <v>45425</v>
      </c>
      <c r="K962" s="38">
        <v>17</v>
      </c>
      <c r="L962" s="38">
        <v>-13</v>
      </c>
      <c r="M962" s="27">
        <f t="shared" si="28"/>
        <v>13833.75</v>
      </c>
      <c r="N962" s="27">
        <f t="shared" si="29"/>
        <v>-10578.75</v>
      </c>
    </row>
    <row r="963" spans="1:14" ht="14.45" hidden="1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3952</v>
      </c>
      <c r="F963" s="3" t="s">
        <v>3953</v>
      </c>
      <c r="G963" s="28">
        <v>45305</v>
      </c>
      <c r="H963" s="28">
        <v>45335</v>
      </c>
      <c r="I963" s="2">
        <v>1268.0999999999999</v>
      </c>
      <c r="J963" s="28">
        <v>45352</v>
      </c>
      <c r="K963" s="38">
        <v>0</v>
      </c>
      <c r="L963" s="38">
        <v>-30</v>
      </c>
      <c r="M963" s="27">
        <f t="shared" si="28"/>
        <v>0</v>
      </c>
      <c r="N963" s="27">
        <f t="shared" si="29"/>
        <v>-38043</v>
      </c>
    </row>
    <row r="964" spans="1:14" ht="14.45" hidden="1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3956</v>
      </c>
      <c r="F964" s="3" t="s">
        <v>3957</v>
      </c>
      <c r="G964" s="28">
        <v>45544</v>
      </c>
      <c r="H964" s="28">
        <v>45574</v>
      </c>
      <c r="I964" s="2">
        <v>1602.39</v>
      </c>
      <c r="J964" s="28">
        <v>45554</v>
      </c>
      <c r="K964" s="38">
        <v>10</v>
      </c>
      <c r="L964" s="38">
        <v>-20</v>
      </c>
      <c r="M964" s="27">
        <f t="shared" si="28"/>
        <v>16023.900000000001</v>
      </c>
      <c r="N964" s="27">
        <f t="shared" si="29"/>
        <v>-32047.800000000003</v>
      </c>
    </row>
    <row r="965" spans="1:14" ht="14.45" hidden="1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3960</v>
      </c>
      <c r="F965" s="3" t="s">
        <v>3961</v>
      </c>
      <c r="G965" s="28">
        <v>45365</v>
      </c>
      <c r="H965" s="28">
        <v>45395</v>
      </c>
      <c r="I965" s="2">
        <v>4321</v>
      </c>
      <c r="J965" s="28">
        <v>45385</v>
      </c>
      <c r="K965" s="38">
        <v>20</v>
      </c>
      <c r="L965" s="38">
        <v>-10</v>
      </c>
      <c r="M965" s="27">
        <f t="shared" si="28"/>
        <v>86420</v>
      </c>
      <c r="N965" s="27">
        <f t="shared" si="29"/>
        <v>-43210</v>
      </c>
    </row>
    <row r="966" spans="1:14" ht="14.45" hidden="1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3964</v>
      </c>
      <c r="F966" s="3" t="s">
        <v>3965</v>
      </c>
      <c r="G966" s="28">
        <v>45369</v>
      </c>
      <c r="H966" s="28">
        <v>45399</v>
      </c>
      <c r="I966" s="2">
        <v>82634.850000000006</v>
      </c>
      <c r="J966" s="28">
        <v>45393</v>
      </c>
      <c r="K966" s="38">
        <v>24</v>
      </c>
      <c r="L966" s="38">
        <v>-6</v>
      </c>
      <c r="M966" s="27">
        <f t="shared" si="28"/>
        <v>1983236.4000000001</v>
      </c>
      <c r="N966" s="27">
        <f t="shared" si="29"/>
        <v>-495809.10000000003</v>
      </c>
    </row>
    <row r="967" spans="1:14" ht="14.45" hidden="1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3968</v>
      </c>
      <c r="F967" s="3" t="s">
        <v>3969</v>
      </c>
      <c r="G967" s="28">
        <v>45399</v>
      </c>
      <c r="H967" s="28">
        <v>45429</v>
      </c>
      <c r="I967" s="2">
        <v>5520.72</v>
      </c>
      <c r="J967" s="28">
        <v>45414</v>
      </c>
      <c r="K967" s="38">
        <v>15</v>
      </c>
      <c r="L967" s="38">
        <v>-15</v>
      </c>
      <c r="M967" s="27">
        <f t="shared" ref="M967:M1030" si="30">I967*K967</f>
        <v>82810.8</v>
      </c>
      <c r="N967" s="27">
        <f t="shared" ref="N967:N1030" si="31">I967*L967</f>
        <v>-82810.8</v>
      </c>
    </row>
    <row r="968" spans="1:14" ht="14.45" hidden="1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3972</v>
      </c>
      <c r="F968" s="3" t="s">
        <v>3923</v>
      </c>
      <c r="G968" s="28">
        <v>45419</v>
      </c>
      <c r="H968" s="28">
        <v>45449</v>
      </c>
      <c r="I968" s="43">
        <v>221.32</v>
      </c>
      <c r="J968" s="28">
        <v>45434</v>
      </c>
      <c r="K968" s="38">
        <v>15</v>
      </c>
      <c r="L968" s="38">
        <v>-15</v>
      </c>
      <c r="M968" s="27">
        <f t="shared" si="30"/>
        <v>3319.7999999999997</v>
      </c>
      <c r="N968" s="27">
        <f t="shared" si="31"/>
        <v>-3319.7999999999997</v>
      </c>
    </row>
    <row r="969" spans="1:14" ht="14.45" hidden="1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3975</v>
      </c>
      <c r="F969" s="3" t="s">
        <v>3976</v>
      </c>
      <c r="G969" s="28">
        <v>45364</v>
      </c>
      <c r="H969" s="28">
        <v>45394</v>
      </c>
      <c r="I969" s="2">
        <v>17280.27</v>
      </c>
      <c r="J969" s="28">
        <v>45397</v>
      </c>
      <c r="K969" s="38">
        <v>33</v>
      </c>
      <c r="L969" s="38">
        <v>3</v>
      </c>
      <c r="M969" s="27">
        <f t="shared" si="30"/>
        <v>570248.91</v>
      </c>
      <c r="N969" s="27">
        <f t="shared" si="31"/>
        <v>51840.81</v>
      </c>
    </row>
    <row r="970" spans="1:14" ht="14.45" hidden="1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3979</v>
      </c>
      <c r="F970" s="3" t="s">
        <v>3540</v>
      </c>
      <c r="G970" s="28">
        <v>45541</v>
      </c>
      <c r="H970" s="28">
        <v>45571</v>
      </c>
      <c r="I970" s="2">
        <v>1617.58</v>
      </c>
      <c r="J970" s="28">
        <v>45560</v>
      </c>
      <c r="K970" s="38">
        <v>19</v>
      </c>
      <c r="L970" s="38">
        <v>-11</v>
      </c>
      <c r="M970" s="27">
        <f t="shared" si="30"/>
        <v>30734.019999999997</v>
      </c>
      <c r="N970" s="27">
        <f t="shared" si="31"/>
        <v>-17793.379999999997</v>
      </c>
    </row>
    <row r="971" spans="1:14" ht="14.45" hidden="1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3982</v>
      </c>
      <c r="F971" s="3" t="s">
        <v>3983</v>
      </c>
      <c r="G971" s="28">
        <v>45406</v>
      </c>
      <c r="H971" s="28">
        <v>45436</v>
      </c>
      <c r="I971" s="2">
        <v>14111.37</v>
      </c>
      <c r="J971" s="28">
        <v>45421</v>
      </c>
      <c r="K971" s="38">
        <v>15</v>
      </c>
      <c r="L971" s="38">
        <v>-15</v>
      </c>
      <c r="M971" s="27">
        <f t="shared" si="30"/>
        <v>211670.55000000002</v>
      </c>
      <c r="N971" s="27">
        <f t="shared" si="31"/>
        <v>-211670.55000000002</v>
      </c>
    </row>
    <row r="972" spans="1:14" ht="14.45" hidden="1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3986</v>
      </c>
      <c r="F972" s="3" t="s">
        <v>3987</v>
      </c>
      <c r="G972" s="28">
        <v>45471</v>
      </c>
      <c r="H972" s="28">
        <v>45501</v>
      </c>
      <c r="I972" s="2">
        <v>9459.27</v>
      </c>
      <c r="J972" s="28">
        <v>45489</v>
      </c>
      <c r="K972" s="38">
        <v>18</v>
      </c>
      <c r="L972" s="38">
        <v>-12</v>
      </c>
      <c r="M972" s="27">
        <f t="shared" si="30"/>
        <v>170266.86000000002</v>
      </c>
      <c r="N972" s="27">
        <f t="shared" si="31"/>
        <v>-113511.24</v>
      </c>
    </row>
    <row r="973" spans="1:14" ht="14.45" hidden="1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3990</v>
      </c>
      <c r="F973" s="3" t="s">
        <v>3991</v>
      </c>
      <c r="G973" s="28">
        <v>45288</v>
      </c>
      <c r="H973" s="28">
        <v>45318</v>
      </c>
      <c r="I973" s="43">
        <v>326.5</v>
      </c>
      <c r="J973" s="28">
        <v>45313</v>
      </c>
      <c r="K973" s="38">
        <v>25</v>
      </c>
      <c r="L973" s="38">
        <v>-5</v>
      </c>
      <c r="M973" s="27">
        <f t="shared" si="30"/>
        <v>8162.5</v>
      </c>
      <c r="N973" s="27">
        <f t="shared" si="31"/>
        <v>-1632.5</v>
      </c>
    </row>
    <row r="974" spans="1:14" ht="14.45" hidden="1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3996</v>
      </c>
      <c r="F974" s="3" t="s">
        <v>3997</v>
      </c>
      <c r="G974" s="28">
        <v>45469</v>
      </c>
      <c r="H974" s="28">
        <v>45499</v>
      </c>
      <c r="I974" s="2">
        <v>1023.1</v>
      </c>
      <c r="J974" s="28">
        <v>45477</v>
      </c>
      <c r="K974" s="38">
        <v>8</v>
      </c>
      <c r="L974" s="38">
        <v>-22</v>
      </c>
      <c r="M974" s="27">
        <f t="shared" si="30"/>
        <v>8184.8</v>
      </c>
      <c r="N974" s="27">
        <f t="shared" si="31"/>
        <v>-22508.2</v>
      </c>
    </row>
    <row r="975" spans="1:14" ht="14.45" hidden="1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4000</v>
      </c>
      <c r="F975" s="3" t="s">
        <v>4001</v>
      </c>
      <c r="G975" s="28">
        <v>45485</v>
      </c>
      <c r="H975" s="28">
        <v>45515</v>
      </c>
      <c r="I975" s="2">
        <v>3781.2</v>
      </c>
      <c r="J975" s="28">
        <v>45499</v>
      </c>
      <c r="K975" s="38">
        <v>14</v>
      </c>
      <c r="L975" s="38">
        <v>-16</v>
      </c>
      <c r="M975" s="27">
        <f t="shared" si="30"/>
        <v>52936.799999999996</v>
      </c>
      <c r="N975" s="27">
        <f t="shared" si="31"/>
        <v>-60499.199999999997</v>
      </c>
    </row>
    <row r="976" spans="1:14" ht="14.45" hidden="1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4004</v>
      </c>
      <c r="F976" s="3" t="s">
        <v>4005</v>
      </c>
      <c r="G976" s="28">
        <v>45190</v>
      </c>
      <c r="H976" s="28">
        <v>45220</v>
      </c>
      <c r="I976" s="2">
        <v>1187.3399999999999</v>
      </c>
      <c r="J976" s="28">
        <v>45351</v>
      </c>
      <c r="K976" s="38">
        <v>9</v>
      </c>
      <c r="L976" s="38">
        <v>-21</v>
      </c>
      <c r="M976" s="27">
        <f t="shared" si="30"/>
        <v>10686.06</v>
      </c>
      <c r="N976" s="27">
        <f t="shared" si="31"/>
        <v>-24934.14</v>
      </c>
    </row>
    <row r="977" spans="1:14" ht="14.45" hidden="1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4008</v>
      </c>
      <c r="F977" s="3" t="s">
        <v>4009</v>
      </c>
      <c r="G977" s="28">
        <v>45341</v>
      </c>
      <c r="H977" s="28">
        <v>45371</v>
      </c>
      <c r="I977" s="43">
        <v>216</v>
      </c>
      <c r="J977" s="28">
        <v>45348</v>
      </c>
      <c r="K977" s="38">
        <v>7</v>
      </c>
      <c r="L977" s="38">
        <v>-23</v>
      </c>
      <c r="M977" s="27">
        <f t="shared" si="30"/>
        <v>1512</v>
      </c>
      <c r="N977" s="27">
        <f t="shared" si="31"/>
        <v>-4968</v>
      </c>
    </row>
    <row r="978" spans="1:14" ht="14.45" hidden="1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4012</v>
      </c>
      <c r="F978" s="3" t="s">
        <v>3367</v>
      </c>
      <c r="G978" s="28">
        <v>45299</v>
      </c>
      <c r="H978" s="28">
        <v>45329</v>
      </c>
      <c r="I978" s="2">
        <v>2618.75</v>
      </c>
      <c r="J978" s="28">
        <v>45328</v>
      </c>
      <c r="K978" s="38">
        <v>29</v>
      </c>
      <c r="L978" s="38">
        <v>-1</v>
      </c>
      <c r="M978" s="27">
        <f t="shared" si="30"/>
        <v>75943.75</v>
      </c>
      <c r="N978" s="27">
        <f t="shared" si="31"/>
        <v>-2618.75</v>
      </c>
    </row>
    <row r="979" spans="1:14" ht="14.45" hidden="1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4015</v>
      </c>
      <c r="F979" s="3" t="s">
        <v>4016</v>
      </c>
      <c r="G979" s="28">
        <v>45506</v>
      </c>
      <c r="H979" s="28">
        <v>45536</v>
      </c>
      <c r="I979" s="2">
        <v>6448.13</v>
      </c>
      <c r="J979" s="28">
        <v>45517</v>
      </c>
      <c r="K979" s="38">
        <v>11</v>
      </c>
      <c r="L979" s="38">
        <v>-19</v>
      </c>
      <c r="M979" s="27">
        <f t="shared" si="30"/>
        <v>70929.430000000008</v>
      </c>
      <c r="N979" s="27">
        <f t="shared" si="31"/>
        <v>-122514.47</v>
      </c>
    </row>
    <row r="980" spans="1:14" ht="14.45" hidden="1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4019</v>
      </c>
      <c r="F980" s="3" t="s">
        <v>4020</v>
      </c>
      <c r="G980" s="28">
        <v>45162</v>
      </c>
      <c r="H980" s="28">
        <v>45192</v>
      </c>
      <c r="I980" s="2">
        <v>1936.27</v>
      </c>
      <c r="J980" s="28">
        <v>45366</v>
      </c>
      <c r="K980" s="38">
        <v>2</v>
      </c>
      <c r="L980" s="38">
        <v>-28</v>
      </c>
      <c r="M980" s="27">
        <f t="shared" si="30"/>
        <v>3872.54</v>
      </c>
      <c r="N980" s="27">
        <f t="shared" si="31"/>
        <v>-54215.56</v>
      </c>
    </row>
    <row r="981" spans="1:14" ht="14.45" hidden="1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4023</v>
      </c>
      <c r="F981" s="3" t="s">
        <v>4024</v>
      </c>
      <c r="G981" s="28">
        <v>45355</v>
      </c>
      <c r="H981" s="28">
        <v>45385</v>
      </c>
      <c r="I981" s="2">
        <v>10277.4</v>
      </c>
      <c r="J981" s="28">
        <v>45369</v>
      </c>
      <c r="K981" s="38">
        <v>14</v>
      </c>
      <c r="L981" s="38">
        <v>-16</v>
      </c>
      <c r="M981" s="27">
        <f t="shared" si="30"/>
        <v>143883.6</v>
      </c>
      <c r="N981" s="27">
        <f t="shared" si="31"/>
        <v>-164438.39999999999</v>
      </c>
    </row>
    <row r="982" spans="1:14" ht="14.45" hidden="1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4027</v>
      </c>
      <c r="F982" s="3" t="s">
        <v>4028</v>
      </c>
      <c r="G982" s="28">
        <v>45474</v>
      </c>
      <c r="H982" s="28">
        <v>45504</v>
      </c>
      <c r="I982" s="2">
        <v>8731.4699999999993</v>
      </c>
      <c r="J982" s="28">
        <v>45483</v>
      </c>
      <c r="K982" s="38">
        <v>9</v>
      </c>
      <c r="L982" s="38">
        <v>-21</v>
      </c>
      <c r="M982" s="27">
        <f t="shared" si="30"/>
        <v>78583.23</v>
      </c>
      <c r="N982" s="27">
        <f t="shared" si="31"/>
        <v>-183360.87</v>
      </c>
    </row>
    <row r="983" spans="1:14" ht="14.45" hidden="1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4031</v>
      </c>
      <c r="F983" s="3" t="s">
        <v>3403</v>
      </c>
      <c r="G983" s="28">
        <v>45348</v>
      </c>
      <c r="H983" s="28">
        <v>45378</v>
      </c>
      <c r="I983" s="2">
        <v>7735.41</v>
      </c>
      <c r="J983" s="28">
        <v>45362</v>
      </c>
      <c r="K983" s="38">
        <v>14</v>
      </c>
      <c r="L983" s="38">
        <v>-16</v>
      </c>
      <c r="M983" s="27">
        <f t="shared" si="30"/>
        <v>108295.73999999999</v>
      </c>
      <c r="N983" s="27">
        <f t="shared" si="31"/>
        <v>-123766.56</v>
      </c>
    </row>
    <row r="984" spans="1:14" ht="14.45" hidden="1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4034</v>
      </c>
      <c r="F984" s="3" t="s">
        <v>4035</v>
      </c>
      <c r="G984" s="28">
        <v>45387</v>
      </c>
      <c r="H984" s="28">
        <v>45417</v>
      </c>
      <c r="I984" s="2">
        <v>7440</v>
      </c>
      <c r="J984" s="28">
        <v>45399</v>
      </c>
      <c r="K984" s="38">
        <v>12</v>
      </c>
      <c r="L984" s="38">
        <v>-18</v>
      </c>
      <c r="M984" s="27">
        <f t="shared" si="30"/>
        <v>89280</v>
      </c>
      <c r="N984" s="27">
        <f t="shared" si="31"/>
        <v>-133920</v>
      </c>
    </row>
    <row r="985" spans="1:14" ht="14.45" hidden="1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4038</v>
      </c>
      <c r="F985" s="3" t="s">
        <v>4039</v>
      </c>
      <c r="G985" s="28">
        <v>45386</v>
      </c>
      <c r="H985" s="28">
        <v>45416</v>
      </c>
      <c r="I985" s="43">
        <v>281.92</v>
      </c>
      <c r="J985" s="28">
        <v>45397</v>
      </c>
      <c r="K985" s="38">
        <v>11</v>
      </c>
      <c r="L985" s="38">
        <v>-19</v>
      </c>
      <c r="M985" s="27">
        <f t="shared" si="30"/>
        <v>3101.1200000000003</v>
      </c>
      <c r="N985" s="27">
        <f t="shared" si="31"/>
        <v>-5356.4800000000005</v>
      </c>
    </row>
    <row r="986" spans="1:14" ht="14.45" hidden="1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4044</v>
      </c>
      <c r="F986" s="3" t="s">
        <v>4045</v>
      </c>
      <c r="G986" s="28">
        <v>45458</v>
      </c>
      <c r="H986" s="28">
        <v>45490</v>
      </c>
      <c r="I986" s="2">
        <v>3795</v>
      </c>
      <c r="J986" s="28">
        <v>45469</v>
      </c>
      <c r="K986" s="38">
        <v>11</v>
      </c>
      <c r="L986" s="38">
        <v>-21</v>
      </c>
      <c r="M986" s="27">
        <f t="shared" si="30"/>
        <v>41745</v>
      </c>
      <c r="N986" s="27">
        <f t="shared" si="31"/>
        <v>-79695</v>
      </c>
    </row>
    <row r="987" spans="1:14" ht="14.45" hidden="1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4048</v>
      </c>
      <c r="F987" s="3" t="s">
        <v>4049</v>
      </c>
      <c r="G987" s="28">
        <v>45266</v>
      </c>
      <c r="H987" s="28">
        <v>45297</v>
      </c>
      <c r="I987" s="2">
        <v>5375</v>
      </c>
      <c r="J987" s="28">
        <v>45307</v>
      </c>
      <c r="K987" s="38">
        <v>6</v>
      </c>
      <c r="L987" s="38">
        <v>-25</v>
      </c>
      <c r="M987" s="27">
        <f t="shared" si="30"/>
        <v>32250</v>
      </c>
      <c r="N987" s="27">
        <f t="shared" si="31"/>
        <v>-134375</v>
      </c>
    </row>
    <row r="988" spans="1:14" ht="14.45" hidden="1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4052</v>
      </c>
      <c r="F988" s="3" t="s">
        <v>4053</v>
      </c>
      <c r="G988" s="28">
        <v>45397</v>
      </c>
      <c r="H988" s="28">
        <v>45427</v>
      </c>
      <c r="I988" s="2">
        <v>2728.33</v>
      </c>
      <c r="J988" s="28">
        <v>45414</v>
      </c>
      <c r="K988" s="38">
        <v>17</v>
      </c>
      <c r="L988" s="38">
        <v>-13</v>
      </c>
      <c r="M988" s="27">
        <f t="shared" si="30"/>
        <v>46381.61</v>
      </c>
      <c r="N988" s="27">
        <f t="shared" si="31"/>
        <v>-35468.29</v>
      </c>
    </row>
    <row r="989" spans="1:14" ht="14.45" hidden="1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4056</v>
      </c>
      <c r="F989" s="3" t="s">
        <v>4057</v>
      </c>
      <c r="G989" s="28">
        <v>45363</v>
      </c>
      <c r="H989" s="28">
        <v>45393</v>
      </c>
      <c r="I989" s="43">
        <v>905.67</v>
      </c>
      <c r="J989" s="28">
        <v>45393</v>
      </c>
      <c r="K989" s="38">
        <v>16</v>
      </c>
      <c r="L989" s="38">
        <v>-14</v>
      </c>
      <c r="M989" s="27">
        <f t="shared" si="30"/>
        <v>14490.72</v>
      </c>
      <c r="N989" s="27">
        <f t="shared" si="31"/>
        <v>-12679.38</v>
      </c>
    </row>
    <row r="990" spans="1:14" ht="14.45" hidden="1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4060</v>
      </c>
      <c r="F990" s="3" t="s">
        <v>4061</v>
      </c>
      <c r="G990" s="28">
        <v>45456</v>
      </c>
      <c r="H990" s="28">
        <v>45486</v>
      </c>
      <c r="I990" s="43">
        <v>422.87</v>
      </c>
      <c r="J990" s="28">
        <v>45474</v>
      </c>
      <c r="K990" s="38">
        <v>18</v>
      </c>
      <c r="L990" s="38">
        <v>-12</v>
      </c>
      <c r="M990" s="27">
        <f t="shared" si="30"/>
        <v>7611.66</v>
      </c>
      <c r="N990" s="27">
        <f t="shared" si="31"/>
        <v>-5074.4400000000005</v>
      </c>
    </row>
    <row r="991" spans="1:14" ht="14.45" hidden="1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4064</v>
      </c>
      <c r="F991" s="3" t="s">
        <v>4065</v>
      </c>
      <c r="G991" s="28">
        <v>45308</v>
      </c>
      <c r="H991" s="28">
        <v>45338</v>
      </c>
      <c r="I991" s="2">
        <v>10425.6</v>
      </c>
      <c r="J991" s="28">
        <v>45328</v>
      </c>
      <c r="K991" s="38">
        <v>20</v>
      </c>
      <c r="L991" s="38">
        <v>-10</v>
      </c>
      <c r="M991" s="27">
        <f t="shared" si="30"/>
        <v>208512</v>
      </c>
      <c r="N991" s="27">
        <f t="shared" si="31"/>
        <v>-104256</v>
      </c>
    </row>
    <row r="992" spans="1:14" ht="14.45" hidden="1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4068</v>
      </c>
      <c r="F992" s="3" t="s">
        <v>3894</v>
      </c>
      <c r="G992" s="28">
        <v>45514</v>
      </c>
      <c r="H992" s="28">
        <v>45544</v>
      </c>
      <c r="I992" s="2">
        <v>4619</v>
      </c>
      <c r="J992" s="28">
        <v>45531</v>
      </c>
      <c r="K992" s="38">
        <v>17</v>
      </c>
      <c r="L992" s="38">
        <v>-13</v>
      </c>
      <c r="M992" s="27">
        <f t="shared" si="30"/>
        <v>78523</v>
      </c>
      <c r="N992" s="27">
        <f t="shared" si="31"/>
        <v>-60047</v>
      </c>
    </row>
    <row r="993" spans="1:14" ht="14.45" hidden="1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4071</v>
      </c>
      <c r="F993" s="3" t="s">
        <v>4072</v>
      </c>
      <c r="G993" s="28">
        <v>45386</v>
      </c>
      <c r="H993" s="28">
        <v>45416</v>
      </c>
      <c r="I993" s="43">
        <v>145.80000000000001</v>
      </c>
      <c r="J993" s="28">
        <v>45397</v>
      </c>
      <c r="K993" s="38">
        <v>11</v>
      </c>
      <c r="L993" s="38">
        <v>-19</v>
      </c>
      <c r="M993" s="27">
        <f t="shared" si="30"/>
        <v>1603.8000000000002</v>
      </c>
      <c r="N993" s="27">
        <f t="shared" si="31"/>
        <v>-2770.2000000000003</v>
      </c>
    </row>
    <row r="994" spans="1:14" ht="14.45" hidden="1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4075</v>
      </c>
      <c r="F994" s="3" t="s">
        <v>3614</v>
      </c>
      <c r="G994" s="28">
        <v>45474</v>
      </c>
      <c r="H994" s="28">
        <v>45504</v>
      </c>
      <c r="I994" s="2">
        <v>2791.59</v>
      </c>
      <c r="J994" s="28">
        <v>45478</v>
      </c>
      <c r="K994" s="38">
        <v>4</v>
      </c>
      <c r="L994" s="38">
        <v>-26</v>
      </c>
      <c r="M994" s="27">
        <f t="shared" si="30"/>
        <v>11166.36</v>
      </c>
      <c r="N994" s="27">
        <f t="shared" si="31"/>
        <v>-72581.34</v>
      </c>
    </row>
    <row r="995" spans="1:14" ht="14.45" hidden="1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3032</v>
      </c>
      <c r="F995" s="3" t="s">
        <v>4078</v>
      </c>
      <c r="G995" s="28">
        <v>45315</v>
      </c>
      <c r="H995" s="28">
        <v>45345</v>
      </c>
      <c r="I995" s="2">
        <v>1436.19</v>
      </c>
      <c r="J995" s="28">
        <v>45334</v>
      </c>
      <c r="K995" s="38">
        <v>19</v>
      </c>
      <c r="L995" s="38">
        <v>-11</v>
      </c>
      <c r="M995" s="27">
        <f t="shared" si="30"/>
        <v>27287.61</v>
      </c>
      <c r="N995" s="27">
        <f t="shared" si="31"/>
        <v>-15798.09</v>
      </c>
    </row>
    <row r="996" spans="1:14" ht="14.45" hidden="1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4081</v>
      </c>
      <c r="F996" s="3" t="s">
        <v>4082</v>
      </c>
      <c r="G996" s="28">
        <v>45476</v>
      </c>
      <c r="H996" s="28">
        <v>45506</v>
      </c>
      <c r="I996" s="2">
        <v>1790.13</v>
      </c>
      <c r="J996" s="28">
        <v>45483</v>
      </c>
      <c r="K996" s="38">
        <v>7</v>
      </c>
      <c r="L996" s="38">
        <v>-23</v>
      </c>
      <c r="M996" s="27">
        <f t="shared" si="30"/>
        <v>12530.91</v>
      </c>
      <c r="N996" s="27">
        <f t="shared" si="31"/>
        <v>-41172.990000000005</v>
      </c>
    </row>
    <row r="997" spans="1:14" ht="14.45" hidden="1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4085</v>
      </c>
      <c r="F997" s="3" t="s">
        <v>4086</v>
      </c>
      <c r="G997" s="28">
        <v>45478</v>
      </c>
      <c r="H997" s="28">
        <v>45508</v>
      </c>
      <c r="I997" s="2">
        <v>1293.29</v>
      </c>
      <c r="J997" s="28">
        <v>45502</v>
      </c>
      <c r="K997" s="38">
        <v>24</v>
      </c>
      <c r="L997" s="38">
        <v>-6</v>
      </c>
      <c r="M997" s="27">
        <f t="shared" si="30"/>
        <v>31038.959999999999</v>
      </c>
      <c r="N997" s="27">
        <f t="shared" si="31"/>
        <v>-7759.74</v>
      </c>
    </row>
    <row r="998" spans="1:14" ht="14.45" hidden="1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4089</v>
      </c>
      <c r="F998" s="3" t="s">
        <v>4090</v>
      </c>
      <c r="G998" s="28">
        <v>45323</v>
      </c>
      <c r="H998" s="28">
        <v>45353</v>
      </c>
      <c r="I998" s="43">
        <v>105.09</v>
      </c>
      <c r="J998" s="28">
        <v>45335</v>
      </c>
      <c r="K998" s="38">
        <v>12</v>
      </c>
      <c r="L998" s="38">
        <v>-18</v>
      </c>
      <c r="M998" s="27">
        <f t="shared" si="30"/>
        <v>1261.08</v>
      </c>
      <c r="N998" s="27">
        <f t="shared" si="31"/>
        <v>-1891.6200000000001</v>
      </c>
    </row>
    <row r="999" spans="1:14" ht="14.45" hidden="1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4093</v>
      </c>
      <c r="F999" s="3" t="s">
        <v>4094</v>
      </c>
      <c r="G999" s="28">
        <v>45302</v>
      </c>
      <c r="H999" s="28">
        <v>45332</v>
      </c>
      <c r="I999" s="43">
        <v>843.43</v>
      </c>
      <c r="J999" s="28">
        <v>45314</v>
      </c>
      <c r="K999" s="38">
        <v>12</v>
      </c>
      <c r="L999" s="38">
        <v>-18</v>
      </c>
      <c r="M999" s="27">
        <f t="shared" si="30"/>
        <v>10121.16</v>
      </c>
      <c r="N999" s="27">
        <f t="shared" si="31"/>
        <v>-15181.74</v>
      </c>
    </row>
    <row r="1000" spans="1:14" ht="14.45" hidden="1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4097</v>
      </c>
      <c r="F1000" s="3" t="s">
        <v>4098</v>
      </c>
      <c r="G1000" s="28">
        <v>45462</v>
      </c>
      <c r="H1000" s="28">
        <v>45492</v>
      </c>
      <c r="I1000" s="43">
        <v>141.26</v>
      </c>
      <c r="J1000" s="28">
        <v>45475</v>
      </c>
      <c r="K1000" s="38">
        <v>13</v>
      </c>
      <c r="L1000" s="38">
        <v>-17</v>
      </c>
      <c r="M1000" s="27">
        <f t="shared" si="30"/>
        <v>1836.3799999999999</v>
      </c>
      <c r="N1000" s="27">
        <f t="shared" si="31"/>
        <v>-2401.42</v>
      </c>
    </row>
    <row r="1001" spans="1:14" ht="14.45" hidden="1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4101</v>
      </c>
      <c r="F1001" s="3" t="s">
        <v>3883</v>
      </c>
      <c r="G1001" s="28">
        <v>45456</v>
      </c>
      <c r="H1001" s="28">
        <v>45486</v>
      </c>
      <c r="I1001" s="2">
        <v>3317</v>
      </c>
      <c r="J1001" s="28">
        <v>45474</v>
      </c>
      <c r="K1001" s="38">
        <v>18</v>
      </c>
      <c r="L1001" s="38">
        <v>-12</v>
      </c>
      <c r="M1001" s="27">
        <f t="shared" si="30"/>
        <v>59706</v>
      </c>
      <c r="N1001" s="27">
        <f t="shared" si="31"/>
        <v>-39804</v>
      </c>
    </row>
    <row r="1002" spans="1:14" ht="14.45" hidden="1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4104</v>
      </c>
      <c r="F1002" s="3" t="s">
        <v>4105</v>
      </c>
      <c r="G1002" s="28">
        <v>45113</v>
      </c>
      <c r="H1002" s="28">
        <v>45143</v>
      </c>
      <c r="I1002" s="2">
        <v>3214.92</v>
      </c>
      <c r="J1002" s="28">
        <v>45405</v>
      </c>
      <c r="K1002" s="38">
        <v>4</v>
      </c>
      <c r="L1002" s="38">
        <v>-26</v>
      </c>
      <c r="M1002" s="27">
        <f t="shared" si="30"/>
        <v>12859.68</v>
      </c>
      <c r="N1002" s="27">
        <f t="shared" si="31"/>
        <v>-83587.92</v>
      </c>
    </row>
    <row r="1003" spans="1:14" ht="14.45" hidden="1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4108</v>
      </c>
      <c r="F1003" s="3" t="s">
        <v>4109</v>
      </c>
      <c r="G1003" s="28">
        <v>45405</v>
      </c>
      <c r="H1003" s="28">
        <v>45435</v>
      </c>
      <c r="I1003" s="2">
        <v>3929.32</v>
      </c>
      <c r="J1003" s="28">
        <v>45426</v>
      </c>
      <c r="K1003" s="38">
        <v>1</v>
      </c>
      <c r="L1003" s="38">
        <v>-29</v>
      </c>
      <c r="M1003" s="27">
        <f t="shared" si="30"/>
        <v>3929.32</v>
      </c>
      <c r="N1003" s="27">
        <f t="shared" si="31"/>
        <v>-113950.28</v>
      </c>
    </row>
    <row r="1004" spans="1:14" ht="14.45" hidden="1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4112</v>
      </c>
      <c r="F1004" s="3" t="s">
        <v>3839</v>
      </c>
      <c r="G1004" s="28">
        <v>45303</v>
      </c>
      <c r="H1004" s="28">
        <v>45333</v>
      </c>
      <c r="I1004" s="2">
        <v>1310.3699999999999</v>
      </c>
      <c r="J1004" s="28">
        <v>45352</v>
      </c>
      <c r="K1004" s="38">
        <v>0</v>
      </c>
      <c r="L1004" s="38">
        <v>-30</v>
      </c>
      <c r="M1004" s="27">
        <f t="shared" si="30"/>
        <v>0</v>
      </c>
      <c r="N1004" s="27">
        <f t="shared" si="31"/>
        <v>-39311.1</v>
      </c>
    </row>
    <row r="1005" spans="1:14" ht="14.45" hidden="1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2743</v>
      </c>
      <c r="F1005" s="3" t="s">
        <v>4115</v>
      </c>
      <c r="G1005" s="28">
        <v>45341</v>
      </c>
      <c r="H1005" s="28">
        <v>45371</v>
      </c>
      <c r="I1005" s="2">
        <v>11489.75</v>
      </c>
      <c r="J1005" s="28">
        <v>45390</v>
      </c>
      <c r="K1005" s="38">
        <v>49</v>
      </c>
      <c r="L1005" s="38">
        <v>19</v>
      </c>
      <c r="M1005" s="27">
        <f t="shared" si="30"/>
        <v>562997.75</v>
      </c>
      <c r="N1005" s="27">
        <f t="shared" si="31"/>
        <v>218305.25</v>
      </c>
    </row>
    <row r="1006" spans="1:14" ht="14.45" hidden="1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4118</v>
      </c>
      <c r="F1006" s="3" t="s">
        <v>4119</v>
      </c>
      <c r="G1006" s="28">
        <v>45321</v>
      </c>
      <c r="H1006" s="28">
        <v>45351</v>
      </c>
      <c r="I1006" s="2">
        <v>3795.78</v>
      </c>
      <c r="J1006" s="28">
        <v>45344</v>
      </c>
      <c r="K1006" s="38">
        <v>23</v>
      </c>
      <c r="L1006" s="38">
        <v>-7</v>
      </c>
      <c r="M1006" s="27">
        <f t="shared" si="30"/>
        <v>87302.94</v>
      </c>
      <c r="N1006" s="27">
        <f t="shared" si="31"/>
        <v>-26570.460000000003</v>
      </c>
    </row>
    <row r="1007" spans="1:14" ht="14.45" hidden="1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3219</v>
      </c>
      <c r="F1007" s="3" t="s">
        <v>3733</v>
      </c>
      <c r="G1007" s="28">
        <v>45503</v>
      </c>
      <c r="H1007" s="28">
        <v>45533</v>
      </c>
      <c r="I1007" s="2">
        <v>2734.32</v>
      </c>
      <c r="J1007" s="28">
        <v>45554</v>
      </c>
      <c r="K1007" s="38">
        <v>13</v>
      </c>
      <c r="L1007" s="38">
        <v>-17</v>
      </c>
      <c r="M1007" s="27">
        <f t="shared" si="30"/>
        <v>35546.160000000003</v>
      </c>
      <c r="N1007" s="27">
        <f t="shared" si="31"/>
        <v>-46483.44</v>
      </c>
    </row>
    <row r="1008" spans="1:14" ht="14.45" hidden="1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4124</v>
      </c>
      <c r="F1008" s="3" t="s">
        <v>4125</v>
      </c>
      <c r="G1008" s="28">
        <v>45113</v>
      </c>
      <c r="H1008" s="28">
        <v>45143</v>
      </c>
      <c r="I1008" s="2">
        <v>12640.54</v>
      </c>
      <c r="J1008" s="28">
        <v>45406</v>
      </c>
      <c r="K1008" s="38">
        <v>4</v>
      </c>
      <c r="L1008" s="38">
        <v>-26</v>
      </c>
      <c r="M1008" s="27">
        <f t="shared" si="30"/>
        <v>50562.16</v>
      </c>
      <c r="N1008" s="27">
        <f t="shared" si="31"/>
        <v>-328654.04000000004</v>
      </c>
    </row>
    <row r="1009" spans="1:14" ht="14.45" hidden="1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3555</v>
      </c>
      <c r="F1009" s="3" t="s">
        <v>4128</v>
      </c>
      <c r="G1009" s="28">
        <v>45481</v>
      </c>
      <c r="H1009" s="28">
        <v>45511</v>
      </c>
      <c r="I1009" s="2">
        <v>3130.8</v>
      </c>
      <c r="J1009" s="28">
        <v>45495</v>
      </c>
      <c r="K1009" s="38">
        <v>14</v>
      </c>
      <c r="L1009" s="38">
        <v>-16</v>
      </c>
      <c r="M1009" s="27">
        <f t="shared" si="30"/>
        <v>43831.200000000004</v>
      </c>
      <c r="N1009" s="27">
        <f t="shared" si="31"/>
        <v>-50092.800000000003</v>
      </c>
    </row>
    <row r="1010" spans="1:14" ht="14.45" hidden="1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4131</v>
      </c>
      <c r="F1010" s="3" t="s">
        <v>3923</v>
      </c>
      <c r="G1010" s="28">
        <v>45475</v>
      </c>
      <c r="H1010" s="28">
        <v>45505</v>
      </c>
      <c r="I1010" s="43">
        <v>221.32</v>
      </c>
      <c r="J1010" s="28">
        <v>45489</v>
      </c>
      <c r="K1010" s="38">
        <v>14</v>
      </c>
      <c r="L1010" s="38">
        <v>-16</v>
      </c>
      <c r="M1010" s="27">
        <f t="shared" si="30"/>
        <v>3098.48</v>
      </c>
      <c r="N1010" s="27">
        <f t="shared" si="31"/>
        <v>-3541.12</v>
      </c>
    </row>
    <row r="1011" spans="1:14" ht="14.45" hidden="1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4134</v>
      </c>
      <c r="F1011" s="3" t="s">
        <v>3953</v>
      </c>
      <c r="G1011" s="28">
        <v>45304</v>
      </c>
      <c r="H1011" s="28">
        <v>45334</v>
      </c>
      <c r="I1011" s="2">
        <v>1268.0999999999999</v>
      </c>
      <c r="J1011" s="28">
        <v>45358</v>
      </c>
      <c r="K1011" s="38">
        <v>0</v>
      </c>
      <c r="L1011" s="38">
        <v>-30</v>
      </c>
      <c r="M1011" s="27">
        <f t="shared" si="30"/>
        <v>0</v>
      </c>
      <c r="N1011" s="27">
        <f t="shared" si="31"/>
        <v>-38043</v>
      </c>
    </row>
    <row r="1012" spans="1:14" ht="14.45" hidden="1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4137</v>
      </c>
      <c r="F1012" s="3" t="s">
        <v>3839</v>
      </c>
      <c r="G1012" s="28">
        <v>45304</v>
      </c>
      <c r="H1012" s="28">
        <v>45334</v>
      </c>
      <c r="I1012" s="2">
        <v>1310.3699999999999</v>
      </c>
      <c r="J1012" s="28">
        <v>45358</v>
      </c>
      <c r="K1012" s="38">
        <v>0</v>
      </c>
      <c r="L1012" s="38">
        <v>-30</v>
      </c>
      <c r="M1012" s="27">
        <f t="shared" si="30"/>
        <v>0</v>
      </c>
      <c r="N1012" s="27">
        <f t="shared" si="31"/>
        <v>-39311.1</v>
      </c>
    </row>
    <row r="1013" spans="1:14" ht="14.45" hidden="1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4140</v>
      </c>
      <c r="F1013" s="3" t="s">
        <v>3353</v>
      </c>
      <c r="G1013" s="28">
        <v>45455</v>
      </c>
      <c r="H1013" s="28">
        <v>45485</v>
      </c>
      <c r="I1013" s="2">
        <v>2760.36</v>
      </c>
      <c r="J1013" s="28">
        <v>45474</v>
      </c>
      <c r="K1013" s="38">
        <v>19</v>
      </c>
      <c r="L1013" s="38">
        <v>-11</v>
      </c>
      <c r="M1013" s="27">
        <f t="shared" si="30"/>
        <v>52446.840000000004</v>
      </c>
      <c r="N1013" s="27">
        <f t="shared" si="31"/>
        <v>-30363.960000000003</v>
      </c>
    </row>
    <row r="1014" spans="1:14" ht="14.45" hidden="1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4143</v>
      </c>
      <c r="F1014" s="3" t="s">
        <v>3957</v>
      </c>
      <c r="G1014" s="28">
        <v>45544</v>
      </c>
      <c r="H1014" s="28">
        <v>45574</v>
      </c>
      <c r="I1014" s="2">
        <v>1602.39</v>
      </c>
      <c r="J1014" s="28">
        <v>45562</v>
      </c>
      <c r="K1014" s="38">
        <v>18</v>
      </c>
      <c r="L1014" s="38">
        <v>-12</v>
      </c>
      <c r="M1014" s="27">
        <f t="shared" si="30"/>
        <v>28843.02</v>
      </c>
      <c r="N1014" s="27">
        <f t="shared" si="31"/>
        <v>-19228.68</v>
      </c>
    </row>
    <row r="1015" spans="1:14" ht="14.45" hidden="1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4146</v>
      </c>
      <c r="F1015" s="3" t="s">
        <v>4147</v>
      </c>
      <c r="G1015" s="28">
        <v>45300</v>
      </c>
      <c r="H1015" s="28">
        <v>45330</v>
      </c>
      <c r="I1015" s="43">
        <v>27.27</v>
      </c>
      <c r="J1015" s="28">
        <v>45322</v>
      </c>
      <c r="K1015" s="38">
        <v>22</v>
      </c>
      <c r="L1015" s="38">
        <v>-8</v>
      </c>
      <c r="M1015" s="27">
        <f t="shared" si="30"/>
        <v>599.93999999999994</v>
      </c>
      <c r="N1015" s="27">
        <f t="shared" si="31"/>
        <v>-218.16</v>
      </c>
    </row>
    <row r="1016" spans="1:14" ht="14.45" hidden="1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4152</v>
      </c>
      <c r="F1016" s="3" t="s">
        <v>4153</v>
      </c>
      <c r="G1016" s="28">
        <v>45349</v>
      </c>
      <c r="H1016" s="28">
        <v>45379</v>
      </c>
      <c r="I1016" s="43">
        <v>22</v>
      </c>
      <c r="J1016" s="28">
        <v>45365</v>
      </c>
      <c r="K1016" s="38">
        <v>16</v>
      </c>
      <c r="L1016" s="38">
        <v>-14</v>
      </c>
      <c r="M1016" s="27">
        <f t="shared" si="30"/>
        <v>352</v>
      </c>
      <c r="N1016" s="27">
        <f t="shared" si="31"/>
        <v>-308</v>
      </c>
    </row>
    <row r="1017" spans="1:14" ht="14.45" hidden="1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4158</v>
      </c>
      <c r="F1017" s="3" t="s">
        <v>4159</v>
      </c>
      <c r="G1017" s="28">
        <v>45376</v>
      </c>
      <c r="H1017" s="28">
        <v>45450</v>
      </c>
      <c r="I1017" s="2">
        <v>14816.87</v>
      </c>
      <c r="J1017" s="28">
        <v>45420</v>
      </c>
      <c r="K1017" s="38">
        <v>44</v>
      </c>
      <c r="L1017" s="38">
        <v>-30</v>
      </c>
      <c r="M1017" s="27">
        <f t="shared" si="30"/>
        <v>651942.28</v>
      </c>
      <c r="N1017" s="27">
        <f t="shared" si="31"/>
        <v>-444506.10000000003</v>
      </c>
    </row>
    <row r="1018" spans="1:14" ht="14.45" hidden="1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4162</v>
      </c>
      <c r="F1018" s="3" t="s">
        <v>4163</v>
      </c>
      <c r="G1018" s="28">
        <v>45540</v>
      </c>
      <c r="H1018" s="28">
        <v>45570</v>
      </c>
      <c r="I1018" s="2">
        <v>13801.8</v>
      </c>
      <c r="J1018" s="28">
        <v>45559</v>
      </c>
      <c r="K1018" s="38">
        <v>19</v>
      </c>
      <c r="L1018" s="38">
        <v>-11</v>
      </c>
      <c r="M1018" s="27">
        <f t="shared" si="30"/>
        <v>262234.2</v>
      </c>
      <c r="N1018" s="27">
        <f t="shared" si="31"/>
        <v>-151819.79999999999</v>
      </c>
    </row>
    <row r="1019" spans="1:14" ht="14.45" hidden="1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4166</v>
      </c>
      <c r="F1019" s="3" t="s">
        <v>4167</v>
      </c>
      <c r="G1019" s="28">
        <v>45302</v>
      </c>
      <c r="H1019" s="28">
        <v>45332</v>
      </c>
      <c r="I1019" s="2">
        <v>18090</v>
      </c>
      <c r="J1019" s="28">
        <v>45337</v>
      </c>
      <c r="K1019" s="38">
        <v>35</v>
      </c>
      <c r="L1019" s="38">
        <v>5</v>
      </c>
      <c r="M1019" s="27">
        <f t="shared" si="30"/>
        <v>633150</v>
      </c>
      <c r="N1019" s="27">
        <f t="shared" si="31"/>
        <v>90450</v>
      </c>
    </row>
    <row r="1020" spans="1:14" ht="14.45" hidden="1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4170</v>
      </c>
      <c r="F1020" s="3" t="s">
        <v>4171</v>
      </c>
      <c r="G1020" s="28">
        <v>45484</v>
      </c>
      <c r="H1020" s="28">
        <v>45514</v>
      </c>
      <c r="I1020" s="2">
        <v>1457.68</v>
      </c>
      <c r="J1020" s="28">
        <v>45488</v>
      </c>
      <c r="K1020" s="38">
        <v>4</v>
      </c>
      <c r="L1020" s="38">
        <v>-26</v>
      </c>
      <c r="M1020" s="27">
        <f t="shared" si="30"/>
        <v>5830.72</v>
      </c>
      <c r="N1020" s="27">
        <f t="shared" si="31"/>
        <v>-37899.68</v>
      </c>
    </row>
    <row r="1021" spans="1:14" ht="14.45" hidden="1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3253</v>
      </c>
      <c r="F1021" s="3" t="s">
        <v>4174</v>
      </c>
      <c r="G1021" s="28">
        <v>45361</v>
      </c>
      <c r="H1021" s="28">
        <v>45391</v>
      </c>
      <c r="I1021" s="2">
        <v>2904.58</v>
      </c>
      <c r="J1021" s="28">
        <v>45376</v>
      </c>
      <c r="K1021" s="38">
        <v>15</v>
      </c>
      <c r="L1021" s="38">
        <v>-15</v>
      </c>
      <c r="M1021" s="27">
        <f t="shared" si="30"/>
        <v>43568.7</v>
      </c>
      <c r="N1021" s="27">
        <f t="shared" si="31"/>
        <v>-43568.7</v>
      </c>
    </row>
    <row r="1022" spans="1:14" ht="14.45" hidden="1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4177</v>
      </c>
      <c r="F1022" s="3" t="s">
        <v>4178</v>
      </c>
      <c r="G1022" s="28">
        <v>45378</v>
      </c>
      <c r="H1022" s="28">
        <v>45408</v>
      </c>
      <c r="I1022" s="43">
        <v>861.01</v>
      </c>
      <c r="J1022" s="28">
        <v>45426</v>
      </c>
      <c r="K1022" s="38">
        <v>19</v>
      </c>
      <c r="L1022" s="38">
        <v>-11</v>
      </c>
      <c r="M1022" s="27">
        <f t="shared" si="30"/>
        <v>16359.19</v>
      </c>
      <c r="N1022" s="27">
        <f t="shared" si="31"/>
        <v>-9471.11</v>
      </c>
    </row>
    <row r="1023" spans="1:14" ht="14.45" hidden="1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4181</v>
      </c>
      <c r="F1023" s="3" t="s">
        <v>4182</v>
      </c>
      <c r="G1023" s="28">
        <v>45365</v>
      </c>
      <c r="H1023" s="28">
        <v>45395</v>
      </c>
      <c r="I1023" s="2">
        <v>2759.96</v>
      </c>
      <c r="J1023" s="28">
        <v>45385</v>
      </c>
      <c r="K1023" s="38">
        <v>20</v>
      </c>
      <c r="L1023" s="38">
        <v>-10</v>
      </c>
      <c r="M1023" s="27">
        <f t="shared" si="30"/>
        <v>55199.199999999997</v>
      </c>
      <c r="N1023" s="27">
        <f t="shared" si="31"/>
        <v>-27599.599999999999</v>
      </c>
    </row>
    <row r="1024" spans="1:14" ht="14.45" hidden="1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2709</v>
      </c>
      <c r="F1024" s="3" t="s">
        <v>4185</v>
      </c>
      <c r="G1024" s="28">
        <v>45352</v>
      </c>
      <c r="H1024" s="28">
        <v>45382</v>
      </c>
      <c r="I1024" s="43">
        <v>690.48</v>
      </c>
      <c r="J1024" s="28">
        <v>45385</v>
      </c>
      <c r="K1024" s="38">
        <v>33</v>
      </c>
      <c r="L1024" s="38">
        <v>3</v>
      </c>
      <c r="M1024" s="27">
        <f t="shared" si="30"/>
        <v>22785.84</v>
      </c>
      <c r="N1024" s="27">
        <f t="shared" si="31"/>
        <v>2071.44</v>
      </c>
    </row>
    <row r="1025" spans="1:14" ht="14.45" hidden="1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4188</v>
      </c>
      <c r="F1025" s="3" t="s">
        <v>4189</v>
      </c>
      <c r="G1025" s="28">
        <v>45418</v>
      </c>
      <c r="H1025" s="28">
        <v>45448</v>
      </c>
      <c r="I1025" s="2">
        <v>2696.7</v>
      </c>
      <c r="J1025" s="28">
        <v>45433</v>
      </c>
      <c r="K1025" s="38">
        <v>15</v>
      </c>
      <c r="L1025" s="38">
        <v>-15</v>
      </c>
      <c r="M1025" s="27">
        <f t="shared" si="30"/>
        <v>40450.5</v>
      </c>
      <c r="N1025" s="27">
        <f t="shared" si="31"/>
        <v>-40450.5</v>
      </c>
    </row>
    <row r="1026" spans="1:14" ht="14.45" hidden="1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4192</v>
      </c>
      <c r="F1026" s="3" t="s">
        <v>4193</v>
      </c>
      <c r="G1026" s="28">
        <v>45380</v>
      </c>
      <c r="H1026" s="28">
        <v>45410</v>
      </c>
      <c r="I1026" s="2">
        <v>4639.74</v>
      </c>
      <c r="J1026" s="28">
        <v>45442</v>
      </c>
      <c r="K1026" s="38">
        <v>12</v>
      </c>
      <c r="L1026" s="38">
        <v>-18</v>
      </c>
      <c r="M1026" s="27">
        <f t="shared" si="30"/>
        <v>55676.88</v>
      </c>
      <c r="N1026" s="27">
        <f t="shared" si="31"/>
        <v>-83515.319999999992</v>
      </c>
    </row>
    <row r="1027" spans="1:14" ht="14.45" hidden="1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4196</v>
      </c>
      <c r="F1027" s="3" t="s">
        <v>4197</v>
      </c>
      <c r="G1027" s="28">
        <v>45336</v>
      </c>
      <c r="H1027" s="28">
        <v>45366</v>
      </c>
      <c r="I1027" s="2">
        <v>2550.9299999999998</v>
      </c>
      <c r="J1027" s="28">
        <v>45351</v>
      </c>
      <c r="K1027" s="38">
        <v>15</v>
      </c>
      <c r="L1027" s="38">
        <v>-15</v>
      </c>
      <c r="M1027" s="27">
        <f t="shared" si="30"/>
        <v>38263.949999999997</v>
      </c>
      <c r="N1027" s="27">
        <f t="shared" si="31"/>
        <v>-38263.949999999997</v>
      </c>
    </row>
    <row r="1028" spans="1:14" ht="14.45" hidden="1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4200</v>
      </c>
      <c r="F1028" s="3" t="s">
        <v>4201</v>
      </c>
      <c r="G1028" s="28">
        <v>45512</v>
      </c>
      <c r="H1028" s="28">
        <v>45542</v>
      </c>
      <c r="I1028" s="43">
        <v>540.95000000000005</v>
      </c>
      <c r="J1028" s="28">
        <v>45531</v>
      </c>
      <c r="K1028" s="38">
        <v>19</v>
      </c>
      <c r="L1028" s="38">
        <v>-11</v>
      </c>
      <c r="M1028" s="27">
        <f t="shared" si="30"/>
        <v>10278.050000000001</v>
      </c>
      <c r="N1028" s="27">
        <f t="shared" si="31"/>
        <v>-5950.4500000000007</v>
      </c>
    </row>
    <row r="1029" spans="1:14" ht="14.45" hidden="1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2926</v>
      </c>
      <c r="F1029" s="3" t="s">
        <v>3183</v>
      </c>
      <c r="G1029" s="28">
        <v>45315</v>
      </c>
      <c r="H1029" s="28">
        <v>45345</v>
      </c>
      <c r="I1029" s="43">
        <v>52</v>
      </c>
      <c r="J1029" s="28">
        <v>45335</v>
      </c>
      <c r="K1029" s="38">
        <v>20</v>
      </c>
      <c r="L1029" s="38">
        <v>-10</v>
      </c>
      <c r="M1029" s="27">
        <f t="shared" si="30"/>
        <v>1040</v>
      </c>
      <c r="N1029" s="27">
        <f t="shared" si="31"/>
        <v>-520</v>
      </c>
    </row>
    <row r="1030" spans="1:14" ht="14.45" hidden="1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2776</v>
      </c>
      <c r="F1030" s="3" t="s">
        <v>4206</v>
      </c>
      <c r="G1030" s="28">
        <v>45322</v>
      </c>
      <c r="H1030" s="28">
        <v>45352</v>
      </c>
      <c r="I1030" s="2">
        <v>2594.08</v>
      </c>
      <c r="J1030" s="28">
        <v>45366</v>
      </c>
      <c r="K1030" s="38">
        <v>2</v>
      </c>
      <c r="L1030" s="38">
        <v>-28</v>
      </c>
      <c r="M1030" s="27">
        <f t="shared" si="30"/>
        <v>5188.16</v>
      </c>
      <c r="N1030" s="27">
        <f t="shared" si="31"/>
        <v>-72634.239999999991</v>
      </c>
    </row>
    <row r="1031" spans="1:14" ht="14.45" hidden="1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4211</v>
      </c>
      <c r="F1031" s="3" t="s">
        <v>4212</v>
      </c>
      <c r="G1031" s="28">
        <v>45322</v>
      </c>
      <c r="H1031" s="28">
        <v>45352</v>
      </c>
      <c r="I1031" s="43">
        <v>876.24</v>
      </c>
      <c r="J1031" s="28">
        <v>45335</v>
      </c>
      <c r="K1031" s="38">
        <v>13</v>
      </c>
      <c r="L1031" s="38">
        <v>-17</v>
      </c>
      <c r="M1031" s="27">
        <f t="shared" ref="M1031:M1094" si="32">I1031*K1031</f>
        <v>11391.12</v>
      </c>
      <c r="N1031" s="27">
        <f t="shared" ref="N1031:N1094" si="33">I1031*L1031</f>
        <v>-14896.08</v>
      </c>
    </row>
    <row r="1032" spans="1:14" ht="14.45" hidden="1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4215</v>
      </c>
      <c r="F1032" s="3" t="s">
        <v>4216</v>
      </c>
      <c r="G1032" s="28">
        <v>45448</v>
      </c>
      <c r="H1032" s="28">
        <v>45478</v>
      </c>
      <c r="I1032" s="43">
        <v>949.87</v>
      </c>
      <c r="J1032" s="28">
        <v>45461</v>
      </c>
      <c r="K1032" s="38">
        <v>13</v>
      </c>
      <c r="L1032" s="38">
        <v>-17</v>
      </c>
      <c r="M1032" s="27">
        <f t="shared" si="32"/>
        <v>12348.31</v>
      </c>
      <c r="N1032" s="27">
        <f t="shared" si="33"/>
        <v>-16147.79</v>
      </c>
    </row>
    <row r="1033" spans="1:14" ht="14.45" hidden="1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4219</v>
      </c>
      <c r="F1033" s="3" t="s">
        <v>4220</v>
      </c>
      <c r="G1033" s="28">
        <v>45496</v>
      </c>
      <c r="H1033" s="28">
        <v>45526</v>
      </c>
      <c r="I1033" s="2">
        <v>9857.1</v>
      </c>
      <c r="J1033" s="28">
        <v>45512</v>
      </c>
      <c r="K1033" s="38">
        <v>16</v>
      </c>
      <c r="L1033" s="38">
        <v>-14</v>
      </c>
      <c r="M1033" s="27">
        <f t="shared" si="32"/>
        <v>157713.60000000001</v>
      </c>
      <c r="N1033" s="27">
        <f t="shared" si="33"/>
        <v>-137999.4</v>
      </c>
    </row>
    <row r="1034" spans="1:14" ht="14.45" hidden="1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4223</v>
      </c>
      <c r="F1034" s="3" t="s">
        <v>4224</v>
      </c>
      <c r="G1034" s="28">
        <v>45496</v>
      </c>
      <c r="H1034" s="28">
        <v>45526</v>
      </c>
      <c r="I1034" s="2">
        <v>14785.65</v>
      </c>
      <c r="J1034" s="28">
        <v>45512</v>
      </c>
      <c r="K1034" s="38">
        <v>16</v>
      </c>
      <c r="L1034" s="38">
        <v>-14</v>
      </c>
      <c r="M1034" s="27">
        <f t="shared" si="32"/>
        <v>236570.4</v>
      </c>
      <c r="N1034" s="27">
        <f t="shared" si="33"/>
        <v>-206999.1</v>
      </c>
    </row>
    <row r="1035" spans="1:14" ht="14.45" hidden="1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4227</v>
      </c>
      <c r="F1035" s="3" t="s">
        <v>4228</v>
      </c>
      <c r="G1035" s="28">
        <v>45267</v>
      </c>
      <c r="H1035" s="28">
        <v>45297</v>
      </c>
      <c r="I1035" s="2">
        <v>10376.200000000001</v>
      </c>
      <c r="J1035" s="28">
        <v>45299</v>
      </c>
      <c r="K1035" s="38">
        <v>32</v>
      </c>
      <c r="L1035" s="38">
        <v>2</v>
      </c>
      <c r="M1035" s="27">
        <f t="shared" si="32"/>
        <v>332038.40000000002</v>
      </c>
      <c r="N1035" s="27">
        <f t="shared" si="33"/>
        <v>20752.400000000001</v>
      </c>
    </row>
    <row r="1036" spans="1:14" ht="14.45" hidden="1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3249</v>
      </c>
      <c r="F1036" s="3" t="s">
        <v>3353</v>
      </c>
      <c r="G1036" s="28">
        <v>45540</v>
      </c>
      <c r="H1036" s="28">
        <v>45570</v>
      </c>
      <c r="I1036" s="2">
        <v>2760.36</v>
      </c>
      <c r="J1036" s="28">
        <v>45560</v>
      </c>
      <c r="K1036" s="38">
        <v>20</v>
      </c>
      <c r="L1036" s="38">
        <v>-10</v>
      </c>
      <c r="M1036" s="27">
        <f t="shared" si="32"/>
        <v>55207.200000000004</v>
      </c>
      <c r="N1036" s="27">
        <f t="shared" si="33"/>
        <v>-27603.600000000002</v>
      </c>
    </row>
    <row r="1037" spans="1:14" ht="14.45" hidden="1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4233</v>
      </c>
      <c r="F1037" s="3" t="s">
        <v>4234</v>
      </c>
      <c r="G1037" s="28">
        <v>45328</v>
      </c>
      <c r="H1037" s="28">
        <v>45358</v>
      </c>
      <c r="I1037" s="2">
        <v>1547.25</v>
      </c>
      <c r="J1037" s="28">
        <v>45362</v>
      </c>
      <c r="K1037" s="38">
        <v>14</v>
      </c>
      <c r="L1037" s="38">
        <v>-16</v>
      </c>
      <c r="M1037" s="27">
        <f t="shared" si="32"/>
        <v>21661.5</v>
      </c>
      <c r="N1037" s="27">
        <f t="shared" si="33"/>
        <v>-24756</v>
      </c>
    </row>
    <row r="1038" spans="1:14" ht="14.45" hidden="1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4237</v>
      </c>
      <c r="F1038" s="3" t="s">
        <v>4238</v>
      </c>
      <c r="G1038" s="28">
        <v>45241</v>
      </c>
      <c r="H1038" s="28">
        <v>45271</v>
      </c>
      <c r="I1038" s="2">
        <v>1971.06</v>
      </c>
      <c r="J1038" s="28">
        <v>45317</v>
      </c>
      <c r="K1038" s="38">
        <v>9</v>
      </c>
      <c r="L1038" s="38">
        <v>-21</v>
      </c>
      <c r="M1038" s="27">
        <f t="shared" si="32"/>
        <v>17739.54</v>
      </c>
      <c r="N1038" s="27">
        <f t="shared" si="33"/>
        <v>-41392.26</v>
      </c>
    </row>
    <row r="1039" spans="1:14" ht="14.45" hidden="1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4241</v>
      </c>
      <c r="F1039" s="3" t="s">
        <v>4242</v>
      </c>
      <c r="G1039" s="28">
        <v>45498</v>
      </c>
      <c r="H1039" s="28">
        <v>45528</v>
      </c>
      <c r="I1039" s="2">
        <v>1585.88</v>
      </c>
      <c r="J1039" s="28">
        <v>45531</v>
      </c>
      <c r="K1039" s="38">
        <v>4</v>
      </c>
      <c r="L1039" s="38">
        <v>-26</v>
      </c>
      <c r="M1039" s="27">
        <f t="shared" si="32"/>
        <v>6343.52</v>
      </c>
      <c r="N1039" s="27">
        <f t="shared" si="33"/>
        <v>-41232.880000000005</v>
      </c>
    </row>
    <row r="1040" spans="1:14" ht="14.45" hidden="1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2784</v>
      </c>
      <c r="F1040" s="3" t="s">
        <v>4245</v>
      </c>
      <c r="G1040" s="28">
        <v>45489</v>
      </c>
      <c r="H1040" s="28">
        <v>45519</v>
      </c>
      <c r="I1040" s="2">
        <v>1567.57</v>
      </c>
      <c r="J1040" s="28">
        <v>45503</v>
      </c>
      <c r="K1040" s="38">
        <v>14</v>
      </c>
      <c r="L1040" s="38">
        <v>-16</v>
      </c>
      <c r="M1040" s="27">
        <f t="shared" si="32"/>
        <v>21945.98</v>
      </c>
      <c r="N1040" s="27">
        <f t="shared" si="33"/>
        <v>-25081.119999999999</v>
      </c>
    </row>
    <row r="1041" spans="1:14" ht="14.45" hidden="1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4248</v>
      </c>
      <c r="F1041" s="3" t="s">
        <v>4249</v>
      </c>
      <c r="G1041" s="28">
        <v>45477</v>
      </c>
      <c r="H1041" s="28">
        <v>45507</v>
      </c>
      <c r="I1041" s="2">
        <v>11928.14</v>
      </c>
      <c r="J1041" s="28">
        <v>45484</v>
      </c>
      <c r="K1041" s="38">
        <v>7</v>
      </c>
      <c r="L1041" s="38">
        <v>-23</v>
      </c>
      <c r="M1041" s="27">
        <f t="shared" si="32"/>
        <v>83496.98</v>
      </c>
      <c r="N1041" s="27">
        <f t="shared" si="33"/>
        <v>-274347.21999999997</v>
      </c>
    </row>
    <row r="1042" spans="1:14" ht="14.45" hidden="1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4254</v>
      </c>
      <c r="F1042" s="3" t="s">
        <v>4255</v>
      </c>
      <c r="G1042" s="28">
        <v>45348</v>
      </c>
      <c r="H1042" s="28">
        <v>45378</v>
      </c>
      <c r="I1042" s="2">
        <v>1832.54</v>
      </c>
      <c r="J1042" s="28">
        <v>45365</v>
      </c>
      <c r="K1042" s="38">
        <v>17</v>
      </c>
      <c r="L1042" s="38">
        <v>-13</v>
      </c>
      <c r="M1042" s="27">
        <f t="shared" si="32"/>
        <v>31153.18</v>
      </c>
      <c r="N1042" s="27">
        <f t="shared" si="33"/>
        <v>-23823.02</v>
      </c>
    </row>
    <row r="1043" spans="1:14" ht="14.45" hidden="1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4258</v>
      </c>
      <c r="F1043" s="3" t="s">
        <v>4259</v>
      </c>
      <c r="G1043" s="28">
        <v>44005</v>
      </c>
      <c r="H1043" s="28">
        <v>44035</v>
      </c>
      <c r="I1043" s="2">
        <v>1990.22</v>
      </c>
      <c r="J1043" s="28">
        <v>45510</v>
      </c>
      <c r="K1043" s="38">
        <v>0</v>
      </c>
      <c r="L1043" s="38">
        <v>-30</v>
      </c>
      <c r="M1043" s="27">
        <f t="shared" si="32"/>
        <v>0</v>
      </c>
      <c r="N1043" s="27">
        <f t="shared" si="33"/>
        <v>-59706.6</v>
      </c>
    </row>
    <row r="1044" spans="1:14" ht="14.45" hidden="1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4264</v>
      </c>
      <c r="F1044" s="3" t="s">
        <v>4265</v>
      </c>
      <c r="G1044" s="28">
        <v>45338</v>
      </c>
      <c r="H1044" s="28">
        <v>45368</v>
      </c>
      <c r="I1044" s="2">
        <v>13412.66</v>
      </c>
      <c r="J1044" s="28">
        <v>45365</v>
      </c>
      <c r="K1044" s="38">
        <v>27</v>
      </c>
      <c r="L1044" s="38">
        <v>-3</v>
      </c>
      <c r="M1044" s="27">
        <f t="shared" si="32"/>
        <v>362141.82</v>
      </c>
      <c r="N1044" s="27">
        <f t="shared" si="33"/>
        <v>-40237.979999999996</v>
      </c>
    </row>
    <row r="1045" spans="1:14" ht="14.45" hidden="1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3064</v>
      </c>
      <c r="F1045" s="3" t="s">
        <v>4268</v>
      </c>
      <c r="G1045" s="28">
        <v>45323</v>
      </c>
      <c r="H1045" s="28">
        <v>45353</v>
      </c>
      <c r="I1045" s="2">
        <v>2530.2800000000002</v>
      </c>
      <c r="J1045" s="28">
        <v>45348</v>
      </c>
      <c r="K1045" s="38">
        <v>25</v>
      </c>
      <c r="L1045" s="38">
        <v>-5</v>
      </c>
      <c r="M1045" s="27">
        <f t="shared" si="32"/>
        <v>63257.000000000007</v>
      </c>
      <c r="N1045" s="27">
        <f t="shared" si="33"/>
        <v>-12651.400000000001</v>
      </c>
    </row>
    <row r="1046" spans="1:14" ht="14.45" hidden="1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4271</v>
      </c>
      <c r="F1046" s="3" t="s">
        <v>4272</v>
      </c>
      <c r="G1046" s="28">
        <v>45492</v>
      </c>
      <c r="H1046" s="28">
        <v>45522</v>
      </c>
      <c r="I1046" s="2">
        <v>2544.09</v>
      </c>
      <c r="J1046" s="28">
        <v>45531</v>
      </c>
      <c r="K1046" s="38">
        <v>10</v>
      </c>
      <c r="L1046" s="38">
        <v>-20</v>
      </c>
      <c r="M1046" s="27">
        <f t="shared" si="32"/>
        <v>25440.9</v>
      </c>
      <c r="N1046" s="27">
        <f t="shared" si="33"/>
        <v>-50881.8</v>
      </c>
    </row>
    <row r="1047" spans="1:14" ht="14.45" hidden="1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4275</v>
      </c>
      <c r="F1047" s="3" t="s">
        <v>3427</v>
      </c>
      <c r="G1047" s="28">
        <v>45477</v>
      </c>
      <c r="H1047" s="28">
        <v>45507</v>
      </c>
      <c r="I1047" s="2">
        <v>5468.64</v>
      </c>
      <c r="J1047" s="28">
        <v>45491</v>
      </c>
      <c r="K1047" s="38">
        <v>14</v>
      </c>
      <c r="L1047" s="38">
        <v>-16</v>
      </c>
      <c r="M1047" s="27">
        <f t="shared" si="32"/>
        <v>76560.960000000006</v>
      </c>
      <c r="N1047" s="27">
        <f t="shared" si="33"/>
        <v>-87498.240000000005</v>
      </c>
    </row>
    <row r="1048" spans="1:14" ht="14.45" hidden="1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2668</v>
      </c>
      <c r="F1048" s="3" t="s">
        <v>4278</v>
      </c>
      <c r="G1048" s="28">
        <v>45296</v>
      </c>
      <c r="H1048" s="28">
        <v>45326</v>
      </c>
      <c r="I1048" s="2">
        <v>5163.3999999999996</v>
      </c>
      <c r="J1048" s="28">
        <v>45313</v>
      </c>
      <c r="K1048" s="38">
        <v>17</v>
      </c>
      <c r="L1048" s="38">
        <v>-13</v>
      </c>
      <c r="M1048" s="27">
        <f t="shared" si="32"/>
        <v>87777.799999999988</v>
      </c>
      <c r="N1048" s="27">
        <f t="shared" si="33"/>
        <v>-67124.2</v>
      </c>
    </row>
    <row r="1049" spans="1:14" ht="14.45" hidden="1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4281</v>
      </c>
      <c r="F1049" s="3" t="s">
        <v>4282</v>
      </c>
      <c r="G1049" s="28">
        <v>45362</v>
      </c>
      <c r="H1049" s="28">
        <v>45392</v>
      </c>
      <c r="I1049" s="2">
        <v>15564.3</v>
      </c>
      <c r="J1049" s="28">
        <v>45385</v>
      </c>
      <c r="K1049" s="38">
        <v>0</v>
      </c>
      <c r="L1049" s="38">
        <v>-30</v>
      </c>
      <c r="M1049" s="27">
        <f t="shared" si="32"/>
        <v>0</v>
      </c>
      <c r="N1049" s="27">
        <f t="shared" si="33"/>
        <v>-466929</v>
      </c>
    </row>
    <row r="1050" spans="1:14" ht="14.45" hidden="1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4285</v>
      </c>
      <c r="F1050" s="3" t="s">
        <v>4286</v>
      </c>
      <c r="G1050" s="28">
        <v>45339</v>
      </c>
      <c r="H1050" s="28">
        <v>45369</v>
      </c>
      <c r="I1050" s="43">
        <v>96.61</v>
      </c>
      <c r="J1050" s="28">
        <v>45349</v>
      </c>
      <c r="K1050" s="38">
        <v>10</v>
      </c>
      <c r="L1050" s="38">
        <v>-20</v>
      </c>
      <c r="M1050" s="27">
        <f t="shared" si="32"/>
        <v>966.1</v>
      </c>
      <c r="N1050" s="27">
        <f t="shared" si="33"/>
        <v>-1932.2</v>
      </c>
    </row>
    <row r="1051" spans="1:14" ht="14.45" hidden="1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4289</v>
      </c>
      <c r="F1051" s="3" t="s">
        <v>4290</v>
      </c>
      <c r="G1051" s="28">
        <v>45485</v>
      </c>
      <c r="H1051" s="28">
        <v>45515</v>
      </c>
      <c r="I1051" s="2">
        <v>1187.33</v>
      </c>
      <c r="J1051" s="28">
        <v>45488</v>
      </c>
      <c r="K1051" s="38">
        <v>3</v>
      </c>
      <c r="L1051" s="38">
        <v>-27</v>
      </c>
      <c r="M1051" s="27">
        <f t="shared" si="32"/>
        <v>3561.99</v>
      </c>
      <c r="N1051" s="27">
        <f t="shared" si="33"/>
        <v>-32057.909999999996</v>
      </c>
    </row>
    <row r="1052" spans="1:14" ht="14.45" hidden="1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4293</v>
      </c>
      <c r="F1052" s="3" t="s">
        <v>4294</v>
      </c>
      <c r="G1052" s="28">
        <v>45364</v>
      </c>
      <c r="H1052" s="28">
        <v>45394</v>
      </c>
      <c r="I1052" s="2">
        <v>4679.6400000000003</v>
      </c>
      <c r="J1052" s="28">
        <v>45385</v>
      </c>
      <c r="K1052" s="38">
        <v>21</v>
      </c>
      <c r="L1052" s="38">
        <v>-9</v>
      </c>
      <c r="M1052" s="27">
        <f t="shared" si="32"/>
        <v>98272.44</v>
      </c>
      <c r="N1052" s="27">
        <f t="shared" si="33"/>
        <v>-42116.76</v>
      </c>
    </row>
    <row r="1053" spans="1:14" ht="14.45" hidden="1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4297</v>
      </c>
      <c r="F1053" s="3" t="s">
        <v>3723</v>
      </c>
      <c r="G1053" s="28">
        <v>45448</v>
      </c>
      <c r="H1053" s="28">
        <v>45478</v>
      </c>
      <c r="I1053" s="2">
        <v>2823.22</v>
      </c>
      <c r="J1053" s="28">
        <v>45468</v>
      </c>
      <c r="K1053" s="38">
        <v>20</v>
      </c>
      <c r="L1053" s="38">
        <v>-10</v>
      </c>
      <c r="M1053" s="27">
        <f t="shared" si="32"/>
        <v>56464.399999999994</v>
      </c>
      <c r="N1053" s="27">
        <f t="shared" si="33"/>
        <v>-28232.199999999997</v>
      </c>
    </row>
    <row r="1054" spans="1:14" ht="14.45" hidden="1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4302</v>
      </c>
      <c r="F1054" s="3" t="s">
        <v>4303</v>
      </c>
      <c r="G1054" s="28">
        <v>45289</v>
      </c>
      <c r="H1054" s="28">
        <v>45319</v>
      </c>
      <c r="I1054" s="43">
        <v>210</v>
      </c>
      <c r="J1054" s="28">
        <v>45317</v>
      </c>
      <c r="K1054" s="38">
        <v>28</v>
      </c>
      <c r="L1054" s="38">
        <v>-2</v>
      </c>
      <c r="M1054" s="27">
        <f t="shared" si="32"/>
        <v>5880</v>
      </c>
      <c r="N1054" s="27">
        <f t="shared" si="33"/>
        <v>-420</v>
      </c>
    </row>
    <row r="1055" spans="1:14" ht="14.45" hidden="1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4306</v>
      </c>
      <c r="F1055" s="3" t="s">
        <v>4307</v>
      </c>
      <c r="G1055" s="28">
        <v>45475</v>
      </c>
      <c r="H1055" s="28">
        <v>45505</v>
      </c>
      <c r="I1055" s="2">
        <v>23856.27</v>
      </c>
      <c r="J1055" s="28">
        <v>45483</v>
      </c>
      <c r="K1055" s="38">
        <v>8</v>
      </c>
      <c r="L1055" s="38">
        <v>-22</v>
      </c>
      <c r="M1055" s="27">
        <f t="shared" si="32"/>
        <v>190850.16</v>
      </c>
      <c r="N1055" s="27">
        <f t="shared" si="33"/>
        <v>-524837.94000000006</v>
      </c>
    </row>
    <row r="1056" spans="1:14" ht="14.45" hidden="1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4310</v>
      </c>
      <c r="F1056" s="3" t="s">
        <v>4311</v>
      </c>
      <c r="G1056" s="28">
        <v>45288</v>
      </c>
      <c r="H1056" s="28">
        <v>45318</v>
      </c>
      <c r="I1056" s="43">
        <v>351.96</v>
      </c>
      <c r="J1056" s="28">
        <v>45313</v>
      </c>
      <c r="K1056" s="38">
        <v>25</v>
      </c>
      <c r="L1056" s="38">
        <v>-5</v>
      </c>
      <c r="M1056" s="27">
        <f t="shared" si="32"/>
        <v>8799</v>
      </c>
      <c r="N1056" s="27">
        <f t="shared" si="33"/>
        <v>-1759.8</v>
      </c>
    </row>
    <row r="1057" spans="1:14" ht="14.45" hidden="1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4314</v>
      </c>
      <c r="F1057" s="3" t="s">
        <v>4315</v>
      </c>
      <c r="G1057" s="28">
        <v>45296</v>
      </c>
      <c r="H1057" s="28">
        <v>45324</v>
      </c>
      <c r="I1057" s="2">
        <v>2678.6</v>
      </c>
      <c r="J1057" s="28">
        <v>45306</v>
      </c>
      <c r="K1057" s="38">
        <v>10</v>
      </c>
      <c r="L1057" s="38">
        <v>-18</v>
      </c>
      <c r="M1057" s="27">
        <f t="shared" si="32"/>
        <v>26786</v>
      </c>
      <c r="N1057" s="27">
        <f t="shared" si="33"/>
        <v>-48214.799999999996</v>
      </c>
    </row>
    <row r="1058" spans="1:14" ht="14.45" hidden="1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4320</v>
      </c>
      <c r="F1058" s="3" t="s">
        <v>4321</v>
      </c>
      <c r="G1058" s="28">
        <v>45304</v>
      </c>
      <c r="H1058" s="28">
        <v>45334</v>
      </c>
      <c r="I1058" s="43">
        <v>90</v>
      </c>
      <c r="J1058" s="28">
        <v>45313</v>
      </c>
      <c r="K1058" s="38">
        <v>9</v>
      </c>
      <c r="L1058" s="38">
        <v>-21</v>
      </c>
      <c r="M1058" s="27">
        <f t="shared" si="32"/>
        <v>810</v>
      </c>
      <c r="N1058" s="27">
        <f t="shared" si="33"/>
        <v>-1890</v>
      </c>
    </row>
    <row r="1059" spans="1:14" ht="14.45" hidden="1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4325</v>
      </c>
      <c r="F1059" s="3" t="s">
        <v>4326</v>
      </c>
      <c r="G1059" s="28">
        <v>45497</v>
      </c>
      <c r="H1059" s="28">
        <v>45527</v>
      </c>
      <c r="I1059" s="2">
        <v>1404</v>
      </c>
      <c r="J1059" s="28">
        <v>45512</v>
      </c>
      <c r="K1059" s="38">
        <v>15</v>
      </c>
      <c r="L1059" s="38">
        <v>-15</v>
      </c>
      <c r="M1059" s="27">
        <f t="shared" si="32"/>
        <v>21060</v>
      </c>
      <c r="N1059" s="27">
        <f t="shared" si="33"/>
        <v>-21060</v>
      </c>
    </row>
    <row r="1060" spans="1:14" ht="14.45" hidden="1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4329</v>
      </c>
      <c r="F1060" s="3" t="s">
        <v>4330</v>
      </c>
      <c r="G1060" s="28">
        <v>45364</v>
      </c>
      <c r="H1060" s="28">
        <v>45394</v>
      </c>
      <c r="I1060" s="2">
        <v>3103</v>
      </c>
      <c r="J1060" s="28">
        <v>45384</v>
      </c>
      <c r="K1060" s="38">
        <v>20</v>
      </c>
      <c r="L1060" s="38">
        <v>-10</v>
      </c>
      <c r="M1060" s="27">
        <f t="shared" si="32"/>
        <v>62060</v>
      </c>
      <c r="N1060" s="27">
        <f t="shared" si="33"/>
        <v>-31030</v>
      </c>
    </row>
    <row r="1061" spans="1:14" ht="14.45" hidden="1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4333</v>
      </c>
      <c r="F1061" s="3" t="s">
        <v>4334</v>
      </c>
      <c r="G1061" s="28">
        <v>45384</v>
      </c>
      <c r="H1061" s="28">
        <v>45414</v>
      </c>
      <c r="I1061" s="43">
        <v>332.3</v>
      </c>
      <c r="J1061" s="28">
        <v>45393</v>
      </c>
      <c r="K1061" s="38">
        <v>9</v>
      </c>
      <c r="L1061" s="38">
        <v>-21</v>
      </c>
      <c r="M1061" s="27">
        <f t="shared" si="32"/>
        <v>2990.7000000000003</v>
      </c>
      <c r="N1061" s="27">
        <f t="shared" si="33"/>
        <v>-6978.3</v>
      </c>
    </row>
    <row r="1062" spans="1:14" ht="14.45" hidden="1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4337</v>
      </c>
      <c r="F1062" s="3" t="s">
        <v>4338</v>
      </c>
      <c r="G1062" s="28">
        <v>45390</v>
      </c>
      <c r="H1062" s="28">
        <v>45420</v>
      </c>
      <c r="I1062" s="2">
        <v>16812.8</v>
      </c>
      <c r="J1062" s="28">
        <v>45418</v>
      </c>
      <c r="K1062" s="38">
        <v>28</v>
      </c>
      <c r="L1062" s="38">
        <v>-2</v>
      </c>
      <c r="M1062" s="27">
        <f t="shared" si="32"/>
        <v>470758.39999999997</v>
      </c>
      <c r="N1062" s="27">
        <f t="shared" si="33"/>
        <v>-33625.599999999999</v>
      </c>
    </row>
    <row r="1063" spans="1:14" ht="14.45" hidden="1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4341</v>
      </c>
      <c r="F1063" s="3" t="s">
        <v>3894</v>
      </c>
      <c r="G1063" s="28">
        <v>45393</v>
      </c>
      <c r="H1063" s="28">
        <v>45423</v>
      </c>
      <c r="I1063" s="2">
        <v>4619</v>
      </c>
      <c r="J1063" s="28">
        <v>45420</v>
      </c>
      <c r="K1063" s="38">
        <v>27</v>
      </c>
      <c r="L1063" s="38">
        <v>-3</v>
      </c>
      <c r="M1063" s="27">
        <f t="shared" si="32"/>
        <v>124713</v>
      </c>
      <c r="N1063" s="27">
        <f t="shared" si="33"/>
        <v>-13857</v>
      </c>
    </row>
    <row r="1064" spans="1:14" ht="14.45" hidden="1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4344</v>
      </c>
      <c r="F1064" s="3" t="s">
        <v>4345</v>
      </c>
      <c r="G1064" s="28">
        <v>45425</v>
      </c>
      <c r="H1064" s="28">
        <v>45455</v>
      </c>
      <c r="I1064" s="2">
        <v>13671.6</v>
      </c>
      <c r="J1064" s="28">
        <v>45446</v>
      </c>
      <c r="K1064" s="38">
        <v>21</v>
      </c>
      <c r="L1064" s="38">
        <v>-9</v>
      </c>
      <c r="M1064" s="27">
        <f t="shared" si="32"/>
        <v>287103.60000000003</v>
      </c>
      <c r="N1064" s="27">
        <f t="shared" si="33"/>
        <v>-123044.40000000001</v>
      </c>
    </row>
    <row r="1065" spans="1:14" ht="14.45" hidden="1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4350</v>
      </c>
      <c r="F1065" s="3" t="s">
        <v>4351</v>
      </c>
      <c r="G1065" s="28">
        <v>45280</v>
      </c>
      <c r="H1065" s="28">
        <v>45310</v>
      </c>
      <c r="I1065" s="43">
        <v>31.97</v>
      </c>
      <c r="J1065" s="28">
        <v>45307</v>
      </c>
      <c r="K1065" s="38">
        <v>27</v>
      </c>
      <c r="L1065" s="38">
        <v>-3</v>
      </c>
      <c r="M1065" s="27">
        <f t="shared" si="32"/>
        <v>863.18999999999994</v>
      </c>
      <c r="N1065" s="27">
        <f t="shared" si="33"/>
        <v>-95.91</v>
      </c>
    </row>
    <row r="1066" spans="1:14" ht="14.45" hidden="1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4354</v>
      </c>
      <c r="F1066" s="3" t="s">
        <v>4355</v>
      </c>
      <c r="G1066" s="28">
        <v>45308</v>
      </c>
      <c r="H1066" s="28">
        <v>45338</v>
      </c>
      <c r="I1066" s="2">
        <v>1614.51</v>
      </c>
      <c r="J1066" s="28">
        <v>45335</v>
      </c>
      <c r="K1066" s="38">
        <v>27</v>
      </c>
      <c r="L1066" s="38">
        <v>-3</v>
      </c>
      <c r="M1066" s="27">
        <f t="shared" si="32"/>
        <v>43591.77</v>
      </c>
      <c r="N1066" s="27">
        <f t="shared" si="33"/>
        <v>-4843.53</v>
      </c>
    </row>
    <row r="1067" spans="1:14" ht="14.45" hidden="1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4360</v>
      </c>
      <c r="F1067" s="3" t="s">
        <v>4361</v>
      </c>
      <c r="G1067" s="28">
        <v>45307</v>
      </c>
      <c r="H1067" s="28">
        <v>45337</v>
      </c>
      <c r="I1067" s="43">
        <v>470</v>
      </c>
      <c r="J1067" s="28">
        <v>45317</v>
      </c>
      <c r="K1067" s="38">
        <v>10</v>
      </c>
      <c r="L1067" s="38">
        <v>-20</v>
      </c>
      <c r="M1067" s="27">
        <f t="shared" si="32"/>
        <v>4700</v>
      </c>
      <c r="N1067" s="27">
        <f t="shared" si="33"/>
        <v>-9400</v>
      </c>
    </row>
    <row r="1068" spans="1:14" ht="14.45" hidden="1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4364</v>
      </c>
      <c r="F1068" s="3" t="s">
        <v>2702</v>
      </c>
      <c r="G1068" s="28">
        <v>45329</v>
      </c>
      <c r="H1068" s="28">
        <v>45359</v>
      </c>
      <c r="I1068" s="2">
        <v>1500</v>
      </c>
      <c r="J1068" s="28">
        <v>45351</v>
      </c>
      <c r="K1068" s="38">
        <v>22</v>
      </c>
      <c r="L1068" s="38">
        <v>-8</v>
      </c>
      <c r="M1068" s="27">
        <f t="shared" si="32"/>
        <v>33000</v>
      </c>
      <c r="N1068" s="27">
        <f t="shared" si="33"/>
        <v>-12000</v>
      </c>
    </row>
    <row r="1069" spans="1:14" ht="14.45" hidden="1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4367</v>
      </c>
      <c r="F1069" s="3" t="s">
        <v>3894</v>
      </c>
      <c r="G1069" s="28">
        <v>45454</v>
      </c>
      <c r="H1069" s="28">
        <v>45484</v>
      </c>
      <c r="I1069" s="2">
        <v>4619</v>
      </c>
      <c r="J1069" s="28">
        <v>45468</v>
      </c>
      <c r="K1069" s="38">
        <v>14</v>
      </c>
      <c r="L1069" s="38">
        <v>-16</v>
      </c>
      <c r="M1069" s="27">
        <f t="shared" si="32"/>
        <v>64666</v>
      </c>
      <c r="N1069" s="27">
        <f t="shared" si="33"/>
        <v>-73904</v>
      </c>
    </row>
    <row r="1070" spans="1:14" ht="14.45" hidden="1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4370</v>
      </c>
      <c r="F1070" s="3" t="s">
        <v>4371</v>
      </c>
      <c r="G1070" s="28">
        <v>45384</v>
      </c>
      <c r="H1070" s="28">
        <v>45414</v>
      </c>
      <c r="I1070" s="2">
        <v>12969.33</v>
      </c>
      <c r="J1070" s="28">
        <v>45434</v>
      </c>
      <c r="K1070" s="38">
        <v>24</v>
      </c>
      <c r="L1070" s="38">
        <v>-6</v>
      </c>
      <c r="M1070" s="27">
        <f t="shared" si="32"/>
        <v>311263.92</v>
      </c>
      <c r="N1070" s="27">
        <f t="shared" si="33"/>
        <v>-77815.98</v>
      </c>
    </row>
    <row r="1071" spans="1:14" ht="14.45" hidden="1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4374</v>
      </c>
      <c r="F1071" s="3" t="s">
        <v>4375</v>
      </c>
      <c r="G1071" s="28">
        <v>45409</v>
      </c>
      <c r="H1071" s="28">
        <v>45439</v>
      </c>
      <c r="I1071" s="2">
        <v>1223.8699999999999</v>
      </c>
      <c r="J1071" s="28">
        <v>45418</v>
      </c>
      <c r="K1071" s="38">
        <v>9</v>
      </c>
      <c r="L1071" s="38">
        <v>-21</v>
      </c>
      <c r="M1071" s="27">
        <f t="shared" si="32"/>
        <v>11014.829999999998</v>
      </c>
      <c r="N1071" s="27">
        <f t="shared" si="33"/>
        <v>-25701.269999999997</v>
      </c>
    </row>
    <row r="1072" spans="1:14" ht="14.45" hidden="1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4378</v>
      </c>
      <c r="F1072" s="3" t="s">
        <v>4379</v>
      </c>
      <c r="G1072" s="28">
        <v>45350</v>
      </c>
      <c r="H1072" s="28">
        <v>45409</v>
      </c>
      <c r="I1072" s="43">
        <v>73.069999999999993</v>
      </c>
      <c r="J1072" s="28">
        <v>45418</v>
      </c>
      <c r="K1072" s="38">
        <v>68</v>
      </c>
      <c r="L1072" s="38">
        <v>9</v>
      </c>
      <c r="M1072" s="27">
        <f t="shared" si="32"/>
        <v>4968.7599999999993</v>
      </c>
      <c r="N1072" s="27">
        <f t="shared" si="33"/>
        <v>657.62999999999988</v>
      </c>
    </row>
    <row r="1073" spans="1:14" ht="14.45" hidden="1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2799</v>
      </c>
      <c r="F1073" s="3" t="s">
        <v>4315</v>
      </c>
      <c r="G1073" s="28">
        <v>45337</v>
      </c>
      <c r="H1073" s="28">
        <v>45367</v>
      </c>
      <c r="I1073" s="2">
        <v>2678.6</v>
      </c>
      <c r="J1073" s="28">
        <v>45352</v>
      </c>
      <c r="K1073" s="38">
        <v>15</v>
      </c>
      <c r="L1073" s="38">
        <v>-15</v>
      </c>
      <c r="M1073" s="27">
        <f t="shared" si="32"/>
        <v>40179</v>
      </c>
      <c r="N1073" s="27">
        <f t="shared" si="33"/>
        <v>-40179</v>
      </c>
    </row>
    <row r="1074" spans="1:14" ht="14.45" hidden="1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4384</v>
      </c>
      <c r="F1074" s="3" t="s">
        <v>4163</v>
      </c>
      <c r="G1074" s="28">
        <v>45385</v>
      </c>
      <c r="H1074" s="28">
        <v>45414</v>
      </c>
      <c r="I1074" s="2">
        <v>13801.8</v>
      </c>
      <c r="J1074" s="28">
        <v>45397</v>
      </c>
      <c r="K1074" s="38">
        <v>12</v>
      </c>
      <c r="L1074" s="38">
        <v>-17</v>
      </c>
      <c r="M1074" s="27">
        <f t="shared" si="32"/>
        <v>165621.59999999998</v>
      </c>
      <c r="N1074" s="27">
        <f t="shared" si="33"/>
        <v>-234630.59999999998</v>
      </c>
    </row>
    <row r="1075" spans="1:14" ht="14.45" hidden="1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4196</v>
      </c>
      <c r="F1075" s="3" t="s">
        <v>4387</v>
      </c>
      <c r="G1075" s="28">
        <v>45309</v>
      </c>
      <c r="H1075" s="28">
        <v>45339</v>
      </c>
      <c r="I1075" s="43">
        <v>247.6</v>
      </c>
      <c r="J1075" s="28">
        <v>45334</v>
      </c>
      <c r="K1075" s="38">
        <v>25</v>
      </c>
      <c r="L1075" s="38">
        <v>-5</v>
      </c>
      <c r="M1075" s="27">
        <f t="shared" si="32"/>
        <v>6190</v>
      </c>
      <c r="N1075" s="27">
        <f t="shared" si="33"/>
        <v>-1238</v>
      </c>
    </row>
    <row r="1076" spans="1:14" ht="14.45" hidden="1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4390</v>
      </c>
      <c r="F1076" s="3" t="s">
        <v>3839</v>
      </c>
      <c r="G1076" s="28">
        <v>45305</v>
      </c>
      <c r="H1076" s="28">
        <v>45335</v>
      </c>
      <c r="I1076" s="2">
        <v>1310.3699999999999</v>
      </c>
      <c r="J1076" s="28">
        <v>45352</v>
      </c>
      <c r="K1076" s="38">
        <v>0</v>
      </c>
      <c r="L1076" s="38">
        <v>-30</v>
      </c>
      <c r="M1076" s="27">
        <f t="shared" si="32"/>
        <v>0</v>
      </c>
      <c r="N1076" s="27">
        <f t="shared" si="33"/>
        <v>-39311.1</v>
      </c>
    </row>
    <row r="1077" spans="1:14" ht="14.45" hidden="1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4393</v>
      </c>
      <c r="F1077" s="3" t="s">
        <v>4394</v>
      </c>
      <c r="G1077" s="28">
        <v>45300</v>
      </c>
      <c r="H1077" s="28">
        <v>45330</v>
      </c>
      <c r="I1077" s="2">
        <v>6409.09</v>
      </c>
      <c r="J1077" s="28">
        <v>45322</v>
      </c>
      <c r="K1077" s="38">
        <v>22</v>
      </c>
      <c r="L1077" s="38">
        <v>-8</v>
      </c>
      <c r="M1077" s="27">
        <f t="shared" si="32"/>
        <v>140999.98000000001</v>
      </c>
      <c r="N1077" s="27">
        <f t="shared" si="33"/>
        <v>-51272.72</v>
      </c>
    </row>
    <row r="1078" spans="1:14" ht="14.45" hidden="1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2776</v>
      </c>
      <c r="F1078" s="3" t="s">
        <v>4397</v>
      </c>
      <c r="G1078" s="28">
        <v>45323</v>
      </c>
      <c r="H1078" s="28">
        <v>45353</v>
      </c>
      <c r="I1078" s="2">
        <v>1286.23</v>
      </c>
      <c r="J1078" s="28">
        <v>45348</v>
      </c>
      <c r="K1078" s="38">
        <v>25</v>
      </c>
      <c r="L1078" s="38">
        <v>-5</v>
      </c>
      <c r="M1078" s="27">
        <f t="shared" si="32"/>
        <v>32155.75</v>
      </c>
      <c r="N1078" s="27">
        <f t="shared" si="33"/>
        <v>-6431.15</v>
      </c>
    </row>
    <row r="1079" spans="1:14" ht="14.45" hidden="1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4400</v>
      </c>
      <c r="F1079" s="3" t="s">
        <v>4020</v>
      </c>
      <c r="G1079" s="28">
        <v>45506</v>
      </c>
      <c r="H1079" s="28">
        <v>45536</v>
      </c>
      <c r="I1079" s="2">
        <v>1936.27</v>
      </c>
      <c r="J1079" s="28">
        <v>45517</v>
      </c>
      <c r="K1079" s="38">
        <v>11</v>
      </c>
      <c r="L1079" s="38">
        <v>-19</v>
      </c>
      <c r="M1079" s="27">
        <f t="shared" si="32"/>
        <v>21298.97</v>
      </c>
      <c r="N1079" s="27">
        <f t="shared" si="33"/>
        <v>-36789.129999999997</v>
      </c>
    </row>
    <row r="1080" spans="1:14" ht="14.45" hidden="1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2575</v>
      </c>
      <c r="F1080" s="3" t="s">
        <v>4403</v>
      </c>
      <c r="G1080" s="28">
        <v>45336</v>
      </c>
      <c r="H1080" s="28">
        <v>45366</v>
      </c>
      <c r="I1080" s="43">
        <v>122.94</v>
      </c>
      <c r="J1080" s="28">
        <v>45366</v>
      </c>
      <c r="K1080" s="38">
        <v>2</v>
      </c>
      <c r="L1080" s="38">
        <v>-28</v>
      </c>
      <c r="M1080" s="27">
        <f t="shared" si="32"/>
        <v>245.88</v>
      </c>
      <c r="N1080" s="27">
        <f t="shared" si="33"/>
        <v>-3442.3199999999997</v>
      </c>
    </row>
    <row r="1081" spans="1:14" ht="14.45" hidden="1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4406</v>
      </c>
      <c r="F1081" s="3" t="s">
        <v>4407</v>
      </c>
      <c r="G1081" s="28">
        <v>45302</v>
      </c>
      <c r="H1081" s="28">
        <v>45332</v>
      </c>
      <c r="I1081" s="43">
        <v>18.27</v>
      </c>
      <c r="J1081" s="28">
        <v>45393</v>
      </c>
      <c r="K1081" s="38">
        <v>4</v>
      </c>
      <c r="L1081" s="38">
        <v>-26</v>
      </c>
      <c r="M1081" s="27">
        <f t="shared" si="32"/>
        <v>73.08</v>
      </c>
      <c r="N1081" s="27">
        <f t="shared" si="33"/>
        <v>-475.02</v>
      </c>
    </row>
    <row r="1082" spans="1:14" ht="14.45" hidden="1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4410</v>
      </c>
      <c r="F1082" s="3" t="s">
        <v>4411</v>
      </c>
      <c r="G1082" s="28">
        <v>45474</v>
      </c>
      <c r="H1082" s="28">
        <v>45504</v>
      </c>
      <c r="I1082" s="2">
        <v>9270.2800000000007</v>
      </c>
      <c r="J1082" s="28">
        <v>45502</v>
      </c>
      <c r="K1082" s="38">
        <v>4</v>
      </c>
      <c r="L1082" s="38">
        <v>-26</v>
      </c>
      <c r="M1082" s="27">
        <f t="shared" si="32"/>
        <v>37081.120000000003</v>
      </c>
      <c r="N1082" s="27">
        <f t="shared" si="33"/>
        <v>-241027.28000000003</v>
      </c>
    </row>
    <row r="1083" spans="1:14" ht="14.45" hidden="1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4414</v>
      </c>
      <c r="F1083" s="3" t="s">
        <v>4415</v>
      </c>
      <c r="G1083" s="28">
        <v>45488</v>
      </c>
      <c r="H1083" s="28">
        <v>45518</v>
      </c>
      <c r="I1083" s="43">
        <v>438.4</v>
      </c>
      <c r="J1083" s="28">
        <v>45502</v>
      </c>
      <c r="K1083" s="38">
        <v>14</v>
      </c>
      <c r="L1083" s="38">
        <v>-16</v>
      </c>
      <c r="M1083" s="27">
        <f t="shared" si="32"/>
        <v>6137.5999999999995</v>
      </c>
      <c r="N1083" s="27">
        <f t="shared" si="33"/>
        <v>-7014.4</v>
      </c>
    </row>
    <row r="1084" spans="1:14" ht="14.45" hidden="1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4418</v>
      </c>
      <c r="F1084" s="3" t="s">
        <v>4419</v>
      </c>
      <c r="G1084" s="28">
        <v>45470</v>
      </c>
      <c r="H1084" s="28">
        <v>45500</v>
      </c>
      <c r="I1084" s="43">
        <v>711.26</v>
      </c>
      <c r="J1084" s="28">
        <v>45484</v>
      </c>
      <c r="K1084" s="38">
        <v>14</v>
      </c>
      <c r="L1084" s="38">
        <v>-16</v>
      </c>
      <c r="M1084" s="27">
        <f t="shared" si="32"/>
        <v>9957.64</v>
      </c>
      <c r="N1084" s="27">
        <f t="shared" si="33"/>
        <v>-11380.16</v>
      </c>
    </row>
    <row r="1085" spans="1:14" ht="14.45" hidden="1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4422</v>
      </c>
      <c r="F1085" s="3" t="s">
        <v>3894</v>
      </c>
      <c r="G1085" s="28">
        <v>45301</v>
      </c>
      <c r="H1085" s="28">
        <v>45331</v>
      </c>
      <c r="I1085" s="2">
        <v>4619</v>
      </c>
      <c r="J1085" s="28">
        <v>45314</v>
      </c>
      <c r="K1085" s="38">
        <v>13</v>
      </c>
      <c r="L1085" s="38">
        <v>-17</v>
      </c>
      <c r="M1085" s="27">
        <f t="shared" si="32"/>
        <v>60047</v>
      </c>
      <c r="N1085" s="27">
        <f t="shared" si="33"/>
        <v>-78523</v>
      </c>
    </row>
    <row r="1086" spans="1:14" ht="14.45" hidden="1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4425</v>
      </c>
      <c r="F1086" s="3" t="s">
        <v>4426</v>
      </c>
      <c r="G1086" s="28">
        <v>45313</v>
      </c>
      <c r="H1086" s="28">
        <v>45343</v>
      </c>
      <c r="I1086" s="43">
        <v>350</v>
      </c>
      <c r="J1086" s="28">
        <v>45321</v>
      </c>
      <c r="K1086" s="38">
        <v>8</v>
      </c>
      <c r="L1086" s="38">
        <v>-22</v>
      </c>
      <c r="M1086" s="27">
        <f t="shared" si="32"/>
        <v>2800</v>
      </c>
      <c r="N1086" s="27">
        <f t="shared" si="33"/>
        <v>-7700</v>
      </c>
    </row>
    <row r="1087" spans="1:14" ht="14.45" hidden="1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4429</v>
      </c>
      <c r="F1087" s="3" t="s">
        <v>4430</v>
      </c>
      <c r="G1087" s="28">
        <v>45447</v>
      </c>
      <c r="H1087" s="28">
        <v>45477</v>
      </c>
      <c r="I1087" s="43">
        <v>66.66</v>
      </c>
      <c r="J1087" s="28">
        <v>45467</v>
      </c>
      <c r="K1087" s="38">
        <v>20</v>
      </c>
      <c r="L1087" s="38">
        <v>-10</v>
      </c>
      <c r="M1087" s="27">
        <f t="shared" si="32"/>
        <v>1333.1999999999998</v>
      </c>
      <c r="N1087" s="27">
        <f t="shared" si="33"/>
        <v>-666.59999999999991</v>
      </c>
    </row>
    <row r="1088" spans="1:14" ht="14.45" hidden="1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4433</v>
      </c>
      <c r="F1088" s="3" t="s">
        <v>4163</v>
      </c>
      <c r="G1088" s="28">
        <v>45513</v>
      </c>
      <c r="H1088" s="28">
        <v>45543</v>
      </c>
      <c r="I1088" s="2">
        <v>13801.8</v>
      </c>
      <c r="J1088" s="28">
        <v>45538</v>
      </c>
      <c r="K1088" s="38">
        <v>25</v>
      </c>
      <c r="L1088" s="38">
        <v>-5</v>
      </c>
      <c r="M1088" s="27">
        <f t="shared" si="32"/>
        <v>345045</v>
      </c>
      <c r="N1088" s="27">
        <f t="shared" si="33"/>
        <v>-69009</v>
      </c>
    </row>
    <row r="1089" spans="1:14" ht="14.45" hidden="1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4436</v>
      </c>
      <c r="F1089" s="3" t="s">
        <v>4437</v>
      </c>
      <c r="G1089" s="28">
        <v>45378</v>
      </c>
      <c r="H1089" s="28">
        <v>45408</v>
      </c>
      <c r="I1089" s="2">
        <v>1074.72</v>
      </c>
      <c r="J1089" s="28">
        <v>45426</v>
      </c>
      <c r="K1089" s="38">
        <v>19</v>
      </c>
      <c r="L1089" s="38">
        <v>-11</v>
      </c>
      <c r="M1089" s="27">
        <f t="shared" si="32"/>
        <v>20419.68</v>
      </c>
      <c r="N1089" s="27">
        <f t="shared" si="33"/>
        <v>-11821.92</v>
      </c>
    </row>
    <row r="1090" spans="1:14" ht="14.45" hidden="1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4440</v>
      </c>
      <c r="F1090" s="3" t="s">
        <v>4441</v>
      </c>
      <c r="G1090" s="28">
        <v>45320</v>
      </c>
      <c r="H1090" s="28">
        <v>45350</v>
      </c>
      <c r="I1090" s="2">
        <v>4090</v>
      </c>
      <c r="J1090" s="28">
        <v>45391</v>
      </c>
      <c r="K1090" s="38">
        <v>71</v>
      </c>
      <c r="L1090" s="38">
        <v>41</v>
      </c>
      <c r="M1090" s="27">
        <f t="shared" si="32"/>
        <v>290390</v>
      </c>
      <c r="N1090" s="27">
        <f t="shared" si="33"/>
        <v>167690</v>
      </c>
    </row>
    <row r="1091" spans="1:14" ht="14.45" hidden="1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2687</v>
      </c>
      <c r="F1091" s="3" t="s">
        <v>4444</v>
      </c>
      <c r="G1091" s="28">
        <v>45359</v>
      </c>
      <c r="H1091" s="28">
        <v>45389</v>
      </c>
      <c r="I1091" s="2">
        <v>8849.98</v>
      </c>
      <c r="J1091" s="28">
        <v>45390</v>
      </c>
      <c r="K1091" s="38">
        <v>31</v>
      </c>
      <c r="L1091" s="38">
        <v>1</v>
      </c>
      <c r="M1091" s="27">
        <f t="shared" si="32"/>
        <v>274349.38</v>
      </c>
      <c r="N1091" s="27">
        <f t="shared" si="33"/>
        <v>8849.98</v>
      </c>
    </row>
    <row r="1092" spans="1:14" ht="14.45" hidden="1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4447</v>
      </c>
      <c r="F1092" s="3" t="s">
        <v>4448</v>
      </c>
      <c r="G1092" s="28">
        <v>45421</v>
      </c>
      <c r="H1092" s="28">
        <v>45451</v>
      </c>
      <c r="I1092" s="43">
        <v>276.52</v>
      </c>
      <c r="J1092" s="28">
        <v>45440</v>
      </c>
      <c r="K1092" s="38">
        <v>19</v>
      </c>
      <c r="L1092" s="38">
        <v>-11</v>
      </c>
      <c r="M1092" s="27">
        <f t="shared" si="32"/>
        <v>5253.8799999999992</v>
      </c>
      <c r="N1092" s="27">
        <f t="shared" si="33"/>
        <v>-3041.72</v>
      </c>
    </row>
    <row r="1093" spans="1:14" ht="14.45" hidden="1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2583</v>
      </c>
      <c r="F1093" s="3" t="s">
        <v>3614</v>
      </c>
      <c r="G1093" s="28">
        <v>45422</v>
      </c>
      <c r="H1093" s="28">
        <v>45452</v>
      </c>
      <c r="I1093" s="2">
        <v>2791.59</v>
      </c>
      <c r="J1093" s="28">
        <v>45440</v>
      </c>
      <c r="K1093" s="38">
        <v>18</v>
      </c>
      <c r="L1093" s="38">
        <v>-12</v>
      </c>
      <c r="M1093" s="27">
        <f t="shared" si="32"/>
        <v>50248.62</v>
      </c>
      <c r="N1093" s="27">
        <f t="shared" si="33"/>
        <v>-33499.08</v>
      </c>
    </row>
    <row r="1094" spans="1:14" ht="14.45" hidden="1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4453</v>
      </c>
      <c r="F1094" s="3" t="s">
        <v>4454</v>
      </c>
      <c r="G1094" s="28">
        <v>45483</v>
      </c>
      <c r="H1094" s="28">
        <v>45513</v>
      </c>
      <c r="I1094" s="43">
        <v>613.76</v>
      </c>
      <c r="J1094" s="28">
        <v>45488</v>
      </c>
      <c r="K1094" s="38">
        <v>5</v>
      </c>
      <c r="L1094" s="38">
        <v>-25</v>
      </c>
      <c r="M1094" s="27">
        <f t="shared" si="32"/>
        <v>3068.8</v>
      </c>
      <c r="N1094" s="27">
        <f t="shared" si="33"/>
        <v>-15344</v>
      </c>
    </row>
    <row r="1095" spans="1:14" ht="14.45" hidden="1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4457</v>
      </c>
      <c r="F1095" s="3" t="s">
        <v>3493</v>
      </c>
      <c r="G1095" s="28">
        <v>45421</v>
      </c>
      <c r="H1095" s="28">
        <v>45451</v>
      </c>
      <c r="I1095" s="2">
        <v>10996.53</v>
      </c>
      <c r="J1095" s="28">
        <v>45433</v>
      </c>
      <c r="K1095" s="38">
        <v>12</v>
      </c>
      <c r="L1095" s="38">
        <v>-18</v>
      </c>
      <c r="M1095" s="27">
        <f t="shared" ref="M1095:M1158" si="34">I1095*K1095</f>
        <v>131958.36000000002</v>
      </c>
      <c r="N1095" s="27">
        <f t="shared" ref="N1095:N1158" si="35">I1095*L1095</f>
        <v>-197937.54</v>
      </c>
    </row>
    <row r="1096" spans="1:14" ht="14.45" hidden="1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4460</v>
      </c>
      <c r="F1096" s="3" t="s">
        <v>3953</v>
      </c>
      <c r="G1096" s="28">
        <v>45303</v>
      </c>
      <c r="H1096" s="28">
        <v>45333</v>
      </c>
      <c r="I1096" s="2">
        <v>1268.0999999999999</v>
      </c>
      <c r="J1096" s="28">
        <v>45352</v>
      </c>
      <c r="K1096" s="38">
        <v>0</v>
      </c>
      <c r="L1096" s="38">
        <v>-30</v>
      </c>
      <c r="M1096" s="27">
        <f t="shared" si="34"/>
        <v>0</v>
      </c>
      <c r="N1096" s="27">
        <f t="shared" si="35"/>
        <v>-38043</v>
      </c>
    </row>
    <row r="1097" spans="1:14" ht="14.45" hidden="1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2926</v>
      </c>
      <c r="F1097" s="3" t="s">
        <v>4465</v>
      </c>
      <c r="G1097" s="28">
        <v>45540</v>
      </c>
      <c r="H1097" s="28">
        <v>45570</v>
      </c>
      <c r="I1097" s="2">
        <v>5164.54</v>
      </c>
      <c r="J1097" s="28">
        <v>45560</v>
      </c>
      <c r="K1097" s="38">
        <v>20</v>
      </c>
      <c r="L1097" s="38">
        <v>-10</v>
      </c>
      <c r="M1097" s="27">
        <f t="shared" si="34"/>
        <v>103290.8</v>
      </c>
      <c r="N1097" s="27">
        <f t="shared" si="35"/>
        <v>-51645.4</v>
      </c>
    </row>
    <row r="1098" spans="1:14" ht="14.45" hidden="1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4468</v>
      </c>
      <c r="F1098" s="3" t="s">
        <v>4469</v>
      </c>
      <c r="G1098" s="28">
        <v>45485</v>
      </c>
      <c r="H1098" s="28">
        <v>45519</v>
      </c>
      <c r="I1098" s="2">
        <v>5873.84</v>
      </c>
      <c r="J1098" s="28">
        <v>45513</v>
      </c>
      <c r="K1098" s="38">
        <v>28</v>
      </c>
      <c r="L1098" s="38">
        <v>-6</v>
      </c>
      <c r="M1098" s="27">
        <f t="shared" si="34"/>
        <v>164467.52000000002</v>
      </c>
      <c r="N1098" s="27">
        <f t="shared" si="35"/>
        <v>-35243.040000000001</v>
      </c>
    </row>
    <row r="1099" spans="1:14" ht="14.45" hidden="1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4472</v>
      </c>
      <c r="F1099" s="3" t="s">
        <v>4473</v>
      </c>
      <c r="G1099" s="28">
        <v>45400</v>
      </c>
      <c r="H1099" s="28">
        <v>45430</v>
      </c>
      <c r="I1099" s="43">
        <v>196.11</v>
      </c>
      <c r="J1099" s="28">
        <v>45418</v>
      </c>
      <c r="K1099" s="38">
        <v>18</v>
      </c>
      <c r="L1099" s="38">
        <v>-12</v>
      </c>
      <c r="M1099" s="27">
        <f t="shared" si="34"/>
        <v>3529.9800000000005</v>
      </c>
      <c r="N1099" s="27">
        <f t="shared" si="35"/>
        <v>-2353.3200000000002</v>
      </c>
    </row>
    <row r="1100" spans="1:14" ht="14.45" hidden="1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4378</v>
      </c>
      <c r="F1100" s="3" t="s">
        <v>4476</v>
      </c>
      <c r="G1100" s="28">
        <v>45301</v>
      </c>
      <c r="H1100" s="28">
        <v>45331</v>
      </c>
      <c r="I1100" s="2">
        <v>5395.66</v>
      </c>
      <c r="J1100" s="28">
        <v>45306</v>
      </c>
      <c r="K1100" s="38">
        <v>5</v>
      </c>
      <c r="L1100" s="38">
        <v>-25</v>
      </c>
      <c r="M1100" s="27">
        <f t="shared" si="34"/>
        <v>26978.3</v>
      </c>
      <c r="N1100" s="27">
        <f t="shared" si="35"/>
        <v>-134891.5</v>
      </c>
    </row>
    <row r="1101" spans="1:14" ht="14.45" hidden="1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4481</v>
      </c>
      <c r="F1101" s="3" t="s">
        <v>4482</v>
      </c>
      <c r="G1101" s="28">
        <v>45296</v>
      </c>
      <c r="H1101" s="28">
        <v>45326</v>
      </c>
      <c r="I1101" s="43">
        <v>532.92999999999995</v>
      </c>
      <c r="J1101" s="28">
        <v>45317</v>
      </c>
      <c r="K1101" s="38">
        <v>21</v>
      </c>
      <c r="L1101" s="38">
        <v>-9</v>
      </c>
      <c r="M1101" s="27">
        <f t="shared" si="34"/>
        <v>11191.529999999999</v>
      </c>
      <c r="N1101" s="27">
        <f t="shared" si="35"/>
        <v>-4796.37</v>
      </c>
    </row>
    <row r="1102" spans="1:14" ht="14.45" hidden="1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4485</v>
      </c>
      <c r="F1102" s="3" t="s">
        <v>4486</v>
      </c>
      <c r="G1102" s="28">
        <v>45386</v>
      </c>
      <c r="H1102" s="28">
        <v>45416</v>
      </c>
      <c r="I1102" s="2">
        <v>2523.59</v>
      </c>
      <c r="J1102" s="28">
        <v>45398</v>
      </c>
      <c r="K1102" s="38">
        <v>12</v>
      </c>
      <c r="L1102" s="38">
        <v>-18</v>
      </c>
      <c r="M1102" s="27">
        <f t="shared" si="34"/>
        <v>30283.08</v>
      </c>
      <c r="N1102" s="27">
        <f t="shared" si="35"/>
        <v>-45424.62</v>
      </c>
    </row>
    <row r="1103" spans="1:14" ht="14.45" hidden="1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4489</v>
      </c>
      <c r="F1103" s="3" t="s">
        <v>4490</v>
      </c>
      <c r="G1103" s="28">
        <v>45482</v>
      </c>
      <c r="H1103" s="28">
        <v>45512</v>
      </c>
      <c r="I1103" s="2">
        <v>16484.04</v>
      </c>
      <c r="J1103" s="28">
        <v>45512</v>
      </c>
      <c r="K1103" s="38">
        <v>13</v>
      </c>
      <c r="L1103" s="38">
        <v>-17</v>
      </c>
      <c r="M1103" s="27">
        <f t="shared" si="34"/>
        <v>214292.52000000002</v>
      </c>
      <c r="N1103" s="27">
        <f t="shared" si="35"/>
        <v>-280228.68</v>
      </c>
    </row>
    <row r="1104" spans="1:14" ht="14.45" hidden="1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4493</v>
      </c>
      <c r="F1104" s="3" t="s">
        <v>4494</v>
      </c>
      <c r="G1104" s="28">
        <v>45288</v>
      </c>
      <c r="H1104" s="28">
        <v>45318</v>
      </c>
      <c r="I1104" s="43">
        <v>566.27</v>
      </c>
      <c r="J1104" s="28">
        <v>45321</v>
      </c>
      <c r="K1104" s="38">
        <v>29</v>
      </c>
      <c r="L1104" s="38">
        <v>-1</v>
      </c>
      <c r="M1104" s="27">
        <f t="shared" si="34"/>
        <v>16421.829999999998</v>
      </c>
      <c r="N1104" s="27">
        <f t="shared" si="35"/>
        <v>-566.27</v>
      </c>
    </row>
    <row r="1105" spans="1:14" ht="14.45" hidden="1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2879</v>
      </c>
      <c r="F1105" s="3" t="s">
        <v>3367</v>
      </c>
      <c r="G1105" s="28">
        <v>45386</v>
      </c>
      <c r="H1105" s="28">
        <v>45416</v>
      </c>
      <c r="I1105" s="2">
        <v>2618.75</v>
      </c>
      <c r="J1105" s="28">
        <v>45397</v>
      </c>
      <c r="K1105" s="38">
        <v>11</v>
      </c>
      <c r="L1105" s="38">
        <v>-19</v>
      </c>
      <c r="M1105" s="27">
        <f t="shared" si="34"/>
        <v>28806.25</v>
      </c>
      <c r="N1105" s="27">
        <f t="shared" si="35"/>
        <v>-49756.25</v>
      </c>
    </row>
    <row r="1106" spans="1:14" ht="14.45" hidden="1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2587</v>
      </c>
      <c r="F1106" s="3" t="s">
        <v>4499</v>
      </c>
      <c r="G1106" s="28">
        <v>45323</v>
      </c>
      <c r="H1106" s="28">
        <v>45353</v>
      </c>
      <c r="I1106" s="2">
        <v>2129.66</v>
      </c>
      <c r="J1106" s="28">
        <v>45348</v>
      </c>
      <c r="K1106" s="38">
        <v>25</v>
      </c>
      <c r="L1106" s="38">
        <v>-5</v>
      </c>
      <c r="M1106" s="27">
        <f t="shared" si="34"/>
        <v>53241.5</v>
      </c>
      <c r="N1106" s="27">
        <f t="shared" si="35"/>
        <v>-10648.3</v>
      </c>
    </row>
    <row r="1107" spans="1:14" ht="14.45" hidden="1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2958</v>
      </c>
      <c r="F1107" s="3" t="s">
        <v>3723</v>
      </c>
      <c r="G1107" s="28">
        <v>45446</v>
      </c>
      <c r="H1107" s="28">
        <v>45477</v>
      </c>
      <c r="I1107" s="2">
        <v>2823.22</v>
      </c>
      <c r="J1107" s="28">
        <v>45463</v>
      </c>
      <c r="K1107" s="38">
        <v>17</v>
      </c>
      <c r="L1107" s="38">
        <v>-14</v>
      </c>
      <c r="M1107" s="27">
        <f t="shared" si="34"/>
        <v>47994.74</v>
      </c>
      <c r="N1107" s="27">
        <f t="shared" si="35"/>
        <v>-39525.079999999994</v>
      </c>
    </row>
    <row r="1108" spans="1:14" ht="14.45" hidden="1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4504</v>
      </c>
      <c r="F1108" s="3" t="s">
        <v>4505</v>
      </c>
      <c r="G1108" s="28">
        <v>45440</v>
      </c>
      <c r="H1108" s="28">
        <v>45470</v>
      </c>
      <c r="I1108" s="43">
        <v>926.29</v>
      </c>
      <c r="J1108" s="28">
        <v>45464</v>
      </c>
      <c r="K1108" s="38">
        <v>24</v>
      </c>
      <c r="L1108" s="38">
        <v>-6</v>
      </c>
      <c r="M1108" s="27">
        <f t="shared" si="34"/>
        <v>22230.959999999999</v>
      </c>
      <c r="N1108" s="27">
        <f t="shared" si="35"/>
        <v>-5557.74</v>
      </c>
    </row>
    <row r="1109" spans="1:14" ht="14.45" hidden="1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4508</v>
      </c>
      <c r="F1109" s="3" t="s">
        <v>4509</v>
      </c>
      <c r="G1109" s="28">
        <v>45390</v>
      </c>
      <c r="H1109" s="28">
        <v>45420</v>
      </c>
      <c r="I1109" s="2">
        <v>25219.200000000001</v>
      </c>
      <c r="J1109" s="28">
        <v>45418</v>
      </c>
      <c r="K1109" s="38">
        <v>28</v>
      </c>
      <c r="L1109" s="38">
        <v>-2</v>
      </c>
      <c r="M1109" s="27">
        <f t="shared" si="34"/>
        <v>706137.59999999998</v>
      </c>
      <c r="N1109" s="27">
        <f t="shared" si="35"/>
        <v>-50438.400000000001</v>
      </c>
    </row>
    <row r="1110" spans="1:14" ht="14.45" hidden="1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4512</v>
      </c>
      <c r="F1110" s="3" t="s">
        <v>4513</v>
      </c>
      <c r="G1110" s="28">
        <v>45350</v>
      </c>
      <c r="H1110" s="28">
        <v>45380</v>
      </c>
      <c r="I1110" s="43">
        <v>439.3</v>
      </c>
      <c r="J1110" s="28">
        <v>45356</v>
      </c>
      <c r="K1110" s="38">
        <v>6</v>
      </c>
      <c r="L1110" s="38">
        <v>-24</v>
      </c>
      <c r="M1110" s="27">
        <f t="shared" si="34"/>
        <v>2635.8</v>
      </c>
      <c r="N1110" s="27">
        <f t="shared" si="35"/>
        <v>-10543.2</v>
      </c>
    </row>
    <row r="1111" spans="1:14" ht="14.45" hidden="1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4516</v>
      </c>
      <c r="F1111" s="3" t="s">
        <v>4517</v>
      </c>
      <c r="G1111" s="28">
        <v>45288</v>
      </c>
      <c r="H1111" s="28">
        <v>45318</v>
      </c>
      <c r="I1111" s="43">
        <v>281.45</v>
      </c>
      <c r="J1111" s="28">
        <v>45313</v>
      </c>
      <c r="K1111" s="38">
        <v>25</v>
      </c>
      <c r="L1111" s="38">
        <v>-5</v>
      </c>
      <c r="M1111" s="27">
        <f t="shared" si="34"/>
        <v>7036.25</v>
      </c>
      <c r="N1111" s="27">
        <f t="shared" si="35"/>
        <v>-1407.25</v>
      </c>
    </row>
    <row r="1112" spans="1:14" ht="14.45" hidden="1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4520</v>
      </c>
      <c r="F1112" s="3" t="s">
        <v>4521</v>
      </c>
      <c r="G1112" s="28">
        <v>45371</v>
      </c>
      <c r="H1112" s="28">
        <v>45401</v>
      </c>
      <c r="I1112" s="2">
        <v>140491.25</v>
      </c>
      <c r="J1112" s="28">
        <v>45393</v>
      </c>
      <c r="K1112" s="38">
        <v>22</v>
      </c>
      <c r="L1112" s="38">
        <v>-8</v>
      </c>
      <c r="M1112" s="27">
        <f t="shared" si="34"/>
        <v>3090807.5</v>
      </c>
      <c r="N1112" s="27">
        <f t="shared" si="35"/>
        <v>-1123930</v>
      </c>
    </row>
    <row r="1113" spans="1:14" ht="14.45" hidden="1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4524</v>
      </c>
      <c r="F1113" s="3" t="s">
        <v>4525</v>
      </c>
      <c r="G1113" s="28">
        <v>45176</v>
      </c>
      <c r="H1113" s="28">
        <v>45206</v>
      </c>
      <c r="I1113" s="43">
        <v>840.27</v>
      </c>
      <c r="J1113" s="28">
        <v>45406</v>
      </c>
      <c r="K1113" s="38">
        <v>13</v>
      </c>
      <c r="L1113" s="38">
        <v>-17</v>
      </c>
      <c r="M1113" s="27">
        <f t="shared" si="34"/>
        <v>10923.51</v>
      </c>
      <c r="N1113" s="27">
        <f t="shared" si="35"/>
        <v>-14284.59</v>
      </c>
    </row>
    <row r="1114" spans="1:14" ht="14.45" hidden="1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4528</v>
      </c>
      <c r="F1114" s="3" t="s">
        <v>3883</v>
      </c>
      <c r="G1114" s="28">
        <v>45364</v>
      </c>
      <c r="H1114" s="28">
        <v>45394</v>
      </c>
      <c r="I1114" s="2">
        <v>3317</v>
      </c>
      <c r="J1114" s="28">
        <v>45384</v>
      </c>
      <c r="K1114" s="38">
        <v>20</v>
      </c>
      <c r="L1114" s="38">
        <v>-10</v>
      </c>
      <c r="M1114" s="27">
        <f t="shared" si="34"/>
        <v>66340</v>
      </c>
      <c r="N1114" s="27">
        <f t="shared" si="35"/>
        <v>-33170</v>
      </c>
    </row>
    <row r="1115" spans="1:14" ht="14.45" hidden="1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4531</v>
      </c>
      <c r="F1115" s="3" t="s">
        <v>4532</v>
      </c>
      <c r="G1115" s="28">
        <v>45113</v>
      </c>
      <c r="H1115" s="28">
        <v>45143</v>
      </c>
      <c r="I1115" s="2">
        <v>9425.6</v>
      </c>
      <c r="J1115" s="28">
        <v>45366</v>
      </c>
      <c r="K1115" s="38">
        <v>4</v>
      </c>
      <c r="L1115" s="38">
        <v>-26</v>
      </c>
      <c r="M1115" s="27">
        <f t="shared" si="34"/>
        <v>37702.400000000001</v>
      </c>
      <c r="N1115" s="27">
        <f t="shared" si="35"/>
        <v>-245065.60000000001</v>
      </c>
    </row>
    <row r="1116" spans="1:14" ht="14.45" hidden="1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4535</v>
      </c>
      <c r="F1116" s="3" t="s">
        <v>4536</v>
      </c>
      <c r="G1116" s="28">
        <v>45497</v>
      </c>
      <c r="H1116" s="28">
        <v>45527</v>
      </c>
      <c r="I1116" s="2">
        <v>9428.7999999999993</v>
      </c>
      <c r="J1116" s="28">
        <v>45512</v>
      </c>
      <c r="K1116" s="38">
        <v>15</v>
      </c>
      <c r="L1116" s="38">
        <v>-15</v>
      </c>
      <c r="M1116" s="27">
        <f t="shared" si="34"/>
        <v>141432</v>
      </c>
      <c r="N1116" s="27">
        <f t="shared" si="35"/>
        <v>-141432</v>
      </c>
    </row>
    <row r="1117" spans="1:14" ht="14.45" hidden="1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4539</v>
      </c>
      <c r="F1117" s="3" t="s">
        <v>4540</v>
      </c>
      <c r="G1117" s="28">
        <v>45363</v>
      </c>
      <c r="H1117" s="28">
        <v>45393</v>
      </c>
      <c r="I1117" s="43">
        <v>752.61</v>
      </c>
      <c r="J1117" s="28">
        <v>45393</v>
      </c>
      <c r="K1117" s="38">
        <v>16</v>
      </c>
      <c r="L1117" s="38">
        <v>-14</v>
      </c>
      <c r="M1117" s="27">
        <f t="shared" si="34"/>
        <v>12041.76</v>
      </c>
      <c r="N1117" s="27">
        <f t="shared" si="35"/>
        <v>-10536.54</v>
      </c>
    </row>
    <row r="1118" spans="1:14" ht="14.45" hidden="1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4543</v>
      </c>
      <c r="F1118" s="3" t="s">
        <v>4544</v>
      </c>
      <c r="G1118" s="28">
        <v>45327</v>
      </c>
      <c r="H1118" s="28">
        <v>45357</v>
      </c>
      <c r="I1118" s="2">
        <v>7546.4</v>
      </c>
      <c r="J1118" s="28">
        <v>45350</v>
      </c>
      <c r="K1118" s="38">
        <v>23</v>
      </c>
      <c r="L1118" s="38">
        <v>-7</v>
      </c>
      <c r="M1118" s="27">
        <f t="shared" si="34"/>
        <v>173567.19999999998</v>
      </c>
      <c r="N1118" s="27">
        <f t="shared" si="35"/>
        <v>-52824.799999999996</v>
      </c>
    </row>
    <row r="1119" spans="1:14" ht="14.45" hidden="1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4547</v>
      </c>
      <c r="F1119" s="3" t="s">
        <v>4548</v>
      </c>
      <c r="G1119" s="28">
        <v>45485</v>
      </c>
      <c r="H1119" s="28">
        <v>45515</v>
      </c>
      <c r="I1119" s="2">
        <v>1012.11</v>
      </c>
      <c r="J1119" s="28">
        <v>45502</v>
      </c>
      <c r="K1119" s="38">
        <v>17</v>
      </c>
      <c r="L1119" s="38">
        <v>-13</v>
      </c>
      <c r="M1119" s="27">
        <f t="shared" si="34"/>
        <v>17205.87</v>
      </c>
      <c r="N1119" s="27">
        <f t="shared" si="35"/>
        <v>-13157.43</v>
      </c>
    </row>
    <row r="1120" spans="1:14" ht="14.45" hidden="1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4551</v>
      </c>
      <c r="F1120" s="3" t="s">
        <v>4552</v>
      </c>
      <c r="G1120" s="28">
        <v>45441</v>
      </c>
      <c r="H1120" s="28">
        <v>45471</v>
      </c>
      <c r="I1120" s="2">
        <v>2812.18</v>
      </c>
      <c r="J1120" s="28">
        <v>45461</v>
      </c>
      <c r="K1120" s="38">
        <v>20</v>
      </c>
      <c r="L1120" s="38">
        <v>-10</v>
      </c>
      <c r="M1120" s="27">
        <f t="shared" si="34"/>
        <v>56243.6</v>
      </c>
      <c r="N1120" s="27">
        <f t="shared" si="35"/>
        <v>-28121.8</v>
      </c>
    </row>
    <row r="1121" spans="1:14" ht="14.45" hidden="1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4555</v>
      </c>
      <c r="F1121" s="3" t="s">
        <v>4556</v>
      </c>
      <c r="G1121" s="28">
        <v>45490</v>
      </c>
      <c r="H1121" s="28">
        <v>45520</v>
      </c>
      <c r="I1121" s="2">
        <v>2283.33</v>
      </c>
      <c r="J1121" s="28">
        <v>45502</v>
      </c>
      <c r="K1121" s="38">
        <v>12</v>
      </c>
      <c r="L1121" s="38">
        <v>-18</v>
      </c>
      <c r="M1121" s="27">
        <f t="shared" si="34"/>
        <v>27399.96</v>
      </c>
      <c r="N1121" s="27">
        <f t="shared" si="35"/>
        <v>-41099.94</v>
      </c>
    </row>
    <row r="1122" spans="1:14" ht="14.45" hidden="1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4559</v>
      </c>
      <c r="F1122" s="3" t="s">
        <v>4560</v>
      </c>
      <c r="G1122" s="28">
        <v>45419</v>
      </c>
      <c r="H1122" s="28">
        <v>45449</v>
      </c>
      <c r="I1122" s="2">
        <v>3196.67</v>
      </c>
      <c r="J1122" s="28">
        <v>45433</v>
      </c>
      <c r="K1122" s="38">
        <v>14</v>
      </c>
      <c r="L1122" s="38">
        <v>-16</v>
      </c>
      <c r="M1122" s="27">
        <f t="shared" si="34"/>
        <v>44753.380000000005</v>
      </c>
      <c r="N1122" s="27">
        <f t="shared" si="35"/>
        <v>-51146.720000000001</v>
      </c>
    </row>
    <row r="1123" spans="1:14" ht="14.45" hidden="1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2829</v>
      </c>
      <c r="F1123" s="3" t="s">
        <v>3733</v>
      </c>
      <c r="G1123" s="28">
        <v>45413</v>
      </c>
      <c r="H1123" s="28">
        <v>45443</v>
      </c>
      <c r="I1123" s="2">
        <v>2734.32</v>
      </c>
      <c r="J1123" s="28">
        <v>45433</v>
      </c>
      <c r="K1123" s="38">
        <v>20</v>
      </c>
      <c r="L1123" s="38">
        <v>-10</v>
      </c>
      <c r="M1123" s="27">
        <f t="shared" si="34"/>
        <v>54686.400000000001</v>
      </c>
      <c r="N1123" s="27">
        <f t="shared" si="35"/>
        <v>-27343.200000000001</v>
      </c>
    </row>
    <row r="1124" spans="1:14" ht="14.45" hidden="1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3032</v>
      </c>
      <c r="F1124" s="3" t="s">
        <v>4565</v>
      </c>
      <c r="G1124" s="28">
        <v>45318</v>
      </c>
      <c r="H1124" s="28">
        <v>45348</v>
      </c>
      <c r="I1124" s="2">
        <v>106219.05</v>
      </c>
      <c r="J1124" s="28">
        <v>45358</v>
      </c>
      <c r="K1124" s="38">
        <v>9</v>
      </c>
      <c r="L1124" s="38">
        <v>-21</v>
      </c>
      <c r="M1124" s="27">
        <f t="shared" si="34"/>
        <v>955971.45000000007</v>
      </c>
      <c r="N1124" s="27">
        <f t="shared" si="35"/>
        <v>-2230600.0500000003</v>
      </c>
    </row>
    <row r="1125" spans="1:14" ht="14.45" hidden="1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4568</v>
      </c>
      <c r="F1125" s="3" t="s">
        <v>4569</v>
      </c>
      <c r="G1125" s="28">
        <v>45428</v>
      </c>
      <c r="H1125" s="28">
        <v>45458</v>
      </c>
      <c r="I1125" s="43">
        <v>985.26</v>
      </c>
      <c r="J1125" s="28">
        <v>45434</v>
      </c>
      <c r="K1125" s="38">
        <v>6</v>
      </c>
      <c r="L1125" s="38">
        <v>-24</v>
      </c>
      <c r="M1125" s="27">
        <f t="shared" si="34"/>
        <v>5911.5599999999995</v>
      </c>
      <c r="N1125" s="27">
        <f t="shared" si="35"/>
        <v>-23646.239999999998</v>
      </c>
    </row>
    <row r="1126" spans="1:14" ht="14.45" hidden="1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4572</v>
      </c>
      <c r="F1126" s="3" t="s">
        <v>4163</v>
      </c>
      <c r="G1126" s="28">
        <v>45447</v>
      </c>
      <c r="H1126" s="28">
        <v>45477</v>
      </c>
      <c r="I1126" s="2">
        <v>13801.8</v>
      </c>
      <c r="J1126" s="28">
        <v>45464</v>
      </c>
      <c r="K1126" s="38">
        <v>17</v>
      </c>
      <c r="L1126" s="38">
        <v>-13</v>
      </c>
      <c r="M1126" s="27">
        <f t="shared" si="34"/>
        <v>234630.59999999998</v>
      </c>
      <c r="N1126" s="27">
        <f t="shared" si="35"/>
        <v>-179423.4</v>
      </c>
    </row>
    <row r="1127" spans="1:14" ht="14.45" hidden="1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4575</v>
      </c>
      <c r="F1127" s="3" t="s">
        <v>4576</v>
      </c>
      <c r="G1127" s="28">
        <v>45357</v>
      </c>
      <c r="H1127" s="28">
        <v>45387</v>
      </c>
      <c r="I1127" s="2">
        <v>5114</v>
      </c>
      <c r="J1127" s="28">
        <v>45374</v>
      </c>
      <c r="K1127" s="38">
        <v>17</v>
      </c>
      <c r="L1127" s="38">
        <v>-13</v>
      </c>
      <c r="M1127" s="27">
        <f t="shared" si="34"/>
        <v>86938</v>
      </c>
      <c r="N1127" s="27">
        <f t="shared" si="35"/>
        <v>-66482</v>
      </c>
    </row>
    <row r="1128" spans="1:14" ht="14.45" hidden="1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4579</v>
      </c>
      <c r="F1128" s="3" t="s">
        <v>4255</v>
      </c>
      <c r="G1128" s="28">
        <v>45314</v>
      </c>
      <c r="H1128" s="28">
        <v>45344</v>
      </c>
      <c r="I1128" s="2">
        <v>2235.6999999999998</v>
      </c>
      <c r="J1128" s="28">
        <v>45365</v>
      </c>
      <c r="K1128" s="38">
        <v>51</v>
      </c>
      <c r="L1128" s="38">
        <v>21</v>
      </c>
      <c r="M1128" s="27">
        <f t="shared" si="34"/>
        <v>114020.7</v>
      </c>
      <c r="N1128" s="27">
        <f t="shared" si="35"/>
        <v>46949.7</v>
      </c>
    </row>
    <row r="1129" spans="1:14" ht="14.45" hidden="1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</v>
      </c>
      <c r="F1129" s="3" t="s">
        <v>4582</v>
      </c>
      <c r="G1129" s="28">
        <v>45384</v>
      </c>
      <c r="H1129" s="28">
        <v>45414</v>
      </c>
      <c r="I1129" s="43">
        <v>380.6</v>
      </c>
      <c r="J1129" s="28">
        <v>45393</v>
      </c>
      <c r="K1129" s="38">
        <v>9</v>
      </c>
      <c r="L1129" s="38">
        <v>-21</v>
      </c>
      <c r="M1129" s="27">
        <f t="shared" si="34"/>
        <v>3425.4</v>
      </c>
      <c r="N1129" s="27">
        <f t="shared" si="35"/>
        <v>-7992.6</v>
      </c>
    </row>
    <row r="1130" spans="1:14" ht="14.45" hidden="1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4585</v>
      </c>
      <c r="F1130" s="3" t="s">
        <v>4586</v>
      </c>
      <c r="G1130" s="28">
        <v>45279</v>
      </c>
      <c r="H1130" s="28">
        <v>45309</v>
      </c>
      <c r="I1130" s="2">
        <v>4612.8599999999997</v>
      </c>
      <c r="J1130" s="28">
        <v>45317</v>
      </c>
      <c r="K1130" s="38">
        <v>16</v>
      </c>
      <c r="L1130" s="38">
        <v>-14</v>
      </c>
      <c r="M1130" s="27">
        <f t="shared" si="34"/>
        <v>73805.759999999995</v>
      </c>
      <c r="N1130" s="27">
        <f t="shared" si="35"/>
        <v>-64580.039999999994</v>
      </c>
    </row>
    <row r="1131" spans="1:14" ht="14.45" hidden="1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3829</v>
      </c>
      <c r="F1131" s="3" t="s">
        <v>4589</v>
      </c>
      <c r="G1131" s="28">
        <v>45427</v>
      </c>
      <c r="H1131" s="28">
        <v>45457</v>
      </c>
      <c r="I1131" s="43">
        <v>219.2</v>
      </c>
      <c r="J1131" s="28">
        <v>45441</v>
      </c>
      <c r="K1131" s="38">
        <v>14</v>
      </c>
      <c r="L1131" s="38">
        <v>-16</v>
      </c>
      <c r="M1131" s="27">
        <f t="shared" si="34"/>
        <v>3068.7999999999997</v>
      </c>
      <c r="N1131" s="27">
        <f t="shared" si="35"/>
        <v>-3507.2</v>
      </c>
    </row>
    <row r="1132" spans="1:14" ht="14.45" hidden="1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4592</v>
      </c>
      <c r="F1132" s="3" t="s">
        <v>4593</v>
      </c>
      <c r="G1132" s="28">
        <v>45421</v>
      </c>
      <c r="H1132" s="28">
        <v>45451</v>
      </c>
      <c r="I1132" s="2">
        <v>17325.66</v>
      </c>
      <c r="J1132" s="28">
        <v>45440</v>
      </c>
      <c r="K1132" s="38">
        <v>19</v>
      </c>
      <c r="L1132" s="38">
        <v>-11</v>
      </c>
      <c r="M1132" s="27">
        <f t="shared" si="34"/>
        <v>329187.53999999998</v>
      </c>
      <c r="N1132" s="27">
        <f t="shared" si="35"/>
        <v>-190582.26</v>
      </c>
    </row>
    <row r="1133" spans="1:14" ht="14.45" hidden="1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4596</v>
      </c>
      <c r="F1133" s="3" t="s">
        <v>4597</v>
      </c>
      <c r="G1133" s="28">
        <v>45421</v>
      </c>
      <c r="H1133" s="28">
        <v>45451</v>
      </c>
      <c r="I1133" s="2">
        <v>5416.56</v>
      </c>
      <c r="J1133" s="28">
        <v>45440</v>
      </c>
      <c r="K1133" s="38">
        <v>19</v>
      </c>
      <c r="L1133" s="38">
        <v>-11</v>
      </c>
      <c r="M1133" s="27">
        <f t="shared" si="34"/>
        <v>102914.64000000001</v>
      </c>
      <c r="N1133" s="27">
        <f t="shared" si="35"/>
        <v>-59582.16</v>
      </c>
    </row>
    <row r="1134" spans="1:14" ht="14.45" hidden="1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4600</v>
      </c>
      <c r="F1134" s="3" t="s">
        <v>3733</v>
      </c>
      <c r="G1134" s="28">
        <v>45420</v>
      </c>
      <c r="H1134" s="28">
        <v>45450</v>
      </c>
      <c r="I1134" s="2">
        <v>2734.32</v>
      </c>
      <c r="J1134" s="28">
        <v>45436</v>
      </c>
      <c r="K1134" s="38">
        <v>16</v>
      </c>
      <c r="L1134" s="38">
        <v>-14</v>
      </c>
      <c r="M1134" s="27">
        <f t="shared" si="34"/>
        <v>43749.120000000003</v>
      </c>
      <c r="N1134" s="27">
        <f t="shared" si="35"/>
        <v>-38280.480000000003</v>
      </c>
    </row>
    <row r="1135" spans="1:14" ht="14.45" hidden="1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4603</v>
      </c>
      <c r="F1135" s="3" t="s">
        <v>3733</v>
      </c>
      <c r="G1135" s="28">
        <v>45425</v>
      </c>
      <c r="H1135" s="28">
        <v>45455</v>
      </c>
      <c r="I1135" s="2">
        <v>2734.32</v>
      </c>
      <c r="J1135" s="28">
        <v>45446</v>
      </c>
      <c r="K1135" s="38">
        <v>21</v>
      </c>
      <c r="L1135" s="38">
        <v>-9</v>
      </c>
      <c r="M1135" s="27">
        <f t="shared" si="34"/>
        <v>57420.72</v>
      </c>
      <c r="N1135" s="27">
        <f t="shared" si="35"/>
        <v>-24608.880000000001</v>
      </c>
    </row>
    <row r="1136" spans="1:14" ht="14.45" hidden="1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4606</v>
      </c>
      <c r="F1136" s="3" t="s">
        <v>4607</v>
      </c>
      <c r="G1136" s="28">
        <v>45306</v>
      </c>
      <c r="H1136" s="28">
        <v>45336</v>
      </c>
      <c r="I1136" s="2">
        <v>2191</v>
      </c>
      <c r="J1136" s="28">
        <v>45314</v>
      </c>
      <c r="K1136" s="38">
        <v>8</v>
      </c>
      <c r="L1136" s="38">
        <v>-22</v>
      </c>
      <c r="M1136" s="27">
        <f t="shared" si="34"/>
        <v>17528</v>
      </c>
      <c r="N1136" s="27">
        <f t="shared" si="35"/>
        <v>-48202</v>
      </c>
    </row>
    <row r="1137" spans="1:14" ht="14.45" hidden="1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4610</v>
      </c>
      <c r="F1137" s="3" t="s">
        <v>4611</v>
      </c>
      <c r="G1137" s="28">
        <v>45421</v>
      </c>
      <c r="H1137" s="28">
        <v>45451</v>
      </c>
      <c r="I1137" s="2">
        <v>297716.78000000003</v>
      </c>
      <c r="J1137" s="28">
        <v>45442</v>
      </c>
      <c r="K1137" s="38">
        <v>21</v>
      </c>
      <c r="L1137" s="38">
        <v>-9</v>
      </c>
      <c r="M1137" s="27">
        <f t="shared" si="34"/>
        <v>6252052.3800000008</v>
      </c>
      <c r="N1137" s="27">
        <f t="shared" si="35"/>
        <v>-2679451.0200000005</v>
      </c>
    </row>
    <row r="1138" spans="1:14" ht="14.45" hidden="1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254</v>
      </c>
      <c r="F1138" s="3" t="s">
        <v>3371</v>
      </c>
      <c r="G1138" s="28">
        <v>45328</v>
      </c>
      <c r="H1138" s="28">
        <v>45358</v>
      </c>
      <c r="I1138" s="2">
        <v>3915.77</v>
      </c>
      <c r="J1138" s="28">
        <v>45350</v>
      </c>
      <c r="K1138" s="38">
        <v>22</v>
      </c>
      <c r="L1138" s="38">
        <v>-8</v>
      </c>
      <c r="M1138" s="27">
        <f t="shared" si="34"/>
        <v>86146.94</v>
      </c>
      <c r="N1138" s="27">
        <f t="shared" si="35"/>
        <v>-31326.16</v>
      </c>
    </row>
    <row r="1139" spans="1:14" ht="14.45" hidden="1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4616</v>
      </c>
      <c r="F1139" s="3" t="s">
        <v>4617</v>
      </c>
      <c r="G1139" s="28">
        <v>45288</v>
      </c>
      <c r="H1139" s="28">
        <v>45318</v>
      </c>
      <c r="I1139" s="43">
        <v>372.48</v>
      </c>
      <c r="J1139" s="28">
        <v>45313</v>
      </c>
      <c r="K1139" s="38">
        <v>25</v>
      </c>
      <c r="L1139" s="38">
        <v>-5</v>
      </c>
      <c r="M1139" s="27">
        <f t="shared" si="34"/>
        <v>9312</v>
      </c>
      <c r="N1139" s="27">
        <f t="shared" si="35"/>
        <v>-1862.4</v>
      </c>
    </row>
    <row r="1140" spans="1:14" ht="14.45" hidden="1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4620</v>
      </c>
      <c r="F1140" s="3" t="s">
        <v>4621</v>
      </c>
      <c r="G1140" s="28">
        <v>45288</v>
      </c>
      <c r="H1140" s="28">
        <v>45318</v>
      </c>
      <c r="I1140" s="43">
        <v>252.03</v>
      </c>
      <c r="J1140" s="28">
        <v>45313</v>
      </c>
      <c r="K1140" s="38">
        <v>25</v>
      </c>
      <c r="L1140" s="38">
        <v>-5</v>
      </c>
      <c r="M1140" s="27">
        <f t="shared" si="34"/>
        <v>6300.75</v>
      </c>
      <c r="N1140" s="27">
        <f t="shared" si="35"/>
        <v>-1260.1500000000001</v>
      </c>
    </row>
    <row r="1141" spans="1:14" ht="14.45" hidden="1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4624</v>
      </c>
      <c r="F1141" s="3" t="s">
        <v>4625</v>
      </c>
      <c r="G1141" s="28">
        <v>45306</v>
      </c>
      <c r="H1141" s="28">
        <v>45337</v>
      </c>
      <c r="I1141" s="43">
        <v>491.47</v>
      </c>
      <c r="J1141" s="28">
        <v>45336</v>
      </c>
      <c r="K1141" s="38">
        <v>30</v>
      </c>
      <c r="L1141" s="38">
        <v>-1</v>
      </c>
      <c r="M1141" s="27">
        <f t="shared" si="34"/>
        <v>14744.1</v>
      </c>
      <c r="N1141" s="27">
        <f t="shared" si="35"/>
        <v>-491.47</v>
      </c>
    </row>
    <row r="1142" spans="1:14" ht="14.45" hidden="1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4630</v>
      </c>
      <c r="F1142" s="3" t="s">
        <v>2991</v>
      </c>
      <c r="G1142" s="28">
        <v>45299</v>
      </c>
      <c r="H1142" s="28">
        <v>45329</v>
      </c>
      <c r="I1142" s="43">
        <v>160</v>
      </c>
      <c r="J1142" s="28">
        <v>45320</v>
      </c>
      <c r="K1142" s="38">
        <v>21</v>
      </c>
      <c r="L1142" s="38">
        <v>-9</v>
      </c>
      <c r="M1142" s="27">
        <f t="shared" si="34"/>
        <v>3360</v>
      </c>
      <c r="N1142" s="27">
        <f t="shared" si="35"/>
        <v>-1440</v>
      </c>
    </row>
    <row r="1143" spans="1:14" ht="14.45" hidden="1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3606</v>
      </c>
      <c r="F1143" s="3" t="s">
        <v>3723</v>
      </c>
      <c r="G1143" s="28">
        <v>45336</v>
      </c>
      <c r="H1143" s="28">
        <v>45366</v>
      </c>
      <c r="I1143" s="2">
        <v>2823.22</v>
      </c>
      <c r="J1143" s="28">
        <v>45351</v>
      </c>
      <c r="K1143" s="38">
        <v>15</v>
      </c>
      <c r="L1143" s="38">
        <v>-15</v>
      </c>
      <c r="M1143" s="27">
        <f t="shared" si="34"/>
        <v>42348.299999999996</v>
      </c>
      <c r="N1143" s="27">
        <f t="shared" si="35"/>
        <v>-42348.299999999996</v>
      </c>
    </row>
    <row r="1144" spans="1:14" ht="14.45" hidden="1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4635</v>
      </c>
      <c r="F1144" s="3" t="s">
        <v>4636</v>
      </c>
      <c r="G1144" s="28">
        <v>45339</v>
      </c>
      <c r="H1144" s="28">
        <v>45369</v>
      </c>
      <c r="I1144" s="43">
        <v>133.49</v>
      </c>
      <c r="J1144" s="28">
        <v>45349</v>
      </c>
      <c r="K1144" s="38">
        <v>10</v>
      </c>
      <c r="L1144" s="38">
        <v>-20</v>
      </c>
      <c r="M1144" s="27">
        <f t="shared" si="34"/>
        <v>1334.9</v>
      </c>
      <c r="N1144" s="27">
        <f t="shared" si="35"/>
        <v>-2669.8</v>
      </c>
    </row>
    <row r="1145" spans="1:14" ht="14.45" hidden="1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458</v>
      </c>
      <c r="F1145" s="3" t="s">
        <v>4639</v>
      </c>
      <c r="G1145" s="28">
        <v>45304</v>
      </c>
      <c r="H1145" s="28">
        <v>45334</v>
      </c>
      <c r="I1145" s="2">
        <v>5206</v>
      </c>
      <c r="J1145" s="28">
        <v>45385</v>
      </c>
      <c r="K1145" s="38">
        <v>81</v>
      </c>
      <c r="L1145" s="38">
        <v>51</v>
      </c>
      <c r="M1145" s="27">
        <f t="shared" si="34"/>
        <v>421686</v>
      </c>
      <c r="N1145" s="27">
        <f t="shared" si="35"/>
        <v>265506</v>
      </c>
    </row>
    <row r="1146" spans="1:14" ht="14.45" hidden="1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3658</v>
      </c>
      <c r="F1146" s="3" t="s">
        <v>4556</v>
      </c>
      <c r="G1146" s="28">
        <v>45304</v>
      </c>
      <c r="H1146" s="28">
        <v>45334</v>
      </c>
      <c r="I1146" s="2">
        <v>2283.33</v>
      </c>
      <c r="J1146" s="28">
        <v>45385</v>
      </c>
      <c r="K1146" s="38">
        <v>81</v>
      </c>
      <c r="L1146" s="38">
        <v>51</v>
      </c>
      <c r="M1146" s="27">
        <f t="shared" si="34"/>
        <v>184949.72999999998</v>
      </c>
      <c r="N1146" s="27">
        <f t="shared" si="35"/>
        <v>116449.83</v>
      </c>
    </row>
    <row r="1147" spans="1:14" ht="14.45" hidden="1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4644</v>
      </c>
      <c r="F1147" s="3" t="s">
        <v>4645</v>
      </c>
      <c r="G1147" s="28">
        <v>45363</v>
      </c>
      <c r="H1147" s="28">
        <v>45393</v>
      </c>
      <c r="I1147" s="43">
        <v>760.16</v>
      </c>
      <c r="J1147" s="28">
        <v>45372</v>
      </c>
      <c r="K1147" s="38">
        <v>9</v>
      </c>
      <c r="L1147" s="38">
        <v>-21</v>
      </c>
      <c r="M1147" s="27">
        <f t="shared" si="34"/>
        <v>6841.44</v>
      </c>
      <c r="N1147" s="27">
        <f t="shared" si="35"/>
        <v>-15963.359999999999</v>
      </c>
    </row>
    <row r="1148" spans="1:14" ht="14.45" hidden="1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2664</v>
      </c>
      <c r="F1148" s="3" t="s">
        <v>4648</v>
      </c>
      <c r="G1148" s="28">
        <v>45352</v>
      </c>
      <c r="H1148" s="28">
        <v>45382</v>
      </c>
      <c r="I1148" s="2">
        <v>77634.850000000006</v>
      </c>
      <c r="J1148" s="28">
        <v>45393</v>
      </c>
      <c r="K1148" s="38">
        <v>41</v>
      </c>
      <c r="L1148" s="38">
        <v>11</v>
      </c>
      <c r="M1148" s="27">
        <f t="shared" si="34"/>
        <v>3183028.85</v>
      </c>
      <c r="N1148" s="27">
        <f t="shared" si="35"/>
        <v>853983.35000000009</v>
      </c>
    </row>
    <row r="1149" spans="1:14" ht="14.45" hidden="1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4652</v>
      </c>
      <c r="F1149" s="3" t="s">
        <v>4653</v>
      </c>
      <c r="G1149" s="28">
        <v>45540</v>
      </c>
      <c r="H1149" s="28">
        <v>45570</v>
      </c>
      <c r="I1149" s="2">
        <v>5520.72</v>
      </c>
      <c r="J1149" s="28">
        <v>45554</v>
      </c>
      <c r="K1149" s="38">
        <v>14</v>
      </c>
      <c r="L1149" s="38">
        <v>-16</v>
      </c>
      <c r="M1149" s="27">
        <f t="shared" si="34"/>
        <v>77290.080000000002</v>
      </c>
      <c r="N1149" s="27">
        <f t="shared" si="35"/>
        <v>-88331.520000000004</v>
      </c>
    </row>
    <row r="1150" spans="1:14" ht="14.45" hidden="1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4656</v>
      </c>
      <c r="F1150" s="3" t="s">
        <v>4657</v>
      </c>
      <c r="G1150" s="28">
        <v>45324</v>
      </c>
      <c r="H1150" s="28">
        <v>45354</v>
      </c>
      <c r="I1150" s="2">
        <v>4726</v>
      </c>
      <c r="J1150" s="28">
        <v>45335</v>
      </c>
      <c r="K1150" s="38">
        <v>11</v>
      </c>
      <c r="L1150" s="38">
        <v>-19</v>
      </c>
      <c r="M1150" s="27">
        <f t="shared" si="34"/>
        <v>51986</v>
      </c>
      <c r="N1150" s="27">
        <f t="shared" si="35"/>
        <v>-89794</v>
      </c>
    </row>
    <row r="1151" spans="1:14" ht="14.45" hidden="1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4660</v>
      </c>
      <c r="F1151" s="3" t="s">
        <v>4661</v>
      </c>
      <c r="G1151" s="28">
        <v>45444</v>
      </c>
      <c r="H1151" s="28">
        <v>45474</v>
      </c>
      <c r="I1151" s="2">
        <v>1346.67</v>
      </c>
      <c r="J1151" s="28">
        <v>45449</v>
      </c>
      <c r="K1151" s="38">
        <v>5</v>
      </c>
      <c r="L1151" s="38">
        <v>-25</v>
      </c>
      <c r="M1151" s="27">
        <f t="shared" si="34"/>
        <v>6733.35</v>
      </c>
      <c r="N1151" s="27">
        <f t="shared" si="35"/>
        <v>-33666.75</v>
      </c>
    </row>
    <row r="1152" spans="1:14" ht="14.45" hidden="1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4664</v>
      </c>
      <c r="F1152" s="3" t="s">
        <v>4094</v>
      </c>
      <c r="G1152" s="28">
        <v>45328</v>
      </c>
      <c r="H1152" s="28">
        <v>45358</v>
      </c>
      <c r="I1152" s="43">
        <v>843.43</v>
      </c>
      <c r="J1152" s="28">
        <v>45350</v>
      </c>
      <c r="K1152" s="38">
        <v>22</v>
      </c>
      <c r="L1152" s="38">
        <v>-8</v>
      </c>
      <c r="M1152" s="27">
        <f t="shared" si="34"/>
        <v>18555.46</v>
      </c>
      <c r="N1152" s="27">
        <f t="shared" si="35"/>
        <v>-6747.44</v>
      </c>
    </row>
    <row r="1153" spans="1:14" ht="14.45" hidden="1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2434</v>
      </c>
      <c r="F1153" s="3" t="s">
        <v>4667</v>
      </c>
      <c r="G1153" s="28">
        <v>45312</v>
      </c>
      <c r="H1153" s="28">
        <v>45342</v>
      </c>
      <c r="I1153" s="2">
        <v>5212.8</v>
      </c>
      <c r="J1153" s="28">
        <v>45337</v>
      </c>
      <c r="K1153" s="38">
        <v>25</v>
      </c>
      <c r="L1153" s="38">
        <v>-5</v>
      </c>
      <c r="M1153" s="27">
        <f t="shared" si="34"/>
        <v>130320</v>
      </c>
      <c r="N1153" s="27">
        <f t="shared" si="35"/>
        <v>-26064</v>
      </c>
    </row>
    <row r="1154" spans="1:14" ht="14.45" hidden="1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3104</v>
      </c>
      <c r="F1154" s="3" t="s">
        <v>4670</v>
      </c>
      <c r="G1154" s="28">
        <v>45300</v>
      </c>
      <c r="H1154" s="28">
        <v>45330</v>
      </c>
      <c r="I1154" s="43">
        <v>463.64</v>
      </c>
      <c r="J1154" s="28">
        <v>45322</v>
      </c>
      <c r="K1154" s="38">
        <v>22</v>
      </c>
      <c r="L1154" s="38">
        <v>-8</v>
      </c>
      <c r="M1154" s="27">
        <f t="shared" si="34"/>
        <v>10200.08</v>
      </c>
      <c r="N1154" s="27">
        <f t="shared" si="35"/>
        <v>-3709.12</v>
      </c>
    </row>
    <row r="1155" spans="1:14" ht="14.45" hidden="1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4673</v>
      </c>
      <c r="F1155" s="3" t="s">
        <v>4674</v>
      </c>
      <c r="G1155" s="28">
        <v>45296</v>
      </c>
      <c r="H1155" s="28">
        <v>45326</v>
      </c>
      <c r="I1155" s="43">
        <v>128</v>
      </c>
      <c r="J1155" s="28">
        <v>45313</v>
      </c>
      <c r="K1155" s="38">
        <v>17</v>
      </c>
      <c r="L1155" s="38">
        <v>-13</v>
      </c>
      <c r="M1155" s="27">
        <f t="shared" si="34"/>
        <v>2176</v>
      </c>
      <c r="N1155" s="27">
        <f t="shared" si="35"/>
        <v>-1664</v>
      </c>
    </row>
    <row r="1156" spans="1:14" ht="14.45" hidden="1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4677</v>
      </c>
      <c r="F1156" s="3" t="s">
        <v>3953</v>
      </c>
      <c r="G1156" s="28">
        <v>45303</v>
      </c>
      <c r="H1156" s="28">
        <v>45333</v>
      </c>
      <c r="I1156" s="2">
        <v>1268.0999999999999</v>
      </c>
      <c r="J1156" s="28">
        <v>45357</v>
      </c>
      <c r="K1156" s="38">
        <v>0</v>
      </c>
      <c r="L1156" s="38">
        <v>-30</v>
      </c>
      <c r="M1156" s="27">
        <f t="shared" si="34"/>
        <v>0</v>
      </c>
      <c r="N1156" s="27">
        <f t="shared" si="35"/>
        <v>-38043</v>
      </c>
    </row>
    <row r="1157" spans="1:14" ht="14.45" hidden="1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3182</v>
      </c>
      <c r="F1157" s="3" t="s">
        <v>4680</v>
      </c>
      <c r="G1157" s="28">
        <v>45329</v>
      </c>
      <c r="H1157" s="28">
        <v>45359</v>
      </c>
      <c r="I1157" s="2">
        <v>2793</v>
      </c>
      <c r="J1157" s="28">
        <v>45348</v>
      </c>
      <c r="K1157" s="38">
        <v>19</v>
      </c>
      <c r="L1157" s="38">
        <v>-11</v>
      </c>
      <c r="M1157" s="27">
        <f t="shared" si="34"/>
        <v>53067</v>
      </c>
      <c r="N1157" s="27">
        <f t="shared" si="35"/>
        <v>-30723</v>
      </c>
    </row>
    <row r="1158" spans="1:14" ht="14.45" hidden="1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4683</v>
      </c>
      <c r="F1158" s="3" t="s">
        <v>4684</v>
      </c>
      <c r="G1158" s="28">
        <v>45483</v>
      </c>
      <c r="H1158" s="28">
        <v>45513</v>
      </c>
      <c r="I1158" s="2">
        <v>2019.49</v>
      </c>
      <c r="J1158" s="28">
        <v>45502</v>
      </c>
      <c r="K1158" s="38">
        <v>19</v>
      </c>
      <c r="L1158" s="38">
        <v>-11</v>
      </c>
      <c r="M1158" s="27">
        <f t="shared" si="34"/>
        <v>38370.31</v>
      </c>
      <c r="N1158" s="27">
        <f t="shared" si="35"/>
        <v>-22214.39</v>
      </c>
    </row>
    <row r="1159" spans="1:14" ht="14.45" hidden="1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4687</v>
      </c>
      <c r="F1159" s="3" t="s">
        <v>3653</v>
      </c>
      <c r="G1159" s="28">
        <v>45267</v>
      </c>
      <c r="H1159" s="28">
        <v>45297</v>
      </c>
      <c r="I1159" s="2">
        <v>2594.0500000000002</v>
      </c>
      <c r="J1159" s="28">
        <v>45299</v>
      </c>
      <c r="K1159" s="38">
        <v>32</v>
      </c>
      <c r="L1159" s="38">
        <v>2</v>
      </c>
      <c r="M1159" s="27">
        <f t="shared" ref="M1159:M1222" si="36">I1159*K1159</f>
        <v>83009.600000000006</v>
      </c>
      <c r="N1159" s="27">
        <f t="shared" ref="N1159:N1222" si="37">I1159*L1159</f>
        <v>5188.1000000000004</v>
      </c>
    </row>
    <row r="1160" spans="1:14" ht="14.45" hidden="1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2668</v>
      </c>
      <c r="F1160" s="3" t="s">
        <v>4692</v>
      </c>
      <c r="G1160" s="28">
        <v>45296</v>
      </c>
      <c r="H1160" s="28">
        <v>45326</v>
      </c>
      <c r="I1160" s="2">
        <v>2900</v>
      </c>
      <c r="J1160" s="28">
        <v>45317</v>
      </c>
      <c r="K1160" s="38">
        <v>21</v>
      </c>
      <c r="L1160" s="38">
        <v>-9</v>
      </c>
      <c r="M1160" s="27">
        <f t="shared" si="36"/>
        <v>60900</v>
      </c>
      <c r="N1160" s="27">
        <f t="shared" si="37"/>
        <v>-26100</v>
      </c>
    </row>
    <row r="1161" spans="1:14" ht="14.45" hidden="1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4697</v>
      </c>
      <c r="F1161" s="3" t="s">
        <v>4698</v>
      </c>
      <c r="G1161" s="28">
        <v>45296</v>
      </c>
      <c r="H1161" s="28">
        <v>45326</v>
      </c>
      <c r="I1161" s="43">
        <v>690</v>
      </c>
      <c r="J1161" s="28">
        <v>45315</v>
      </c>
      <c r="K1161" s="38">
        <v>19</v>
      </c>
      <c r="L1161" s="38">
        <v>-11</v>
      </c>
      <c r="M1161" s="27">
        <f t="shared" si="36"/>
        <v>13110</v>
      </c>
      <c r="N1161" s="27">
        <f t="shared" si="37"/>
        <v>-7590</v>
      </c>
    </row>
    <row r="1162" spans="1:14" ht="14.45" hidden="1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4701</v>
      </c>
      <c r="F1162" s="3" t="s">
        <v>4702</v>
      </c>
      <c r="G1162" s="28">
        <v>45435</v>
      </c>
      <c r="H1162" s="28">
        <v>45465</v>
      </c>
      <c r="I1162" s="2">
        <v>4900.78</v>
      </c>
      <c r="J1162" s="28">
        <v>45461</v>
      </c>
      <c r="K1162" s="38">
        <v>26</v>
      </c>
      <c r="L1162" s="38">
        <v>-4</v>
      </c>
      <c r="M1162" s="27">
        <f t="shared" si="36"/>
        <v>127420.28</v>
      </c>
      <c r="N1162" s="27">
        <f t="shared" si="37"/>
        <v>-19603.12</v>
      </c>
    </row>
    <row r="1163" spans="1:14" ht="14.45" hidden="1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3249</v>
      </c>
      <c r="F1163" s="3" t="s">
        <v>4705</v>
      </c>
      <c r="G1163" s="28">
        <v>45397</v>
      </c>
      <c r="H1163" s="28">
        <v>45427</v>
      </c>
      <c r="I1163" s="2">
        <v>8904.08</v>
      </c>
      <c r="J1163" s="28">
        <v>45418</v>
      </c>
      <c r="K1163" s="38">
        <v>21</v>
      </c>
      <c r="L1163" s="38">
        <v>-9</v>
      </c>
      <c r="M1163" s="27">
        <f t="shared" si="36"/>
        <v>186985.68</v>
      </c>
      <c r="N1163" s="27">
        <f t="shared" si="37"/>
        <v>-80136.72</v>
      </c>
    </row>
    <row r="1164" spans="1:14" ht="14.45" hidden="1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4708</v>
      </c>
      <c r="F1164" s="3" t="s">
        <v>4709</v>
      </c>
      <c r="G1164" s="28">
        <v>45302</v>
      </c>
      <c r="H1164" s="28">
        <v>45332</v>
      </c>
      <c r="I1164" s="2">
        <v>14450</v>
      </c>
      <c r="J1164" s="28">
        <v>45337</v>
      </c>
      <c r="K1164" s="38">
        <v>35</v>
      </c>
      <c r="L1164" s="38">
        <v>5</v>
      </c>
      <c r="M1164" s="27">
        <f t="shared" si="36"/>
        <v>505750</v>
      </c>
      <c r="N1164" s="27">
        <f t="shared" si="37"/>
        <v>72250</v>
      </c>
    </row>
    <row r="1165" spans="1:14" ht="14.45" hidden="1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4600</v>
      </c>
      <c r="F1165" s="3" t="s">
        <v>3362</v>
      </c>
      <c r="G1165" s="28">
        <v>45474</v>
      </c>
      <c r="H1165" s="28">
        <v>45504</v>
      </c>
      <c r="I1165" s="2">
        <v>7753.5</v>
      </c>
      <c r="J1165" s="28">
        <v>45499</v>
      </c>
      <c r="K1165" s="38">
        <v>25</v>
      </c>
      <c r="L1165" s="38">
        <v>-5</v>
      </c>
      <c r="M1165" s="27">
        <f t="shared" si="36"/>
        <v>193837.5</v>
      </c>
      <c r="N1165" s="27">
        <f t="shared" si="37"/>
        <v>-38767.5</v>
      </c>
    </row>
    <row r="1166" spans="1:14" ht="14.45" hidden="1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4714</v>
      </c>
      <c r="F1166" s="3" t="s">
        <v>4715</v>
      </c>
      <c r="G1166" s="28">
        <v>45337</v>
      </c>
      <c r="H1166" s="28">
        <v>45367</v>
      </c>
      <c r="I1166" s="43">
        <v>66.55</v>
      </c>
      <c r="J1166" s="28">
        <v>45356</v>
      </c>
      <c r="K1166" s="38">
        <v>19</v>
      </c>
      <c r="L1166" s="38">
        <v>-11</v>
      </c>
      <c r="M1166" s="27">
        <f t="shared" si="36"/>
        <v>1264.45</v>
      </c>
      <c r="N1166" s="27">
        <f t="shared" si="37"/>
        <v>-732.05</v>
      </c>
    </row>
    <row r="1167" spans="1:14" ht="14.45" hidden="1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2837</v>
      </c>
      <c r="F1167" s="3" t="s">
        <v>3367</v>
      </c>
      <c r="G1167" s="28">
        <v>45387</v>
      </c>
      <c r="H1167" s="28">
        <v>45417</v>
      </c>
      <c r="I1167" s="2">
        <v>2618.75</v>
      </c>
      <c r="J1167" s="28">
        <v>45397</v>
      </c>
      <c r="K1167" s="38">
        <v>10</v>
      </c>
      <c r="L1167" s="38">
        <v>-20</v>
      </c>
      <c r="M1167" s="27">
        <f t="shared" si="36"/>
        <v>26187.5</v>
      </c>
      <c r="N1167" s="27">
        <f t="shared" si="37"/>
        <v>-52375</v>
      </c>
    </row>
    <row r="1168" spans="1:14" ht="14.45" hidden="1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4720</v>
      </c>
      <c r="F1168" s="3" t="s">
        <v>4721</v>
      </c>
      <c r="G1168" s="28">
        <v>45304</v>
      </c>
      <c r="H1168" s="28">
        <v>45334</v>
      </c>
      <c r="I1168" s="43">
        <v>253.62</v>
      </c>
      <c r="J1168" s="28">
        <v>45352</v>
      </c>
      <c r="K1168" s="38">
        <v>0</v>
      </c>
      <c r="L1168" s="38">
        <v>-30</v>
      </c>
      <c r="M1168" s="27">
        <f t="shared" si="36"/>
        <v>0</v>
      </c>
      <c r="N1168" s="27">
        <f t="shared" si="37"/>
        <v>-7608.6</v>
      </c>
    </row>
    <row r="1169" spans="1:14" ht="14.45" hidden="1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4724</v>
      </c>
      <c r="F1169" s="3" t="s">
        <v>4725</v>
      </c>
      <c r="G1169" s="28">
        <v>45365</v>
      </c>
      <c r="H1169" s="28">
        <v>45395</v>
      </c>
      <c r="I1169" s="2">
        <v>10850.4</v>
      </c>
      <c r="J1169" s="28">
        <v>45390</v>
      </c>
      <c r="K1169" s="38">
        <v>25</v>
      </c>
      <c r="L1169" s="38">
        <v>-5</v>
      </c>
      <c r="M1169" s="27">
        <f t="shared" si="36"/>
        <v>271260</v>
      </c>
      <c r="N1169" s="27">
        <f t="shared" si="37"/>
        <v>-54252</v>
      </c>
    </row>
    <row r="1170" spans="1:14" ht="14.45" hidden="1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4728</v>
      </c>
      <c r="F1170" s="3" t="s">
        <v>4729</v>
      </c>
      <c r="G1170" s="28">
        <v>45299</v>
      </c>
      <c r="H1170" s="28">
        <v>45329</v>
      </c>
      <c r="I1170" s="2">
        <v>10302.1</v>
      </c>
      <c r="J1170" s="28">
        <v>45328</v>
      </c>
      <c r="K1170" s="38">
        <v>29</v>
      </c>
      <c r="L1170" s="38">
        <v>-1</v>
      </c>
      <c r="M1170" s="27">
        <f t="shared" si="36"/>
        <v>298760.90000000002</v>
      </c>
      <c r="N1170" s="27">
        <f t="shared" si="37"/>
        <v>-10302.1</v>
      </c>
    </row>
    <row r="1171" spans="1:14" ht="14.45" hidden="1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4732</v>
      </c>
      <c r="F1171" s="3" t="s">
        <v>4733</v>
      </c>
      <c r="G1171" s="28">
        <v>45331</v>
      </c>
      <c r="H1171" s="28">
        <v>45361</v>
      </c>
      <c r="I1171" s="43">
        <v>738</v>
      </c>
      <c r="J1171" s="28">
        <v>45350</v>
      </c>
      <c r="K1171" s="38">
        <v>19</v>
      </c>
      <c r="L1171" s="38">
        <v>-11</v>
      </c>
      <c r="M1171" s="27">
        <f t="shared" si="36"/>
        <v>14022</v>
      </c>
      <c r="N1171" s="27">
        <f t="shared" si="37"/>
        <v>-8118</v>
      </c>
    </row>
    <row r="1172" spans="1:14" ht="14.45" hidden="1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2776</v>
      </c>
      <c r="F1172" s="3" t="s">
        <v>4736</v>
      </c>
      <c r="G1172" s="28">
        <v>45356</v>
      </c>
      <c r="H1172" s="28">
        <v>45386</v>
      </c>
      <c r="I1172" s="2">
        <v>6556.34</v>
      </c>
      <c r="J1172" s="28">
        <v>45387</v>
      </c>
      <c r="K1172" s="38">
        <v>31</v>
      </c>
      <c r="L1172" s="38">
        <v>1</v>
      </c>
      <c r="M1172" s="27">
        <f t="shared" si="36"/>
        <v>203246.54</v>
      </c>
      <c r="N1172" s="27">
        <f t="shared" si="37"/>
        <v>6556.34</v>
      </c>
    </row>
    <row r="1173" spans="1:14" ht="14.45" hidden="1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4739</v>
      </c>
      <c r="F1173" s="3" t="s">
        <v>4740</v>
      </c>
      <c r="G1173" s="28">
        <v>45323</v>
      </c>
      <c r="H1173" s="28">
        <v>45353</v>
      </c>
      <c r="I1173" s="43">
        <v>206.32</v>
      </c>
      <c r="J1173" s="28">
        <v>45335</v>
      </c>
      <c r="K1173" s="38">
        <v>12</v>
      </c>
      <c r="L1173" s="38">
        <v>-18</v>
      </c>
      <c r="M1173" s="27">
        <f t="shared" si="36"/>
        <v>2475.84</v>
      </c>
      <c r="N1173" s="27">
        <f t="shared" si="37"/>
        <v>-3713.7599999999998</v>
      </c>
    </row>
    <row r="1174" spans="1:14" ht="14.45" hidden="1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2528</v>
      </c>
      <c r="F1174" s="3" t="s">
        <v>4743</v>
      </c>
      <c r="G1174" s="28">
        <v>45315</v>
      </c>
      <c r="H1174" s="28">
        <v>45345</v>
      </c>
      <c r="I1174" s="2">
        <v>17790.63</v>
      </c>
      <c r="J1174" s="28">
        <v>45335</v>
      </c>
      <c r="K1174" s="38">
        <v>20</v>
      </c>
      <c r="L1174" s="38">
        <v>-10</v>
      </c>
      <c r="M1174" s="27">
        <f t="shared" si="36"/>
        <v>355812.60000000003</v>
      </c>
      <c r="N1174" s="27">
        <f t="shared" si="37"/>
        <v>-177906.30000000002</v>
      </c>
    </row>
    <row r="1175" spans="1:14" ht="14.45" hidden="1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4746</v>
      </c>
      <c r="F1175" s="3" t="s">
        <v>4747</v>
      </c>
      <c r="G1175" s="28">
        <v>45350</v>
      </c>
      <c r="H1175" s="28">
        <v>45380</v>
      </c>
      <c r="I1175" s="43">
        <v>209.09</v>
      </c>
      <c r="J1175" s="28">
        <v>45356</v>
      </c>
      <c r="K1175" s="38">
        <v>6</v>
      </c>
      <c r="L1175" s="38">
        <v>-24</v>
      </c>
      <c r="M1175" s="27">
        <f t="shared" si="36"/>
        <v>1254.54</v>
      </c>
      <c r="N1175" s="27">
        <f t="shared" si="37"/>
        <v>-5018.16</v>
      </c>
    </row>
    <row r="1176" spans="1:14" ht="14.45" hidden="1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4750</v>
      </c>
      <c r="F1176" s="3" t="s">
        <v>4751</v>
      </c>
      <c r="G1176" s="28">
        <v>45490</v>
      </c>
      <c r="H1176" s="28">
        <v>45520</v>
      </c>
      <c r="I1176" s="2">
        <v>13426</v>
      </c>
      <c r="J1176" s="28">
        <v>45502</v>
      </c>
      <c r="K1176" s="38">
        <v>12</v>
      </c>
      <c r="L1176" s="38">
        <v>-18</v>
      </c>
      <c r="M1176" s="27">
        <f t="shared" si="36"/>
        <v>161112</v>
      </c>
      <c r="N1176" s="27">
        <f t="shared" si="37"/>
        <v>-241668</v>
      </c>
    </row>
    <row r="1177" spans="1:14" ht="14.45" hidden="1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4754</v>
      </c>
      <c r="F1177" s="3" t="s">
        <v>3367</v>
      </c>
      <c r="G1177" s="28">
        <v>45299</v>
      </c>
      <c r="H1177" s="28">
        <v>45329</v>
      </c>
      <c r="I1177" s="2">
        <v>2618.75</v>
      </c>
      <c r="J1177" s="28">
        <v>45328</v>
      </c>
      <c r="K1177" s="38">
        <v>29</v>
      </c>
      <c r="L1177" s="38">
        <v>-1</v>
      </c>
      <c r="M1177" s="27">
        <f t="shared" si="36"/>
        <v>75943.75</v>
      </c>
      <c r="N1177" s="27">
        <f t="shared" si="37"/>
        <v>-2618.75</v>
      </c>
    </row>
    <row r="1178" spans="1:14" ht="14.45" hidden="1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4757</v>
      </c>
      <c r="F1178" s="3" t="s">
        <v>4758</v>
      </c>
      <c r="G1178" s="28">
        <v>45447</v>
      </c>
      <c r="H1178" s="28">
        <v>45477</v>
      </c>
      <c r="I1178" s="43">
        <v>287</v>
      </c>
      <c r="J1178" s="28">
        <v>45467</v>
      </c>
      <c r="K1178" s="38">
        <v>20</v>
      </c>
      <c r="L1178" s="38">
        <v>-10</v>
      </c>
      <c r="M1178" s="27">
        <f t="shared" si="36"/>
        <v>5740</v>
      </c>
      <c r="N1178" s="27">
        <f t="shared" si="37"/>
        <v>-2870</v>
      </c>
    </row>
    <row r="1179" spans="1:14" ht="14.45" hidden="1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595</v>
      </c>
      <c r="F1179" s="3" t="s">
        <v>4761</v>
      </c>
      <c r="G1179" s="28">
        <v>45341</v>
      </c>
      <c r="H1179" s="28">
        <v>45371</v>
      </c>
      <c r="I1179" s="2">
        <v>1096.46</v>
      </c>
      <c r="J1179" s="28">
        <v>45351</v>
      </c>
      <c r="K1179" s="38">
        <v>10</v>
      </c>
      <c r="L1179" s="38">
        <v>-20</v>
      </c>
      <c r="M1179" s="27">
        <f t="shared" si="36"/>
        <v>10964.6</v>
      </c>
      <c r="N1179" s="27">
        <f t="shared" si="37"/>
        <v>-21929.200000000001</v>
      </c>
    </row>
    <row r="1180" spans="1:14" ht="14.45" hidden="1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4764</v>
      </c>
      <c r="F1180" s="3" t="s">
        <v>4765</v>
      </c>
      <c r="G1180" s="28">
        <v>45419</v>
      </c>
      <c r="H1180" s="28">
        <v>45449</v>
      </c>
      <c r="I1180" s="2">
        <v>19307.900000000001</v>
      </c>
      <c r="J1180" s="28">
        <v>45449</v>
      </c>
      <c r="K1180" s="38">
        <v>13</v>
      </c>
      <c r="L1180" s="38">
        <v>-17</v>
      </c>
      <c r="M1180" s="27">
        <f t="shared" si="36"/>
        <v>251002.7</v>
      </c>
      <c r="N1180" s="27">
        <f t="shared" si="37"/>
        <v>-328234.30000000005</v>
      </c>
    </row>
    <row r="1181" spans="1:14" ht="14.45" hidden="1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4768</v>
      </c>
      <c r="F1181" s="3" t="s">
        <v>4345</v>
      </c>
      <c r="G1181" s="28">
        <v>45476</v>
      </c>
      <c r="H1181" s="28">
        <v>45506</v>
      </c>
      <c r="I1181" s="2">
        <v>13671.6</v>
      </c>
      <c r="J1181" s="28">
        <v>45489</v>
      </c>
      <c r="K1181" s="38">
        <v>13</v>
      </c>
      <c r="L1181" s="38">
        <v>-17</v>
      </c>
      <c r="M1181" s="27">
        <f t="shared" si="36"/>
        <v>177730.80000000002</v>
      </c>
      <c r="N1181" s="27">
        <f t="shared" si="37"/>
        <v>-232417.2</v>
      </c>
    </row>
    <row r="1182" spans="1:14" ht="14.45" hidden="1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4771</v>
      </c>
      <c r="F1182" s="3" t="s">
        <v>3839</v>
      </c>
      <c r="G1182" s="28">
        <v>45304</v>
      </c>
      <c r="H1182" s="28">
        <v>45334</v>
      </c>
      <c r="I1182" s="2">
        <v>1310.3699999999999</v>
      </c>
      <c r="J1182" s="28">
        <v>45357</v>
      </c>
      <c r="K1182" s="38">
        <v>0</v>
      </c>
      <c r="L1182" s="38">
        <v>-30</v>
      </c>
      <c r="M1182" s="27">
        <f t="shared" si="36"/>
        <v>0</v>
      </c>
      <c r="N1182" s="27">
        <f t="shared" si="37"/>
        <v>-39311.1</v>
      </c>
    </row>
    <row r="1183" spans="1:14" ht="14.45" hidden="1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4774</v>
      </c>
      <c r="F1183" s="3" t="s">
        <v>4775</v>
      </c>
      <c r="G1183" s="28">
        <v>45308</v>
      </c>
      <c r="H1183" s="28">
        <v>45338</v>
      </c>
      <c r="I1183" s="2">
        <v>7821.33</v>
      </c>
      <c r="J1183" s="28">
        <v>45351</v>
      </c>
      <c r="K1183" s="38">
        <v>19</v>
      </c>
      <c r="L1183" s="38">
        <v>-11</v>
      </c>
      <c r="M1183" s="27">
        <f t="shared" si="36"/>
        <v>148605.26999999999</v>
      </c>
      <c r="N1183" s="27">
        <f t="shared" si="37"/>
        <v>-86034.63</v>
      </c>
    </row>
    <row r="1184" spans="1:14" ht="14.45" hidden="1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4778</v>
      </c>
      <c r="F1184" s="3" t="s">
        <v>4779</v>
      </c>
      <c r="G1184" s="28">
        <v>45315</v>
      </c>
      <c r="H1184" s="28">
        <v>45345</v>
      </c>
      <c r="I1184" s="43">
        <v>18</v>
      </c>
      <c r="J1184" s="28">
        <v>45330</v>
      </c>
      <c r="K1184" s="38">
        <v>15</v>
      </c>
      <c r="L1184" s="38">
        <v>-15</v>
      </c>
      <c r="M1184" s="27">
        <f t="shared" si="36"/>
        <v>270</v>
      </c>
      <c r="N1184" s="27">
        <f t="shared" si="37"/>
        <v>-270</v>
      </c>
    </row>
    <row r="1185" spans="1:14" ht="14.45" hidden="1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4782</v>
      </c>
      <c r="F1185" s="3" t="s">
        <v>4783</v>
      </c>
      <c r="G1185" s="28">
        <v>45398</v>
      </c>
      <c r="H1185" s="28">
        <v>45428</v>
      </c>
      <c r="I1185" s="2">
        <v>4233.96</v>
      </c>
      <c r="J1185" s="28">
        <v>45436</v>
      </c>
      <c r="K1185" s="38">
        <v>38</v>
      </c>
      <c r="L1185" s="38">
        <v>8</v>
      </c>
      <c r="M1185" s="27">
        <f t="shared" si="36"/>
        <v>160890.48000000001</v>
      </c>
      <c r="N1185" s="27">
        <f t="shared" si="37"/>
        <v>33871.68</v>
      </c>
    </row>
    <row r="1186" spans="1:14" ht="14.45" hidden="1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2565</v>
      </c>
      <c r="F1186" s="3" t="s">
        <v>4786</v>
      </c>
      <c r="G1186" s="28">
        <v>45310</v>
      </c>
      <c r="H1186" s="28">
        <v>45340</v>
      </c>
      <c r="I1186" s="2">
        <v>3097.5</v>
      </c>
      <c r="J1186" s="28">
        <v>45322</v>
      </c>
      <c r="K1186" s="38">
        <v>12</v>
      </c>
      <c r="L1186" s="38">
        <v>-18</v>
      </c>
      <c r="M1186" s="27">
        <f t="shared" si="36"/>
        <v>37170</v>
      </c>
      <c r="N1186" s="27">
        <f t="shared" si="37"/>
        <v>-55755</v>
      </c>
    </row>
    <row r="1187" spans="1:14" ht="14.45" hidden="1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3198</v>
      </c>
      <c r="F1187" s="3" t="s">
        <v>4407</v>
      </c>
      <c r="G1187" s="28">
        <v>45365</v>
      </c>
      <c r="H1187" s="28">
        <v>45395</v>
      </c>
      <c r="I1187" s="43">
        <v>18.27</v>
      </c>
      <c r="J1187" s="28">
        <v>45399</v>
      </c>
      <c r="K1187" s="38">
        <v>34</v>
      </c>
      <c r="L1187" s="38">
        <v>4</v>
      </c>
      <c r="M1187" s="27">
        <f t="shared" si="36"/>
        <v>621.17999999999995</v>
      </c>
      <c r="N1187" s="27">
        <f t="shared" si="37"/>
        <v>73.08</v>
      </c>
    </row>
    <row r="1188" spans="1:14" ht="14.45" hidden="1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4793</v>
      </c>
      <c r="F1188" s="3" t="s">
        <v>4794</v>
      </c>
      <c r="G1188" s="28">
        <v>45429</v>
      </c>
      <c r="H1188" s="28">
        <v>45459</v>
      </c>
      <c r="I1188" s="2">
        <v>4526</v>
      </c>
      <c r="J1188" s="28">
        <v>45463</v>
      </c>
      <c r="K1188" s="38">
        <v>34</v>
      </c>
      <c r="L1188" s="38">
        <v>4</v>
      </c>
      <c r="M1188" s="27">
        <f t="shared" si="36"/>
        <v>153884</v>
      </c>
      <c r="N1188" s="27">
        <f t="shared" si="37"/>
        <v>18104</v>
      </c>
    </row>
    <row r="1189" spans="1:14" ht="14.45" hidden="1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4797</v>
      </c>
      <c r="F1189" s="3" t="s">
        <v>4798</v>
      </c>
      <c r="G1189" s="28">
        <v>45379</v>
      </c>
      <c r="H1189" s="28">
        <v>45408</v>
      </c>
      <c r="I1189" s="2">
        <v>2351</v>
      </c>
      <c r="J1189" s="28">
        <v>45393</v>
      </c>
      <c r="K1189" s="38">
        <v>14</v>
      </c>
      <c r="L1189" s="38">
        <v>-15</v>
      </c>
      <c r="M1189" s="27">
        <f t="shared" si="36"/>
        <v>32914</v>
      </c>
      <c r="N1189" s="27">
        <f t="shared" si="37"/>
        <v>-35265</v>
      </c>
    </row>
    <row r="1190" spans="1:14" ht="14.45" hidden="1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2943</v>
      </c>
      <c r="F1190" s="3" t="s">
        <v>3353</v>
      </c>
      <c r="G1190" s="28">
        <v>45444</v>
      </c>
      <c r="H1190" s="28">
        <v>45474</v>
      </c>
      <c r="I1190" s="2">
        <v>2760.36</v>
      </c>
      <c r="J1190" s="28">
        <v>45464</v>
      </c>
      <c r="K1190" s="38">
        <v>20</v>
      </c>
      <c r="L1190" s="38">
        <v>-10</v>
      </c>
      <c r="M1190" s="27">
        <f t="shared" si="36"/>
        <v>55207.200000000004</v>
      </c>
      <c r="N1190" s="27">
        <f t="shared" si="37"/>
        <v>-27603.600000000002</v>
      </c>
    </row>
    <row r="1191" spans="1:14" ht="14.45" hidden="1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4803</v>
      </c>
      <c r="F1191" s="3" t="s">
        <v>4804</v>
      </c>
      <c r="G1191" s="28">
        <v>45436</v>
      </c>
      <c r="H1191" s="28">
        <v>45466</v>
      </c>
      <c r="I1191" s="43">
        <v>630.54</v>
      </c>
      <c r="J1191" s="28">
        <v>45463</v>
      </c>
      <c r="K1191" s="38">
        <v>27</v>
      </c>
      <c r="L1191" s="38">
        <v>-3</v>
      </c>
      <c r="M1191" s="27">
        <f t="shared" si="36"/>
        <v>17024.579999999998</v>
      </c>
      <c r="N1191" s="27">
        <f t="shared" si="37"/>
        <v>-1891.62</v>
      </c>
    </row>
    <row r="1192" spans="1:14" ht="14.45" hidden="1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4807</v>
      </c>
      <c r="F1192" s="3" t="s">
        <v>4808</v>
      </c>
      <c r="G1192" s="28">
        <v>45422</v>
      </c>
      <c r="H1192" s="28">
        <v>45452</v>
      </c>
      <c r="I1192" s="43">
        <v>146.13</v>
      </c>
      <c r="J1192" s="28">
        <v>45442</v>
      </c>
      <c r="K1192" s="38">
        <v>20</v>
      </c>
      <c r="L1192" s="38">
        <v>-10</v>
      </c>
      <c r="M1192" s="27">
        <f t="shared" si="36"/>
        <v>2922.6</v>
      </c>
      <c r="N1192" s="27">
        <f t="shared" si="37"/>
        <v>-1461.3</v>
      </c>
    </row>
    <row r="1193" spans="1:14" ht="14.45" hidden="1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4754</v>
      </c>
      <c r="F1193" s="3" t="s">
        <v>4811</v>
      </c>
      <c r="G1193" s="28">
        <v>45328</v>
      </c>
      <c r="H1193" s="28">
        <v>45358</v>
      </c>
      <c r="I1193" s="2">
        <v>5237.5</v>
      </c>
      <c r="J1193" s="28">
        <v>45351</v>
      </c>
      <c r="K1193" s="38">
        <v>23</v>
      </c>
      <c r="L1193" s="38">
        <v>-7</v>
      </c>
      <c r="M1193" s="27">
        <f t="shared" si="36"/>
        <v>120462.5</v>
      </c>
      <c r="N1193" s="27">
        <f t="shared" si="37"/>
        <v>-36662.5</v>
      </c>
    </row>
    <row r="1194" spans="1:14" ht="14.45" hidden="1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4814</v>
      </c>
      <c r="F1194" s="3" t="s">
        <v>4815</v>
      </c>
      <c r="G1194" s="28">
        <v>45362</v>
      </c>
      <c r="H1194" s="28">
        <v>45392</v>
      </c>
      <c r="I1194" s="2">
        <v>2759.96</v>
      </c>
      <c r="J1194" s="28">
        <v>45384</v>
      </c>
      <c r="K1194" s="38">
        <v>22</v>
      </c>
      <c r="L1194" s="38">
        <v>-8</v>
      </c>
      <c r="M1194" s="27">
        <f t="shared" si="36"/>
        <v>60719.12</v>
      </c>
      <c r="N1194" s="27">
        <f t="shared" si="37"/>
        <v>-22079.68</v>
      </c>
    </row>
    <row r="1195" spans="1:14" ht="14.45" hidden="1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4818</v>
      </c>
      <c r="F1195" s="3" t="s">
        <v>4819</v>
      </c>
      <c r="G1195" s="28">
        <v>45309</v>
      </c>
      <c r="H1195" s="28">
        <v>45339</v>
      </c>
      <c r="I1195" s="2">
        <v>1972.8</v>
      </c>
      <c r="J1195" s="28">
        <v>45366</v>
      </c>
      <c r="K1195" s="38">
        <v>18</v>
      </c>
      <c r="L1195" s="38">
        <v>-12</v>
      </c>
      <c r="M1195" s="27">
        <f t="shared" si="36"/>
        <v>35510.400000000001</v>
      </c>
      <c r="N1195" s="27">
        <f t="shared" si="37"/>
        <v>-23673.599999999999</v>
      </c>
    </row>
    <row r="1196" spans="1:14" ht="14.45" hidden="1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4822</v>
      </c>
      <c r="F1196" s="3" t="s">
        <v>4823</v>
      </c>
      <c r="G1196" s="28">
        <v>45448</v>
      </c>
      <c r="H1196" s="28">
        <v>45478</v>
      </c>
      <c r="I1196" s="2">
        <v>2304.87</v>
      </c>
      <c r="J1196" s="28">
        <v>45468</v>
      </c>
      <c r="K1196" s="38">
        <v>20</v>
      </c>
      <c r="L1196" s="38">
        <v>-10</v>
      </c>
      <c r="M1196" s="27">
        <f t="shared" si="36"/>
        <v>46097.399999999994</v>
      </c>
      <c r="N1196" s="27">
        <f t="shared" si="37"/>
        <v>-23048.699999999997</v>
      </c>
    </row>
    <row r="1197" spans="1:14" ht="14.45" hidden="1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4826</v>
      </c>
      <c r="F1197" s="3" t="s">
        <v>4827</v>
      </c>
      <c r="G1197" s="28">
        <v>45434</v>
      </c>
      <c r="H1197" s="28">
        <v>45464</v>
      </c>
      <c r="I1197" s="2">
        <v>2263</v>
      </c>
      <c r="J1197" s="28">
        <v>45453</v>
      </c>
      <c r="K1197" s="38">
        <v>19</v>
      </c>
      <c r="L1197" s="38">
        <v>-11</v>
      </c>
      <c r="M1197" s="27">
        <f t="shared" si="36"/>
        <v>42997</v>
      </c>
      <c r="N1197" s="27">
        <f t="shared" si="37"/>
        <v>-24893</v>
      </c>
    </row>
    <row r="1198" spans="1:14" ht="14.45" hidden="1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4830</v>
      </c>
      <c r="F1198" s="3" t="s">
        <v>4831</v>
      </c>
      <c r="G1198" s="28">
        <v>45505</v>
      </c>
      <c r="H1198" s="28">
        <v>45535</v>
      </c>
      <c r="I1198" s="2">
        <v>1390.43</v>
      </c>
      <c r="J1198" s="28">
        <v>45513</v>
      </c>
      <c r="K1198" s="38">
        <v>8</v>
      </c>
      <c r="L1198" s="38">
        <v>-22</v>
      </c>
      <c r="M1198" s="27">
        <f t="shared" si="36"/>
        <v>11123.44</v>
      </c>
      <c r="N1198" s="27">
        <f t="shared" si="37"/>
        <v>-30589.460000000003</v>
      </c>
    </row>
    <row r="1199" spans="1:14" ht="14.45" hidden="1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4834</v>
      </c>
      <c r="F1199" s="3" t="s">
        <v>4835</v>
      </c>
      <c r="G1199" s="28">
        <v>45408</v>
      </c>
      <c r="H1199" s="28">
        <v>45438</v>
      </c>
      <c r="I1199" s="2">
        <v>5737.59</v>
      </c>
      <c r="J1199" s="28">
        <v>45426</v>
      </c>
      <c r="K1199" s="38">
        <v>18</v>
      </c>
      <c r="L1199" s="38">
        <v>-12</v>
      </c>
      <c r="M1199" s="27">
        <f t="shared" si="36"/>
        <v>103276.62</v>
      </c>
      <c r="N1199" s="27">
        <f t="shared" si="37"/>
        <v>-68851.08</v>
      </c>
    </row>
    <row r="1200" spans="1:14" ht="14.45" hidden="1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4838</v>
      </c>
      <c r="F1200" s="3" t="s">
        <v>4839</v>
      </c>
      <c r="G1200" s="28">
        <v>45437</v>
      </c>
      <c r="H1200" s="28">
        <v>45467</v>
      </c>
      <c r="I1200" s="2">
        <v>6794.36</v>
      </c>
      <c r="J1200" s="28">
        <v>45456</v>
      </c>
      <c r="K1200" s="38">
        <v>19</v>
      </c>
      <c r="L1200" s="38">
        <v>-11</v>
      </c>
      <c r="M1200" s="27">
        <f t="shared" si="36"/>
        <v>129092.84</v>
      </c>
      <c r="N1200" s="27">
        <f t="shared" si="37"/>
        <v>-74737.959999999992</v>
      </c>
    </row>
    <row r="1201" spans="1:14" ht="14.45" hidden="1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4842</v>
      </c>
      <c r="F1201" s="3" t="s">
        <v>4843</v>
      </c>
      <c r="G1201" s="28">
        <v>45453</v>
      </c>
      <c r="H1201" s="28">
        <v>45483</v>
      </c>
      <c r="I1201" s="43">
        <v>401.55</v>
      </c>
      <c r="J1201" s="28">
        <v>45464</v>
      </c>
      <c r="K1201" s="38">
        <v>11</v>
      </c>
      <c r="L1201" s="38">
        <v>-19</v>
      </c>
      <c r="M1201" s="27">
        <f t="shared" si="36"/>
        <v>4417.05</v>
      </c>
      <c r="N1201" s="27">
        <f t="shared" si="37"/>
        <v>-7629.45</v>
      </c>
    </row>
    <row r="1202" spans="1:14" ht="14.45" hidden="1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4846</v>
      </c>
      <c r="F1202" s="3" t="s">
        <v>4847</v>
      </c>
      <c r="G1202" s="28">
        <v>45448</v>
      </c>
      <c r="H1202" s="28">
        <v>45478</v>
      </c>
      <c r="I1202" s="2">
        <v>10160.44</v>
      </c>
      <c r="J1202" s="28">
        <v>45464</v>
      </c>
      <c r="K1202" s="38">
        <v>12</v>
      </c>
      <c r="L1202" s="38">
        <v>-18</v>
      </c>
      <c r="M1202" s="27">
        <f t="shared" si="36"/>
        <v>121925.28</v>
      </c>
      <c r="N1202" s="27">
        <f t="shared" si="37"/>
        <v>-182887.92</v>
      </c>
    </row>
    <row r="1203" spans="1:14" ht="14.45" hidden="1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4850</v>
      </c>
      <c r="F1203" s="3" t="s">
        <v>4851</v>
      </c>
      <c r="G1203" s="28">
        <v>45440</v>
      </c>
      <c r="H1203" s="28">
        <v>45470</v>
      </c>
      <c r="I1203" s="2">
        <v>6847.26</v>
      </c>
      <c r="J1203" s="28">
        <v>45463</v>
      </c>
      <c r="K1203" s="38">
        <v>23</v>
      </c>
      <c r="L1203" s="38">
        <v>-7</v>
      </c>
      <c r="M1203" s="27">
        <f t="shared" si="36"/>
        <v>157486.98000000001</v>
      </c>
      <c r="N1203" s="27">
        <f t="shared" si="37"/>
        <v>-47930.82</v>
      </c>
    </row>
    <row r="1204" spans="1:14" ht="14.45" hidden="1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4854</v>
      </c>
      <c r="F1204" s="3" t="s">
        <v>4855</v>
      </c>
      <c r="G1204" s="28">
        <v>45539</v>
      </c>
      <c r="H1204" s="28">
        <v>45569</v>
      </c>
      <c r="I1204" s="2">
        <v>13119.21</v>
      </c>
      <c r="J1204" s="28">
        <v>45554</v>
      </c>
      <c r="K1204" s="38">
        <v>15</v>
      </c>
      <c r="L1204" s="38">
        <v>-15</v>
      </c>
      <c r="M1204" s="27">
        <f t="shared" si="36"/>
        <v>196788.15</v>
      </c>
      <c r="N1204" s="27">
        <f t="shared" si="37"/>
        <v>-196788.15</v>
      </c>
    </row>
    <row r="1205" spans="1:14" ht="14.45" hidden="1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4858</v>
      </c>
      <c r="F1205" s="3" t="s">
        <v>4859</v>
      </c>
      <c r="G1205" s="28">
        <v>45447</v>
      </c>
      <c r="H1205" s="28">
        <v>45477</v>
      </c>
      <c r="I1205" s="2">
        <v>7564</v>
      </c>
      <c r="J1205" s="28">
        <v>45475</v>
      </c>
      <c r="K1205" s="38">
        <v>28</v>
      </c>
      <c r="L1205" s="38">
        <v>-2</v>
      </c>
      <c r="M1205" s="27">
        <f t="shared" si="36"/>
        <v>211792</v>
      </c>
      <c r="N1205" s="27">
        <f t="shared" si="37"/>
        <v>-15128</v>
      </c>
    </row>
    <row r="1206" spans="1:14" ht="14.45" hidden="1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4862</v>
      </c>
      <c r="F1206" s="3" t="s">
        <v>4863</v>
      </c>
      <c r="G1206" s="28">
        <v>45450</v>
      </c>
      <c r="H1206" s="28">
        <v>45480</v>
      </c>
      <c r="I1206" s="2">
        <v>8011.95</v>
      </c>
      <c r="J1206" s="28">
        <v>45468</v>
      </c>
      <c r="K1206" s="38">
        <v>18</v>
      </c>
      <c r="L1206" s="38">
        <v>-12</v>
      </c>
      <c r="M1206" s="27">
        <f t="shared" si="36"/>
        <v>144215.1</v>
      </c>
      <c r="N1206" s="27">
        <f t="shared" si="37"/>
        <v>-96143.4</v>
      </c>
    </row>
    <row r="1207" spans="1:14" ht="14.45" hidden="1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2731</v>
      </c>
      <c r="F1207" s="3" t="s">
        <v>4866</v>
      </c>
      <c r="G1207" s="28">
        <v>45308</v>
      </c>
      <c r="H1207" s="28">
        <v>45338</v>
      </c>
      <c r="I1207" s="43">
        <v>36.53</v>
      </c>
      <c r="J1207" s="28">
        <v>45351</v>
      </c>
      <c r="K1207" s="38">
        <v>1</v>
      </c>
      <c r="L1207" s="38">
        <v>-29</v>
      </c>
      <c r="M1207" s="27">
        <f t="shared" si="36"/>
        <v>36.53</v>
      </c>
      <c r="N1207" s="27">
        <f t="shared" si="37"/>
        <v>-1059.3700000000001</v>
      </c>
    </row>
    <row r="1208" spans="1:14" ht="14.45" hidden="1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3032</v>
      </c>
      <c r="F1208" s="3" t="s">
        <v>3367</v>
      </c>
      <c r="G1208" s="28">
        <v>45294</v>
      </c>
      <c r="H1208" s="28">
        <v>45326</v>
      </c>
      <c r="I1208" s="2">
        <v>2618.75</v>
      </c>
      <c r="J1208" s="28">
        <v>45313</v>
      </c>
      <c r="K1208" s="38">
        <v>19</v>
      </c>
      <c r="L1208" s="38">
        <v>-13</v>
      </c>
      <c r="M1208" s="27">
        <f t="shared" si="36"/>
        <v>49756.25</v>
      </c>
      <c r="N1208" s="27">
        <f t="shared" si="37"/>
        <v>-34043.75</v>
      </c>
    </row>
    <row r="1209" spans="1:14" ht="14.45" hidden="1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4871</v>
      </c>
      <c r="F1209" s="3" t="s">
        <v>4872</v>
      </c>
      <c r="G1209" s="28">
        <v>45401</v>
      </c>
      <c r="H1209" s="28">
        <v>45431</v>
      </c>
      <c r="I1209" s="43">
        <v>197.4</v>
      </c>
      <c r="J1209" s="28">
        <v>45418</v>
      </c>
      <c r="K1209" s="38">
        <v>17</v>
      </c>
      <c r="L1209" s="38">
        <v>-13</v>
      </c>
      <c r="M1209" s="27">
        <f t="shared" si="36"/>
        <v>3355.8</v>
      </c>
      <c r="N1209" s="27">
        <f t="shared" si="37"/>
        <v>-2566.2000000000003</v>
      </c>
    </row>
    <row r="1210" spans="1:14" ht="14.45" hidden="1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4875</v>
      </c>
      <c r="F1210" s="3" t="s">
        <v>4876</v>
      </c>
      <c r="G1210" s="28">
        <v>45401</v>
      </c>
      <c r="H1210" s="28">
        <v>45431</v>
      </c>
      <c r="I1210" s="43">
        <v>193.56</v>
      </c>
      <c r="J1210" s="28">
        <v>45418</v>
      </c>
      <c r="K1210" s="38">
        <v>17</v>
      </c>
      <c r="L1210" s="38">
        <v>-13</v>
      </c>
      <c r="M1210" s="27">
        <f t="shared" si="36"/>
        <v>3290.52</v>
      </c>
      <c r="N1210" s="27">
        <f t="shared" si="37"/>
        <v>-2516.2800000000002</v>
      </c>
    </row>
    <row r="1211" spans="1:14" ht="14.45" hidden="1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1858</v>
      </c>
      <c r="F1211" s="3" t="s">
        <v>4879</v>
      </c>
      <c r="G1211" s="28">
        <v>45309</v>
      </c>
      <c r="H1211" s="28">
        <v>45339</v>
      </c>
      <c r="I1211" s="2">
        <v>4589.3999999999996</v>
      </c>
      <c r="J1211" s="28">
        <v>45338</v>
      </c>
      <c r="K1211" s="38">
        <v>29</v>
      </c>
      <c r="L1211" s="38">
        <v>-1</v>
      </c>
      <c r="M1211" s="27">
        <f t="shared" si="36"/>
        <v>133092.59999999998</v>
      </c>
      <c r="N1211" s="27">
        <f t="shared" si="37"/>
        <v>-4589.3999999999996</v>
      </c>
    </row>
    <row r="1212" spans="1:14" ht="14.45" hidden="1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4882</v>
      </c>
      <c r="F1212" s="3" t="s">
        <v>4883</v>
      </c>
      <c r="G1212" s="28">
        <v>45291</v>
      </c>
      <c r="H1212" s="28">
        <v>45321</v>
      </c>
      <c r="I1212" s="2">
        <v>16033.5</v>
      </c>
      <c r="J1212" s="28">
        <v>45306</v>
      </c>
      <c r="K1212" s="38">
        <v>15</v>
      </c>
      <c r="L1212" s="38">
        <v>-15</v>
      </c>
      <c r="M1212" s="27">
        <f t="shared" si="36"/>
        <v>240502.5</v>
      </c>
      <c r="N1212" s="27">
        <f t="shared" si="37"/>
        <v>-240502.5</v>
      </c>
    </row>
    <row r="1213" spans="1:14" ht="14.45" hidden="1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3804</v>
      </c>
      <c r="F1213" s="3" t="s">
        <v>4886</v>
      </c>
      <c r="G1213" s="28">
        <v>45406</v>
      </c>
      <c r="H1213" s="28">
        <v>45436</v>
      </c>
      <c r="I1213" s="2">
        <v>2635.71</v>
      </c>
      <c r="J1213" s="28">
        <v>45421</v>
      </c>
      <c r="K1213" s="38">
        <v>15</v>
      </c>
      <c r="L1213" s="38">
        <v>-15</v>
      </c>
      <c r="M1213" s="27">
        <f t="shared" si="36"/>
        <v>39535.65</v>
      </c>
      <c r="N1213" s="27">
        <f t="shared" si="37"/>
        <v>-39535.65</v>
      </c>
    </row>
    <row r="1214" spans="1:14" ht="14.45" hidden="1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4889</v>
      </c>
      <c r="F1214" s="3" t="s">
        <v>3983</v>
      </c>
      <c r="G1214" s="28">
        <v>45406</v>
      </c>
      <c r="H1214" s="28">
        <v>45436</v>
      </c>
      <c r="I1214" s="2">
        <v>14111.37</v>
      </c>
      <c r="J1214" s="28">
        <v>45421</v>
      </c>
      <c r="K1214" s="38">
        <v>15</v>
      </c>
      <c r="L1214" s="38">
        <v>-15</v>
      </c>
      <c r="M1214" s="27">
        <f t="shared" si="36"/>
        <v>211670.55000000002</v>
      </c>
      <c r="N1214" s="27">
        <f t="shared" si="37"/>
        <v>-211670.55000000002</v>
      </c>
    </row>
    <row r="1215" spans="1:14" ht="14.45" hidden="1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2528</v>
      </c>
      <c r="F1215" s="3" t="s">
        <v>3953</v>
      </c>
      <c r="G1215" s="28">
        <v>45322</v>
      </c>
      <c r="H1215" s="28">
        <v>45352</v>
      </c>
      <c r="I1215" s="2">
        <v>1268.0999999999999</v>
      </c>
      <c r="J1215" s="28">
        <v>45352</v>
      </c>
      <c r="K1215" s="38">
        <v>0</v>
      </c>
      <c r="L1215" s="38">
        <v>-30</v>
      </c>
      <c r="M1215" s="27">
        <f t="shared" si="36"/>
        <v>0</v>
      </c>
      <c r="N1215" s="27">
        <f t="shared" si="37"/>
        <v>-38043</v>
      </c>
    </row>
    <row r="1216" spans="1:14" ht="14.45" hidden="1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4894</v>
      </c>
      <c r="F1216" s="3" t="s">
        <v>4895</v>
      </c>
      <c r="G1216" s="28">
        <v>45386</v>
      </c>
      <c r="H1216" s="28">
        <v>45416</v>
      </c>
      <c r="I1216" s="43">
        <v>120.62</v>
      </c>
      <c r="J1216" s="28">
        <v>45397</v>
      </c>
      <c r="K1216" s="38">
        <v>11</v>
      </c>
      <c r="L1216" s="38">
        <v>-19</v>
      </c>
      <c r="M1216" s="27">
        <f t="shared" si="36"/>
        <v>1326.8200000000002</v>
      </c>
      <c r="N1216" s="27">
        <f t="shared" si="37"/>
        <v>-2291.7800000000002</v>
      </c>
    </row>
    <row r="1217" spans="1:14" ht="14.45" hidden="1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2528</v>
      </c>
      <c r="F1217" s="3" t="s">
        <v>3367</v>
      </c>
      <c r="G1217" s="28">
        <v>45328</v>
      </c>
      <c r="H1217" s="28">
        <v>45358</v>
      </c>
      <c r="I1217" s="2">
        <v>2618.75</v>
      </c>
      <c r="J1217" s="28">
        <v>45350</v>
      </c>
      <c r="K1217" s="38">
        <v>22</v>
      </c>
      <c r="L1217" s="38">
        <v>-8</v>
      </c>
      <c r="M1217" s="27">
        <f t="shared" si="36"/>
        <v>57612.5</v>
      </c>
      <c r="N1217" s="27">
        <f t="shared" si="37"/>
        <v>-20950</v>
      </c>
    </row>
    <row r="1218" spans="1:14" ht="14.45" hidden="1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4900</v>
      </c>
      <c r="F1218" s="3" t="s">
        <v>4901</v>
      </c>
      <c r="G1218" s="28">
        <v>45457</v>
      </c>
      <c r="H1218" s="28">
        <v>45487</v>
      </c>
      <c r="I1218" s="2">
        <v>4809.63</v>
      </c>
      <c r="J1218" s="28">
        <v>45464</v>
      </c>
      <c r="K1218" s="38">
        <v>7</v>
      </c>
      <c r="L1218" s="38">
        <v>-23</v>
      </c>
      <c r="M1218" s="27">
        <f t="shared" si="36"/>
        <v>33667.410000000003</v>
      </c>
      <c r="N1218" s="27">
        <f t="shared" si="37"/>
        <v>-110621.49</v>
      </c>
    </row>
    <row r="1219" spans="1:14" ht="14.45" hidden="1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4904</v>
      </c>
      <c r="F1219" s="3" t="s">
        <v>4905</v>
      </c>
      <c r="G1219" s="28">
        <v>45314</v>
      </c>
      <c r="H1219" s="28">
        <v>45344</v>
      </c>
      <c r="I1219" s="2">
        <v>11408</v>
      </c>
      <c r="J1219" s="28">
        <v>45350</v>
      </c>
      <c r="K1219" s="38">
        <v>36</v>
      </c>
      <c r="L1219" s="38">
        <v>6</v>
      </c>
      <c r="M1219" s="27">
        <f t="shared" si="36"/>
        <v>410688</v>
      </c>
      <c r="N1219" s="27">
        <f t="shared" si="37"/>
        <v>68448</v>
      </c>
    </row>
    <row r="1220" spans="1:14" ht="14.45" hidden="1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4433</v>
      </c>
      <c r="F1220" s="3" t="s">
        <v>4908</v>
      </c>
      <c r="G1220" s="28">
        <v>45444</v>
      </c>
      <c r="H1220" s="28">
        <v>45474</v>
      </c>
      <c r="I1220" s="2">
        <v>6375.08</v>
      </c>
      <c r="J1220" s="28">
        <v>45449</v>
      </c>
      <c r="K1220" s="38">
        <v>5</v>
      </c>
      <c r="L1220" s="38">
        <v>-25</v>
      </c>
      <c r="M1220" s="27">
        <f t="shared" si="36"/>
        <v>31875.4</v>
      </c>
      <c r="N1220" s="27">
        <f t="shared" si="37"/>
        <v>-159377</v>
      </c>
    </row>
    <row r="1221" spans="1:14" ht="14.45" hidden="1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4911</v>
      </c>
      <c r="F1221" s="3" t="s">
        <v>4912</v>
      </c>
      <c r="G1221" s="28">
        <v>45440</v>
      </c>
      <c r="H1221" s="28">
        <v>45470</v>
      </c>
      <c r="I1221" s="2">
        <v>11569.11</v>
      </c>
      <c r="J1221" s="28">
        <v>45449</v>
      </c>
      <c r="K1221" s="38">
        <v>9</v>
      </c>
      <c r="L1221" s="38">
        <v>-21</v>
      </c>
      <c r="M1221" s="27">
        <f t="shared" si="36"/>
        <v>104121.99</v>
      </c>
      <c r="N1221" s="27">
        <f t="shared" si="37"/>
        <v>-242951.31</v>
      </c>
    </row>
    <row r="1222" spans="1:14" ht="14.45" hidden="1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4915</v>
      </c>
      <c r="F1222" s="3" t="s">
        <v>4916</v>
      </c>
      <c r="G1222" s="28">
        <v>45302</v>
      </c>
      <c r="H1222" s="28">
        <v>45332</v>
      </c>
      <c r="I1222" s="2">
        <v>20460</v>
      </c>
      <c r="J1222" s="28">
        <v>45337</v>
      </c>
      <c r="K1222" s="38">
        <v>35</v>
      </c>
      <c r="L1222" s="38">
        <v>5</v>
      </c>
      <c r="M1222" s="27">
        <f t="shared" si="36"/>
        <v>716100</v>
      </c>
      <c r="N1222" s="27">
        <f t="shared" si="37"/>
        <v>102300</v>
      </c>
    </row>
    <row r="1223" spans="1:14" ht="14.45" hidden="1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680</v>
      </c>
      <c r="F1223" s="3" t="s">
        <v>4667</v>
      </c>
      <c r="G1223" s="28">
        <v>45303</v>
      </c>
      <c r="H1223" s="28">
        <v>45333</v>
      </c>
      <c r="I1223" s="2">
        <v>5212.8</v>
      </c>
      <c r="J1223" s="28">
        <v>45337</v>
      </c>
      <c r="K1223" s="38">
        <v>34</v>
      </c>
      <c r="L1223" s="38">
        <v>4</v>
      </c>
      <c r="M1223" s="27">
        <f t="shared" ref="M1223:M1286" si="38">I1223*K1223</f>
        <v>177235.20000000001</v>
      </c>
      <c r="N1223" s="27">
        <f t="shared" ref="N1223:N1286" si="39">I1223*L1223</f>
        <v>20851.2</v>
      </c>
    </row>
    <row r="1224" spans="1:14" ht="14.45" hidden="1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4921</v>
      </c>
      <c r="F1224" s="3" t="s">
        <v>4315</v>
      </c>
      <c r="G1224" s="28">
        <v>45307</v>
      </c>
      <c r="H1224" s="28">
        <v>45337</v>
      </c>
      <c r="I1224" s="2">
        <v>2678.6</v>
      </c>
      <c r="J1224" s="28">
        <v>45314</v>
      </c>
      <c r="K1224" s="38">
        <v>7</v>
      </c>
      <c r="L1224" s="38">
        <v>-23</v>
      </c>
      <c r="M1224" s="27">
        <f t="shared" si="38"/>
        <v>18750.2</v>
      </c>
      <c r="N1224" s="27">
        <f t="shared" si="39"/>
        <v>-61607.799999999996</v>
      </c>
    </row>
    <row r="1225" spans="1:14" ht="14.45" hidden="1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4924</v>
      </c>
      <c r="F1225" s="3" t="s">
        <v>4925</v>
      </c>
      <c r="G1225" s="28">
        <v>45324</v>
      </c>
      <c r="H1225" s="28">
        <v>45354</v>
      </c>
      <c r="I1225" s="2">
        <v>1938</v>
      </c>
      <c r="J1225" s="28">
        <v>45335</v>
      </c>
      <c r="K1225" s="38">
        <v>11</v>
      </c>
      <c r="L1225" s="38">
        <v>-19</v>
      </c>
      <c r="M1225" s="27">
        <f t="shared" si="38"/>
        <v>21318</v>
      </c>
      <c r="N1225" s="27">
        <f t="shared" si="39"/>
        <v>-36822</v>
      </c>
    </row>
    <row r="1226" spans="1:14" ht="14.45" hidden="1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4928</v>
      </c>
      <c r="F1226" s="3" t="s">
        <v>4929</v>
      </c>
      <c r="G1226" s="28">
        <v>45302</v>
      </c>
      <c r="H1226" s="28">
        <v>45332</v>
      </c>
      <c r="I1226" s="2">
        <v>2463.85</v>
      </c>
      <c r="J1226" s="28">
        <v>45334</v>
      </c>
      <c r="K1226" s="38">
        <v>32</v>
      </c>
      <c r="L1226" s="38">
        <v>2</v>
      </c>
      <c r="M1226" s="27">
        <f t="shared" si="38"/>
        <v>78843.199999999997</v>
      </c>
      <c r="N1226" s="27">
        <f t="shared" si="39"/>
        <v>4927.7</v>
      </c>
    </row>
    <row r="1227" spans="1:14" ht="14.45" hidden="1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4932</v>
      </c>
      <c r="F1227" s="3" t="s">
        <v>3560</v>
      </c>
      <c r="G1227" s="28">
        <v>45344</v>
      </c>
      <c r="H1227" s="28">
        <v>45374</v>
      </c>
      <c r="I1227" s="2">
        <v>5156.9399999999996</v>
      </c>
      <c r="J1227" s="28">
        <v>45352</v>
      </c>
      <c r="K1227" s="38">
        <v>8</v>
      </c>
      <c r="L1227" s="38">
        <v>-22</v>
      </c>
      <c r="M1227" s="27">
        <f t="shared" si="38"/>
        <v>41255.519999999997</v>
      </c>
      <c r="N1227" s="27">
        <f t="shared" si="39"/>
        <v>-113452.68</v>
      </c>
    </row>
    <row r="1228" spans="1:14" ht="14.45" hidden="1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4935</v>
      </c>
      <c r="F1228" s="3" t="s">
        <v>4936</v>
      </c>
      <c r="G1228" s="28">
        <v>45288</v>
      </c>
      <c r="H1228" s="28">
        <v>45318</v>
      </c>
      <c r="I1228" s="2">
        <v>2392.9299999999998</v>
      </c>
      <c r="J1228" s="28">
        <v>45321</v>
      </c>
      <c r="K1228" s="38">
        <v>29</v>
      </c>
      <c r="L1228" s="38">
        <v>-1</v>
      </c>
      <c r="M1228" s="27">
        <f t="shared" si="38"/>
        <v>69394.97</v>
      </c>
      <c r="N1228" s="27">
        <f t="shared" si="39"/>
        <v>-2392.9299999999998</v>
      </c>
    </row>
    <row r="1229" spans="1:14" ht="14.45" hidden="1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4939</v>
      </c>
      <c r="F1229" s="3" t="s">
        <v>4653</v>
      </c>
      <c r="G1229" s="28">
        <v>45510</v>
      </c>
      <c r="H1229" s="28">
        <v>45540</v>
      </c>
      <c r="I1229" s="2">
        <v>5520.72</v>
      </c>
      <c r="J1229" s="28">
        <v>45526</v>
      </c>
      <c r="K1229" s="38">
        <v>16</v>
      </c>
      <c r="L1229" s="38">
        <v>-14</v>
      </c>
      <c r="M1229" s="27">
        <f t="shared" si="38"/>
        <v>88331.520000000004</v>
      </c>
      <c r="N1229" s="27">
        <f t="shared" si="39"/>
        <v>-77290.080000000002</v>
      </c>
    </row>
    <row r="1230" spans="1:14" ht="14.45" hidden="1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4942</v>
      </c>
      <c r="F1230" s="3" t="s">
        <v>4943</v>
      </c>
      <c r="G1230" s="28">
        <v>45467</v>
      </c>
      <c r="H1230" s="28">
        <v>45497</v>
      </c>
      <c r="I1230" s="2">
        <v>11215.73</v>
      </c>
      <c r="J1230" s="28">
        <v>45475</v>
      </c>
      <c r="K1230" s="38">
        <v>8</v>
      </c>
      <c r="L1230" s="38">
        <v>-22</v>
      </c>
      <c r="M1230" s="27">
        <f t="shared" si="38"/>
        <v>89725.84</v>
      </c>
      <c r="N1230" s="27">
        <f t="shared" si="39"/>
        <v>-246746.06</v>
      </c>
    </row>
    <row r="1231" spans="1:14" ht="14.45" hidden="1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4946</v>
      </c>
      <c r="F1231" s="3" t="s">
        <v>3733</v>
      </c>
      <c r="G1231" s="28">
        <v>45474</v>
      </c>
      <c r="H1231" s="28">
        <v>45504</v>
      </c>
      <c r="I1231" s="2">
        <v>2734.32</v>
      </c>
      <c r="J1231" s="28">
        <v>45478</v>
      </c>
      <c r="K1231" s="38">
        <v>4</v>
      </c>
      <c r="L1231" s="38">
        <v>-26</v>
      </c>
      <c r="M1231" s="27">
        <f t="shared" si="38"/>
        <v>10937.28</v>
      </c>
      <c r="N1231" s="27">
        <f t="shared" si="39"/>
        <v>-71092.320000000007</v>
      </c>
    </row>
    <row r="1232" spans="1:14" ht="14.45" hidden="1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4949</v>
      </c>
      <c r="F1232" s="3" t="s">
        <v>4950</v>
      </c>
      <c r="G1232" s="28">
        <v>45477</v>
      </c>
      <c r="H1232" s="28">
        <v>45507</v>
      </c>
      <c r="I1232" s="2">
        <v>1455.84</v>
      </c>
      <c r="J1232" s="28">
        <v>45502</v>
      </c>
      <c r="K1232" s="38">
        <v>25</v>
      </c>
      <c r="L1232" s="38">
        <v>-5</v>
      </c>
      <c r="M1232" s="27">
        <f t="shared" si="38"/>
        <v>36396</v>
      </c>
      <c r="N1232" s="27">
        <f t="shared" si="39"/>
        <v>-7279.2</v>
      </c>
    </row>
    <row r="1233" spans="1:14" ht="14.45" hidden="1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4953</v>
      </c>
      <c r="F1233" s="3" t="s">
        <v>4954</v>
      </c>
      <c r="G1233" s="28">
        <v>45478</v>
      </c>
      <c r="H1233" s="28">
        <v>45508</v>
      </c>
      <c r="I1233" s="2">
        <v>1584.65</v>
      </c>
      <c r="J1233" s="28">
        <v>45502</v>
      </c>
      <c r="K1233" s="38">
        <v>24</v>
      </c>
      <c r="L1233" s="38">
        <v>-6</v>
      </c>
      <c r="M1233" s="27">
        <f t="shared" si="38"/>
        <v>38031.600000000006</v>
      </c>
      <c r="N1233" s="27">
        <f t="shared" si="39"/>
        <v>-9507.9000000000015</v>
      </c>
    </row>
    <row r="1234" spans="1:14" ht="14.45" hidden="1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4957</v>
      </c>
      <c r="F1234" s="3" t="s">
        <v>4958</v>
      </c>
      <c r="G1234" s="28">
        <v>45304</v>
      </c>
      <c r="H1234" s="28">
        <v>45334</v>
      </c>
      <c r="I1234" s="2">
        <v>3554.3</v>
      </c>
      <c r="J1234" s="28">
        <v>45322</v>
      </c>
      <c r="K1234" s="38">
        <v>18</v>
      </c>
      <c r="L1234" s="38">
        <v>-12</v>
      </c>
      <c r="M1234" s="27">
        <f t="shared" si="38"/>
        <v>63977.4</v>
      </c>
      <c r="N1234" s="27">
        <f t="shared" si="39"/>
        <v>-42651.600000000006</v>
      </c>
    </row>
    <row r="1235" spans="1:14" ht="14.45" hidden="1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4961</v>
      </c>
      <c r="F1235" s="3" t="s">
        <v>4962</v>
      </c>
      <c r="G1235" s="28">
        <v>45288</v>
      </c>
      <c r="H1235" s="28">
        <v>45318</v>
      </c>
      <c r="I1235" s="2">
        <v>34359.599999999999</v>
      </c>
      <c r="J1235" s="28">
        <v>45322</v>
      </c>
      <c r="K1235" s="38">
        <v>29</v>
      </c>
      <c r="L1235" s="38">
        <v>-1</v>
      </c>
      <c r="M1235" s="27">
        <f t="shared" si="38"/>
        <v>996428.39999999991</v>
      </c>
      <c r="N1235" s="27">
        <f t="shared" si="39"/>
        <v>-34359.599999999999</v>
      </c>
    </row>
    <row r="1236" spans="1:14" ht="14.45" hidden="1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2825</v>
      </c>
      <c r="F1236" s="3" t="s">
        <v>4965</v>
      </c>
      <c r="G1236" s="28">
        <v>45352</v>
      </c>
      <c r="H1236" s="28">
        <v>45382</v>
      </c>
      <c r="I1236" s="2">
        <v>235729.34</v>
      </c>
      <c r="J1236" s="28">
        <v>45369</v>
      </c>
      <c r="K1236" s="38">
        <v>17</v>
      </c>
      <c r="L1236" s="38">
        <v>-13</v>
      </c>
      <c r="M1236" s="27">
        <f t="shared" si="38"/>
        <v>4007398.78</v>
      </c>
      <c r="N1236" s="27">
        <f t="shared" si="39"/>
        <v>-3064481.42</v>
      </c>
    </row>
    <row r="1237" spans="1:14" ht="14.45" hidden="1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4968</v>
      </c>
      <c r="F1237" s="3" t="s">
        <v>3957</v>
      </c>
      <c r="G1237" s="28">
        <v>45448</v>
      </c>
      <c r="H1237" s="28">
        <v>45478</v>
      </c>
      <c r="I1237" s="2">
        <v>1602.39</v>
      </c>
      <c r="J1237" s="28">
        <v>45461</v>
      </c>
      <c r="K1237" s="38">
        <v>13</v>
      </c>
      <c r="L1237" s="38">
        <v>-17</v>
      </c>
      <c r="M1237" s="27">
        <f t="shared" si="38"/>
        <v>20831.07</v>
      </c>
      <c r="N1237" s="27">
        <f t="shared" si="39"/>
        <v>-27240.63</v>
      </c>
    </row>
    <row r="1238" spans="1:14" ht="14.45" hidden="1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4971</v>
      </c>
      <c r="F1238" s="3" t="s">
        <v>4972</v>
      </c>
      <c r="G1238" s="28">
        <v>45317</v>
      </c>
      <c r="H1238" s="28">
        <v>45347</v>
      </c>
      <c r="I1238" s="2">
        <v>17383.189999999999</v>
      </c>
      <c r="J1238" s="28">
        <v>45351</v>
      </c>
      <c r="K1238" s="38">
        <v>10</v>
      </c>
      <c r="L1238" s="38">
        <v>-20</v>
      </c>
      <c r="M1238" s="27">
        <f t="shared" si="38"/>
        <v>173831.9</v>
      </c>
      <c r="N1238" s="27">
        <f t="shared" si="39"/>
        <v>-347663.8</v>
      </c>
    </row>
    <row r="1239" spans="1:14" ht="14.45" hidden="1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2565</v>
      </c>
      <c r="F1239" s="3" t="s">
        <v>4975</v>
      </c>
      <c r="G1239" s="28">
        <v>45304</v>
      </c>
      <c r="H1239" s="28">
        <v>45334</v>
      </c>
      <c r="I1239" s="2">
        <v>3125.6</v>
      </c>
      <c r="J1239" s="28">
        <v>45337</v>
      </c>
      <c r="K1239" s="38">
        <v>33</v>
      </c>
      <c r="L1239" s="38">
        <v>3</v>
      </c>
      <c r="M1239" s="27">
        <f t="shared" si="38"/>
        <v>103144.8</v>
      </c>
      <c r="N1239" s="27">
        <f t="shared" si="39"/>
        <v>9376.7999999999993</v>
      </c>
    </row>
    <row r="1240" spans="1:14" ht="14.45" hidden="1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4978</v>
      </c>
      <c r="F1240" s="3" t="s">
        <v>4979</v>
      </c>
      <c r="G1240" s="28">
        <v>45358</v>
      </c>
      <c r="H1240" s="28">
        <v>45388</v>
      </c>
      <c r="I1240" s="43">
        <v>352.7</v>
      </c>
      <c r="J1240" s="28">
        <v>45366</v>
      </c>
      <c r="K1240" s="38">
        <v>8</v>
      </c>
      <c r="L1240" s="38">
        <v>-22</v>
      </c>
      <c r="M1240" s="27">
        <f t="shared" si="38"/>
        <v>2821.6</v>
      </c>
      <c r="N1240" s="27">
        <f t="shared" si="39"/>
        <v>-7759.4</v>
      </c>
    </row>
    <row r="1241" spans="1:14" ht="14.45" hidden="1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4982</v>
      </c>
      <c r="F1241" s="3" t="s">
        <v>4983</v>
      </c>
      <c r="G1241" s="28">
        <v>45477</v>
      </c>
      <c r="H1241" s="28">
        <v>45507</v>
      </c>
      <c r="I1241" s="2">
        <v>1893.33</v>
      </c>
      <c r="J1241" s="28">
        <v>45524</v>
      </c>
      <c r="K1241" s="38">
        <v>18</v>
      </c>
      <c r="L1241" s="38">
        <v>-12</v>
      </c>
      <c r="M1241" s="27">
        <f t="shared" si="38"/>
        <v>34079.94</v>
      </c>
      <c r="N1241" s="27">
        <f t="shared" si="39"/>
        <v>-22719.96</v>
      </c>
    </row>
    <row r="1242" spans="1:14" ht="14.45" hidden="1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4986</v>
      </c>
      <c r="F1242" s="3" t="s">
        <v>4987</v>
      </c>
      <c r="G1242" s="28">
        <v>45420</v>
      </c>
      <c r="H1242" s="28">
        <v>45450</v>
      </c>
      <c r="I1242" s="2">
        <v>8380.1200000000008</v>
      </c>
      <c r="J1242" s="28">
        <v>45427</v>
      </c>
      <c r="K1242" s="38">
        <v>7</v>
      </c>
      <c r="L1242" s="38">
        <v>-23</v>
      </c>
      <c r="M1242" s="27">
        <f t="shared" si="38"/>
        <v>58660.840000000004</v>
      </c>
      <c r="N1242" s="27">
        <f t="shared" si="39"/>
        <v>-192742.76</v>
      </c>
    </row>
    <row r="1243" spans="1:14" ht="14.45" hidden="1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4535</v>
      </c>
      <c r="F1243" s="3" t="s">
        <v>4990</v>
      </c>
      <c r="G1243" s="28">
        <v>45476</v>
      </c>
      <c r="H1243" s="28">
        <v>45506</v>
      </c>
      <c r="I1243" s="2">
        <v>5600.56</v>
      </c>
      <c r="J1243" s="28">
        <v>45484</v>
      </c>
      <c r="K1243" s="38">
        <v>8</v>
      </c>
      <c r="L1243" s="38">
        <v>-22</v>
      </c>
      <c r="M1243" s="27">
        <f t="shared" si="38"/>
        <v>44804.480000000003</v>
      </c>
      <c r="N1243" s="27">
        <f t="shared" si="39"/>
        <v>-123212.32</v>
      </c>
    </row>
    <row r="1244" spans="1:14" ht="14.45" hidden="1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4993</v>
      </c>
      <c r="F1244" s="3" t="s">
        <v>4994</v>
      </c>
      <c r="G1244" s="28">
        <v>45434</v>
      </c>
      <c r="H1244" s="28">
        <v>45464</v>
      </c>
      <c r="I1244" s="43">
        <v>903.91</v>
      </c>
      <c r="J1244" s="28">
        <v>45453</v>
      </c>
      <c r="K1244" s="38">
        <v>19</v>
      </c>
      <c r="L1244" s="38">
        <v>-11</v>
      </c>
      <c r="M1244" s="27">
        <f t="shared" si="38"/>
        <v>17174.29</v>
      </c>
      <c r="N1244" s="27">
        <f t="shared" si="39"/>
        <v>-9943.01</v>
      </c>
    </row>
    <row r="1245" spans="1:14" ht="14.45" hidden="1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4997</v>
      </c>
      <c r="F1245" s="3" t="s">
        <v>4998</v>
      </c>
      <c r="G1245" s="28">
        <v>45544</v>
      </c>
      <c r="H1245" s="28">
        <v>45574</v>
      </c>
      <c r="I1245" s="2">
        <v>1550.7</v>
      </c>
      <c r="J1245" s="28">
        <v>45562</v>
      </c>
      <c r="K1245" s="38">
        <v>18</v>
      </c>
      <c r="L1245" s="38">
        <v>-12</v>
      </c>
      <c r="M1245" s="27">
        <f t="shared" si="38"/>
        <v>27912.600000000002</v>
      </c>
      <c r="N1245" s="27">
        <f t="shared" si="39"/>
        <v>-18608.400000000001</v>
      </c>
    </row>
    <row r="1246" spans="1:14" ht="14.45" hidden="1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5001</v>
      </c>
      <c r="F1246" s="3" t="s">
        <v>5002</v>
      </c>
      <c r="G1246" s="28">
        <v>45470</v>
      </c>
      <c r="H1246" s="28">
        <v>45500</v>
      </c>
      <c r="I1246" s="43">
        <v>905.85</v>
      </c>
      <c r="J1246" s="28">
        <v>45484</v>
      </c>
      <c r="K1246" s="38">
        <v>14</v>
      </c>
      <c r="L1246" s="38">
        <v>-16</v>
      </c>
      <c r="M1246" s="27">
        <f t="shared" si="38"/>
        <v>12681.9</v>
      </c>
      <c r="N1246" s="27">
        <f t="shared" si="39"/>
        <v>-14493.6</v>
      </c>
    </row>
    <row r="1247" spans="1:14" ht="14.45" hidden="1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2345</v>
      </c>
      <c r="F1247" s="3" t="s">
        <v>5005</v>
      </c>
      <c r="G1247" s="28">
        <v>45315</v>
      </c>
      <c r="H1247" s="28">
        <v>45345</v>
      </c>
      <c r="I1247" s="2">
        <v>92738.09</v>
      </c>
      <c r="J1247" s="28">
        <v>45358</v>
      </c>
      <c r="K1247" s="38">
        <v>12</v>
      </c>
      <c r="L1247" s="38">
        <v>-18</v>
      </c>
      <c r="M1247" s="27">
        <f t="shared" si="38"/>
        <v>1112857.08</v>
      </c>
      <c r="N1247" s="27">
        <f t="shared" si="39"/>
        <v>-1669285.6199999999</v>
      </c>
    </row>
    <row r="1248" spans="1:14" ht="14.45" hidden="1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5008</v>
      </c>
      <c r="F1248" s="3" t="s">
        <v>5009</v>
      </c>
      <c r="G1248" s="28">
        <v>45450</v>
      </c>
      <c r="H1248" s="28">
        <v>45480</v>
      </c>
      <c r="I1248" s="2">
        <v>10989.36</v>
      </c>
      <c r="J1248" s="28">
        <v>45475</v>
      </c>
      <c r="K1248" s="38">
        <v>25</v>
      </c>
      <c r="L1248" s="38">
        <v>-5</v>
      </c>
      <c r="M1248" s="27">
        <f t="shared" si="38"/>
        <v>274734</v>
      </c>
      <c r="N1248" s="27">
        <f t="shared" si="39"/>
        <v>-54946.8</v>
      </c>
    </row>
    <row r="1249" spans="1:14" ht="14.45" hidden="1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3486</v>
      </c>
      <c r="F1249" s="3" t="s">
        <v>5012</v>
      </c>
      <c r="G1249" s="28">
        <v>45456</v>
      </c>
      <c r="H1249" s="28">
        <v>45486</v>
      </c>
      <c r="I1249" s="2">
        <v>1052.8599999999999</v>
      </c>
      <c r="J1249" s="28">
        <v>45475</v>
      </c>
      <c r="K1249" s="38">
        <v>19</v>
      </c>
      <c r="L1249" s="38">
        <v>-11</v>
      </c>
      <c r="M1249" s="27">
        <f t="shared" si="38"/>
        <v>20004.339999999997</v>
      </c>
      <c r="N1249" s="27">
        <f t="shared" si="39"/>
        <v>-11581.46</v>
      </c>
    </row>
    <row r="1250" spans="1:14" ht="14.45" hidden="1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5015</v>
      </c>
      <c r="F1250" s="3" t="s">
        <v>5016</v>
      </c>
      <c r="G1250" s="28">
        <v>45502</v>
      </c>
      <c r="H1250" s="28">
        <v>45532</v>
      </c>
      <c r="I1250" s="43">
        <v>573.41</v>
      </c>
      <c r="J1250" s="28">
        <v>45524</v>
      </c>
      <c r="K1250" s="38">
        <v>22</v>
      </c>
      <c r="L1250" s="38">
        <v>-8</v>
      </c>
      <c r="M1250" s="27">
        <f t="shared" si="38"/>
        <v>12615.019999999999</v>
      </c>
      <c r="N1250" s="27">
        <f t="shared" si="39"/>
        <v>-4587.28</v>
      </c>
    </row>
    <row r="1251" spans="1:14" ht="14.45" hidden="1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5019</v>
      </c>
      <c r="F1251" s="3" t="s">
        <v>5020</v>
      </c>
      <c r="G1251" s="28">
        <v>45314</v>
      </c>
      <c r="H1251" s="28">
        <v>45344</v>
      </c>
      <c r="I1251" s="2">
        <v>1798</v>
      </c>
      <c r="J1251" s="28">
        <v>45350</v>
      </c>
      <c r="K1251" s="38">
        <v>36</v>
      </c>
      <c r="L1251" s="38">
        <v>6</v>
      </c>
      <c r="M1251" s="27">
        <f t="shared" si="38"/>
        <v>64728</v>
      </c>
      <c r="N1251" s="27">
        <f t="shared" si="39"/>
        <v>10788</v>
      </c>
    </row>
    <row r="1252" spans="1:14" ht="14.45" hidden="1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254</v>
      </c>
      <c r="F1252" s="3" t="s">
        <v>3839</v>
      </c>
      <c r="G1252" s="28">
        <v>45322</v>
      </c>
      <c r="H1252" s="28">
        <v>45352</v>
      </c>
      <c r="I1252" s="2">
        <v>1310.3699999999999</v>
      </c>
      <c r="J1252" s="28">
        <v>45352</v>
      </c>
      <c r="K1252" s="38">
        <v>0</v>
      </c>
      <c r="L1252" s="38">
        <v>-30</v>
      </c>
      <c r="M1252" s="27">
        <f t="shared" si="38"/>
        <v>0</v>
      </c>
      <c r="N1252" s="27">
        <f t="shared" si="39"/>
        <v>-39311.1</v>
      </c>
    </row>
    <row r="1253" spans="1:14" ht="14.45" hidden="1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5025</v>
      </c>
      <c r="F1253" s="3" t="s">
        <v>5026</v>
      </c>
      <c r="G1253" s="28">
        <v>45495</v>
      </c>
      <c r="H1253" s="28">
        <v>45525</v>
      </c>
      <c r="I1253" s="43">
        <v>184.45</v>
      </c>
      <c r="J1253" s="28">
        <v>45504</v>
      </c>
      <c r="K1253" s="38">
        <v>9</v>
      </c>
      <c r="L1253" s="38">
        <v>-21</v>
      </c>
      <c r="M1253" s="27">
        <f t="shared" si="38"/>
        <v>1660.05</v>
      </c>
      <c r="N1253" s="27">
        <f t="shared" si="39"/>
        <v>-3873.45</v>
      </c>
    </row>
    <row r="1254" spans="1:14" ht="14.45" hidden="1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5029</v>
      </c>
      <c r="F1254" s="3" t="s">
        <v>5030</v>
      </c>
      <c r="G1254" s="28">
        <v>45288</v>
      </c>
      <c r="H1254" s="28">
        <v>45318</v>
      </c>
      <c r="I1254" s="2">
        <v>4895.47</v>
      </c>
      <c r="J1254" s="28">
        <v>45322</v>
      </c>
      <c r="K1254" s="38">
        <v>29</v>
      </c>
      <c r="L1254" s="38">
        <v>-1</v>
      </c>
      <c r="M1254" s="27">
        <f t="shared" si="38"/>
        <v>141968.63</v>
      </c>
      <c r="N1254" s="27">
        <f t="shared" si="39"/>
        <v>-4895.47</v>
      </c>
    </row>
    <row r="1255" spans="1:14" ht="14.45" hidden="1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4008</v>
      </c>
      <c r="F1255" s="3" t="s">
        <v>5033</v>
      </c>
      <c r="G1255" s="28">
        <v>45496</v>
      </c>
      <c r="H1255" s="28">
        <v>45526</v>
      </c>
      <c r="I1255" s="2">
        <v>1918.91</v>
      </c>
      <c r="J1255" s="28">
        <v>45513</v>
      </c>
      <c r="K1255" s="38">
        <v>17</v>
      </c>
      <c r="L1255" s="38">
        <v>-13</v>
      </c>
      <c r="M1255" s="27">
        <f t="shared" si="38"/>
        <v>32621.47</v>
      </c>
      <c r="N1255" s="27">
        <f t="shared" si="39"/>
        <v>-24945.83</v>
      </c>
    </row>
    <row r="1256" spans="1:14" ht="14.45" hidden="1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5036</v>
      </c>
      <c r="F1256" s="3" t="s">
        <v>5037</v>
      </c>
      <c r="G1256" s="28">
        <v>45415</v>
      </c>
      <c r="H1256" s="28">
        <v>45445</v>
      </c>
      <c r="I1256" s="43">
        <v>21.09</v>
      </c>
      <c r="J1256" s="28">
        <v>45433</v>
      </c>
      <c r="K1256" s="38">
        <v>18</v>
      </c>
      <c r="L1256" s="38">
        <v>-12</v>
      </c>
      <c r="M1256" s="27">
        <f t="shared" si="38"/>
        <v>379.62</v>
      </c>
      <c r="N1256" s="27">
        <f t="shared" si="39"/>
        <v>-253.07999999999998</v>
      </c>
    </row>
    <row r="1257" spans="1:14" ht="14.45" hidden="1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5040</v>
      </c>
      <c r="F1257" s="3" t="s">
        <v>3615</v>
      </c>
      <c r="G1257" s="28">
        <v>45448</v>
      </c>
      <c r="H1257" s="28">
        <v>45478</v>
      </c>
      <c r="I1257" s="2">
        <v>2791.59</v>
      </c>
      <c r="J1257" s="28">
        <v>45467</v>
      </c>
      <c r="K1257" s="38">
        <v>19</v>
      </c>
      <c r="L1257" s="38">
        <v>-11</v>
      </c>
      <c r="M1257" s="27">
        <f t="shared" si="38"/>
        <v>53040.210000000006</v>
      </c>
      <c r="N1257" s="27">
        <f t="shared" si="39"/>
        <v>-30707.49</v>
      </c>
    </row>
    <row r="1258" spans="1:14" ht="14.45" hidden="1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5043</v>
      </c>
      <c r="F1258" s="3" t="s">
        <v>5044</v>
      </c>
      <c r="G1258" s="28">
        <v>45419</v>
      </c>
      <c r="H1258" s="28">
        <v>45449</v>
      </c>
      <c r="I1258" s="2">
        <v>2044.74</v>
      </c>
      <c r="J1258" s="28">
        <v>45433</v>
      </c>
      <c r="K1258" s="38">
        <v>14</v>
      </c>
      <c r="L1258" s="38">
        <v>-16</v>
      </c>
      <c r="M1258" s="27">
        <f t="shared" si="38"/>
        <v>28626.36</v>
      </c>
      <c r="N1258" s="27">
        <f t="shared" si="39"/>
        <v>-32715.84</v>
      </c>
    </row>
    <row r="1259" spans="1:14" ht="14.45" hidden="1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5047</v>
      </c>
      <c r="F1259" s="3" t="s">
        <v>5048</v>
      </c>
      <c r="G1259" s="28">
        <v>45421</v>
      </c>
      <c r="H1259" s="28">
        <v>45451</v>
      </c>
      <c r="I1259" s="2">
        <v>32496.400000000001</v>
      </c>
      <c r="J1259" s="28">
        <v>45433</v>
      </c>
      <c r="K1259" s="38">
        <v>12</v>
      </c>
      <c r="L1259" s="38">
        <v>-18</v>
      </c>
      <c r="M1259" s="27">
        <f t="shared" si="38"/>
        <v>389956.80000000005</v>
      </c>
      <c r="N1259" s="27">
        <f t="shared" si="39"/>
        <v>-584935.20000000007</v>
      </c>
    </row>
    <row r="1260" spans="1:14" ht="14.45" hidden="1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5051</v>
      </c>
      <c r="F1260" s="3" t="s">
        <v>5052</v>
      </c>
      <c r="G1260" s="28">
        <v>45346</v>
      </c>
      <c r="H1260" s="28">
        <v>45376</v>
      </c>
      <c r="I1260" s="2">
        <v>2403.77</v>
      </c>
      <c r="J1260" s="28">
        <v>45369</v>
      </c>
      <c r="K1260" s="38">
        <v>23</v>
      </c>
      <c r="L1260" s="38">
        <v>-7</v>
      </c>
      <c r="M1260" s="27">
        <f t="shared" si="38"/>
        <v>55286.71</v>
      </c>
      <c r="N1260" s="27">
        <f t="shared" si="39"/>
        <v>-16826.39</v>
      </c>
    </row>
    <row r="1261" spans="1:14" ht="14.45" hidden="1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4797</v>
      </c>
      <c r="F1261" s="3" t="s">
        <v>5055</v>
      </c>
      <c r="G1261" s="28">
        <v>45530</v>
      </c>
      <c r="H1261" s="28">
        <v>45560</v>
      </c>
      <c r="I1261" s="43">
        <v>129.83000000000001</v>
      </c>
      <c r="J1261" s="28">
        <v>45540</v>
      </c>
      <c r="K1261" s="38">
        <v>10</v>
      </c>
      <c r="L1261" s="38">
        <v>-20</v>
      </c>
      <c r="M1261" s="27">
        <f t="shared" si="38"/>
        <v>1298.3000000000002</v>
      </c>
      <c r="N1261" s="27">
        <f t="shared" si="39"/>
        <v>-2596.6000000000004</v>
      </c>
    </row>
    <row r="1262" spans="1:14" ht="14.45" hidden="1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5058</v>
      </c>
      <c r="F1262" s="3" t="s">
        <v>5059</v>
      </c>
      <c r="G1262" s="28">
        <v>45497</v>
      </c>
      <c r="H1262" s="28">
        <v>45527</v>
      </c>
      <c r="I1262" s="43">
        <v>748.53</v>
      </c>
      <c r="J1262" s="28">
        <v>45512</v>
      </c>
      <c r="K1262" s="38">
        <v>15</v>
      </c>
      <c r="L1262" s="38">
        <v>-15</v>
      </c>
      <c r="M1262" s="27">
        <f t="shared" si="38"/>
        <v>11227.949999999999</v>
      </c>
      <c r="N1262" s="27">
        <f t="shared" si="39"/>
        <v>-11227.949999999999</v>
      </c>
    </row>
    <row r="1263" spans="1:14" ht="14.45" hidden="1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5062</v>
      </c>
      <c r="F1263" s="3" t="s">
        <v>703</v>
      </c>
      <c r="G1263" s="28">
        <v>45356</v>
      </c>
      <c r="H1263" s="28">
        <v>45386</v>
      </c>
      <c r="I1263" s="43">
        <v>280</v>
      </c>
      <c r="J1263" s="28">
        <v>45366</v>
      </c>
      <c r="K1263" s="38">
        <v>10</v>
      </c>
      <c r="L1263" s="38">
        <v>-20</v>
      </c>
      <c r="M1263" s="27">
        <f t="shared" si="38"/>
        <v>2800</v>
      </c>
      <c r="N1263" s="27">
        <f t="shared" si="39"/>
        <v>-5600</v>
      </c>
    </row>
    <row r="1264" spans="1:14" ht="14.45" hidden="1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5065</v>
      </c>
      <c r="F1264" s="3" t="s">
        <v>5066</v>
      </c>
      <c r="G1264" s="28">
        <v>44998</v>
      </c>
      <c r="H1264" s="28">
        <v>45028</v>
      </c>
      <c r="I1264" s="2">
        <v>5754</v>
      </c>
      <c r="J1264" s="28">
        <v>45351</v>
      </c>
      <c r="K1264" s="38">
        <v>39</v>
      </c>
      <c r="L1264" s="38">
        <v>9</v>
      </c>
      <c r="M1264" s="27">
        <f t="shared" si="38"/>
        <v>224406</v>
      </c>
      <c r="N1264" s="27">
        <f t="shared" si="39"/>
        <v>51786</v>
      </c>
    </row>
    <row r="1265" spans="1:14" ht="14.45" hidden="1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5069</v>
      </c>
      <c r="F1265" s="3" t="s">
        <v>4998</v>
      </c>
      <c r="G1265" s="28">
        <v>45417</v>
      </c>
      <c r="H1265" s="28">
        <v>45447</v>
      </c>
      <c r="I1265" s="2">
        <v>1550.7</v>
      </c>
      <c r="J1265" s="28">
        <v>45441</v>
      </c>
      <c r="K1265" s="38">
        <v>24</v>
      </c>
      <c r="L1265" s="38">
        <v>-6</v>
      </c>
      <c r="M1265" s="27">
        <f t="shared" si="38"/>
        <v>37216.800000000003</v>
      </c>
      <c r="N1265" s="27">
        <f t="shared" si="39"/>
        <v>-9304.2000000000007</v>
      </c>
    </row>
    <row r="1266" spans="1:14" ht="14.45" hidden="1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4701</v>
      </c>
      <c r="F1266" s="3" t="s">
        <v>5072</v>
      </c>
      <c r="G1266" s="28">
        <v>45419</v>
      </c>
      <c r="H1266" s="28">
        <v>45449</v>
      </c>
      <c r="I1266" s="2">
        <v>2139.6799999999998</v>
      </c>
      <c r="J1266" s="28">
        <v>45433</v>
      </c>
      <c r="K1266" s="38">
        <v>14</v>
      </c>
      <c r="L1266" s="38">
        <v>-16</v>
      </c>
      <c r="M1266" s="27">
        <f t="shared" si="38"/>
        <v>29955.519999999997</v>
      </c>
      <c r="N1266" s="27">
        <f t="shared" si="39"/>
        <v>-34234.879999999997</v>
      </c>
    </row>
    <row r="1267" spans="1:14" ht="14.45" hidden="1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5075</v>
      </c>
      <c r="F1267" s="3" t="s">
        <v>5076</v>
      </c>
      <c r="G1267" s="28">
        <v>45418</v>
      </c>
      <c r="H1267" s="28">
        <v>45448</v>
      </c>
      <c r="I1267" s="43">
        <v>708.05</v>
      </c>
      <c r="J1267" s="28">
        <v>45433</v>
      </c>
      <c r="K1267" s="38">
        <v>15</v>
      </c>
      <c r="L1267" s="38">
        <v>-15</v>
      </c>
      <c r="M1267" s="27">
        <f t="shared" si="38"/>
        <v>10620.75</v>
      </c>
      <c r="N1267" s="27">
        <f t="shared" si="39"/>
        <v>-10620.75</v>
      </c>
    </row>
    <row r="1268" spans="1:14" ht="14.45" hidden="1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5079</v>
      </c>
      <c r="F1268" s="3" t="s">
        <v>5080</v>
      </c>
      <c r="G1268" s="28">
        <v>45278</v>
      </c>
      <c r="H1268" s="28">
        <v>45308</v>
      </c>
      <c r="I1268" s="2">
        <v>2190</v>
      </c>
      <c r="J1268" s="28">
        <v>45299</v>
      </c>
      <c r="K1268" s="38">
        <v>21</v>
      </c>
      <c r="L1268" s="38">
        <v>-9</v>
      </c>
      <c r="M1268" s="27">
        <f t="shared" si="38"/>
        <v>45990</v>
      </c>
      <c r="N1268" s="27">
        <f t="shared" si="39"/>
        <v>-19710</v>
      </c>
    </row>
    <row r="1269" spans="1:14" ht="14.45" hidden="1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5085</v>
      </c>
      <c r="F1269" s="3" t="s">
        <v>5086</v>
      </c>
      <c r="G1269" s="28">
        <v>45280</v>
      </c>
      <c r="H1269" s="28">
        <v>45310</v>
      </c>
      <c r="I1269" s="2">
        <v>3954.18</v>
      </c>
      <c r="J1269" s="28">
        <v>45299</v>
      </c>
      <c r="K1269" s="38">
        <v>19</v>
      </c>
      <c r="L1269" s="38">
        <v>-11</v>
      </c>
      <c r="M1269" s="27">
        <f t="shared" si="38"/>
        <v>75129.42</v>
      </c>
      <c r="N1269" s="27">
        <f t="shared" si="39"/>
        <v>-43495.979999999996</v>
      </c>
    </row>
    <row r="1270" spans="1:14" ht="14.45" hidden="1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176</v>
      </c>
      <c r="F1270" s="3" t="s">
        <v>3839</v>
      </c>
      <c r="G1270" s="28">
        <v>45322</v>
      </c>
      <c r="H1270" s="28">
        <v>45352</v>
      </c>
      <c r="I1270" s="2">
        <v>1310.3699999999999</v>
      </c>
      <c r="J1270" s="28">
        <v>45358</v>
      </c>
      <c r="K1270" s="38">
        <v>0</v>
      </c>
      <c r="L1270" s="38">
        <v>-30</v>
      </c>
      <c r="M1270" s="27">
        <f t="shared" si="38"/>
        <v>0</v>
      </c>
      <c r="N1270" s="27">
        <f t="shared" si="39"/>
        <v>-39311.1</v>
      </c>
    </row>
    <row r="1271" spans="1:14" ht="14.45" hidden="1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5091</v>
      </c>
      <c r="F1271" s="3" t="s">
        <v>3953</v>
      </c>
      <c r="G1271" s="28">
        <v>45304</v>
      </c>
      <c r="H1271" s="28">
        <v>45334</v>
      </c>
      <c r="I1271" s="2">
        <v>1268.0999999999999</v>
      </c>
      <c r="J1271" s="28">
        <v>45358</v>
      </c>
      <c r="K1271" s="38">
        <v>0</v>
      </c>
      <c r="L1271" s="38">
        <v>-30</v>
      </c>
      <c r="M1271" s="27">
        <f t="shared" si="38"/>
        <v>0</v>
      </c>
      <c r="N1271" s="27">
        <f t="shared" si="39"/>
        <v>-38043</v>
      </c>
    </row>
    <row r="1272" spans="1:14" ht="14.45" hidden="1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4297</v>
      </c>
      <c r="F1272" s="3" t="s">
        <v>5094</v>
      </c>
      <c r="G1272" s="28">
        <v>45095</v>
      </c>
      <c r="H1272" s="28">
        <v>45125</v>
      </c>
      <c r="I1272" s="2">
        <v>1004.67</v>
      </c>
      <c r="J1272" s="28">
        <v>45351</v>
      </c>
      <c r="K1272" s="38">
        <v>2</v>
      </c>
      <c r="L1272" s="38">
        <v>-28</v>
      </c>
      <c r="M1272" s="27">
        <f t="shared" si="38"/>
        <v>2009.34</v>
      </c>
      <c r="N1272" s="27">
        <f t="shared" si="39"/>
        <v>-28130.76</v>
      </c>
    </row>
    <row r="1273" spans="1:14" ht="14.45" hidden="1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5099</v>
      </c>
      <c r="F1273" s="3" t="s">
        <v>5100</v>
      </c>
      <c r="G1273" s="28">
        <v>45328</v>
      </c>
      <c r="H1273" s="28">
        <v>45358</v>
      </c>
      <c r="I1273" s="2">
        <v>38394.839999999997</v>
      </c>
      <c r="J1273" s="28">
        <v>45398</v>
      </c>
      <c r="K1273" s="38">
        <v>0</v>
      </c>
      <c r="L1273" s="38">
        <v>-30</v>
      </c>
      <c r="M1273" s="27">
        <f t="shared" si="38"/>
        <v>0</v>
      </c>
      <c r="N1273" s="27">
        <f t="shared" si="39"/>
        <v>-1151845.2</v>
      </c>
    </row>
    <row r="1274" spans="1:14" ht="14.45" hidden="1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3480</v>
      </c>
      <c r="F1274" s="3" t="s">
        <v>5103</v>
      </c>
      <c r="G1274" s="28">
        <v>45469</v>
      </c>
      <c r="H1274" s="28">
        <v>45499</v>
      </c>
      <c r="I1274" s="2">
        <v>14140.74</v>
      </c>
      <c r="J1274" s="28">
        <v>45489</v>
      </c>
      <c r="K1274" s="38">
        <v>20</v>
      </c>
      <c r="L1274" s="38">
        <v>-10</v>
      </c>
      <c r="M1274" s="27">
        <f t="shared" si="38"/>
        <v>282814.8</v>
      </c>
      <c r="N1274" s="27">
        <f t="shared" si="39"/>
        <v>-141407.4</v>
      </c>
    </row>
    <row r="1275" spans="1:14" ht="14.45" hidden="1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5106</v>
      </c>
      <c r="F1275" s="3" t="s">
        <v>5107</v>
      </c>
      <c r="G1275" s="28">
        <v>45470</v>
      </c>
      <c r="H1275" s="28">
        <v>45500</v>
      </c>
      <c r="I1275" s="43">
        <v>543.89</v>
      </c>
      <c r="J1275" s="28">
        <v>45484</v>
      </c>
      <c r="K1275" s="38">
        <v>14</v>
      </c>
      <c r="L1275" s="38">
        <v>-16</v>
      </c>
      <c r="M1275" s="27">
        <f t="shared" si="38"/>
        <v>7614.46</v>
      </c>
      <c r="N1275" s="27">
        <f t="shared" si="39"/>
        <v>-8702.24</v>
      </c>
    </row>
    <row r="1276" spans="1:14" ht="14.45" hidden="1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2731</v>
      </c>
      <c r="F1276" s="3" t="s">
        <v>3367</v>
      </c>
      <c r="G1276" s="28">
        <v>45348</v>
      </c>
      <c r="H1276" s="28">
        <v>45378</v>
      </c>
      <c r="I1276" s="2">
        <v>2618.75</v>
      </c>
      <c r="J1276" s="28">
        <v>45363</v>
      </c>
      <c r="K1276" s="38">
        <v>15</v>
      </c>
      <c r="L1276" s="38">
        <v>-15</v>
      </c>
      <c r="M1276" s="27">
        <f t="shared" si="38"/>
        <v>39281.25</v>
      </c>
      <c r="N1276" s="27">
        <f t="shared" si="39"/>
        <v>-39281.25</v>
      </c>
    </row>
    <row r="1277" spans="1:14" ht="14.45" hidden="1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5112</v>
      </c>
      <c r="F1277" s="3" t="s">
        <v>3353</v>
      </c>
      <c r="G1277" s="28">
        <v>45510</v>
      </c>
      <c r="H1277" s="28">
        <v>45540</v>
      </c>
      <c r="I1277" s="2">
        <v>2760.36</v>
      </c>
      <c r="J1277" s="28">
        <v>45526</v>
      </c>
      <c r="K1277" s="38">
        <v>16</v>
      </c>
      <c r="L1277" s="38">
        <v>-14</v>
      </c>
      <c r="M1277" s="27">
        <f t="shared" si="38"/>
        <v>44165.760000000002</v>
      </c>
      <c r="N1277" s="27">
        <f t="shared" si="39"/>
        <v>-38645.040000000001</v>
      </c>
    </row>
    <row r="1278" spans="1:14" ht="14.45" hidden="1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5115</v>
      </c>
      <c r="F1278" s="3" t="s">
        <v>5116</v>
      </c>
      <c r="G1278" s="28">
        <v>45432</v>
      </c>
      <c r="H1278" s="28">
        <v>45462</v>
      </c>
      <c r="I1278" s="2">
        <v>1025.01</v>
      </c>
      <c r="J1278" s="28">
        <v>45441</v>
      </c>
      <c r="K1278" s="38">
        <v>9</v>
      </c>
      <c r="L1278" s="38">
        <v>-21</v>
      </c>
      <c r="M1278" s="27">
        <f t="shared" si="38"/>
        <v>9225.09</v>
      </c>
      <c r="N1278" s="27">
        <f t="shared" si="39"/>
        <v>-21525.21</v>
      </c>
    </row>
    <row r="1279" spans="1:14" ht="14.45" hidden="1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3182</v>
      </c>
      <c r="F1279" s="3" t="s">
        <v>3367</v>
      </c>
      <c r="G1279" s="28">
        <v>45327</v>
      </c>
      <c r="H1279" s="28">
        <v>45357</v>
      </c>
      <c r="I1279" s="2">
        <v>2618.75</v>
      </c>
      <c r="J1279" s="28">
        <v>45350</v>
      </c>
      <c r="K1279" s="38">
        <v>23</v>
      </c>
      <c r="L1279" s="38">
        <v>-7</v>
      </c>
      <c r="M1279" s="27">
        <f t="shared" si="38"/>
        <v>60231.25</v>
      </c>
      <c r="N1279" s="27">
        <f t="shared" si="39"/>
        <v>-18331.25</v>
      </c>
    </row>
    <row r="1280" spans="1:14" ht="14.45" hidden="1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5121</v>
      </c>
      <c r="F1280" s="3" t="s">
        <v>5122</v>
      </c>
      <c r="G1280" s="28">
        <v>44022</v>
      </c>
      <c r="H1280" s="28">
        <v>44052</v>
      </c>
      <c r="I1280" s="2">
        <v>2014.46</v>
      </c>
      <c r="J1280" s="28">
        <v>45510</v>
      </c>
      <c r="K1280" s="38">
        <v>0</v>
      </c>
      <c r="L1280" s="38">
        <v>-30</v>
      </c>
      <c r="M1280" s="27">
        <f t="shared" si="38"/>
        <v>0</v>
      </c>
      <c r="N1280" s="27">
        <f t="shared" si="39"/>
        <v>-60433.8</v>
      </c>
    </row>
    <row r="1281" spans="1:14" ht="14.45" hidden="1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5125</v>
      </c>
      <c r="F1281" s="3" t="s">
        <v>3763</v>
      </c>
      <c r="G1281" s="28">
        <v>45278</v>
      </c>
      <c r="H1281" s="28">
        <v>45308</v>
      </c>
      <c r="I1281" s="2">
        <v>2648.59</v>
      </c>
      <c r="J1281" s="28">
        <v>45299</v>
      </c>
      <c r="K1281" s="38">
        <v>21</v>
      </c>
      <c r="L1281" s="38">
        <v>-9</v>
      </c>
      <c r="M1281" s="27">
        <f t="shared" si="38"/>
        <v>55620.39</v>
      </c>
      <c r="N1281" s="27">
        <f t="shared" si="39"/>
        <v>-23837.31</v>
      </c>
    </row>
    <row r="1282" spans="1:14" ht="14.45" hidden="1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5128</v>
      </c>
      <c r="F1282" s="3" t="s">
        <v>5129</v>
      </c>
      <c r="G1282" s="28">
        <v>45512</v>
      </c>
      <c r="H1282" s="28">
        <v>45542</v>
      </c>
      <c r="I1282" s="2">
        <v>4308.43</v>
      </c>
      <c r="J1282" s="28">
        <v>45540</v>
      </c>
      <c r="K1282" s="38">
        <v>28</v>
      </c>
      <c r="L1282" s="38">
        <v>-2</v>
      </c>
      <c r="M1282" s="27">
        <f t="shared" si="38"/>
        <v>120636.04000000001</v>
      </c>
      <c r="N1282" s="27">
        <f t="shared" si="39"/>
        <v>-8616.86</v>
      </c>
    </row>
    <row r="1283" spans="1:14" ht="14.45" hidden="1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2895</v>
      </c>
      <c r="F1283" s="3" t="s">
        <v>5132</v>
      </c>
      <c r="G1283" s="28">
        <v>45309</v>
      </c>
      <c r="H1283" s="28">
        <v>45339</v>
      </c>
      <c r="I1283" s="2">
        <v>2628.51</v>
      </c>
      <c r="J1283" s="28">
        <v>45334</v>
      </c>
      <c r="K1283" s="38">
        <v>25</v>
      </c>
      <c r="L1283" s="38">
        <v>-5</v>
      </c>
      <c r="M1283" s="27">
        <f t="shared" si="38"/>
        <v>65712.75</v>
      </c>
      <c r="N1283" s="27">
        <f t="shared" si="39"/>
        <v>-13142.550000000001</v>
      </c>
    </row>
    <row r="1284" spans="1:14" ht="14.45" hidden="1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5135</v>
      </c>
      <c r="F1284" s="3" t="s">
        <v>5136</v>
      </c>
      <c r="G1284" s="28">
        <v>45408</v>
      </c>
      <c r="H1284" s="28">
        <v>45438</v>
      </c>
      <c r="I1284" s="43">
        <v>258.45</v>
      </c>
      <c r="J1284" s="28">
        <v>45425</v>
      </c>
      <c r="K1284" s="38">
        <v>17</v>
      </c>
      <c r="L1284" s="38">
        <v>-13</v>
      </c>
      <c r="M1284" s="27">
        <f t="shared" si="38"/>
        <v>4393.6499999999996</v>
      </c>
      <c r="N1284" s="27">
        <f t="shared" si="39"/>
        <v>-3359.85</v>
      </c>
    </row>
    <row r="1285" spans="1:14" ht="14.45" hidden="1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5139</v>
      </c>
      <c r="F1285" s="3" t="s">
        <v>5140</v>
      </c>
      <c r="G1285" s="28">
        <v>45398</v>
      </c>
      <c r="H1285" s="28">
        <v>45428</v>
      </c>
      <c r="I1285" s="2">
        <v>4201.33</v>
      </c>
      <c r="J1285" s="28">
        <v>45405</v>
      </c>
      <c r="K1285" s="38">
        <v>7</v>
      </c>
      <c r="L1285" s="38">
        <v>-23</v>
      </c>
      <c r="M1285" s="27">
        <f t="shared" si="38"/>
        <v>29409.309999999998</v>
      </c>
      <c r="N1285" s="27">
        <f t="shared" si="39"/>
        <v>-96630.59</v>
      </c>
    </row>
    <row r="1286" spans="1:14" ht="14.45" hidden="1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5143</v>
      </c>
      <c r="F1286" s="3" t="s">
        <v>3353</v>
      </c>
      <c r="G1286" s="28">
        <v>45505</v>
      </c>
      <c r="H1286" s="28">
        <v>45535</v>
      </c>
      <c r="I1286" s="2">
        <v>2760.36</v>
      </c>
      <c r="J1286" s="28">
        <v>45513</v>
      </c>
      <c r="K1286" s="38">
        <v>8</v>
      </c>
      <c r="L1286" s="38">
        <v>-22</v>
      </c>
      <c r="M1286" s="27">
        <f t="shared" si="38"/>
        <v>22082.880000000001</v>
      </c>
      <c r="N1286" s="27">
        <f t="shared" si="39"/>
        <v>-60727.920000000006</v>
      </c>
    </row>
    <row r="1287" spans="1:14" ht="14.45" hidden="1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5147</v>
      </c>
      <c r="F1287" s="3" t="s">
        <v>5148</v>
      </c>
      <c r="G1287" s="28">
        <v>45337</v>
      </c>
      <c r="H1287" s="28">
        <v>45367</v>
      </c>
      <c r="I1287" s="2">
        <v>1177</v>
      </c>
      <c r="J1287" s="28">
        <v>45358</v>
      </c>
      <c r="K1287" s="38">
        <v>21</v>
      </c>
      <c r="L1287" s="38">
        <v>-9</v>
      </c>
      <c r="M1287" s="27">
        <f t="shared" ref="M1287:M1350" si="40">I1287*K1287</f>
        <v>24717</v>
      </c>
      <c r="N1287" s="27">
        <f t="shared" ref="N1287:N1350" si="41">I1287*L1287</f>
        <v>-10593</v>
      </c>
    </row>
    <row r="1288" spans="1:14" ht="14.45" hidden="1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5151</v>
      </c>
      <c r="F1288" s="3" t="s">
        <v>5152</v>
      </c>
      <c r="G1288" s="28">
        <v>45552</v>
      </c>
      <c r="H1288" s="28">
        <v>45582</v>
      </c>
      <c r="I1288" s="43">
        <v>159.6</v>
      </c>
      <c r="J1288" s="28">
        <v>45559</v>
      </c>
      <c r="K1288" s="38">
        <v>7</v>
      </c>
      <c r="L1288" s="38">
        <v>-23</v>
      </c>
      <c r="M1288" s="27">
        <f t="shared" si="40"/>
        <v>1117.2</v>
      </c>
      <c r="N1288" s="27">
        <f t="shared" si="41"/>
        <v>-3670.7999999999997</v>
      </c>
    </row>
    <row r="1289" spans="1:14" ht="14.45" hidden="1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5155</v>
      </c>
      <c r="F1289" s="3" t="s">
        <v>5156</v>
      </c>
      <c r="G1289" s="28">
        <v>45476</v>
      </c>
      <c r="H1289" s="28">
        <v>45506</v>
      </c>
      <c r="I1289" s="2">
        <v>1802.92</v>
      </c>
      <c r="J1289" s="28">
        <v>45484</v>
      </c>
      <c r="K1289" s="38">
        <v>8</v>
      </c>
      <c r="L1289" s="38">
        <v>-22</v>
      </c>
      <c r="M1289" s="27">
        <f t="shared" si="40"/>
        <v>14423.36</v>
      </c>
      <c r="N1289" s="27">
        <f t="shared" si="41"/>
        <v>-39664.240000000005</v>
      </c>
    </row>
    <row r="1290" spans="1:14" ht="14.45" hidden="1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4971</v>
      </c>
      <c r="F1290" s="3" t="s">
        <v>5159</v>
      </c>
      <c r="G1290" s="28">
        <v>45512</v>
      </c>
      <c r="H1290" s="28">
        <v>45542</v>
      </c>
      <c r="I1290" s="2">
        <v>137342.85999999999</v>
      </c>
      <c r="J1290" s="28">
        <v>45526</v>
      </c>
      <c r="K1290" s="38">
        <v>14</v>
      </c>
      <c r="L1290" s="38">
        <v>-16</v>
      </c>
      <c r="M1290" s="27">
        <f t="shared" si="40"/>
        <v>1922800.0399999998</v>
      </c>
      <c r="N1290" s="27">
        <f t="shared" si="41"/>
        <v>-2197485.7599999998</v>
      </c>
    </row>
    <row r="1291" spans="1:14" ht="14.45" hidden="1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5162</v>
      </c>
      <c r="F1291" s="3" t="s">
        <v>5163</v>
      </c>
      <c r="G1291" s="28">
        <v>45512</v>
      </c>
      <c r="H1291" s="28">
        <v>45542</v>
      </c>
      <c r="I1291" s="2">
        <v>2048.27</v>
      </c>
      <c r="J1291" s="28">
        <v>45526</v>
      </c>
      <c r="K1291" s="38">
        <v>14</v>
      </c>
      <c r="L1291" s="38">
        <v>-16</v>
      </c>
      <c r="M1291" s="27">
        <f t="shared" si="40"/>
        <v>28675.78</v>
      </c>
      <c r="N1291" s="27">
        <f t="shared" si="41"/>
        <v>-32772.32</v>
      </c>
    </row>
    <row r="1292" spans="1:14" ht="14.45" hidden="1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5166</v>
      </c>
      <c r="F1292" s="3" t="s">
        <v>3839</v>
      </c>
      <c r="G1292" s="28">
        <v>45304</v>
      </c>
      <c r="H1292" s="28">
        <v>45334</v>
      </c>
      <c r="I1292" s="2">
        <v>1310.3699999999999</v>
      </c>
      <c r="J1292" s="28">
        <v>45357</v>
      </c>
      <c r="K1292" s="38">
        <v>0</v>
      </c>
      <c r="L1292" s="38">
        <v>-30</v>
      </c>
      <c r="M1292" s="27">
        <f t="shared" si="40"/>
        <v>0</v>
      </c>
      <c r="N1292" s="27">
        <f t="shared" si="41"/>
        <v>-39311.1</v>
      </c>
    </row>
    <row r="1293" spans="1:14" ht="14.45" hidden="1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5169</v>
      </c>
      <c r="F1293" s="3" t="s">
        <v>5170</v>
      </c>
      <c r="G1293" s="28">
        <v>45477</v>
      </c>
      <c r="H1293" s="28">
        <v>45507</v>
      </c>
      <c r="I1293" s="2">
        <v>40131.870000000003</v>
      </c>
      <c r="J1293" s="28">
        <v>45504</v>
      </c>
      <c r="K1293" s="38">
        <v>5</v>
      </c>
      <c r="L1293" s="38">
        <v>-25</v>
      </c>
      <c r="M1293" s="27">
        <f t="shared" si="40"/>
        <v>200659.35</v>
      </c>
      <c r="N1293" s="27">
        <f t="shared" si="41"/>
        <v>-1003296.7500000001</v>
      </c>
    </row>
    <row r="1294" spans="1:14" ht="14.45" hidden="1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5173</v>
      </c>
      <c r="F1294" s="3" t="s">
        <v>5174</v>
      </c>
      <c r="G1294" s="28">
        <v>45450</v>
      </c>
      <c r="H1294" s="28">
        <v>45480</v>
      </c>
      <c r="I1294" s="43">
        <v>127.87</v>
      </c>
      <c r="J1294" s="28">
        <v>45460</v>
      </c>
      <c r="K1294" s="38">
        <v>10</v>
      </c>
      <c r="L1294" s="38">
        <v>-20</v>
      </c>
      <c r="M1294" s="27">
        <f t="shared" si="40"/>
        <v>1278.7</v>
      </c>
      <c r="N1294" s="27">
        <f t="shared" si="41"/>
        <v>-2557.4</v>
      </c>
    </row>
    <row r="1295" spans="1:14" ht="14.45" hidden="1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5177</v>
      </c>
      <c r="F1295" s="3" t="s">
        <v>4808</v>
      </c>
      <c r="G1295" s="28">
        <v>45450</v>
      </c>
      <c r="H1295" s="28">
        <v>45480</v>
      </c>
      <c r="I1295" s="43">
        <v>146.13</v>
      </c>
      <c r="J1295" s="28">
        <v>45460</v>
      </c>
      <c r="K1295" s="38">
        <v>10</v>
      </c>
      <c r="L1295" s="38">
        <v>-20</v>
      </c>
      <c r="M1295" s="27">
        <f t="shared" si="40"/>
        <v>1461.3</v>
      </c>
      <c r="N1295" s="27">
        <f t="shared" si="41"/>
        <v>-2922.6</v>
      </c>
    </row>
    <row r="1296" spans="1:14" ht="14.45" hidden="1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5182</v>
      </c>
      <c r="F1296" s="3" t="s">
        <v>5183</v>
      </c>
      <c r="G1296" s="28">
        <v>45461</v>
      </c>
      <c r="H1296" s="28">
        <v>45491</v>
      </c>
      <c r="I1296" s="2">
        <v>5626.03</v>
      </c>
      <c r="J1296" s="28">
        <v>45475</v>
      </c>
      <c r="K1296" s="38">
        <v>14</v>
      </c>
      <c r="L1296" s="38">
        <v>-16</v>
      </c>
      <c r="M1296" s="27">
        <f t="shared" si="40"/>
        <v>78764.42</v>
      </c>
      <c r="N1296" s="27">
        <f t="shared" si="41"/>
        <v>-90016.48</v>
      </c>
    </row>
    <row r="1297" spans="1:14" ht="14.45" hidden="1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5186</v>
      </c>
      <c r="F1297" s="3" t="s">
        <v>5187</v>
      </c>
      <c r="G1297" s="28">
        <v>45352</v>
      </c>
      <c r="H1297" s="28">
        <v>45382</v>
      </c>
      <c r="I1297" s="2">
        <v>2674.08</v>
      </c>
      <c r="J1297" s="28">
        <v>45356</v>
      </c>
      <c r="K1297" s="38">
        <v>4</v>
      </c>
      <c r="L1297" s="38">
        <v>-26</v>
      </c>
      <c r="M1297" s="27">
        <f t="shared" si="40"/>
        <v>10696.32</v>
      </c>
      <c r="N1297" s="27">
        <f t="shared" si="41"/>
        <v>-69526.080000000002</v>
      </c>
    </row>
    <row r="1298" spans="1:14" ht="14.45" hidden="1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5190</v>
      </c>
      <c r="F1298" s="3" t="s">
        <v>5191</v>
      </c>
      <c r="G1298" s="28">
        <v>45498</v>
      </c>
      <c r="H1298" s="28">
        <v>45528</v>
      </c>
      <c r="I1298" s="2">
        <v>6155.87</v>
      </c>
      <c r="J1298" s="28">
        <v>45504</v>
      </c>
      <c r="K1298" s="38">
        <v>6</v>
      </c>
      <c r="L1298" s="38">
        <v>-24</v>
      </c>
      <c r="M1298" s="27">
        <f t="shared" si="40"/>
        <v>36935.22</v>
      </c>
      <c r="N1298" s="27">
        <f t="shared" si="41"/>
        <v>-147740.88</v>
      </c>
    </row>
    <row r="1299" spans="1:14" ht="14.45" hidden="1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5099</v>
      </c>
      <c r="F1299" s="3" t="s">
        <v>5194</v>
      </c>
      <c r="G1299" s="28">
        <v>45335</v>
      </c>
      <c r="H1299" s="28">
        <v>45365</v>
      </c>
      <c r="I1299" s="2">
        <v>10475</v>
      </c>
      <c r="J1299" s="28">
        <v>45352</v>
      </c>
      <c r="K1299" s="38">
        <v>17</v>
      </c>
      <c r="L1299" s="38">
        <v>-13</v>
      </c>
      <c r="M1299" s="27">
        <f t="shared" si="40"/>
        <v>178075</v>
      </c>
      <c r="N1299" s="27">
        <f t="shared" si="41"/>
        <v>-136175</v>
      </c>
    </row>
    <row r="1300" spans="1:14" ht="14.45" hidden="1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5199</v>
      </c>
      <c r="F1300" s="3" t="s">
        <v>4182</v>
      </c>
      <c r="G1300" s="28">
        <v>45538</v>
      </c>
      <c r="H1300" s="28">
        <v>45568</v>
      </c>
      <c r="I1300" s="2">
        <v>2759.96</v>
      </c>
      <c r="J1300" s="28">
        <v>45560</v>
      </c>
      <c r="K1300" s="38">
        <v>22</v>
      </c>
      <c r="L1300" s="38">
        <v>-8</v>
      </c>
      <c r="M1300" s="27">
        <f t="shared" si="40"/>
        <v>60719.12</v>
      </c>
      <c r="N1300" s="27">
        <f t="shared" si="41"/>
        <v>-22079.68</v>
      </c>
    </row>
    <row r="1301" spans="1:14" ht="14.45" hidden="1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5202</v>
      </c>
      <c r="F1301" s="3" t="s">
        <v>3839</v>
      </c>
      <c r="G1301" s="28">
        <v>45304</v>
      </c>
      <c r="H1301" s="28">
        <v>45334</v>
      </c>
      <c r="I1301" s="2">
        <v>1310.3699999999999</v>
      </c>
      <c r="J1301" s="28">
        <v>45358</v>
      </c>
      <c r="K1301" s="38">
        <v>0</v>
      </c>
      <c r="L1301" s="38">
        <v>-30</v>
      </c>
      <c r="M1301" s="27">
        <f t="shared" si="40"/>
        <v>0</v>
      </c>
      <c r="N1301" s="27">
        <f t="shared" si="41"/>
        <v>-39311.1</v>
      </c>
    </row>
    <row r="1302" spans="1:14" ht="14.45" hidden="1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3139</v>
      </c>
      <c r="F1302" s="3" t="s">
        <v>4863</v>
      </c>
      <c r="G1302" s="28">
        <v>45391</v>
      </c>
      <c r="H1302" s="28">
        <v>45421</v>
      </c>
      <c r="I1302" s="2">
        <v>8011.95</v>
      </c>
      <c r="J1302" s="28">
        <v>45399</v>
      </c>
      <c r="K1302" s="38">
        <v>8</v>
      </c>
      <c r="L1302" s="38">
        <v>-22</v>
      </c>
      <c r="M1302" s="27">
        <f t="shared" si="40"/>
        <v>64095.6</v>
      </c>
      <c r="N1302" s="27">
        <f t="shared" si="41"/>
        <v>-176262.9</v>
      </c>
    </row>
    <row r="1303" spans="1:14" ht="14.45" hidden="1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5207</v>
      </c>
      <c r="F1303" s="3" t="s">
        <v>3723</v>
      </c>
      <c r="G1303" s="28">
        <v>45386</v>
      </c>
      <c r="H1303" s="28">
        <v>45416</v>
      </c>
      <c r="I1303" s="2">
        <v>2823.22</v>
      </c>
      <c r="J1303" s="28">
        <v>45398</v>
      </c>
      <c r="K1303" s="38">
        <v>12</v>
      </c>
      <c r="L1303" s="38">
        <v>-18</v>
      </c>
      <c r="M1303" s="27">
        <f t="shared" si="40"/>
        <v>33878.639999999999</v>
      </c>
      <c r="N1303" s="27">
        <f t="shared" si="41"/>
        <v>-50817.96</v>
      </c>
    </row>
    <row r="1304" spans="1:14" ht="14.45" hidden="1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5210</v>
      </c>
      <c r="F1304" s="3" t="s">
        <v>3953</v>
      </c>
      <c r="G1304" s="28">
        <v>45304</v>
      </c>
      <c r="H1304" s="28">
        <v>45334</v>
      </c>
      <c r="I1304" s="2">
        <v>1268.0999999999999</v>
      </c>
      <c r="J1304" s="28">
        <v>45357</v>
      </c>
      <c r="K1304" s="38">
        <v>0</v>
      </c>
      <c r="L1304" s="38">
        <v>-30</v>
      </c>
      <c r="M1304" s="27">
        <f t="shared" si="40"/>
        <v>0</v>
      </c>
      <c r="N1304" s="27">
        <f t="shared" si="41"/>
        <v>-38043</v>
      </c>
    </row>
    <row r="1305" spans="1:14" ht="14.45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53</v>
      </c>
      <c r="F1305" s="3" t="s">
        <v>5214</v>
      </c>
      <c r="G1305" s="28">
        <v>45341</v>
      </c>
      <c r="H1305" s="28">
        <v>45371</v>
      </c>
      <c r="I1305" s="2">
        <v>1415.18</v>
      </c>
      <c r="J1305" s="28">
        <v>45363</v>
      </c>
      <c r="K1305" s="38">
        <v>22</v>
      </c>
      <c r="L1305" s="38">
        <v>-8</v>
      </c>
      <c r="M1305" s="27">
        <f t="shared" si="40"/>
        <v>31133.960000000003</v>
      </c>
      <c r="N1305" s="27">
        <f t="shared" si="41"/>
        <v>-11321.44</v>
      </c>
    </row>
    <row r="1306" spans="1:14" ht="14.45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5219</v>
      </c>
      <c r="F1306" s="3" t="s">
        <v>5220</v>
      </c>
      <c r="G1306" s="28">
        <v>45288</v>
      </c>
      <c r="H1306" s="28">
        <v>45318</v>
      </c>
      <c r="I1306" s="2">
        <v>7794.93</v>
      </c>
      <c r="J1306" s="28">
        <v>45348</v>
      </c>
      <c r="K1306" s="38">
        <v>60</v>
      </c>
      <c r="L1306" s="38">
        <v>30</v>
      </c>
      <c r="M1306" s="27">
        <f t="shared" si="40"/>
        <v>467695.80000000005</v>
      </c>
      <c r="N1306" s="27">
        <f t="shared" si="41"/>
        <v>233847.90000000002</v>
      </c>
    </row>
    <row r="1307" spans="1:14" ht="14.45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5225</v>
      </c>
      <c r="F1307" s="3" t="s">
        <v>5226</v>
      </c>
      <c r="G1307" s="28">
        <v>45302</v>
      </c>
      <c r="H1307" s="28">
        <v>45332</v>
      </c>
      <c r="I1307" s="2">
        <v>4140.8999999999996</v>
      </c>
      <c r="J1307" s="28">
        <v>45373</v>
      </c>
      <c r="K1307" s="38">
        <v>71</v>
      </c>
      <c r="L1307" s="38">
        <v>41</v>
      </c>
      <c r="M1307" s="27">
        <f t="shared" si="40"/>
        <v>294003.89999999997</v>
      </c>
      <c r="N1307" s="27">
        <f t="shared" si="41"/>
        <v>169776.9</v>
      </c>
    </row>
    <row r="1308" spans="1:14" ht="14.45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5229</v>
      </c>
      <c r="F1308" s="3" t="s">
        <v>5230</v>
      </c>
      <c r="G1308" s="28">
        <v>45483</v>
      </c>
      <c r="H1308" s="28">
        <v>45513</v>
      </c>
      <c r="I1308" s="2">
        <v>5980.89</v>
      </c>
      <c r="J1308" s="28">
        <v>45565</v>
      </c>
      <c r="K1308" s="38">
        <v>82</v>
      </c>
      <c r="L1308" s="38">
        <v>52</v>
      </c>
      <c r="M1308" s="27">
        <f t="shared" si="40"/>
        <v>490432.98000000004</v>
      </c>
      <c r="N1308" s="27">
        <f t="shared" si="41"/>
        <v>311006.28000000003</v>
      </c>
    </row>
    <row r="1309" spans="1:14" ht="14.45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5235</v>
      </c>
      <c r="F1309" s="3" t="s">
        <v>5236</v>
      </c>
      <c r="G1309" s="28">
        <v>45435</v>
      </c>
      <c r="H1309" s="28">
        <v>45465</v>
      </c>
      <c r="I1309" s="2">
        <v>12295.05</v>
      </c>
      <c r="J1309" s="28">
        <v>45504</v>
      </c>
      <c r="K1309" s="38">
        <v>69</v>
      </c>
      <c r="L1309" s="38">
        <v>39</v>
      </c>
      <c r="M1309" s="27">
        <f t="shared" si="40"/>
        <v>848358.45</v>
      </c>
      <c r="N1309" s="27">
        <f t="shared" si="41"/>
        <v>479506.94999999995</v>
      </c>
    </row>
    <row r="1310" spans="1:14" ht="14.45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5239</v>
      </c>
      <c r="F1310" s="3" t="s">
        <v>5240</v>
      </c>
      <c r="G1310" s="28">
        <v>45439</v>
      </c>
      <c r="H1310" s="28">
        <v>45469</v>
      </c>
      <c r="I1310" s="2">
        <v>147262.17000000001</v>
      </c>
      <c r="J1310" s="28">
        <v>45469</v>
      </c>
      <c r="K1310" s="38">
        <v>30</v>
      </c>
      <c r="L1310" s="38">
        <v>0</v>
      </c>
      <c r="M1310" s="27">
        <f t="shared" si="40"/>
        <v>4417865.1000000006</v>
      </c>
      <c r="N1310" s="27">
        <f t="shared" si="41"/>
        <v>0</v>
      </c>
    </row>
    <row r="1311" spans="1:14" ht="14.45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5245</v>
      </c>
      <c r="F1311" s="3" t="s">
        <v>5246</v>
      </c>
      <c r="G1311" s="28">
        <v>45404</v>
      </c>
      <c r="H1311" s="28">
        <v>45434</v>
      </c>
      <c r="I1311" s="2">
        <v>48717.05</v>
      </c>
      <c r="J1311" s="28">
        <v>45433</v>
      </c>
      <c r="K1311" s="38">
        <v>29</v>
      </c>
      <c r="L1311" s="38">
        <v>-1</v>
      </c>
      <c r="M1311" s="27">
        <f t="shared" si="40"/>
        <v>1412794.4500000002</v>
      </c>
      <c r="N1311" s="27">
        <f t="shared" si="41"/>
        <v>-48717.05</v>
      </c>
    </row>
    <row r="1312" spans="1:14" ht="14.45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5251</v>
      </c>
      <c r="F1312" s="3" t="s">
        <v>5252</v>
      </c>
      <c r="G1312" s="28">
        <v>45439</v>
      </c>
      <c r="H1312" s="28">
        <v>45469</v>
      </c>
      <c r="I1312" s="2">
        <v>17868.86</v>
      </c>
      <c r="J1312" s="28">
        <v>45484</v>
      </c>
      <c r="K1312" s="38">
        <v>45</v>
      </c>
      <c r="L1312" s="38">
        <v>15</v>
      </c>
      <c r="M1312" s="27">
        <f t="shared" si="40"/>
        <v>804098.70000000007</v>
      </c>
      <c r="N1312" s="27">
        <f t="shared" si="41"/>
        <v>268032.90000000002</v>
      </c>
    </row>
    <row r="1313" spans="1:14" ht="14.45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5257</v>
      </c>
      <c r="F1313" s="3" t="s">
        <v>5258</v>
      </c>
      <c r="G1313" s="28">
        <v>45419</v>
      </c>
      <c r="H1313" s="28">
        <v>45449</v>
      </c>
      <c r="I1313" s="2">
        <v>15938.49</v>
      </c>
      <c r="J1313" s="28">
        <v>45446</v>
      </c>
      <c r="K1313" s="38">
        <v>27</v>
      </c>
      <c r="L1313" s="38">
        <v>-3</v>
      </c>
      <c r="M1313" s="27">
        <f t="shared" si="40"/>
        <v>430339.23</v>
      </c>
      <c r="N1313" s="27">
        <f t="shared" si="41"/>
        <v>-47815.47</v>
      </c>
    </row>
    <row r="1314" spans="1:14" ht="14.45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5263</v>
      </c>
      <c r="F1314" s="3" t="s">
        <v>5264</v>
      </c>
      <c r="G1314" s="28">
        <v>45478</v>
      </c>
      <c r="H1314" s="28">
        <v>45508</v>
      </c>
      <c r="I1314" s="43">
        <v>1.75</v>
      </c>
      <c r="J1314" s="28">
        <v>45516</v>
      </c>
      <c r="K1314" s="38">
        <v>3</v>
      </c>
      <c r="L1314" s="38">
        <v>-27</v>
      </c>
      <c r="M1314" s="27">
        <f t="shared" si="40"/>
        <v>5.25</v>
      </c>
      <c r="N1314" s="27">
        <f t="shared" si="41"/>
        <v>-47.25</v>
      </c>
    </row>
    <row r="1315" spans="1:14" ht="14.45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5263</v>
      </c>
      <c r="F1315" s="3" t="s">
        <v>5264</v>
      </c>
      <c r="G1315" s="28">
        <v>45478</v>
      </c>
      <c r="H1315" s="28">
        <v>45508</v>
      </c>
      <c r="I1315" s="2">
        <v>3476.07</v>
      </c>
      <c r="J1315" s="28">
        <v>45516</v>
      </c>
      <c r="K1315" s="38">
        <v>38</v>
      </c>
      <c r="L1315" s="38">
        <v>8</v>
      </c>
      <c r="M1315" s="27">
        <f t="shared" si="40"/>
        <v>132090.66</v>
      </c>
      <c r="N1315" s="27">
        <f t="shared" si="41"/>
        <v>27808.560000000001</v>
      </c>
    </row>
    <row r="1316" spans="1:14" ht="14.45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5269</v>
      </c>
      <c r="F1316" s="3" t="s">
        <v>5270</v>
      </c>
      <c r="G1316" s="28">
        <v>45512</v>
      </c>
      <c r="H1316" s="28">
        <v>45542</v>
      </c>
      <c r="I1316" s="2">
        <v>6660.44</v>
      </c>
      <c r="J1316" s="28">
        <v>45555</v>
      </c>
      <c r="K1316" s="38">
        <v>43</v>
      </c>
      <c r="L1316" s="38">
        <v>13</v>
      </c>
      <c r="M1316" s="27">
        <f t="shared" si="40"/>
        <v>286398.92</v>
      </c>
      <c r="N1316" s="27">
        <f t="shared" si="41"/>
        <v>86585.72</v>
      </c>
    </row>
    <row r="1317" spans="1:14" ht="14.45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5273</v>
      </c>
      <c r="F1317" s="3" t="s">
        <v>5274</v>
      </c>
      <c r="G1317" s="28">
        <v>45439</v>
      </c>
      <c r="H1317" s="28">
        <v>45469</v>
      </c>
      <c r="I1317" s="2">
        <v>45114.9</v>
      </c>
      <c r="J1317" s="28">
        <v>45469</v>
      </c>
      <c r="K1317" s="38">
        <v>30</v>
      </c>
      <c r="L1317" s="38">
        <v>0</v>
      </c>
      <c r="M1317" s="27">
        <f t="shared" si="40"/>
        <v>1353447</v>
      </c>
      <c r="N1317" s="27">
        <f t="shared" si="41"/>
        <v>0</v>
      </c>
    </row>
    <row r="1318" spans="1:14" ht="14.45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5277</v>
      </c>
      <c r="F1318" s="3" t="s">
        <v>5278</v>
      </c>
      <c r="G1318" s="28">
        <v>45377</v>
      </c>
      <c r="H1318" s="28">
        <v>45409</v>
      </c>
      <c r="I1318" s="2">
        <v>8078.2</v>
      </c>
      <c r="J1318" s="28">
        <v>45429</v>
      </c>
      <c r="K1318" s="38">
        <v>52</v>
      </c>
      <c r="L1318" s="38">
        <v>20</v>
      </c>
      <c r="M1318" s="27">
        <f t="shared" si="40"/>
        <v>420066.39999999997</v>
      </c>
      <c r="N1318" s="27">
        <f t="shared" si="41"/>
        <v>161564</v>
      </c>
    </row>
    <row r="1319" spans="1:14" ht="14.45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5281</v>
      </c>
      <c r="F1319" s="3" t="s">
        <v>5282</v>
      </c>
      <c r="G1319" s="28">
        <v>45439</v>
      </c>
      <c r="H1319" s="28">
        <v>45469</v>
      </c>
      <c r="I1319" s="2">
        <v>3153.33</v>
      </c>
      <c r="J1319" s="28">
        <v>45484</v>
      </c>
      <c r="K1319" s="38">
        <v>45</v>
      </c>
      <c r="L1319" s="38">
        <v>15</v>
      </c>
      <c r="M1319" s="27">
        <f t="shared" si="40"/>
        <v>141899.85</v>
      </c>
      <c r="N1319" s="27">
        <f t="shared" si="41"/>
        <v>47299.95</v>
      </c>
    </row>
    <row r="1320" spans="1:14" ht="14.45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5287</v>
      </c>
      <c r="F1320" s="3" t="s">
        <v>5288</v>
      </c>
      <c r="G1320" s="28">
        <v>45361</v>
      </c>
      <c r="H1320" s="28">
        <v>45391</v>
      </c>
      <c r="I1320" s="2">
        <v>2090.48</v>
      </c>
      <c r="J1320" s="28">
        <v>45432</v>
      </c>
      <c r="K1320" s="38">
        <v>71</v>
      </c>
      <c r="L1320" s="38">
        <v>41</v>
      </c>
      <c r="M1320" s="27">
        <f t="shared" si="40"/>
        <v>148424.07999999999</v>
      </c>
      <c r="N1320" s="27">
        <f t="shared" si="41"/>
        <v>85709.680000000008</v>
      </c>
    </row>
    <row r="1321" spans="1:14" ht="14.45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254</v>
      </c>
      <c r="F1321" s="3" t="s">
        <v>5293</v>
      </c>
      <c r="G1321" s="28">
        <v>45505</v>
      </c>
      <c r="H1321" s="28">
        <v>45535</v>
      </c>
      <c r="I1321" s="2">
        <v>19711.080000000002</v>
      </c>
      <c r="J1321" s="28">
        <v>45530</v>
      </c>
      <c r="K1321" s="38">
        <v>25</v>
      </c>
      <c r="L1321" s="38">
        <v>-5</v>
      </c>
      <c r="M1321" s="27">
        <f t="shared" si="40"/>
        <v>492777.00000000006</v>
      </c>
      <c r="N1321" s="27">
        <f t="shared" si="41"/>
        <v>-98555.400000000009</v>
      </c>
    </row>
    <row r="1322" spans="1:14" ht="14.45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5298</v>
      </c>
      <c r="F1322" s="3" t="s">
        <v>5299</v>
      </c>
      <c r="G1322" s="28">
        <v>45488</v>
      </c>
      <c r="H1322" s="28">
        <v>45518</v>
      </c>
      <c r="I1322" s="43">
        <v>220</v>
      </c>
      <c r="J1322" s="28">
        <v>45534</v>
      </c>
      <c r="K1322" s="38">
        <v>46</v>
      </c>
      <c r="L1322" s="38">
        <v>16</v>
      </c>
      <c r="M1322" s="27">
        <f t="shared" si="40"/>
        <v>10120</v>
      </c>
      <c r="N1322" s="27">
        <f t="shared" si="41"/>
        <v>3520</v>
      </c>
    </row>
    <row r="1323" spans="1:14" ht="14.45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5305</v>
      </c>
      <c r="F1323" s="3" t="s">
        <v>5306</v>
      </c>
      <c r="G1323" s="28">
        <v>45411</v>
      </c>
      <c r="H1323" s="28">
        <v>45441</v>
      </c>
      <c r="I1323" s="43">
        <v>688.82</v>
      </c>
      <c r="J1323" s="28">
        <v>45565</v>
      </c>
      <c r="K1323" s="38">
        <v>154</v>
      </c>
      <c r="L1323" s="38">
        <v>124</v>
      </c>
      <c r="M1323" s="27">
        <f t="shared" si="40"/>
        <v>106078.28000000001</v>
      </c>
      <c r="N1323" s="27">
        <f t="shared" si="41"/>
        <v>85413.680000000008</v>
      </c>
    </row>
    <row r="1324" spans="1:14" ht="14.45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5309</v>
      </c>
      <c r="F1324" s="3" t="s">
        <v>5310</v>
      </c>
      <c r="G1324" s="28">
        <v>45535</v>
      </c>
      <c r="H1324" s="28">
        <v>45565</v>
      </c>
      <c r="I1324" s="43">
        <v>166.17</v>
      </c>
      <c r="J1324" s="28">
        <v>45565</v>
      </c>
      <c r="K1324" s="38">
        <v>30</v>
      </c>
      <c r="L1324" s="38">
        <v>0</v>
      </c>
      <c r="M1324" s="27">
        <f t="shared" si="40"/>
        <v>4985.0999999999995</v>
      </c>
      <c r="N1324" s="27">
        <f t="shared" si="41"/>
        <v>0</v>
      </c>
    </row>
    <row r="1325" spans="1:14" ht="14.45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5313</v>
      </c>
      <c r="F1325" s="3" t="s">
        <v>5314</v>
      </c>
      <c r="G1325" s="28">
        <v>45464</v>
      </c>
      <c r="H1325" s="28">
        <v>45494</v>
      </c>
      <c r="I1325" s="2">
        <v>44615.68</v>
      </c>
      <c r="J1325" s="28">
        <v>45488</v>
      </c>
      <c r="K1325" s="38">
        <v>24</v>
      </c>
      <c r="L1325" s="38">
        <v>-6</v>
      </c>
      <c r="M1325" s="27">
        <f t="shared" si="40"/>
        <v>1070776.3200000001</v>
      </c>
      <c r="N1325" s="27">
        <f t="shared" si="41"/>
        <v>-267694.08000000002</v>
      </c>
    </row>
    <row r="1326" spans="1:14" ht="14.45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</v>
      </c>
      <c r="F1326" s="3" t="s">
        <v>5319</v>
      </c>
      <c r="G1326" s="28">
        <v>45497</v>
      </c>
      <c r="H1326" s="28">
        <v>45527</v>
      </c>
      <c r="I1326" s="2">
        <v>5107.5</v>
      </c>
      <c r="J1326" s="28">
        <v>45538</v>
      </c>
      <c r="K1326" s="38">
        <v>41</v>
      </c>
      <c r="L1326" s="38">
        <v>11</v>
      </c>
      <c r="M1326" s="27">
        <f t="shared" si="40"/>
        <v>209407.5</v>
      </c>
      <c r="N1326" s="27">
        <f t="shared" si="41"/>
        <v>56182.5</v>
      </c>
    </row>
    <row r="1327" spans="1:14" ht="14.45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5322</v>
      </c>
      <c r="F1327" s="3" t="s">
        <v>1358</v>
      </c>
      <c r="G1327" s="28">
        <v>45485</v>
      </c>
      <c r="H1327" s="28">
        <v>45515</v>
      </c>
      <c r="I1327" s="43">
        <v>110</v>
      </c>
      <c r="J1327" s="28">
        <v>45534</v>
      </c>
      <c r="K1327" s="38">
        <v>49</v>
      </c>
      <c r="L1327" s="38">
        <v>19</v>
      </c>
      <c r="M1327" s="27">
        <f t="shared" si="40"/>
        <v>5390</v>
      </c>
      <c r="N1327" s="27">
        <f t="shared" si="41"/>
        <v>2090</v>
      </c>
    </row>
    <row r="1328" spans="1:14" ht="14.45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5325</v>
      </c>
      <c r="F1328" s="3" t="s">
        <v>232</v>
      </c>
      <c r="G1328" s="28">
        <v>45283</v>
      </c>
      <c r="H1328" s="28">
        <v>45322</v>
      </c>
      <c r="I1328" s="43">
        <v>490</v>
      </c>
      <c r="J1328" s="28">
        <v>45322</v>
      </c>
      <c r="K1328" s="38">
        <v>39</v>
      </c>
      <c r="L1328" s="38">
        <v>0</v>
      </c>
      <c r="M1328" s="27">
        <f t="shared" si="40"/>
        <v>19110</v>
      </c>
      <c r="N1328" s="27">
        <f t="shared" si="41"/>
        <v>0</v>
      </c>
    </row>
    <row r="1329" spans="1:14" ht="14.45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5328</v>
      </c>
      <c r="F1329" s="3" t="s">
        <v>5329</v>
      </c>
      <c r="G1329" s="28">
        <v>45485</v>
      </c>
      <c r="H1329" s="28">
        <v>45515</v>
      </c>
      <c r="I1329" s="43">
        <v>440</v>
      </c>
      <c r="J1329" s="28">
        <v>45534</v>
      </c>
      <c r="K1329" s="38">
        <v>49</v>
      </c>
      <c r="L1329" s="38">
        <v>19</v>
      </c>
      <c r="M1329" s="27">
        <f t="shared" si="40"/>
        <v>21560</v>
      </c>
      <c r="N1329" s="27">
        <f t="shared" si="41"/>
        <v>8360</v>
      </c>
    </row>
    <row r="1330" spans="1:14" ht="14.45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5332</v>
      </c>
      <c r="F1330" s="3" t="s">
        <v>5306</v>
      </c>
      <c r="G1330" s="28">
        <v>45503</v>
      </c>
      <c r="H1330" s="28">
        <v>45533</v>
      </c>
      <c r="I1330" s="43">
        <v>688.82</v>
      </c>
      <c r="J1330" s="28">
        <v>45565</v>
      </c>
      <c r="K1330" s="38">
        <v>62</v>
      </c>
      <c r="L1330" s="38">
        <v>32</v>
      </c>
      <c r="M1330" s="27">
        <f t="shared" si="40"/>
        <v>42706.840000000004</v>
      </c>
      <c r="N1330" s="27">
        <f t="shared" si="41"/>
        <v>22042.240000000002</v>
      </c>
    </row>
    <row r="1331" spans="1:14" ht="14.45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5337</v>
      </c>
      <c r="F1331" s="3" t="s">
        <v>5338</v>
      </c>
      <c r="G1331" s="28">
        <v>45428</v>
      </c>
      <c r="H1331" s="28">
        <v>45458</v>
      </c>
      <c r="I1331" s="2">
        <v>63749.98</v>
      </c>
      <c r="J1331" s="28">
        <v>45457</v>
      </c>
      <c r="K1331" s="38">
        <v>29</v>
      </c>
      <c r="L1331" s="38">
        <v>-1</v>
      </c>
      <c r="M1331" s="27">
        <f t="shared" si="40"/>
        <v>1848749.4200000002</v>
      </c>
      <c r="N1331" s="27">
        <f t="shared" si="41"/>
        <v>-63749.98</v>
      </c>
    </row>
    <row r="1332" spans="1:14" ht="14.45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5343</v>
      </c>
      <c r="F1332" s="3" t="s">
        <v>5344</v>
      </c>
      <c r="G1332" s="28">
        <v>45503</v>
      </c>
      <c r="H1332" s="28">
        <v>45533</v>
      </c>
      <c r="I1332" s="2">
        <v>5621.06</v>
      </c>
      <c r="J1332" s="28">
        <v>45561</v>
      </c>
      <c r="K1332" s="38">
        <v>58</v>
      </c>
      <c r="L1332" s="38">
        <v>28</v>
      </c>
      <c r="M1332" s="27">
        <f t="shared" si="40"/>
        <v>326021.48000000004</v>
      </c>
      <c r="N1332" s="27">
        <f t="shared" si="41"/>
        <v>157389.68000000002</v>
      </c>
    </row>
    <row r="1333" spans="1:14" ht="14.45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5347</v>
      </c>
      <c r="F1333" s="3" t="s">
        <v>5348</v>
      </c>
      <c r="G1333" s="28">
        <v>45364</v>
      </c>
      <c r="H1333" s="28">
        <v>45395</v>
      </c>
      <c r="I1333" s="2">
        <v>150370.04999999999</v>
      </c>
      <c r="J1333" s="28">
        <v>45397</v>
      </c>
      <c r="K1333" s="38">
        <v>33</v>
      </c>
      <c r="L1333" s="38">
        <v>2</v>
      </c>
      <c r="M1333" s="27">
        <f t="shared" si="40"/>
        <v>4962211.6499999994</v>
      </c>
      <c r="N1333" s="27">
        <f t="shared" si="41"/>
        <v>300740.09999999998</v>
      </c>
    </row>
    <row r="1334" spans="1:14" ht="14.45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5351</v>
      </c>
      <c r="F1334" s="3" t="s">
        <v>5352</v>
      </c>
      <c r="G1334" s="28">
        <v>45341</v>
      </c>
      <c r="H1334" s="28">
        <v>45371</v>
      </c>
      <c r="I1334" s="43">
        <v>348.8</v>
      </c>
      <c r="J1334" s="28">
        <v>45372</v>
      </c>
      <c r="K1334" s="38">
        <v>31</v>
      </c>
      <c r="L1334" s="38">
        <v>1</v>
      </c>
      <c r="M1334" s="27">
        <f t="shared" si="40"/>
        <v>10812.800000000001</v>
      </c>
      <c r="N1334" s="27">
        <f t="shared" si="41"/>
        <v>348.8</v>
      </c>
    </row>
    <row r="1335" spans="1:14" ht="14.45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5357</v>
      </c>
      <c r="F1335" s="3" t="s">
        <v>5358</v>
      </c>
      <c r="G1335" s="28">
        <v>45358</v>
      </c>
      <c r="H1335" s="28">
        <v>45388</v>
      </c>
      <c r="I1335" s="43">
        <v>686.6</v>
      </c>
      <c r="J1335" s="28">
        <v>45565</v>
      </c>
      <c r="K1335" s="38">
        <v>207</v>
      </c>
      <c r="L1335" s="38">
        <v>177</v>
      </c>
      <c r="M1335" s="27">
        <f t="shared" si="40"/>
        <v>142126.20000000001</v>
      </c>
      <c r="N1335" s="27">
        <f t="shared" si="41"/>
        <v>121528.2</v>
      </c>
    </row>
    <row r="1336" spans="1:14" ht="14.45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5363</v>
      </c>
      <c r="F1336" s="3" t="s">
        <v>5364</v>
      </c>
      <c r="G1336" s="28">
        <v>45434</v>
      </c>
      <c r="H1336" s="28">
        <v>45464</v>
      </c>
      <c r="I1336" s="2">
        <v>43022.5</v>
      </c>
      <c r="J1336" s="28">
        <v>45477</v>
      </c>
      <c r="K1336" s="38">
        <v>43</v>
      </c>
      <c r="L1336" s="38">
        <v>13</v>
      </c>
      <c r="M1336" s="27">
        <f t="shared" si="40"/>
        <v>1849967.5</v>
      </c>
      <c r="N1336" s="27">
        <f t="shared" si="41"/>
        <v>559292.5</v>
      </c>
    </row>
    <row r="1337" spans="1:14" ht="14.45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5367</v>
      </c>
      <c r="F1337" s="3" t="s">
        <v>5368</v>
      </c>
      <c r="G1337" s="28">
        <v>45454</v>
      </c>
      <c r="H1337" s="28">
        <v>45484</v>
      </c>
      <c r="I1337" s="43">
        <v>433.35</v>
      </c>
      <c r="J1337" s="28">
        <v>45565</v>
      </c>
      <c r="K1337" s="38">
        <v>111</v>
      </c>
      <c r="L1337" s="38">
        <v>81</v>
      </c>
      <c r="M1337" s="27">
        <f t="shared" si="40"/>
        <v>48101.850000000006</v>
      </c>
      <c r="N1337" s="27">
        <f t="shared" si="41"/>
        <v>35101.35</v>
      </c>
    </row>
    <row r="1338" spans="1:14" ht="14.45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5373</v>
      </c>
      <c r="F1338" s="3" t="s">
        <v>5374</v>
      </c>
      <c r="G1338" s="28">
        <v>45331</v>
      </c>
      <c r="H1338" s="28">
        <v>45361</v>
      </c>
      <c r="I1338" s="2">
        <v>3597.25</v>
      </c>
      <c r="J1338" s="28">
        <v>45364</v>
      </c>
      <c r="K1338" s="38">
        <v>33</v>
      </c>
      <c r="L1338" s="38">
        <v>3</v>
      </c>
      <c r="M1338" s="27">
        <f t="shared" si="40"/>
        <v>118709.25</v>
      </c>
      <c r="N1338" s="27">
        <f t="shared" si="41"/>
        <v>10791.75</v>
      </c>
    </row>
    <row r="1339" spans="1:14" ht="14.45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5377</v>
      </c>
      <c r="F1339" s="3" t="s">
        <v>5378</v>
      </c>
      <c r="G1339" s="28">
        <v>45358</v>
      </c>
      <c r="H1339" s="28">
        <v>45388</v>
      </c>
      <c r="I1339" s="2">
        <v>153502.38</v>
      </c>
      <c r="J1339" s="28">
        <v>45565</v>
      </c>
      <c r="K1339" s="38">
        <v>207</v>
      </c>
      <c r="L1339" s="38">
        <v>177</v>
      </c>
      <c r="M1339" s="27">
        <f t="shared" si="40"/>
        <v>31774992.66</v>
      </c>
      <c r="N1339" s="27">
        <f t="shared" si="41"/>
        <v>27169921.260000002</v>
      </c>
    </row>
    <row r="1340" spans="1:14" ht="14.45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5383</v>
      </c>
      <c r="F1340" s="3" t="s">
        <v>5384</v>
      </c>
      <c r="G1340" s="28">
        <v>45509</v>
      </c>
      <c r="H1340" s="28">
        <v>45539</v>
      </c>
      <c r="I1340" s="43">
        <v>244.9</v>
      </c>
      <c r="J1340" s="28">
        <v>45565</v>
      </c>
      <c r="K1340" s="38">
        <v>56</v>
      </c>
      <c r="L1340" s="38">
        <v>26</v>
      </c>
      <c r="M1340" s="27">
        <f t="shared" si="40"/>
        <v>13714.4</v>
      </c>
      <c r="N1340" s="27">
        <f t="shared" si="41"/>
        <v>6367.4000000000005</v>
      </c>
    </row>
    <row r="1341" spans="1:14" ht="14.45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5387</v>
      </c>
      <c r="F1341" s="3" t="s">
        <v>243</v>
      </c>
      <c r="G1341" s="28">
        <v>45288</v>
      </c>
      <c r="H1341" s="28">
        <v>45318</v>
      </c>
      <c r="I1341" s="43">
        <v>245.9</v>
      </c>
      <c r="J1341" s="28">
        <v>45313</v>
      </c>
      <c r="K1341" s="38">
        <v>25</v>
      </c>
      <c r="L1341" s="38">
        <v>-5</v>
      </c>
      <c r="M1341" s="27">
        <f t="shared" si="40"/>
        <v>6147.5</v>
      </c>
      <c r="N1341" s="27">
        <f t="shared" si="41"/>
        <v>-1229.5</v>
      </c>
    </row>
    <row r="1342" spans="1:14" ht="14.45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5390</v>
      </c>
      <c r="F1342" s="3" t="s">
        <v>5391</v>
      </c>
      <c r="G1342" s="28">
        <v>45496</v>
      </c>
      <c r="H1342" s="28">
        <v>45526</v>
      </c>
      <c r="I1342" s="43">
        <v>198.36</v>
      </c>
      <c r="J1342" s="28">
        <v>45545</v>
      </c>
      <c r="K1342" s="38">
        <v>49</v>
      </c>
      <c r="L1342" s="38">
        <v>19</v>
      </c>
      <c r="M1342" s="27">
        <f t="shared" si="40"/>
        <v>9719.6400000000012</v>
      </c>
      <c r="N1342" s="27">
        <f t="shared" si="41"/>
        <v>3768.84</v>
      </c>
    </row>
    <row r="1343" spans="1:14" ht="14.45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5277</v>
      </c>
      <c r="F1343" s="3" t="s">
        <v>5394</v>
      </c>
      <c r="G1343" s="28">
        <v>45391</v>
      </c>
      <c r="H1343" s="28">
        <v>45421</v>
      </c>
      <c r="I1343" s="2">
        <v>123193.97</v>
      </c>
      <c r="J1343" s="28">
        <v>45429</v>
      </c>
      <c r="K1343" s="38">
        <v>38</v>
      </c>
      <c r="L1343" s="38">
        <v>8</v>
      </c>
      <c r="M1343" s="27">
        <f t="shared" si="40"/>
        <v>4681370.8600000003</v>
      </c>
      <c r="N1343" s="27">
        <f t="shared" si="41"/>
        <v>985551.76</v>
      </c>
    </row>
    <row r="1344" spans="1:14" ht="14.45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2895</v>
      </c>
      <c r="F1344" s="3" t="s">
        <v>5399</v>
      </c>
      <c r="G1344" s="28">
        <v>45303</v>
      </c>
      <c r="H1344" s="28">
        <v>45333</v>
      </c>
      <c r="I1344" s="43">
        <v>904.5</v>
      </c>
      <c r="J1344" s="28">
        <v>45345</v>
      </c>
      <c r="K1344" s="38">
        <v>42</v>
      </c>
      <c r="L1344" s="38">
        <v>12</v>
      </c>
      <c r="M1344" s="27">
        <f t="shared" si="40"/>
        <v>37989</v>
      </c>
      <c r="N1344" s="27">
        <f t="shared" si="41"/>
        <v>10854</v>
      </c>
    </row>
    <row r="1345" spans="1:14" ht="14.45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5402</v>
      </c>
      <c r="F1345" s="3" t="s">
        <v>5403</v>
      </c>
      <c r="G1345" s="28">
        <v>45306</v>
      </c>
      <c r="H1345" s="28">
        <v>45336</v>
      </c>
      <c r="I1345" s="2">
        <v>1125</v>
      </c>
      <c r="J1345" s="28">
        <v>45345</v>
      </c>
      <c r="K1345" s="38">
        <v>39</v>
      </c>
      <c r="L1345" s="38">
        <v>9</v>
      </c>
      <c r="M1345" s="27">
        <f t="shared" si="40"/>
        <v>43875</v>
      </c>
      <c r="N1345" s="27">
        <f t="shared" si="41"/>
        <v>10125</v>
      </c>
    </row>
    <row r="1346" spans="1:14" ht="14.45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5406</v>
      </c>
      <c r="F1346" s="3" t="s">
        <v>5407</v>
      </c>
      <c r="G1346" s="28">
        <v>45265</v>
      </c>
      <c r="H1346" s="28">
        <v>45295</v>
      </c>
      <c r="I1346" s="2">
        <v>86223.44</v>
      </c>
      <c r="J1346" s="28">
        <v>45309</v>
      </c>
      <c r="K1346" s="38">
        <v>44</v>
      </c>
      <c r="L1346" s="38">
        <v>14</v>
      </c>
      <c r="M1346" s="27">
        <f t="shared" si="40"/>
        <v>3793831.3600000003</v>
      </c>
      <c r="N1346" s="27">
        <f t="shared" si="41"/>
        <v>1207128.1600000001</v>
      </c>
    </row>
    <row r="1347" spans="1:14" ht="14.45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5410</v>
      </c>
      <c r="F1347" s="3" t="s">
        <v>5411</v>
      </c>
      <c r="G1347" s="28">
        <v>45512</v>
      </c>
      <c r="H1347" s="28">
        <v>45542</v>
      </c>
      <c r="I1347" s="2">
        <v>7695.74</v>
      </c>
      <c r="J1347" s="28">
        <v>45561</v>
      </c>
      <c r="K1347" s="38">
        <v>49</v>
      </c>
      <c r="L1347" s="38">
        <v>19</v>
      </c>
      <c r="M1347" s="27">
        <f t="shared" si="40"/>
        <v>377091.26</v>
      </c>
      <c r="N1347" s="27">
        <f t="shared" si="41"/>
        <v>146219.06</v>
      </c>
    </row>
    <row r="1348" spans="1:14" ht="14.45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5414</v>
      </c>
      <c r="F1348" s="3" t="s">
        <v>5415</v>
      </c>
      <c r="G1348" s="28">
        <v>45422</v>
      </c>
      <c r="H1348" s="28">
        <v>45452</v>
      </c>
      <c r="I1348" s="2">
        <v>2988.38</v>
      </c>
      <c r="J1348" s="28">
        <v>45495</v>
      </c>
      <c r="K1348" s="38">
        <v>73</v>
      </c>
      <c r="L1348" s="38">
        <v>43</v>
      </c>
      <c r="M1348" s="27">
        <f t="shared" si="40"/>
        <v>218151.74000000002</v>
      </c>
      <c r="N1348" s="27">
        <f t="shared" si="41"/>
        <v>128500.34000000001</v>
      </c>
    </row>
    <row r="1349" spans="1:14" ht="14.45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5420</v>
      </c>
      <c r="F1349" s="3" t="s">
        <v>5421</v>
      </c>
      <c r="G1349" s="28">
        <v>45532</v>
      </c>
      <c r="H1349" s="28">
        <v>45562</v>
      </c>
      <c r="I1349" s="2">
        <v>4850.29</v>
      </c>
      <c r="J1349" s="28">
        <v>45565</v>
      </c>
      <c r="K1349" s="38">
        <v>33</v>
      </c>
      <c r="L1349" s="38">
        <v>3</v>
      </c>
      <c r="M1349" s="27">
        <f t="shared" si="40"/>
        <v>160059.57</v>
      </c>
      <c r="N1349" s="27">
        <f t="shared" si="41"/>
        <v>14550.869999999999</v>
      </c>
    </row>
    <row r="1350" spans="1:14" ht="14.45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5426</v>
      </c>
      <c r="F1350" s="3" t="s">
        <v>5427</v>
      </c>
      <c r="G1350" s="28">
        <v>45397</v>
      </c>
      <c r="H1350" s="28">
        <v>45427</v>
      </c>
      <c r="I1350" s="2">
        <v>14000</v>
      </c>
      <c r="J1350" s="28">
        <v>45455</v>
      </c>
      <c r="K1350" s="38">
        <v>58</v>
      </c>
      <c r="L1350" s="38">
        <v>28</v>
      </c>
      <c r="M1350" s="27">
        <f t="shared" si="40"/>
        <v>812000</v>
      </c>
      <c r="N1350" s="27">
        <f t="shared" si="41"/>
        <v>392000</v>
      </c>
    </row>
    <row r="1351" spans="1:14" ht="14.45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5430</v>
      </c>
      <c r="F1351" s="3" t="s">
        <v>5274</v>
      </c>
      <c r="G1351" s="28">
        <v>45439</v>
      </c>
      <c r="H1351" s="28">
        <v>45469</v>
      </c>
      <c r="I1351" s="2">
        <v>45114.9</v>
      </c>
      <c r="J1351" s="28">
        <v>45469</v>
      </c>
      <c r="K1351" s="38">
        <v>30</v>
      </c>
      <c r="L1351" s="38">
        <v>0</v>
      </c>
      <c r="M1351" s="27">
        <f t="shared" ref="M1351:M1414" si="42">I1351*K1351</f>
        <v>1353447</v>
      </c>
      <c r="N1351" s="27">
        <f t="shared" ref="N1351:N1414" si="43">I1351*L1351</f>
        <v>0</v>
      </c>
    </row>
    <row r="1352" spans="1:14" ht="14.45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5433</v>
      </c>
      <c r="F1352" s="3" t="s">
        <v>5434</v>
      </c>
      <c r="G1352" s="28">
        <v>45263</v>
      </c>
      <c r="H1352" s="28">
        <v>45293</v>
      </c>
      <c r="I1352" s="2">
        <v>3993.6</v>
      </c>
      <c r="J1352" s="28">
        <v>45310</v>
      </c>
      <c r="K1352" s="38">
        <v>47</v>
      </c>
      <c r="L1352" s="38">
        <v>17</v>
      </c>
      <c r="M1352" s="27">
        <f t="shared" si="42"/>
        <v>187699.19999999998</v>
      </c>
      <c r="N1352" s="27">
        <f t="shared" si="43"/>
        <v>67891.199999999997</v>
      </c>
    </row>
    <row r="1353" spans="1:14" ht="14.45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5439</v>
      </c>
      <c r="F1353" s="3" t="s">
        <v>5440</v>
      </c>
      <c r="G1353" s="28">
        <v>45538</v>
      </c>
      <c r="H1353" s="28">
        <v>45568</v>
      </c>
      <c r="I1353" s="2">
        <v>22400</v>
      </c>
      <c r="J1353" s="28">
        <v>45551</v>
      </c>
      <c r="K1353" s="38">
        <v>13</v>
      </c>
      <c r="L1353" s="38">
        <v>-17</v>
      </c>
      <c r="M1353" s="27">
        <f t="shared" si="42"/>
        <v>291200</v>
      </c>
      <c r="N1353" s="27">
        <f t="shared" si="43"/>
        <v>-380800</v>
      </c>
    </row>
    <row r="1354" spans="1:14" ht="14.45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5445</v>
      </c>
      <c r="F1354" s="3" t="s">
        <v>5446</v>
      </c>
      <c r="G1354" s="28">
        <v>45485</v>
      </c>
      <c r="H1354" s="28">
        <v>45515</v>
      </c>
      <c r="I1354" s="2">
        <v>232723.20000000001</v>
      </c>
      <c r="J1354" s="28">
        <v>45547</v>
      </c>
      <c r="K1354" s="38">
        <v>62</v>
      </c>
      <c r="L1354" s="38">
        <v>32</v>
      </c>
      <c r="M1354" s="27">
        <f t="shared" si="42"/>
        <v>14428838.4</v>
      </c>
      <c r="N1354" s="27">
        <f t="shared" si="43"/>
        <v>7447142.4000000004</v>
      </c>
    </row>
    <row r="1355" spans="1:14" ht="14.45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3899</v>
      </c>
      <c r="F1355" s="3" t="s">
        <v>5451</v>
      </c>
      <c r="G1355" s="28">
        <v>45335</v>
      </c>
      <c r="H1355" s="28">
        <v>45365</v>
      </c>
      <c r="I1355" s="2">
        <v>4643.93</v>
      </c>
      <c r="J1355" s="28">
        <v>45358</v>
      </c>
      <c r="K1355" s="38">
        <v>23</v>
      </c>
      <c r="L1355" s="38">
        <v>-7</v>
      </c>
      <c r="M1355" s="27">
        <f t="shared" si="42"/>
        <v>106810.39000000001</v>
      </c>
      <c r="N1355" s="27">
        <f t="shared" si="43"/>
        <v>-32507.510000000002</v>
      </c>
    </row>
    <row r="1356" spans="1:14" ht="14.45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176</v>
      </c>
      <c r="F1356" s="3" t="s">
        <v>5456</v>
      </c>
      <c r="G1356" s="28">
        <v>45373</v>
      </c>
      <c r="H1356" s="28">
        <v>45403</v>
      </c>
      <c r="I1356" s="2">
        <v>5202.08</v>
      </c>
      <c r="J1356" s="28">
        <v>45391</v>
      </c>
      <c r="K1356" s="38">
        <v>18</v>
      </c>
      <c r="L1356" s="38">
        <v>-12</v>
      </c>
      <c r="M1356" s="27">
        <f t="shared" si="42"/>
        <v>93637.440000000002</v>
      </c>
      <c r="N1356" s="27">
        <f t="shared" si="43"/>
        <v>-62424.959999999999</v>
      </c>
    </row>
    <row r="1357" spans="1:14" ht="14.45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4803</v>
      </c>
      <c r="F1357" s="3" t="s">
        <v>5459</v>
      </c>
      <c r="G1357" s="28">
        <v>45372</v>
      </c>
      <c r="H1357" s="28">
        <v>45402</v>
      </c>
      <c r="I1357" s="2">
        <v>41588.06</v>
      </c>
      <c r="J1357" s="28">
        <v>45391</v>
      </c>
      <c r="K1357" s="38">
        <v>19</v>
      </c>
      <c r="L1357" s="38">
        <v>-11</v>
      </c>
      <c r="M1357" s="27">
        <f t="shared" si="42"/>
        <v>790173.1399999999</v>
      </c>
      <c r="N1357" s="27">
        <f t="shared" si="43"/>
        <v>-457468.66</v>
      </c>
    </row>
    <row r="1358" spans="1:14" ht="14.45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5462</v>
      </c>
      <c r="F1358" s="3" t="s">
        <v>5463</v>
      </c>
      <c r="G1358" s="28">
        <v>45358</v>
      </c>
      <c r="H1358" s="28">
        <v>45388</v>
      </c>
      <c r="I1358" s="43">
        <v>532.54</v>
      </c>
      <c r="J1358" s="28">
        <v>45565</v>
      </c>
      <c r="K1358" s="38">
        <v>207</v>
      </c>
      <c r="L1358" s="38">
        <v>177</v>
      </c>
      <c r="M1358" s="27">
        <f t="shared" si="42"/>
        <v>110235.78</v>
      </c>
      <c r="N1358" s="27">
        <f t="shared" si="43"/>
        <v>94259.579999999987</v>
      </c>
    </row>
    <row r="1359" spans="1:14" ht="14.45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3507</v>
      </c>
      <c r="F1359" s="3" t="s">
        <v>5468</v>
      </c>
      <c r="G1359" s="28">
        <v>45377</v>
      </c>
      <c r="H1359" s="28">
        <v>45407</v>
      </c>
      <c r="I1359" s="2">
        <v>25575.040000000001</v>
      </c>
      <c r="J1359" s="28">
        <v>45408</v>
      </c>
      <c r="K1359" s="38">
        <v>31</v>
      </c>
      <c r="L1359" s="38">
        <v>1</v>
      </c>
      <c r="M1359" s="27">
        <f t="shared" si="42"/>
        <v>792826.24</v>
      </c>
      <c r="N1359" s="27">
        <f t="shared" si="43"/>
        <v>25575.040000000001</v>
      </c>
    </row>
    <row r="1360" spans="1:14" ht="14.45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5471</v>
      </c>
      <c r="F1360" s="3" t="s">
        <v>5472</v>
      </c>
      <c r="G1360" s="28">
        <v>45404</v>
      </c>
      <c r="H1360" s="28">
        <v>45434</v>
      </c>
      <c r="I1360" s="2">
        <v>244663.38</v>
      </c>
      <c r="J1360" s="28">
        <v>45433</v>
      </c>
      <c r="K1360" s="38">
        <v>29</v>
      </c>
      <c r="L1360" s="38">
        <v>-1</v>
      </c>
      <c r="M1360" s="27">
        <f t="shared" si="42"/>
        <v>7095238.0200000005</v>
      </c>
      <c r="N1360" s="27">
        <f t="shared" si="43"/>
        <v>-244663.38</v>
      </c>
    </row>
    <row r="1361" spans="1:14" ht="14.45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3717</v>
      </c>
      <c r="F1361" s="3" t="s">
        <v>5475</v>
      </c>
      <c r="G1361" s="28">
        <v>45335</v>
      </c>
      <c r="H1361" s="28">
        <v>45365</v>
      </c>
      <c r="I1361" s="2">
        <v>3384</v>
      </c>
      <c r="J1361" s="28">
        <v>45358</v>
      </c>
      <c r="K1361" s="38">
        <v>23</v>
      </c>
      <c r="L1361" s="38">
        <v>-7</v>
      </c>
      <c r="M1361" s="27">
        <f t="shared" si="42"/>
        <v>77832</v>
      </c>
      <c r="N1361" s="27">
        <f t="shared" si="43"/>
        <v>-23688</v>
      </c>
    </row>
    <row r="1362" spans="1:14" ht="14.45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5480</v>
      </c>
      <c r="F1362" s="3" t="s">
        <v>5481</v>
      </c>
      <c r="G1362" s="28">
        <v>45506</v>
      </c>
      <c r="H1362" s="28">
        <v>45536</v>
      </c>
      <c r="I1362" s="2">
        <v>7239.52</v>
      </c>
      <c r="J1362" s="28">
        <v>45555</v>
      </c>
      <c r="K1362" s="38">
        <v>49</v>
      </c>
      <c r="L1362" s="38">
        <v>19</v>
      </c>
      <c r="M1362" s="27">
        <f t="shared" si="42"/>
        <v>354736.48000000004</v>
      </c>
      <c r="N1362" s="27">
        <f t="shared" si="43"/>
        <v>137550.88</v>
      </c>
    </row>
    <row r="1363" spans="1:14" ht="14.45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5484</v>
      </c>
      <c r="F1363" s="3" t="s">
        <v>5485</v>
      </c>
      <c r="G1363" s="28">
        <v>45302</v>
      </c>
      <c r="H1363" s="28">
        <v>45332</v>
      </c>
      <c r="I1363" s="2">
        <v>3040</v>
      </c>
      <c r="J1363" s="28">
        <v>45358</v>
      </c>
      <c r="K1363" s="38">
        <v>56</v>
      </c>
      <c r="L1363" s="38">
        <v>26</v>
      </c>
      <c r="M1363" s="27">
        <f t="shared" si="42"/>
        <v>170240</v>
      </c>
      <c r="N1363" s="27">
        <f t="shared" si="43"/>
        <v>79040</v>
      </c>
    </row>
    <row r="1364" spans="1:14" ht="14.45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5488</v>
      </c>
      <c r="F1364" s="3" t="s">
        <v>5489</v>
      </c>
      <c r="G1364" s="28">
        <v>45461</v>
      </c>
      <c r="H1364" s="28">
        <v>45491</v>
      </c>
      <c r="I1364" s="43">
        <v>274.63</v>
      </c>
      <c r="J1364" s="28">
        <v>45475</v>
      </c>
      <c r="K1364" s="38">
        <v>14</v>
      </c>
      <c r="L1364" s="38">
        <v>-16</v>
      </c>
      <c r="M1364" s="27">
        <f t="shared" si="42"/>
        <v>3844.8199999999997</v>
      </c>
      <c r="N1364" s="27">
        <f t="shared" si="43"/>
        <v>-4394.08</v>
      </c>
    </row>
    <row r="1365" spans="1:14" ht="14.45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5492</v>
      </c>
      <c r="F1365" s="3" t="s">
        <v>5493</v>
      </c>
      <c r="G1365" s="28">
        <v>45279</v>
      </c>
      <c r="H1365" s="28">
        <v>45309</v>
      </c>
      <c r="I1365" s="2">
        <v>39941.629999999997</v>
      </c>
      <c r="J1365" s="28">
        <v>45299</v>
      </c>
      <c r="K1365" s="38">
        <v>20</v>
      </c>
      <c r="L1365" s="38">
        <v>-10</v>
      </c>
      <c r="M1365" s="27">
        <f t="shared" si="42"/>
        <v>798832.6</v>
      </c>
      <c r="N1365" s="27">
        <f t="shared" si="43"/>
        <v>-399416.3</v>
      </c>
    </row>
    <row r="1366" spans="1:14" ht="14.45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5498</v>
      </c>
      <c r="F1366" s="3" t="s">
        <v>5499</v>
      </c>
      <c r="G1366" s="28">
        <v>45289</v>
      </c>
      <c r="H1366" s="28">
        <v>45319</v>
      </c>
      <c r="I1366" s="2">
        <v>33688.519999999997</v>
      </c>
      <c r="J1366" s="28">
        <v>45300</v>
      </c>
      <c r="K1366" s="38">
        <v>11</v>
      </c>
      <c r="L1366" s="38">
        <v>-19</v>
      </c>
      <c r="M1366" s="27">
        <f t="shared" si="42"/>
        <v>370573.72</v>
      </c>
      <c r="N1366" s="27">
        <f t="shared" si="43"/>
        <v>-640081.87999999989</v>
      </c>
    </row>
    <row r="1367" spans="1:14" ht="14.45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5504</v>
      </c>
      <c r="F1367" s="3" t="s">
        <v>5505</v>
      </c>
      <c r="G1367" s="28">
        <v>45287</v>
      </c>
      <c r="H1367" s="28">
        <v>45317</v>
      </c>
      <c r="I1367" s="2">
        <v>4746</v>
      </c>
      <c r="J1367" s="28">
        <v>45299</v>
      </c>
      <c r="K1367" s="38">
        <v>12</v>
      </c>
      <c r="L1367" s="38">
        <v>-18</v>
      </c>
      <c r="M1367" s="27">
        <f t="shared" si="42"/>
        <v>56952</v>
      </c>
      <c r="N1367" s="27">
        <f t="shared" si="43"/>
        <v>-85428</v>
      </c>
    </row>
    <row r="1368" spans="1:14" ht="14.45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5510</v>
      </c>
      <c r="F1368" s="3" t="s">
        <v>5511</v>
      </c>
      <c r="G1368" s="28">
        <v>45484</v>
      </c>
      <c r="H1368" s="28">
        <v>45514</v>
      </c>
      <c r="I1368" s="2">
        <v>1078.33</v>
      </c>
      <c r="J1368" s="28">
        <v>45498</v>
      </c>
      <c r="K1368" s="38">
        <v>14</v>
      </c>
      <c r="L1368" s="38">
        <v>-16</v>
      </c>
      <c r="M1368" s="27">
        <f t="shared" si="42"/>
        <v>15096.619999999999</v>
      </c>
      <c r="N1368" s="27">
        <f t="shared" si="43"/>
        <v>-17253.28</v>
      </c>
    </row>
    <row r="1369" spans="1:14" ht="14.45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5516</v>
      </c>
      <c r="F1369" s="3" t="s">
        <v>5517</v>
      </c>
      <c r="G1369" s="28">
        <v>45391</v>
      </c>
      <c r="H1369" s="28">
        <v>45421</v>
      </c>
      <c r="I1369" s="2">
        <v>624886.31000000006</v>
      </c>
      <c r="J1369" s="28">
        <v>45405</v>
      </c>
      <c r="K1369" s="38">
        <v>14</v>
      </c>
      <c r="L1369" s="38">
        <v>-16</v>
      </c>
      <c r="M1369" s="27">
        <f t="shared" si="42"/>
        <v>8748408.3399999999</v>
      </c>
      <c r="N1369" s="27">
        <f t="shared" si="43"/>
        <v>-9998180.9600000009</v>
      </c>
    </row>
    <row r="1370" spans="1:14" ht="14.45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5520</v>
      </c>
      <c r="F1370" s="3" t="s">
        <v>5521</v>
      </c>
      <c r="G1370" s="28">
        <v>45279</v>
      </c>
      <c r="H1370" s="28">
        <v>45309</v>
      </c>
      <c r="I1370" s="2">
        <v>43765.18</v>
      </c>
      <c r="J1370" s="28">
        <v>45299</v>
      </c>
      <c r="K1370" s="38">
        <v>20</v>
      </c>
      <c r="L1370" s="38">
        <v>-10</v>
      </c>
      <c r="M1370" s="27">
        <f t="shared" si="42"/>
        <v>875303.6</v>
      </c>
      <c r="N1370" s="27">
        <f t="shared" si="43"/>
        <v>-437651.8</v>
      </c>
    </row>
    <row r="1371" spans="1:14" ht="14.45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5524</v>
      </c>
      <c r="F1371" s="3" t="s">
        <v>5525</v>
      </c>
      <c r="G1371" s="28">
        <v>45364</v>
      </c>
      <c r="H1371" s="28">
        <v>45394</v>
      </c>
      <c r="I1371" s="2">
        <v>1345.52</v>
      </c>
      <c r="J1371" s="28">
        <v>45429</v>
      </c>
      <c r="K1371" s="38">
        <v>65</v>
      </c>
      <c r="L1371" s="38">
        <v>35</v>
      </c>
      <c r="M1371" s="27">
        <f t="shared" si="42"/>
        <v>87458.8</v>
      </c>
      <c r="N1371" s="27">
        <f t="shared" si="43"/>
        <v>47093.2</v>
      </c>
    </row>
    <row r="1372" spans="1:14" ht="14.45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5528</v>
      </c>
      <c r="F1372" s="3" t="s">
        <v>5529</v>
      </c>
      <c r="G1372" s="28">
        <v>45266</v>
      </c>
      <c r="H1372" s="28">
        <v>45296</v>
      </c>
      <c r="I1372" s="2">
        <v>12795.87</v>
      </c>
      <c r="J1372" s="28">
        <v>45352</v>
      </c>
      <c r="K1372" s="38">
        <v>86</v>
      </c>
      <c r="L1372" s="38">
        <v>56</v>
      </c>
      <c r="M1372" s="27">
        <f t="shared" si="42"/>
        <v>1100444.82</v>
      </c>
      <c r="N1372" s="27">
        <f t="shared" si="43"/>
        <v>716568.72000000009</v>
      </c>
    </row>
    <row r="1373" spans="1:14" ht="14.45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5532</v>
      </c>
      <c r="F1373" s="3" t="s">
        <v>5533</v>
      </c>
      <c r="G1373" s="28">
        <v>45416</v>
      </c>
      <c r="H1373" s="28">
        <v>45446</v>
      </c>
      <c r="I1373" s="43">
        <v>721.1</v>
      </c>
      <c r="J1373" s="28">
        <v>45488</v>
      </c>
      <c r="K1373" s="38">
        <v>72</v>
      </c>
      <c r="L1373" s="38">
        <v>42</v>
      </c>
      <c r="M1373" s="27">
        <f t="shared" si="42"/>
        <v>51919.200000000004</v>
      </c>
      <c r="N1373" s="27">
        <f t="shared" si="43"/>
        <v>30286.2</v>
      </c>
    </row>
    <row r="1374" spans="1:14" ht="14.45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5536</v>
      </c>
      <c r="F1374" s="3" t="s">
        <v>5537</v>
      </c>
      <c r="G1374" s="28">
        <v>45421</v>
      </c>
      <c r="H1374" s="28">
        <v>45451</v>
      </c>
      <c r="I1374" s="2">
        <v>228178.6</v>
      </c>
      <c r="J1374" s="28">
        <v>45476</v>
      </c>
      <c r="K1374" s="38">
        <v>55</v>
      </c>
      <c r="L1374" s="38">
        <v>25</v>
      </c>
      <c r="M1374" s="27">
        <f t="shared" si="42"/>
        <v>12549823</v>
      </c>
      <c r="N1374" s="27">
        <f t="shared" si="43"/>
        <v>5704465</v>
      </c>
    </row>
    <row r="1375" spans="1:14" ht="14.45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5540</v>
      </c>
      <c r="F1375" s="3" t="s">
        <v>5541</v>
      </c>
      <c r="G1375" s="28">
        <v>45506</v>
      </c>
      <c r="H1375" s="28">
        <v>45536</v>
      </c>
      <c r="I1375" s="2">
        <v>1234</v>
      </c>
      <c r="J1375" s="28">
        <v>45565</v>
      </c>
      <c r="K1375" s="38">
        <v>59</v>
      </c>
      <c r="L1375" s="38">
        <v>29</v>
      </c>
      <c r="M1375" s="27">
        <f t="shared" si="42"/>
        <v>72806</v>
      </c>
      <c r="N1375" s="27">
        <f t="shared" si="43"/>
        <v>35786</v>
      </c>
    </row>
    <row r="1376" spans="1:14" ht="14.45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5544</v>
      </c>
      <c r="F1376" s="3" t="s">
        <v>5545</v>
      </c>
      <c r="G1376" s="28">
        <v>45366</v>
      </c>
      <c r="H1376" s="28">
        <v>45396</v>
      </c>
      <c r="I1376" s="43">
        <v>253.94</v>
      </c>
      <c r="J1376" s="28">
        <v>45565</v>
      </c>
      <c r="K1376" s="38">
        <v>199</v>
      </c>
      <c r="L1376" s="38">
        <v>169</v>
      </c>
      <c r="M1376" s="27">
        <f t="shared" si="42"/>
        <v>50534.06</v>
      </c>
      <c r="N1376" s="27">
        <f t="shared" si="43"/>
        <v>42915.86</v>
      </c>
    </row>
    <row r="1377" spans="1:14" ht="14.45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3631</v>
      </c>
      <c r="F1377" s="3" t="s">
        <v>5548</v>
      </c>
      <c r="G1377" s="28">
        <v>45341</v>
      </c>
      <c r="H1377" s="28">
        <v>45371</v>
      </c>
      <c r="I1377" s="2">
        <v>68246.720000000001</v>
      </c>
      <c r="J1377" s="28">
        <v>45363</v>
      </c>
      <c r="K1377" s="38">
        <v>22</v>
      </c>
      <c r="L1377" s="38">
        <v>-8</v>
      </c>
      <c r="M1377" s="27">
        <f t="shared" si="42"/>
        <v>1501427.84</v>
      </c>
      <c r="N1377" s="27">
        <f t="shared" si="43"/>
        <v>-545973.76000000001</v>
      </c>
    </row>
    <row r="1378" spans="1:14" ht="14.45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3182</v>
      </c>
      <c r="F1378" s="3" t="s">
        <v>5553</v>
      </c>
      <c r="G1378" s="28">
        <v>45335</v>
      </c>
      <c r="H1378" s="28">
        <v>45365</v>
      </c>
      <c r="I1378" s="2">
        <v>35923.86</v>
      </c>
      <c r="J1378" s="28">
        <v>45387</v>
      </c>
      <c r="K1378" s="38">
        <v>52</v>
      </c>
      <c r="L1378" s="38">
        <v>22</v>
      </c>
      <c r="M1378" s="27">
        <f t="shared" si="42"/>
        <v>1868040.72</v>
      </c>
      <c r="N1378" s="27">
        <f t="shared" si="43"/>
        <v>790324.92</v>
      </c>
    </row>
    <row r="1379" spans="1:14" ht="14.45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2565</v>
      </c>
      <c r="F1379" s="3" t="s">
        <v>5558</v>
      </c>
      <c r="G1379" s="28">
        <v>45365</v>
      </c>
      <c r="H1379" s="28">
        <v>45395</v>
      </c>
      <c r="I1379" s="2">
        <v>9549.17</v>
      </c>
      <c r="J1379" s="28">
        <v>45426</v>
      </c>
      <c r="K1379" s="38">
        <v>61</v>
      </c>
      <c r="L1379" s="38">
        <v>31</v>
      </c>
      <c r="M1379" s="27">
        <f t="shared" si="42"/>
        <v>582499.37</v>
      </c>
      <c r="N1379" s="27">
        <f t="shared" si="43"/>
        <v>296024.27</v>
      </c>
    </row>
    <row r="1380" spans="1:14" ht="14.45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2502</v>
      </c>
      <c r="F1380" s="3" t="s">
        <v>5562</v>
      </c>
      <c r="G1380" s="28">
        <v>45502</v>
      </c>
      <c r="H1380" s="28">
        <v>45532</v>
      </c>
      <c r="I1380" s="2">
        <v>1444.5</v>
      </c>
      <c r="J1380" s="28">
        <v>45538</v>
      </c>
      <c r="K1380" s="38">
        <v>36</v>
      </c>
      <c r="L1380" s="38">
        <v>6</v>
      </c>
      <c r="M1380" s="27">
        <f t="shared" si="42"/>
        <v>52002</v>
      </c>
      <c r="N1380" s="27">
        <f t="shared" si="43"/>
        <v>8667</v>
      </c>
    </row>
    <row r="1381" spans="1:14" ht="14.45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5565</v>
      </c>
      <c r="F1381" s="3" t="s">
        <v>5566</v>
      </c>
      <c r="G1381" s="28">
        <v>45306</v>
      </c>
      <c r="H1381" s="28">
        <v>45336</v>
      </c>
      <c r="I1381" s="2">
        <v>2020.5</v>
      </c>
      <c r="J1381" s="28">
        <v>45344</v>
      </c>
      <c r="K1381" s="38">
        <v>38</v>
      </c>
      <c r="L1381" s="38">
        <v>8</v>
      </c>
      <c r="M1381" s="27">
        <f t="shared" si="42"/>
        <v>76779</v>
      </c>
      <c r="N1381" s="27">
        <f t="shared" si="43"/>
        <v>16164</v>
      </c>
    </row>
    <row r="1382" spans="1:14" ht="14.45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3631</v>
      </c>
      <c r="F1382" s="3" t="s">
        <v>5569</v>
      </c>
      <c r="G1382" s="28">
        <v>45420</v>
      </c>
      <c r="H1382" s="28">
        <v>45450</v>
      </c>
      <c r="I1382" s="2">
        <v>5157</v>
      </c>
      <c r="J1382" s="28">
        <v>45467</v>
      </c>
      <c r="K1382" s="38">
        <v>47</v>
      </c>
      <c r="L1382" s="38">
        <v>17</v>
      </c>
      <c r="M1382" s="27">
        <f t="shared" si="42"/>
        <v>242379</v>
      </c>
      <c r="N1382" s="27">
        <f t="shared" si="43"/>
        <v>87669</v>
      </c>
    </row>
    <row r="1383" spans="1:14" ht="14.45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5572</v>
      </c>
      <c r="F1383" s="3" t="s">
        <v>5282</v>
      </c>
      <c r="G1383" s="28">
        <v>45439</v>
      </c>
      <c r="H1383" s="28">
        <v>45469</v>
      </c>
      <c r="I1383" s="2">
        <v>3153.33</v>
      </c>
      <c r="J1383" s="28">
        <v>45484</v>
      </c>
      <c r="K1383" s="38">
        <v>45</v>
      </c>
      <c r="L1383" s="38">
        <v>15</v>
      </c>
      <c r="M1383" s="27">
        <f t="shared" si="42"/>
        <v>141899.85</v>
      </c>
      <c r="N1383" s="27">
        <f t="shared" si="43"/>
        <v>47299.95</v>
      </c>
    </row>
    <row r="1384" spans="1:14" ht="14.45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5575</v>
      </c>
      <c r="F1384" s="3" t="s">
        <v>5576</v>
      </c>
      <c r="G1384" s="28">
        <v>45477</v>
      </c>
      <c r="H1384" s="28">
        <v>45507</v>
      </c>
      <c r="I1384" s="2">
        <v>9678.7099999999991</v>
      </c>
      <c r="J1384" s="28">
        <v>45516</v>
      </c>
      <c r="K1384" s="38">
        <v>39</v>
      </c>
      <c r="L1384" s="38">
        <v>9</v>
      </c>
      <c r="M1384" s="27">
        <f t="shared" si="42"/>
        <v>377469.68999999994</v>
      </c>
      <c r="N1384" s="27">
        <f t="shared" si="43"/>
        <v>87108.389999999985</v>
      </c>
    </row>
    <row r="1385" spans="1:14" ht="14.45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5579</v>
      </c>
      <c r="F1385" s="3" t="s">
        <v>2635</v>
      </c>
      <c r="G1385" s="28">
        <v>45300</v>
      </c>
      <c r="H1385" s="28">
        <v>45330</v>
      </c>
      <c r="I1385" s="2">
        <v>2800</v>
      </c>
      <c r="J1385" s="28">
        <v>45323</v>
      </c>
      <c r="K1385" s="38">
        <v>23</v>
      </c>
      <c r="L1385" s="38">
        <v>-7</v>
      </c>
      <c r="M1385" s="27">
        <f t="shared" si="42"/>
        <v>64400</v>
      </c>
      <c r="N1385" s="27">
        <f t="shared" si="43"/>
        <v>-19600</v>
      </c>
    </row>
    <row r="1386" spans="1:14" ht="14.45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5582</v>
      </c>
      <c r="F1386" s="3" t="s">
        <v>5583</v>
      </c>
      <c r="G1386" s="28">
        <v>45279</v>
      </c>
      <c r="H1386" s="28">
        <v>45309</v>
      </c>
      <c r="I1386" s="2">
        <v>1368.5</v>
      </c>
      <c r="J1386" s="28">
        <v>45337</v>
      </c>
      <c r="K1386" s="38">
        <v>58</v>
      </c>
      <c r="L1386" s="38">
        <v>28</v>
      </c>
      <c r="M1386" s="27">
        <f t="shared" si="42"/>
        <v>79373</v>
      </c>
      <c r="N1386" s="27">
        <f t="shared" si="43"/>
        <v>38318</v>
      </c>
    </row>
    <row r="1387" spans="1:14" ht="14.45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158</v>
      </c>
      <c r="F1387" s="3" t="s">
        <v>5588</v>
      </c>
      <c r="G1387" s="28">
        <v>45279</v>
      </c>
      <c r="H1387" s="28">
        <v>45309</v>
      </c>
      <c r="I1387" s="2">
        <v>1710</v>
      </c>
      <c r="J1387" s="28">
        <v>45313</v>
      </c>
      <c r="K1387" s="38">
        <v>34</v>
      </c>
      <c r="L1387" s="38">
        <v>4</v>
      </c>
      <c r="M1387" s="27">
        <f t="shared" si="42"/>
        <v>58140</v>
      </c>
      <c r="N1387" s="27">
        <f t="shared" si="43"/>
        <v>6840</v>
      </c>
    </row>
    <row r="1388" spans="1:14" ht="14.45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5593</v>
      </c>
      <c r="F1388" s="3" t="s">
        <v>5594</v>
      </c>
      <c r="G1388" s="28">
        <v>45491</v>
      </c>
      <c r="H1388" s="28">
        <v>45521</v>
      </c>
      <c r="I1388" s="43">
        <v>816</v>
      </c>
      <c r="J1388" s="28">
        <v>45561</v>
      </c>
      <c r="K1388" s="38">
        <v>70</v>
      </c>
      <c r="L1388" s="38">
        <v>40</v>
      </c>
      <c r="M1388" s="27">
        <f t="shared" si="42"/>
        <v>57120</v>
      </c>
      <c r="N1388" s="27">
        <f t="shared" si="43"/>
        <v>32640</v>
      </c>
    </row>
    <row r="1389" spans="1:14" ht="14.45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2947</v>
      </c>
      <c r="F1389" s="3" t="s">
        <v>5599</v>
      </c>
      <c r="G1389" s="28">
        <v>45310</v>
      </c>
      <c r="H1389" s="28">
        <v>45340</v>
      </c>
      <c r="I1389" s="2">
        <v>1720</v>
      </c>
      <c r="J1389" s="28">
        <v>45328</v>
      </c>
      <c r="K1389" s="38">
        <v>18</v>
      </c>
      <c r="L1389" s="38">
        <v>-12</v>
      </c>
      <c r="M1389" s="27">
        <f t="shared" si="42"/>
        <v>30960</v>
      </c>
      <c r="N1389" s="27">
        <f t="shared" si="43"/>
        <v>-20640</v>
      </c>
    </row>
    <row r="1390" spans="1:14" ht="14.45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5602</v>
      </c>
      <c r="F1390" s="3" t="s">
        <v>5603</v>
      </c>
      <c r="G1390" s="28">
        <v>45444</v>
      </c>
      <c r="H1390" s="28">
        <v>45474</v>
      </c>
      <c r="I1390" s="43">
        <v>277.05</v>
      </c>
      <c r="J1390" s="28">
        <v>45475</v>
      </c>
      <c r="K1390" s="38">
        <v>31</v>
      </c>
      <c r="L1390" s="38">
        <v>1</v>
      </c>
      <c r="M1390" s="27">
        <f t="shared" si="42"/>
        <v>8588.5500000000011</v>
      </c>
      <c r="N1390" s="27">
        <f t="shared" si="43"/>
        <v>277.05</v>
      </c>
    </row>
    <row r="1391" spans="1:14" ht="14.45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3964</v>
      </c>
      <c r="F1391" s="3" t="s">
        <v>5606</v>
      </c>
      <c r="G1391" s="28">
        <v>45475</v>
      </c>
      <c r="H1391" s="28">
        <v>45505</v>
      </c>
      <c r="I1391" s="2">
        <v>52671.29</v>
      </c>
      <c r="J1391" s="28">
        <v>45489</v>
      </c>
      <c r="K1391" s="38">
        <v>14</v>
      </c>
      <c r="L1391" s="38">
        <v>-16</v>
      </c>
      <c r="M1391" s="27">
        <f t="shared" si="42"/>
        <v>737398.06</v>
      </c>
      <c r="N1391" s="27">
        <f t="shared" si="43"/>
        <v>-842740.64</v>
      </c>
    </row>
    <row r="1392" spans="1:14" ht="14.45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5609</v>
      </c>
      <c r="F1392" s="3" t="s">
        <v>5306</v>
      </c>
      <c r="G1392" s="28">
        <v>45378</v>
      </c>
      <c r="H1392" s="28">
        <v>45408</v>
      </c>
      <c r="I1392" s="43">
        <v>688.82</v>
      </c>
      <c r="J1392" s="28">
        <v>45565</v>
      </c>
      <c r="K1392" s="38">
        <v>187</v>
      </c>
      <c r="L1392" s="38">
        <v>157</v>
      </c>
      <c r="M1392" s="27">
        <f t="shared" si="42"/>
        <v>128809.34000000001</v>
      </c>
      <c r="N1392" s="27">
        <f t="shared" si="43"/>
        <v>108144.74</v>
      </c>
    </row>
    <row r="1393" spans="1:14" ht="14.45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5612</v>
      </c>
      <c r="F1393" s="3" t="s">
        <v>5613</v>
      </c>
      <c r="G1393" s="28">
        <v>45275</v>
      </c>
      <c r="H1393" s="28">
        <v>45305</v>
      </c>
      <c r="I1393" s="2">
        <v>2095.0100000000002</v>
      </c>
      <c r="J1393" s="28">
        <v>45358</v>
      </c>
      <c r="K1393" s="38">
        <v>83</v>
      </c>
      <c r="L1393" s="38">
        <v>53</v>
      </c>
      <c r="M1393" s="27">
        <f t="shared" si="42"/>
        <v>173885.83000000002</v>
      </c>
      <c r="N1393" s="27">
        <f t="shared" si="43"/>
        <v>111035.53000000001</v>
      </c>
    </row>
    <row r="1394" spans="1:14" ht="14.45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5593</v>
      </c>
      <c r="F1394" s="3" t="s">
        <v>5616</v>
      </c>
      <c r="G1394" s="28">
        <v>45527</v>
      </c>
      <c r="H1394" s="28">
        <v>45557</v>
      </c>
      <c r="I1394" s="2">
        <v>5404.73</v>
      </c>
      <c r="J1394" s="28">
        <v>45552</v>
      </c>
      <c r="K1394" s="38">
        <v>25</v>
      </c>
      <c r="L1394" s="38">
        <v>-5</v>
      </c>
      <c r="M1394" s="27">
        <f t="shared" si="42"/>
        <v>135118.25</v>
      </c>
      <c r="N1394" s="27">
        <f t="shared" si="43"/>
        <v>-27023.649999999998</v>
      </c>
    </row>
    <row r="1395" spans="1:14" ht="14.45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2731</v>
      </c>
      <c r="F1395" s="3" t="s">
        <v>5619</v>
      </c>
      <c r="G1395" s="28">
        <v>45315</v>
      </c>
      <c r="H1395" s="28">
        <v>45342</v>
      </c>
      <c r="I1395" s="2">
        <v>25948.5</v>
      </c>
      <c r="J1395" s="28">
        <v>45362</v>
      </c>
      <c r="K1395" s="38">
        <v>47</v>
      </c>
      <c r="L1395" s="38">
        <v>20</v>
      </c>
      <c r="M1395" s="27">
        <f t="shared" si="42"/>
        <v>1219579.5</v>
      </c>
      <c r="N1395" s="27">
        <f t="shared" si="43"/>
        <v>518970</v>
      </c>
    </row>
    <row r="1396" spans="1:14" ht="14.45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4838</v>
      </c>
      <c r="F1396" s="3" t="s">
        <v>5622</v>
      </c>
      <c r="G1396" s="28">
        <v>45351</v>
      </c>
      <c r="H1396" s="28">
        <v>45381</v>
      </c>
      <c r="I1396" s="2">
        <v>115412.28</v>
      </c>
      <c r="J1396" s="28">
        <v>45370</v>
      </c>
      <c r="K1396" s="38">
        <v>19</v>
      </c>
      <c r="L1396" s="38">
        <v>-11</v>
      </c>
      <c r="M1396" s="27">
        <f t="shared" si="42"/>
        <v>2192833.3199999998</v>
      </c>
      <c r="N1396" s="27">
        <f t="shared" si="43"/>
        <v>-1269535.08</v>
      </c>
    </row>
    <row r="1397" spans="1:14" ht="14.45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5625</v>
      </c>
      <c r="F1397" s="3" t="s">
        <v>5626</v>
      </c>
      <c r="G1397" s="28">
        <v>45266</v>
      </c>
      <c r="H1397" s="28">
        <v>45296</v>
      </c>
      <c r="I1397" s="2">
        <v>1903.27</v>
      </c>
      <c r="J1397" s="28">
        <v>45313</v>
      </c>
      <c r="K1397" s="38">
        <v>47</v>
      </c>
      <c r="L1397" s="38">
        <v>17</v>
      </c>
      <c r="M1397" s="27">
        <f t="shared" si="42"/>
        <v>89453.69</v>
      </c>
      <c r="N1397" s="27">
        <f t="shared" si="43"/>
        <v>32355.59</v>
      </c>
    </row>
    <row r="1398" spans="1:14" ht="14.45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5629</v>
      </c>
      <c r="F1398" s="3" t="s">
        <v>5630</v>
      </c>
      <c r="G1398" s="28">
        <v>45527</v>
      </c>
      <c r="H1398" s="28">
        <v>45557</v>
      </c>
      <c r="I1398" s="2">
        <v>4798.45</v>
      </c>
      <c r="J1398" s="28">
        <v>45552</v>
      </c>
      <c r="K1398" s="38">
        <v>25</v>
      </c>
      <c r="L1398" s="38">
        <v>-5</v>
      </c>
      <c r="M1398" s="27">
        <f t="shared" si="42"/>
        <v>119961.25</v>
      </c>
      <c r="N1398" s="27">
        <f t="shared" si="43"/>
        <v>-23992.25</v>
      </c>
    </row>
    <row r="1399" spans="1:14" ht="14.45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5633</v>
      </c>
      <c r="F1399" s="3" t="s">
        <v>5634</v>
      </c>
      <c r="G1399" s="28">
        <v>45273</v>
      </c>
      <c r="H1399" s="28">
        <v>45303</v>
      </c>
      <c r="I1399" s="2">
        <v>5376</v>
      </c>
      <c r="J1399" s="28">
        <v>45337</v>
      </c>
      <c r="K1399" s="38">
        <v>64</v>
      </c>
      <c r="L1399" s="38">
        <v>34</v>
      </c>
      <c r="M1399" s="27">
        <f t="shared" si="42"/>
        <v>344064</v>
      </c>
      <c r="N1399" s="27">
        <f t="shared" si="43"/>
        <v>182784</v>
      </c>
    </row>
    <row r="1400" spans="1:14" ht="14.45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3139</v>
      </c>
      <c r="F1400" s="3" t="s">
        <v>5637</v>
      </c>
      <c r="G1400" s="28">
        <v>45505</v>
      </c>
      <c r="H1400" s="28">
        <v>45535</v>
      </c>
      <c r="I1400" s="2">
        <v>3546</v>
      </c>
      <c r="J1400" s="28">
        <v>45565</v>
      </c>
      <c r="K1400" s="38">
        <v>60</v>
      </c>
      <c r="L1400" s="38">
        <v>30</v>
      </c>
      <c r="M1400" s="27">
        <f t="shared" si="42"/>
        <v>212760</v>
      </c>
      <c r="N1400" s="27">
        <f t="shared" si="43"/>
        <v>106380</v>
      </c>
    </row>
    <row r="1401" spans="1:14" ht="14.45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2747</v>
      </c>
      <c r="F1401" s="3" t="s">
        <v>5640</v>
      </c>
      <c r="G1401" s="28">
        <v>45355</v>
      </c>
      <c r="H1401" s="28">
        <v>45385</v>
      </c>
      <c r="I1401" s="2">
        <v>2862</v>
      </c>
      <c r="J1401" s="28">
        <v>45372</v>
      </c>
      <c r="K1401" s="38">
        <v>17</v>
      </c>
      <c r="L1401" s="38">
        <v>-13</v>
      </c>
      <c r="M1401" s="27">
        <f t="shared" si="42"/>
        <v>48654</v>
      </c>
      <c r="N1401" s="27">
        <f t="shared" si="43"/>
        <v>-37206</v>
      </c>
    </row>
    <row r="1402" spans="1:14" ht="14.45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5643</v>
      </c>
      <c r="F1402" s="3" t="s">
        <v>5644</v>
      </c>
      <c r="G1402" s="28">
        <v>45358</v>
      </c>
      <c r="H1402" s="28">
        <v>45388</v>
      </c>
      <c r="I1402" s="2">
        <v>68477.83</v>
      </c>
      <c r="J1402" s="28">
        <v>45565</v>
      </c>
      <c r="K1402" s="38">
        <v>207</v>
      </c>
      <c r="L1402" s="38">
        <v>177</v>
      </c>
      <c r="M1402" s="27">
        <f t="shared" si="42"/>
        <v>14174910.810000001</v>
      </c>
      <c r="N1402" s="27">
        <f t="shared" si="43"/>
        <v>12120575.91</v>
      </c>
    </row>
    <row r="1403" spans="1:14" ht="14.45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5647</v>
      </c>
      <c r="F1403" s="3" t="s">
        <v>5648</v>
      </c>
      <c r="G1403" s="28">
        <v>45420</v>
      </c>
      <c r="H1403" s="28">
        <v>45450</v>
      </c>
      <c r="I1403" s="2">
        <v>5280.11</v>
      </c>
      <c r="J1403" s="28">
        <v>45469</v>
      </c>
      <c r="K1403" s="38">
        <v>49</v>
      </c>
      <c r="L1403" s="38">
        <v>19</v>
      </c>
      <c r="M1403" s="27">
        <f t="shared" si="42"/>
        <v>258725.38999999998</v>
      </c>
      <c r="N1403" s="27">
        <f t="shared" si="43"/>
        <v>100322.09</v>
      </c>
    </row>
    <row r="1404" spans="1:14" ht="14.45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254</v>
      </c>
      <c r="F1404" s="3" t="s">
        <v>5651</v>
      </c>
      <c r="G1404" s="28">
        <v>45384</v>
      </c>
      <c r="H1404" s="28">
        <v>45414</v>
      </c>
      <c r="I1404" s="2">
        <v>2641.5</v>
      </c>
      <c r="J1404" s="28">
        <v>45421</v>
      </c>
      <c r="K1404" s="38">
        <v>37</v>
      </c>
      <c r="L1404" s="38">
        <v>7</v>
      </c>
      <c r="M1404" s="27">
        <f t="shared" si="42"/>
        <v>97735.5</v>
      </c>
      <c r="N1404" s="27">
        <f t="shared" si="43"/>
        <v>18490.5</v>
      </c>
    </row>
    <row r="1405" spans="1:14" ht="14.45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5654</v>
      </c>
      <c r="F1405" s="3" t="s">
        <v>5655</v>
      </c>
      <c r="G1405" s="28">
        <v>45378</v>
      </c>
      <c r="H1405" s="28">
        <v>45408</v>
      </c>
      <c r="I1405" s="2">
        <v>8341.11</v>
      </c>
      <c r="J1405" s="28">
        <v>45408</v>
      </c>
      <c r="K1405" s="38">
        <v>30</v>
      </c>
      <c r="L1405" s="38">
        <v>0</v>
      </c>
      <c r="M1405" s="27">
        <f t="shared" si="42"/>
        <v>250233.30000000002</v>
      </c>
      <c r="N1405" s="27">
        <f t="shared" si="43"/>
        <v>0</v>
      </c>
    </row>
    <row r="1406" spans="1:14" ht="14.45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5658</v>
      </c>
      <c r="F1406" s="3" t="s">
        <v>5659</v>
      </c>
      <c r="G1406" s="28">
        <v>45526</v>
      </c>
      <c r="H1406" s="28">
        <v>45556</v>
      </c>
      <c r="I1406" s="43">
        <v>59.23</v>
      </c>
      <c r="J1406" s="28">
        <v>45565</v>
      </c>
      <c r="K1406" s="38">
        <v>39</v>
      </c>
      <c r="L1406" s="38">
        <v>9</v>
      </c>
      <c r="M1406" s="27">
        <f t="shared" si="42"/>
        <v>2309.9699999999998</v>
      </c>
      <c r="N1406" s="27">
        <f t="shared" si="43"/>
        <v>533.06999999999994</v>
      </c>
    </row>
    <row r="1407" spans="1:14" ht="14.45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5662</v>
      </c>
      <c r="F1407" s="3" t="s">
        <v>5663</v>
      </c>
      <c r="G1407" s="28">
        <v>45470</v>
      </c>
      <c r="H1407" s="28">
        <v>45500</v>
      </c>
      <c r="I1407" s="2">
        <v>26640.59</v>
      </c>
      <c r="J1407" s="28">
        <v>45534</v>
      </c>
      <c r="K1407" s="38">
        <v>64</v>
      </c>
      <c r="L1407" s="38">
        <v>34</v>
      </c>
      <c r="M1407" s="27">
        <f t="shared" si="42"/>
        <v>1704997.76</v>
      </c>
      <c r="N1407" s="27">
        <f t="shared" si="43"/>
        <v>905780.06</v>
      </c>
    </row>
    <row r="1408" spans="1:14" ht="14.45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2705</v>
      </c>
      <c r="F1408" s="3" t="s">
        <v>5666</v>
      </c>
      <c r="G1408" s="28">
        <v>45419</v>
      </c>
      <c r="H1408" s="28">
        <v>45449</v>
      </c>
      <c r="I1408" s="2">
        <v>18361.04</v>
      </c>
      <c r="J1408" s="28">
        <v>45463</v>
      </c>
      <c r="K1408" s="38">
        <v>44</v>
      </c>
      <c r="L1408" s="38">
        <v>14</v>
      </c>
      <c r="M1408" s="27">
        <f t="shared" si="42"/>
        <v>807885.76</v>
      </c>
      <c r="N1408" s="27">
        <f t="shared" si="43"/>
        <v>257054.56</v>
      </c>
    </row>
    <row r="1409" spans="1:14" ht="14.45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5669</v>
      </c>
      <c r="F1409" s="3" t="s">
        <v>5670</v>
      </c>
      <c r="G1409" s="28">
        <v>45390</v>
      </c>
      <c r="H1409" s="28">
        <v>45420</v>
      </c>
      <c r="I1409" s="2">
        <v>1817.76</v>
      </c>
      <c r="J1409" s="28">
        <v>45460</v>
      </c>
      <c r="K1409" s="38">
        <v>70</v>
      </c>
      <c r="L1409" s="38">
        <v>40</v>
      </c>
      <c r="M1409" s="27">
        <f t="shared" si="42"/>
        <v>127243.2</v>
      </c>
      <c r="N1409" s="27">
        <f t="shared" si="43"/>
        <v>72710.399999999994</v>
      </c>
    </row>
    <row r="1410" spans="1:14" ht="14.45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5675</v>
      </c>
      <c r="F1410" s="3" t="s">
        <v>5676</v>
      </c>
      <c r="G1410" s="28">
        <v>45294</v>
      </c>
      <c r="H1410" s="28">
        <v>45324</v>
      </c>
      <c r="I1410" s="43">
        <v>19.440000000000001</v>
      </c>
      <c r="J1410" s="28">
        <v>45374</v>
      </c>
      <c r="K1410" s="38">
        <v>80</v>
      </c>
      <c r="L1410" s="38">
        <v>50</v>
      </c>
      <c r="M1410" s="27">
        <f t="shared" si="42"/>
        <v>1555.2</v>
      </c>
      <c r="N1410" s="27">
        <f t="shared" si="43"/>
        <v>972.00000000000011</v>
      </c>
    </row>
    <row r="1411" spans="1:14" ht="14.45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5679</v>
      </c>
      <c r="F1411" s="3" t="s">
        <v>5680</v>
      </c>
      <c r="G1411" s="28">
        <v>45266</v>
      </c>
      <c r="H1411" s="28">
        <v>45296</v>
      </c>
      <c r="I1411" s="2">
        <v>758711.14</v>
      </c>
      <c r="J1411" s="28">
        <v>45352</v>
      </c>
      <c r="K1411" s="38">
        <v>86</v>
      </c>
      <c r="L1411" s="38">
        <v>56</v>
      </c>
      <c r="M1411" s="27">
        <f t="shared" si="42"/>
        <v>65249158.039999999</v>
      </c>
      <c r="N1411" s="27">
        <f t="shared" si="43"/>
        <v>42487823.840000004</v>
      </c>
    </row>
    <row r="1412" spans="1:14" ht="14.45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2469</v>
      </c>
      <c r="F1412" s="3" t="s">
        <v>5685</v>
      </c>
      <c r="G1412" s="28">
        <v>45387</v>
      </c>
      <c r="H1412" s="28">
        <v>45417</v>
      </c>
      <c r="I1412" s="2">
        <v>4852.75</v>
      </c>
      <c r="J1412" s="28">
        <v>45420</v>
      </c>
      <c r="K1412" s="38">
        <v>33</v>
      </c>
      <c r="L1412" s="38">
        <v>3</v>
      </c>
      <c r="M1412" s="27">
        <f t="shared" si="42"/>
        <v>160140.75</v>
      </c>
      <c r="N1412" s="27">
        <f t="shared" si="43"/>
        <v>14558.25</v>
      </c>
    </row>
    <row r="1413" spans="1:14" ht="14.45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5688</v>
      </c>
      <c r="F1413" s="3" t="s">
        <v>5689</v>
      </c>
      <c r="G1413" s="28">
        <v>45362</v>
      </c>
      <c r="H1413" s="28">
        <v>45392</v>
      </c>
      <c r="I1413" s="2">
        <v>3793.6</v>
      </c>
      <c r="J1413" s="28">
        <v>45425</v>
      </c>
      <c r="K1413" s="38">
        <v>63</v>
      </c>
      <c r="L1413" s="38">
        <v>33</v>
      </c>
      <c r="M1413" s="27">
        <f t="shared" si="42"/>
        <v>238996.8</v>
      </c>
      <c r="N1413" s="27">
        <f t="shared" si="43"/>
        <v>125188.8</v>
      </c>
    </row>
    <row r="1414" spans="1:14" ht="14.45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5692</v>
      </c>
      <c r="F1414" s="3" t="s">
        <v>5693</v>
      </c>
      <c r="G1414" s="28">
        <v>45394</v>
      </c>
      <c r="H1414" s="28">
        <v>45424</v>
      </c>
      <c r="I1414" s="2">
        <v>6370.43</v>
      </c>
      <c r="J1414" s="28">
        <v>45414</v>
      </c>
      <c r="K1414" s="38">
        <v>20</v>
      </c>
      <c r="L1414" s="38">
        <v>-10</v>
      </c>
      <c r="M1414" s="27">
        <f t="shared" si="42"/>
        <v>127408.6</v>
      </c>
      <c r="N1414" s="27">
        <f t="shared" si="43"/>
        <v>-63704.3</v>
      </c>
    </row>
    <row r="1415" spans="1:14" ht="14.45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5696</v>
      </c>
      <c r="F1415" s="3" t="s">
        <v>5697</v>
      </c>
      <c r="G1415" s="28">
        <v>45303</v>
      </c>
      <c r="H1415" s="28">
        <v>45333</v>
      </c>
      <c r="I1415" s="2">
        <v>1535.79</v>
      </c>
      <c r="J1415" s="28">
        <v>45364</v>
      </c>
      <c r="K1415" s="38">
        <v>61</v>
      </c>
      <c r="L1415" s="38">
        <v>31</v>
      </c>
      <c r="M1415" s="27">
        <f t="shared" ref="M1415:M1478" si="44">I1415*K1415</f>
        <v>93683.19</v>
      </c>
      <c r="N1415" s="27">
        <f t="shared" ref="N1415:N1478" si="45">I1415*L1415</f>
        <v>47609.49</v>
      </c>
    </row>
    <row r="1416" spans="1:14" ht="14.45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5700</v>
      </c>
      <c r="F1416" s="3" t="s">
        <v>5701</v>
      </c>
      <c r="G1416" s="28">
        <v>45363</v>
      </c>
      <c r="H1416" s="28">
        <v>45393</v>
      </c>
      <c r="I1416" s="43">
        <v>65</v>
      </c>
      <c r="J1416" s="28">
        <v>45376</v>
      </c>
      <c r="K1416" s="38">
        <v>13</v>
      </c>
      <c r="L1416" s="38">
        <v>-17</v>
      </c>
      <c r="M1416" s="27">
        <f t="shared" si="44"/>
        <v>845</v>
      </c>
      <c r="N1416" s="27">
        <f t="shared" si="45"/>
        <v>-1105</v>
      </c>
    </row>
    <row r="1417" spans="1:14" ht="14.45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2962</v>
      </c>
      <c r="F1417" s="3" t="s">
        <v>5705</v>
      </c>
      <c r="G1417" s="28">
        <v>45495</v>
      </c>
      <c r="H1417" s="28">
        <v>45525</v>
      </c>
      <c r="I1417" s="2">
        <v>26132.86</v>
      </c>
      <c r="J1417" s="28">
        <v>45503</v>
      </c>
      <c r="K1417" s="38">
        <v>8</v>
      </c>
      <c r="L1417" s="38">
        <v>-22</v>
      </c>
      <c r="M1417" s="27">
        <f t="shared" si="44"/>
        <v>209062.88</v>
      </c>
      <c r="N1417" s="27">
        <f t="shared" si="45"/>
        <v>-574922.92000000004</v>
      </c>
    </row>
    <row r="1418" spans="1:14" ht="14.45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2345</v>
      </c>
      <c r="F1418" s="3" t="s">
        <v>5709</v>
      </c>
      <c r="G1418" s="28">
        <v>45505</v>
      </c>
      <c r="H1418" s="28">
        <v>45535</v>
      </c>
      <c r="I1418" s="2">
        <v>14755</v>
      </c>
      <c r="J1418" s="28">
        <v>45565</v>
      </c>
      <c r="K1418" s="38">
        <v>60</v>
      </c>
      <c r="L1418" s="38">
        <v>30</v>
      </c>
      <c r="M1418" s="27">
        <f t="shared" si="44"/>
        <v>885300</v>
      </c>
      <c r="N1418" s="27">
        <f t="shared" si="45"/>
        <v>442650</v>
      </c>
    </row>
    <row r="1419" spans="1:14" ht="14.45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5714</v>
      </c>
      <c r="F1419" s="3" t="s">
        <v>5715</v>
      </c>
      <c r="G1419" s="28">
        <v>45355</v>
      </c>
      <c r="H1419" s="28">
        <v>45385</v>
      </c>
      <c r="I1419" s="2">
        <v>4098.24</v>
      </c>
      <c r="J1419" s="28">
        <v>45384</v>
      </c>
      <c r="K1419" s="38">
        <v>29</v>
      </c>
      <c r="L1419" s="38">
        <v>-1</v>
      </c>
      <c r="M1419" s="27">
        <f t="shared" si="44"/>
        <v>118848.95999999999</v>
      </c>
      <c r="N1419" s="27">
        <f t="shared" si="45"/>
        <v>-4098.24</v>
      </c>
    </row>
    <row r="1420" spans="1:14" ht="14.45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5718</v>
      </c>
      <c r="F1420" s="3" t="s">
        <v>5719</v>
      </c>
      <c r="G1420" s="28">
        <v>45457</v>
      </c>
      <c r="H1420" s="28">
        <v>45487</v>
      </c>
      <c r="I1420" s="2">
        <v>5865.94</v>
      </c>
      <c r="J1420" s="28">
        <v>45512</v>
      </c>
      <c r="K1420" s="38">
        <v>55</v>
      </c>
      <c r="L1420" s="38">
        <v>25</v>
      </c>
      <c r="M1420" s="27">
        <f t="shared" si="44"/>
        <v>322626.69999999995</v>
      </c>
      <c r="N1420" s="27">
        <f t="shared" si="45"/>
        <v>146648.5</v>
      </c>
    </row>
    <row r="1421" spans="1:14" ht="14.45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5722</v>
      </c>
      <c r="F1421" s="3" t="s">
        <v>5723</v>
      </c>
      <c r="G1421" s="28">
        <v>45412</v>
      </c>
      <c r="H1421" s="28">
        <v>45449</v>
      </c>
      <c r="I1421" s="2">
        <v>144163.4</v>
      </c>
      <c r="J1421" s="28">
        <v>45450</v>
      </c>
      <c r="K1421" s="38">
        <v>38</v>
      </c>
      <c r="L1421" s="38">
        <v>1</v>
      </c>
      <c r="M1421" s="27">
        <f t="shared" si="44"/>
        <v>5478209.2000000002</v>
      </c>
      <c r="N1421" s="27">
        <f t="shared" si="45"/>
        <v>144163.4</v>
      </c>
    </row>
    <row r="1422" spans="1:14" ht="14.45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53</v>
      </c>
      <c r="F1422" s="3" t="s">
        <v>5728</v>
      </c>
      <c r="G1422" s="28">
        <v>45498</v>
      </c>
      <c r="H1422" s="28">
        <v>45528</v>
      </c>
      <c r="I1422" s="2">
        <v>8293.5</v>
      </c>
      <c r="J1422" s="28">
        <v>45555</v>
      </c>
      <c r="K1422" s="38">
        <v>57</v>
      </c>
      <c r="L1422" s="38">
        <v>27</v>
      </c>
      <c r="M1422" s="27">
        <f t="shared" si="44"/>
        <v>472729.5</v>
      </c>
      <c r="N1422" s="27">
        <f t="shared" si="45"/>
        <v>223924.5</v>
      </c>
    </row>
    <row r="1423" spans="1:14" ht="14.45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5731</v>
      </c>
      <c r="F1423" s="3" t="s">
        <v>5732</v>
      </c>
      <c r="G1423" s="28">
        <v>45419</v>
      </c>
      <c r="H1423" s="28">
        <v>45449</v>
      </c>
      <c r="I1423" s="43">
        <v>620.88</v>
      </c>
      <c r="J1423" s="28">
        <v>45446</v>
      </c>
      <c r="K1423" s="38">
        <v>27</v>
      </c>
      <c r="L1423" s="38">
        <v>-3</v>
      </c>
      <c r="M1423" s="27">
        <f t="shared" si="44"/>
        <v>16763.759999999998</v>
      </c>
      <c r="N1423" s="27">
        <f t="shared" si="45"/>
        <v>-1862.6399999999999</v>
      </c>
    </row>
    <row r="1424" spans="1:14" ht="14.45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5735</v>
      </c>
      <c r="F1424" s="3" t="s">
        <v>5736</v>
      </c>
      <c r="G1424" s="28">
        <v>45439</v>
      </c>
      <c r="H1424" s="28">
        <v>45469</v>
      </c>
      <c r="I1424" s="2">
        <v>11912.58</v>
      </c>
      <c r="J1424" s="28">
        <v>45484</v>
      </c>
      <c r="K1424" s="38">
        <v>45</v>
      </c>
      <c r="L1424" s="38">
        <v>15</v>
      </c>
      <c r="M1424" s="27">
        <f t="shared" si="44"/>
        <v>536066.1</v>
      </c>
      <c r="N1424" s="27">
        <f t="shared" si="45"/>
        <v>178688.7</v>
      </c>
    </row>
    <row r="1425" spans="1:14" ht="14.45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5739</v>
      </c>
      <c r="F1425" s="3" t="s">
        <v>5740</v>
      </c>
      <c r="G1425" s="28">
        <v>45483</v>
      </c>
      <c r="H1425" s="28">
        <v>45513</v>
      </c>
      <c r="I1425" s="2">
        <v>3827.18</v>
      </c>
      <c r="J1425" s="28">
        <v>45517</v>
      </c>
      <c r="K1425" s="38">
        <v>34</v>
      </c>
      <c r="L1425" s="38">
        <v>4</v>
      </c>
      <c r="M1425" s="27">
        <f t="shared" si="44"/>
        <v>130124.12</v>
      </c>
      <c r="N1425" s="27">
        <f t="shared" si="45"/>
        <v>15308.72</v>
      </c>
    </row>
    <row r="1426" spans="1:14" ht="14.45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5743</v>
      </c>
      <c r="F1426" s="3" t="s">
        <v>5744</v>
      </c>
      <c r="G1426" s="28">
        <v>45482</v>
      </c>
      <c r="H1426" s="28">
        <v>45512</v>
      </c>
      <c r="I1426" s="2">
        <v>6190.18</v>
      </c>
      <c r="J1426" s="28">
        <v>45517</v>
      </c>
      <c r="K1426" s="38">
        <v>35</v>
      </c>
      <c r="L1426" s="38">
        <v>5</v>
      </c>
      <c r="M1426" s="27">
        <f t="shared" si="44"/>
        <v>216656.30000000002</v>
      </c>
      <c r="N1426" s="27">
        <f t="shared" si="45"/>
        <v>30950.9</v>
      </c>
    </row>
    <row r="1427" spans="1:14" ht="14.45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5747</v>
      </c>
      <c r="F1427" s="3" t="s">
        <v>5748</v>
      </c>
      <c r="G1427" s="28">
        <v>45393</v>
      </c>
      <c r="H1427" s="28">
        <v>45423</v>
      </c>
      <c r="I1427" s="2">
        <v>1747.27</v>
      </c>
      <c r="J1427" s="28">
        <v>45429</v>
      </c>
      <c r="K1427" s="38">
        <v>36</v>
      </c>
      <c r="L1427" s="38">
        <v>6</v>
      </c>
      <c r="M1427" s="27">
        <f t="shared" si="44"/>
        <v>62901.72</v>
      </c>
      <c r="N1427" s="27">
        <f t="shared" si="45"/>
        <v>10483.619999999999</v>
      </c>
    </row>
    <row r="1428" spans="1:14" ht="14.45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5751</v>
      </c>
      <c r="F1428" s="3" t="s">
        <v>5752</v>
      </c>
      <c r="G1428" s="28">
        <v>45266</v>
      </c>
      <c r="H1428" s="28">
        <v>45296</v>
      </c>
      <c r="I1428" s="2">
        <v>87854.399999999994</v>
      </c>
      <c r="J1428" s="28">
        <v>45352</v>
      </c>
      <c r="K1428" s="38">
        <v>86</v>
      </c>
      <c r="L1428" s="38">
        <v>56</v>
      </c>
      <c r="M1428" s="27">
        <f t="shared" si="44"/>
        <v>7555478.3999999994</v>
      </c>
      <c r="N1428" s="27">
        <f t="shared" si="45"/>
        <v>4919846.3999999994</v>
      </c>
    </row>
    <row r="1429" spans="1:14" ht="14.45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2345</v>
      </c>
      <c r="F1429" s="3" t="s">
        <v>5755</v>
      </c>
      <c r="G1429" s="28">
        <v>45330</v>
      </c>
      <c r="H1429" s="28">
        <v>45360</v>
      </c>
      <c r="I1429" s="2">
        <v>9100</v>
      </c>
      <c r="J1429" s="28">
        <v>45414</v>
      </c>
      <c r="K1429" s="38">
        <v>84</v>
      </c>
      <c r="L1429" s="38">
        <v>54</v>
      </c>
      <c r="M1429" s="27">
        <f t="shared" si="44"/>
        <v>764400</v>
      </c>
      <c r="N1429" s="27">
        <f t="shared" si="45"/>
        <v>491400</v>
      </c>
    </row>
    <row r="1430" spans="1:14" ht="14.45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5758</v>
      </c>
      <c r="F1430" s="3" t="s">
        <v>5759</v>
      </c>
      <c r="G1430" s="28">
        <v>45296</v>
      </c>
      <c r="H1430" s="28">
        <v>45326</v>
      </c>
      <c r="I1430" s="43">
        <v>553.5</v>
      </c>
      <c r="J1430" s="28">
        <v>45374</v>
      </c>
      <c r="K1430" s="38">
        <v>78</v>
      </c>
      <c r="L1430" s="38">
        <v>48</v>
      </c>
      <c r="M1430" s="27">
        <f t="shared" si="44"/>
        <v>43173</v>
      </c>
      <c r="N1430" s="27">
        <f t="shared" si="45"/>
        <v>26568</v>
      </c>
    </row>
    <row r="1431" spans="1:14" ht="14.45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5762</v>
      </c>
      <c r="F1431" s="3" t="s">
        <v>5763</v>
      </c>
      <c r="G1431" s="28">
        <v>45457</v>
      </c>
      <c r="H1431" s="28">
        <v>45487</v>
      </c>
      <c r="I1431" s="2">
        <v>127000</v>
      </c>
      <c r="J1431" s="28">
        <v>45469</v>
      </c>
      <c r="K1431" s="38">
        <v>12</v>
      </c>
      <c r="L1431" s="38">
        <v>-18</v>
      </c>
      <c r="M1431" s="27">
        <f t="shared" si="44"/>
        <v>1524000</v>
      </c>
      <c r="N1431" s="27">
        <f t="shared" si="45"/>
        <v>-2286000</v>
      </c>
    </row>
    <row r="1432" spans="1:14" ht="14.45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5766</v>
      </c>
      <c r="F1432" s="3" t="s">
        <v>5306</v>
      </c>
      <c r="G1432" s="28">
        <v>45335</v>
      </c>
      <c r="H1432" s="28">
        <v>45365</v>
      </c>
      <c r="I1432" s="43">
        <v>688.82</v>
      </c>
      <c r="J1432" s="28">
        <v>45359</v>
      </c>
      <c r="K1432" s="38">
        <v>24</v>
      </c>
      <c r="L1432" s="38">
        <v>-6</v>
      </c>
      <c r="M1432" s="27">
        <f t="shared" si="44"/>
        <v>16531.68</v>
      </c>
      <c r="N1432" s="27">
        <f t="shared" si="45"/>
        <v>-4132.92</v>
      </c>
    </row>
    <row r="1433" spans="1:14" ht="14.45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3631</v>
      </c>
      <c r="F1433" s="3" t="s">
        <v>5769</v>
      </c>
      <c r="G1433" s="28">
        <v>45420</v>
      </c>
      <c r="H1433" s="28">
        <v>45450</v>
      </c>
      <c r="I1433" s="2">
        <v>8365.5</v>
      </c>
      <c r="J1433" s="28">
        <v>45469</v>
      </c>
      <c r="K1433" s="38">
        <v>49</v>
      </c>
      <c r="L1433" s="38">
        <v>19</v>
      </c>
      <c r="M1433" s="27">
        <f t="shared" si="44"/>
        <v>409909.5</v>
      </c>
      <c r="N1433" s="27">
        <f t="shared" si="45"/>
        <v>158944.5</v>
      </c>
    </row>
    <row r="1434" spans="1:14" ht="14.45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5772</v>
      </c>
      <c r="F1434" s="3" t="s">
        <v>5773</v>
      </c>
      <c r="G1434" s="28">
        <v>45442</v>
      </c>
      <c r="H1434" s="28">
        <v>45472</v>
      </c>
      <c r="I1434" s="2">
        <v>5128.3100000000004</v>
      </c>
      <c r="J1434" s="28">
        <v>45512</v>
      </c>
      <c r="K1434" s="38">
        <v>70</v>
      </c>
      <c r="L1434" s="38">
        <v>40</v>
      </c>
      <c r="M1434" s="27">
        <f t="shared" si="44"/>
        <v>358981.7</v>
      </c>
      <c r="N1434" s="27">
        <f t="shared" si="45"/>
        <v>205132.40000000002</v>
      </c>
    </row>
    <row r="1435" spans="1:14" ht="14.45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5776</v>
      </c>
      <c r="F1435" s="3" t="s">
        <v>5777</v>
      </c>
      <c r="G1435" s="28">
        <v>45394</v>
      </c>
      <c r="H1435" s="28">
        <v>45424</v>
      </c>
      <c r="I1435" s="2">
        <v>8527.66</v>
      </c>
      <c r="J1435" s="28">
        <v>45414</v>
      </c>
      <c r="K1435" s="38">
        <v>20</v>
      </c>
      <c r="L1435" s="38">
        <v>-10</v>
      </c>
      <c r="M1435" s="27">
        <f t="shared" si="44"/>
        <v>170553.2</v>
      </c>
      <c r="N1435" s="27">
        <f t="shared" si="45"/>
        <v>-85276.6</v>
      </c>
    </row>
    <row r="1436" spans="1:14" ht="14.45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111</v>
      </c>
      <c r="F1436" s="3" t="s">
        <v>5780</v>
      </c>
      <c r="G1436" s="28">
        <v>45433</v>
      </c>
      <c r="H1436" s="28">
        <v>45463</v>
      </c>
      <c r="I1436" s="2">
        <v>2997</v>
      </c>
      <c r="J1436" s="28">
        <v>45463</v>
      </c>
      <c r="K1436" s="38">
        <v>30</v>
      </c>
      <c r="L1436" s="38">
        <v>0</v>
      </c>
      <c r="M1436" s="27">
        <f t="shared" si="44"/>
        <v>89910</v>
      </c>
      <c r="N1436" s="27">
        <f t="shared" si="45"/>
        <v>0</v>
      </c>
    </row>
    <row r="1437" spans="1:14" ht="14.45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3717</v>
      </c>
      <c r="F1437" s="3" t="s">
        <v>5783</v>
      </c>
      <c r="G1437" s="28">
        <v>45343</v>
      </c>
      <c r="H1437" s="28">
        <v>45373</v>
      </c>
      <c r="I1437" s="43">
        <v>990</v>
      </c>
      <c r="J1437" s="28">
        <v>45359</v>
      </c>
      <c r="K1437" s="38">
        <v>16</v>
      </c>
      <c r="L1437" s="38">
        <v>-14</v>
      </c>
      <c r="M1437" s="27">
        <f t="shared" si="44"/>
        <v>15840</v>
      </c>
      <c r="N1437" s="27">
        <f t="shared" si="45"/>
        <v>-13860</v>
      </c>
    </row>
    <row r="1438" spans="1:14" ht="14.45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5786</v>
      </c>
      <c r="F1438" s="3" t="s">
        <v>5787</v>
      </c>
      <c r="G1438" s="28">
        <v>45358</v>
      </c>
      <c r="H1438" s="28">
        <v>45388</v>
      </c>
      <c r="I1438" s="2">
        <v>300259.02</v>
      </c>
      <c r="J1438" s="28">
        <v>45565</v>
      </c>
      <c r="K1438" s="38">
        <v>207</v>
      </c>
      <c r="L1438" s="38">
        <v>177</v>
      </c>
      <c r="M1438" s="27">
        <f t="shared" si="44"/>
        <v>62153617.140000001</v>
      </c>
      <c r="N1438" s="27">
        <f t="shared" si="45"/>
        <v>53145846.540000007</v>
      </c>
    </row>
    <row r="1439" spans="1:14" ht="14.45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5790</v>
      </c>
      <c r="F1439" s="3" t="s">
        <v>5791</v>
      </c>
      <c r="G1439" s="28">
        <v>45439</v>
      </c>
      <c r="H1439" s="28">
        <v>45469</v>
      </c>
      <c r="I1439" s="2">
        <v>2102.2199999999998</v>
      </c>
      <c r="J1439" s="28">
        <v>45484</v>
      </c>
      <c r="K1439" s="38">
        <v>45</v>
      </c>
      <c r="L1439" s="38">
        <v>15</v>
      </c>
      <c r="M1439" s="27">
        <f t="shared" si="44"/>
        <v>94599.9</v>
      </c>
      <c r="N1439" s="27">
        <f t="shared" si="45"/>
        <v>31533.299999999996</v>
      </c>
    </row>
    <row r="1440" spans="1:14" ht="14.45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5796</v>
      </c>
      <c r="F1440" s="3" t="s">
        <v>5797</v>
      </c>
      <c r="G1440" s="28">
        <v>45475</v>
      </c>
      <c r="H1440" s="28">
        <v>45505</v>
      </c>
      <c r="I1440" s="2">
        <v>5758.2</v>
      </c>
      <c r="J1440" s="28">
        <v>45516</v>
      </c>
      <c r="K1440" s="38">
        <v>41</v>
      </c>
      <c r="L1440" s="38">
        <v>11</v>
      </c>
      <c r="M1440" s="27">
        <f t="shared" si="44"/>
        <v>236086.19999999998</v>
      </c>
      <c r="N1440" s="27">
        <f t="shared" si="45"/>
        <v>63340.2</v>
      </c>
    </row>
    <row r="1441" spans="1:14" ht="14.45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458</v>
      </c>
      <c r="F1441" s="3" t="s">
        <v>5802</v>
      </c>
      <c r="G1441" s="28">
        <v>45471</v>
      </c>
      <c r="H1441" s="28">
        <v>45501</v>
      </c>
      <c r="I1441" s="2">
        <v>39482.67</v>
      </c>
      <c r="J1441" s="28">
        <v>45495</v>
      </c>
      <c r="K1441" s="38">
        <v>24</v>
      </c>
      <c r="L1441" s="38">
        <v>-6</v>
      </c>
      <c r="M1441" s="27">
        <f t="shared" si="44"/>
        <v>947584.08</v>
      </c>
      <c r="N1441" s="27">
        <f t="shared" si="45"/>
        <v>-236896.02</v>
      </c>
    </row>
    <row r="1442" spans="1:14" ht="14.45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5805</v>
      </c>
      <c r="F1442" s="3" t="s">
        <v>5806</v>
      </c>
      <c r="G1442" s="28">
        <v>45345</v>
      </c>
      <c r="H1442" s="28">
        <v>45375</v>
      </c>
      <c r="I1442" s="2">
        <v>3529.61</v>
      </c>
      <c r="J1442" s="28">
        <v>45386</v>
      </c>
      <c r="K1442" s="38">
        <v>41</v>
      </c>
      <c r="L1442" s="38">
        <v>11</v>
      </c>
      <c r="M1442" s="27">
        <f t="shared" si="44"/>
        <v>144714.01</v>
      </c>
      <c r="N1442" s="27">
        <f t="shared" si="45"/>
        <v>38825.71</v>
      </c>
    </row>
    <row r="1443" spans="1:14" ht="14.45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4924</v>
      </c>
      <c r="F1443" s="3" t="s">
        <v>5811</v>
      </c>
      <c r="G1443" s="28">
        <v>45456</v>
      </c>
      <c r="H1443" s="28">
        <v>45486</v>
      </c>
      <c r="I1443" s="2">
        <v>3009.85</v>
      </c>
      <c r="J1443" s="28">
        <v>45476</v>
      </c>
      <c r="K1443" s="38">
        <v>20</v>
      </c>
      <c r="L1443" s="38">
        <v>-10</v>
      </c>
      <c r="M1443" s="27">
        <f t="shared" si="44"/>
        <v>60197</v>
      </c>
      <c r="N1443" s="27">
        <f t="shared" si="45"/>
        <v>-30098.5</v>
      </c>
    </row>
    <row r="1444" spans="1:14" ht="14.45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5815</v>
      </c>
      <c r="F1444" s="3" t="s">
        <v>5816</v>
      </c>
      <c r="G1444" s="28">
        <v>45527</v>
      </c>
      <c r="H1444" s="28">
        <v>45557</v>
      </c>
      <c r="I1444" s="2">
        <v>671216.99</v>
      </c>
      <c r="J1444" s="28">
        <v>45539</v>
      </c>
      <c r="K1444" s="38">
        <v>12</v>
      </c>
      <c r="L1444" s="38">
        <v>-18</v>
      </c>
      <c r="M1444" s="27">
        <f t="shared" si="44"/>
        <v>8054603.8799999999</v>
      </c>
      <c r="N1444" s="27">
        <f t="shared" si="45"/>
        <v>-12081905.82</v>
      </c>
    </row>
    <row r="1445" spans="1:14" ht="14.45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5821</v>
      </c>
      <c r="F1445" s="3" t="s">
        <v>3105</v>
      </c>
      <c r="G1445" s="28">
        <v>45425</v>
      </c>
      <c r="H1445" s="28">
        <v>45455</v>
      </c>
      <c r="I1445" s="43">
        <v>66.209999999999994</v>
      </c>
      <c r="J1445" s="28">
        <v>45450</v>
      </c>
      <c r="K1445" s="38">
        <v>25</v>
      </c>
      <c r="L1445" s="38">
        <v>-5</v>
      </c>
      <c r="M1445" s="27">
        <f t="shared" si="44"/>
        <v>1655.2499999999998</v>
      </c>
      <c r="N1445" s="27">
        <f t="shared" si="45"/>
        <v>-331.04999999999995</v>
      </c>
    </row>
    <row r="1446" spans="1:14" ht="14.45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5824</v>
      </c>
      <c r="F1446" s="3" t="s">
        <v>5825</v>
      </c>
      <c r="G1446" s="28">
        <v>45392</v>
      </c>
      <c r="H1446" s="28">
        <v>45422</v>
      </c>
      <c r="I1446" s="2">
        <v>229555.8</v>
      </c>
      <c r="J1446" s="28">
        <v>45449</v>
      </c>
      <c r="K1446" s="38">
        <v>57</v>
      </c>
      <c r="L1446" s="38">
        <v>27</v>
      </c>
      <c r="M1446" s="27">
        <f t="shared" si="44"/>
        <v>13084680.6</v>
      </c>
      <c r="N1446" s="27">
        <f t="shared" si="45"/>
        <v>6198006.5999999996</v>
      </c>
    </row>
    <row r="1447" spans="1:14" ht="14.45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5828</v>
      </c>
      <c r="F1447" s="3" t="s">
        <v>5829</v>
      </c>
      <c r="G1447" s="28">
        <v>45449</v>
      </c>
      <c r="H1447" s="28">
        <v>45479</v>
      </c>
      <c r="I1447" s="2">
        <v>240164.52</v>
      </c>
      <c r="J1447" s="28">
        <v>45478</v>
      </c>
      <c r="K1447" s="38">
        <v>29</v>
      </c>
      <c r="L1447" s="38">
        <v>-1</v>
      </c>
      <c r="M1447" s="27">
        <f t="shared" si="44"/>
        <v>6964771.0800000001</v>
      </c>
      <c r="N1447" s="27">
        <f t="shared" si="45"/>
        <v>-240164.52</v>
      </c>
    </row>
    <row r="1448" spans="1:14" ht="14.45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5832</v>
      </c>
      <c r="F1448" s="3" t="s">
        <v>5833</v>
      </c>
      <c r="G1448" s="28">
        <v>45418</v>
      </c>
      <c r="H1448" s="28">
        <v>45448</v>
      </c>
      <c r="I1448" s="2">
        <v>2597.9699999999998</v>
      </c>
      <c r="J1448" s="28">
        <v>45440</v>
      </c>
      <c r="K1448" s="38">
        <v>22</v>
      </c>
      <c r="L1448" s="38">
        <v>-8</v>
      </c>
      <c r="M1448" s="27">
        <f t="shared" si="44"/>
        <v>57155.34</v>
      </c>
      <c r="N1448" s="27">
        <f t="shared" si="45"/>
        <v>-20783.759999999998</v>
      </c>
    </row>
    <row r="1449" spans="1:14" ht="14.45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5832</v>
      </c>
      <c r="F1449" s="3" t="s">
        <v>5833</v>
      </c>
      <c r="G1449" s="28">
        <v>45418</v>
      </c>
      <c r="H1449" s="28">
        <v>45448</v>
      </c>
      <c r="I1449" s="43">
        <v>0.01</v>
      </c>
      <c r="J1449" s="28">
        <v>45565</v>
      </c>
      <c r="K1449" s="38">
        <v>147</v>
      </c>
      <c r="L1449" s="38">
        <v>117</v>
      </c>
      <c r="M1449" s="27">
        <f t="shared" si="44"/>
        <v>1.47</v>
      </c>
      <c r="N1449" s="27">
        <f t="shared" si="45"/>
        <v>1.17</v>
      </c>
    </row>
    <row r="1450" spans="1:14" ht="14.45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5836</v>
      </c>
      <c r="F1450" s="3" t="s">
        <v>5837</v>
      </c>
      <c r="G1450" s="28">
        <v>45406</v>
      </c>
      <c r="H1450" s="28">
        <v>45436</v>
      </c>
      <c r="I1450" s="2">
        <v>32353.02</v>
      </c>
      <c r="J1450" s="28">
        <v>45434</v>
      </c>
      <c r="K1450" s="38">
        <v>28</v>
      </c>
      <c r="L1450" s="38">
        <v>-2</v>
      </c>
      <c r="M1450" s="27">
        <f t="shared" si="44"/>
        <v>905884.56</v>
      </c>
      <c r="N1450" s="27">
        <f t="shared" si="45"/>
        <v>-64706.04</v>
      </c>
    </row>
    <row r="1451" spans="1:14" ht="14.45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3253</v>
      </c>
      <c r="F1451" s="3" t="s">
        <v>5842</v>
      </c>
      <c r="G1451" s="28">
        <v>45471</v>
      </c>
      <c r="H1451" s="28">
        <v>45501</v>
      </c>
      <c r="I1451" s="2">
        <v>20867.7</v>
      </c>
      <c r="J1451" s="28">
        <v>45481</v>
      </c>
      <c r="K1451" s="38">
        <v>10</v>
      </c>
      <c r="L1451" s="38">
        <v>-20</v>
      </c>
      <c r="M1451" s="27">
        <f t="shared" si="44"/>
        <v>208677</v>
      </c>
      <c r="N1451" s="27">
        <f t="shared" si="45"/>
        <v>-417354</v>
      </c>
    </row>
    <row r="1452" spans="1:14" ht="14.45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5845</v>
      </c>
      <c r="F1452" s="3" t="s">
        <v>5846</v>
      </c>
      <c r="G1452" s="28">
        <v>45331</v>
      </c>
      <c r="H1452" s="28">
        <v>45361</v>
      </c>
      <c r="I1452" s="2">
        <v>2274.2199999999998</v>
      </c>
      <c r="J1452" s="28">
        <v>45429</v>
      </c>
      <c r="K1452" s="38">
        <v>98</v>
      </c>
      <c r="L1452" s="38">
        <v>68</v>
      </c>
      <c r="M1452" s="27">
        <f t="shared" si="44"/>
        <v>222873.55999999997</v>
      </c>
      <c r="N1452" s="27">
        <f t="shared" si="45"/>
        <v>154646.96</v>
      </c>
    </row>
    <row r="1453" spans="1:14" ht="14.45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5851</v>
      </c>
      <c r="F1453" s="3" t="s">
        <v>5852</v>
      </c>
      <c r="G1453" s="28">
        <v>45491</v>
      </c>
      <c r="H1453" s="28">
        <v>45521</v>
      </c>
      <c r="I1453" s="43">
        <v>219.25</v>
      </c>
      <c r="J1453" s="28">
        <v>45565</v>
      </c>
      <c r="K1453" s="38">
        <v>74</v>
      </c>
      <c r="L1453" s="38">
        <v>44</v>
      </c>
      <c r="M1453" s="27">
        <f t="shared" si="44"/>
        <v>16224.5</v>
      </c>
      <c r="N1453" s="27">
        <f t="shared" si="45"/>
        <v>9647</v>
      </c>
    </row>
    <row r="1454" spans="1:14" ht="14.45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5857</v>
      </c>
      <c r="F1454" s="3" t="s">
        <v>5858</v>
      </c>
      <c r="G1454" s="28">
        <v>45364</v>
      </c>
      <c r="H1454" s="28">
        <v>45394</v>
      </c>
      <c r="I1454" s="2">
        <v>198126.95</v>
      </c>
      <c r="J1454" s="28">
        <v>45387</v>
      </c>
      <c r="K1454" s="38">
        <v>23</v>
      </c>
      <c r="L1454" s="38">
        <v>-7</v>
      </c>
      <c r="M1454" s="27">
        <f t="shared" si="44"/>
        <v>4556919.8500000006</v>
      </c>
      <c r="N1454" s="27">
        <f t="shared" si="45"/>
        <v>-1386888.6500000001</v>
      </c>
    </row>
    <row r="1455" spans="1:14" ht="14.45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5861</v>
      </c>
      <c r="F1455" s="3" t="s">
        <v>5862</v>
      </c>
      <c r="G1455" s="28">
        <v>45428</v>
      </c>
      <c r="H1455" s="28">
        <v>45458</v>
      </c>
      <c r="I1455" s="2">
        <v>196995.47</v>
      </c>
      <c r="J1455" s="28">
        <v>45499</v>
      </c>
      <c r="K1455" s="38">
        <v>71</v>
      </c>
      <c r="L1455" s="38">
        <v>41</v>
      </c>
      <c r="M1455" s="27">
        <f t="shared" si="44"/>
        <v>13986678.369999999</v>
      </c>
      <c r="N1455" s="27">
        <f t="shared" si="45"/>
        <v>8076814.2700000005</v>
      </c>
    </row>
    <row r="1456" spans="1:14" ht="14.45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5865</v>
      </c>
      <c r="F1456" s="3" t="s">
        <v>5866</v>
      </c>
      <c r="G1456" s="28">
        <v>45390</v>
      </c>
      <c r="H1456" s="28">
        <v>45420</v>
      </c>
      <c r="I1456" s="2">
        <v>6700</v>
      </c>
      <c r="J1456" s="28">
        <v>45429</v>
      </c>
      <c r="K1456" s="38">
        <v>39</v>
      </c>
      <c r="L1456" s="38">
        <v>9</v>
      </c>
      <c r="M1456" s="27">
        <f t="shared" si="44"/>
        <v>261300</v>
      </c>
      <c r="N1456" s="27">
        <f t="shared" si="45"/>
        <v>60300</v>
      </c>
    </row>
    <row r="1457" spans="1:14" ht="14.45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5871</v>
      </c>
      <c r="F1457" s="3" t="s">
        <v>5872</v>
      </c>
      <c r="G1457" s="28">
        <v>45415</v>
      </c>
      <c r="H1457" s="28">
        <v>45445</v>
      </c>
      <c r="I1457" s="2">
        <v>22904.880000000001</v>
      </c>
      <c r="J1457" s="28">
        <v>45477</v>
      </c>
      <c r="K1457" s="38">
        <v>62</v>
      </c>
      <c r="L1457" s="38">
        <v>32</v>
      </c>
      <c r="M1457" s="27">
        <f t="shared" si="44"/>
        <v>1420102.56</v>
      </c>
      <c r="N1457" s="27">
        <f t="shared" si="45"/>
        <v>732956.16000000003</v>
      </c>
    </row>
    <row r="1458" spans="1:14" ht="14.45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5877</v>
      </c>
      <c r="F1458" s="3" t="s">
        <v>5878</v>
      </c>
      <c r="G1458" s="28">
        <v>45309</v>
      </c>
      <c r="H1458" s="28">
        <v>45339</v>
      </c>
      <c r="I1458" s="43">
        <v>182</v>
      </c>
      <c r="J1458" s="28">
        <v>45327</v>
      </c>
      <c r="K1458" s="38">
        <v>18</v>
      </c>
      <c r="L1458" s="38">
        <v>-12</v>
      </c>
      <c r="M1458" s="27">
        <f t="shared" si="44"/>
        <v>3276</v>
      </c>
      <c r="N1458" s="27">
        <f t="shared" si="45"/>
        <v>-2184</v>
      </c>
    </row>
    <row r="1459" spans="1:14" ht="14.45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5883</v>
      </c>
      <c r="F1459" s="3" t="s">
        <v>5884</v>
      </c>
      <c r="G1459" s="28">
        <v>45458</v>
      </c>
      <c r="H1459" s="28">
        <v>45488</v>
      </c>
      <c r="I1459" s="2">
        <v>1188</v>
      </c>
      <c r="J1459" s="28">
        <v>45488</v>
      </c>
      <c r="K1459" s="38">
        <v>30</v>
      </c>
      <c r="L1459" s="38">
        <v>0</v>
      </c>
      <c r="M1459" s="27">
        <f t="shared" si="44"/>
        <v>35640</v>
      </c>
      <c r="N1459" s="27">
        <f t="shared" si="45"/>
        <v>0</v>
      </c>
    </row>
    <row r="1460" spans="1:14" ht="14.45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4774</v>
      </c>
      <c r="F1460" s="3" t="s">
        <v>5889</v>
      </c>
      <c r="G1460" s="28">
        <v>45436</v>
      </c>
      <c r="H1460" s="28">
        <v>45466</v>
      </c>
      <c r="I1460" s="2">
        <v>120220.07</v>
      </c>
      <c r="J1460" s="28">
        <v>45460</v>
      </c>
      <c r="K1460" s="38">
        <v>24</v>
      </c>
      <c r="L1460" s="38">
        <v>-6</v>
      </c>
      <c r="M1460" s="27">
        <f t="shared" si="44"/>
        <v>2885281.68</v>
      </c>
      <c r="N1460" s="27">
        <f t="shared" si="45"/>
        <v>-721320.42</v>
      </c>
    </row>
    <row r="1461" spans="1:14" ht="14.45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1810</v>
      </c>
      <c r="F1461" s="3" t="s">
        <v>5892</v>
      </c>
      <c r="G1461" s="28">
        <v>45334</v>
      </c>
      <c r="H1461" s="28">
        <v>45364</v>
      </c>
      <c r="I1461" s="2">
        <v>114729.51</v>
      </c>
      <c r="J1461" s="28">
        <v>45359</v>
      </c>
      <c r="K1461" s="38">
        <v>25</v>
      </c>
      <c r="L1461" s="38">
        <v>-5</v>
      </c>
      <c r="M1461" s="27">
        <f t="shared" si="44"/>
        <v>2868237.75</v>
      </c>
      <c r="N1461" s="27">
        <f t="shared" si="45"/>
        <v>-573647.54999999993</v>
      </c>
    </row>
    <row r="1462" spans="1:14" ht="14.45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2619</v>
      </c>
      <c r="F1462" s="3" t="s">
        <v>5897</v>
      </c>
      <c r="G1462" s="28">
        <v>45454</v>
      </c>
      <c r="H1462" s="28">
        <v>45484</v>
      </c>
      <c r="I1462" s="2">
        <v>14241.49</v>
      </c>
      <c r="J1462" s="28">
        <v>45498</v>
      </c>
      <c r="K1462" s="38">
        <v>44</v>
      </c>
      <c r="L1462" s="38">
        <v>14</v>
      </c>
      <c r="M1462" s="27">
        <f t="shared" si="44"/>
        <v>626625.55999999994</v>
      </c>
      <c r="N1462" s="27">
        <f t="shared" si="45"/>
        <v>199380.86</v>
      </c>
    </row>
    <row r="1463" spans="1:14" ht="14.45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5900</v>
      </c>
      <c r="F1463" s="3" t="s">
        <v>5901</v>
      </c>
      <c r="G1463" s="28">
        <v>45513</v>
      </c>
      <c r="H1463" s="28">
        <v>45543</v>
      </c>
      <c r="I1463" s="2">
        <v>243877</v>
      </c>
      <c r="J1463" s="28">
        <v>45561</v>
      </c>
      <c r="K1463" s="38">
        <v>48</v>
      </c>
      <c r="L1463" s="38">
        <v>18</v>
      </c>
      <c r="M1463" s="27">
        <f t="shared" si="44"/>
        <v>11706096</v>
      </c>
      <c r="N1463" s="27">
        <f t="shared" si="45"/>
        <v>4389786</v>
      </c>
    </row>
    <row r="1464" spans="1:14" ht="14.45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5904</v>
      </c>
      <c r="F1464" s="3" t="s">
        <v>5905</v>
      </c>
      <c r="G1464" s="28">
        <v>45505</v>
      </c>
      <c r="H1464" s="28">
        <v>45535</v>
      </c>
      <c r="I1464" s="2">
        <v>2592</v>
      </c>
      <c r="J1464" s="28">
        <v>45561</v>
      </c>
      <c r="K1464" s="38">
        <v>56</v>
      </c>
      <c r="L1464" s="38">
        <v>26</v>
      </c>
      <c r="M1464" s="27">
        <f t="shared" si="44"/>
        <v>145152</v>
      </c>
      <c r="N1464" s="27">
        <f t="shared" si="45"/>
        <v>67392</v>
      </c>
    </row>
    <row r="1465" spans="1:14" ht="14.45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5910</v>
      </c>
      <c r="F1465" s="3" t="s">
        <v>5911</v>
      </c>
      <c r="G1465" s="28">
        <v>45290</v>
      </c>
      <c r="H1465" s="28">
        <v>45320</v>
      </c>
      <c r="I1465" s="43">
        <v>450</v>
      </c>
      <c r="J1465" s="28">
        <v>45314</v>
      </c>
      <c r="K1465" s="38">
        <v>24</v>
      </c>
      <c r="L1465" s="38">
        <v>-6</v>
      </c>
      <c r="M1465" s="27">
        <f t="shared" si="44"/>
        <v>10800</v>
      </c>
      <c r="N1465" s="27">
        <f t="shared" si="45"/>
        <v>-2700</v>
      </c>
    </row>
    <row r="1466" spans="1:14" ht="14.45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5914</v>
      </c>
      <c r="F1466" s="3" t="s">
        <v>5915</v>
      </c>
      <c r="G1466" s="28">
        <v>45324</v>
      </c>
      <c r="H1466" s="28">
        <v>45354</v>
      </c>
      <c r="I1466" s="43">
        <v>741.2</v>
      </c>
      <c r="J1466" s="28">
        <v>45565</v>
      </c>
      <c r="K1466" s="38">
        <v>241</v>
      </c>
      <c r="L1466" s="38">
        <v>211</v>
      </c>
      <c r="M1466" s="27">
        <f t="shared" si="44"/>
        <v>178629.2</v>
      </c>
      <c r="N1466" s="27">
        <f t="shared" si="45"/>
        <v>156393.20000000001</v>
      </c>
    </row>
    <row r="1467" spans="1:14" ht="14.45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5918</v>
      </c>
      <c r="F1467" s="3" t="s">
        <v>5919</v>
      </c>
      <c r="G1467" s="28">
        <v>45449</v>
      </c>
      <c r="H1467" s="28">
        <v>45479</v>
      </c>
      <c r="I1467" s="2">
        <v>1086</v>
      </c>
      <c r="J1467" s="28">
        <v>45531</v>
      </c>
      <c r="K1467" s="38">
        <v>82</v>
      </c>
      <c r="L1467" s="38">
        <v>52</v>
      </c>
      <c r="M1467" s="27">
        <f t="shared" si="44"/>
        <v>89052</v>
      </c>
      <c r="N1467" s="27">
        <f t="shared" si="45"/>
        <v>56472</v>
      </c>
    </row>
    <row r="1468" spans="1:14" ht="14.45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5922</v>
      </c>
      <c r="F1468" s="3" t="s">
        <v>5923</v>
      </c>
      <c r="G1468" s="28">
        <v>45484</v>
      </c>
      <c r="H1468" s="28">
        <v>45514</v>
      </c>
      <c r="I1468" s="2">
        <v>8853.15</v>
      </c>
      <c r="J1468" s="28">
        <v>45532</v>
      </c>
      <c r="K1468" s="38">
        <v>48</v>
      </c>
      <c r="L1468" s="38">
        <v>18</v>
      </c>
      <c r="M1468" s="27">
        <f t="shared" si="44"/>
        <v>424951.19999999995</v>
      </c>
      <c r="N1468" s="27">
        <f t="shared" si="45"/>
        <v>159356.69999999998</v>
      </c>
    </row>
    <row r="1469" spans="1:14" ht="14.45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5926</v>
      </c>
      <c r="F1469" s="3" t="s">
        <v>5927</v>
      </c>
      <c r="G1469" s="28">
        <v>45421</v>
      </c>
      <c r="H1469" s="28">
        <v>45451</v>
      </c>
      <c r="I1469" s="2">
        <v>5267.12</v>
      </c>
      <c r="J1469" s="28">
        <v>45469</v>
      </c>
      <c r="K1469" s="38">
        <v>48</v>
      </c>
      <c r="L1469" s="38">
        <v>18</v>
      </c>
      <c r="M1469" s="27">
        <f t="shared" si="44"/>
        <v>252821.76000000001</v>
      </c>
      <c r="N1469" s="27">
        <f t="shared" si="45"/>
        <v>94808.16</v>
      </c>
    </row>
    <row r="1470" spans="1:14" ht="14.45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5930</v>
      </c>
      <c r="F1470" s="3" t="s">
        <v>5931</v>
      </c>
      <c r="G1470" s="28">
        <v>45377</v>
      </c>
      <c r="H1470" s="28">
        <v>45407</v>
      </c>
      <c r="I1470" s="2">
        <v>37484.51</v>
      </c>
      <c r="J1470" s="28">
        <v>45397</v>
      </c>
      <c r="K1470" s="38">
        <v>20</v>
      </c>
      <c r="L1470" s="38">
        <v>-10</v>
      </c>
      <c r="M1470" s="27">
        <f t="shared" si="44"/>
        <v>749690.20000000007</v>
      </c>
      <c r="N1470" s="27">
        <f t="shared" si="45"/>
        <v>-374845.10000000003</v>
      </c>
    </row>
    <row r="1471" spans="1:14" ht="14.45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5934</v>
      </c>
      <c r="F1471" s="3" t="s">
        <v>5935</v>
      </c>
      <c r="G1471" s="28">
        <v>45287</v>
      </c>
      <c r="H1471" s="28">
        <v>45317</v>
      </c>
      <c r="I1471" s="2">
        <v>223203.64</v>
      </c>
      <c r="J1471" s="28">
        <v>45299</v>
      </c>
      <c r="K1471" s="38">
        <v>12</v>
      </c>
      <c r="L1471" s="38">
        <v>-18</v>
      </c>
      <c r="M1471" s="27">
        <f t="shared" si="44"/>
        <v>2678443.6800000002</v>
      </c>
      <c r="N1471" s="27">
        <f t="shared" si="45"/>
        <v>-4017665.5200000005</v>
      </c>
    </row>
    <row r="1472" spans="1:14" ht="14.45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5938</v>
      </c>
      <c r="F1472" s="3" t="s">
        <v>5939</v>
      </c>
      <c r="G1472" s="28">
        <v>45287</v>
      </c>
      <c r="H1472" s="28">
        <v>45317</v>
      </c>
      <c r="I1472" s="2">
        <v>4036.5</v>
      </c>
      <c r="J1472" s="28">
        <v>45299</v>
      </c>
      <c r="K1472" s="38">
        <v>12</v>
      </c>
      <c r="L1472" s="38">
        <v>-18</v>
      </c>
      <c r="M1472" s="27">
        <f t="shared" si="44"/>
        <v>48438</v>
      </c>
      <c r="N1472" s="27">
        <f t="shared" si="45"/>
        <v>-72657</v>
      </c>
    </row>
    <row r="1473" spans="1:14" ht="14.45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5942</v>
      </c>
      <c r="F1473" s="3" t="s">
        <v>5943</v>
      </c>
      <c r="G1473" s="28">
        <v>45527</v>
      </c>
      <c r="H1473" s="28">
        <v>45557</v>
      </c>
      <c r="I1473" s="2">
        <v>5214</v>
      </c>
      <c r="J1473" s="28">
        <v>45565</v>
      </c>
      <c r="K1473" s="38">
        <v>38</v>
      </c>
      <c r="L1473" s="38">
        <v>8</v>
      </c>
      <c r="M1473" s="27">
        <f t="shared" si="44"/>
        <v>198132</v>
      </c>
      <c r="N1473" s="27">
        <f t="shared" si="45"/>
        <v>41712</v>
      </c>
    </row>
    <row r="1474" spans="1:14" ht="14.45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5946</v>
      </c>
      <c r="F1474" s="3" t="s">
        <v>5947</v>
      </c>
      <c r="G1474" s="28">
        <v>45357</v>
      </c>
      <c r="H1474" s="28">
        <v>45387</v>
      </c>
      <c r="I1474" s="2">
        <v>81555.45</v>
      </c>
      <c r="J1474" s="28">
        <v>45384</v>
      </c>
      <c r="K1474" s="38">
        <v>27</v>
      </c>
      <c r="L1474" s="38">
        <v>-3</v>
      </c>
      <c r="M1474" s="27">
        <f t="shared" si="44"/>
        <v>2201997.15</v>
      </c>
      <c r="N1474" s="27">
        <f t="shared" si="45"/>
        <v>-244666.34999999998</v>
      </c>
    </row>
    <row r="1475" spans="1:14" ht="14.45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5950</v>
      </c>
      <c r="F1475" s="3" t="s">
        <v>5951</v>
      </c>
      <c r="G1475" s="28">
        <v>45450</v>
      </c>
      <c r="H1475" s="28">
        <v>45480</v>
      </c>
      <c r="I1475" s="2">
        <v>7032.95</v>
      </c>
      <c r="J1475" s="28">
        <v>45488</v>
      </c>
      <c r="K1475" s="38">
        <v>38</v>
      </c>
      <c r="L1475" s="38">
        <v>8</v>
      </c>
      <c r="M1475" s="27">
        <f t="shared" si="44"/>
        <v>267252.09999999998</v>
      </c>
      <c r="N1475" s="27">
        <f t="shared" si="45"/>
        <v>56263.6</v>
      </c>
    </row>
    <row r="1476" spans="1:14" ht="14.45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5954</v>
      </c>
      <c r="F1476" s="3" t="s">
        <v>5955</v>
      </c>
      <c r="G1476" s="28">
        <v>45334</v>
      </c>
      <c r="H1476" s="28">
        <v>45364</v>
      </c>
      <c r="I1476" s="2">
        <v>541133.93999999994</v>
      </c>
      <c r="J1476" s="28">
        <v>45363</v>
      </c>
      <c r="K1476" s="38">
        <v>29</v>
      </c>
      <c r="L1476" s="38">
        <v>-1</v>
      </c>
      <c r="M1476" s="27">
        <f t="shared" si="44"/>
        <v>15692884.259999998</v>
      </c>
      <c r="N1476" s="27">
        <f t="shared" si="45"/>
        <v>-541133.93999999994</v>
      </c>
    </row>
    <row r="1477" spans="1:14" ht="14.45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5954</v>
      </c>
      <c r="F1477" s="3" t="s">
        <v>5955</v>
      </c>
      <c r="G1477" s="28">
        <v>45334</v>
      </c>
      <c r="H1477" s="28">
        <v>45364</v>
      </c>
      <c r="I1477" s="2">
        <v>181941.7</v>
      </c>
      <c r="J1477" s="28">
        <v>45565</v>
      </c>
      <c r="K1477" s="38">
        <v>231</v>
      </c>
      <c r="L1477" s="38">
        <v>201</v>
      </c>
      <c r="M1477" s="27">
        <f t="shared" si="44"/>
        <v>42028532.700000003</v>
      </c>
      <c r="N1477" s="27">
        <f t="shared" si="45"/>
        <v>36570281.700000003</v>
      </c>
    </row>
    <row r="1478" spans="1:14" ht="14.45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2619</v>
      </c>
      <c r="F1478" s="3" t="s">
        <v>5958</v>
      </c>
      <c r="G1478" s="28">
        <v>45301</v>
      </c>
      <c r="H1478" s="28">
        <v>45331</v>
      </c>
      <c r="I1478" s="43">
        <v>100</v>
      </c>
      <c r="J1478" s="28">
        <v>45334</v>
      </c>
      <c r="K1478" s="38">
        <v>33</v>
      </c>
      <c r="L1478" s="38">
        <v>3</v>
      </c>
      <c r="M1478" s="27">
        <f t="shared" si="44"/>
        <v>3300</v>
      </c>
      <c r="N1478" s="27">
        <f t="shared" si="45"/>
        <v>300</v>
      </c>
    </row>
    <row r="1479" spans="1:14" ht="14.45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5961</v>
      </c>
      <c r="F1479" s="3" t="s">
        <v>5962</v>
      </c>
      <c r="G1479" s="28">
        <v>45439</v>
      </c>
      <c r="H1479" s="28">
        <v>45469</v>
      </c>
      <c r="I1479" s="2">
        <v>12030.64</v>
      </c>
      <c r="J1479" s="28">
        <v>45469</v>
      </c>
      <c r="K1479" s="38">
        <v>30</v>
      </c>
      <c r="L1479" s="38">
        <v>0</v>
      </c>
      <c r="M1479" s="27">
        <f t="shared" ref="M1479:M1542" si="46">I1479*K1479</f>
        <v>360919.19999999995</v>
      </c>
      <c r="N1479" s="27">
        <f t="shared" ref="N1479:N1542" si="47">I1479*L1479</f>
        <v>0</v>
      </c>
    </row>
    <row r="1480" spans="1:14" ht="14.45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3717</v>
      </c>
      <c r="F1480" s="3" t="s">
        <v>5965</v>
      </c>
      <c r="G1480" s="28">
        <v>45478</v>
      </c>
      <c r="H1480" s="28">
        <v>45508</v>
      </c>
      <c r="I1480" s="2">
        <v>97500</v>
      </c>
      <c r="J1480" s="28">
        <v>45537</v>
      </c>
      <c r="K1480" s="38">
        <v>59</v>
      </c>
      <c r="L1480" s="38">
        <v>29</v>
      </c>
      <c r="M1480" s="27">
        <f t="shared" si="46"/>
        <v>5752500</v>
      </c>
      <c r="N1480" s="27">
        <f t="shared" si="47"/>
        <v>2827500</v>
      </c>
    </row>
    <row r="1481" spans="1:14" ht="14.45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5968</v>
      </c>
      <c r="F1481" s="3" t="s">
        <v>5306</v>
      </c>
      <c r="G1481" s="28">
        <v>45526</v>
      </c>
      <c r="H1481" s="28">
        <v>45556</v>
      </c>
      <c r="I1481" s="43">
        <v>688.82</v>
      </c>
      <c r="J1481" s="28">
        <v>45565</v>
      </c>
      <c r="K1481" s="38">
        <v>39</v>
      </c>
      <c r="L1481" s="38">
        <v>9</v>
      </c>
      <c r="M1481" s="27">
        <f t="shared" si="46"/>
        <v>26863.980000000003</v>
      </c>
      <c r="N1481" s="27">
        <f t="shared" si="47"/>
        <v>6199.38</v>
      </c>
    </row>
    <row r="1482" spans="1:14" ht="14.45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5439</v>
      </c>
      <c r="F1482" s="3" t="s">
        <v>5971</v>
      </c>
      <c r="G1482" s="28">
        <v>45394</v>
      </c>
      <c r="H1482" s="28">
        <v>45424</v>
      </c>
      <c r="I1482" s="2">
        <v>31628.32</v>
      </c>
      <c r="J1482" s="28">
        <v>45565</v>
      </c>
      <c r="K1482" s="38">
        <v>171</v>
      </c>
      <c r="L1482" s="38">
        <v>141</v>
      </c>
      <c r="M1482" s="27">
        <f t="shared" si="46"/>
        <v>5408442.7199999997</v>
      </c>
      <c r="N1482" s="27">
        <f t="shared" si="47"/>
        <v>4459593.12</v>
      </c>
    </row>
    <row r="1483" spans="1:14" ht="14.45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4797</v>
      </c>
      <c r="F1483" s="3" t="s">
        <v>5974</v>
      </c>
      <c r="G1483" s="28">
        <v>45406</v>
      </c>
      <c r="H1483" s="28">
        <v>45436</v>
      </c>
      <c r="I1483" s="2">
        <v>23021.040000000001</v>
      </c>
      <c r="J1483" s="28">
        <v>45498</v>
      </c>
      <c r="K1483" s="38">
        <v>92</v>
      </c>
      <c r="L1483" s="38">
        <v>62</v>
      </c>
      <c r="M1483" s="27">
        <f t="shared" si="46"/>
        <v>2117935.6800000002</v>
      </c>
      <c r="N1483" s="27">
        <f t="shared" si="47"/>
        <v>1427304.48</v>
      </c>
    </row>
    <row r="1484" spans="1:14" ht="14.45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5977</v>
      </c>
      <c r="F1484" s="3" t="s">
        <v>5978</v>
      </c>
      <c r="G1484" s="28">
        <v>45464</v>
      </c>
      <c r="H1484" s="28">
        <v>45494</v>
      </c>
      <c r="I1484" s="2">
        <v>6921.2</v>
      </c>
      <c r="J1484" s="28">
        <v>45488</v>
      </c>
      <c r="K1484" s="38">
        <v>24</v>
      </c>
      <c r="L1484" s="38">
        <v>-6</v>
      </c>
      <c r="M1484" s="27">
        <f t="shared" si="46"/>
        <v>166108.79999999999</v>
      </c>
      <c r="N1484" s="27">
        <f t="shared" si="47"/>
        <v>-41527.199999999997</v>
      </c>
    </row>
    <row r="1485" spans="1:14" ht="14.45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5981</v>
      </c>
      <c r="F1485" s="3" t="s">
        <v>5306</v>
      </c>
      <c r="G1485" s="28">
        <v>45335</v>
      </c>
      <c r="H1485" s="28">
        <v>45365</v>
      </c>
      <c r="I1485" s="43">
        <v>688.82</v>
      </c>
      <c r="J1485" s="28">
        <v>45359</v>
      </c>
      <c r="K1485" s="38">
        <v>24</v>
      </c>
      <c r="L1485" s="38">
        <v>-6</v>
      </c>
      <c r="M1485" s="27">
        <f t="shared" si="46"/>
        <v>16531.68</v>
      </c>
      <c r="N1485" s="27">
        <f t="shared" si="47"/>
        <v>-4132.92</v>
      </c>
    </row>
    <row r="1486" spans="1:14" ht="14.45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5984</v>
      </c>
      <c r="F1486" s="3" t="s">
        <v>5985</v>
      </c>
      <c r="G1486" s="28">
        <v>45485</v>
      </c>
      <c r="H1486" s="28">
        <v>45515</v>
      </c>
      <c r="I1486" s="43">
        <v>966</v>
      </c>
      <c r="J1486" s="28">
        <v>45561</v>
      </c>
      <c r="K1486" s="38">
        <v>76</v>
      </c>
      <c r="L1486" s="38">
        <v>46</v>
      </c>
      <c r="M1486" s="27">
        <f t="shared" si="46"/>
        <v>73416</v>
      </c>
      <c r="N1486" s="27">
        <f t="shared" si="47"/>
        <v>44436</v>
      </c>
    </row>
    <row r="1487" spans="1:14" ht="14.45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5988</v>
      </c>
      <c r="F1487" s="3" t="s">
        <v>5989</v>
      </c>
      <c r="G1487" s="28">
        <v>45273</v>
      </c>
      <c r="H1487" s="28">
        <v>45303</v>
      </c>
      <c r="I1487" s="2">
        <v>9860</v>
      </c>
      <c r="J1487" s="28">
        <v>45338</v>
      </c>
      <c r="K1487" s="38">
        <v>65</v>
      </c>
      <c r="L1487" s="38">
        <v>35</v>
      </c>
      <c r="M1487" s="27">
        <f t="shared" si="46"/>
        <v>640900</v>
      </c>
      <c r="N1487" s="27">
        <f t="shared" si="47"/>
        <v>345100</v>
      </c>
    </row>
    <row r="1488" spans="1:14" ht="14.45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5992</v>
      </c>
      <c r="F1488" s="3" t="s">
        <v>5993</v>
      </c>
      <c r="G1488" s="28">
        <v>45294</v>
      </c>
      <c r="H1488" s="28">
        <v>45324</v>
      </c>
      <c r="I1488" s="2">
        <v>4099.68</v>
      </c>
      <c r="J1488" s="28">
        <v>45374</v>
      </c>
      <c r="K1488" s="38">
        <v>80</v>
      </c>
      <c r="L1488" s="38">
        <v>50</v>
      </c>
      <c r="M1488" s="27">
        <f t="shared" si="46"/>
        <v>327974.40000000002</v>
      </c>
      <c r="N1488" s="27">
        <f t="shared" si="47"/>
        <v>204984</v>
      </c>
    </row>
    <row r="1489" spans="1:14" ht="14.45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2619</v>
      </c>
      <c r="F1489" s="3" t="s">
        <v>5998</v>
      </c>
      <c r="G1489" s="28">
        <v>45335</v>
      </c>
      <c r="H1489" s="28">
        <v>45365</v>
      </c>
      <c r="I1489" s="2">
        <v>2000</v>
      </c>
      <c r="J1489" s="28">
        <v>45357</v>
      </c>
      <c r="K1489" s="38">
        <v>22</v>
      </c>
      <c r="L1489" s="38">
        <v>-8</v>
      </c>
      <c r="M1489" s="27">
        <f t="shared" si="46"/>
        <v>44000</v>
      </c>
      <c r="N1489" s="27">
        <f t="shared" si="47"/>
        <v>-16000</v>
      </c>
    </row>
    <row r="1490" spans="1:14" ht="14.45" hidden="1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6003</v>
      </c>
      <c r="F1490" s="3" t="s">
        <v>6004</v>
      </c>
      <c r="G1490" s="28">
        <v>45364</v>
      </c>
      <c r="H1490" s="28">
        <v>45394</v>
      </c>
      <c r="I1490" s="43">
        <v>76.2</v>
      </c>
      <c r="J1490" s="28">
        <v>45374</v>
      </c>
      <c r="K1490" s="38">
        <v>10</v>
      </c>
      <c r="L1490" s="38">
        <v>-20</v>
      </c>
      <c r="M1490" s="27">
        <f t="shared" si="46"/>
        <v>762</v>
      </c>
      <c r="N1490" s="27">
        <f t="shared" si="47"/>
        <v>-1524</v>
      </c>
    </row>
    <row r="1491" spans="1:14" ht="14.45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176</v>
      </c>
      <c r="F1491" s="3" t="s">
        <v>6009</v>
      </c>
      <c r="G1491" s="28">
        <v>45358</v>
      </c>
      <c r="H1491" s="28">
        <v>45388</v>
      </c>
      <c r="I1491" s="2">
        <v>6302</v>
      </c>
      <c r="J1491" s="28">
        <v>45392</v>
      </c>
      <c r="K1491" s="38">
        <v>34</v>
      </c>
      <c r="L1491" s="38">
        <v>4</v>
      </c>
      <c r="M1491" s="27">
        <f t="shared" si="46"/>
        <v>214268</v>
      </c>
      <c r="N1491" s="27">
        <f t="shared" si="47"/>
        <v>25208</v>
      </c>
    </row>
    <row r="1492" spans="1:14" ht="14.45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4610</v>
      </c>
      <c r="F1492" s="3" t="s">
        <v>6012</v>
      </c>
      <c r="G1492" s="28">
        <v>45363</v>
      </c>
      <c r="H1492" s="28">
        <v>45393</v>
      </c>
      <c r="I1492" s="2">
        <v>9000</v>
      </c>
      <c r="J1492" s="28">
        <v>45414</v>
      </c>
      <c r="K1492" s="38">
        <v>51</v>
      </c>
      <c r="L1492" s="38">
        <v>21</v>
      </c>
      <c r="M1492" s="27">
        <f t="shared" si="46"/>
        <v>459000</v>
      </c>
      <c r="N1492" s="27">
        <f t="shared" si="47"/>
        <v>189000</v>
      </c>
    </row>
    <row r="1493" spans="1:14" ht="14.45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6015</v>
      </c>
      <c r="F1493" s="3" t="s">
        <v>6016</v>
      </c>
      <c r="G1493" s="28">
        <v>45464</v>
      </c>
      <c r="H1493" s="28">
        <v>45494</v>
      </c>
      <c r="I1493" s="43">
        <v>920.66</v>
      </c>
      <c r="J1493" s="28">
        <v>45510</v>
      </c>
      <c r="K1493" s="38">
        <v>46</v>
      </c>
      <c r="L1493" s="38">
        <v>16</v>
      </c>
      <c r="M1493" s="27">
        <f t="shared" si="46"/>
        <v>42350.36</v>
      </c>
      <c r="N1493" s="27">
        <f t="shared" si="47"/>
        <v>14730.56</v>
      </c>
    </row>
    <row r="1494" spans="1:14" ht="14.45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2683</v>
      </c>
      <c r="F1494" s="3" t="s">
        <v>6021</v>
      </c>
      <c r="G1494" s="28">
        <v>45334</v>
      </c>
      <c r="H1494" s="28">
        <v>45364</v>
      </c>
      <c r="I1494" s="43">
        <v>670</v>
      </c>
      <c r="J1494" s="28">
        <v>45349</v>
      </c>
      <c r="K1494" s="38">
        <v>15</v>
      </c>
      <c r="L1494" s="38">
        <v>-15</v>
      </c>
      <c r="M1494" s="27">
        <f t="shared" si="46"/>
        <v>10050</v>
      </c>
      <c r="N1494" s="27">
        <f t="shared" si="47"/>
        <v>-10050</v>
      </c>
    </row>
    <row r="1495" spans="1:14" ht="14.45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6024</v>
      </c>
      <c r="F1495" s="3" t="s">
        <v>6025</v>
      </c>
      <c r="G1495" s="28">
        <v>45358</v>
      </c>
      <c r="H1495" s="28">
        <v>45388</v>
      </c>
      <c r="I1495" s="2">
        <v>11337.94</v>
      </c>
      <c r="J1495" s="28">
        <v>45565</v>
      </c>
      <c r="K1495" s="38">
        <v>207</v>
      </c>
      <c r="L1495" s="38">
        <v>177</v>
      </c>
      <c r="M1495" s="27">
        <f t="shared" si="46"/>
        <v>2346953.58</v>
      </c>
      <c r="N1495" s="27">
        <f t="shared" si="47"/>
        <v>2006815.3800000001</v>
      </c>
    </row>
    <row r="1496" spans="1:14" ht="14.45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6028</v>
      </c>
      <c r="F1496" s="3" t="s">
        <v>6029</v>
      </c>
      <c r="G1496" s="28">
        <v>45289</v>
      </c>
      <c r="H1496" s="28">
        <v>45319</v>
      </c>
      <c r="I1496" s="2">
        <v>1522.95</v>
      </c>
      <c r="J1496" s="28">
        <v>45323</v>
      </c>
      <c r="K1496" s="38">
        <v>34</v>
      </c>
      <c r="L1496" s="38">
        <v>4</v>
      </c>
      <c r="M1496" s="27">
        <f t="shared" si="46"/>
        <v>51780.3</v>
      </c>
      <c r="N1496" s="27">
        <f t="shared" si="47"/>
        <v>6091.8</v>
      </c>
    </row>
    <row r="1497" spans="1:14" ht="14.45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6032</v>
      </c>
      <c r="F1497" s="3" t="s">
        <v>6033</v>
      </c>
      <c r="G1497" s="28">
        <v>45296</v>
      </c>
      <c r="H1497" s="28">
        <v>45326</v>
      </c>
      <c r="I1497" s="2">
        <v>7796</v>
      </c>
      <c r="J1497" s="28">
        <v>45372</v>
      </c>
      <c r="K1497" s="38">
        <v>76</v>
      </c>
      <c r="L1497" s="38">
        <v>46</v>
      </c>
      <c r="M1497" s="27">
        <f t="shared" si="46"/>
        <v>592496</v>
      </c>
      <c r="N1497" s="27">
        <f t="shared" si="47"/>
        <v>358616</v>
      </c>
    </row>
    <row r="1498" spans="1:14" ht="14.45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6036</v>
      </c>
      <c r="F1498" s="3" t="s">
        <v>6037</v>
      </c>
      <c r="G1498" s="28">
        <v>45405</v>
      </c>
      <c r="H1498" s="28">
        <v>45435</v>
      </c>
      <c r="I1498" s="2">
        <v>1589.77</v>
      </c>
      <c r="J1498" s="28">
        <v>45447</v>
      </c>
      <c r="K1498" s="38">
        <v>42</v>
      </c>
      <c r="L1498" s="38">
        <v>12</v>
      </c>
      <c r="M1498" s="27">
        <f t="shared" si="46"/>
        <v>66770.34</v>
      </c>
      <c r="N1498" s="27">
        <f t="shared" si="47"/>
        <v>19077.239999999998</v>
      </c>
    </row>
    <row r="1499" spans="1:14" ht="14.45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2528</v>
      </c>
      <c r="F1499" s="3" t="s">
        <v>6040</v>
      </c>
      <c r="G1499" s="28">
        <v>45390</v>
      </c>
      <c r="H1499" s="28">
        <v>45420</v>
      </c>
      <c r="I1499" s="2">
        <v>2394</v>
      </c>
      <c r="J1499" s="28">
        <v>45421</v>
      </c>
      <c r="K1499" s="38">
        <v>31</v>
      </c>
      <c r="L1499" s="38">
        <v>1</v>
      </c>
      <c r="M1499" s="27">
        <f t="shared" si="46"/>
        <v>74214</v>
      </c>
      <c r="N1499" s="27">
        <f t="shared" si="47"/>
        <v>2394</v>
      </c>
    </row>
    <row r="1500" spans="1:14" ht="14.45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6043</v>
      </c>
      <c r="F1500" s="3" t="s">
        <v>6044</v>
      </c>
      <c r="G1500" s="28">
        <v>45420</v>
      </c>
      <c r="H1500" s="28">
        <v>45450</v>
      </c>
      <c r="I1500" s="2">
        <v>6986.45</v>
      </c>
      <c r="J1500" s="28">
        <v>45460</v>
      </c>
      <c r="K1500" s="38">
        <v>40</v>
      </c>
      <c r="L1500" s="38">
        <v>10</v>
      </c>
      <c r="M1500" s="27">
        <f t="shared" si="46"/>
        <v>279458</v>
      </c>
      <c r="N1500" s="27">
        <f t="shared" si="47"/>
        <v>69864.5</v>
      </c>
    </row>
    <row r="1501" spans="1:14" ht="14.45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3473</v>
      </c>
      <c r="F1501" s="3" t="s">
        <v>6047</v>
      </c>
      <c r="G1501" s="28">
        <v>45390</v>
      </c>
      <c r="H1501" s="28">
        <v>45420</v>
      </c>
      <c r="I1501" s="2">
        <v>12568.38</v>
      </c>
      <c r="J1501" s="28">
        <v>45460</v>
      </c>
      <c r="K1501" s="38">
        <v>70</v>
      </c>
      <c r="L1501" s="38">
        <v>40</v>
      </c>
      <c r="M1501" s="27">
        <f t="shared" si="46"/>
        <v>879786.6</v>
      </c>
      <c r="N1501" s="27">
        <f t="shared" si="47"/>
        <v>502735.19999999995</v>
      </c>
    </row>
    <row r="1502" spans="1:14" ht="14.45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3231</v>
      </c>
      <c r="F1502" s="3" t="s">
        <v>6050</v>
      </c>
      <c r="G1502" s="28">
        <v>45327</v>
      </c>
      <c r="H1502" s="28">
        <v>45357</v>
      </c>
      <c r="I1502" s="2">
        <v>4350.24</v>
      </c>
      <c r="J1502" s="28">
        <v>45420</v>
      </c>
      <c r="K1502" s="38">
        <v>93</v>
      </c>
      <c r="L1502" s="38">
        <v>63</v>
      </c>
      <c r="M1502" s="27">
        <f t="shared" si="46"/>
        <v>404572.32</v>
      </c>
      <c r="N1502" s="27">
        <f t="shared" si="47"/>
        <v>274065.12</v>
      </c>
    </row>
    <row r="1503" spans="1:14" ht="14.45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6053</v>
      </c>
      <c r="F1503" s="3" t="s">
        <v>6054</v>
      </c>
      <c r="G1503" s="28">
        <v>45322</v>
      </c>
      <c r="H1503" s="28">
        <v>45352</v>
      </c>
      <c r="I1503" s="2">
        <v>8774.7999999999993</v>
      </c>
      <c r="J1503" s="28">
        <v>45418</v>
      </c>
      <c r="K1503" s="38">
        <v>96</v>
      </c>
      <c r="L1503" s="38">
        <v>66</v>
      </c>
      <c r="M1503" s="27">
        <f t="shared" si="46"/>
        <v>842380.79999999993</v>
      </c>
      <c r="N1503" s="27">
        <f t="shared" si="47"/>
        <v>579136.79999999993</v>
      </c>
    </row>
    <row r="1504" spans="1:14" ht="14.45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6057</v>
      </c>
      <c r="F1504" s="3" t="s">
        <v>6058</v>
      </c>
      <c r="G1504" s="28">
        <v>45281</v>
      </c>
      <c r="H1504" s="28">
        <v>45311</v>
      </c>
      <c r="I1504" s="2">
        <v>25759.09</v>
      </c>
      <c r="J1504" s="28">
        <v>45313</v>
      </c>
      <c r="K1504" s="38">
        <v>32</v>
      </c>
      <c r="L1504" s="38">
        <v>2</v>
      </c>
      <c r="M1504" s="27">
        <f t="shared" si="46"/>
        <v>824290.88</v>
      </c>
      <c r="N1504" s="27">
        <f t="shared" si="47"/>
        <v>51518.18</v>
      </c>
    </row>
    <row r="1505" spans="1:14" ht="14.45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6061</v>
      </c>
      <c r="F1505" s="3" t="s">
        <v>6062</v>
      </c>
      <c r="G1505" s="28">
        <v>45289</v>
      </c>
      <c r="H1505" s="28">
        <v>45319</v>
      </c>
      <c r="I1505" s="2">
        <v>7359.32</v>
      </c>
      <c r="J1505" s="28">
        <v>45315</v>
      </c>
      <c r="K1505" s="38">
        <v>26</v>
      </c>
      <c r="L1505" s="38">
        <v>-4</v>
      </c>
      <c r="M1505" s="27">
        <f t="shared" si="46"/>
        <v>191342.32</v>
      </c>
      <c r="N1505" s="27">
        <f t="shared" si="47"/>
        <v>-29437.279999999999</v>
      </c>
    </row>
    <row r="1506" spans="1:14" ht="14.45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6065</v>
      </c>
      <c r="F1506" s="3" t="s">
        <v>6066</v>
      </c>
      <c r="G1506" s="28">
        <v>45358</v>
      </c>
      <c r="H1506" s="28">
        <v>45388</v>
      </c>
      <c r="I1506" s="2">
        <v>37160</v>
      </c>
      <c r="J1506" s="28">
        <v>45374</v>
      </c>
      <c r="K1506" s="38">
        <v>16</v>
      </c>
      <c r="L1506" s="38">
        <v>-14</v>
      </c>
      <c r="M1506" s="27">
        <f t="shared" si="46"/>
        <v>594560</v>
      </c>
      <c r="N1506" s="27">
        <f t="shared" si="47"/>
        <v>-520240</v>
      </c>
    </row>
    <row r="1507" spans="1:14" ht="14.45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6069</v>
      </c>
      <c r="F1507" s="3" t="s">
        <v>6070</v>
      </c>
      <c r="G1507" s="28">
        <v>45358</v>
      </c>
      <c r="H1507" s="28">
        <v>45388</v>
      </c>
      <c r="I1507" s="2">
        <v>139022.10999999999</v>
      </c>
      <c r="J1507" s="28">
        <v>45565</v>
      </c>
      <c r="K1507" s="38">
        <v>207</v>
      </c>
      <c r="L1507" s="38">
        <v>177</v>
      </c>
      <c r="M1507" s="27">
        <f t="shared" si="46"/>
        <v>28777576.769999996</v>
      </c>
      <c r="N1507" s="27">
        <f t="shared" si="47"/>
        <v>24606913.469999999</v>
      </c>
    </row>
    <row r="1508" spans="1:14" ht="14.45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6073</v>
      </c>
      <c r="F1508" s="3" t="s">
        <v>6074</v>
      </c>
      <c r="G1508" s="28">
        <v>45385</v>
      </c>
      <c r="H1508" s="28">
        <v>45415</v>
      </c>
      <c r="I1508" s="2">
        <v>54119.8</v>
      </c>
      <c r="J1508" s="28">
        <v>45449</v>
      </c>
      <c r="K1508" s="38">
        <v>64</v>
      </c>
      <c r="L1508" s="38">
        <v>34</v>
      </c>
      <c r="M1508" s="27">
        <f t="shared" si="46"/>
        <v>3463667.2</v>
      </c>
      <c r="N1508" s="27">
        <f t="shared" si="47"/>
        <v>1840073.2000000002</v>
      </c>
    </row>
    <row r="1509" spans="1:14" ht="14.45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6077</v>
      </c>
      <c r="F1509" s="3" t="s">
        <v>6078</v>
      </c>
      <c r="G1509" s="28">
        <v>45464</v>
      </c>
      <c r="H1509" s="28">
        <v>45494</v>
      </c>
      <c r="I1509" s="2">
        <v>77800.12</v>
      </c>
      <c r="J1509" s="28">
        <v>45491</v>
      </c>
      <c r="K1509" s="38">
        <v>27</v>
      </c>
      <c r="L1509" s="38">
        <v>-3</v>
      </c>
      <c r="M1509" s="27">
        <f t="shared" si="46"/>
        <v>2100603.2399999998</v>
      </c>
      <c r="N1509" s="27">
        <f t="shared" si="47"/>
        <v>-233400.36</v>
      </c>
    </row>
    <row r="1510" spans="1:14" ht="14.45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6081</v>
      </c>
      <c r="F1510" s="3" t="s">
        <v>6082</v>
      </c>
      <c r="G1510" s="28">
        <v>45302</v>
      </c>
      <c r="H1510" s="28">
        <v>45332</v>
      </c>
      <c r="I1510" s="43">
        <v>281.60000000000002</v>
      </c>
      <c r="J1510" s="28">
        <v>45362</v>
      </c>
      <c r="K1510" s="38">
        <v>60</v>
      </c>
      <c r="L1510" s="38">
        <v>30</v>
      </c>
      <c r="M1510" s="27">
        <f t="shared" si="46"/>
        <v>16896</v>
      </c>
      <c r="N1510" s="27">
        <f t="shared" si="47"/>
        <v>8448</v>
      </c>
    </row>
    <row r="1511" spans="1:14" ht="14.45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6087</v>
      </c>
      <c r="F1511" s="3" t="s">
        <v>6088</v>
      </c>
      <c r="G1511" s="28">
        <v>45527</v>
      </c>
      <c r="H1511" s="28">
        <v>45557</v>
      </c>
      <c r="I1511" s="43">
        <v>66.91</v>
      </c>
      <c r="J1511" s="28">
        <v>45552</v>
      </c>
      <c r="K1511" s="38">
        <v>25</v>
      </c>
      <c r="L1511" s="38">
        <v>-5</v>
      </c>
      <c r="M1511" s="27">
        <f t="shared" si="46"/>
        <v>1672.75</v>
      </c>
      <c r="N1511" s="27">
        <f t="shared" si="47"/>
        <v>-334.54999999999995</v>
      </c>
    </row>
    <row r="1512" spans="1:14" ht="14.45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176</v>
      </c>
      <c r="F1512" s="3" t="s">
        <v>1190</v>
      </c>
      <c r="G1512" s="28">
        <v>45345</v>
      </c>
      <c r="H1512" s="28">
        <v>45375</v>
      </c>
      <c r="I1512" s="43">
        <v>500</v>
      </c>
      <c r="J1512" s="28">
        <v>45358</v>
      </c>
      <c r="K1512" s="38">
        <v>13</v>
      </c>
      <c r="L1512" s="38">
        <v>-17</v>
      </c>
      <c r="M1512" s="27">
        <f t="shared" si="46"/>
        <v>6500</v>
      </c>
      <c r="N1512" s="27">
        <f t="shared" si="47"/>
        <v>-8500</v>
      </c>
    </row>
    <row r="1513" spans="1:14" ht="14.45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6095</v>
      </c>
      <c r="F1513" s="3" t="s">
        <v>5300</v>
      </c>
      <c r="G1513" s="28">
        <v>45503</v>
      </c>
      <c r="H1513" s="28">
        <v>45533</v>
      </c>
      <c r="I1513" s="43">
        <v>180.33</v>
      </c>
      <c r="J1513" s="28">
        <v>45527</v>
      </c>
      <c r="K1513" s="38">
        <v>24</v>
      </c>
      <c r="L1513" s="38">
        <v>-6</v>
      </c>
      <c r="M1513" s="27">
        <f t="shared" si="46"/>
        <v>4327.92</v>
      </c>
      <c r="N1513" s="27">
        <f t="shared" si="47"/>
        <v>-1081.98</v>
      </c>
    </row>
    <row r="1514" spans="1:14" ht="14.45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4818</v>
      </c>
      <c r="F1514" s="3" t="s">
        <v>6098</v>
      </c>
      <c r="G1514" s="28">
        <v>45504</v>
      </c>
      <c r="H1514" s="28">
        <v>45534</v>
      </c>
      <c r="I1514" s="2">
        <v>23545.99</v>
      </c>
      <c r="J1514" s="28">
        <v>45534</v>
      </c>
      <c r="K1514" s="38">
        <v>30</v>
      </c>
      <c r="L1514" s="38">
        <v>0</v>
      </c>
      <c r="M1514" s="27">
        <f t="shared" si="46"/>
        <v>706379.70000000007</v>
      </c>
      <c r="N1514" s="27">
        <f t="shared" si="47"/>
        <v>0</v>
      </c>
    </row>
    <row r="1515" spans="1:14" ht="14.45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6101</v>
      </c>
      <c r="F1515" s="3" t="s">
        <v>6102</v>
      </c>
      <c r="G1515" s="28">
        <v>45385</v>
      </c>
      <c r="H1515" s="28">
        <v>45415</v>
      </c>
      <c r="I1515" s="2">
        <v>6350.4</v>
      </c>
      <c r="J1515" s="28">
        <v>45448</v>
      </c>
      <c r="K1515" s="38">
        <v>63</v>
      </c>
      <c r="L1515" s="38">
        <v>33</v>
      </c>
      <c r="M1515" s="27">
        <f t="shared" si="46"/>
        <v>400075.19999999995</v>
      </c>
      <c r="N1515" s="27">
        <f t="shared" si="47"/>
        <v>209563.19999999998</v>
      </c>
    </row>
    <row r="1516" spans="1:14" ht="14.45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2569</v>
      </c>
      <c r="F1516" s="3" t="s">
        <v>6105</v>
      </c>
      <c r="G1516" s="28">
        <v>45264</v>
      </c>
      <c r="H1516" s="28">
        <v>45294</v>
      </c>
      <c r="I1516" s="2">
        <v>3847.5</v>
      </c>
      <c r="J1516" s="28">
        <v>45330</v>
      </c>
      <c r="K1516" s="38">
        <v>66</v>
      </c>
      <c r="L1516" s="38">
        <v>36</v>
      </c>
      <c r="M1516" s="27">
        <f t="shared" si="46"/>
        <v>253935</v>
      </c>
      <c r="N1516" s="27">
        <f t="shared" si="47"/>
        <v>138510</v>
      </c>
    </row>
    <row r="1517" spans="1:14" ht="14.45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6108</v>
      </c>
      <c r="F1517" s="3" t="s">
        <v>6109</v>
      </c>
      <c r="G1517" s="28">
        <v>45288</v>
      </c>
      <c r="H1517" s="28">
        <v>45351</v>
      </c>
      <c r="I1517" s="2">
        <v>6693.21</v>
      </c>
      <c r="J1517" s="28">
        <v>45386</v>
      </c>
      <c r="K1517" s="38">
        <v>98</v>
      </c>
      <c r="L1517" s="38">
        <v>35</v>
      </c>
      <c r="M1517" s="27">
        <f t="shared" si="46"/>
        <v>655934.57999999996</v>
      </c>
      <c r="N1517" s="27">
        <f t="shared" si="47"/>
        <v>234262.35</v>
      </c>
    </row>
    <row r="1518" spans="1:14" ht="14.45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6112</v>
      </c>
      <c r="F1518" s="3" t="s">
        <v>6113</v>
      </c>
      <c r="G1518" s="28">
        <v>45287</v>
      </c>
      <c r="H1518" s="28">
        <v>45317</v>
      </c>
      <c r="I1518" s="2">
        <v>19291.8</v>
      </c>
      <c r="J1518" s="28">
        <v>45348</v>
      </c>
      <c r="K1518" s="38">
        <v>61</v>
      </c>
      <c r="L1518" s="38">
        <v>31</v>
      </c>
      <c r="M1518" s="27">
        <f t="shared" si="46"/>
        <v>1176799.8</v>
      </c>
      <c r="N1518" s="27">
        <f t="shared" si="47"/>
        <v>598045.79999999993</v>
      </c>
    </row>
    <row r="1519" spans="1:14" ht="14.45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2434</v>
      </c>
      <c r="F1519" s="3" t="s">
        <v>6116</v>
      </c>
      <c r="G1519" s="28">
        <v>45538</v>
      </c>
      <c r="H1519" s="28">
        <v>45568</v>
      </c>
      <c r="I1519" s="2">
        <v>24500</v>
      </c>
      <c r="J1519" s="28">
        <v>45547</v>
      </c>
      <c r="K1519" s="38">
        <v>9</v>
      </c>
      <c r="L1519" s="38">
        <v>-21</v>
      </c>
      <c r="M1519" s="27">
        <f t="shared" si="46"/>
        <v>220500</v>
      </c>
      <c r="N1519" s="27">
        <f t="shared" si="47"/>
        <v>-514500</v>
      </c>
    </row>
    <row r="1520" spans="1:14" ht="14.45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6119</v>
      </c>
      <c r="F1520" s="3" t="s">
        <v>6120</v>
      </c>
      <c r="G1520" s="28">
        <v>45359</v>
      </c>
      <c r="H1520" s="28">
        <v>45389</v>
      </c>
      <c r="I1520" s="2">
        <v>12083.28</v>
      </c>
      <c r="J1520" s="28">
        <v>45411</v>
      </c>
      <c r="K1520" s="38">
        <v>52</v>
      </c>
      <c r="L1520" s="38">
        <v>22</v>
      </c>
      <c r="M1520" s="27">
        <f t="shared" si="46"/>
        <v>628330.56000000006</v>
      </c>
      <c r="N1520" s="27">
        <f t="shared" si="47"/>
        <v>265832.16000000003</v>
      </c>
    </row>
    <row r="1521" spans="1:14" ht="14.45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6123</v>
      </c>
      <c r="F1521" s="3" t="s">
        <v>6124</v>
      </c>
      <c r="G1521" s="28">
        <v>45465</v>
      </c>
      <c r="H1521" s="28">
        <v>45495</v>
      </c>
      <c r="I1521" s="2">
        <v>4913.7</v>
      </c>
      <c r="J1521" s="28">
        <v>45488</v>
      </c>
      <c r="K1521" s="38">
        <v>23</v>
      </c>
      <c r="L1521" s="38">
        <v>-7</v>
      </c>
      <c r="M1521" s="27">
        <f t="shared" si="46"/>
        <v>113015.09999999999</v>
      </c>
      <c r="N1521" s="27">
        <f t="shared" si="47"/>
        <v>-34395.9</v>
      </c>
    </row>
    <row r="1522" spans="1:14" ht="14.45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6127</v>
      </c>
      <c r="F1522" s="3" t="s">
        <v>6128</v>
      </c>
      <c r="G1522" s="28">
        <v>45279</v>
      </c>
      <c r="H1522" s="28">
        <v>45309</v>
      </c>
      <c r="I1522" s="2">
        <v>198161.25</v>
      </c>
      <c r="J1522" s="28">
        <v>45299</v>
      </c>
      <c r="K1522" s="38">
        <v>20</v>
      </c>
      <c r="L1522" s="38">
        <v>-10</v>
      </c>
      <c r="M1522" s="27">
        <f t="shared" si="46"/>
        <v>3963225</v>
      </c>
      <c r="N1522" s="27">
        <f t="shared" si="47"/>
        <v>-1981612.5</v>
      </c>
    </row>
    <row r="1523" spans="1:14" ht="14.45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6131</v>
      </c>
      <c r="F1523" s="3" t="s">
        <v>6132</v>
      </c>
      <c r="G1523" s="28">
        <v>45527</v>
      </c>
      <c r="H1523" s="28">
        <v>45557</v>
      </c>
      <c r="I1523" s="2">
        <v>81921.2</v>
      </c>
      <c r="J1523" s="28">
        <v>45565</v>
      </c>
      <c r="K1523" s="38">
        <v>38</v>
      </c>
      <c r="L1523" s="38">
        <v>8</v>
      </c>
      <c r="M1523" s="27">
        <f t="shared" si="46"/>
        <v>3113005.6</v>
      </c>
      <c r="N1523" s="27">
        <f t="shared" si="47"/>
        <v>655369.6</v>
      </c>
    </row>
    <row r="1524" spans="1:14" ht="14.45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2579</v>
      </c>
      <c r="F1524" s="3" t="s">
        <v>6135</v>
      </c>
      <c r="G1524" s="28">
        <v>45377</v>
      </c>
      <c r="H1524" s="28">
        <v>45407</v>
      </c>
      <c r="I1524" s="2">
        <v>23432.77</v>
      </c>
      <c r="J1524" s="28">
        <v>45408</v>
      </c>
      <c r="K1524" s="38">
        <v>31</v>
      </c>
      <c r="L1524" s="38">
        <v>1</v>
      </c>
      <c r="M1524" s="27">
        <f t="shared" si="46"/>
        <v>726415.87</v>
      </c>
      <c r="N1524" s="27">
        <f t="shared" si="47"/>
        <v>23432.77</v>
      </c>
    </row>
    <row r="1525" spans="1:14" ht="14.45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6138</v>
      </c>
      <c r="F1525" s="3" t="s">
        <v>6139</v>
      </c>
      <c r="G1525" s="28">
        <v>45322</v>
      </c>
      <c r="H1525" s="28">
        <v>45352</v>
      </c>
      <c r="I1525" s="2">
        <v>104649.55</v>
      </c>
      <c r="J1525" s="28">
        <v>45341</v>
      </c>
      <c r="K1525" s="38">
        <v>19</v>
      </c>
      <c r="L1525" s="38">
        <v>-11</v>
      </c>
      <c r="M1525" s="27">
        <f t="shared" si="46"/>
        <v>1988341.45</v>
      </c>
      <c r="N1525" s="27">
        <f t="shared" si="47"/>
        <v>-1151145.05</v>
      </c>
    </row>
    <row r="1526" spans="1:14" ht="14.45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2651</v>
      </c>
      <c r="F1526" s="3" t="s">
        <v>6142</v>
      </c>
      <c r="G1526" s="28">
        <v>45301</v>
      </c>
      <c r="H1526" s="28">
        <v>45331</v>
      </c>
      <c r="I1526" s="2">
        <v>65573.77</v>
      </c>
      <c r="J1526" s="28">
        <v>45310</v>
      </c>
      <c r="K1526" s="38">
        <v>9</v>
      </c>
      <c r="L1526" s="38">
        <v>-21</v>
      </c>
      <c r="M1526" s="27">
        <f t="shared" si="46"/>
        <v>590163.93000000005</v>
      </c>
      <c r="N1526" s="27">
        <f t="shared" si="47"/>
        <v>-1377049.1700000002</v>
      </c>
    </row>
    <row r="1527" spans="1:14" ht="14.45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6147</v>
      </c>
      <c r="F1527" s="3" t="s">
        <v>6148</v>
      </c>
      <c r="G1527" s="28">
        <v>45540</v>
      </c>
      <c r="H1527" s="28">
        <v>45570</v>
      </c>
      <c r="I1527" s="2">
        <v>40500</v>
      </c>
      <c r="J1527" s="28">
        <v>45546</v>
      </c>
      <c r="K1527" s="38">
        <v>6</v>
      </c>
      <c r="L1527" s="38">
        <v>-24</v>
      </c>
      <c r="M1527" s="27">
        <f t="shared" si="46"/>
        <v>243000</v>
      </c>
      <c r="N1527" s="27">
        <f t="shared" si="47"/>
        <v>-972000</v>
      </c>
    </row>
    <row r="1528" spans="1:14" ht="14.45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2747</v>
      </c>
      <c r="F1528" s="3" t="s">
        <v>6151</v>
      </c>
      <c r="G1528" s="28">
        <v>45468</v>
      </c>
      <c r="H1528" s="28">
        <v>45498</v>
      </c>
      <c r="I1528" s="2">
        <v>52696.99</v>
      </c>
      <c r="J1528" s="28">
        <v>45512</v>
      </c>
      <c r="K1528" s="38">
        <v>44</v>
      </c>
      <c r="L1528" s="38">
        <v>14</v>
      </c>
      <c r="M1528" s="27">
        <f t="shared" si="46"/>
        <v>2318667.56</v>
      </c>
      <c r="N1528" s="27">
        <f t="shared" si="47"/>
        <v>737757.86</v>
      </c>
    </row>
    <row r="1529" spans="1:14" ht="14.45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2575</v>
      </c>
      <c r="F1529" s="3" t="s">
        <v>6154</v>
      </c>
      <c r="G1529" s="28">
        <v>45357</v>
      </c>
      <c r="H1529" s="28">
        <v>45387</v>
      </c>
      <c r="I1529" s="2">
        <v>3659.04</v>
      </c>
      <c r="J1529" s="28">
        <v>45420</v>
      </c>
      <c r="K1529" s="38">
        <v>63</v>
      </c>
      <c r="L1529" s="38">
        <v>33</v>
      </c>
      <c r="M1529" s="27">
        <f t="shared" si="46"/>
        <v>230519.52</v>
      </c>
      <c r="N1529" s="27">
        <f t="shared" si="47"/>
        <v>120748.31999999999</v>
      </c>
    </row>
    <row r="1530" spans="1:14" ht="14.45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6157</v>
      </c>
      <c r="F1530" s="3" t="s">
        <v>6158</v>
      </c>
      <c r="G1530" s="28">
        <v>45296</v>
      </c>
      <c r="H1530" s="28">
        <v>45326</v>
      </c>
      <c r="I1530" s="43">
        <v>199</v>
      </c>
      <c r="J1530" s="28">
        <v>45449</v>
      </c>
      <c r="K1530" s="38">
        <v>153</v>
      </c>
      <c r="L1530" s="38">
        <v>123</v>
      </c>
      <c r="M1530" s="27">
        <f t="shared" si="46"/>
        <v>30447</v>
      </c>
      <c r="N1530" s="27">
        <f t="shared" si="47"/>
        <v>24477</v>
      </c>
    </row>
    <row r="1531" spans="1:14" ht="14.45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6161</v>
      </c>
      <c r="F1531" s="3" t="s">
        <v>5306</v>
      </c>
      <c r="G1531" s="28">
        <v>45400</v>
      </c>
      <c r="H1531" s="28">
        <v>45430</v>
      </c>
      <c r="I1531" s="43">
        <v>688.82</v>
      </c>
      <c r="J1531" s="28">
        <v>45565</v>
      </c>
      <c r="K1531" s="38">
        <v>165</v>
      </c>
      <c r="L1531" s="38">
        <v>135</v>
      </c>
      <c r="M1531" s="27">
        <f t="shared" si="46"/>
        <v>113655.3</v>
      </c>
      <c r="N1531" s="27">
        <f t="shared" si="47"/>
        <v>92990.700000000012</v>
      </c>
    </row>
    <row r="1532" spans="1:14" ht="14.45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6164</v>
      </c>
      <c r="F1532" s="3" t="s">
        <v>6165</v>
      </c>
      <c r="G1532" s="28">
        <v>45369</v>
      </c>
      <c r="H1532" s="28">
        <v>45399</v>
      </c>
      <c r="I1532" s="2">
        <v>1920.16</v>
      </c>
      <c r="J1532" s="28">
        <v>45398</v>
      </c>
      <c r="K1532" s="38">
        <v>29</v>
      </c>
      <c r="L1532" s="38">
        <v>-1</v>
      </c>
      <c r="M1532" s="27">
        <f t="shared" si="46"/>
        <v>55684.639999999999</v>
      </c>
      <c r="N1532" s="27">
        <f t="shared" si="47"/>
        <v>-1920.16</v>
      </c>
    </row>
    <row r="1533" spans="1:14" ht="14.45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6164</v>
      </c>
      <c r="F1533" s="3" t="s">
        <v>6165</v>
      </c>
      <c r="G1533" s="28">
        <v>45369</v>
      </c>
      <c r="H1533" s="28">
        <v>45399</v>
      </c>
      <c r="I1533" s="2">
        <v>3853.55</v>
      </c>
      <c r="J1533" s="28">
        <v>45565</v>
      </c>
      <c r="K1533" s="38">
        <v>196</v>
      </c>
      <c r="L1533" s="38">
        <v>166</v>
      </c>
      <c r="M1533" s="27">
        <f t="shared" si="46"/>
        <v>755295.8</v>
      </c>
      <c r="N1533" s="27">
        <f t="shared" si="47"/>
        <v>639689.30000000005</v>
      </c>
    </row>
    <row r="1534" spans="1:14" ht="14.45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3259</v>
      </c>
      <c r="F1534" s="3" t="s">
        <v>6168</v>
      </c>
      <c r="G1534" s="28">
        <v>45278</v>
      </c>
      <c r="H1534" s="28">
        <v>45308</v>
      </c>
      <c r="I1534" s="43">
        <v>737.7</v>
      </c>
      <c r="J1534" s="28">
        <v>45336</v>
      </c>
      <c r="K1534" s="38">
        <v>58</v>
      </c>
      <c r="L1534" s="38">
        <v>28</v>
      </c>
      <c r="M1534" s="27">
        <f t="shared" si="46"/>
        <v>42786.600000000006</v>
      </c>
      <c r="N1534" s="27">
        <f t="shared" si="47"/>
        <v>20655.600000000002</v>
      </c>
    </row>
    <row r="1535" spans="1:14" ht="14.45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2579</v>
      </c>
      <c r="F1535" s="3" t="s">
        <v>6171</v>
      </c>
      <c r="G1535" s="28">
        <v>45271</v>
      </c>
      <c r="H1535" s="28">
        <v>45301</v>
      </c>
      <c r="I1535" s="43">
        <v>747.74</v>
      </c>
      <c r="J1535" s="28">
        <v>45336</v>
      </c>
      <c r="K1535" s="38">
        <v>65</v>
      </c>
      <c r="L1535" s="38">
        <v>35</v>
      </c>
      <c r="M1535" s="27">
        <f t="shared" si="46"/>
        <v>48603.1</v>
      </c>
      <c r="N1535" s="27">
        <f t="shared" si="47"/>
        <v>26170.9</v>
      </c>
    </row>
    <row r="1536" spans="1:14" ht="14.45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158</v>
      </c>
      <c r="F1536" s="3" t="s">
        <v>6176</v>
      </c>
      <c r="G1536" s="28">
        <v>45308</v>
      </c>
      <c r="H1536" s="28">
        <v>45338</v>
      </c>
      <c r="I1536" s="43">
        <v>780</v>
      </c>
      <c r="J1536" s="28">
        <v>45334</v>
      </c>
      <c r="K1536" s="38">
        <v>26</v>
      </c>
      <c r="L1536" s="38">
        <v>-4</v>
      </c>
      <c r="M1536" s="27">
        <f t="shared" si="46"/>
        <v>20280</v>
      </c>
      <c r="N1536" s="27">
        <f t="shared" si="47"/>
        <v>-3120</v>
      </c>
    </row>
    <row r="1537" spans="1:14" ht="14.45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6180</v>
      </c>
      <c r="F1537" s="3" t="s">
        <v>6181</v>
      </c>
      <c r="G1537" s="28">
        <v>45433</v>
      </c>
      <c r="H1537" s="28">
        <v>45463</v>
      </c>
      <c r="I1537" s="2">
        <v>7300.8</v>
      </c>
      <c r="J1537" s="28">
        <v>45477</v>
      </c>
      <c r="K1537" s="38">
        <v>44</v>
      </c>
      <c r="L1537" s="38">
        <v>14</v>
      </c>
      <c r="M1537" s="27">
        <f t="shared" si="46"/>
        <v>321235.20000000001</v>
      </c>
      <c r="N1537" s="27">
        <f t="shared" si="47"/>
        <v>102211.2</v>
      </c>
    </row>
    <row r="1538" spans="1:14" ht="14.45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5565</v>
      </c>
      <c r="F1538" s="3" t="s">
        <v>6184</v>
      </c>
      <c r="G1538" s="28">
        <v>45307</v>
      </c>
      <c r="H1538" s="28">
        <v>45337</v>
      </c>
      <c r="I1538" s="43">
        <v>378</v>
      </c>
      <c r="J1538" s="28">
        <v>45344</v>
      </c>
      <c r="K1538" s="38">
        <v>37</v>
      </c>
      <c r="L1538" s="38">
        <v>7</v>
      </c>
      <c r="M1538" s="27">
        <f t="shared" si="46"/>
        <v>13986</v>
      </c>
      <c r="N1538" s="27">
        <f t="shared" si="47"/>
        <v>2646</v>
      </c>
    </row>
    <row r="1539" spans="1:14" ht="14.45" hidden="1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6187</v>
      </c>
      <c r="F1539" s="3" t="s">
        <v>4692</v>
      </c>
      <c r="G1539" s="28">
        <v>45335</v>
      </c>
      <c r="H1539" s="28">
        <v>45365</v>
      </c>
      <c r="I1539" s="2">
        <v>2900</v>
      </c>
      <c r="J1539" s="28">
        <v>45565</v>
      </c>
      <c r="K1539" s="38">
        <v>230</v>
      </c>
      <c r="L1539" s="38">
        <v>200</v>
      </c>
      <c r="M1539" s="27">
        <f t="shared" si="46"/>
        <v>667000</v>
      </c>
      <c r="N1539" s="27">
        <f t="shared" si="47"/>
        <v>580000</v>
      </c>
    </row>
    <row r="1540" spans="1:14" ht="14.45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6190</v>
      </c>
      <c r="F1540" s="3" t="s">
        <v>6191</v>
      </c>
      <c r="G1540" s="28">
        <v>45262</v>
      </c>
      <c r="H1540" s="28">
        <v>45292</v>
      </c>
      <c r="I1540" s="43">
        <v>99.4</v>
      </c>
      <c r="J1540" s="28">
        <v>45449</v>
      </c>
      <c r="K1540" s="38">
        <v>187</v>
      </c>
      <c r="L1540" s="38">
        <v>157</v>
      </c>
      <c r="M1540" s="27">
        <f t="shared" si="46"/>
        <v>18587.8</v>
      </c>
      <c r="N1540" s="27">
        <f t="shared" si="47"/>
        <v>15605.800000000001</v>
      </c>
    </row>
    <row r="1541" spans="1:14" ht="14.45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6194</v>
      </c>
      <c r="F1541" s="3" t="s">
        <v>6195</v>
      </c>
      <c r="G1541" s="28">
        <v>45450</v>
      </c>
      <c r="H1541" s="28">
        <v>45480</v>
      </c>
      <c r="I1541" s="2">
        <v>135523.1</v>
      </c>
      <c r="J1541" s="28">
        <v>45478</v>
      </c>
      <c r="K1541" s="38">
        <v>28</v>
      </c>
      <c r="L1541" s="38">
        <v>-2</v>
      </c>
      <c r="M1541" s="27">
        <f t="shared" si="46"/>
        <v>3794646.8000000003</v>
      </c>
      <c r="N1541" s="27">
        <f t="shared" si="47"/>
        <v>-271046.2</v>
      </c>
    </row>
    <row r="1542" spans="1:14" ht="14.45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6200</v>
      </c>
      <c r="F1542" s="3" t="s">
        <v>6201</v>
      </c>
      <c r="G1542" s="28">
        <v>45318</v>
      </c>
      <c r="H1542" s="28">
        <v>45348</v>
      </c>
      <c r="I1542" s="2">
        <v>5226.3900000000003</v>
      </c>
      <c r="J1542" s="28">
        <v>45338</v>
      </c>
      <c r="K1542" s="38">
        <v>20</v>
      </c>
      <c r="L1542" s="38">
        <v>-10</v>
      </c>
      <c r="M1542" s="27">
        <f t="shared" si="46"/>
        <v>104527.8</v>
      </c>
      <c r="N1542" s="27">
        <f t="shared" si="47"/>
        <v>-52263.9</v>
      </c>
    </row>
    <row r="1543" spans="1:14" ht="14.45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6204</v>
      </c>
      <c r="F1543" s="3" t="s">
        <v>6205</v>
      </c>
      <c r="G1543" s="28">
        <v>45469</v>
      </c>
      <c r="H1543" s="28">
        <v>45499</v>
      </c>
      <c r="I1543" s="2">
        <v>3171.12</v>
      </c>
      <c r="J1543" s="28">
        <v>45503</v>
      </c>
      <c r="K1543" s="38">
        <v>34</v>
      </c>
      <c r="L1543" s="38">
        <v>4</v>
      </c>
      <c r="M1543" s="27">
        <f t="shared" ref="M1543:M1606" si="48">I1543*K1543</f>
        <v>107818.08</v>
      </c>
      <c r="N1543" s="27">
        <f t="shared" ref="N1543:N1606" si="49">I1543*L1543</f>
        <v>12684.48</v>
      </c>
    </row>
    <row r="1544" spans="1:14" ht="14.45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6210</v>
      </c>
      <c r="F1544" s="3" t="s">
        <v>6211</v>
      </c>
      <c r="G1544" s="28">
        <v>45433</v>
      </c>
      <c r="H1544" s="28">
        <v>45463</v>
      </c>
      <c r="I1544" s="2">
        <v>2750</v>
      </c>
      <c r="J1544" s="28">
        <v>45565</v>
      </c>
      <c r="K1544" s="38">
        <v>132</v>
      </c>
      <c r="L1544" s="38">
        <v>102</v>
      </c>
      <c r="M1544" s="27">
        <f t="shared" si="48"/>
        <v>363000</v>
      </c>
      <c r="N1544" s="27">
        <f t="shared" si="49"/>
        <v>280500</v>
      </c>
    </row>
    <row r="1545" spans="1:14" ht="14.45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6214</v>
      </c>
      <c r="F1545" s="3" t="s">
        <v>6215</v>
      </c>
      <c r="G1545" s="28">
        <v>45364</v>
      </c>
      <c r="H1545" s="28">
        <v>45394</v>
      </c>
      <c r="I1545" s="2">
        <v>3262.4</v>
      </c>
      <c r="J1545" s="28">
        <v>45425</v>
      </c>
      <c r="K1545" s="38">
        <v>61</v>
      </c>
      <c r="L1545" s="38">
        <v>31</v>
      </c>
      <c r="M1545" s="27">
        <f t="shared" si="48"/>
        <v>199006.4</v>
      </c>
      <c r="N1545" s="27">
        <f t="shared" si="49"/>
        <v>101134.40000000001</v>
      </c>
    </row>
    <row r="1546" spans="1:14" ht="14.45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2772</v>
      </c>
      <c r="F1546" s="3" t="s">
        <v>6218</v>
      </c>
      <c r="G1546" s="28">
        <v>45539</v>
      </c>
      <c r="H1546" s="28">
        <v>45569</v>
      </c>
      <c r="I1546" s="2">
        <v>3900</v>
      </c>
      <c r="J1546" s="28">
        <v>45553</v>
      </c>
      <c r="K1546" s="38">
        <v>14</v>
      </c>
      <c r="L1546" s="38">
        <v>-16</v>
      </c>
      <c r="M1546" s="27">
        <f t="shared" si="48"/>
        <v>54600</v>
      </c>
      <c r="N1546" s="27">
        <f t="shared" si="49"/>
        <v>-62400</v>
      </c>
    </row>
    <row r="1547" spans="1:14" ht="14.45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6221</v>
      </c>
      <c r="F1547" s="3" t="s">
        <v>6222</v>
      </c>
      <c r="G1547" s="28">
        <v>45266</v>
      </c>
      <c r="H1547" s="28">
        <v>45296</v>
      </c>
      <c r="I1547" s="2">
        <v>287373.14</v>
      </c>
      <c r="J1547" s="28">
        <v>45352</v>
      </c>
      <c r="K1547" s="38">
        <v>86</v>
      </c>
      <c r="L1547" s="38">
        <v>56</v>
      </c>
      <c r="M1547" s="27">
        <f t="shared" si="48"/>
        <v>24714090.040000003</v>
      </c>
      <c r="N1547" s="27">
        <f t="shared" si="49"/>
        <v>16092895.84</v>
      </c>
    </row>
    <row r="1548" spans="1:14" ht="14.45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6225</v>
      </c>
      <c r="F1548" s="3" t="s">
        <v>6226</v>
      </c>
      <c r="G1548" s="28">
        <v>45289</v>
      </c>
      <c r="H1548" s="28">
        <v>45319</v>
      </c>
      <c r="I1548" s="2">
        <v>2841.63</v>
      </c>
      <c r="J1548" s="28">
        <v>45348</v>
      </c>
      <c r="K1548" s="38">
        <v>59</v>
      </c>
      <c r="L1548" s="38">
        <v>29</v>
      </c>
      <c r="M1548" s="27">
        <f t="shared" si="48"/>
        <v>167656.17000000001</v>
      </c>
      <c r="N1548" s="27">
        <f t="shared" si="49"/>
        <v>82407.27</v>
      </c>
    </row>
    <row r="1549" spans="1:14" ht="14.45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6229</v>
      </c>
      <c r="F1549" s="3" t="s">
        <v>6230</v>
      </c>
      <c r="G1549" s="28">
        <v>45497</v>
      </c>
      <c r="H1549" s="28">
        <v>45527</v>
      </c>
      <c r="I1549" s="2">
        <v>9800</v>
      </c>
      <c r="J1549" s="28">
        <v>45534</v>
      </c>
      <c r="K1549" s="38">
        <v>37</v>
      </c>
      <c r="L1549" s="38">
        <v>7</v>
      </c>
      <c r="M1549" s="27">
        <f t="shared" si="48"/>
        <v>362600</v>
      </c>
      <c r="N1549" s="27">
        <f t="shared" si="49"/>
        <v>68600</v>
      </c>
    </row>
    <row r="1550" spans="1:14" ht="14.45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595</v>
      </c>
      <c r="F1550" s="3" t="s">
        <v>6233</v>
      </c>
      <c r="G1550" s="28">
        <v>45450</v>
      </c>
      <c r="H1550" s="28">
        <v>45480</v>
      </c>
      <c r="I1550" s="2">
        <v>18604.849999999999</v>
      </c>
      <c r="J1550" s="28">
        <v>45474</v>
      </c>
      <c r="K1550" s="38">
        <v>24</v>
      </c>
      <c r="L1550" s="38">
        <v>-6</v>
      </c>
      <c r="M1550" s="27">
        <f t="shared" si="48"/>
        <v>446516.39999999997</v>
      </c>
      <c r="N1550" s="27">
        <f t="shared" si="49"/>
        <v>-111629.09999999999</v>
      </c>
    </row>
    <row r="1551" spans="1:14" ht="14.45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6238</v>
      </c>
      <c r="F1551" s="3" t="s">
        <v>6239</v>
      </c>
      <c r="G1551" s="28">
        <v>45471</v>
      </c>
      <c r="H1551" s="28">
        <v>45501</v>
      </c>
      <c r="I1551" s="2">
        <v>81875.38</v>
      </c>
      <c r="J1551" s="28">
        <v>45489</v>
      </c>
      <c r="K1551" s="38">
        <v>18</v>
      </c>
      <c r="L1551" s="38">
        <v>-12</v>
      </c>
      <c r="M1551" s="27">
        <f t="shared" si="48"/>
        <v>1473756.84</v>
      </c>
      <c r="N1551" s="27">
        <f t="shared" si="49"/>
        <v>-982504.56</v>
      </c>
    </row>
    <row r="1552" spans="1:14" ht="14.45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2731</v>
      </c>
      <c r="F1552" s="3" t="s">
        <v>6244</v>
      </c>
      <c r="G1552" s="28">
        <v>45545</v>
      </c>
      <c r="H1552" s="28">
        <v>45574</v>
      </c>
      <c r="I1552" s="2">
        <v>14640.25</v>
      </c>
      <c r="J1552" s="28">
        <v>45561</v>
      </c>
      <c r="K1552" s="38">
        <v>16</v>
      </c>
      <c r="L1552" s="38">
        <v>-13</v>
      </c>
      <c r="M1552" s="27">
        <f t="shared" si="48"/>
        <v>234244</v>
      </c>
      <c r="N1552" s="27">
        <f t="shared" si="49"/>
        <v>-190323.25</v>
      </c>
    </row>
    <row r="1553" spans="1:14" ht="14.45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6247</v>
      </c>
      <c r="F1553" s="3" t="s">
        <v>6248</v>
      </c>
      <c r="G1553" s="28">
        <v>45405</v>
      </c>
      <c r="H1553" s="28">
        <v>45435</v>
      </c>
      <c r="I1553" s="2">
        <v>44766.22</v>
      </c>
      <c r="J1553" s="28">
        <v>45435</v>
      </c>
      <c r="K1553" s="38">
        <v>30</v>
      </c>
      <c r="L1553" s="38">
        <v>0</v>
      </c>
      <c r="M1553" s="27">
        <f t="shared" si="48"/>
        <v>1342986.6</v>
      </c>
      <c r="N1553" s="27">
        <f t="shared" si="49"/>
        <v>0</v>
      </c>
    </row>
    <row r="1554" spans="1:14" ht="14.45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4004</v>
      </c>
      <c r="F1554" s="3" t="s">
        <v>6251</v>
      </c>
      <c r="G1554" s="28">
        <v>45390</v>
      </c>
      <c r="H1554" s="28">
        <v>45420</v>
      </c>
      <c r="I1554" s="2">
        <v>4280</v>
      </c>
      <c r="J1554" s="28">
        <v>45426</v>
      </c>
      <c r="K1554" s="38">
        <v>36</v>
      </c>
      <c r="L1554" s="38">
        <v>6</v>
      </c>
      <c r="M1554" s="27">
        <f t="shared" si="48"/>
        <v>154080</v>
      </c>
      <c r="N1554" s="27">
        <f t="shared" si="49"/>
        <v>25680</v>
      </c>
    </row>
    <row r="1555" spans="1:14" ht="14.45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6254</v>
      </c>
      <c r="F1555" s="3" t="s">
        <v>6255</v>
      </c>
      <c r="G1555" s="28">
        <v>45471</v>
      </c>
      <c r="H1555" s="28">
        <v>45501</v>
      </c>
      <c r="I1555" s="2">
        <v>167062.21</v>
      </c>
      <c r="J1555" s="28">
        <v>45489</v>
      </c>
      <c r="K1555" s="38">
        <v>18</v>
      </c>
      <c r="L1555" s="38">
        <v>-12</v>
      </c>
      <c r="M1555" s="27">
        <f t="shared" si="48"/>
        <v>3007119.78</v>
      </c>
      <c r="N1555" s="27">
        <f t="shared" si="49"/>
        <v>-2004746.52</v>
      </c>
    </row>
    <row r="1556" spans="1:14" ht="14.45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6260</v>
      </c>
      <c r="F1556" s="3" t="s">
        <v>6261</v>
      </c>
      <c r="G1556" s="28">
        <v>45267</v>
      </c>
      <c r="H1556" s="28">
        <v>45297</v>
      </c>
      <c r="I1556" s="2">
        <v>17579.900000000001</v>
      </c>
      <c r="J1556" s="28">
        <v>45299</v>
      </c>
      <c r="K1556" s="38">
        <v>32</v>
      </c>
      <c r="L1556" s="38">
        <v>2</v>
      </c>
      <c r="M1556" s="27">
        <f t="shared" si="48"/>
        <v>562556.80000000005</v>
      </c>
      <c r="N1556" s="27">
        <f t="shared" si="49"/>
        <v>35159.800000000003</v>
      </c>
    </row>
    <row r="1557" spans="1:14" ht="14.45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3507</v>
      </c>
      <c r="F1557" s="3" t="s">
        <v>6264</v>
      </c>
      <c r="G1557" s="28">
        <v>45271</v>
      </c>
      <c r="H1557" s="28">
        <v>45301</v>
      </c>
      <c r="I1557" s="2">
        <v>44759.11</v>
      </c>
      <c r="J1557" s="28">
        <v>45336</v>
      </c>
      <c r="K1557" s="38">
        <v>65</v>
      </c>
      <c r="L1557" s="38">
        <v>35</v>
      </c>
      <c r="M1557" s="27">
        <f t="shared" si="48"/>
        <v>2909342.15</v>
      </c>
      <c r="N1557" s="27">
        <f t="shared" si="49"/>
        <v>1566568.85</v>
      </c>
    </row>
    <row r="1558" spans="1:14" ht="14.45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6267</v>
      </c>
      <c r="F1558" s="3" t="s">
        <v>6268</v>
      </c>
      <c r="G1558" s="28">
        <v>45279</v>
      </c>
      <c r="H1558" s="28">
        <v>45309</v>
      </c>
      <c r="I1558" s="2">
        <v>42082.080000000002</v>
      </c>
      <c r="J1558" s="28">
        <v>45299</v>
      </c>
      <c r="K1558" s="38">
        <v>20</v>
      </c>
      <c r="L1558" s="38">
        <v>-10</v>
      </c>
      <c r="M1558" s="27">
        <f t="shared" si="48"/>
        <v>841641.60000000009</v>
      </c>
      <c r="N1558" s="27">
        <f t="shared" si="49"/>
        <v>-420820.80000000005</v>
      </c>
    </row>
    <row r="1559" spans="1:14" ht="14.45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6271</v>
      </c>
      <c r="F1559" s="3" t="s">
        <v>6272</v>
      </c>
      <c r="G1559" s="28">
        <v>45279</v>
      </c>
      <c r="H1559" s="28">
        <v>45309</v>
      </c>
      <c r="I1559" s="2">
        <v>190472.48</v>
      </c>
      <c r="J1559" s="28">
        <v>45299</v>
      </c>
      <c r="K1559" s="38">
        <v>20</v>
      </c>
      <c r="L1559" s="38">
        <v>-10</v>
      </c>
      <c r="M1559" s="27">
        <f t="shared" si="48"/>
        <v>3809449.6</v>
      </c>
      <c r="N1559" s="27">
        <f t="shared" si="49"/>
        <v>-1904724.8</v>
      </c>
    </row>
    <row r="1560" spans="1:14" ht="14.45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6275</v>
      </c>
      <c r="F1560" s="3" t="s">
        <v>6276</v>
      </c>
      <c r="G1560" s="28">
        <v>45302</v>
      </c>
      <c r="H1560" s="28">
        <v>45336</v>
      </c>
      <c r="I1560" s="2">
        <v>2079</v>
      </c>
      <c r="J1560" s="28">
        <v>45344</v>
      </c>
      <c r="K1560" s="38">
        <v>42</v>
      </c>
      <c r="L1560" s="38">
        <v>8</v>
      </c>
      <c r="M1560" s="27">
        <f t="shared" si="48"/>
        <v>87318</v>
      </c>
      <c r="N1560" s="27">
        <f t="shared" si="49"/>
        <v>16632</v>
      </c>
    </row>
    <row r="1561" spans="1:14" ht="14.45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6279</v>
      </c>
      <c r="F1561" s="3" t="s">
        <v>6280</v>
      </c>
      <c r="G1561" s="28">
        <v>45449</v>
      </c>
      <c r="H1561" s="28">
        <v>45479</v>
      </c>
      <c r="I1561" s="2">
        <v>47102.239999999998</v>
      </c>
      <c r="J1561" s="28">
        <v>45478</v>
      </c>
      <c r="K1561" s="38">
        <v>29</v>
      </c>
      <c r="L1561" s="38">
        <v>-1</v>
      </c>
      <c r="M1561" s="27">
        <f t="shared" si="48"/>
        <v>1365964.96</v>
      </c>
      <c r="N1561" s="27">
        <f t="shared" si="49"/>
        <v>-47102.239999999998</v>
      </c>
    </row>
    <row r="1562" spans="1:14" ht="14.45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6283</v>
      </c>
      <c r="F1562" s="3" t="s">
        <v>6284</v>
      </c>
      <c r="G1562" s="28">
        <v>45373</v>
      </c>
      <c r="H1562" s="28">
        <v>45403</v>
      </c>
      <c r="I1562" s="2">
        <v>4361.2</v>
      </c>
      <c r="J1562" s="28">
        <v>45392</v>
      </c>
      <c r="K1562" s="38">
        <v>19</v>
      </c>
      <c r="L1562" s="38">
        <v>-11</v>
      </c>
      <c r="M1562" s="27">
        <f t="shared" si="48"/>
        <v>82862.8</v>
      </c>
      <c r="N1562" s="27">
        <f t="shared" si="49"/>
        <v>-47973.2</v>
      </c>
    </row>
    <row r="1563" spans="1:14" ht="14.45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6287</v>
      </c>
      <c r="F1563" s="3" t="s">
        <v>6288</v>
      </c>
      <c r="G1563" s="28">
        <v>45287</v>
      </c>
      <c r="H1563" s="28">
        <v>45317</v>
      </c>
      <c r="I1563" s="2">
        <v>3231</v>
      </c>
      <c r="J1563" s="28">
        <v>45299</v>
      </c>
      <c r="K1563" s="38">
        <v>12</v>
      </c>
      <c r="L1563" s="38">
        <v>-18</v>
      </c>
      <c r="M1563" s="27">
        <f t="shared" si="48"/>
        <v>38772</v>
      </c>
      <c r="N1563" s="27">
        <f t="shared" si="49"/>
        <v>-58158</v>
      </c>
    </row>
    <row r="1564" spans="1:14" ht="14.45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6291</v>
      </c>
      <c r="F1564" s="3" t="s">
        <v>5252</v>
      </c>
      <c r="G1564" s="28">
        <v>45439</v>
      </c>
      <c r="H1564" s="28">
        <v>45469</v>
      </c>
      <c r="I1564" s="2">
        <v>17868.86</v>
      </c>
      <c r="J1564" s="28">
        <v>45484</v>
      </c>
      <c r="K1564" s="38">
        <v>45</v>
      </c>
      <c r="L1564" s="38">
        <v>15</v>
      </c>
      <c r="M1564" s="27">
        <f t="shared" si="48"/>
        <v>804098.70000000007</v>
      </c>
      <c r="N1564" s="27">
        <f t="shared" si="49"/>
        <v>268032.90000000002</v>
      </c>
    </row>
    <row r="1565" spans="1:14" ht="14.45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6296</v>
      </c>
      <c r="F1565" s="3" t="s">
        <v>6297</v>
      </c>
      <c r="G1565" s="28">
        <v>45401</v>
      </c>
      <c r="H1565" s="28">
        <v>45431</v>
      </c>
      <c r="I1565" s="2">
        <v>3200</v>
      </c>
      <c r="J1565" s="28">
        <v>45415</v>
      </c>
      <c r="K1565" s="38">
        <v>14</v>
      </c>
      <c r="L1565" s="38">
        <v>-16</v>
      </c>
      <c r="M1565" s="27">
        <f t="shared" si="48"/>
        <v>44800</v>
      </c>
      <c r="N1565" s="27">
        <f t="shared" si="49"/>
        <v>-51200</v>
      </c>
    </row>
    <row r="1566" spans="1:14" ht="14.45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6300</v>
      </c>
      <c r="F1566" s="3" t="s">
        <v>6301</v>
      </c>
      <c r="G1566" s="28">
        <v>45378</v>
      </c>
      <c r="H1566" s="28">
        <v>45408</v>
      </c>
      <c r="I1566" s="2">
        <v>2500</v>
      </c>
      <c r="J1566" s="28">
        <v>45398</v>
      </c>
      <c r="K1566" s="38">
        <v>20</v>
      </c>
      <c r="L1566" s="38">
        <v>-10</v>
      </c>
      <c r="M1566" s="27">
        <f t="shared" si="48"/>
        <v>50000</v>
      </c>
      <c r="N1566" s="27">
        <f t="shared" si="49"/>
        <v>-25000</v>
      </c>
    </row>
    <row r="1567" spans="1:14" ht="14.45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6304</v>
      </c>
      <c r="F1567" s="3" t="s">
        <v>6305</v>
      </c>
      <c r="G1567" s="28">
        <v>45524</v>
      </c>
      <c r="H1567" s="28">
        <v>45554</v>
      </c>
      <c r="I1567" s="2">
        <v>3411.76</v>
      </c>
      <c r="J1567" s="28">
        <v>45562</v>
      </c>
      <c r="K1567" s="38">
        <v>38</v>
      </c>
      <c r="L1567" s="38">
        <v>8</v>
      </c>
      <c r="M1567" s="27">
        <f t="shared" si="48"/>
        <v>129646.88</v>
      </c>
      <c r="N1567" s="27">
        <f t="shared" si="49"/>
        <v>27294.080000000002</v>
      </c>
    </row>
    <row r="1568" spans="1:14" ht="14.45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6310</v>
      </c>
      <c r="F1568" s="3" t="s">
        <v>6311</v>
      </c>
      <c r="G1568" s="28">
        <v>45302</v>
      </c>
      <c r="H1568" s="28">
        <v>45332</v>
      </c>
      <c r="I1568" s="2">
        <v>50478.68</v>
      </c>
      <c r="J1568" s="28">
        <v>45421</v>
      </c>
      <c r="K1568" s="38">
        <v>119</v>
      </c>
      <c r="L1568" s="38">
        <v>89</v>
      </c>
      <c r="M1568" s="27">
        <f t="shared" si="48"/>
        <v>6006962.9199999999</v>
      </c>
      <c r="N1568" s="27">
        <f t="shared" si="49"/>
        <v>4492602.5200000005</v>
      </c>
    </row>
    <row r="1569" spans="1:14" ht="14.45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6315</v>
      </c>
      <c r="F1569" s="3" t="s">
        <v>6316</v>
      </c>
      <c r="G1569" s="28">
        <v>45537</v>
      </c>
      <c r="H1569" s="28">
        <v>45568</v>
      </c>
      <c r="I1569" s="2">
        <v>195943.18</v>
      </c>
      <c r="J1569" s="28">
        <v>45551</v>
      </c>
      <c r="K1569" s="38">
        <v>14</v>
      </c>
      <c r="L1569" s="38">
        <v>-17</v>
      </c>
      <c r="M1569" s="27">
        <f t="shared" si="48"/>
        <v>2743204.52</v>
      </c>
      <c r="N1569" s="27">
        <f t="shared" si="49"/>
        <v>-3331034.06</v>
      </c>
    </row>
    <row r="1570" spans="1:14" ht="14.45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6319</v>
      </c>
      <c r="F1570" s="3" t="s">
        <v>6320</v>
      </c>
      <c r="G1570" s="28">
        <v>45440</v>
      </c>
      <c r="H1570" s="28">
        <v>45470</v>
      </c>
      <c r="I1570" s="2">
        <v>20730.88</v>
      </c>
      <c r="J1570" s="28">
        <v>45478</v>
      </c>
      <c r="K1570" s="38">
        <v>38</v>
      </c>
      <c r="L1570" s="38">
        <v>8</v>
      </c>
      <c r="M1570" s="27">
        <f t="shared" si="48"/>
        <v>787773.44000000006</v>
      </c>
      <c r="N1570" s="27">
        <f t="shared" si="49"/>
        <v>165847.04000000001</v>
      </c>
    </row>
    <row r="1571" spans="1:14" ht="14.45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6323</v>
      </c>
      <c r="F1571" s="3" t="s">
        <v>6324</v>
      </c>
      <c r="G1571" s="28">
        <v>45262</v>
      </c>
      <c r="H1571" s="28">
        <v>45292</v>
      </c>
      <c r="I1571" s="43">
        <v>742.8</v>
      </c>
      <c r="J1571" s="28">
        <v>45565</v>
      </c>
      <c r="K1571" s="38">
        <v>303</v>
      </c>
      <c r="L1571" s="38">
        <v>273</v>
      </c>
      <c r="M1571" s="27">
        <f t="shared" si="48"/>
        <v>225068.4</v>
      </c>
      <c r="N1571" s="27">
        <f t="shared" si="49"/>
        <v>202784.4</v>
      </c>
    </row>
    <row r="1572" spans="1:14" ht="14.45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6329</v>
      </c>
      <c r="F1572" s="3" t="s">
        <v>6330</v>
      </c>
      <c r="G1572" s="28">
        <v>45390</v>
      </c>
      <c r="H1572" s="28">
        <v>45420</v>
      </c>
      <c r="I1572" s="2">
        <v>22838.02</v>
      </c>
      <c r="J1572" s="28">
        <v>45419</v>
      </c>
      <c r="K1572" s="38">
        <v>29</v>
      </c>
      <c r="L1572" s="38">
        <v>-1</v>
      </c>
      <c r="M1572" s="27">
        <f t="shared" si="48"/>
        <v>662302.57999999996</v>
      </c>
      <c r="N1572" s="27">
        <f t="shared" si="49"/>
        <v>-22838.02</v>
      </c>
    </row>
    <row r="1573" spans="1:14" ht="14.45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2841</v>
      </c>
      <c r="F1573" s="3" t="s">
        <v>6333</v>
      </c>
      <c r="G1573" s="28">
        <v>45418</v>
      </c>
      <c r="H1573" s="28">
        <v>45448</v>
      </c>
      <c r="I1573" s="2">
        <v>4355.6400000000003</v>
      </c>
      <c r="J1573" s="28">
        <v>45456</v>
      </c>
      <c r="K1573" s="38">
        <v>38</v>
      </c>
      <c r="L1573" s="38">
        <v>8</v>
      </c>
      <c r="M1573" s="27">
        <f t="shared" si="48"/>
        <v>165514.32</v>
      </c>
      <c r="N1573" s="27">
        <f t="shared" si="49"/>
        <v>34845.120000000003</v>
      </c>
    </row>
    <row r="1574" spans="1:14" ht="14.45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6336</v>
      </c>
      <c r="F1574" s="3" t="s">
        <v>6337</v>
      </c>
      <c r="G1574" s="28">
        <v>45376</v>
      </c>
      <c r="H1574" s="28">
        <v>45406</v>
      </c>
      <c r="I1574" s="2">
        <v>60823.25</v>
      </c>
      <c r="J1574" s="28">
        <v>45426</v>
      </c>
      <c r="K1574" s="38">
        <v>50</v>
      </c>
      <c r="L1574" s="38">
        <v>20</v>
      </c>
      <c r="M1574" s="27">
        <f t="shared" si="48"/>
        <v>3041162.5</v>
      </c>
      <c r="N1574" s="27">
        <f t="shared" si="49"/>
        <v>1216465</v>
      </c>
    </row>
    <row r="1575" spans="1:14" ht="14.45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6340</v>
      </c>
      <c r="F1575" s="3" t="s">
        <v>6341</v>
      </c>
      <c r="G1575" s="28">
        <v>45289</v>
      </c>
      <c r="H1575" s="28">
        <v>45319</v>
      </c>
      <c r="I1575" s="2">
        <v>22304.97</v>
      </c>
      <c r="J1575" s="28">
        <v>45348</v>
      </c>
      <c r="K1575" s="38">
        <v>59</v>
      </c>
      <c r="L1575" s="38">
        <v>29</v>
      </c>
      <c r="M1575" s="27">
        <f t="shared" si="48"/>
        <v>1315993.23</v>
      </c>
      <c r="N1575" s="27">
        <f t="shared" si="49"/>
        <v>646844.13</v>
      </c>
    </row>
    <row r="1576" spans="1:14" ht="14.45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6344</v>
      </c>
      <c r="F1576" s="3" t="s">
        <v>6345</v>
      </c>
      <c r="G1576" s="28">
        <v>45477</v>
      </c>
      <c r="H1576" s="28">
        <v>45507</v>
      </c>
      <c r="I1576" s="2">
        <v>678690.41</v>
      </c>
      <c r="J1576" s="28">
        <v>45496</v>
      </c>
      <c r="K1576" s="38">
        <v>19</v>
      </c>
      <c r="L1576" s="38">
        <v>-11</v>
      </c>
      <c r="M1576" s="27">
        <f t="shared" si="48"/>
        <v>12895117.790000001</v>
      </c>
      <c r="N1576" s="27">
        <f t="shared" si="49"/>
        <v>-7465594.5100000007</v>
      </c>
    </row>
    <row r="1577" spans="1:14" ht="14.45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6348</v>
      </c>
      <c r="F1577" s="3" t="s">
        <v>6349</v>
      </c>
      <c r="G1577" s="28">
        <v>45299</v>
      </c>
      <c r="H1577" s="28">
        <v>45329</v>
      </c>
      <c r="I1577" s="43">
        <v>48.6</v>
      </c>
      <c r="J1577" s="28">
        <v>45565</v>
      </c>
      <c r="K1577" s="38">
        <v>266</v>
      </c>
      <c r="L1577" s="38">
        <v>236</v>
      </c>
      <c r="M1577" s="27">
        <f t="shared" si="48"/>
        <v>12927.6</v>
      </c>
      <c r="N1577" s="27">
        <f t="shared" si="49"/>
        <v>11469.6</v>
      </c>
    </row>
    <row r="1578" spans="1:14" ht="14.45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2668</v>
      </c>
      <c r="F1578" s="3" t="s">
        <v>6352</v>
      </c>
      <c r="G1578" s="28">
        <v>45485</v>
      </c>
      <c r="H1578" s="28">
        <v>45515</v>
      </c>
      <c r="I1578" s="2">
        <v>1570.54</v>
      </c>
      <c r="J1578" s="28">
        <v>45565</v>
      </c>
      <c r="K1578" s="38">
        <v>80</v>
      </c>
      <c r="L1578" s="38">
        <v>50</v>
      </c>
      <c r="M1578" s="27">
        <f t="shared" si="48"/>
        <v>125643.2</v>
      </c>
      <c r="N1578" s="27">
        <f t="shared" si="49"/>
        <v>78527</v>
      </c>
    </row>
    <row r="1579" spans="1:14" ht="14.45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3182</v>
      </c>
      <c r="F1579" s="3" t="s">
        <v>6355</v>
      </c>
      <c r="G1579" s="28">
        <v>45303</v>
      </c>
      <c r="H1579" s="28">
        <v>45333</v>
      </c>
      <c r="I1579" s="2">
        <v>5251.5</v>
      </c>
      <c r="J1579" s="28">
        <v>45345</v>
      </c>
      <c r="K1579" s="38">
        <v>42</v>
      </c>
      <c r="L1579" s="38">
        <v>12</v>
      </c>
      <c r="M1579" s="27">
        <f t="shared" si="48"/>
        <v>220563</v>
      </c>
      <c r="N1579" s="27">
        <f t="shared" si="49"/>
        <v>63018</v>
      </c>
    </row>
    <row r="1580" spans="1:14" ht="14.45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6360</v>
      </c>
      <c r="F1580" s="3" t="s">
        <v>6361</v>
      </c>
      <c r="G1580" s="28">
        <v>45288</v>
      </c>
      <c r="H1580" s="28">
        <v>45318</v>
      </c>
      <c r="I1580" s="2">
        <v>1078</v>
      </c>
      <c r="J1580" s="28">
        <v>45370</v>
      </c>
      <c r="K1580" s="38">
        <v>82</v>
      </c>
      <c r="L1580" s="38">
        <v>52</v>
      </c>
      <c r="M1580" s="27">
        <f t="shared" si="48"/>
        <v>88396</v>
      </c>
      <c r="N1580" s="27">
        <f t="shared" si="49"/>
        <v>56056</v>
      </c>
    </row>
    <row r="1581" spans="1:14" ht="14.45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6364</v>
      </c>
      <c r="F1581" s="3" t="s">
        <v>5338</v>
      </c>
      <c r="G1581" s="28">
        <v>45527</v>
      </c>
      <c r="H1581" s="28">
        <v>45557</v>
      </c>
      <c r="I1581" s="2">
        <v>63749.98</v>
      </c>
      <c r="J1581" s="28">
        <v>45555</v>
      </c>
      <c r="K1581" s="38">
        <v>28</v>
      </c>
      <c r="L1581" s="38">
        <v>-2</v>
      </c>
      <c r="M1581" s="27">
        <f t="shared" si="48"/>
        <v>1784999.4400000002</v>
      </c>
      <c r="N1581" s="27">
        <f t="shared" si="49"/>
        <v>-127499.96</v>
      </c>
    </row>
    <row r="1582" spans="1:14" ht="14.45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6369</v>
      </c>
      <c r="F1582" s="3" t="s">
        <v>6370</v>
      </c>
      <c r="G1582" s="28">
        <v>45371</v>
      </c>
      <c r="H1582" s="28">
        <v>45401</v>
      </c>
      <c r="I1582" s="2">
        <v>81360.929999999993</v>
      </c>
      <c r="J1582" s="28">
        <v>45399</v>
      </c>
      <c r="K1582" s="38">
        <v>28</v>
      </c>
      <c r="L1582" s="38">
        <v>-2</v>
      </c>
      <c r="M1582" s="27">
        <f t="shared" si="48"/>
        <v>2278106.04</v>
      </c>
      <c r="N1582" s="27">
        <f t="shared" si="49"/>
        <v>-162721.85999999999</v>
      </c>
    </row>
    <row r="1583" spans="1:14" ht="14.45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6373</v>
      </c>
      <c r="F1583" s="3" t="s">
        <v>6374</v>
      </c>
      <c r="G1583" s="28">
        <v>45492</v>
      </c>
      <c r="H1583" s="28">
        <v>45522</v>
      </c>
      <c r="I1583" s="2">
        <v>2990.81</v>
      </c>
      <c r="J1583" s="28">
        <v>45537</v>
      </c>
      <c r="K1583" s="38">
        <v>45</v>
      </c>
      <c r="L1583" s="38">
        <v>15</v>
      </c>
      <c r="M1583" s="27">
        <f t="shared" si="48"/>
        <v>134586.45000000001</v>
      </c>
      <c r="N1583" s="27">
        <f t="shared" si="49"/>
        <v>44862.15</v>
      </c>
    </row>
    <row r="1584" spans="1:14" ht="14.45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6377</v>
      </c>
      <c r="F1584" s="3" t="s">
        <v>6378</v>
      </c>
      <c r="G1584" s="28">
        <v>45366</v>
      </c>
      <c r="H1584" s="28">
        <v>45396</v>
      </c>
      <c r="I1584" s="2">
        <v>666899.81999999995</v>
      </c>
      <c r="J1584" s="28">
        <v>45386</v>
      </c>
      <c r="K1584" s="38">
        <v>20</v>
      </c>
      <c r="L1584" s="38">
        <v>-10</v>
      </c>
      <c r="M1584" s="27">
        <f t="shared" si="48"/>
        <v>13337996.399999999</v>
      </c>
      <c r="N1584" s="27">
        <f t="shared" si="49"/>
        <v>-6668998.1999999993</v>
      </c>
    </row>
    <row r="1585" spans="1:14" ht="14.45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6382</v>
      </c>
      <c r="F1585" s="3" t="s">
        <v>6383</v>
      </c>
      <c r="G1585" s="28">
        <v>45328</v>
      </c>
      <c r="H1585" s="28">
        <v>45358</v>
      </c>
      <c r="I1585" s="2">
        <v>4374.24</v>
      </c>
      <c r="J1585" s="28">
        <v>45399</v>
      </c>
      <c r="K1585" s="38">
        <v>71</v>
      </c>
      <c r="L1585" s="38">
        <v>41</v>
      </c>
      <c r="M1585" s="27">
        <f t="shared" si="48"/>
        <v>310571.03999999998</v>
      </c>
      <c r="N1585" s="27">
        <f t="shared" si="49"/>
        <v>179343.84</v>
      </c>
    </row>
    <row r="1586" spans="1:14" ht="14.45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6386</v>
      </c>
      <c r="F1586" s="3" t="s">
        <v>6387</v>
      </c>
      <c r="G1586" s="28">
        <v>45502</v>
      </c>
      <c r="H1586" s="28">
        <v>45533</v>
      </c>
      <c r="I1586" s="2">
        <v>1516.5</v>
      </c>
      <c r="J1586" s="28">
        <v>45538</v>
      </c>
      <c r="K1586" s="38">
        <v>36</v>
      </c>
      <c r="L1586" s="38">
        <v>5</v>
      </c>
      <c r="M1586" s="27">
        <f t="shared" si="48"/>
        <v>54594</v>
      </c>
      <c r="N1586" s="27">
        <f t="shared" si="49"/>
        <v>7582.5</v>
      </c>
    </row>
    <row r="1587" spans="1:14" ht="14.45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6390</v>
      </c>
      <c r="F1587" s="3" t="s">
        <v>6391</v>
      </c>
      <c r="G1587" s="28">
        <v>45310</v>
      </c>
      <c r="H1587" s="28">
        <v>45340</v>
      </c>
      <c r="I1587" s="2">
        <v>14739.95</v>
      </c>
      <c r="J1587" s="28">
        <v>45352</v>
      </c>
      <c r="K1587" s="38">
        <v>42</v>
      </c>
      <c r="L1587" s="38">
        <v>12</v>
      </c>
      <c r="M1587" s="27">
        <f t="shared" si="48"/>
        <v>619077.9</v>
      </c>
      <c r="N1587" s="27">
        <f t="shared" si="49"/>
        <v>176879.40000000002</v>
      </c>
    </row>
    <row r="1588" spans="1:14" ht="14.45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6394</v>
      </c>
      <c r="F1588" s="3" t="s">
        <v>6395</v>
      </c>
      <c r="G1588" s="28">
        <v>45469</v>
      </c>
      <c r="H1588" s="28">
        <v>45499</v>
      </c>
      <c r="I1588" s="2">
        <v>16600</v>
      </c>
      <c r="J1588" s="28">
        <v>45565</v>
      </c>
      <c r="K1588" s="38">
        <v>96</v>
      </c>
      <c r="L1588" s="38">
        <v>66</v>
      </c>
      <c r="M1588" s="27">
        <f t="shared" si="48"/>
        <v>1593600</v>
      </c>
      <c r="N1588" s="27">
        <f t="shared" si="49"/>
        <v>1095600</v>
      </c>
    </row>
    <row r="1589" spans="1:14" ht="14.45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6398</v>
      </c>
      <c r="F1589" s="3" t="s">
        <v>6399</v>
      </c>
      <c r="G1589" s="28">
        <v>45271</v>
      </c>
      <c r="H1589" s="28">
        <v>45301</v>
      </c>
      <c r="I1589" s="2">
        <v>3125.59</v>
      </c>
      <c r="J1589" s="28">
        <v>45313</v>
      </c>
      <c r="K1589" s="38">
        <v>42</v>
      </c>
      <c r="L1589" s="38">
        <v>12</v>
      </c>
      <c r="M1589" s="27">
        <f t="shared" si="48"/>
        <v>131274.78</v>
      </c>
      <c r="N1589" s="27">
        <f t="shared" si="49"/>
        <v>37507.08</v>
      </c>
    </row>
    <row r="1590" spans="1:14" ht="14.45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6402</v>
      </c>
      <c r="F1590" s="3" t="s">
        <v>6403</v>
      </c>
      <c r="G1590" s="28">
        <v>45358</v>
      </c>
      <c r="H1590" s="28">
        <v>45388</v>
      </c>
      <c r="I1590" s="43">
        <v>786.48</v>
      </c>
      <c r="J1590" s="28">
        <v>45565</v>
      </c>
      <c r="K1590" s="38">
        <v>207</v>
      </c>
      <c r="L1590" s="38">
        <v>177</v>
      </c>
      <c r="M1590" s="27">
        <f t="shared" si="48"/>
        <v>162801.36000000002</v>
      </c>
      <c r="N1590" s="27">
        <f t="shared" si="49"/>
        <v>139206.96</v>
      </c>
    </row>
    <row r="1591" spans="1:14" ht="14.45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6406</v>
      </c>
      <c r="F1591" s="3" t="s">
        <v>6407</v>
      </c>
      <c r="G1591" s="28">
        <v>45321</v>
      </c>
      <c r="H1591" s="28">
        <v>45351</v>
      </c>
      <c r="I1591" s="2">
        <v>8125.59</v>
      </c>
      <c r="J1591" s="28">
        <v>45386</v>
      </c>
      <c r="K1591" s="38">
        <v>65</v>
      </c>
      <c r="L1591" s="38">
        <v>35</v>
      </c>
      <c r="M1591" s="27">
        <f t="shared" si="48"/>
        <v>528163.35</v>
      </c>
      <c r="N1591" s="27">
        <f t="shared" si="49"/>
        <v>284395.65000000002</v>
      </c>
    </row>
    <row r="1592" spans="1:14" ht="14.45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3064</v>
      </c>
      <c r="F1592" s="3" t="s">
        <v>6410</v>
      </c>
      <c r="G1592" s="28">
        <v>45387</v>
      </c>
      <c r="H1592" s="28">
        <v>45417</v>
      </c>
      <c r="I1592" s="2">
        <v>4186.08</v>
      </c>
      <c r="J1592" s="28">
        <v>45440</v>
      </c>
      <c r="K1592" s="38">
        <v>53</v>
      </c>
      <c r="L1592" s="38">
        <v>23</v>
      </c>
      <c r="M1592" s="27">
        <f t="shared" si="48"/>
        <v>221862.24</v>
      </c>
      <c r="N1592" s="27">
        <f t="shared" si="49"/>
        <v>96279.84</v>
      </c>
    </row>
    <row r="1593" spans="1:14" ht="14.45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2668</v>
      </c>
      <c r="F1593" s="3" t="s">
        <v>6413</v>
      </c>
      <c r="G1593" s="28">
        <v>45415</v>
      </c>
      <c r="H1593" s="28">
        <v>45445</v>
      </c>
      <c r="I1593" s="2">
        <v>1670.87</v>
      </c>
      <c r="J1593" s="28">
        <v>45498</v>
      </c>
      <c r="K1593" s="38">
        <v>83</v>
      </c>
      <c r="L1593" s="38">
        <v>53</v>
      </c>
      <c r="M1593" s="27">
        <f t="shared" si="48"/>
        <v>138682.21</v>
      </c>
      <c r="N1593" s="27">
        <f t="shared" si="49"/>
        <v>88556.11</v>
      </c>
    </row>
    <row r="1594" spans="1:14" ht="14.45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2799</v>
      </c>
      <c r="F1594" s="3" t="s">
        <v>6418</v>
      </c>
      <c r="G1594" s="28">
        <v>45421</v>
      </c>
      <c r="H1594" s="28">
        <v>45451</v>
      </c>
      <c r="I1594" s="2">
        <v>5074.71</v>
      </c>
      <c r="J1594" s="28">
        <v>45512</v>
      </c>
      <c r="K1594" s="38">
        <v>91</v>
      </c>
      <c r="L1594" s="38">
        <v>61</v>
      </c>
      <c r="M1594" s="27">
        <f t="shared" si="48"/>
        <v>461798.61</v>
      </c>
      <c r="N1594" s="27">
        <f t="shared" si="49"/>
        <v>309557.31</v>
      </c>
    </row>
    <row r="1595" spans="1:14" ht="14.45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2926</v>
      </c>
      <c r="F1595" s="3" t="s">
        <v>6421</v>
      </c>
      <c r="G1595" s="28">
        <v>45433</v>
      </c>
      <c r="H1595" s="28">
        <v>45463</v>
      </c>
      <c r="I1595" s="2">
        <v>2461.5</v>
      </c>
      <c r="J1595" s="28">
        <v>45463</v>
      </c>
      <c r="K1595" s="38">
        <v>30</v>
      </c>
      <c r="L1595" s="38">
        <v>0</v>
      </c>
      <c r="M1595" s="27">
        <f t="shared" si="48"/>
        <v>73845</v>
      </c>
      <c r="N1595" s="27">
        <f t="shared" si="49"/>
        <v>0</v>
      </c>
    </row>
    <row r="1596" spans="1:14" ht="14.45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6424</v>
      </c>
      <c r="F1596" s="3" t="s">
        <v>243</v>
      </c>
      <c r="G1596" s="28">
        <v>45288</v>
      </c>
      <c r="H1596" s="28">
        <v>45318</v>
      </c>
      <c r="I1596" s="43">
        <v>245.9</v>
      </c>
      <c r="J1596" s="28">
        <v>45313</v>
      </c>
      <c r="K1596" s="38">
        <v>25</v>
      </c>
      <c r="L1596" s="38">
        <v>-5</v>
      </c>
      <c r="M1596" s="27">
        <f t="shared" si="48"/>
        <v>6147.5</v>
      </c>
      <c r="N1596" s="27">
        <f t="shared" si="49"/>
        <v>-1229.5</v>
      </c>
    </row>
    <row r="1597" spans="1:14" ht="14.45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3253</v>
      </c>
      <c r="F1597" s="3" t="s">
        <v>6427</v>
      </c>
      <c r="G1597" s="28">
        <v>45266</v>
      </c>
      <c r="H1597" s="28">
        <v>45296</v>
      </c>
      <c r="I1597" s="2">
        <v>7780.2</v>
      </c>
      <c r="J1597" s="28">
        <v>45364</v>
      </c>
      <c r="K1597" s="38">
        <v>98</v>
      </c>
      <c r="L1597" s="38">
        <v>68</v>
      </c>
      <c r="M1597" s="27">
        <f t="shared" si="48"/>
        <v>762459.6</v>
      </c>
      <c r="N1597" s="27">
        <f t="shared" si="49"/>
        <v>529053.6</v>
      </c>
    </row>
    <row r="1598" spans="1:14" ht="14.45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6430</v>
      </c>
      <c r="F1598" s="3" t="s">
        <v>6431</v>
      </c>
      <c r="G1598" s="28">
        <v>45450</v>
      </c>
      <c r="H1598" s="28">
        <v>45480</v>
      </c>
      <c r="I1598" s="2">
        <v>8437.51</v>
      </c>
      <c r="J1598" s="28">
        <v>45488</v>
      </c>
      <c r="K1598" s="38">
        <v>38</v>
      </c>
      <c r="L1598" s="38">
        <v>8</v>
      </c>
      <c r="M1598" s="27">
        <f t="shared" si="48"/>
        <v>320625.38</v>
      </c>
      <c r="N1598" s="27">
        <f t="shared" si="49"/>
        <v>67500.08</v>
      </c>
    </row>
    <row r="1599" spans="1:14" ht="14.45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6436</v>
      </c>
      <c r="F1599" s="3" t="s">
        <v>6437</v>
      </c>
      <c r="G1599" s="28">
        <v>45517</v>
      </c>
      <c r="H1599" s="28">
        <v>45547</v>
      </c>
      <c r="I1599" s="2">
        <v>8597.4</v>
      </c>
      <c r="J1599" s="28">
        <v>45565</v>
      </c>
      <c r="K1599" s="38">
        <v>48</v>
      </c>
      <c r="L1599" s="38">
        <v>18</v>
      </c>
      <c r="M1599" s="27">
        <f t="shared" si="48"/>
        <v>412675.19999999995</v>
      </c>
      <c r="N1599" s="27">
        <f t="shared" si="49"/>
        <v>154753.19999999998</v>
      </c>
    </row>
    <row r="1600" spans="1:14" ht="14.45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6440</v>
      </c>
      <c r="F1600" s="3" t="s">
        <v>6441</v>
      </c>
      <c r="G1600" s="28">
        <v>45369</v>
      </c>
      <c r="H1600" s="28">
        <v>45399</v>
      </c>
      <c r="I1600" s="2">
        <v>151266.28</v>
      </c>
      <c r="J1600" s="28">
        <v>45426</v>
      </c>
      <c r="K1600" s="38">
        <v>57</v>
      </c>
      <c r="L1600" s="38">
        <v>27</v>
      </c>
      <c r="M1600" s="27">
        <f t="shared" si="48"/>
        <v>8622177.959999999</v>
      </c>
      <c r="N1600" s="27">
        <f t="shared" si="49"/>
        <v>4084189.56</v>
      </c>
    </row>
    <row r="1601" spans="1:14" ht="14.45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2469</v>
      </c>
      <c r="F1601" s="3" t="s">
        <v>6444</v>
      </c>
      <c r="G1601" s="28">
        <v>45335</v>
      </c>
      <c r="H1601" s="28">
        <v>45365</v>
      </c>
      <c r="I1601" s="2">
        <v>3420</v>
      </c>
      <c r="J1601" s="28">
        <v>45358</v>
      </c>
      <c r="K1601" s="38">
        <v>23</v>
      </c>
      <c r="L1601" s="38">
        <v>-7</v>
      </c>
      <c r="M1601" s="27">
        <f t="shared" si="48"/>
        <v>78660</v>
      </c>
      <c r="N1601" s="27">
        <f t="shared" si="49"/>
        <v>-23940</v>
      </c>
    </row>
    <row r="1602" spans="1:14" ht="14.45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6447</v>
      </c>
      <c r="F1602" s="3" t="s">
        <v>6448</v>
      </c>
      <c r="G1602" s="28">
        <v>45405</v>
      </c>
      <c r="H1602" s="28">
        <v>45435</v>
      </c>
      <c r="I1602" s="2">
        <v>8735.36</v>
      </c>
      <c r="J1602" s="28">
        <v>45432</v>
      </c>
      <c r="K1602" s="38">
        <v>27</v>
      </c>
      <c r="L1602" s="38">
        <v>-3</v>
      </c>
      <c r="M1602" s="27">
        <f t="shared" si="48"/>
        <v>235854.72000000003</v>
      </c>
      <c r="N1602" s="27">
        <f t="shared" si="49"/>
        <v>-26206.080000000002</v>
      </c>
    </row>
    <row r="1603" spans="1:14" ht="14.45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4008</v>
      </c>
      <c r="F1603" s="3" t="s">
        <v>6451</v>
      </c>
      <c r="G1603" s="28">
        <v>45365</v>
      </c>
      <c r="H1603" s="28">
        <v>45395</v>
      </c>
      <c r="I1603" s="2">
        <v>130400</v>
      </c>
      <c r="J1603" s="28">
        <v>45392</v>
      </c>
      <c r="K1603" s="38">
        <v>27</v>
      </c>
      <c r="L1603" s="38">
        <v>-3</v>
      </c>
      <c r="M1603" s="27">
        <f t="shared" si="48"/>
        <v>3520800</v>
      </c>
      <c r="N1603" s="27">
        <f t="shared" si="49"/>
        <v>-391200</v>
      </c>
    </row>
    <row r="1604" spans="1:14" ht="14.45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6454</v>
      </c>
      <c r="F1604" s="3" t="s">
        <v>6455</v>
      </c>
      <c r="G1604" s="28">
        <v>45432</v>
      </c>
      <c r="H1604" s="28">
        <v>45462</v>
      </c>
      <c r="I1604" s="2">
        <v>689854.47</v>
      </c>
      <c r="J1604" s="28">
        <v>45449</v>
      </c>
      <c r="K1604" s="38">
        <v>17</v>
      </c>
      <c r="L1604" s="38">
        <v>-13</v>
      </c>
      <c r="M1604" s="27">
        <f t="shared" si="48"/>
        <v>11727525.99</v>
      </c>
      <c r="N1604" s="27">
        <f t="shared" si="49"/>
        <v>-8968108.1099999994</v>
      </c>
    </row>
    <row r="1605" spans="1:14" ht="14.45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6458</v>
      </c>
      <c r="F1605" s="3" t="s">
        <v>6459</v>
      </c>
      <c r="G1605" s="28">
        <v>45482</v>
      </c>
      <c r="H1605" s="28">
        <v>45512</v>
      </c>
      <c r="I1605" s="2">
        <v>2046</v>
      </c>
      <c r="J1605" s="28">
        <v>45497</v>
      </c>
      <c r="K1605" s="38">
        <v>15</v>
      </c>
      <c r="L1605" s="38">
        <v>-15</v>
      </c>
      <c r="M1605" s="27">
        <f t="shared" si="48"/>
        <v>30690</v>
      </c>
      <c r="N1605" s="27">
        <f t="shared" si="49"/>
        <v>-30690</v>
      </c>
    </row>
    <row r="1606" spans="1:14" ht="14.45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6462</v>
      </c>
      <c r="F1606" s="3" t="s">
        <v>232</v>
      </c>
      <c r="G1606" s="28">
        <v>45376</v>
      </c>
      <c r="H1606" s="28">
        <v>45412</v>
      </c>
      <c r="I1606" s="43">
        <v>490</v>
      </c>
      <c r="J1606" s="28">
        <v>45398</v>
      </c>
      <c r="K1606" s="38">
        <v>22</v>
      </c>
      <c r="L1606" s="38">
        <v>-14</v>
      </c>
      <c r="M1606" s="27">
        <f t="shared" si="48"/>
        <v>10780</v>
      </c>
      <c r="N1606" s="27">
        <f t="shared" si="49"/>
        <v>-6860</v>
      </c>
    </row>
    <row r="1607" spans="1:14" ht="14.45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6465</v>
      </c>
      <c r="F1607" s="3" t="s">
        <v>6466</v>
      </c>
      <c r="G1607" s="28">
        <v>45302</v>
      </c>
      <c r="H1607" s="28">
        <v>45332</v>
      </c>
      <c r="I1607" s="2">
        <v>3166.78</v>
      </c>
      <c r="J1607" s="28">
        <v>45386</v>
      </c>
      <c r="K1607" s="38">
        <v>84</v>
      </c>
      <c r="L1607" s="38">
        <v>54</v>
      </c>
      <c r="M1607" s="27">
        <f t="shared" ref="M1607:M1670" si="50">I1607*K1607</f>
        <v>266009.52</v>
      </c>
      <c r="N1607" s="27">
        <f t="shared" ref="N1607:N1670" si="51">I1607*L1607</f>
        <v>171006.12000000002</v>
      </c>
    </row>
    <row r="1608" spans="1:14" ht="14.45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6469</v>
      </c>
      <c r="F1608" s="3" t="s">
        <v>6470</v>
      </c>
      <c r="G1608" s="28">
        <v>45402</v>
      </c>
      <c r="H1608" s="28">
        <v>45432</v>
      </c>
      <c r="I1608" s="2">
        <v>8925.7999999999993</v>
      </c>
      <c r="J1608" s="28">
        <v>45429</v>
      </c>
      <c r="K1608" s="38">
        <v>27</v>
      </c>
      <c r="L1608" s="38">
        <v>-3</v>
      </c>
      <c r="M1608" s="27">
        <f t="shared" si="50"/>
        <v>240996.59999999998</v>
      </c>
      <c r="N1608" s="27">
        <f t="shared" si="51"/>
        <v>-26777.399999999998</v>
      </c>
    </row>
    <row r="1609" spans="1:14" ht="14.45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6475</v>
      </c>
      <c r="F1609" s="3" t="s">
        <v>6301</v>
      </c>
      <c r="G1609" s="28">
        <v>45302</v>
      </c>
      <c r="H1609" s="28">
        <v>45332</v>
      </c>
      <c r="I1609" s="2">
        <v>2500</v>
      </c>
      <c r="J1609" s="28">
        <v>45336</v>
      </c>
      <c r="K1609" s="38">
        <v>34</v>
      </c>
      <c r="L1609" s="38">
        <v>4</v>
      </c>
      <c r="M1609" s="27">
        <f t="shared" si="50"/>
        <v>85000</v>
      </c>
      <c r="N1609" s="27">
        <f t="shared" si="51"/>
        <v>10000</v>
      </c>
    </row>
    <row r="1610" spans="1:14" ht="14.45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6478</v>
      </c>
      <c r="F1610" s="3" t="s">
        <v>6479</v>
      </c>
      <c r="G1610" s="28">
        <v>45416</v>
      </c>
      <c r="H1610" s="28">
        <v>45442</v>
      </c>
      <c r="I1610" s="2">
        <v>2256</v>
      </c>
      <c r="J1610" s="28">
        <v>45461</v>
      </c>
      <c r="K1610" s="38">
        <v>45</v>
      </c>
      <c r="L1610" s="38">
        <v>19</v>
      </c>
      <c r="M1610" s="27">
        <f t="shared" si="50"/>
        <v>101520</v>
      </c>
      <c r="N1610" s="27">
        <f t="shared" si="51"/>
        <v>42864</v>
      </c>
    </row>
    <row r="1611" spans="1:14" ht="14.45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6482</v>
      </c>
      <c r="F1611" s="3" t="s">
        <v>6483</v>
      </c>
      <c r="G1611" s="28">
        <v>45299</v>
      </c>
      <c r="H1611" s="28">
        <v>45329</v>
      </c>
      <c r="I1611" s="43">
        <v>86.4</v>
      </c>
      <c r="J1611" s="28">
        <v>45370</v>
      </c>
      <c r="K1611" s="38">
        <v>71</v>
      </c>
      <c r="L1611" s="38">
        <v>41</v>
      </c>
      <c r="M1611" s="27">
        <f t="shared" si="50"/>
        <v>6134.4000000000005</v>
      </c>
      <c r="N1611" s="27">
        <f t="shared" si="51"/>
        <v>3542.4</v>
      </c>
    </row>
    <row r="1612" spans="1:14" ht="14.45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6488</v>
      </c>
      <c r="F1612" s="3" t="s">
        <v>6489</v>
      </c>
      <c r="G1612" s="28">
        <v>45323</v>
      </c>
      <c r="H1612" s="28">
        <v>45353</v>
      </c>
      <c r="I1612" s="2">
        <v>94252.75</v>
      </c>
      <c r="J1612" s="28">
        <v>45362</v>
      </c>
      <c r="K1612" s="38">
        <v>39</v>
      </c>
      <c r="L1612" s="38">
        <v>9</v>
      </c>
      <c r="M1612" s="27">
        <f t="shared" si="50"/>
        <v>3675857.25</v>
      </c>
      <c r="N1612" s="27">
        <f t="shared" si="51"/>
        <v>848274.75</v>
      </c>
    </row>
    <row r="1613" spans="1:14" ht="14.45" hidden="1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6492</v>
      </c>
      <c r="F1613" s="3" t="s">
        <v>6493</v>
      </c>
      <c r="G1613" s="28">
        <v>45467</v>
      </c>
      <c r="H1613" s="28">
        <v>45497</v>
      </c>
      <c r="I1613" s="43">
        <v>81.91</v>
      </c>
      <c r="J1613" s="28">
        <v>45488</v>
      </c>
      <c r="K1613" s="38">
        <v>21</v>
      </c>
      <c r="L1613" s="38">
        <v>-9</v>
      </c>
      <c r="M1613" s="27">
        <f t="shared" si="50"/>
        <v>1720.11</v>
      </c>
      <c r="N1613" s="27">
        <f t="shared" si="51"/>
        <v>-737.18999999999994</v>
      </c>
    </row>
    <row r="1614" spans="1:14" ht="14.45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2768</v>
      </c>
      <c r="F1614" s="3" t="s">
        <v>6496</v>
      </c>
      <c r="G1614" s="28">
        <v>45342</v>
      </c>
      <c r="H1614" s="28">
        <v>45372</v>
      </c>
      <c r="I1614" s="2">
        <v>1105</v>
      </c>
      <c r="J1614" s="28">
        <v>45364</v>
      </c>
      <c r="K1614" s="38">
        <v>22</v>
      </c>
      <c r="L1614" s="38">
        <v>-8</v>
      </c>
      <c r="M1614" s="27">
        <f t="shared" si="50"/>
        <v>24310</v>
      </c>
      <c r="N1614" s="27">
        <f t="shared" si="51"/>
        <v>-8840</v>
      </c>
    </row>
    <row r="1615" spans="1:14" ht="14.45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6499</v>
      </c>
      <c r="F1615" s="3" t="s">
        <v>5306</v>
      </c>
      <c r="G1615" s="28">
        <v>45492</v>
      </c>
      <c r="H1615" s="28">
        <v>45522</v>
      </c>
      <c r="I1615" s="43">
        <v>688.82</v>
      </c>
      <c r="J1615" s="28">
        <v>45565</v>
      </c>
      <c r="K1615" s="38">
        <v>73</v>
      </c>
      <c r="L1615" s="38">
        <v>43</v>
      </c>
      <c r="M1615" s="27">
        <f t="shared" si="50"/>
        <v>50283.86</v>
      </c>
      <c r="N1615" s="27">
        <f t="shared" si="51"/>
        <v>29619.260000000002</v>
      </c>
    </row>
    <row r="1616" spans="1:14" ht="14.45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6502</v>
      </c>
      <c r="F1616" s="3" t="s">
        <v>6503</v>
      </c>
      <c r="G1616" s="28">
        <v>45427</v>
      </c>
      <c r="H1616" s="28">
        <v>45457</v>
      </c>
      <c r="I1616" s="2">
        <v>1504.8</v>
      </c>
      <c r="J1616" s="28">
        <v>45488</v>
      </c>
      <c r="K1616" s="38">
        <v>61</v>
      </c>
      <c r="L1616" s="38">
        <v>31</v>
      </c>
      <c r="M1616" s="27">
        <f t="shared" si="50"/>
        <v>91792.8</v>
      </c>
      <c r="N1616" s="27">
        <f t="shared" si="51"/>
        <v>46648.799999999996</v>
      </c>
    </row>
    <row r="1617" spans="1:14" ht="14.45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4333</v>
      </c>
      <c r="F1617" s="3" t="s">
        <v>6506</v>
      </c>
      <c r="G1617" s="28">
        <v>45406</v>
      </c>
      <c r="H1617" s="28">
        <v>45436</v>
      </c>
      <c r="I1617" s="2">
        <v>4076.43</v>
      </c>
      <c r="J1617" s="28">
        <v>45498</v>
      </c>
      <c r="K1617" s="38">
        <v>92</v>
      </c>
      <c r="L1617" s="38">
        <v>62</v>
      </c>
      <c r="M1617" s="27">
        <f t="shared" si="50"/>
        <v>375031.56</v>
      </c>
      <c r="N1617" s="27">
        <f t="shared" si="51"/>
        <v>252738.66</v>
      </c>
    </row>
    <row r="1618" spans="1:14" ht="14.45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6509</v>
      </c>
      <c r="F1618" s="3" t="s">
        <v>6510</v>
      </c>
      <c r="G1618" s="28">
        <v>45506</v>
      </c>
      <c r="H1618" s="28">
        <v>45536</v>
      </c>
      <c r="I1618" s="2">
        <v>2726.92</v>
      </c>
      <c r="J1618" s="28">
        <v>45565</v>
      </c>
      <c r="K1618" s="38">
        <v>59</v>
      </c>
      <c r="L1618" s="38">
        <v>29</v>
      </c>
      <c r="M1618" s="27">
        <f t="shared" si="50"/>
        <v>160888.28</v>
      </c>
      <c r="N1618" s="27">
        <f t="shared" si="51"/>
        <v>79080.680000000008</v>
      </c>
    </row>
    <row r="1619" spans="1:14" ht="14.45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6513</v>
      </c>
      <c r="F1619" s="3" t="s">
        <v>6514</v>
      </c>
      <c r="G1619" s="28">
        <v>45506</v>
      </c>
      <c r="H1619" s="28">
        <v>45536</v>
      </c>
      <c r="I1619" s="2">
        <v>1955.25</v>
      </c>
      <c r="J1619" s="28">
        <v>45565</v>
      </c>
      <c r="K1619" s="38">
        <v>59</v>
      </c>
      <c r="L1619" s="38">
        <v>29</v>
      </c>
      <c r="M1619" s="27">
        <f t="shared" si="50"/>
        <v>115359.75</v>
      </c>
      <c r="N1619" s="27">
        <f t="shared" si="51"/>
        <v>56702.25</v>
      </c>
    </row>
    <row r="1620" spans="1:14" ht="14.45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6517</v>
      </c>
      <c r="F1620" s="3" t="s">
        <v>5306</v>
      </c>
      <c r="G1620" s="28">
        <v>45265</v>
      </c>
      <c r="H1620" s="28">
        <v>45295</v>
      </c>
      <c r="I1620" s="43">
        <v>688.82</v>
      </c>
      <c r="J1620" s="28">
        <v>45359</v>
      </c>
      <c r="K1620" s="38">
        <v>94</v>
      </c>
      <c r="L1620" s="38">
        <v>64</v>
      </c>
      <c r="M1620" s="27">
        <f t="shared" si="50"/>
        <v>64749.08</v>
      </c>
      <c r="N1620" s="27">
        <f t="shared" si="51"/>
        <v>44084.480000000003</v>
      </c>
    </row>
    <row r="1621" spans="1:14" ht="14.45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6520</v>
      </c>
      <c r="F1621" s="3" t="s">
        <v>6521</v>
      </c>
      <c r="G1621" s="28">
        <v>45483</v>
      </c>
      <c r="H1621" s="28">
        <v>45513</v>
      </c>
      <c r="I1621" s="2">
        <v>6613.57</v>
      </c>
      <c r="J1621" s="28">
        <v>45532</v>
      </c>
      <c r="K1621" s="38">
        <v>49</v>
      </c>
      <c r="L1621" s="38">
        <v>19</v>
      </c>
      <c r="M1621" s="27">
        <f t="shared" si="50"/>
        <v>324064.93</v>
      </c>
      <c r="N1621" s="27">
        <f t="shared" si="51"/>
        <v>125657.82999999999</v>
      </c>
    </row>
    <row r="1622" spans="1:14" ht="14.45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6524</v>
      </c>
      <c r="F1622" s="3" t="s">
        <v>6525</v>
      </c>
      <c r="G1622" s="28">
        <v>45282</v>
      </c>
      <c r="H1622" s="28">
        <v>45312</v>
      </c>
      <c r="I1622" s="2">
        <v>7155.2</v>
      </c>
      <c r="J1622" s="28">
        <v>45371</v>
      </c>
      <c r="K1622" s="38">
        <v>89</v>
      </c>
      <c r="L1622" s="38">
        <v>59</v>
      </c>
      <c r="M1622" s="27">
        <f t="shared" si="50"/>
        <v>636812.79999999993</v>
      </c>
      <c r="N1622" s="27">
        <f t="shared" si="51"/>
        <v>422156.79999999999</v>
      </c>
    </row>
    <row r="1623" spans="1:14" ht="14.45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6528</v>
      </c>
      <c r="F1623" s="3" t="s">
        <v>6529</v>
      </c>
      <c r="G1623" s="28">
        <v>45282</v>
      </c>
      <c r="H1623" s="28">
        <v>45312</v>
      </c>
      <c r="I1623" s="2">
        <v>1785</v>
      </c>
      <c r="J1623" s="28">
        <v>45373</v>
      </c>
      <c r="K1623" s="38">
        <v>91</v>
      </c>
      <c r="L1623" s="38">
        <v>61</v>
      </c>
      <c r="M1623" s="27">
        <f t="shared" si="50"/>
        <v>162435</v>
      </c>
      <c r="N1623" s="27">
        <f t="shared" si="51"/>
        <v>108885</v>
      </c>
    </row>
    <row r="1624" spans="1:14" ht="14.45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6534</v>
      </c>
      <c r="F1624" s="3" t="s">
        <v>6535</v>
      </c>
      <c r="G1624" s="28">
        <v>45483</v>
      </c>
      <c r="H1624" s="28">
        <v>45513</v>
      </c>
      <c r="I1624" s="43">
        <v>143.44</v>
      </c>
      <c r="J1624" s="28">
        <v>45551</v>
      </c>
      <c r="K1624" s="38">
        <v>68</v>
      </c>
      <c r="L1624" s="38">
        <v>38</v>
      </c>
      <c r="M1624" s="27">
        <f t="shared" si="50"/>
        <v>9753.92</v>
      </c>
      <c r="N1624" s="27">
        <f t="shared" si="51"/>
        <v>5450.72</v>
      </c>
    </row>
    <row r="1625" spans="1:14" ht="14.45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6538</v>
      </c>
      <c r="F1625" s="3" t="s">
        <v>6539</v>
      </c>
      <c r="G1625" s="28">
        <v>45455</v>
      </c>
      <c r="H1625" s="28">
        <v>45485</v>
      </c>
      <c r="I1625" s="2">
        <v>646170.06000000006</v>
      </c>
      <c r="J1625" s="28">
        <v>45477</v>
      </c>
      <c r="K1625" s="38">
        <v>22</v>
      </c>
      <c r="L1625" s="38">
        <v>-8</v>
      </c>
      <c r="M1625" s="27">
        <f t="shared" si="50"/>
        <v>14215741.32</v>
      </c>
      <c r="N1625" s="27">
        <f t="shared" si="51"/>
        <v>-5169360.4800000004</v>
      </c>
    </row>
    <row r="1626" spans="1:14" ht="14.45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6542</v>
      </c>
      <c r="F1626" s="3" t="s">
        <v>6543</v>
      </c>
      <c r="G1626" s="28">
        <v>45450</v>
      </c>
      <c r="H1626" s="28">
        <v>45480</v>
      </c>
      <c r="I1626" s="2">
        <v>3702.22</v>
      </c>
      <c r="J1626" s="28">
        <v>45512</v>
      </c>
      <c r="K1626" s="38">
        <v>62</v>
      </c>
      <c r="L1626" s="38">
        <v>32</v>
      </c>
      <c r="M1626" s="27">
        <f t="shared" si="50"/>
        <v>229537.63999999998</v>
      </c>
      <c r="N1626" s="27">
        <f t="shared" si="51"/>
        <v>118471.03999999999</v>
      </c>
    </row>
    <row r="1627" spans="1:14" ht="14.45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6296</v>
      </c>
      <c r="F1627" s="3" t="s">
        <v>6546</v>
      </c>
      <c r="G1627" s="28">
        <v>45370</v>
      </c>
      <c r="H1627" s="28">
        <v>45400</v>
      </c>
      <c r="I1627" s="43">
        <v>30</v>
      </c>
      <c r="J1627" s="28">
        <v>45391</v>
      </c>
      <c r="K1627" s="38">
        <v>21</v>
      </c>
      <c r="L1627" s="38">
        <v>-9</v>
      </c>
      <c r="M1627" s="27">
        <f t="shared" si="50"/>
        <v>630</v>
      </c>
      <c r="N1627" s="27">
        <f t="shared" si="51"/>
        <v>-270</v>
      </c>
    </row>
    <row r="1628" spans="1:14" ht="14.45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3231</v>
      </c>
      <c r="F1628" s="3" t="s">
        <v>6549</v>
      </c>
      <c r="G1628" s="28">
        <v>45477</v>
      </c>
      <c r="H1628" s="28">
        <v>45507</v>
      </c>
      <c r="I1628" s="2">
        <v>8000</v>
      </c>
      <c r="J1628" s="28">
        <v>45488</v>
      </c>
      <c r="K1628" s="38">
        <v>11</v>
      </c>
      <c r="L1628" s="38">
        <v>-19</v>
      </c>
      <c r="M1628" s="27">
        <f t="shared" si="50"/>
        <v>88000</v>
      </c>
      <c r="N1628" s="27">
        <f t="shared" si="51"/>
        <v>-152000</v>
      </c>
    </row>
    <row r="1629" spans="1:14" ht="14.45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6552</v>
      </c>
      <c r="F1629" s="3" t="s">
        <v>6553</v>
      </c>
      <c r="G1629" s="28">
        <v>45262</v>
      </c>
      <c r="H1629" s="28">
        <v>45292</v>
      </c>
      <c r="I1629" s="43">
        <v>77.2</v>
      </c>
      <c r="J1629" s="28">
        <v>45461</v>
      </c>
      <c r="K1629" s="38">
        <v>199</v>
      </c>
      <c r="L1629" s="38">
        <v>169</v>
      </c>
      <c r="M1629" s="27">
        <f t="shared" si="50"/>
        <v>15362.800000000001</v>
      </c>
      <c r="N1629" s="27">
        <f t="shared" si="51"/>
        <v>13046.800000000001</v>
      </c>
    </row>
    <row r="1630" spans="1:14" ht="14.45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6556</v>
      </c>
      <c r="F1630" s="3" t="s">
        <v>6557</v>
      </c>
      <c r="G1630" s="28">
        <v>45358</v>
      </c>
      <c r="H1630" s="28">
        <v>45388</v>
      </c>
      <c r="I1630" s="2">
        <v>37829.040000000001</v>
      </c>
      <c r="J1630" s="28">
        <v>45398</v>
      </c>
      <c r="K1630" s="38">
        <v>40</v>
      </c>
      <c r="L1630" s="38">
        <v>10</v>
      </c>
      <c r="M1630" s="27">
        <f t="shared" si="50"/>
        <v>1513161.6</v>
      </c>
      <c r="N1630" s="27">
        <f t="shared" si="51"/>
        <v>378290.4</v>
      </c>
    </row>
    <row r="1631" spans="1:14" ht="14.45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6556</v>
      </c>
      <c r="F1631" s="3" t="s">
        <v>6557</v>
      </c>
      <c r="G1631" s="28">
        <v>45358</v>
      </c>
      <c r="H1631" s="28">
        <v>45388</v>
      </c>
      <c r="I1631" s="2">
        <v>41817.040000000001</v>
      </c>
      <c r="J1631" s="28">
        <v>45565</v>
      </c>
      <c r="K1631" s="38">
        <v>207</v>
      </c>
      <c r="L1631" s="38">
        <v>177</v>
      </c>
      <c r="M1631" s="27">
        <f t="shared" si="50"/>
        <v>8656127.2799999993</v>
      </c>
      <c r="N1631" s="27">
        <f t="shared" si="51"/>
        <v>7401616.0800000001</v>
      </c>
    </row>
    <row r="1632" spans="1:14" ht="14.45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6560</v>
      </c>
      <c r="F1632" s="3" t="s">
        <v>6561</v>
      </c>
      <c r="G1632" s="28">
        <v>45525</v>
      </c>
      <c r="H1632" s="28">
        <v>45555</v>
      </c>
      <c r="I1632" s="2">
        <v>23803.47</v>
      </c>
      <c r="J1632" s="28">
        <v>45552</v>
      </c>
      <c r="K1632" s="38">
        <v>27</v>
      </c>
      <c r="L1632" s="38">
        <v>-3</v>
      </c>
      <c r="M1632" s="27">
        <f t="shared" si="50"/>
        <v>642693.69000000006</v>
      </c>
      <c r="N1632" s="27">
        <f t="shared" si="51"/>
        <v>-71410.41</v>
      </c>
    </row>
    <row r="1633" spans="1:14" ht="14.45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6566</v>
      </c>
      <c r="F1633" s="3" t="s">
        <v>6567</v>
      </c>
      <c r="G1633" s="28">
        <v>45351</v>
      </c>
      <c r="H1633" s="28">
        <v>45381</v>
      </c>
      <c r="I1633" s="2">
        <v>2362.4699999999998</v>
      </c>
      <c r="J1633" s="28">
        <v>45357</v>
      </c>
      <c r="K1633" s="38">
        <v>6</v>
      </c>
      <c r="L1633" s="38">
        <v>-24</v>
      </c>
      <c r="M1633" s="27">
        <f t="shared" si="50"/>
        <v>14174.82</v>
      </c>
      <c r="N1633" s="27">
        <f t="shared" si="51"/>
        <v>-56699.28</v>
      </c>
    </row>
    <row r="1634" spans="1:14" ht="14.45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6570</v>
      </c>
      <c r="F1634" s="3" t="s">
        <v>6571</v>
      </c>
      <c r="G1634" s="28">
        <v>45502</v>
      </c>
      <c r="H1634" s="28">
        <v>45532</v>
      </c>
      <c r="I1634" s="2">
        <v>38530.44</v>
      </c>
      <c r="J1634" s="28">
        <v>45565</v>
      </c>
      <c r="K1634" s="38">
        <v>63</v>
      </c>
      <c r="L1634" s="38">
        <v>33</v>
      </c>
      <c r="M1634" s="27">
        <f t="shared" si="50"/>
        <v>2427417.7200000002</v>
      </c>
      <c r="N1634" s="27">
        <f t="shared" si="51"/>
        <v>1271504.52</v>
      </c>
    </row>
    <row r="1635" spans="1:14" ht="14.45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6574</v>
      </c>
      <c r="F1635" s="3" t="s">
        <v>6575</v>
      </c>
      <c r="G1635" s="28">
        <v>45496</v>
      </c>
      <c r="H1635" s="28">
        <v>45526</v>
      </c>
      <c r="I1635" s="2">
        <v>123117.28</v>
      </c>
      <c r="J1635" s="28">
        <v>45561</v>
      </c>
      <c r="K1635" s="38">
        <v>65</v>
      </c>
      <c r="L1635" s="38">
        <v>35</v>
      </c>
      <c r="M1635" s="27">
        <f t="shared" si="50"/>
        <v>8002623.2000000002</v>
      </c>
      <c r="N1635" s="27">
        <f t="shared" si="51"/>
        <v>4309104.8</v>
      </c>
    </row>
    <row r="1636" spans="1:14" ht="14.45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6578</v>
      </c>
      <c r="F1636" s="3" t="s">
        <v>6579</v>
      </c>
      <c r="G1636" s="28">
        <v>45496</v>
      </c>
      <c r="H1636" s="28">
        <v>45526</v>
      </c>
      <c r="I1636" s="2">
        <v>4869.8</v>
      </c>
      <c r="J1636" s="28">
        <v>45545</v>
      </c>
      <c r="K1636" s="38">
        <v>49</v>
      </c>
      <c r="L1636" s="38">
        <v>19</v>
      </c>
      <c r="M1636" s="27">
        <f t="shared" si="50"/>
        <v>238620.2</v>
      </c>
      <c r="N1636" s="27">
        <f t="shared" si="51"/>
        <v>92526.2</v>
      </c>
    </row>
    <row r="1637" spans="1:14" ht="14.45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6582</v>
      </c>
      <c r="F1637" s="3" t="s">
        <v>6583</v>
      </c>
      <c r="G1637" s="28">
        <v>45470</v>
      </c>
      <c r="H1637" s="28">
        <v>45500</v>
      </c>
      <c r="I1637" s="2">
        <v>44396.23</v>
      </c>
      <c r="J1637" s="28">
        <v>45534</v>
      </c>
      <c r="K1637" s="38">
        <v>64</v>
      </c>
      <c r="L1637" s="38">
        <v>34</v>
      </c>
      <c r="M1637" s="27">
        <f t="shared" si="50"/>
        <v>2841358.72</v>
      </c>
      <c r="N1637" s="27">
        <f t="shared" si="51"/>
        <v>1509471.82</v>
      </c>
    </row>
    <row r="1638" spans="1:14" ht="14.45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6586</v>
      </c>
      <c r="F1638" s="3" t="s">
        <v>6587</v>
      </c>
      <c r="G1638" s="28">
        <v>45488</v>
      </c>
      <c r="H1638" s="28">
        <v>45518</v>
      </c>
      <c r="I1638" s="2">
        <v>4130.01</v>
      </c>
      <c r="J1638" s="28">
        <v>45534</v>
      </c>
      <c r="K1638" s="38">
        <v>46</v>
      </c>
      <c r="L1638" s="38">
        <v>16</v>
      </c>
      <c r="M1638" s="27">
        <f t="shared" si="50"/>
        <v>189980.46000000002</v>
      </c>
      <c r="N1638" s="27">
        <f t="shared" si="51"/>
        <v>66080.160000000003</v>
      </c>
    </row>
    <row r="1639" spans="1:14" ht="14.45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2829</v>
      </c>
      <c r="F1639" s="3" t="s">
        <v>6592</v>
      </c>
      <c r="G1639" s="28">
        <v>45495</v>
      </c>
      <c r="H1639" s="28">
        <v>45525</v>
      </c>
      <c r="I1639" s="2">
        <v>2096.31</v>
      </c>
      <c r="J1639" s="28">
        <v>45565</v>
      </c>
      <c r="K1639" s="38">
        <v>70</v>
      </c>
      <c r="L1639" s="38">
        <v>40</v>
      </c>
      <c r="M1639" s="27">
        <f t="shared" si="50"/>
        <v>146741.69999999998</v>
      </c>
      <c r="N1639" s="27">
        <f t="shared" si="51"/>
        <v>83852.399999999994</v>
      </c>
    </row>
    <row r="1640" spans="1:14" ht="14.45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6595</v>
      </c>
      <c r="F1640" s="3" t="s">
        <v>6596</v>
      </c>
      <c r="G1640" s="28">
        <v>45491</v>
      </c>
      <c r="H1640" s="28">
        <v>45521</v>
      </c>
      <c r="I1640" s="2">
        <v>36836.51</v>
      </c>
      <c r="J1640" s="28">
        <v>45544</v>
      </c>
      <c r="K1640" s="38">
        <v>53</v>
      </c>
      <c r="L1640" s="38">
        <v>23</v>
      </c>
      <c r="M1640" s="27">
        <f t="shared" si="50"/>
        <v>1952335.03</v>
      </c>
      <c r="N1640" s="27">
        <f t="shared" si="51"/>
        <v>847239.7300000001</v>
      </c>
    </row>
    <row r="1641" spans="1:14" ht="14.45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6599</v>
      </c>
      <c r="F1641" s="3" t="s">
        <v>6600</v>
      </c>
      <c r="G1641" s="28">
        <v>45324</v>
      </c>
      <c r="H1641" s="28">
        <v>45354</v>
      </c>
      <c r="I1641" s="2">
        <v>81636.429999999993</v>
      </c>
      <c r="J1641" s="28">
        <v>45341</v>
      </c>
      <c r="K1641" s="38">
        <v>17</v>
      </c>
      <c r="L1641" s="38">
        <v>-13</v>
      </c>
      <c r="M1641" s="27">
        <f t="shared" si="50"/>
        <v>1387819.3099999998</v>
      </c>
      <c r="N1641" s="27">
        <f t="shared" si="51"/>
        <v>-1061273.5899999999</v>
      </c>
    </row>
    <row r="1642" spans="1:14" ht="14.45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4166</v>
      </c>
      <c r="F1642" s="3" t="s">
        <v>6603</v>
      </c>
      <c r="G1642" s="28">
        <v>45300</v>
      </c>
      <c r="H1642" s="28">
        <v>45330</v>
      </c>
      <c r="I1642" s="2">
        <v>3998.8</v>
      </c>
      <c r="J1642" s="28">
        <v>45313</v>
      </c>
      <c r="K1642" s="38">
        <v>13</v>
      </c>
      <c r="L1642" s="38">
        <v>-17</v>
      </c>
      <c r="M1642" s="27">
        <f t="shared" si="50"/>
        <v>51984.4</v>
      </c>
      <c r="N1642" s="27">
        <f t="shared" si="51"/>
        <v>-67979.600000000006</v>
      </c>
    </row>
    <row r="1643" spans="1:14" ht="14.45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5112</v>
      </c>
      <c r="F1643" s="3" t="s">
        <v>6606</v>
      </c>
      <c r="G1643" s="28">
        <v>45448</v>
      </c>
      <c r="H1643" s="28">
        <v>45478</v>
      </c>
      <c r="I1643" s="2">
        <v>4200</v>
      </c>
      <c r="J1643" s="28">
        <v>45477</v>
      </c>
      <c r="K1643" s="38">
        <v>29</v>
      </c>
      <c r="L1643" s="38">
        <v>-1</v>
      </c>
      <c r="M1643" s="27">
        <f t="shared" si="50"/>
        <v>121800</v>
      </c>
      <c r="N1643" s="27">
        <f t="shared" si="51"/>
        <v>-4200</v>
      </c>
    </row>
    <row r="1644" spans="1:14" ht="14.45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6609</v>
      </c>
      <c r="F1644" s="3" t="s">
        <v>6610</v>
      </c>
      <c r="G1644" s="28">
        <v>45455</v>
      </c>
      <c r="H1644" s="28">
        <v>45485</v>
      </c>
      <c r="I1644" s="2">
        <v>243058.6</v>
      </c>
      <c r="J1644" s="28">
        <v>45477</v>
      </c>
      <c r="K1644" s="38">
        <v>22</v>
      </c>
      <c r="L1644" s="38">
        <v>-8</v>
      </c>
      <c r="M1644" s="27">
        <f t="shared" si="50"/>
        <v>5347289.2</v>
      </c>
      <c r="N1644" s="27">
        <f t="shared" si="51"/>
        <v>-1944468.8</v>
      </c>
    </row>
    <row r="1645" spans="1:14" ht="14.45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6613</v>
      </c>
      <c r="F1645" s="3" t="s">
        <v>6614</v>
      </c>
      <c r="G1645" s="28">
        <v>45289</v>
      </c>
      <c r="H1645" s="28">
        <v>45319</v>
      </c>
      <c r="I1645" s="2">
        <v>1590.27</v>
      </c>
      <c r="J1645" s="28">
        <v>45348</v>
      </c>
      <c r="K1645" s="38">
        <v>59</v>
      </c>
      <c r="L1645" s="38">
        <v>29</v>
      </c>
      <c r="M1645" s="27">
        <f t="shared" si="50"/>
        <v>93825.93</v>
      </c>
      <c r="N1645" s="27">
        <f t="shared" si="51"/>
        <v>46117.83</v>
      </c>
    </row>
    <row r="1646" spans="1:14" ht="14.45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2619</v>
      </c>
      <c r="F1646" s="3" t="s">
        <v>6619</v>
      </c>
      <c r="G1646" s="28">
        <v>45308</v>
      </c>
      <c r="H1646" s="28">
        <v>45338</v>
      </c>
      <c r="I1646" s="2">
        <v>1038.3900000000001</v>
      </c>
      <c r="J1646" s="28">
        <v>45399</v>
      </c>
      <c r="K1646" s="38">
        <v>91</v>
      </c>
      <c r="L1646" s="38">
        <v>61</v>
      </c>
      <c r="M1646" s="27">
        <f t="shared" si="50"/>
        <v>94493.49</v>
      </c>
      <c r="N1646" s="27">
        <f t="shared" si="51"/>
        <v>63341.790000000008</v>
      </c>
    </row>
    <row r="1647" spans="1:14" ht="14.45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2619</v>
      </c>
      <c r="F1647" s="3" t="s">
        <v>6619</v>
      </c>
      <c r="G1647" s="28">
        <v>45308</v>
      </c>
      <c r="H1647" s="28">
        <v>45338</v>
      </c>
      <c r="I1647" s="43">
        <v>0.01</v>
      </c>
      <c r="J1647" s="28">
        <v>45565</v>
      </c>
      <c r="K1647" s="38">
        <v>257</v>
      </c>
      <c r="L1647" s="38">
        <v>227</v>
      </c>
      <c r="M1647" s="27">
        <f t="shared" si="50"/>
        <v>2.57</v>
      </c>
      <c r="N1647" s="27">
        <f t="shared" si="51"/>
        <v>2.27</v>
      </c>
    </row>
    <row r="1648" spans="1:14" ht="14.45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6622</v>
      </c>
      <c r="F1648" s="3" t="s">
        <v>1358</v>
      </c>
      <c r="G1648" s="28">
        <v>45490</v>
      </c>
      <c r="H1648" s="28">
        <v>45520</v>
      </c>
      <c r="I1648" s="43">
        <v>110</v>
      </c>
      <c r="J1648" s="28">
        <v>45534</v>
      </c>
      <c r="K1648" s="38">
        <v>44</v>
      </c>
      <c r="L1648" s="38">
        <v>14</v>
      </c>
      <c r="M1648" s="27">
        <f t="shared" si="50"/>
        <v>4840</v>
      </c>
      <c r="N1648" s="27">
        <f t="shared" si="51"/>
        <v>1540</v>
      </c>
    </row>
    <row r="1649" spans="1:14" ht="14.45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6625</v>
      </c>
      <c r="F1649" s="3" t="s">
        <v>6626</v>
      </c>
      <c r="G1649" s="28">
        <v>45470</v>
      </c>
      <c r="H1649" s="28">
        <v>45500</v>
      </c>
      <c r="I1649" s="2">
        <v>133958.26999999999</v>
      </c>
      <c r="J1649" s="28">
        <v>45534</v>
      </c>
      <c r="K1649" s="38">
        <v>64</v>
      </c>
      <c r="L1649" s="38">
        <v>34</v>
      </c>
      <c r="M1649" s="27">
        <f t="shared" si="50"/>
        <v>8573329.2799999993</v>
      </c>
      <c r="N1649" s="27">
        <f t="shared" si="51"/>
        <v>4554581.18</v>
      </c>
    </row>
    <row r="1650" spans="1:14" ht="14.45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6629</v>
      </c>
      <c r="F1650" s="3" t="s">
        <v>6630</v>
      </c>
      <c r="G1650" s="28">
        <v>45302</v>
      </c>
      <c r="H1650" s="28">
        <v>45332</v>
      </c>
      <c r="I1650" s="2">
        <v>1370</v>
      </c>
      <c r="J1650" s="28">
        <v>45344</v>
      </c>
      <c r="K1650" s="38">
        <v>42</v>
      </c>
      <c r="L1650" s="38">
        <v>12</v>
      </c>
      <c r="M1650" s="27">
        <f t="shared" si="50"/>
        <v>57540</v>
      </c>
      <c r="N1650" s="27">
        <f t="shared" si="51"/>
        <v>16440</v>
      </c>
    </row>
    <row r="1651" spans="1:14" ht="14.45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2469</v>
      </c>
      <c r="F1651" s="3" t="s">
        <v>6633</v>
      </c>
      <c r="G1651" s="28">
        <v>45335</v>
      </c>
      <c r="H1651" s="28">
        <v>45365</v>
      </c>
      <c r="I1651" s="2">
        <v>3586.5</v>
      </c>
      <c r="J1651" s="28">
        <v>45358</v>
      </c>
      <c r="K1651" s="38">
        <v>23</v>
      </c>
      <c r="L1651" s="38">
        <v>-7</v>
      </c>
      <c r="M1651" s="27">
        <f t="shared" si="50"/>
        <v>82489.5</v>
      </c>
      <c r="N1651" s="27">
        <f t="shared" si="51"/>
        <v>-25105.5</v>
      </c>
    </row>
    <row r="1652" spans="1:14" ht="14.45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6638</v>
      </c>
      <c r="F1652" s="3" t="s">
        <v>6639</v>
      </c>
      <c r="G1652" s="28">
        <v>45462</v>
      </c>
      <c r="H1652" s="28">
        <v>45492</v>
      </c>
      <c r="I1652" s="2">
        <v>1003.96</v>
      </c>
      <c r="J1652" s="28">
        <v>45488</v>
      </c>
      <c r="K1652" s="38">
        <v>26</v>
      </c>
      <c r="L1652" s="38">
        <v>-4</v>
      </c>
      <c r="M1652" s="27">
        <f t="shared" si="50"/>
        <v>26102.959999999999</v>
      </c>
      <c r="N1652" s="27">
        <f t="shared" si="51"/>
        <v>-4015.84</v>
      </c>
    </row>
    <row r="1653" spans="1:14" ht="14.45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6642</v>
      </c>
      <c r="F1653" s="3" t="s">
        <v>6643</v>
      </c>
      <c r="G1653" s="28">
        <v>45492</v>
      </c>
      <c r="H1653" s="28">
        <v>45522</v>
      </c>
      <c r="I1653" s="2">
        <v>4010.32</v>
      </c>
      <c r="J1653" s="28">
        <v>45537</v>
      </c>
      <c r="K1653" s="38">
        <v>45</v>
      </c>
      <c r="L1653" s="38">
        <v>15</v>
      </c>
      <c r="M1653" s="27">
        <f t="shared" si="50"/>
        <v>180464.4</v>
      </c>
      <c r="N1653" s="27">
        <f t="shared" si="51"/>
        <v>60154.8</v>
      </c>
    </row>
    <row r="1654" spans="1:14" ht="14.45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6646</v>
      </c>
      <c r="F1654" s="3" t="s">
        <v>6374</v>
      </c>
      <c r="G1654" s="28">
        <v>45482</v>
      </c>
      <c r="H1654" s="28">
        <v>45512</v>
      </c>
      <c r="I1654" s="2">
        <v>2990.81</v>
      </c>
      <c r="J1654" s="28">
        <v>45537</v>
      </c>
      <c r="K1654" s="38">
        <v>55</v>
      </c>
      <c r="L1654" s="38">
        <v>25</v>
      </c>
      <c r="M1654" s="27">
        <f t="shared" si="50"/>
        <v>164494.54999999999</v>
      </c>
      <c r="N1654" s="27">
        <f t="shared" si="51"/>
        <v>74770.25</v>
      </c>
    </row>
    <row r="1655" spans="1:14" ht="14.45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6649</v>
      </c>
      <c r="F1655" s="3" t="s">
        <v>6650</v>
      </c>
      <c r="G1655" s="28">
        <v>45477</v>
      </c>
      <c r="H1655" s="28">
        <v>45507</v>
      </c>
      <c r="I1655" s="2">
        <v>3906.46</v>
      </c>
      <c r="J1655" s="28">
        <v>45559</v>
      </c>
      <c r="K1655" s="38">
        <v>82</v>
      </c>
      <c r="L1655" s="38">
        <v>52</v>
      </c>
      <c r="M1655" s="27">
        <f t="shared" si="50"/>
        <v>320329.72000000003</v>
      </c>
      <c r="N1655" s="27">
        <f t="shared" si="51"/>
        <v>203135.92</v>
      </c>
    </row>
    <row r="1656" spans="1:14" ht="14.45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6653</v>
      </c>
      <c r="F1656" s="3" t="s">
        <v>6654</v>
      </c>
      <c r="G1656" s="28">
        <v>45483</v>
      </c>
      <c r="H1656" s="28">
        <v>45513</v>
      </c>
      <c r="I1656" s="2">
        <v>2034</v>
      </c>
      <c r="J1656" s="28">
        <v>45497</v>
      </c>
      <c r="K1656" s="38">
        <v>14</v>
      </c>
      <c r="L1656" s="38">
        <v>-16</v>
      </c>
      <c r="M1656" s="27">
        <f t="shared" si="50"/>
        <v>28476</v>
      </c>
      <c r="N1656" s="27">
        <f t="shared" si="51"/>
        <v>-32544</v>
      </c>
    </row>
    <row r="1657" spans="1:14" ht="14.45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6657</v>
      </c>
      <c r="F1657" s="3" t="s">
        <v>6658</v>
      </c>
      <c r="G1657" s="28">
        <v>45470</v>
      </c>
      <c r="H1657" s="28">
        <v>45500</v>
      </c>
      <c r="I1657" s="2">
        <v>80383.58</v>
      </c>
      <c r="J1657" s="28">
        <v>45534</v>
      </c>
      <c r="K1657" s="38">
        <v>64</v>
      </c>
      <c r="L1657" s="38">
        <v>34</v>
      </c>
      <c r="M1657" s="27">
        <f t="shared" si="50"/>
        <v>5144549.12</v>
      </c>
      <c r="N1657" s="27">
        <f t="shared" si="51"/>
        <v>2733041.72</v>
      </c>
    </row>
    <row r="1658" spans="1:14" ht="14.45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6661</v>
      </c>
      <c r="F1658" s="3" t="s">
        <v>6662</v>
      </c>
      <c r="G1658" s="28">
        <v>45496</v>
      </c>
      <c r="H1658" s="28">
        <v>45526</v>
      </c>
      <c r="I1658" s="43">
        <v>594</v>
      </c>
      <c r="J1658" s="28">
        <v>45534</v>
      </c>
      <c r="K1658" s="38">
        <v>38</v>
      </c>
      <c r="L1658" s="38">
        <v>8</v>
      </c>
      <c r="M1658" s="27">
        <f t="shared" si="50"/>
        <v>22572</v>
      </c>
      <c r="N1658" s="27">
        <f t="shared" si="51"/>
        <v>4752</v>
      </c>
    </row>
    <row r="1659" spans="1:14" ht="14.45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2651</v>
      </c>
      <c r="F1659" s="3" t="s">
        <v>6667</v>
      </c>
      <c r="G1659" s="28">
        <v>45303</v>
      </c>
      <c r="H1659" s="28">
        <v>45333</v>
      </c>
      <c r="I1659" s="2">
        <v>12516.83</v>
      </c>
      <c r="J1659" s="28">
        <v>45314</v>
      </c>
      <c r="K1659" s="38">
        <v>11</v>
      </c>
      <c r="L1659" s="38">
        <v>-19</v>
      </c>
      <c r="M1659" s="27">
        <f t="shared" si="50"/>
        <v>137685.13</v>
      </c>
      <c r="N1659" s="27">
        <f t="shared" si="51"/>
        <v>-237819.77</v>
      </c>
    </row>
    <row r="1660" spans="1:14" ht="14.45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6670</v>
      </c>
      <c r="F1660" s="3" t="s">
        <v>5306</v>
      </c>
      <c r="G1660" s="28">
        <v>45492</v>
      </c>
      <c r="H1660" s="28">
        <v>45522</v>
      </c>
      <c r="I1660" s="43">
        <v>688.82</v>
      </c>
      <c r="J1660" s="28">
        <v>45565</v>
      </c>
      <c r="K1660" s="38">
        <v>73</v>
      </c>
      <c r="L1660" s="38">
        <v>43</v>
      </c>
      <c r="M1660" s="27">
        <f t="shared" si="50"/>
        <v>50283.86</v>
      </c>
      <c r="N1660" s="27">
        <f t="shared" si="51"/>
        <v>29619.260000000002</v>
      </c>
    </row>
    <row r="1661" spans="1:14" ht="14.45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2709</v>
      </c>
      <c r="F1661" s="3" t="s">
        <v>6673</v>
      </c>
      <c r="G1661" s="28">
        <v>45505</v>
      </c>
      <c r="H1661" s="28">
        <v>45535</v>
      </c>
      <c r="I1661" s="2">
        <v>5562</v>
      </c>
      <c r="J1661" s="28">
        <v>45565</v>
      </c>
      <c r="K1661" s="38">
        <v>60</v>
      </c>
      <c r="L1661" s="38">
        <v>30</v>
      </c>
      <c r="M1661" s="27">
        <f t="shared" si="50"/>
        <v>333720</v>
      </c>
      <c r="N1661" s="27">
        <f t="shared" si="51"/>
        <v>166860</v>
      </c>
    </row>
    <row r="1662" spans="1:14" ht="14.45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6676</v>
      </c>
      <c r="F1662" s="3" t="s">
        <v>6677</v>
      </c>
      <c r="G1662" s="28">
        <v>45503</v>
      </c>
      <c r="H1662" s="28">
        <v>45533</v>
      </c>
      <c r="I1662" s="43">
        <v>7.5</v>
      </c>
      <c r="J1662" s="28">
        <v>45565</v>
      </c>
      <c r="K1662" s="38">
        <v>62</v>
      </c>
      <c r="L1662" s="38">
        <v>32</v>
      </c>
      <c r="M1662" s="27">
        <f t="shared" si="50"/>
        <v>465</v>
      </c>
      <c r="N1662" s="27">
        <f t="shared" si="51"/>
        <v>240</v>
      </c>
    </row>
    <row r="1663" spans="1:14" ht="14.45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2651</v>
      </c>
      <c r="F1663" s="3" t="s">
        <v>6680</v>
      </c>
      <c r="G1663" s="28">
        <v>45301</v>
      </c>
      <c r="H1663" s="28">
        <v>45331</v>
      </c>
      <c r="I1663" s="2">
        <v>81054.69</v>
      </c>
      <c r="J1663" s="28">
        <v>45313</v>
      </c>
      <c r="K1663" s="38">
        <v>12</v>
      </c>
      <c r="L1663" s="38">
        <v>-18</v>
      </c>
      <c r="M1663" s="27">
        <f t="shared" si="50"/>
        <v>972656.28</v>
      </c>
      <c r="N1663" s="27">
        <f t="shared" si="51"/>
        <v>-1458984.42</v>
      </c>
    </row>
    <row r="1664" spans="1:14" ht="14.45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2383</v>
      </c>
      <c r="F1664" s="3" t="s">
        <v>6683</v>
      </c>
      <c r="G1664" s="28">
        <v>45502</v>
      </c>
      <c r="H1664" s="28">
        <v>45532</v>
      </c>
      <c r="I1664" s="2">
        <v>1957.5</v>
      </c>
      <c r="J1664" s="28">
        <v>45538</v>
      </c>
      <c r="K1664" s="38">
        <v>36</v>
      </c>
      <c r="L1664" s="38">
        <v>6</v>
      </c>
      <c r="M1664" s="27">
        <f t="shared" si="50"/>
        <v>70470</v>
      </c>
      <c r="N1664" s="27">
        <f t="shared" si="51"/>
        <v>11745</v>
      </c>
    </row>
    <row r="1665" spans="1:14" ht="14.45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6686</v>
      </c>
      <c r="F1665" s="3" t="s">
        <v>6571</v>
      </c>
      <c r="G1665" s="28">
        <v>45441</v>
      </c>
      <c r="H1665" s="28">
        <v>45471</v>
      </c>
      <c r="I1665" s="2">
        <v>38530.44</v>
      </c>
      <c r="J1665" s="28">
        <v>45491</v>
      </c>
      <c r="K1665" s="38">
        <v>50</v>
      </c>
      <c r="L1665" s="38">
        <v>20</v>
      </c>
      <c r="M1665" s="27">
        <f t="shared" si="50"/>
        <v>1926522</v>
      </c>
      <c r="N1665" s="27">
        <f t="shared" si="51"/>
        <v>770608.8</v>
      </c>
    </row>
    <row r="1666" spans="1:14" ht="14.45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6689</v>
      </c>
      <c r="F1666" s="3" t="s">
        <v>6690</v>
      </c>
      <c r="G1666" s="28">
        <v>45470</v>
      </c>
      <c r="H1666" s="28">
        <v>45500</v>
      </c>
      <c r="I1666" s="2">
        <v>2478.27</v>
      </c>
      <c r="J1666" s="28">
        <v>45534</v>
      </c>
      <c r="K1666" s="38">
        <v>64</v>
      </c>
      <c r="L1666" s="38">
        <v>34</v>
      </c>
      <c r="M1666" s="27">
        <f t="shared" si="50"/>
        <v>158609.28</v>
      </c>
      <c r="N1666" s="27">
        <f t="shared" si="51"/>
        <v>84261.18</v>
      </c>
    </row>
    <row r="1667" spans="1:14" ht="14.45" hidden="1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6694</v>
      </c>
      <c r="F1667" s="3" t="s">
        <v>6695</v>
      </c>
      <c r="G1667" s="28">
        <v>45337</v>
      </c>
      <c r="H1667" s="28">
        <v>45367</v>
      </c>
      <c r="I1667" s="43">
        <v>212.11</v>
      </c>
      <c r="J1667" s="28">
        <v>45351</v>
      </c>
      <c r="K1667" s="38">
        <v>14</v>
      </c>
      <c r="L1667" s="38">
        <v>-16</v>
      </c>
      <c r="M1667" s="27">
        <f t="shared" si="50"/>
        <v>2969.54</v>
      </c>
      <c r="N1667" s="27">
        <f t="shared" si="51"/>
        <v>-3393.76</v>
      </c>
    </row>
    <row r="1668" spans="1:14" ht="14.45" hidden="1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6698</v>
      </c>
      <c r="F1668" s="3" t="s">
        <v>6606</v>
      </c>
      <c r="G1668" s="28">
        <v>45355</v>
      </c>
      <c r="H1668" s="28">
        <v>45385</v>
      </c>
      <c r="I1668" s="2">
        <v>4200</v>
      </c>
      <c r="J1668" s="28">
        <v>45393</v>
      </c>
      <c r="K1668" s="38">
        <v>38</v>
      </c>
      <c r="L1668" s="38">
        <v>8</v>
      </c>
      <c r="M1668" s="27">
        <f t="shared" si="50"/>
        <v>159600</v>
      </c>
      <c r="N1668" s="27">
        <f t="shared" si="51"/>
        <v>33600</v>
      </c>
    </row>
    <row r="1669" spans="1:14" ht="14.45" hidden="1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6703</v>
      </c>
      <c r="F1669" s="3" t="s">
        <v>6704</v>
      </c>
      <c r="G1669" s="28">
        <v>45397</v>
      </c>
      <c r="H1669" s="28">
        <v>45427</v>
      </c>
      <c r="I1669" s="43">
        <v>877.3</v>
      </c>
      <c r="J1669" s="28">
        <v>45421</v>
      </c>
      <c r="K1669" s="38">
        <v>24</v>
      </c>
      <c r="L1669" s="38">
        <v>-6</v>
      </c>
      <c r="M1669" s="27">
        <f t="shared" si="50"/>
        <v>21055.199999999997</v>
      </c>
      <c r="N1669" s="27">
        <f t="shared" si="51"/>
        <v>-5263.7999999999993</v>
      </c>
    </row>
    <row r="1670" spans="1:14" ht="14.45" hidden="1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6709</v>
      </c>
      <c r="F1670" s="3" t="s">
        <v>6710</v>
      </c>
      <c r="G1670" s="28">
        <v>45289</v>
      </c>
      <c r="H1670" s="28">
        <v>45319</v>
      </c>
      <c r="I1670" s="43">
        <v>124.8</v>
      </c>
      <c r="J1670" s="28">
        <v>45310</v>
      </c>
      <c r="K1670" s="38">
        <v>21</v>
      </c>
      <c r="L1670" s="38">
        <v>-9</v>
      </c>
      <c r="M1670" s="27">
        <f t="shared" si="50"/>
        <v>2620.7999999999997</v>
      </c>
      <c r="N1670" s="27">
        <f t="shared" si="51"/>
        <v>-1123.2</v>
      </c>
    </row>
    <row r="1671" spans="1:14" ht="14.45" hidden="1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6715</v>
      </c>
      <c r="F1671" s="3" t="s">
        <v>6716</v>
      </c>
      <c r="G1671" s="28">
        <v>45461</v>
      </c>
      <c r="H1671" s="28">
        <v>45491</v>
      </c>
      <c r="I1671" s="43">
        <v>363.09</v>
      </c>
      <c r="J1671" s="28">
        <v>45477</v>
      </c>
      <c r="K1671" s="38">
        <v>16</v>
      </c>
      <c r="L1671" s="38">
        <v>-14</v>
      </c>
      <c r="M1671" s="27">
        <f t="shared" ref="M1671:M1734" si="52">I1671*K1671</f>
        <v>5809.44</v>
      </c>
      <c r="N1671" s="27">
        <f t="shared" ref="N1671:N1734" si="53">I1671*L1671</f>
        <v>-5083.2599999999993</v>
      </c>
    </row>
    <row r="1672" spans="1:14" ht="14.45" hidden="1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6721</v>
      </c>
      <c r="F1672" s="3" t="s">
        <v>6722</v>
      </c>
      <c r="G1672" s="28">
        <v>45443</v>
      </c>
      <c r="H1672" s="28">
        <v>45473</v>
      </c>
      <c r="I1672" s="43">
        <v>670.14</v>
      </c>
      <c r="J1672" s="28">
        <v>45565</v>
      </c>
      <c r="K1672" s="38">
        <v>122</v>
      </c>
      <c r="L1672" s="38">
        <v>92</v>
      </c>
      <c r="M1672" s="27">
        <f t="shared" si="52"/>
        <v>81757.08</v>
      </c>
      <c r="N1672" s="27">
        <f t="shared" si="53"/>
        <v>61652.88</v>
      </c>
    </row>
    <row r="1673" spans="1:14" ht="14.45" hidden="1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6725</v>
      </c>
      <c r="F1673" s="3" t="s">
        <v>6726</v>
      </c>
      <c r="G1673" s="28">
        <v>45443</v>
      </c>
      <c r="H1673" s="28">
        <v>45473</v>
      </c>
      <c r="I1673" s="2">
        <v>1190.04</v>
      </c>
      <c r="J1673" s="28">
        <v>45565</v>
      </c>
      <c r="K1673" s="38">
        <v>122</v>
      </c>
      <c r="L1673" s="38">
        <v>92</v>
      </c>
      <c r="M1673" s="27">
        <f t="shared" si="52"/>
        <v>145184.88</v>
      </c>
      <c r="N1673" s="27">
        <f t="shared" si="53"/>
        <v>109483.68</v>
      </c>
    </row>
    <row r="1674" spans="1:14" ht="14.45" hidden="1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6729</v>
      </c>
      <c r="F1674" s="3" t="s">
        <v>6730</v>
      </c>
      <c r="G1674" s="28">
        <v>45421</v>
      </c>
      <c r="H1674" s="28">
        <v>45451</v>
      </c>
      <c r="I1674" s="43">
        <v>793.36</v>
      </c>
      <c r="J1674" s="28">
        <v>45565</v>
      </c>
      <c r="K1674" s="38">
        <v>144</v>
      </c>
      <c r="L1674" s="38">
        <v>114</v>
      </c>
      <c r="M1674" s="27">
        <f t="shared" si="52"/>
        <v>114243.84</v>
      </c>
      <c r="N1674" s="27">
        <f t="shared" si="53"/>
        <v>90443.040000000008</v>
      </c>
    </row>
    <row r="1675" spans="1:14" ht="14.45" hidden="1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6733</v>
      </c>
      <c r="F1675" s="3" t="s">
        <v>6710</v>
      </c>
      <c r="G1675" s="28">
        <v>45289</v>
      </c>
      <c r="H1675" s="28">
        <v>45319</v>
      </c>
      <c r="I1675" s="43">
        <v>124.8</v>
      </c>
      <c r="J1675" s="28">
        <v>45310</v>
      </c>
      <c r="K1675" s="38">
        <v>21</v>
      </c>
      <c r="L1675" s="38">
        <v>-9</v>
      </c>
      <c r="M1675" s="27">
        <f t="shared" si="52"/>
        <v>2620.7999999999997</v>
      </c>
      <c r="N1675" s="27">
        <f t="shared" si="53"/>
        <v>-1123.2</v>
      </c>
    </row>
    <row r="1676" spans="1:14" ht="14.45" hidden="1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6736</v>
      </c>
      <c r="F1676" s="3" t="s">
        <v>6695</v>
      </c>
      <c r="G1676" s="28">
        <v>45394</v>
      </c>
      <c r="H1676" s="28">
        <v>45424</v>
      </c>
      <c r="I1676" s="43">
        <v>212.12</v>
      </c>
      <c r="J1676" s="28">
        <v>45420</v>
      </c>
      <c r="K1676" s="38">
        <v>26</v>
      </c>
      <c r="L1676" s="38">
        <v>-4</v>
      </c>
      <c r="M1676" s="27">
        <f t="shared" si="52"/>
        <v>5515.12</v>
      </c>
      <c r="N1676" s="27">
        <f t="shared" si="53"/>
        <v>-848.48</v>
      </c>
    </row>
    <row r="1677" spans="1:14" ht="14.45" hidden="1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6739</v>
      </c>
      <c r="F1677" s="3" t="s">
        <v>6740</v>
      </c>
      <c r="G1677" s="28">
        <v>45397</v>
      </c>
      <c r="H1677" s="28">
        <v>45427</v>
      </c>
      <c r="I1677" s="43">
        <v>834.3</v>
      </c>
      <c r="J1677" s="28">
        <v>45414</v>
      </c>
      <c r="K1677" s="38">
        <v>17</v>
      </c>
      <c r="L1677" s="38">
        <v>-13</v>
      </c>
      <c r="M1677" s="27">
        <f t="shared" si="52"/>
        <v>14183.099999999999</v>
      </c>
      <c r="N1677" s="27">
        <f t="shared" si="53"/>
        <v>-10845.9</v>
      </c>
    </row>
    <row r="1678" spans="1:14" ht="14.45" hidden="1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3524</v>
      </c>
      <c r="F1678" s="3" t="s">
        <v>6743</v>
      </c>
      <c r="G1678" s="28">
        <v>45358</v>
      </c>
      <c r="H1678" s="28">
        <v>45388</v>
      </c>
      <c r="I1678" s="2">
        <v>1611.9</v>
      </c>
      <c r="J1678" s="28">
        <v>45374</v>
      </c>
      <c r="K1678" s="38">
        <v>16</v>
      </c>
      <c r="L1678" s="38">
        <v>-14</v>
      </c>
      <c r="M1678" s="27">
        <f t="shared" si="52"/>
        <v>25790.400000000001</v>
      </c>
      <c r="N1678" s="27">
        <f t="shared" si="53"/>
        <v>-22566.600000000002</v>
      </c>
    </row>
    <row r="1679" spans="1:14" ht="14.45" hidden="1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6746</v>
      </c>
      <c r="F1679" s="3" t="s">
        <v>6747</v>
      </c>
      <c r="G1679" s="28">
        <v>45461</v>
      </c>
      <c r="H1679" s="28">
        <v>45491</v>
      </c>
      <c r="I1679" s="43">
        <v>79.81</v>
      </c>
      <c r="J1679" s="28">
        <v>45477</v>
      </c>
      <c r="K1679" s="38">
        <v>16</v>
      </c>
      <c r="L1679" s="38">
        <v>-14</v>
      </c>
      <c r="M1679" s="27">
        <f t="shared" si="52"/>
        <v>1276.96</v>
      </c>
      <c r="N1679" s="27">
        <f t="shared" si="53"/>
        <v>-1117.3400000000001</v>
      </c>
    </row>
    <row r="1680" spans="1:14" ht="14.45" hidden="1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6752</v>
      </c>
      <c r="F1680" s="3" t="s">
        <v>2464</v>
      </c>
      <c r="G1680" s="28">
        <v>45449</v>
      </c>
      <c r="H1680" s="28">
        <v>45479</v>
      </c>
      <c r="I1680" s="43">
        <v>150</v>
      </c>
      <c r="J1680" s="28">
        <v>45461</v>
      </c>
      <c r="K1680" s="38">
        <v>12</v>
      </c>
      <c r="L1680" s="38">
        <v>-18</v>
      </c>
      <c r="M1680" s="27">
        <f t="shared" si="52"/>
        <v>1800</v>
      </c>
      <c r="N1680" s="27">
        <f t="shared" si="53"/>
        <v>-2700</v>
      </c>
    </row>
    <row r="1681" spans="1:14" ht="14.45" hidden="1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6755</v>
      </c>
      <c r="F1681" s="3" t="s">
        <v>6756</v>
      </c>
      <c r="G1681" s="28">
        <v>45461</v>
      </c>
      <c r="H1681" s="28">
        <v>45491</v>
      </c>
      <c r="I1681" s="2">
        <v>5469.23</v>
      </c>
      <c r="J1681" s="28">
        <v>45477</v>
      </c>
      <c r="K1681" s="38">
        <v>16</v>
      </c>
      <c r="L1681" s="38">
        <v>-14</v>
      </c>
      <c r="M1681" s="27">
        <f t="shared" si="52"/>
        <v>87507.68</v>
      </c>
      <c r="N1681" s="27">
        <f t="shared" si="53"/>
        <v>-76569.22</v>
      </c>
    </row>
    <row r="1682" spans="1:14" ht="14.45" hidden="1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6761</v>
      </c>
      <c r="F1682" s="3" t="s">
        <v>6762</v>
      </c>
      <c r="G1682" s="28">
        <v>45384</v>
      </c>
      <c r="H1682" s="28">
        <v>45414</v>
      </c>
      <c r="I1682" s="2">
        <v>2095.8000000000002</v>
      </c>
      <c r="J1682" s="28">
        <v>45405</v>
      </c>
      <c r="K1682" s="38">
        <v>21</v>
      </c>
      <c r="L1682" s="38">
        <v>-9</v>
      </c>
      <c r="M1682" s="27">
        <f t="shared" si="52"/>
        <v>44011.8</v>
      </c>
      <c r="N1682" s="27">
        <f t="shared" si="53"/>
        <v>-18862.2</v>
      </c>
    </row>
    <row r="1683" spans="1:14" ht="14.45" hidden="1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6765</v>
      </c>
      <c r="F1683" s="3" t="s">
        <v>6766</v>
      </c>
      <c r="G1683" s="28">
        <v>45461</v>
      </c>
      <c r="H1683" s="28">
        <v>45491</v>
      </c>
      <c r="I1683" s="43">
        <v>624.51</v>
      </c>
      <c r="J1683" s="28">
        <v>45477</v>
      </c>
      <c r="K1683" s="38">
        <v>16</v>
      </c>
      <c r="L1683" s="38">
        <v>-14</v>
      </c>
      <c r="M1683" s="27">
        <f t="shared" si="52"/>
        <v>9992.16</v>
      </c>
      <c r="N1683" s="27">
        <f t="shared" si="53"/>
        <v>-8743.14</v>
      </c>
    </row>
    <row r="1684" spans="1:14" ht="14.45" hidden="1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4978</v>
      </c>
      <c r="F1684" s="3" t="s">
        <v>243</v>
      </c>
      <c r="G1684" s="28">
        <v>45460</v>
      </c>
      <c r="H1684" s="28">
        <v>45490</v>
      </c>
      <c r="I1684" s="43">
        <v>300</v>
      </c>
      <c r="J1684" s="28">
        <v>45476</v>
      </c>
      <c r="K1684" s="38">
        <v>16</v>
      </c>
      <c r="L1684" s="38">
        <v>-14</v>
      </c>
      <c r="M1684" s="27">
        <f t="shared" si="52"/>
        <v>4800</v>
      </c>
      <c r="N1684" s="27">
        <f t="shared" si="53"/>
        <v>-4200</v>
      </c>
    </row>
    <row r="1685" spans="1:14" ht="14.45" hidden="1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4192</v>
      </c>
      <c r="F1685" s="3" t="s">
        <v>6771</v>
      </c>
      <c r="G1685" s="28">
        <v>45352</v>
      </c>
      <c r="H1685" s="28">
        <v>45382</v>
      </c>
      <c r="I1685" s="2">
        <v>1433.7</v>
      </c>
      <c r="J1685" s="28">
        <v>45370</v>
      </c>
      <c r="K1685" s="38">
        <v>18</v>
      </c>
      <c r="L1685" s="38">
        <v>-12</v>
      </c>
      <c r="M1685" s="27">
        <f t="shared" si="52"/>
        <v>25806.600000000002</v>
      </c>
      <c r="N1685" s="27">
        <f t="shared" si="53"/>
        <v>-17204.400000000001</v>
      </c>
    </row>
    <row r="1686" spans="1:14" ht="14.45" hidden="1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6776</v>
      </c>
      <c r="F1686" s="3" t="s">
        <v>6176</v>
      </c>
      <c r="G1686" s="28">
        <v>45295</v>
      </c>
      <c r="H1686" s="28">
        <v>45325</v>
      </c>
      <c r="I1686" s="43">
        <v>780</v>
      </c>
      <c r="J1686" s="28">
        <v>45309</v>
      </c>
      <c r="K1686" s="38">
        <v>14</v>
      </c>
      <c r="L1686" s="38">
        <v>-16</v>
      </c>
      <c r="M1686" s="27">
        <f t="shared" si="52"/>
        <v>10920</v>
      </c>
      <c r="N1686" s="27">
        <f t="shared" si="53"/>
        <v>-12480</v>
      </c>
    </row>
    <row r="1687" spans="1:14" ht="14.45" hidden="1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6779</v>
      </c>
      <c r="F1687" s="3" t="s">
        <v>6780</v>
      </c>
      <c r="G1687" s="28">
        <v>45398</v>
      </c>
      <c r="H1687" s="28">
        <v>45428</v>
      </c>
      <c r="I1687" s="2">
        <v>2994</v>
      </c>
      <c r="J1687" s="28">
        <v>45415</v>
      </c>
      <c r="K1687" s="38">
        <v>17</v>
      </c>
      <c r="L1687" s="38">
        <v>-13</v>
      </c>
      <c r="M1687" s="27">
        <f t="shared" si="52"/>
        <v>50898</v>
      </c>
      <c r="N1687" s="27">
        <f t="shared" si="53"/>
        <v>-38922</v>
      </c>
    </row>
    <row r="1688" spans="1:14" ht="14.45" hidden="1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6783</v>
      </c>
      <c r="F1688" s="3" t="s">
        <v>6730</v>
      </c>
      <c r="G1688" s="28">
        <v>45486</v>
      </c>
      <c r="H1688" s="28">
        <v>45516</v>
      </c>
      <c r="I1688" s="43">
        <v>793.36</v>
      </c>
      <c r="J1688" s="28">
        <v>45565</v>
      </c>
      <c r="K1688" s="38">
        <v>79</v>
      </c>
      <c r="L1688" s="38">
        <v>49</v>
      </c>
      <c r="M1688" s="27">
        <f t="shared" si="52"/>
        <v>62675.44</v>
      </c>
      <c r="N1688" s="27">
        <f t="shared" si="53"/>
        <v>38874.639999999999</v>
      </c>
    </row>
    <row r="1689" spans="1:14" ht="14.45" hidden="1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6786</v>
      </c>
      <c r="F1689" s="3" t="s">
        <v>6787</v>
      </c>
      <c r="G1689" s="28">
        <v>45299</v>
      </c>
      <c r="H1689" s="28">
        <v>45329</v>
      </c>
      <c r="I1689" s="2">
        <v>8982</v>
      </c>
      <c r="J1689" s="28">
        <v>45309</v>
      </c>
      <c r="K1689" s="38">
        <v>10</v>
      </c>
      <c r="L1689" s="38">
        <v>-20</v>
      </c>
      <c r="M1689" s="27">
        <f t="shared" si="52"/>
        <v>89820</v>
      </c>
      <c r="N1689" s="27">
        <f t="shared" si="53"/>
        <v>-179640</v>
      </c>
    </row>
    <row r="1690" spans="1:14" ht="14.45" hidden="1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2528</v>
      </c>
      <c r="F1690" s="3" t="s">
        <v>6792</v>
      </c>
      <c r="G1690" s="28">
        <v>45475</v>
      </c>
      <c r="H1690" s="28">
        <v>45505</v>
      </c>
      <c r="I1690" s="43">
        <v>249.6</v>
      </c>
      <c r="J1690" s="28">
        <v>45495</v>
      </c>
      <c r="K1690" s="38">
        <v>20</v>
      </c>
      <c r="L1690" s="38">
        <v>-10</v>
      </c>
      <c r="M1690" s="27">
        <f t="shared" si="52"/>
        <v>4992</v>
      </c>
      <c r="N1690" s="27">
        <f t="shared" si="53"/>
        <v>-2496</v>
      </c>
    </row>
    <row r="1691" spans="1:14" ht="14.45" hidden="1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6795</v>
      </c>
      <c r="F1691" s="3" t="s">
        <v>6796</v>
      </c>
      <c r="G1691" s="28">
        <v>45478</v>
      </c>
      <c r="H1691" s="28">
        <v>45508</v>
      </c>
      <c r="I1691" s="43">
        <v>37.81</v>
      </c>
      <c r="J1691" s="28">
        <v>45492</v>
      </c>
      <c r="K1691" s="38">
        <v>14</v>
      </c>
      <c r="L1691" s="38">
        <v>-16</v>
      </c>
      <c r="M1691" s="27">
        <f t="shared" si="52"/>
        <v>529.34</v>
      </c>
      <c r="N1691" s="27">
        <f t="shared" si="53"/>
        <v>-604.96</v>
      </c>
    </row>
    <row r="1692" spans="1:14" ht="14.45" hidden="1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6799</v>
      </c>
      <c r="F1692" s="3" t="s">
        <v>6800</v>
      </c>
      <c r="G1692" s="28">
        <v>45391</v>
      </c>
      <c r="H1692" s="28">
        <v>45421</v>
      </c>
      <c r="I1692" s="43">
        <v>300</v>
      </c>
      <c r="J1692" s="28">
        <v>45427</v>
      </c>
      <c r="K1692" s="38">
        <v>36</v>
      </c>
      <c r="L1692" s="38">
        <v>6</v>
      </c>
      <c r="M1692" s="27">
        <f t="shared" si="52"/>
        <v>10800</v>
      </c>
      <c r="N1692" s="27">
        <f t="shared" si="53"/>
        <v>1800</v>
      </c>
    </row>
    <row r="1693" spans="1:14" ht="14.45" hidden="1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2931</v>
      </c>
      <c r="F1693" s="3" t="s">
        <v>6803</v>
      </c>
      <c r="G1693" s="28">
        <v>45420</v>
      </c>
      <c r="H1693" s="28">
        <v>45450</v>
      </c>
      <c r="I1693" s="43">
        <v>826.2</v>
      </c>
      <c r="J1693" s="28">
        <v>45434</v>
      </c>
      <c r="K1693" s="38">
        <v>14</v>
      </c>
      <c r="L1693" s="38">
        <v>-16</v>
      </c>
      <c r="M1693" s="27">
        <f t="shared" si="52"/>
        <v>11566.800000000001</v>
      </c>
      <c r="N1693" s="27">
        <f t="shared" si="53"/>
        <v>-13219.2</v>
      </c>
    </row>
    <row r="1694" spans="1:14" ht="14.45" hidden="1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6806</v>
      </c>
      <c r="F1694" s="3" t="s">
        <v>6807</v>
      </c>
      <c r="G1694" s="28">
        <v>45461</v>
      </c>
      <c r="H1694" s="28">
        <v>45491</v>
      </c>
      <c r="I1694" s="43">
        <v>521.54</v>
      </c>
      <c r="J1694" s="28">
        <v>45477</v>
      </c>
      <c r="K1694" s="38">
        <v>16</v>
      </c>
      <c r="L1694" s="38">
        <v>-14</v>
      </c>
      <c r="M1694" s="27">
        <f t="shared" si="52"/>
        <v>8344.64</v>
      </c>
      <c r="N1694" s="27">
        <f t="shared" si="53"/>
        <v>-7301.5599999999995</v>
      </c>
    </row>
    <row r="1695" spans="1:14" ht="14.45" hidden="1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6810</v>
      </c>
      <c r="F1695" s="3" t="s">
        <v>6811</v>
      </c>
      <c r="G1695" s="28">
        <v>45461</v>
      </c>
      <c r="H1695" s="28">
        <v>45491</v>
      </c>
      <c r="I1695" s="43">
        <v>420.81</v>
      </c>
      <c r="J1695" s="28">
        <v>45477</v>
      </c>
      <c r="K1695" s="38">
        <v>16</v>
      </c>
      <c r="L1695" s="38">
        <v>-14</v>
      </c>
      <c r="M1695" s="27">
        <f t="shared" si="52"/>
        <v>6732.96</v>
      </c>
      <c r="N1695" s="27">
        <f t="shared" si="53"/>
        <v>-5891.34</v>
      </c>
    </row>
    <row r="1696" spans="1:14" ht="14.45" hidden="1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6814</v>
      </c>
      <c r="F1696" s="3" t="s">
        <v>6815</v>
      </c>
      <c r="G1696" s="28">
        <v>45331</v>
      </c>
      <c r="H1696" s="28">
        <v>45361</v>
      </c>
      <c r="I1696" s="43">
        <v>509.06</v>
      </c>
      <c r="J1696" s="28">
        <v>45349</v>
      </c>
      <c r="K1696" s="38">
        <v>18</v>
      </c>
      <c r="L1696" s="38">
        <v>-12</v>
      </c>
      <c r="M1696" s="27">
        <f t="shared" si="52"/>
        <v>9163.08</v>
      </c>
      <c r="N1696" s="27">
        <f t="shared" si="53"/>
        <v>-6108.72</v>
      </c>
    </row>
    <row r="1697" spans="1:14" ht="14.45" hidden="1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6818</v>
      </c>
      <c r="F1697" s="3" t="s">
        <v>6819</v>
      </c>
      <c r="G1697" s="28">
        <v>45509</v>
      </c>
      <c r="H1697" s="28">
        <v>45539</v>
      </c>
      <c r="I1697" s="43">
        <v>309.81</v>
      </c>
      <c r="J1697" s="28">
        <v>45565</v>
      </c>
      <c r="K1697" s="38">
        <v>56</v>
      </c>
      <c r="L1697" s="38">
        <v>26</v>
      </c>
      <c r="M1697" s="27">
        <f t="shared" si="52"/>
        <v>17349.36</v>
      </c>
      <c r="N1697" s="27">
        <f t="shared" si="53"/>
        <v>8055.06</v>
      </c>
    </row>
    <row r="1698" spans="1:14" ht="14.45" hidden="1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6822</v>
      </c>
      <c r="F1698" s="3" t="s">
        <v>6823</v>
      </c>
      <c r="G1698" s="28">
        <v>45509</v>
      </c>
      <c r="H1698" s="28">
        <v>45539</v>
      </c>
      <c r="I1698" s="43">
        <v>198.35</v>
      </c>
      <c r="J1698" s="28">
        <v>45565</v>
      </c>
      <c r="K1698" s="38">
        <v>56</v>
      </c>
      <c r="L1698" s="38">
        <v>26</v>
      </c>
      <c r="M1698" s="27">
        <f t="shared" si="52"/>
        <v>11107.6</v>
      </c>
      <c r="N1698" s="27">
        <f t="shared" si="53"/>
        <v>5157.0999999999995</v>
      </c>
    </row>
    <row r="1699" spans="1:14" ht="14.45" hidden="1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2747</v>
      </c>
      <c r="F1699" s="3" t="s">
        <v>6792</v>
      </c>
      <c r="G1699" s="28">
        <v>45475</v>
      </c>
      <c r="H1699" s="28">
        <v>45505</v>
      </c>
      <c r="I1699" s="43">
        <v>249.6</v>
      </c>
      <c r="J1699" s="28">
        <v>45516</v>
      </c>
      <c r="K1699" s="38">
        <v>41</v>
      </c>
      <c r="L1699" s="38">
        <v>11</v>
      </c>
      <c r="M1699" s="27">
        <f t="shared" si="52"/>
        <v>10233.6</v>
      </c>
      <c r="N1699" s="27">
        <f t="shared" si="53"/>
        <v>2745.6</v>
      </c>
    </row>
    <row r="1700" spans="1:14" ht="14.45" hidden="1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6828</v>
      </c>
      <c r="F1700" s="3" t="s">
        <v>6829</v>
      </c>
      <c r="G1700" s="28">
        <v>45485</v>
      </c>
      <c r="H1700" s="28">
        <v>45515</v>
      </c>
      <c r="I1700" s="43">
        <v>716.9</v>
      </c>
      <c r="J1700" s="28">
        <v>45565</v>
      </c>
      <c r="K1700" s="38">
        <v>80</v>
      </c>
      <c r="L1700" s="38">
        <v>50</v>
      </c>
      <c r="M1700" s="27">
        <f t="shared" si="52"/>
        <v>57352</v>
      </c>
      <c r="N1700" s="27">
        <f t="shared" si="53"/>
        <v>35845</v>
      </c>
    </row>
    <row r="1701" spans="1:14" ht="14.45" hidden="1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158</v>
      </c>
      <c r="F1701" s="3" t="s">
        <v>6834</v>
      </c>
      <c r="G1701" s="28">
        <v>45392</v>
      </c>
      <c r="H1701" s="28">
        <v>45422</v>
      </c>
      <c r="I1701" s="43">
        <v>362.5</v>
      </c>
      <c r="J1701" s="28">
        <v>45414</v>
      </c>
      <c r="K1701" s="38">
        <v>22</v>
      </c>
      <c r="L1701" s="38">
        <v>-8</v>
      </c>
      <c r="M1701" s="27">
        <f t="shared" si="52"/>
        <v>7975</v>
      </c>
      <c r="N1701" s="27">
        <f t="shared" si="53"/>
        <v>-2900</v>
      </c>
    </row>
    <row r="1702" spans="1:14" ht="14.45" hidden="1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6837</v>
      </c>
      <c r="F1702" s="3" t="s">
        <v>6838</v>
      </c>
      <c r="G1702" s="28">
        <v>45421</v>
      </c>
      <c r="H1702" s="28">
        <v>45451</v>
      </c>
      <c r="I1702" s="43">
        <v>987.03</v>
      </c>
      <c r="J1702" s="28">
        <v>45565</v>
      </c>
      <c r="K1702" s="38">
        <v>144</v>
      </c>
      <c r="L1702" s="38">
        <v>114</v>
      </c>
      <c r="M1702" s="27">
        <f t="shared" si="52"/>
        <v>142132.32</v>
      </c>
      <c r="N1702" s="27">
        <f t="shared" si="53"/>
        <v>112521.42</v>
      </c>
    </row>
    <row r="1703" spans="1:14" ht="14.45" hidden="1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6841</v>
      </c>
      <c r="F1703" s="3" t="s">
        <v>6807</v>
      </c>
      <c r="G1703" s="28">
        <v>45461</v>
      </c>
      <c r="H1703" s="28">
        <v>45491</v>
      </c>
      <c r="I1703" s="43">
        <v>521.54</v>
      </c>
      <c r="J1703" s="28">
        <v>45477</v>
      </c>
      <c r="K1703" s="38">
        <v>16</v>
      </c>
      <c r="L1703" s="38">
        <v>-14</v>
      </c>
      <c r="M1703" s="27">
        <f t="shared" si="52"/>
        <v>8344.64</v>
      </c>
      <c r="N1703" s="27">
        <f t="shared" si="53"/>
        <v>-7301.5599999999995</v>
      </c>
    </row>
    <row r="1704" spans="1:14" ht="14.45" hidden="1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3270</v>
      </c>
      <c r="F1704" s="3" t="s">
        <v>6844</v>
      </c>
      <c r="G1704" s="28">
        <v>45304</v>
      </c>
      <c r="H1704" s="28">
        <v>45334</v>
      </c>
      <c r="I1704" s="2">
        <v>1644.5</v>
      </c>
      <c r="J1704" s="28">
        <v>45327</v>
      </c>
      <c r="K1704" s="38">
        <v>23</v>
      </c>
      <c r="L1704" s="38">
        <v>-7</v>
      </c>
      <c r="M1704" s="27">
        <f t="shared" si="52"/>
        <v>37823.5</v>
      </c>
      <c r="N1704" s="27">
        <f t="shared" si="53"/>
        <v>-11511.5</v>
      </c>
    </row>
    <row r="1705" spans="1:14" ht="14.45" hidden="1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158</v>
      </c>
      <c r="F1705" s="3" t="s">
        <v>4322</v>
      </c>
      <c r="G1705" s="28">
        <v>45301</v>
      </c>
      <c r="H1705" s="28">
        <v>45331</v>
      </c>
      <c r="I1705" s="43">
        <v>90</v>
      </c>
      <c r="J1705" s="28">
        <v>45334</v>
      </c>
      <c r="K1705" s="38">
        <v>33</v>
      </c>
      <c r="L1705" s="38">
        <v>3</v>
      </c>
      <c r="M1705" s="27">
        <f t="shared" si="52"/>
        <v>2970</v>
      </c>
      <c r="N1705" s="27">
        <f t="shared" si="53"/>
        <v>270</v>
      </c>
    </row>
    <row r="1706" spans="1:14" ht="14.45" hidden="1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6849</v>
      </c>
      <c r="F1706" s="3" t="s">
        <v>6815</v>
      </c>
      <c r="G1706" s="28">
        <v>45422</v>
      </c>
      <c r="H1706" s="28">
        <v>45452</v>
      </c>
      <c r="I1706" s="43">
        <v>509.06</v>
      </c>
      <c r="J1706" s="28">
        <v>45441</v>
      </c>
      <c r="K1706" s="38">
        <v>19</v>
      </c>
      <c r="L1706" s="38">
        <v>-11</v>
      </c>
      <c r="M1706" s="27">
        <f t="shared" si="52"/>
        <v>9672.14</v>
      </c>
      <c r="N1706" s="27">
        <f t="shared" si="53"/>
        <v>-5599.66</v>
      </c>
    </row>
    <row r="1707" spans="1:14" ht="14.45" hidden="1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6852</v>
      </c>
      <c r="F1707" s="3" t="s">
        <v>6853</v>
      </c>
      <c r="G1707" s="28">
        <v>45352</v>
      </c>
      <c r="H1707" s="28">
        <v>45382</v>
      </c>
      <c r="I1707" s="2">
        <v>4990</v>
      </c>
      <c r="J1707" s="28">
        <v>45364</v>
      </c>
      <c r="K1707" s="38">
        <v>12</v>
      </c>
      <c r="L1707" s="38">
        <v>-18</v>
      </c>
      <c r="M1707" s="27">
        <f t="shared" si="52"/>
        <v>59880</v>
      </c>
      <c r="N1707" s="27">
        <f t="shared" si="53"/>
        <v>-89820</v>
      </c>
    </row>
    <row r="1708" spans="1:14" ht="14.45" hidden="1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2668</v>
      </c>
      <c r="F1708" s="3" t="s">
        <v>6710</v>
      </c>
      <c r="G1708" s="28">
        <v>45475</v>
      </c>
      <c r="H1708" s="28">
        <v>45505</v>
      </c>
      <c r="I1708" s="43">
        <v>124.8</v>
      </c>
      <c r="J1708" s="28">
        <v>45496</v>
      </c>
      <c r="K1708" s="38">
        <v>21</v>
      </c>
      <c r="L1708" s="38">
        <v>-9</v>
      </c>
      <c r="M1708" s="27">
        <f t="shared" si="52"/>
        <v>2620.7999999999997</v>
      </c>
      <c r="N1708" s="27">
        <f t="shared" si="53"/>
        <v>-1123.2</v>
      </c>
    </row>
    <row r="1709" spans="1:14" ht="14.45" hidden="1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176</v>
      </c>
      <c r="F1709" s="3" t="s">
        <v>6710</v>
      </c>
      <c r="G1709" s="28">
        <v>45475</v>
      </c>
      <c r="H1709" s="28">
        <v>45505</v>
      </c>
      <c r="I1709" s="43">
        <v>124.8</v>
      </c>
      <c r="J1709" s="28">
        <v>45495</v>
      </c>
      <c r="K1709" s="38">
        <v>20</v>
      </c>
      <c r="L1709" s="38">
        <v>-10</v>
      </c>
      <c r="M1709" s="27">
        <f t="shared" si="52"/>
        <v>2496</v>
      </c>
      <c r="N1709" s="27">
        <f t="shared" si="53"/>
        <v>-1248</v>
      </c>
    </row>
    <row r="1710" spans="1:14" ht="14.45" hidden="1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2619</v>
      </c>
      <c r="F1710" s="3" t="s">
        <v>6860</v>
      </c>
      <c r="G1710" s="28">
        <v>45295</v>
      </c>
      <c r="H1710" s="28">
        <v>45325</v>
      </c>
      <c r="I1710" s="2">
        <v>1300</v>
      </c>
      <c r="J1710" s="28">
        <v>45309</v>
      </c>
      <c r="K1710" s="38">
        <v>14</v>
      </c>
      <c r="L1710" s="38">
        <v>-16</v>
      </c>
      <c r="M1710" s="27">
        <f t="shared" si="52"/>
        <v>18200</v>
      </c>
      <c r="N1710" s="27">
        <f t="shared" si="53"/>
        <v>-20800</v>
      </c>
    </row>
    <row r="1711" spans="1:14" ht="14.45" hidden="1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6863</v>
      </c>
      <c r="F1711" s="3" t="s">
        <v>6864</v>
      </c>
      <c r="G1711" s="28">
        <v>45461</v>
      </c>
      <c r="H1711" s="28">
        <v>45491</v>
      </c>
      <c r="I1711" s="43">
        <v>639.66999999999996</v>
      </c>
      <c r="J1711" s="28">
        <v>45477</v>
      </c>
      <c r="K1711" s="38">
        <v>16</v>
      </c>
      <c r="L1711" s="38">
        <v>-14</v>
      </c>
      <c r="M1711" s="27">
        <f t="shared" si="52"/>
        <v>10234.719999999999</v>
      </c>
      <c r="N1711" s="27">
        <f t="shared" si="53"/>
        <v>-8955.3799999999992</v>
      </c>
    </row>
    <row r="1712" spans="1:14" ht="14.45" hidden="1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6867</v>
      </c>
      <c r="F1712" s="3" t="s">
        <v>6815</v>
      </c>
      <c r="G1712" s="28">
        <v>45513</v>
      </c>
      <c r="H1712" s="28">
        <v>45543</v>
      </c>
      <c r="I1712" s="43">
        <v>509.06</v>
      </c>
      <c r="J1712" s="28">
        <v>45531</v>
      </c>
      <c r="K1712" s="38">
        <v>18</v>
      </c>
      <c r="L1712" s="38">
        <v>-12</v>
      </c>
      <c r="M1712" s="27">
        <f t="shared" si="52"/>
        <v>9163.08</v>
      </c>
      <c r="N1712" s="27">
        <f t="shared" si="53"/>
        <v>-6108.72</v>
      </c>
    </row>
    <row r="1713" spans="1:14" ht="14.45" hidden="1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6870</v>
      </c>
      <c r="F1713" s="3" t="s">
        <v>6695</v>
      </c>
      <c r="G1713" s="28">
        <v>45483</v>
      </c>
      <c r="H1713" s="28">
        <v>45513</v>
      </c>
      <c r="I1713" s="43">
        <v>212.12</v>
      </c>
      <c r="J1713" s="28">
        <v>45495</v>
      </c>
      <c r="K1713" s="38">
        <v>12</v>
      </c>
      <c r="L1713" s="38">
        <v>-18</v>
      </c>
      <c r="M1713" s="27">
        <f t="shared" si="52"/>
        <v>2545.44</v>
      </c>
      <c r="N1713" s="27">
        <f t="shared" si="53"/>
        <v>-3818.16</v>
      </c>
    </row>
    <row r="1714" spans="1:14" ht="14.45" hidden="1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254</v>
      </c>
      <c r="F1714" s="3" t="s">
        <v>6792</v>
      </c>
      <c r="G1714" s="28">
        <v>45475</v>
      </c>
      <c r="H1714" s="28">
        <v>45505</v>
      </c>
      <c r="I1714" s="43">
        <v>249.6</v>
      </c>
      <c r="J1714" s="28">
        <v>45496</v>
      </c>
      <c r="K1714" s="38">
        <v>21</v>
      </c>
      <c r="L1714" s="38">
        <v>-9</v>
      </c>
      <c r="M1714" s="27">
        <f t="shared" si="52"/>
        <v>5241.5999999999995</v>
      </c>
      <c r="N1714" s="27">
        <f t="shared" si="53"/>
        <v>-2246.4</v>
      </c>
    </row>
    <row r="1715" spans="1:14" ht="14.45" hidden="1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6876</v>
      </c>
      <c r="F1715" s="3" t="s">
        <v>6877</v>
      </c>
      <c r="G1715" s="28">
        <v>45316</v>
      </c>
      <c r="H1715" s="28">
        <v>45347</v>
      </c>
      <c r="I1715" s="43">
        <v>520</v>
      </c>
      <c r="J1715" s="28">
        <v>45320</v>
      </c>
      <c r="K1715" s="38">
        <v>4</v>
      </c>
      <c r="L1715" s="38">
        <v>-27</v>
      </c>
      <c r="M1715" s="27">
        <f t="shared" si="52"/>
        <v>2080</v>
      </c>
      <c r="N1715" s="27">
        <f t="shared" si="53"/>
        <v>-14040</v>
      </c>
    </row>
    <row r="1716" spans="1:14" ht="14.45" hidden="1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6882</v>
      </c>
      <c r="F1716" s="3" t="s">
        <v>6883</v>
      </c>
      <c r="G1716" s="28">
        <v>45418</v>
      </c>
      <c r="H1716" s="28">
        <v>45449</v>
      </c>
      <c r="I1716" s="2">
        <v>4958.71</v>
      </c>
      <c r="J1716" s="28">
        <v>45432</v>
      </c>
      <c r="K1716" s="38">
        <v>14</v>
      </c>
      <c r="L1716" s="38">
        <v>-17</v>
      </c>
      <c r="M1716" s="27">
        <f t="shared" si="52"/>
        <v>69421.94</v>
      </c>
      <c r="N1716" s="27">
        <f t="shared" si="53"/>
        <v>-84298.07</v>
      </c>
    </row>
    <row r="1717" spans="1:14" ht="14.45" hidden="1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6886</v>
      </c>
      <c r="F1717" s="3" t="s">
        <v>6887</v>
      </c>
      <c r="G1717" s="28">
        <v>45296</v>
      </c>
      <c r="H1717" s="28">
        <v>45326</v>
      </c>
      <c r="I1717" s="43">
        <v>837.29</v>
      </c>
      <c r="J1717" s="28">
        <v>45303</v>
      </c>
      <c r="K1717" s="38">
        <v>7</v>
      </c>
      <c r="L1717" s="38">
        <v>-23</v>
      </c>
      <c r="M1717" s="27">
        <f t="shared" si="52"/>
        <v>5861.03</v>
      </c>
      <c r="N1717" s="27">
        <f t="shared" si="53"/>
        <v>-19257.669999999998</v>
      </c>
    </row>
    <row r="1718" spans="1:14" ht="14.45" hidden="1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6890</v>
      </c>
      <c r="F1718" s="3" t="s">
        <v>6891</v>
      </c>
      <c r="G1718" s="28">
        <v>45366</v>
      </c>
      <c r="H1718" s="28">
        <v>45396</v>
      </c>
      <c r="I1718" s="2">
        <v>4865.3500000000004</v>
      </c>
      <c r="J1718" s="28">
        <v>45384</v>
      </c>
      <c r="K1718" s="38">
        <v>18</v>
      </c>
      <c r="L1718" s="38">
        <v>-12</v>
      </c>
      <c r="M1718" s="27">
        <f t="shared" si="52"/>
        <v>87576.3</v>
      </c>
      <c r="N1718" s="27">
        <f t="shared" si="53"/>
        <v>-58384.200000000004</v>
      </c>
    </row>
    <row r="1719" spans="1:14" ht="14.45" hidden="1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6894</v>
      </c>
      <c r="F1719" s="3" t="s">
        <v>6895</v>
      </c>
      <c r="G1719" s="28">
        <v>45299</v>
      </c>
      <c r="H1719" s="28">
        <v>45329</v>
      </c>
      <c r="I1719" s="2">
        <v>4771.7</v>
      </c>
      <c r="J1719" s="28">
        <v>45320</v>
      </c>
      <c r="K1719" s="38">
        <v>21</v>
      </c>
      <c r="L1719" s="38">
        <v>-9</v>
      </c>
      <c r="M1719" s="27">
        <f t="shared" si="52"/>
        <v>100205.7</v>
      </c>
      <c r="N1719" s="27">
        <f t="shared" si="53"/>
        <v>-42945.299999999996</v>
      </c>
    </row>
    <row r="1720" spans="1:14" ht="14.45" hidden="1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2926</v>
      </c>
      <c r="F1720" s="3" t="s">
        <v>6900</v>
      </c>
      <c r="G1720" s="28">
        <v>45355</v>
      </c>
      <c r="H1720" s="28">
        <v>45385</v>
      </c>
      <c r="I1720" s="2">
        <v>3214.7</v>
      </c>
      <c r="J1720" s="28">
        <v>45372</v>
      </c>
      <c r="K1720" s="38">
        <v>17</v>
      </c>
      <c r="L1720" s="38">
        <v>-13</v>
      </c>
      <c r="M1720" s="27">
        <f t="shared" si="52"/>
        <v>54649.899999999994</v>
      </c>
      <c r="N1720" s="27">
        <f t="shared" si="53"/>
        <v>-41791.1</v>
      </c>
    </row>
    <row r="1721" spans="1:14" ht="14.45" hidden="1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254</v>
      </c>
      <c r="F1721" s="3" t="s">
        <v>6903</v>
      </c>
      <c r="G1721" s="28">
        <v>45296</v>
      </c>
      <c r="H1721" s="28">
        <v>45326</v>
      </c>
      <c r="I1721" s="2">
        <v>3911.23</v>
      </c>
      <c r="J1721" s="28">
        <v>45320</v>
      </c>
      <c r="K1721" s="38">
        <v>24</v>
      </c>
      <c r="L1721" s="38">
        <v>-6</v>
      </c>
      <c r="M1721" s="27">
        <f t="shared" si="52"/>
        <v>93869.52</v>
      </c>
      <c r="N1721" s="27">
        <f t="shared" si="53"/>
        <v>-23467.38</v>
      </c>
    </row>
    <row r="1722" spans="1:14" ht="14.45" hidden="1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6906</v>
      </c>
      <c r="F1722" s="3" t="s">
        <v>6907</v>
      </c>
      <c r="G1722" s="28">
        <v>45475</v>
      </c>
      <c r="H1722" s="28">
        <v>45505</v>
      </c>
      <c r="I1722" s="2">
        <v>5063.43</v>
      </c>
      <c r="J1722" s="28">
        <v>45491</v>
      </c>
      <c r="K1722" s="38">
        <v>16</v>
      </c>
      <c r="L1722" s="38">
        <v>-14</v>
      </c>
      <c r="M1722" s="27">
        <f t="shared" si="52"/>
        <v>81014.880000000005</v>
      </c>
      <c r="N1722" s="27">
        <f t="shared" si="53"/>
        <v>-70888.02</v>
      </c>
    </row>
    <row r="1723" spans="1:14" ht="14.45" hidden="1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2410</v>
      </c>
      <c r="F1723" s="3" t="s">
        <v>6912</v>
      </c>
      <c r="G1723" s="28">
        <v>45352</v>
      </c>
      <c r="H1723" s="28">
        <v>45382</v>
      </c>
      <c r="I1723" s="2">
        <v>5337</v>
      </c>
      <c r="J1723" s="28">
        <v>45372</v>
      </c>
      <c r="K1723" s="38">
        <v>20</v>
      </c>
      <c r="L1723" s="38">
        <v>-10</v>
      </c>
      <c r="M1723" s="27">
        <f t="shared" si="52"/>
        <v>106740</v>
      </c>
      <c r="N1723" s="27">
        <f t="shared" si="53"/>
        <v>-53370</v>
      </c>
    </row>
    <row r="1724" spans="1:14" ht="14.45" hidden="1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2565</v>
      </c>
      <c r="F1724" s="3" t="s">
        <v>6915</v>
      </c>
      <c r="G1724" s="28">
        <v>45295</v>
      </c>
      <c r="H1724" s="28">
        <v>45325</v>
      </c>
      <c r="I1724" s="2">
        <v>6398.68</v>
      </c>
      <c r="J1724" s="28">
        <v>45320</v>
      </c>
      <c r="K1724" s="38">
        <v>25</v>
      </c>
      <c r="L1724" s="38">
        <v>-5</v>
      </c>
      <c r="M1724" s="27">
        <f t="shared" si="52"/>
        <v>159967</v>
      </c>
      <c r="N1724" s="27">
        <f t="shared" si="53"/>
        <v>-31993.4</v>
      </c>
    </row>
    <row r="1725" spans="1:14" ht="14.45" hidden="1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6920</v>
      </c>
      <c r="F1725" s="3" t="s">
        <v>6921</v>
      </c>
      <c r="G1725" s="28">
        <v>45297</v>
      </c>
      <c r="H1725" s="28">
        <v>45329</v>
      </c>
      <c r="I1725" s="2">
        <v>5555.33</v>
      </c>
      <c r="J1725" s="28">
        <v>45327</v>
      </c>
      <c r="K1725" s="38">
        <v>30</v>
      </c>
      <c r="L1725" s="38">
        <v>-2</v>
      </c>
      <c r="M1725" s="27">
        <f t="shared" si="52"/>
        <v>166659.9</v>
      </c>
      <c r="N1725" s="27">
        <f t="shared" si="53"/>
        <v>-11110.66</v>
      </c>
    </row>
    <row r="1726" spans="1:14" ht="14.45" hidden="1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6924</v>
      </c>
      <c r="F1726" s="3" t="s">
        <v>3105</v>
      </c>
      <c r="G1726" s="28">
        <v>45420</v>
      </c>
      <c r="H1726" s="28">
        <v>45450</v>
      </c>
      <c r="I1726" s="43">
        <v>66.209999999999994</v>
      </c>
      <c r="J1726" s="28">
        <v>45433</v>
      </c>
      <c r="K1726" s="38">
        <v>13</v>
      </c>
      <c r="L1726" s="38">
        <v>-17</v>
      </c>
      <c r="M1726" s="27">
        <f t="shared" si="52"/>
        <v>860.7299999999999</v>
      </c>
      <c r="N1726" s="27">
        <f t="shared" si="53"/>
        <v>-1125.57</v>
      </c>
    </row>
    <row r="1727" spans="1:14" ht="14.45" hidden="1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2768</v>
      </c>
      <c r="F1727" s="3" t="s">
        <v>607</v>
      </c>
      <c r="G1727" s="28">
        <v>45302</v>
      </c>
      <c r="H1727" s="28">
        <v>45332</v>
      </c>
      <c r="I1727" s="2">
        <v>3000</v>
      </c>
      <c r="J1727" s="28">
        <v>45317</v>
      </c>
      <c r="K1727" s="38">
        <v>15</v>
      </c>
      <c r="L1727" s="38">
        <v>-15</v>
      </c>
      <c r="M1727" s="27">
        <f t="shared" si="52"/>
        <v>45000</v>
      </c>
      <c r="N1727" s="27">
        <f t="shared" si="53"/>
        <v>-45000</v>
      </c>
    </row>
    <row r="1728" spans="1:14" ht="14.45" hidden="1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6929</v>
      </c>
      <c r="F1728" s="3" t="s">
        <v>6930</v>
      </c>
      <c r="G1728" s="28">
        <v>45355</v>
      </c>
      <c r="H1728" s="28">
        <v>45385</v>
      </c>
      <c r="I1728" s="43">
        <v>218.11</v>
      </c>
      <c r="J1728" s="28">
        <v>45372</v>
      </c>
      <c r="K1728" s="38">
        <v>17</v>
      </c>
      <c r="L1728" s="38">
        <v>-13</v>
      </c>
      <c r="M1728" s="27">
        <f t="shared" si="52"/>
        <v>3707.8700000000003</v>
      </c>
      <c r="N1728" s="27">
        <f t="shared" si="53"/>
        <v>-2835.4300000000003</v>
      </c>
    </row>
    <row r="1729" spans="1:14" ht="14.45" hidden="1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6933</v>
      </c>
      <c r="F1729" s="3" t="s">
        <v>6934</v>
      </c>
      <c r="G1729" s="28">
        <v>45474</v>
      </c>
      <c r="H1729" s="28">
        <v>45504</v>
      </c>
      <c r="I1729" s="2">
        <v>3268.28</v>
      </c>
      <c r="J1729" s="28">
        <v>45491</v>
      </c>
      <c r="K1729" s="38">
        <v>17</v>
      </c>
      <c r="L1729" s="38">
        <v>-13</v>
      </c>
      <c r="M1729" s="27">
        <f t="shared" si="52"/>
        <v>55560.76</v>
      </c>
      <c r="N1729" s="27">
        <f t="shared" si="53"/>
        <v>-42487.64</v>
      </c>
    </row>
    <row r="1730" spans="1:14" ht="14.45" hidden="1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6937</v>
      </c>
      <c r="F1730" s="3" t="s">
        <v>6938</v>
      </c>
      <c r="G1730" s="28">
        <v>45317</v>
      </c>
      <c r="H1730" s="28">
        <v>45350</v>
      </c>
      <c r="I1730" s="43">
        <v>858.75</v>
      </c>
      <c r="J1730" s="28">
        <v>45320</v>
      </c>
      <c r="K1730" s="38">
        <v>3</v>
      </c>
      <c r="L1730" s="38">
        <v>-30</v>
      </c>
      <c r="M1730" s="27">
        <f t="shared" si="52"/>
        <v>2576.25</v>
      </c>
      <c r="N1730" s="27">
        <f t="shared" si="53"/>
        <v>-25762.5</v>
      </c>
    </row>
    <row r="1731" spans="1:14" ht="14.45" hidden="1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6941</v>
      </c>
      <c r="F1731" s="3" t="s">
        <v>6942</v>
      </c>
      <c r="G1731" s="28">
        <v>45362</v>
      </c>
      <c r="H1731" s="28">
        <v>45392</v>
      </c>
      <c r="I1731" s="2">
        <v>1466.07</v>
      </c>
      <c r="J1731" s="28">
        <v>45392</v>
      </c>
      <c r="K1731" s="38">
        <v>30</v>
      </c>
      <c r="L1731" s="38">
        <v>0</v>
      </c>
      <c r="M1731" s="27">
        <f t="shared" si="52"/>
        <v>43982.1</v>
      </c>
      <c r="N1731" s="27">
        <f t="shared" si="53"/>
        <v>0</v>
      </c>
    </row>
    <row r="1732" spans="1:14" ht="14.45" hidden="1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6945</v>
      </c>
      <c r="F1732" s="3" t="s">
        <v>130</v>
      </c>
      <c r="G1732" s="28">
        <v>45482</v>
      </c>
      <c r="H1732" s="28">
        <v>45510</v>
      </c>
      <c r="I1732" s="43">
        <v>610.95000000000005</v>
      </c>
      <c r="J1732" s="28">
        <v>45541</v>
      </c>
      <c r="K1732" s="38">
        <v>59</v>
      </c>
      <c r="L1732" s="38">
        <v>31</v>
      </c>
      <c r="M1732" s="27">
        <f t="shared" si="52"/>
        <v>36046.050000000003</v>
      </c>
      <c r="N1732" s="27">
        <f t="shared" si="53"/>
        <v>18939.45</v>
      </c>
    </row>
    <row r="1733" spans="1:14" ht="14.45" hidden="1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595</v>
      </c>
      <c r="F1733" s="3" t="s">
        <v>6948</v>
      </c>
      <c r="G1733" s="28">
        <v>45474</v>
      </c>
      <c r="H1733" s="28">
        <v>45504</v>
      </c>
      <c r="I1733" s="2">
        <v>5463.51</v>
      </c>
      <c r="J1733" s="28">
        <v>45491</v>
      </c>
      <c r="K1733" s="38">
        <v>17</v>
      </c>
      <c r="L1733" s="38">
        <v>-13</v>
      </c>
      <c r="M1733" s="27">
        <f t="shared" si="52"/>
        <v>92879.67</v>
      </c>
      <c r="N1733" s="27">
        <f t="shared" si="53"/>
        <v>-71025.63</v>
      </c>
    </row>
    <row r="1734" spans="1:14" ht="14.45" hidden="1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6953</v>
      </c>
      <c r="F1734" s="3" t="s">
        <v>3216</v>
      </c>
      <c r="G1734" s="28">
        <v>45409</v>
      </c>
      <c r="H1734" s="28">
        <v>45441</v>
      </c>
      <c r="I1734" s="2">
        <v>7000</v>
      </c>
      <c r="J1734" s="28">
        <v>45439</v>
      </c>
      <c r="K1734" s="38">
        <v>30</v>
      </c>
      <c r="L1734" s="38">
        <v>-2</v>
      </c>
      <c r="M1734" s="27">
        <f t="shared" si="52"/>
        <v>210000</v>
      </c>
      <c r="N1734" s="27">
        <f t="shared" si="53"/>
        <v>-14000</v>
      </c>
    </row>
    <row r="1735" spans="1:14" ht="14.45" hidden="1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2579</v>
      </c>
      <c r="F1735" s="3" t="s">
        <v>6956</v>
      </c>
      <c r="G1735" s="28">
        <v>45538</v>
      </c>
      <c r="H1735" s="28">
        <v>45568</v>
      </c>
      <c r="I1735" s="2">
        <v>5272.49</v>
      </c>
      <c r="J1735" s="28">
        <v>45553</v>
      </c>
      <c r="K1735" s="38">
        <v>15</v>
      </c>
      <c r="L1735" s="38">
        <v>-15</v>
      </c>
      <c r="M1735" s="27">
        <f t="shared" ref="M1735:M1798" si="54">I1735*K1735</f>
        <v>79087.349999999991</v>
      </c>
      <c r="N1735" s="27">
        <f t="shared" ref="N1735:N1798" si="55">I1735*L1735</f>
        <v>-79087.349999999991</v>
      </c>
    </row>
    <row r="1736" spans="1:14" ht="14.45" hidden="1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4862</v>
      </c>
      <c r="F1736" s="3" t="s">
        <v>6934</v>
      </c>
      <c r="G1736" s="28">
        <v>45416</v>
      </c>
      <c r="H1736" s="28">
        <v>45446</v>
      </c>
      <c r="I1736" s="2">
        <v>3268.28</v>
      </c>
      <c r="J1736" s="28">
        <v>45436</v>
      </c>
      <c r="K1736" s="38">
        <v>20</v>
      </c>
      <c r="L1736" s="38">
        <v>-10</v>
      </c>
      <c r="M1736" s="27">
        <f t="shared" si="54"/>
        <v>65365.600000000006</v>
      </c>
      <c r="N1736" s="27">
        <f t="shared" si="55"/>
        <v>-32682.800000000003</v>
      </c>
    </row>
    <row r="1737" spans="1:14" ht="14.45" hidden="1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6961</v>
      </c>
      <c r="F1737" s="3" t="s">
        <v>6962</v>
      </c>
      <c r="G1737" s="28">
        <v>45538</v>
      </c>
      <c r="H1737" s="28">
        <v>45568</v>
      </c>
      <c r="I1737" s="2">
        <v>4488.6099999999997</v>
      </c>
      <c r="J1737" s="28">
        <v>45553</v>
      </c>
      <c r="K1737" s="38">
        <v>15</v>
      </c>
      <c r="L1737" s="38">
        <v>-15</v>
      </c>
      <c r="M1737" s="27">
        <f t="shared" si="54"/>
        <v>67329.149999999994</v>
      </c>
      <c r="N1737" s="27">
        <f t="shared" si="55"/>
        <v>-67329.149999999994</v>
      </c>
    </row>
    <row r="1738" spans="1:14" ht="14.45" hidden="1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6967</v>
      </c>
      <c r="F1738" s="3" t="s">
        <v>6968</v>
      </c>
      <c r="G1738" s="28">
        <v>45420</v>
      </c>
      <c r="H1738" s="28">
        <v>45450</v>
      </c>
      <c r="I1738" s="43">
        <v>93.99</v>
      </c>
      <c r="J1738" s="28">
        <v>45436</v>
      </c>
      <c r="K1738" s="38">
        <v>16</v>
      </c>
      <c r="L1738" s="38">
        <v>-14</v>
      </c>
      <c r="M1738" s="27">
        <f t="shared" si="54"/>
        <v>1503.84</v>
      </c>
      <c r="N1738" s="27">
        <f t="shared" si="55"/>
        <v>-1315.86</v>
      </c>
    </row>
    <row r="1739" spans="1:14" ht="14.45" hidden="1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6973</v>
      </c>
      <c r="F1739" s="3" t="s">
        <v>6974</v>
      </c>
      <c r="G1739" s="28">
        <v>45530</v>
      </c>
      <c r="H1739" s="28">
        <v>45561</v>
      </c>
      <c r="I1739" s="2">
        <v>3120</v>
      </c>
      <c r="J1739" s="28">
        <v>45551</v>
      </c>
      <c r="K1739" s="38">
        <v>21</v>
      </c>
      <c r="L1739" s="38">
        <v>-10</v>
      </c>
      <c r="M1739" s="27">
        <f t="shared" si="54"/>
        <v>65520</v>
      </c>
      <c r="N1739" s="27">
        <f t="shared" si="55"/>
        <v>-31200</v>
      </c>
    </row>
    <row r="1740" spans="1:14" ht="14.45" hidden="1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2879</v>
      </c>
      <c r="F1740" s="3" t="s">
        <v>6977</v>
      </c>
      <c r="G1740" s="28">
        <v>45414</v>
      </c>
      <c r="H1740" s="28">
        <v>45444</v>
      </c>
      <c r="I1740" s="2">
        <v>5387.27</v>
      </c>
      <c r="J1740" s="28">
        <v>45432</v>
      </c>
      <c r="K1740" s="38">
        <v>18</v>
      </c>
      <c r="L1740" s="38">
        <v>-12</v>
      </c>
      <c r="M1740" s="27">
        <f t="shared" si="54"/>
        <v>96970.860000000015</v>
      </c>
      <c r="N1740" s="27">
        <f t="shared" si="55"/>
        <v>-64647.240000000005</v>
      </c>
    </row>
    <row r="1741" spans="1:14" ht="14.45" hidden="1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3533</v>
      </c>
      <c r="F1741" s="3" t="s">
        <v>6980</v>
      </c>
      <c r="G1741" s="28">
        <v>45537</v>
      </c>
      <c r="H1741" s="28">
        <v>45567</v>
      </c>
      <c r="I1741" s="2">
        <v>3321.86</v>
      </c>
      <c r="J1741" s="28">
        <v>45553</v>
      </c>
      <c r="K1741" s="38">
        <v>16</v>
      </c>
      <c r="L1741" s="38">
        <v>-14</v>
      </c>
      <c r="M1741" s="27">
        <f t="shared" si="54"/>
        <v>53149.760000000002</v>
      </c>
      <c r="N1741" s="27">
        <f t="shared" si="55"/>
        <v>-46506.04</v>
      </c>
    </row>
    <row r="1742" spans="1:14" ht="14.45" hidden="1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6985</v>
      </c>
      <c r="F1742" s="3" t="s">
        <v>6986</v>
      </c>
      <c r="G1742" s="28">
        <v>45288</v>
      </c>
      <c r="H1742" s="28">
        <v>45318</v>
      </c>
      <c r="I1742" s="2">
        <v>1672</v>
      </c>
      <c r="J1742" s="28">
        <v>45300</v>
      </c>
      <c r="K1742" s="38">
        <v>12</v>
      </c>
      <c r="L1742" s="38">
        <v>-18</v>
      </c>
      <c r="M1742" s="27">
        <f t="shared" si="54"/>
        <v>20064</v>
      </c>
      <c r="N1742" s="27">
        <f t="shared" si="55"/>
        <v>-30096</v>
      </c>
    </row>
    <row r="1743" spans="1:14" ht="14.45" hidden="1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6989</v>
      </c>
      <c r="F1743" s="3" t="s">
        <v>6877</v>
      </c>
      <c r="G1743" s="28">
        <v>45309</v>
      </c>
      <c r="H1743" s="28">
        <v>45340</v>
      </c>
      <c r="I1743" s="43">
        <v>520</v>
      </c>
      <c r="J1743" s="28">
        <v>45320</v>
      </c>
      <c r="K1743" s="38">
        <v>7</v>
      </c>
      <c r="L1743" s="38">
        <v>-24</v>
      </c>
      <c r="M1743" s="27">
        <f t="shared" si="54"/>
        <v>3640</v>
      </c>
      <c r="N1743" s="27">
        <f t="shared" si="55"/>
        <v>-12480</v>
      </c>
    </row>
    <row r="1744" spans="1:14" ht="14.45" hidden="1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3492</v>
      </c>
      <c r="F1744" s="3" t="s">
        <v>6995</v>
      </c>
      <c r="G1744" s="28">
        <v>45475</v>
      </c>
      <c r="H1744" s="28">
        <v>45505</v>
      </c>
      <c r="I1744" s="2">
        <v>2265.2800000000002</v>
      </c>
      <c r="J1744" s="28">
        <v>45492</v>
      </c>
      <c r="K1744" s="38">
        <v>17</v>
      </c>
      <c r="L1744" s="38">
        <v>-13</v>
      </c>
      <c r="M1744" s="27">
        <f t="shared" si="54"/>
        <v>38509.760000000002</v>
      </c>
      <c r="N1744" s="27">
        <f t="shared" si="55"/>
        <v>-29448.640000000003</v>
      </c>
    </row>
    <row r="1745" spans="1:14" ht="14.45" hidden="1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7000</v>
      </c>
      <c r="F1745" s="3" t="s">
        <v>7001</v>
      </c>
      <c r="G1745" s="28">
        <v>45416</v>
      </c>
      <c r="H1745" s="28">
        <v>45446</v>
      </c>
      <c r="I1745" s="2">
        <v>2680.2</v>
      </c>
      <c r="J1745" s="28">
        <v>45435</v>
      </c>
      <c r="K1745" s="38">
        <v>19</v>
      </c>
      <c r="L1745" s="38">
        <v>-11</v>
      </c>
      <c r="M1745" s="27">
        <f t="shared" si="54"/>
        <v>50923.799999999996</v>
      </c>
      <c r="N1745" s="27">
        <f t="shared" si="55"/>
        <v>-29482.199999999997</v>
      </c>
    </row>
    <row r="1746" spans="1:14" ht="14.45" hidden="1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7006</v>
      </c>
      <c r="F1746" s="3" t="s">
        <v>7007</v>
      </c>
      <c r="G1746" s="28">
        <v>45422</v>
      </c>
      <c r="H1746" s="28">
        <v>45452</v>
      </c>
      <c r="I1746" s="2">
        <v>3394.08</v>
      </c>
      <c r="J1746" s="28">
        <v>45434</v>
      </c>
      <c r="K1746" s="38">
        <v>12</v>
      </c>
      <c r="L1746" s="38">
        <v>-18</v>
      </c>
      <c r="M1746" s="27">
        <f t="shared" si="54"/>
        <v>40728.959999999999</v>
      </c>
      <c r="N1746" s="27">
        <f t="shared" si="55"/>
        <v>-61093.440000000002</v>
      </c>
    </row>
    <row r="1747" spans="1:14" ht="14.45" hidden="1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4600</v>
      </c>
      <c r="F1747" s="3" t="s">
        <v>7010</v>
      </c>
      <c r="G1747" s="28">
        <v>45482</v>
      </c>
      <c r="H1747" s="28">
        <v>45512</v>
      </c>
      <c r="I1747" s="2">
        <v>2091.8000000000002</v>
      </c>
      <c r="J1747" s="28">
        <v>45492</v>
      </c>
      <c r="K1747" s="38">
        <v>10</v>
      </c>
      <c r="L1747" s="38">
        <v>-20</v>
      </c>
      <c r="M1747" s="27">
        <f t="shared" si="54"/>
        <v>20918</v>
      </c>
      <c r="N1747" s="27">
        <f t="shared" si="55"/>
        <v>-41836</v>
      </c>
    </row>
    <row r="1748" spans="1:14" ht="14.45" hidden="1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7013</v>
      </c>
      <c r="F1748" s="3" t="s">
        <v>7014</v>
      </c>
      <c r="G1748" s="28">
        <v>45541</v>
      </c>
      <c r="H1748" s="28">
        <v>45571</v>
      </c>
      <c r="I1748" s="43">
        <v>689.74</v>
      </c>
      <c r="J1748" s="28">
        <v>45560</v>
      </c>
      <c r="K1748" s="38">
        <v>19</v>
      </c>
      <c r="L1748" s="38">
        <v>-11</v>
      </c>
      <c r="M1748" s="27">
        <f t="shared" si="54"/>
        <v>13105.06</v>
      </c>
      <c r="N1748" s="27">
        <f t="shared" si="55"/>
        <v>-7587.14</v>
      </c>
    </row>
    <row r="1749" spans="1:14" ht="14.45" hidden="1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2768</v>
      </c>
      <c r="F1749" s="3" t="s">
        <v>7019</v>
      </c>
      <c r="G1749" s="28">
        <v>45359</v>
      </c>
      <c r="H1749" s="28">
        <v>45389</v>
      </c>
      <c r="I1749" s="2">
        <v>1124.76</v>
      </c>
      <c r="J1749" s="28">
        <v>45374</v>
      </c>
      <c r="K1749" s="38">
        <v>15</v>
      </c>
      <c r="L1749" s="38">
        <v>-15</v>
      </c>
      <c r="M1749" s="27">
        <f t="shared" si="54"/>
        <v>16871.400000000001</v>
      </c>
      <c r="N1749" s="27">
        <f t="shared" si="55"/>
        <v>-16871.400000000001</v>
      </c>
    </row>
    <row r="1750" spans="1:14" ht="14.45" hidden="1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2962</v>
      </c>
      <c r="F1750" s="3" t="s">
        <v>7022</v>
      </c>
      <c r="G1750" s="28">
        <v>45363</v>
      </c>
      <c r="H1750" s="28">
        <v>45393</v>
      </c>
      <c r="I1750" s="2">
        <v>11088.58</v>
      </c>
      <c r="J1750" s="28">
        <v>45374</v>
      </c>
      <c r="K1750" s="38">
        <v>11</v>
      </c>
      <c r="L1750" s="38">
        <v>-19</v>
      </c>
      <c r="M1750" s="27">
        <f t="shared" si="54"/>
        <v>121974.38</v>
      </c>
      <c r="N1750" s="27">
        <f t="shared" si="55"/>
        <v>-210683.02</v>
      </c>
    </row>
    <row r="1751" spans="1:14" ht="14.45" hidden="1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7025</v>
      </c>
      <c r="F1751" s="3" t="s">
        <v>7026</v>
      </c>
      <c r="G1751" s="28">
        <v>45329</v>
      </c>
      <c r="H1751" s="28">
        <v>45359</v>
      </c>
      <c r="I1751" s="2">
        <v>1454.91</v>
      </c>
      <c r="J1751" s="28">
        <v>45344</v>
      </c>
      <c r="K1751" s="38">
        <v>15</v>
      </c>
      <c r="L1751" s="38">
        <v>-15</v>
      </c>
      <c r="M1751" s="27">
        <f t="shared" si="54"/>
        <v>21823.65</v>
      </c>
      <c r="N1751" s="27">
        <f t="shared" si="55"/>
        <v>-21823.65</v>
      </c>
    </row>
    <row r="1752" spans="1:14" ht="14.45" hidden="1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680</v>
      </c>
      <c r="F1752" s="3" t="s">
        <v>7031</v>
      </c>
      <c r="G1752" s="28">
        <v>45484</v>
      </c>
      <c r="H1752" s="28">
        <v>45514</v>
      </c>
      <c r="I1752" s="2">
        <v>1094.6600000000001</v>
      </c>
      <c r="J1752" s="28">
        <v>45496</v>
      </c>
      <c r="K1752" s="38">
        <v>12</v>
      </c>
      <c r="L1752" s="38">
        <v>-18</v>
      </c>
      <c r="M1752" s="27">
        <f t="shared" si="54"/>
        <v>13135.920000000002</v>
      </c>
      <c r="N1752" s="27">
        <f t="shared" si="55"/>
        <v>-19703.88</v>
      </c>
    </row>
    <row r="1753" spans="1:14" ht="14.45" hidden="1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4862</v>
      </c>
      <c r="F1753" s="3" t="s">
        <v>7034</v>
      </c>
      <c r="G1753" s="28">
        <v>45346</v>
      </c>
      <c r="H1753" s="28">
        <v>45376</v>
      </c>
      <c r="I1753" s="43">
        <v>264</v>
      </c>
      <c r="J1753" s="28">
        <v>45362</v>
      </c>
      <c r="K1753" s="38">
        <v>16</v>
      </c>
      <c r="L1753" s="38">
        <v>-14</v>
      </c>
      <c r="M1753" s="27">
        <f t="shared" si="54"/>
        <v>4224</v>
      </c>
      <c r="N1753" s="27">
        <f t="shared" si="55"/>
        <v>-3696</v>
      </c>
    </row>
    <row r="1754" spans="1:14" ht="14.45" hidden="1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922</v>
      </c>
      <c r="F1754" s="3" t="s">
        <v>7037</v>
      </c>
      <c r="G1754" s="28">
        <v>45321</v>
      </c>
      <c r="H1754" s="28">
        <v>45351</v>
      </c>
      <c r="I1754" s="43">
        <v>421.71</v>
      </c>
      <c r="J1754" s="28">
        <v>45348</v>
      </c>
      <c r="K1754" s="38">
        <v>27</v>
      </c>
      <c r="L1754" s="38">
        <v>-3</v>
      </c>
      <c r="M1754" s="27">
        <f t="shared" si="54"/>
        <v>11386.17</v>
      </c>
      <c r="N1754" s="27">
        <f t="shared" si="55"/>
        <v>-1265.1299999999999</v>
      </c>
    </row>
    <row r="1755" spans="1:14" ht="14.45" hidden="1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7040</v>
      </c>
      <c r="F1755" s="3" t="s">
        <v>7041</v>
      </c>
      <c r="G1755" s="28">
        <v>45455</v>
      </c>
      <c r="H1755" s="28">
        <v>45485</v>
      </c>
      <c r="I1755" s="2">
        <v>4343.66</v>
      </c>
      <c r="J1755" s="28">
        <v>45461</v>
      </c>
      <c r="K1755" s="38">
        <v>6</v>
      </c>
      <c r="L1755" s="38">
        <v>-24</v>
      </c>
      <c r="M1755" s="27">
        <f t="shared" si="54"/>
        <v>26061.96</v>
      </c>
      <c r="N1755" s="27">
        <f t="shared" si="55"/>
        <v>-104247.84</v>
      </c>
    </row>
    <row r="1756" spans="1:14" ht="14.45" hidden="1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2709</v>
      </c>
      <c r="F1756" s="3" t="s">
        <v>7044</v>
      </c>
      <c r="G1756" s="28">
        <v>45339</v>
      </c>
      <c r="H1756" s="28">
        <v>45369</v>
      </c>
      <c r="I1756" s="43">
        <v>11</v>
      </c>
      <c r="J1756" s="28">
        <v>45362</v>
      </c>
      <c r="K1756" s="38">
        <v>23</v>
      </c>
      <c r="L1756" s="38">
        <v>-7</v>
      </c>
      <c r="M1756" s="27">
        <f t="shared" si="54"/>
        <v>253</v>
      </c>
      <c r="N1756" s="27">
        <f t="shared" si="55"/>
        <v>-77</v>
      </c>
    </row>
    <row r="1757" spans="1:14" ht="14.45" hidden="1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2994</v>
      </c>
      <c r="F1757" s="3" t="s">
        <v>7047</v>
      </c>
      <c r="G1757" s="28">
        <v>45330</v>
      </c>
      <c r="H1757" s="28">
        <v>45360</v>
      </c>
      <c r="I1757" s="2">
        <v>7548.68</v>
      </c>
      <c r="J1757" s="28">
        <v>45349</v>
      </c>
      <c r="K1757" s="38">
        <v>19</v>
      </c>
      <c r="L1757" s="38">
        <v>-11</v>
      </c>
      <c r="M1757" s="27">
        <f t="shared" si="54"/>
        <v>143424.92000000001</v>
      </c>
      <c r="N1757" s="27">
        <f t="shared" si="55"/>
        <v>-83035.48000000001</v>
      </c>
    </row>
    <row r="1758" spans="1:14" ht="14.45" hidden="1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7050</v>
      </c>
      <c r="F1758" s="3" t="s">
        <v>4589</v>
      </c>
      <c r="G1758" s="28">
        <v>45358</v>
      </c>
      <c r="H1758" s="28">
        <v>45388</v>
      </c>
      <c r="I1758" s="43">
        <v>219.2</v>
      </c>
      <c r="J1758" s="28">
        <v>45392</v>
      </c>
      <c r="K1758" s="38">
        <v>34</v>
      </c>
      <c r="L1758" s="38">
        <v>4</v>
      </c>
      <c r="M1758" s="27">
        <f t="shared" si="54"/>
        <v>7452.7999999999993</v>
      </c>
      <c r="N1758" s="27">
        <f t="shared" si="55"/>
        <v>876.8</v>
      </c>
    </row>
    <row r="1759" spans="1:14" ht="14.45" hidden="1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7053</v>
      </c>
      <c r="F1759" s="3" t="s">
        <v>7054</v>
      </c>
      <c r="G1759" s="28">
        <v>45455</v>
      </c>
      <c r="H1759" s="28">
        <v>45485</v>
      </c>
      <c r="I1759" s="2">
        <v>1560.34</v>
      </c>
      <c r="J1759" s="28">
        <v>45464</v>
      </c>
      <c r="K1759" s="38">
        <v>9</v>
      </c>
      <c r="L1759" s="38">
        <v>-21</v>
      </c>
      <c r="M1759" s="27">
        <f t="shared" si="54"/>
        <v>14043.06</v>
      </c>
      <c r="N1759" s="27">
        <f t="shared" si="55"/>
        <v>-32767.14</v>
      </c>
    </row>
    <row r="1760" spans="1:14" ht="14.45" hidden="1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7059</v>
      </c>
      <c r="F1760" s="3" t="s">
        <v>7060</v>
      </c>
      <c r="G1760" s="28">
        <v>45512</v>
      </c>
      <c r="H1760" s="28">
        <v>45542</v>
      </c>
      <c r="I1760" s="2">
        <v>2433.6799999999998</v>
      </c>
      <c r="J1760" s="28">
        <v>45539</v>
      </c>
      <c r="K1760" s="38">
        <v>27</v>
      </c>
      <c r="L1760" s="38">
        <v>-3</v>
      </c>
      <c r="M1760" s="27">
        <f t="shared" si="54"/>
        <v>65709.36</v>
      </c>
      <c r="N1760" s="27">
        <f t="shared" si="55"/>
        <v>-7301.0399999999991</v>
      </c>
    </row>
    <row r="1761" spans="1:14" ht="14.45" hidden="1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7063</v>
      </c>
      <c r="F1761" s="3" t="s">
        <v>7064</v>
      </c>
      <c r="G1761" s="28">
        <v>45552</v>
      </c>
      <c r="H1761" s="28">
        <v>45582</v>
      </c>
      <c r="I1761" s="2">
        <v>1188.5</v>
      </c>
      <c r="J1761" s="28">
        <v>45560</v>
      </c>
      <c r="K1761" s="38">
        <v>8</v>
      </c>
      <c r="L1761" s="38">
        <v>-22</v>
      </c>
      <c r="M1761" s="27">
        <f t="shared" si="54"/>
        <v>9508</v>
      </c>
      <c r="N1761" s="27">
        <f t="shared" si="55"/>
        <v>-26147</v>
      </c>
    </row>
    <row r="1762" spans="1:14" ht="14.45" hidden="1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111</v>
      </c>
      <c r="F1762" s="3" t="s">
        <v>7069</v>
      </c>
      <c r="G1762" s="28">
        <v>45446</v>
      </c>
      <c r="H1762" s="28">
        <v>45476</v>
      </c>
      <c r="I1762" s="2">
        <v>2799.32</v>
      </c>
      <c r="J1762" s="28">
        <v>45460</v>
      </c>
      <c r="K1762" s="38">
        <v>14</v>
      </c>
      <c r="L1762" s="38">
        <v>-16</v>
      </c>
      <c r="M1762" s="27">
        <f t="shared" si="54"/>
        <v>39190.480000000003</v>
      </c>
      <c r="N1762" s="27">
        <f t="shared" si="55"/>
        <v>-44789.120000000003</v>
      </c>
    </row>
    <row r="1763" spans="1:14" ht="14.45" hidden="1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7072</v>
      </c>
      <c r="F1763" s="3" t="s">
        <v>4548</v>
      </c>
      <c r="G1763" s="28">
        <v>45447</v>
      </c>
      <c r="H1763" s="28">
        <v>45477</v>
      </c>
      <c r="I1763" s="2">
        <v>1012.11</v>
      </c>
      <c r="J1763" s="28">
        <v>45461</v>
      </c>
      <c r="K1763" s="38">
        <v>14</v>
      </c>
      <c r="L1763" s="38">
        <v>-16</v>
      </c>
      <c r="M1763" s="27">
        <f t="shared" si="54"/>
        <v>14169.54</v>
      </c>
      <c r="N1763" s="27">
        <f t="shared" si="55"/>
        <v>-16193.76</v>
      </c>
    </row>
    <row r="1764" spans="1:14" ht="14.45" hidden="1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4108</v>
      </c>
      <c r="F1764" s="3" t="s">
        <v>7075</v>
      </c>
      <c r="G1764" s="28">
        <v>45542</v>
      </c>
      <c r="H1764" s="28">
        <v>45572</v>
      </c>
      <c r="I1764" s="2">
        <v>7750.48</v>
      </c>
      <c r="J1764" s="28">
        <v>45560</v>
      </c>
      <c r="K1764" s="38">
        <v>18</v>
      </c>
      <c r="L1764" s="38">
        <v>-12</v>
      </c>
      <c r="M1764" s="27">
        <f t="shared" si="54"/>
        <v>139508.63999999998</v>
      </c>
      <c r="N1764" s="27">
        <f t="shared" si="55"/>
        <v>-93005.759999999995</v>
      </c>
    </row>
    <row r="1765" spans="1:14" ht="14.45" hidden="1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2926</v>
      </c>
      <c r="F1765" s="3" t="s">
        <v>7078</v>
      </c>
      <c r="G1765" s="28">
        <v>45472</v>
      </c>
      <c r="H1765" s="28">
        <v>45502</v>
      </c>
      <c r="I1765" s="2">
        <v>2382.4</v>
      </c>
      <c r="J1765" s="28">
        <v>45476</v>
      </c>
      <c r="K1765" s="38">
        <v>4</v>
      </c>
      <c r="L1765" s="38">
        <v>-26</v>
      </c>
      <c r="M1765" s="27">
        <f t="shared" si="54"/>
        <v>9529.6</v>
      </c>
      <c r="N1765" s="27">
        <f t="shared" si="55"/>
        <v>-61942.400000000001</v>
      </c>
    </row>
    <row r="1766" spans="1:14" ht="14.45" hidden="1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7081</v>
      </c>
      <c r="F1766" s="3" t="s">
        <v>7082</v>
      </c>
      <c r="G1766" s="28">
        <v>45474</v>
      </c>
      <c r="H1766" s="28">
        <v>45504</v>
      </c>
      <c r="I1766" s="2">
        <v>3732.17</v>
      </c>
      <c r="J1766" s="28">
        <v>45478</v>
      </c>
      <c r="K1766" s="38">
        <v>4</v>
      </c>
      <c r="L1766" s="38">
        <v>-26</v>
      </c>
      <c r="M1766" s="27">
        <f t="shared" si="54"/>
        <v>14928.68</v>
      </c>
      <c r="N1766" s="27">
        <f t="shared" si="55"/>
        <v>-97036.42</v>
      </c>
    </row>
    <row r="1767" spans="1:14" ht="14.45" hidden="1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7085</v>
      </c>
      <c r="F1767" s="3" t="s">
        <v>7086</v>
      </c>
      <c r="G1767" s="28">
        <v>45475</v>
      </c>
      <c r="H1767" s="28">
        <v>45505</v>
      </c>
      <c r="I1767" s="2">
        <v>1345.94</v>
      </c>
      <c r="J1767" s="28">
        <v>45478</v>
      </c>
      <c r="K1767" s="38">
        <v>3</v>
      </c>
      <c r="L1767" s="38">
        <v>-27</v>
      </c>
      <c r="M1767" s="27">
        <f t="shared" si="54"/>
        <v>4037.82</v>
      </c>
      <c r="N1767" s="27">
        <f t="shared" si="55"/>
        <v>-36340.380000000005</v>
      </c>
    </row>
    <row r="1768" spans="1:14" ht="14.45" hidden="1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7091</v>
      </c>
      <c r="F1768" s="3" t="s">
        <v>7092</v>
      </c>
      <c r="G1768" s="28">
        <v>45468</v>
      </c>
      <c r="H1768" s="28">
        <v>45528</v>
      </c>
      <c r="I1768" s="2">
        <v>1049.8900000000001</v>
      </c>
      <c r="J1768" s="28">
        <v>45478</v>
      </c>
      <c r="K1768" s="38">
        <v>10</v>
      </c>
      <c r="L1768" s="38">
        <v>-50</v>
      </c>
      <c r="M1768" s="27">
        <f t="shared" si="54"/>
        <v>10498.900000000001</v>
      </c>
      <c r="N1768" s="27">
        <f t="shared" si="55"/>
        <v>-52494.500000000007</v>
      </c>
    </row>
    <row r="1769" spans="1:14" ht="14.45" hidden="1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7095</v>
      </c>
      <c r="F1769" s="3" t="s">
        <v>7096</v>
      </c>
      <c r="G1769" s="28">
        <v>45287</v>
      </c>
      <c r="H1769" s="28">
        <v>45317</v>
      </c>
      <c r="I1769" s="2">
        <v>10833.04</v>
      </c>
      <c r="J1769" s="28">
        <v>45324</v>
      </c>
      <c r="K1769" s="38">
        <v>37</v>
      </c>
      <c r="L1769" s="38">
        <v>7</v>
      </c>
      <c r="M1769" s="27">
        <f t="shared" si="54"/>
        <v>400822.48000000004</v>
      </c>
      <c r="N1769" s="27">
        <f t="shared" si="55"/>
        <v>75831.28</v>
      </c>
    </row>
    <row r="1770" spans="1:14" ht="14.45" hidden="1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7099</v>
      </c>
      <c r="F1770" s="3" t="s">
        <v>7100</v>
      </c>
      <c r="G1770" s="28">
        <v>45477</v>
      </c>
      <c r="H1770" s="28">
        <v>45507</v>
      </c>
      <c r="I1770" s="43">
        <v>380</v>
      </c>
      <c r="J1770" s="28">
        <v>45489</v>
      </c>
      <c r="K1770" s="38">
        <v>12</v>
      </c>
      <c r="L1770" s="38">
        <v>-18</v>
      </c>
      <c r="M1770" s="27">
        <f t="shared" si="54"/>
        <v>4560</v>
      </c>
      <c r="N1770" s="27">
        <f t="shared" si="55"/>
        <v>-6840</v>
      </c>
    </row>
    <row r="1771" spans="1:14" ht="14.45" hidden="1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7099</v>
      </c>
      <c r="F1771" s="3" t="s">
        <v>7100</v>
      </c>
      <c r="G1771" s="28">
        <v>45477</v>
      </c>
      <c r="H1771" s="28">
        <v>45507</v>
      </c>
      <c r="I1771" s="43">
        <v>83.6</v>
      </c>
      <c r="J1771" s="28">
        <v>45565</v>
      </c>
      <c r="K1771" s="38">
        <v>88</v>
      </c>
      <c r="L1771" s="38">
        <v>58</v>
      </c>
      <c r="M1771" s="27">
        <f t="shared" si="54"/>
        <v>7356.7999999999993</v>
      </c>
      <c r="N1771" s="27">
        <f t="shared" si="55"/>
        <v>4848.7999999999993</v>
      </c>
    </row>
    <row r="1772" spans="1:14" ht="14.45" hidden="1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5155</v>
      </c>
      <c r="F1772" s="3" t="s">
        <v>7103</v>
      </c>
      <c r="G1772" s="28">
        <v>45497</v>
      </c>
      <c r="H1772" s="28">
        <v>45527</v>
      </c>
      <c r="I1772" s="2">
        <v>14846</v>
      </c>
      <c r="J1772" s="28">
        <v>45565</v>
      </c>
      <c r="K1772" s="38">
        <v>68</v>
      </c>
      <c r="L1772" s="38">
        <v>38</v>
      </c>
      <c r="M1772" s="27">
        <f t="shared" si="54"/>
        <v>1009528</v>
      </c>
      <c r="N1772" s="27">
        <f t="shared" si="55"/>
        <v>564148</v>
      </c>
    </row>
    <row r="1773" spans="1:14" ht="14.45" hidden="1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2651</v>
      </c>
      <c r="F1773" s="3" t="s">
        <v>7108</v>
      </c>
      <c r="G1773" s="28">
        <v>45460</v>
      </c>
      <c r="H1773" s="28">
        <v>45490</v>
      </c>
      <c r="I1773" s="2">
        <v>2703.04</v>
      </c>
      <c r="J1773" s="28">
        <v>45478</v>
      </c>
      <c r="K1773" s="38">
        <v>18</v>
      </c>
      <c r="L1773" s="38">
        <v>-12</v>
      </c>
      <c r="M1773" s="27">
        <f t="shared" si="54"/>
        <v>48654.720000000001</v>
      </c>
      <c r="N1773" s="27">
        <f t="shared" si="55"/>
        <v>-32436.48</v>
      </c>
    </row>
    <row r="1774" spans="1:14" ht="14.45" hidden="1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7111</v>
      </c>
      <c r="F1774" s="3" t="s">
        <v>7112</v>
      </c>
      <c r="G1774" s="28">
        <v>45455</v>
      </c>
      <c r="H1774" s="28">
        <v>45485</v>
      </c>
      <c r="I1774" s="2">
        <v>3500.23</v>
      </c>
      <c r="J1774" s="28">
        <v>45464</v>
      </c>
      <c r="K1774" s="38">
        <v>9</v>
      </c>
      <c r="L1774" s="38">
        <v>-21</v>
      </c>
      <c r="M1774" s="27">
        <f t="shared" si="54"/>
        <v>31502.07</v>
      </c>
      <c r="N1774" s="27">
        <f t="shared" si="55"/>
        <v>-73504.83</v>
      </c>
    </row>
    <row r="1775" spans="1:14" ht="14.45" hidden="1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7117</v>
      </c>
      <c r="F1775" s="3" t="s">
        <v>7118</v>
      </c>
      <c r="G1775" s="28">
        <v>45399</v>
      </c>
      <c r="H1775" s="28">
        <v>45429</v>
      </c>
      <c r="I1775" s="2">
        <v>1557.24</v>
      </c>
      <c r="J1775" s="28">
        <v>45422</v>
      </c>
      <c r="K1775" s="38">
        <v>23</v>
      </c>
      <c r="L1775" s="38">
        <v>-7</v>
      </c>
      <c r="M1775" s="27">
        <f t="shared" si="54"/>
        <v>35816.519999999997</v>
      </c>
      <c r="N1775" s="27">
        <f t="shared" si="55"/>
        <v>-10900.68</v>
      </c>
    </row>
    <row r="1776" spans="1:14" ht="14.45" hidden="1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7123</v>
      </c>
      <c r="F1776" s="3" t="s">
        <v>7124</v>
      </c>
      <c r="G1776" s="28">
        <v>45504</v>
      </c>
      <c r="H1776" s="28">
        <v>45534</v>
      </c>
      <c r="I1776" s="2">
        <v>1162.04</v>
      </c>
      <c r="J1776" s="28">
        <v>45524</v>
      </c>
      <c r="K1776" s="38">
        <v>20</v>
      </c>
      <c r="L1776" s="38">
        <v>-10</v>
      </c>
      <c r="M1776" s="27">
        <f t="shared" si="54"/>
        <v>23240.799999999999</v>
      </c>
      <c r="N1776" s="27">
        <f t="shared" si="55"/>
        <v>-11620.4</v>
      </c>
    </row>
    <row r="1777" spans="1:14" ht="14.45" hidden="1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7127</v>
      </c>
      <c r="F1777" s="3" t="s">
        <v>7128</v>
      </c>
      <c r="G1777" s="28">
        <v>45408</v>
      </c>
      <c r="H1777" s="28">
        <v>45438</v>
      </c>
      <c r="I1777" s="2">
        <v>1386.07</v>
      </c>
      <c r="J1777" s="28">
        <v>45427</v>
      </c>
      <c r="K1777" s="38">
        <v>19</v>
      </c>
      <c r="L1777" s="38">
        <v>-11</v>
      </c>
      <c r="M1777" s="27">
        <f t="shared" si="54"/>
        <v>26335.329999999998</v>
      </c>
      <c r="N1777" s="27">
        <f t="shared" si="55"/>
        <v>-15246.769999999999</v>
      </c>
    </row>
    <row r="1778" spans="1:14" ht="14.45" hidden="1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7131</v>
      </c>
      <c r="F1778" s="3" t="s">
        <v>7132</v>
      </c>
      <c r="G1778" s="28">
        <v>45488</v>
      </c>
      <c r="H1778" s="28">
        <v>45518</v>
      </c>
      <c r="I1778" s="2">
        <v>5429.94</v>
      </c>
      <c r="J1778" s="28">
        <v>45496</v>
      </c>
      <c r="K1778" s="38">
        <v>8</v>
      </c>
      <c r="L1778" s="38">
        <v>-22</v>
      </c>
      <c r="M1778" s="27">
        <f t="shared" si="54"/>
        <v>43439.519999999997</v>
      </c>
      <c r="N1778" s="27">
        <f t="shared" si="55"/>
        <v>-119458.68</v>
      </c>
    </row>
    <row r="1779" spans="1:14" ht="14.45" hidden="1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2583</v>
      </c>
      <c r="F1779" s="3" t="s">
        <v>7135</v>
      </c>
      <c r="G1779" s="28">
        <v>45365</v>
      </c>
      <c r="H1779" s="28">
        <v>45395</v>
      </c>
      <c r="I1779" s="43">
        <v>337.37</v>
      </c>
      <c r="J1779" s="28">
        <v>45388</v>
      </c>
      <c r="K1779" s="38">
        <v>23</v>
      </c>
      <c r="L1779" s="38">
        <v>-7</v>
      </c>
      <c r="M1779" s="27">
        <f t="shared" si="54"/>
        <v>7759.51</v>
      </c>
      <c r="N1779" s="27">
        <f t="shared" si="55"/>
        <v>-2361.59</v>
      </c>
    </row>
    <row r="1780" spans="1:14" ht="14.45" hidden="1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7138</v>
      </c>
      <c r="F1780" s="3" t="s">
        <v>7139</v>
      </c>
      <c r="G1780" s="28">
        <v>45440</v>
      </c>
      <c r="H1780" s="28">
        <v>45470</v>
      </c>
      <c r="I1780" s="43">
        <v>253.03</v>
      </c>
      <c r="J1780" s="28">
        <v>45456</v>
      </c>
      <c r="K1780" s="38">
        <v>16</v>
      </c>
      <c r="L1780" s="38">
        <v>-14</v>
      </c>
      <c r="M1780" s="27">
        <f t="shared" si="54"/>
        <v>4048.48</v>
      </c>
      <c r="N1780" s="27">
        <f t="shared" si="55"/>
        <v>-3542.42</v>
      </c>
    </row>
    <row r="1781" spans="1:14" ht="14.45" hidden="1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3492</v>
      </c>
      <c r="F1781" s="3" t="s">
        <v>7142</v>
      </c>
      <c r="G1781" s="28">
        <v>45345</v>
      </c>
      <c r="H1781" s="28">
        <v>45375</v>
      </c>
      <c r="I1781" s="2">
        <v>2886</v>
      </c>
      <c r="J1781" s="28">
        <v>45362</v>
      </c>
      <c r="K1781" s="38">
        <v>17</v>
      </c>
      <c r="L1781" s="38">
        <v>-13</v>
      </c>
      <c r="M1781" s="27">
        <f t="shared" si="54"/>
        <v>49062</v>
      </c>
      <c r="N1781" s="27">
        <f t="shared" si="55"/>
        <v>-37518</v>
      </c>
    </row>
    <row r="1782" spans="1:14" ht="14.45" hidden="1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7145</v>
      </c>
      <c r="F1782" s="3" t="s">
        <v>7146</v>
      </c>
      <c r="G1782" s="28">
        <v>45456</v>
      </c>
      <c r="H1782" s="28">
        <v>45486</v>
      </c>
      <c r="I1782" s="43">
        <v>822.34</v>
      </c>
      <c r="J1782" s="28">
        <v>45475</v>
      </c>
      <c r="K1782" s="38">
        <v>19</v>
      </c>
      <c r="L1782" s="38">
        <v>-11</v>
      </c>
      <c r="M1782" s="27">
        <f t="shared" si="54"/>
        <v>15624.460000000001</v>
      </c>
      <c r="N1782" s="27">
        <f t="shared" si="55"/>
        <v>-9045.74</v>
      </c>
    </row>
    <row r="1783" spans="1:14" ht="14.45" hidden="1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7149</v>
      </c>
      <c r="F1783" s="3" t="s">
        <v>7150</v>
      </c>
      <c r="G1783" s="28">
        <v>45456</v>
      </c>
      <c r="H1783" s="28">
        <v>45486</v>
      </c>
      <c r="I1783" s="43">
        <v>215.54</v>
      </c>
      <c r="J1783" s="28">
        <v>45475</v>
      </c>
      <c r="K1783" s="38">
        <v>19</v>
      </c>
      <c r="L1783" s="38">
        <v>-11</v>
      </c>
      <c r="M1783" s="27">
        <f t="shared" si="54"/>
        <v>4095.2599999999998</v>
      </c>
      <c r="N1783" s="27">
        <f t="shared" si="55"/>
        <v>-2370.94</v>
      </c>
    </row>
    <row r="1784" spans="1:14" ht="14.45" hidden="1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158</v>
      </c>
      <c r="F1784" s="3" t="s">
        <v>7153</v>
      </c>
      <c r="G1784" s="28">
        <v>45495</v>
      </c>
      <c r="H1784" s="28">
        <v>45525</v>
      </c>
      <c r="I1784" s="43">
        <v>178.09</v>
      </c>
      <c r="J1784" s="28">
        <v>45504</v>
      </c>
      <c r="K1784" s="38">
        <v>9</v>
      </c>
      <c r="L1784" s="38">
        <v>-21</v>
      </c>
      <c r="M1784" s="27">
        <f t="shared" si="54"/>
        <v>1602.81</v>
      </c>
      <c r="N1784" s="27">
        <f t="shared" si="55"/>
        <v>-3739.89</v>
      </c>
    </row>
    <row r="1785" spans="1:14" ht="14.45" hidden="1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4354</v>
      </c>
      <c r="F1785" s="3" t="s">
        <v>5702</v>
      </c>
      <c r="G1785" s="28">
        <v>45551</v>
      </c>
      <c r="H1785" s="28">
        <v>45581</v>
      </c>
      <c r="I1785" s="43">
        <v>61.9</v>
      </c>
      <c r="J1785" s="28">
        <v>45560</v>
      </c>
      <c r="K1785" s="38">
        <v>9</v>
      </c>
      <c r="L1785" s="38">
        <v>-21</v>
      </c>
      <c r="M1785" s="27">
        <f t="shared" si="54"/>
        <v>557.1</v>
      </c>
      <c r="N1785" s="27">
        <f t="shared" si="55"/>
        <v>-1299.8999999999999</v>
      </c>
    </row>
    <row r="1786" spans="1:14" ht="14.45" hidden="1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7158</v>
      </c>
      <c r="F1786" s="3" t="s">
        <v>7159</v>
      </c>
      <c r="G1786" s="28">
        <v>45541</v>
      </c>
      <c r="H1786" s="28">
        <v>45571</v>
      </c>
      <c r="I1786" s="2">
        <v>10669.37</v>
      </c>
      <c r="J1786" s="28">
        <v>45559</v>
      </c>
      <c r="K1786" s="38">
        <v>18</v>
      </c>
      <c r="L1786" s="38">
        <v>-12</v>
      </c>
      <c r="M1786" s="27">
        <f t="shared" si="54"/>
        <v>192048.66</v>
      </c>
      <c r="N1786" s="27">
        <f t="shared" si="55"/>
        <v>-128032.44</v>
      </c>
    </row>
    <row r="1787" spans="1:14" ht="14.45" hidden="1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7162</v>
      </c>
      <c r="F1787" s="3" t="s">
        <v>7163</v>
      </c>
      <c r="G1787" s="28">
        <v>45507</v>
      </c>
      <c r="H1787" s="28">
        <v>45537</v>
      </c>
      <c r="I1787" s="43">
        <v>385</v>
      </c>
      <c r="J1787" s="28">
        <v>45525</v>
      </c>
      <c r="K1787" s="38">
        <v>18</v>
      </c>
      <c r="L1787" s="38">
        <v>-12</v>
      </c>
      <c r="M1787" s="27">
        <f t="shared" si="54"/>
        <v>6930</v>
      </c>
      <c r="N1787" s="27">
        <f t="shared" si="55"/>
        <v>-4620</v>
      </c>
    </row>
    <row r="1788" spans="1:14" ht="14.45" hidden="1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7166</v>
      </c>
      <c r="F1788" s="3" t="s">
        <v>7167</v>
      </c>
      <c r="G1788" s="28">
        <v>45393</v>
      </c>
      <c r="H1788" s="28">
        <v>45423</v>
      </c>
      <c r="I1788" s="2">
        <v>2025.04</v>
      </c>
      <c r="J1788" s="28">
        <v>45405</v>
      </c>
      <c r="K1788" s="38">
        <v>12</v>
      </c>
      <c r="L1788" s="38">
        <v>-18</v>
      </c>
      <c r="M1788" s="27">
        <f t="shared" si="54"/>
        <v>24300.48</v>
      </c>
      <c r="N1788" s="27">
        <f t="shared" si="55"/>
        <v>-36450.720000000001</v>
      </c>
    </row>
    <row r="1789" spans="1:14" ht="14.45" hidden="1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7172</v>
      </c>
      <c r="F1789" s="3" t="s">
        <v>7173</v>
      </c>
      <c r="G1789" s="28">
        <v>45509</v>
      </c>
      <c r="H1789" s="28">
        <v>45539</v>
      </c>
      <c r="I1789" s="2">
        <v>1267.68</v>
      </c>
      <c r="J1789" s="28">
        <v>45524</v>
      </c>
      <c r="K1789" s="38">
        <v>15</v>
      </c>
      <c r="L1789" s="38">
        <v>-15</v>
      </c>
      <c r="M1789" s="27">
        <f t="shared" si="54"/>
        <v>19015.2</v>
      </c>
      <c r="N1789" s="27">
        <f t="shared" si="55"/>
        <v>-19015.2</v>
      </c>
    </row>
    <row r="1790" spans="1:14" ht="14.45" hidden="1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254</v>
      </c>
      <c r="F1790" s="3" t="s">
        <v>7176</v>
      </c>
      <c r="G1790" s="28">
        <v>45391</v>
      </c>
      <c r="H1790" s="28">
        <v>45421</v>
      </c>
      <c r="I1790" s="2">
        <v>2441.86</v>
      </c>
      <c r="J1790" s="28">
        <v>45406</v>
      </c>
      <c r="K1790" s="38">
        <v>15</v>
      </c>
      <c r="L1790" s="38">
        <v>-15</v>
      </c>
      <c r="M1790" s="27">
        <f t="shared" si="54"/>
        <v>36627.9</v>
      </c>
      <c r="N1790" s="27">
        <f t="shared" si="55"/>
        <v>-36627.9</v>
      </c>
    </row>
    <row r="1791" spans="1:14" ht="14.45" hidden="1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7179</v>
      </c>
      <c r="F1791" s="3" t="s">
        <v>7180</v>
      </c>
      <c r="G1791" s="28">
        <v>45546</v>
      </c>
      <c r="H1791" s="28">
        <v>45576</v>
      </c>
      <c r="I1791" s="43">
        <v>126.51</v>
      </c>
      <c r="J1791" s="28">
        <v>45559</v>
      </c>
      <c r="K1791" s="38">
        <v>13</v>
      </c>
      <c r="L1791" s="38">
        <v>-17</v>
      </c>
      <c r="M1791" s="27">
        <f t="shared" si="54"/>
        <v>1644.63</v>
      </c>
      <c r="N1791" s="27">
        <f t="shared" si="55"/>
        <v>-2150.67</v>
      </c>
    </row>
    <row r="1792" spans="1:14" ht="14.45" hidden="1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7183</v>
      </c>
      <c r="F1792" s="3" t="s">
        <v>7184</v>
      </c>
      <c r="G1792" s="28">
        <v>45432</v>
      </c>
      <c r="H1792" s="28">
        <v>45462</v>
      </c>
      <c r="I1792" s="2">
        <v>24796.799999999999</v>
      </c>
      <c r="J1792" s="28">
        <v>45441</v>
      </c>
      <c r="K1792" s="38">
        <v>9</v>
      </c>
      <c r="L1792" s="38">
        <v>-21</v>
      </c>
      <c r="M1792" s="27">
        <f t="shared" si="54"/>
        <v>223171.19999999998</v>
      </c>
      <c r="N1792" s="27">
        <f t="shared" si="55"/>
        <v>-520732.8</v>
      </c>
    </row>
    <row r="1793" spans="1:14" ht="14.45" hidden="1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4924</v>
      </c>
      <c r="F1793" s="3" t="s">
        <v>7187</v>
      </c>
      <c r="G1793" s="28">
        <v>45419</v>
      </c>
      <c r="H1793" s="28">
        <v>45449</v>
      </c>
      <c r="I1793" s="43">
        <v>104</v>
      </c>
      <c r="J1793" s="28">
        <v>45441</v>
      </c>
      <c r="K1793" s="38">
        <v>22</v>
      </c>
      <c r="L1793" s="38">
        <v>-8</v>
      </c>
      <c r="M1793" s="27">
        <f t="shared" si="54"/>
        <v>2288</v>
      </c>
      <c r="N1793" s="27">
        <f t="shared" si="55"/>
        <v>-832</v>
      </c>
    </row>
    <row r="1794" spans="1:14" ht="14.45" hidden="1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2768</v>
      </c>
      <c r="F1794" s="3" t="s">
        <v>7190</v>
      </c>
      <c r="G1794" s="28">
        <v>45471</v>
      </c>
      <c r="H1794" s="28">
        <v>45501</v>
      </c>
      <c r="I1794" s="43">
        <v>871.4</v>
      </c>
      <c r="J1794" s="28">
        <v>45478</v>
      </c>
      <c r="K1794" s="38">
        <v>7</v>
      </c>
      <c r="L1794" s="38">
        <v>-23</v>
      </c>
      <c r="M1794" s="27">
        <f t="shared" si="54"/>
        <v>6099.8</v>
      </c>
      <c r="N1794" s="27">
        <f t="shared" si="55"/>
        <v>-20042.2</v>
      </c>
    </row>
    <row r="1795" spans="1:14" ht="14.45" hidden="1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7193</v>
      </c>
      <c r="F1795" s="3" t="s">
        <v>7194</v>
      </c>
      <c r="G1795" s="28">
        <v>45506</v>
      </c>
      <c r="H1795" s="28">
        <v>45536</v>
      </c>
      <c r="I1795" s="43">
        <v>168.69</v>
      </c>
      <c r="J1795" s="28">
        <v>45513</v>
      </c>
      <c r="K1795" s="38">
        <v>7</v>
      </c>
      <c r="L1795" s="38">
        <v>-23</v>
      </c>
      <c r="M1795" s="27">
        <f t="shared" si="54"/>
        <v>1180.83</v>
      </c>
      <c r="N1795" s="27">
        <f t="shared" si="55"/>
        <v>-3879.87</v>
      </c>
    </row>
    <row r="1796" spans="1:14" ht="14.45" hidden="1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7197</v>
      </c>
      <c r="F1796" s="3" t="s">
        <v>7198</v>
      </c>
      <c r="G1796" s="28">
        <v>45406</v>
      </c>
      <c r="H1796" s="28">
        <v>45436</v>
      </c>
      <c r="I1796" s="2">
        <v>21992.39</v>
      </c>
      <c r="J1796" s="28">
        <v>45432</v>
      </c>
      <c r="K1796" s="38">
        <v>26</v>
      </c>
      <c r="L1796" s="38">
        <v>-4</v>
      </c>
      <c r="M1796" s="27">
        <f t="shared" si="54"/>
        <v>571802.14</v>
      </c>
      <c r="N1796" s="27">
        <f t="shared" si="55"/>
        <v>-87969.56</v>
      </c>
    </row>
    <row r="1797" spans="1:14" ht="14.45" hidden="1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7201</v>
      </c>
      <c r="F1797" s="3" t="s">
        <v>7202</v>
      </c>
      <c r="G1797" s="28">
        <v>45511</v>
      </c>
      <c r="H1797" s="28">
        <v>45541</v>
      </c>
      <c r="I1797" s="2">
        <v>17048.57</v>
      </c>
      <c r="J1797" s="28">
        <v>45526</v>
      </c>
      <c r="K1797" s="38">
        <v>15</v>
      </c>
      <c r="L1797" s="38">
        <v>-15</v>
      </c>
      <c r="M1797" s="27">
        <f t="shared" si="54"/>
        <v>255728.55</v>
      </c>
      <c r="N1797" s="27">
        <f t="shared" si="55"/>
        <v>-255728.55</v>
      </c>
    </row>
    <row r="1798" spans="1:14" ht="14.45" hidden="1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7205</v>
      </c>
      <c r="F1798" s="3" t="s">
        <v>7206</v>
      </c>
      <c r="G1798" s="28">
        <v>45511</v>
      </c>
      <c r="H1798" s="28">
        <v>45541</v>
      </c>
      <c r="I1798" s="2">
        <v>9815.01</v>
      </c>
      <c r="J1798" s="28">
        <v>45525</v>
      </c>
      <c r="K1798" s="38">
        <v>14</v>
      </c>
      <c r="L1798" s="38">
        <v>-16</v>
      </c>
      <c r="M1798" s="27">
        <f t="shared" si="54"/>
        <v>137410.14000000001</v>
      </c>
      <c r="N1798" s="27">
        <f t="shared" si="55"/>
        <v>-157040.16</v>
      </c>
    </row>
    <row r="1799" spans="1:14" ht="14.45" hidden="1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7209</v>
      </c>
      <c r="F1799" s="3" t="s">
        <v>7210</v>
      </c>
      <c r="G1799" s="28">
        <v>45483</v>
      </c>
      <c r="H1799" s="28">
        <v>45514</v>
      </c>
      <c r="I1799" s="2">
        <v>1250.93</v>
      </c>
      <c r="J1799" s="28">
        <v>45496</v>
      </c>
      <c r="K1799" s="38">
        <v>13</v>
      </c>
      <c r="L1799" s="38">
        <v>-18</v>
      </c>
      <c r="M1799" s="27">
        <f t="shared" ref="M1799:M1862" si="56">I1799*K1799</f>
        <v>16262.09</v>
      </c>
      <c r="N1799" s="27">
        <f t="shared" ref="N1799:N1862" si="57">I1799*L1799</f>
        <v>-22516.74</v>
      </c>
    </row>
    <row r="1800" spans="1:14" ht="14.45" hidden="1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2668</v>
      </c>
      <c r="F1800" s="3" t="s">
        <v>7213</v>
      </c>
      <c r="G1800" s="28">
        <v>45355</v>
      </c>
      <c r="H1800" s="28">
        <v>45385</v>
      </c>
      <c r="I1800" s="2">
        <v>3573.61</v>
      </c>
      <c r="J1800" s="28">
        <v>45393</v>
      </c>
      <c r="K1800" s="38">
        <v>38</v>
      </c>
      <c r="L1800" s="38">
        <v>8</v>
      </c>
      <c r="M1800" s="27">
        <f t="shared" si="56"/>
        <v>135797.18</v>
      </c>
      <c r="N1800" s="27">
        <f t="shared" si="57"/>
        <v>28588.880000000001</v>
      </c>
    </row>
    <row r="1801" spans="1:14" ht="14.45" hidden="1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7216</v>
      </c>
      <c r="F1801" s="3" t="s">
        <v>6177</v>
      </c>
      <c r="G1801" s="28">
        <v>45540</v>
      </c>
      <c r="H1801" s="28">
        <v>45570</v>
      </c>
      <c r="I1801" s="43">
        <v>742.86</v>
      </c>
      <c r="J1801" s="28">
        <v>45559</v>
      </c>
      <c r="K1801" s="38">
        <v>19</v>
      </c>
      <c r="L1801" s="38">
        <v>-11</v>
      </c>
      <c r="M1801" s="27">
        <f t="shared" si="56"/>
        <v>14114.34</v>
      </c>
      <c r="N1801" s="27">
        <f t="shared" si="57"/>
        <v>-8171.46</v>
      </c>
    </row>
    <row r="1802" spans="1:14" ht="14.45" hidden="1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7219</v>
      </c>
      <c r="F1802" s="3" t="s">
        <v>7220</v>
      </c>
      <c r="G1802" s="28">
        <v>45540</v>
      </c>
      <c r="H1802" s="28">
        <v>45570</v>
      </c>
      <c r="I1802" s="2">
        <v>12974.4</v>
      </c>
      <c r="J1802" s="28">
        <v>45560</v>
      </c>
      <c r="K1802" s="38">
        <v>20</v>
      </c>
      <c r="L1802" s="38">
        <v>-10</v>
      </c>
      <c r="M1802" s="27">
        <f t="shared" si="56"/>
        <v>259488</v>
      </c>
      <c r="N1802" s="27">
        <f t="shared" si="57"/>
        <v>-129744</v>
      </c>
    </row>
    <row r="1803" spans="1:14" ht="14.45" hidden="1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7223</v>
      </c>
      <c r="F1803" s="3" t="s">
        <v>7224</v>
      </c>
      <c r="G1803" s="28">
        <v>45540</v>
      </c>
      <c r="H1803" s="28">
        <v>45570</v>
      </c>
      <c r="I1803" s="2">
        <v>1144.0899999999999</v>
      </c>
      <c r="J1803" s="28">
        <v>45554</v>
      </c>
      <c r="K1803" s="38">
        <v>14</v>
      </c>
      <c r="L1803" s="38">
        <v>-16</v>
      </c>
      <c r="M1803" s="27">
        <f t="shared" si="56"/>
        <v>16017.259999999998</v>
      </c>
      <c r="N1803" s="27">
        <f t="shared" si="57"/>
        <v>-18305.439999999999</v>
      </c>
    </row>
    <row r="1804" spans="1:14" ht="14.45" hidden="1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7227</v>
      </c>
      <c r="F1804" s="3" t="s">
        <v>7228</v>
      </c>
      <c r="G1804" s="28">
        <v>45513</v>
      </c>
      <c r="H1804" s="28">
        <v>45543</v>
      </c>
      <c r="I1804" s="2">
        <v>15687.76</v>
      </c>
      <c r="J1804" s="28">
        <v>45525</v>
      </c>
      <c r="K1804" s="38">
        <v>12</v>
      </c>
      <c r="L1804" s="38">
        <v>-18</v>
      </c>
      <c r="M1804" s="27">
        <f t="shared" si="56"/>
        <v>188253.12</v>
      </c>
      <c r="N1804" s="27">
        <f t="shared" si="57"/>
        <v>-282379.68</v>
      </c>
    </row>
    <row r="1805" spans="1:14" ht="14.45" hidden="1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7231</v>
      </c>
      <c r="F1805" s="3" t="s">
        <v>7232</v>
      </c>
      <c r="G1805" s="28">
        <v>45358</v>
      </c>
      <c r="H1805" s="28">
        <v>45388</v>
      </c>
      <c r="I1805" s="43">
        <v>42.17</v>
      </c>
      <c r="J1805" s="28">
        <v>45387</v>
      </c>
      <c r="K1805" s="38">
        <v>29</v>
      </c>
      <c r="L1805" s="38">
        <v>-1</v>
      </c>
      <c r="M1805" s="27">
        <f t="shared" si="56"/>
        <v>1222.93</v>
      </c>
      <c r="N1805" s="27">
        <f t="shared" si="57"/>
        <v>-42.17</v>
      </c>
    </row>
    <row r="1806" spans="1:14" ht="14.45" hidden="1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4957</v>
      </c>
      <c r="F1806" s="3" t="s">
        <v>4094</v>
      </c>
      <c r="G1806" s="28">
        <v>45363</v>
      </c>
      <c r="H1806" s="28">
        <v>45393</v>
      </c>
      <c r="I1806" s="43">
        <v>843.43</v>
      </c>
      <c r="J1806" s="28">
        <v>45388</v>
      </c>
      <c r="K1806" s="38">
        <v>25</v>
      </c>
      <c r="L1806" s="38">
        <v>-5</v>
      </c>
      <c r="M1806" s="27">
        <f t="shared" si="56"/>
        <v>21085.75</v>
      </c>
      <c r="N1806" s="27">
        <f t="shared" si="57"/>
        <v>-4217.1499999999996</v>
      </c>
    </row>
    <row r="1807" spans="1:14" ht="14.45" hidden="1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7237</v>
      </c>
      <c r="F1807" s="3" t="s">
        <v>7238</v>
      </c>
      <c r="G1807" s="28">
        <v>45437</v>
      </c>
      <c r="H1807" s="28">
        <v>45467</v>
      </c>
      <c r="I1807" s="2">
        <v>1680.18</v>
      </c>
      <c r="J1807" s="28">
        <v>45447</v>
      </c>
      <c r="K1807" s="38">
        <v>10</v>
      </c>
      <c r="L1807" s="38">
        <v>-20</v>
      </c>
      <c r="M1807" s="27">
        <f t="shared" si="56"/>
        <v>16801.8</v>
      </c>
      <c r="N1807" s="27">
        <f t="shared" si="57"/>
        <v>-33603.599999999999</v>
      </c>
    </row>
    <row r="1808" spans="1:14" ht="14.45" hidden="1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2345</v>
      </c>
      <c r="F1808" s="3" t="s">
        <v>7031</v>
      </c>
      <c r="G1808" s="28">
        <v>45506</v>
      </c>
      <c r="H1808" s="28">
        <v>45536</v>
      </c>
      <c r="I1808" s="2">
        <v>1094.6600000000001</v>
      </c>
      <c r="J1808" s="28">
        <v>45524</v>
      </c>
      <c r="K1808" s="38">
        <v>18</v>
      </c>
      <c r="L1808" s="38">
        <v>-12</v>
      </c>
      <c r="M1808" s="27">
        <f t="shared" si="56"/>
        <v>19703.88</v>
      </c>
      <c r="N1808" s="27">
        <f t="shared" si="57"/>
        <v>-13135.920000000002</v>
      </c>
    </row>
    <row r="1809" spans="1:14" ht="14.45" hidden="1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4140</v>
      </c>
      <c r="F1809" s="3" t="s">
        <v>7243</v>
      </c>
      <c r="G1809" s="28">
        <v>45551</v>
      </c>
      <c r="H1809" s="28">
        <v>45581</v>
      </c>
      <c r="I1809" s="2">
        <v>2899.94</v>
      </c>
      <c r="J1809" s="28">
        <v>45560</v>
      </c>
      <c r="K1809" s="38">
        <v>9</v>
      </c>
      <c r="L1809" s="38">
        <v>-21</v>
      </c>
      <c r="M1809" s="27">
        <f t="shared" si="56"/>
        <v>26099.46</v>
      </c>
      <c r="N1809" s="27">
        <f t="shared" si="57"/>
        <v>-60898.74</v>
      </c>
    </row>
    <row r="1810" spans="1:14" ht="14.45" hidden="1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2709</v>
      </c>
      <c r="F1810" s="3" t="s">
        <v>7246</v>
      </c>
      <c r="G1810" s="28">
        <v>45535</v>
      </c>
      <c r="H1810" s="28">
        <v>45565</v>
      </c>
      <c r="I1810" s="2">
        <v>1310.32</v>
      </c>
      <c r="J1810" s="28">
        <v>45565</v>
      </c>
      <c r="K1810" s="38">
        <v>30</v>
      </c>
      <c r="L1810" s="38">
        <v>0</v>
      </c>
      <c r="M1810" s="27">
        <f t="shared" si="56"/>
        <v>39309.599999999999</v>
      </c>
      <c r="N1810" s="27">
        <f t="shared" si="57"/>
        <v>0</v>
      </c>
    </row>
    <row r="1811" spans="1:14" ht="14.45" hidden="1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4196</v>
      </c>
      <c r="F1811" s="3" t="s">
        <v>248</v>
      </c>
      <c r="G1811" s="28">
        <v>45540</v>
      </c>
      <c r="H1811" s="28">
        <v>45570</v>
      </c>
      <c r="I1811" s="43">
        <v>148.57</v>
      </c>
      <c r="J1811" s="28">
        <v>45559</v>
      </c>
      <c r="K1811" s="38">
        <v>19</v>
      </c>
      <c r="L1811" s="38">
        <v>-11</v>
      </c>
      <c r="M1811" s="27">
        <f t="shared" si="56"/>
        <v>2822.83</v>
      </c>
      <c r="N1811" s="27">
        <f t="shared" si="57"/>
        <v>-1634.27</v>
      </c>
    </row>
    <row r="1812" spans="1:14" ht="14.45" hidden="1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3757</v>
      </c>
      <c r="F1812" s="3" t="s">
        <v>82</v>
      </c>
      <c r="G1812" s="28">
        <v>45541</v>
      </c>
      <c r="H1812" s="28">
        <v>45571</v>
      </c>
      <c r="I1812" s="43">
        <v>250</v>
      </c>
      <c r="J1812" s="28">
        <v>45553</v>
      </c>
      <c r="K1812" s="38">
        <v>12</v>
      </c>
      <c r="L1812" s="38">
        <v>-18</v>
      </c>
      <c r="M1812" s="27">
        <f t="shared" si="56"/>
        <v>3000</v>
      </c>
      <c r="N1812" s="27">
        <f t="shared" si="57"/>
        <v>-4500</v>
      </c>
    </row>
    <row r="1813" spans="1:14" ht="14.45" hidden="1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3606</v>
      </c>
      <c r="F1813" s="3" t="s">
        <v>7254</v>
      </c>
      <c r="G1813" s="28">
        <v>45540</v>
      </c>
      <c r="H1813" s="28">
        <v>45570</v>
      </c>
      <c r="I1813" s="43">
        <v>953.33</v>
      </c>
      <c r="J1813" s="28">
        <v>45559</v>
      </c>
      <c r="K1813" s="38">
        <v>19</v>
      </c>
      <c r="L1813" s="38">
        <v>-11</v>
      </c>
      <c r="M1813" s="27">
        <f t="shared" si="56"/>
        <v>18113.27</v>
      </c>
      <c r="N1813" s="27">
        <f t="shared" si="57"/>
        <v>-10486.630000000001</v>
      </c>
    </row>
    <row r="1814" spans="1:14" ht="14.45" hidden="1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2613</v>
      </c>
      <c r="F1814" s="3" t="s">
        <v>3582</v>
      </c>
      <c r="G1814" s="28">
        <v>45365</v>
      </c>
      <c r="H1814" s="28">
        <v>45395</v>
      </c>
      <c r="I1814" s="43">
        <v>295.2</v>
      </c>
      <c r="J1814" s="28">
        <v>45388</v>
      </c>
      <c r="K1814" s="38">
        <v>23</v>
      </c>
      <c r="L1814" s="38">
        <v>-7</v>
      </c>
      <c r="M1814" s="27">
        <f t="shared" si="56"/>
        <v>6789.5999999999995</v>
      </c>
      <c r="N1814" s="27">
        <f t="shared" si="57"/>
        <v>-2066.4</v>
      </c>
    </row>
    <row r="1815" spans="1:14" ht="14.45" hidden="1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2757</v>
      </c>
      <c r="F1815" s="3" t="s">
        <v>7259</v>
      </c>
      <c r="G1815" s="28">
        <v>45541</v>
      </c>
      <c r="H1815" s="28">
        <v>45571</v>
      </c>
      <c r="I1815" s="43">
        <v>36.880000000000003</v>
      </c>
      <c r="J1815" s="28">
        <v>45553</v>
      </c>
      <c r="K1815" s="38">
        <v>12</v>
      </c>
      <c r="L1815" s="38">
        <v>-18</v>
      </c>
      <c r="M1815" s="27">
        <f t="shared" si="56"/>
        <v>442.56000000000006</v>
      </c>
      <c r="N1815" s="27">
        <f t="shared" si="57"/>
        <v>-663.84</v>
      </c>
    </row>
    <row r="1816" spans="1:14" ht="14.45" hidden="1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2434</v>
      </c>
      <c r="F1816" s="3" t="s">
        <v>7069</v>
      </c>
      <c r="G1816" s="28">
        <v>45448</v>
      </c>
      <c r="H1816" s="28">
        <v>45478</v>
      </c>
      <c r="I1816" s="2">
        <v>2799.32</v>
      </c>
      <c r="J1816" s="28">
        <v>45460</v>
      </c>
      <c r="K1816" s="38">
        <v>12</v>
      </c>
      <c r="L1816" s="38">
        <v>-18</v>
      </c>
      <c r="M1816" s="27">
        <f t="shared" si="56"/>
        <v>33591.840000000004</v>
      </c>
      <c r="N1816" s="27">
        <f t="shared" si="57"/>
        <v>-50387.76</v>
      </c>
    </row>
    <row r="1817" spans="1:14" ht="14.45" hidden="1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7264</v>
      </c>
      <c r="F1817" s="3" t="s">
        <v>7265</v>
      </c>
      <c r="G1817" s="28">
        <v>45384</v>
      </c>
      <c r="H1817" s="28">
        <v>45414</v>
      </c>
      <c r="I1817" s="2">
        <v>3394.8</v>
      </c>
      <c r="J1817" s="28">
        <v>45400</v>
      </c>
      <c r="K1817" s="38">
        <v>16</v>
      </c>
      <c r="L1817" s="38">
        <v>-14</v>
      </c>
      <c r="M1817" s="27">
        <f t="shared" si="56"/>
        <v>54316.800000000003</v>
      </c>
      <c r="N1817" s="27">
        <f t="shared" si="57"/>
        <v>-47527.200000000004</v>
      </c>
    </row>
    <row r="1818" spans="1:14" ht="14.45" hidden="1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176</v>
      </c>
      <c r="F1818" s="3" t="s">
        <v>2293</v>
      </c>
      <c r="G1818" s="28">
        <v>45486</v>
      </c>
      <c r="H1818" s="28">
        <v>45516</v>
      </c>
      <c r="I1818" s="43">
        <v>819.67</v>
      </c>
      <c r="J1818" s="28">
        <v>45506</v>
      </c>
      <c r="K1818" s="38">
        <v>20</v>
      </c>
      <c r="L1818" s="38">
        <v>-10</v>
      </c>
      <c r="M1818" s="27">
        <f t="shared" si="56"/>
        <v>16393.399999999998</v>
      </c>
      <c r="N1818" s="27">
        <f t="shared" si="57"/>
        <v>-8196.6999999999989</v>
      </c>
    </row>
    <row r="1819" spans="1:14" ht="14.45" hidden="1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7272</v>
      </c>
      <c r="F1819" s="3" t="s">
        <v>7273</v>
      </c>
      <c r="G1819" s="28">
        <v>45540</v>
      </c>
      <c r="H1819" s="28">
        <v>45570</v>
      </c>
      <c r="I1819" s="43">
        <v>948.86</v>
      </c>
      <c r="J1819" s="28">
        <v>45553</v>
      </c>
      <c r="K1819" s="38">
        <v>13</v>
      </c>
      <c r="L1819" s="38">
        <v>-17</v>
      </c>
      <c r="M1819" s="27">
        <f t="shared" si="56"/>
        <v>12335.18</v>
      </c>
      <c r="N1819" s="27">
        <f t="shared" si="57"/>
        <v>-16130.62</v>
      </c>
    </row>
    <row r="1820" spans="1:14" ht="14.45" hidden="1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5688</v>
      </c>
      <c r="F1820" s="3" t="s">
        <v>7276</v>
      </c>
      <c r="G1820" s="28">
        <v>45364</v>
      </c>
      <c r="H1820" s="28">
        <v>45394</v>
      </c>
      <c r="I1820" s="2">
        <v>1054.29</v>
      </c>
      <c r="J1820" s="28">
        <v>45390</v>
      </c>
      <c r="K1820" s="38">
        <v>26</v>
      </c>
      <c r="L1820" s="38">
        <v>-4</v>
      </c>
      <c r="M1820" s="27">
        <f t="shared" si="56"/>
        <v>27411.54</v>
      </c>
      <c r="N1820" s="27">
        <f t="shared" si="57"/>
        <v>-4217.16</v>
      </c>
    </row>
    <row r="1821" spans="1:14" ht="14.45" hidden="1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7279</v>
      </c>
      <c r="F1821" s="3" t="s">
        <v>7280</v>
      </c>
      <c r="G1821" s="28">
        <v>45540</v>
      </c>
      <c r="H1821" s="28">
        <v>45570</v>
      </c>
      <c r="I1821" s="2">
        <v>1604.11</v>
      </c>
      <c r="J1821" s="28">
        <v>45553</v>
      </c>
      <c r="K1821" s="38">
        <v>13</v>
      </c>
      <c r="L1821" s="38">
        <v>-17</v>
      </c>
      <c r="M1821" s="27">
        <f t="shared" si="56"/>
        <v>20853.43</v>
      </c>
      <c r="N1821" s="27">
        <f t="shared" si="57"/>
        <v>-27269.87</v>
      </c>
    </row>
    <row r="1822" spans="1:14" ht="14.45" hidden="1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2768</v>
      </c>
      <c r="F1822" s="3" t="s">
        <v>7283</v>
      </c>
      <c r="G1822" s="28">
        <v>45482</v>
      </c>
      <c r="H1822" s="28">
        <v>45512</v>
      </c>
      <c r="I1822" s="2">
        <v>1183.98</v>
      </c>
      <c r="J1822" s="28">
        <v>45496</v>
      </c>
      <c r="K1822" s="38">
        <v>14</v>
      </c>
      <c r="L1822" s="38">
        <v>-16</v>
      </c>
      <c r="M1822" s="27">
        <f t="shared" si="56"/>
        <v>16575.72</v>
      </c>
      <c r="N1822" s="27">
        <f t="shared" si="57"/>
        <v>-18943.68</v>
      </c>
    </row>
    <row r="1823" spans="1:14" ht="14.45" hidden="1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2351</v>
      </c>
      <c r="F1823" s="3" t="s">
        <v>7286</v>
      </c>
      <c r="G1823" s="28">
        <v>45412</v>
      </c>
      <c r="H1823" s="28">
        <v>45442</v>
      </c>
      <c r="I1823" s="43">
        <v>210.86</v>
      </c>
      <c r="J1823" s="28">
        <v>45427</v>
      </c>
      <c r="K1823" s="38">
        <v>15</v>
      </c>
      <c r="L1823" s="38">
        <v>-15</v>
      </c>
      <c r="M1823" s="27">
        <f t="shared" si="56"/>
        <v>3162.9</v>
      </c>
      <c r="N1823" s="27">
        <f t="shared" si="57"/>
        <v>-3162.9</v>
      </c>
    </row>
    <row r="1824" spans="1:14" ht="14.45" hidden="1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2569</v>
      </c>
      <c r="F1824" s="3" t="s">
        <v>7289</v>
      </c>
      <c r="G1824" s="28">
        <v>45448</v>
      </c>
      <c r="H1824" s="28">
        <v>45478</v>
      </c>
      <c r="I1824" s="2">
        <v>3162.86</v>
      </c>
      <c r="J1824" s="28">
        <v>45461</v>
      </c>
      <c r="K1824" s="38">
        <v>13</v>
      </c>
      <c r="L1824" s="38">
        <v>-17</v>
      </c>
      <c r="M1824" s="27">
        <f t="shared" si="56"/>
        <v>41117.18</v>
      </c>
      <c r="N1824" s="27">
        <f t="shared" si="57"/>
        <v>-53768.62</v>
      </c>
    </row>
    <row r="1825" spans="1:14" ht="14.45" hidden="1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7292</v>
      </c>
      <c r="F1825" s="3" t="s">
        <v>7293</v>
      </c>
      <c r="G1825" s="28">
        <v>45269</v>
      </c>
      <c r="H1825" s="28">
        <v>45299</v>
      </c>
      <c r="I1825" s="2">
        <v>1386.67</v>
      </c>
      <c r="J1825" s="28">
        <v>45345</v>
      </c>
      <c r="K1825" s="38">
        <v>76</v>
      </c>
      <c r="L1825" s="38">
        <v>46</v>
      </c>
      <c r="M1825" s="27">
        <f t="shared" si="56"/>
        <v>105386.92000000001</v>
      </c>
      <c r="N1825" s="27">
        <f t="shared" si="57"/>
        <v>63786.820000000007</v>
      </c>
    </row>
    <row r="1826" spans="1:14" ht="14.45" hidden="1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7296</v>
      </c>
      <c r="F1826" s="3" t="s">
        <v>7297</v>
      </c>
      <c r="G1826" s="28">
        <v>45483</v>
      </c>
      <c r="H1826" s="28">
        <v>45513</v>
      </c>
      <c r="I1826" s="2">
        <v>6058.22</v>
      </c>
      <c r="J1826" s="28">
        <v>45492</v>
      </c>
      <c r="K1826" s="38">
        <v>9</v>
      </c>
      <c r="L1826" s="38">
        <v>-21</v>
      </c>
      <c r="M1826" s="27">
        <f t="shared" si="56"/>
        <v>54523.98</v>
      </c>
      <c r="N1826" s="27">
        <f t="shared" si="57"/>
        <v>-127222.62000000001</v>
      </c>
    </row>
    <row r="1827" spans="1:14" ht="14.45" hidden="1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7300</v>
      </c>
      <c r="F1827" s="3" t="s">
        <v>7301</v>
      </c>
      <c r="G1827" s="28">
        <v>45401</v>
      </c>
      <c r="H1827" s="28">
        <v>45431</v>
      </c>
      <c r="I1827" s="43">
        <v>927.77</v>
      </c>
      <c r="J1827" s="28">
        <v>45420</v>
      </c>
      <c r="K1827" s="38">
        <v>19</v>
      </c>
      <c r="L1827" s="38">
        <v>-11</v>
      </c>
      <c r="M1827" s="27">
        <f t="shared" si="56"/>
        <v>17627.63</v>
      </c>
      <c r="N1827" s="27">
        <f t="shared" si="57"/>
        <v>-10205.469999999999</v>
      </c>
    </row>
    <row r="1828" spans="1:14" ht="14.45" hidden="1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2687</v>
      </c>
      <c r="F1828" s="3" t="s">
        <v>7026</v>
      </c>
      <c r="G1828" s="28">
        <v>45328</v>
      </c>
      <c r="H1828" s="28">
        <v>45358</v>
      </c>
      <c r="I1828" s="2">
        <v>1454.91</v>
      </c>
      <c r="J1828" s="28">
        <v>45344</v>
      </c>
      <c r="K1828" s="38">
        <v>16</v>
      </c>
      <c r="L1828" s="38">
        <v>-14</v>
      </c>
      <c r="M1828" s="27">
        <f t="shared" si="56"/>
        <v>23278.560000000001</v>
      </c>
      <c r="N1828" s="27">
        <f t="shared" si="57"/>
        <v>-20368.740000000002</v>
      </c>
    </row>
    <row r="1829" spans="1:14" ht="14.45" hidden="1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2575</v>
      </c>
      <c r="F1829" s="3" t="s">
        <v>7306</v>
      </c>
      <c r="G1829" s="28">
        <v>45506</v>
      </c>
      <c r="H1829" s="28">
        <v>45536</v>
      </c>
      <c r="I1829" s="2">
        <v>2858.88</v>
      </c>
      <c r="J1829" s="28">
        <v>45525</v>
      </c>
      <c r="K1829" s="38">
        <v>19</v>
      </c>
      <c r="L1829" s="38">
        <v>-11</v>
      </c>
      <c r="M1829" s="27">
        <f t="shared" si="56"/>
        <v>54318.720000000001</v>
      </c>
      <c r="N1829" s="27">
        <f t="shared" si="57"/>
        <v>-31447.68</v>
      </c>
    </row>
    <row r="1830" spans="1:14" ht="14.45" hidden="1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7309</v>
      </c>
      <c r="F1830" s="3" t="s">
        <v>7310</v>
      </c>
      <c r="G1830" s="28">
        <v>45358</v>
      </c>
      <c r="H1830" s="28">
        <v>45388</v>
      </c>
      <c r="I1830" s="2">
        <v>7211.31</v>
      </c>
      <c r="J1830" s="28">
        <v>45386</v>
      </c>
      <c r="K1830" s="38">
        <v>28</v>
      </c>
      <c r="L1830" s="38">
        <v>-2</v>
      </c>
      <c r="M1830" s="27">
        <f t="shared" si="56"/>
        <v>201916.68000000002</v>
      </c>
      <c r="N1830" s="27">
        <f t="shared" si="57"/>
        <v>-14422.62</v>
      </c>
    </row>
    <row r="1831" spans="1:14" ht="14.45" hidden="1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7313</v>
      </c>
      <c r="F1831" s="3" t="s">
        <v>7314</v>
      </c>
      <c r="G1831" s="28">
        <v>45358</v>
      </c>
      <c r="H1831" s="28">
        <v>45388</v>
      </c>
      <c r="I1831" s="2">
        <v>5081.66</v>
      </c>
      <c r="J1831" s="28">
        <v>45386</v>
      </c>
      <c r="K1831" s="38">
        <v>28</v>
      </c>
      <c r="L1831" s="38">
        <v>-2</v>
      </c>
      <c r="M1831" s="27">
        <f t="shared" si="56"/>
        <v>142286.47999999998</v>
      </c>
      <c r="N1831" s="27">
        <f t="shared" si="57"/>
        <v>-10163.32</v>
      </c>
    </row>
    <row r="1832" spans="1:14" ht="14.45" hidden="1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2947</v>
      </c>
      <c r="F1832" s="3" t="s">
        <v>7317</v>
      </c>
      <c r="G1832" s="28">
        <v>45329</v>
      </c>
      <c r="H1832" s="28">
        <v>45359</v>
      </c>
      <c r="I1832" s="2">
        <v>1412.74</v>
      </c>
      <c r="J1832" s="28">
        <v>45344</v>
      </c>
      <c r="K1832" s="38">
        <v>15</v>
      </c>
      <c r="L1832" s="38">
        <v>-15</v>
      </c>
      <c r="M1832" s="27">
        <f t="shared" si="56"/>
        <v>21191.1</v>
      </c>
      <c r="N1832" s="27">
        <f t="shared" si="57"/>
        <v>-21191.1</v>
      </c>
    </row>
    <row r="1833" spans="1:14" ht="14.45" hidden="1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7320</v>
      </c>
      <c r="F1833" s="3" t="s">
        <v>703</v>
      </c>
      <c r="G1833" s="28">
        <v>45440</v>
      </c>
      <c r="H1833" s="28">
        <v>45470</v>
      </c>
      <c r="I1833" s="43">
        <v>280</v>
      </c>
      <c r="J1833" s="28">
        <v>45447</v>
      </c>
      <c r="K1833" s="38">
        <v>7</v>
      </c>
      <c r="L1833" s="38">
        <v>-23</v>
      </c>
      <c r="M1833" s="27">
        <f t="shared" si="56"/>
        <v>1960</v>
      </c>
      <c r="N1833" s="27">
        <f t="shared" si="57"/>
        <v>-6440</v>
      </c>
    </row>
    <row r="1834" spans="1:14" ht="14.45" hidden="1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2565</v>
      </c>
      <c r="F1834" s="3" t="s">
        <v>7323</v>
      </c>
      <c r="G1834" s="28">
        <v>45301</v>
      </c>
      <c r="H1834" s="28">
        <v>45331</v>
      </c>
      <c r="I1834" s="43">
        <v>84.34</v>
      </c>
      <c r="J1834" s="28">
        <v>45341</v>
      </c>
      <c r="K1834" s="38">
        <v>40</v>
      </c>
      <c r="L1834" s="38">
        <v>10</v>
      </c>
      <c r="M1834" s="27">
        <f t="shared" si="56"/>
        <v>3373.6000000000004</v>
      </c>
      <c r="N1834" s="27">
        <f t="shared" si="57"/>
        <v>843.40000000000009</v>
      </c>
    </row>
    <row r="1835" spans="1:14" ht="14.45" hidden="1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7328</v>
      </c>
      <c r="F1835" s="3" t="s">
        <v>7329</v>
      </c>
      <c r="G1835" s="28">
        <v>45475</v>
      </c>
      <c r="H1835" s="28">
        <v>45505</v>
      </c>
      <c r="I1835" s="2">
        <v>1005.21</v>
      </c>
      <c r="J1835" s="28">
        <v>45496</v>
      </c>
      <c r="K1835" s="38">
        <v>21</v>
      </c>
      <c r="L1835" s="38">
        <v>-9</v>
      </c>
      <c r="M1835" s="27">
        <f t="shared" si="56"/>
        <v>21109.41</v>
      </c>
      <c r="N1835" s="27">
        <f t="shared" si="57"/>
        <v>-9046.89</v>
      </c>
    </row>
    <row r="1836" spans="1:14" ht="14.45" hidden="1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7332</v>
      </c>
      <c r="F1836" s="3" t="s">
        <v>7194</v>
      </c>
      <c r="G1836" s="28">
        <v>45456</v>
      </c>
      <c r="H1836" s="28">
        <v>45486</v>
      </c>
      <c r="I1836" s="43">
        <v>168.69</v>
      </c>
      <c r="J1836" s="28">
        <v>45475</v>
      </c>
      <c r="K1836" s="38">
        <v>19</v>
      </c>
      <c r="L1836" s="38">
        <v>-11</v>
      </c>
      <c r="M1836" s="27">
        <f t="shared" si="56"/>
        <v>3205.11</v>
      </c>
      <c r="N1836" s="27">
        <f t="shared" si="57"/>
        <v>-1855.59</v>
      </c>
    </row>
    <row r="1837" spans="1:14" ht="14.45" hidden="1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7335</v>
      </c>
      <c r="F1837" s="3" t="s">
        <v>7336</v>
      </c>
      <c r="G1837" s="28">
        <v>45463</v>
      </c>
      <c r="H1837" s="28">
        <v>45493</v>
      </c>
      <c r="I1837" s="2">
        <v>1295.5999999999999</v>
      </c>
      <c r="J1837" s="28">
        <v>45478</v>
      </c>
      <c r="K1837" s="38">
        <v>15</v>
      </c>
      <c r="L1837" s="38">
        <v>-15</v>
      </c>
      <c r="M1837" s="27">
        <f t="shared" si="56"/>
        <v>19434</v>
      </c>
      <c r="N1837" s="27">
        <f t="shared" si="57"/>
        <v>-19434</v>
      </c>
    </row>
    <row r="1838" spans="1:14" ht="14.45" hidden="1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3032</v>
      </c>
      <c r="F1838" s="3" t="s">
        <v>7339</v>
      </c>
      <c r="G1838" s="28">
        <v>45473</v>
      </c>
      <c r="H1838" s="28">
        <v>45503</v>
      </c>
      <c r="I1838" s="2">
        <v>2620.64</v>
      </c>
      <c r="J1838" s="28">
        <v>45476</v>
      </c>
      <c r="K1838" s="38">
        <v>3</v>
      </c>
      <c r="L1838" s="38">
        <v>-27</v>
      </c>
      <c r="M1838" s="27">
        <f t="shared" si="56"/>
        <v>7861.92</v>
      </c>
      <c r="N1838" s="27">
        <f t="shared" si="57"/>
        <v>-70757.279999999999</v>
      </c>
    </row>
    <row r="1839" spans="1:14" ht="14.45" hidden="1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3539</v>
      </c>
      <c r="F1839" s="3" t="s">
        <v>7342</v>
      </c>
      <c r="G1839" s="28">
        <v>45440</v>
      </c>
      <c r="H1839" s="28">
        <v>45470</v>
      </c>
      <c r="I1839" s="2">
        <v>22920.15</v>
      </c>
      <c r="J1839" s="28">
        <v>45456</v>
      </c>
      <c r="K1839" s="38">
        <v>16</v>
      </c>
      <c r="L1839" s="38">
        <v>-14</v>
      </c>
      <c r="M1839" s="27">
        <f t="shared" si="56"/>
        <v>366722.4</v>
      </c>
      <c r="N1839" s="27">
        <f t="shared" si="57"/>
        <v>-320882.10000000003</v>
      </c>
    </row>
    <row r="1840" spans="1:14" ht="14.45" hidden="1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6933</v>
      </c>
      <c r="F1840" s="3" t="s">
        <v>7345</v>
      </c>
      <c r="G1840" s="28">
        <v>45353</v>
      </c>
      <c r="H1840" s="28">
        <v>45383</v>
      </c>
      <c r="I1840" s="43">
        <v>663</v>
      </c>
      <c r="J1840" s="28">
        <v>45369</v>
      </c>
      <c r="K1840" s="38">
        <v>16</v>
      </c>
      <c r="L1840" s="38">
        <v>-14</v>
      </c>
      <c r="M1840" s="27">
        <f t="shared" si="56"/>
        <v>10608</v>
      </c>
      <c r="N1840" s="27">
        <f t="shared" si="57"/>
        <v>-9282</v>
      </c>
    </row>
    <row r="1841" spans="1:14" ht="14.45" hidden="1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6229</v>
      </c>
      <c r="F1841" s="3" t="s">
        <v>7348</v>
      </c>
      <c r="G1841" s="28">
        <v>45447</v>
      </c>
      <c r="H1841" s="28">
        <v>45477</v>
      </c>
      <c r="I1841" s="2">
        <v>4744.29</v>
      </c>
      <c r="J1841" s="28">
        <v>45461</v>
      </c>
      <c r="K1841" s="38">
        <v>14</v>
      </c>
      <c r="L1841" s="38">
        <v>-16</v>
      </c>
      <c r="M1841" s="27">
        <f t="shared" si="56"/>
        <v>66420.06</v>
      </c>
      <c r="N1841" s="27">
        <f t="shared" si="57"/>
        <v>-75908.639999999999</v>
      </c>
    </row>
    <row r="1842" spans="1:14" ht="14.45" hidden="1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6478</v>
      </c>
      <c r="F1842" s="3" t="s">
        <v>7351</v>
      </c>
      <c r="G1842" s="28">
        <v>45360</v>
      </c>
      <c r="H1842" s="28">
        <v>45390</v>
      </c>
      <c r="I1842" s="2">
        <v>19209.07</v>
      </c>
      <c r="J1842" s="28">
        <v>45387</v>
      </c>
      <c r="K1842" s="38">
        <v>27</v>
      </c>
      <c r="L1842" s="38">
        <v>-3</v>
      </c>
      <c r="M1842" s="27">
        <f t="shared" si="56"/>
        <v>518644.89</v>
      </c>
      <c r="N1842" s="27">
        <f t="shared" si="57"/>
        <v>-57627.21</v>
      </c>
    </row>
    <row r="1843" spans="1:14" ht="14.45" hidden="1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680</v>
      </c>
      <c r="F1843" s="3" t="s">
        <v>7354</v>
      </c>
      <c r="G1843" s="28">
        <v>45365</v>
      </c>
      <c r="H1843" s="28">
        <v>45395</v>
      </c>
      <c r="I1843" s="43">
        <v>486.16</v>
      </c>
      <c r="J1843" s="28">
        <v>45388</v>
      </c>
      <c r="K1843" s="38">
        <v>23</v>
      </c>
      <c r="L1843" s="38">
        <v>-7</v>
      </c>
      <c r="M1843" s="27">
        <f t="shared" si="56"/>
        <v>11181.68</v>
      </c>
      <c r="N1843" s="27">
        <f t="shared" si="57"/>
        <v>-3403.1200000000003</v>
      </c>
    </row>
    <row r="1844" spans="1:14" ht="14.45" hidden="1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2958</v>
      </c>
      <c r="F1844" s="3" t="s">
        <v>7357</v>
      </c>
      <c r="G1844" s="28">
        <v>45348</v>
      </c>
      <c r="H1844" s="28">
        <v>45378</v>
      </c>
      <c r="I1844" s="43">
        <v>231.94</v>
      </c>
      <c r="J1844" s="28">
        <v>45364</v>
      </c>
      <c r="K1844" s="38">
        <v>16</v>
      </c>
      <c r="L1844" s="38">
        <v>-14</v>
      </c>
      <c r="M1844" s="27">
        <f t="shared" si="56"/>
        <v>3711.04</v>
      </c>
      <c r="N1844" s="27">
        <f t="shared" si="57"/>
        <v>-3247.16</v>
      </c>
    </row>
    <row r="1845" spans="1:14" ht="14.45" hidden="1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6646</v>
      </c>
      <c r="F1845" s="3" t="s">
        <v>7139</v>
      </c>
      <c r="G1845" s="28">
        <v>45440</v>
      </c>
      <c r="H1845" s="28">
        <v>45470</v>
      </c>
      <c r="I1845" s="43">
        <v>253.03</v>
      </c>
      <c r="J1845" s="28">
        <v>45457</v>
      </c>
      <c r="K1845" s="38">
        <v>17</v>
      </c>
      <c r="L1845" s="38">
        <v>-13</v>
      </c>
      <c r="M1845" s="27">
        <f t="shared" si="56"/>
        <v>4301.51</v>
      </c>
      <c r="N1845" s="27">
        <f t="shared" si="57"/>
        <v>-3289.39</v>
      </c>
    </row>
    <row r="1846" spans="1:14" ht="14.45" hidden="1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5532</v>
      </c>
      <c r="F1846" s="3" t="s">
        <v>7362</v>
      </c>
      <c r="G1846" s="28">
        <v>45360</v>
      </c>
      <c r="H1846" s="28">
        <v>45390</v>
      </c>
      <c r="I1846" s="43">
        <v>18.440000000000001</v>
      </c>
      <c r="J1846" s="28">
        <v>45392</v>
      </c>
      <c r="K1846" s="38">
        <v>32</v>
      </c>
      <c r="L1846" s="38">
        <v>2</v>
      </c>
      <c r="M1846" s="27">
        <f t="shared" si="56"/>
        <v>590.08000000000004</v>
      </c>
      <c r="N1846" s="27">
        <f t="shared" si="57"/>
        <v>36.880000000000003</v>
      </c>
    </row>
    <row r="1847" spans="1:14" ht="14.45" hidden="1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7367</v>
      </c>
      <c r="F1847" s="3" t="s">
        <v>1189</v>
      </c>
      <c r="G1847" s="28">
        <v>45488</v>
      </c>
      <c r="H1847" s="28">
        <v>45518</v>
      </c>
      <c r="I1847" s="43">
        <v>610</v>
      </c>
      <c r="J1847" s="28">
        <v>45565</v>
      </c>
      <c r="K1847" s="38">
        <v>77</v>
      </c>
      <c r="L1847" s="38">
        <v>47</v>
      </c>
      <c r="M1847" s="27">
        <f t="shared" si="56"/>
        <v>46970</v>
      </c>
      <c r="N1847" s="27">
        <f t="shared" si="57"/>
        <v>28670</v>
      </c>
    </row>
    <row r="1848" spans="1:14" ht="14.45" hidden="1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7149</v>
      </c>
      <c r="F1848" s="3" t="s">
        <v>7370</v>
      </c>
      <c r="G1848" s="28">
        <v>45405</v>
      </c>
      <c r="H1848" s="28">
        <v>45435</v>
      </c>
      <c r="I1848" s="2">
        <v>1061.18</v>
      </c>
      <c r="J1848" s="28">
        <v>45426</v>
      </c>
      <c r="K1848" s="38">
        <v>21</v>
      </c>
      <c r="L1848" s="38">
        <v>-9</v>
      </c>
      <c r="M1848" s="27">
        <f t="shared" si="56"/>
        <v>22284.780000000002</v>
      </c>
      <c r="N1848" s="27">
        <f t="shared" si="57"/>
        <v>-9550.6200000000008</v>
      </c>
    </row>
    <row r="1849" spans="1:14" ht="14.45" hidden="1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7373</v>
      </c>
      <c r="F1849" s="3" t="s">
        <v>7374</v>
      </c>
      <c r="G1849" s="28">
        <v>45467</v>
      </c>
      <c r="H1849" s="28">
        <v>45497</v>
      </c>
      <c r="I1849" s="2">
        <v>1800</v>
      </c>
      <c r="J1849" s="28">
        <v>45476</v>
      </c>
      <c r="K1849" s="38">
        <v>9</v>
      </c>
      <c r="L1849" s="38">
        <v>-21</v>
      </c>
      <c r="M1849" s="27">
        <f t="shared" si="56"/>
        <v>16200</v>
      </c>
      <c r="N1849" s="27">
        <f t="shared" si="57"/>
        <v>-37800</v>
      </c>
    </row>
    <row r="1850" spans="1:14" ht="14.45" hidden="1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7373</v>
      </c>
      <c r="F1850" s="3" t="s">
        <v>7377</v>
      </c>
      <c r="G1850" s="28">
        <v>45551</v>
      </c>
      <c r="H1850" s="28">
        <v>45581</v>
      </c>
      <c r="I1850" s="2">
        <v>5819.05</v>
      </c>
      <c r="J1850" s="28">
        <v>45560</v>
      </c>
      <c r="K1850" s="38">
        <v>9</v>
      </c>
      <c r="L1850" s="38">
        <v>-21</v>
      </c>
      <c r="M1850" s="27">
        <f t="shared" si="56"/>
        <v>52371.450000000004</v>
      </c>
      <c r="N1850" s="27">
        <f t="shared" si="57"/>
        <v>-122200.05</v>
      </c>
    </row>
    <row r="1851" spans="1:14" ht="14.45" hidden="1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7380</v>
      </c>
      <c r="F1851" s="3" t="s">
        <v>7381</v>
      </c>
      <c r="G1851" s="28">
        <v>45358</v>
      </c>
      <c r="H1851" s="28">
        <v>45388</v>
      </c>
      <c r="I1851" s="2">
        <v>2909.83</v>
      </c>
      <c r="J1851" s="28">
        <v>45386</v>
      </c>
      <c r="K1851" s="38">
        <v>28</v>
      </c>
      <c r="L1851" s="38">
        <v>-2</v>
      </c>
      <c r="M1851" s="27">
        <f t="shared" si="56"/>
        <v>81475.239999999991</v>
      </c>
      <c r="N1851" s="27">
        <f t="shared" si="57"/>
        <v>-5819.66</v>
      </c>
    </row>
    <row r="1852" spans="1:14" ht="14.45" hidden="1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254</v>
      </c>
      <c r="F1852" s="3" t="s">
        <v>7386</v>
      </c>
      <c r="G1852" s="28">
        <v>45335</v>
      </c>
      <c r="H1852" s="28">
        <v>45365</v>
      </c>
      <c r="I1852" s="2">
        <v>5773.77</v>
      </c>
      <c r="J1852" s="28">
        <v>45365</v>
      </c>
      <c r="K1852" s="38">
        <v>30</v>
      </c>
      <c r="L1852" s="38">
        <v>0</v>
      </c>
      <c r="M1852" s="27">
        <f t="shared" si="56"/>
        <v>173213.1</v>
      </c>
      <c r="N1852" s="27">
        <f t="shared" si="57"/>
        <v>0</v>
      </c>
    </row>
    <row r="1853" spans="1:14" ht="14.45" hidden="1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7389</v>
      </c>
      <c r="F1853" s="3" t="s">
        <v>7390</v>
      </c>
      <c r="G1853" s="28">
        <v>45507</v>
      </c>
      <c r="H1853" s="28">
        <v>45537</v>
      </c>
      <c r="I1853" s="43">
        <v>165</v>
      </c>
      <c r="J1853" s="28">
        <v>45525</v>
      </c>
      <c r="K1853" s="38">
        <v>18</v>
      </c>
      <c r="L1853" s="38">
        <v>-12</v>
      </c>
      <c r="M1853" s="27">
        <f t="shared" si="56"/>
        <v>2970</v>
      </c>
      <c r="N1853" s="27">
        <f t="shared" si="57"/>
        <v>-1980</v>
      </c>
    </row>
    <row r="1854" spans="1:14" ht="14.45" hidden="1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7393</v>
      </c>
      <c r="F1854" s="3" t="s">
        <v>7394</v>
      </c>
      <c r="G1854" s="28">
        <v>45505</v>
      </c>
      <c r="H1854" s="28">
        <v>45535</v>
      </c>
      <c r="I1854" s="2">
        <v>2777.33</v>
      </c>
      <c r="J1854" s="28">
        <v>45540</v>
      </c>
      <c r="K1854" s="38">
        <v>35</v>
      </c>
      <c r="L1854" s="38">
        <v>5</v>
      </c>
      <c r="M1854" s="27">
        <f t="shared" si="56"/>
        <v>97206.55</v>
      </c>
      <c r="N1854" s="27">
        <f t="shared" si="57"/>
        <v>13886.65</v>
      </c>
    </row>
    <row r="1855" spans="1:14" ht="14.45" hidden="1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4453</v>
      </c>
      <c r="F1855" s="3" t="s">
        <v>4351</v>
      </c>
      <c r="G1855" s="28">
        <v>45497</v>
      </c>
      <c r="H1855" s="28">
        <v>45527</v>
      </c>
      <c r="I1855" s="43">
        <v>39</v>
      </c>
      <c r="J1855" s="28">
        <v>45506</v>
      </c>
      <c r="K1855" s="38">
        <v>9</v>
      </c>
      <c r="L1855" s="38">
        <v>-21</v>
      </c>
      <c r="M1855" s="27">
        <f t="shared" si="56"/>
        <v>351</v>
      </c>
      <c r="N1855" s="27">
        <f t="shared" si="57"/>
        <v>-819</v>
      </c>
    </row>
    <row r="1856" spans="1:14" ht="14.45" hidden="1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7399</v>
      </c>
      <c r="F1856" s="3" t="s">
        <v>7400</v>
      </c>
      <c r="G1856" s="28">
        <v>45477</v>
      </c>
      <c r="H1856" s="28">
        <v>45507</v>
      </c>
      <c r="I1856" s="43">
        <v>990.48</v>
      </c>
      <c r="J1856" s="28">
        <v>45506</v>
      </c>
      <c r="K1856" s="38">
        <v>29</v>
      </c>
      <c r="L1856" s="38">
        <v>-1</v>
      </c>
      <c r="M1856" s="27">
        <f t="shared" si="56"/>
        <v>28723.920000000002</v>
      </c>
      <c r="N1856" s="27">
        <f t="shared" si="57"/>
        <v>-990.48</v>
      </c>
    </row>
    <row r="1857" spans="1:14" ht="14.45" hidden="1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4333</v>
      </c>
      <c r="F1857" s="3" t="s">
        <v>7403</v>
      </c>
      <c r="G1857" s="28">
        <v>45512</v>
      </c>
      <c r="H1857" s="28">
        <v>45542</v>
      </c>
      <c r="I1857" s="2">
        <v>3899.7</v>
      </c>
      <c r="J1857" s="28">
        <v>45531</v>
      </c>
      <c r="K1857" s="38">
        <v>19</v>
      </c>
      <c r="L1857" s="38">
        <v>-11</v>
      </c>
      <c r="M1857" s="27">
        <f t="shared" si="56"/>
        <v>74094.3</v>
      </c>
      <c r="N1857" s="27">
        <f t="shared" si="57"/>
        <v>-42896.7</v>
      </c>
    </row>
    <row r="1858" spans="1:14" ht="14.45" hidden="1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4333</v>
      </c>
      <c r="F1858" s="3" t="s">
        <v>7403</v>
      </c>
      <c r="G1858" s="28">
        <v>45512</v>
      </c>
      <c r="H1858" s="28">
        <v>45542</v>
      </c>
      <c r="I1858" s="43">
        <v>194.99</v>
      </c>
      <c r="J1858" s="28">
        <v>45565</v>
      </c>
      <c r="K1858" s="38">
        <v>53</v>
      </c>
      <c r="L1858" s="38">
        <v>23</v>
      </c>
      <c r="M1858" s="27">
        <f t="shared" si="56"/>
        <v>10334.470000000001</v>
      </c>
      <c r="N1858" s="27">
        <f t="shared" si="57"/>
        <v>4484.7700000000004</v>
      </c>
    </row>
    <row r="1859" spans="1:14" ht="14.45" hidden="1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6953</v>
      </c>
      <c r="F1859" s="3" t="s">
        <v>7406</v>
      </c>
      <c r="G1859" s="28">
        <v>45540</v>
      </c>
      <c r="H1859" s="28">
        <v>45570</v>
      </c>
      <c r="I1859" s="43">
        <v>606.66999999999996</v>
      </c>
      <c r="J1859" s="28">
        <v>45559</v>
      </c>
      <c r="K1859" s="38">
        <v>19</v>
      </c>
      <c r="L1859" s="38">
        <v>-11</v>
      </c>
      <c r="M1859" s="27">
        <f t="shared" si="56"/>
        <v>11526.73</v>
      </c>
      <c r="N1859" s="27">
        <f t="shared" si="57"/>
        <v>-6673.37</v>
      </c>
    </row>
    <row r="1860" spans="1:14" ht="14.45" hidden="1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7409</v>
      </c>
      <c r="F1860" s="3" t="s">
        <v>7410</v>
      </c>
      <c r="G1860" s="28">
        <v>45287</v>
      </c>
      <c r="H1860" s="28">
        <v>45317</v>
      </c>
      <c r="I1860" s="2">
        <v>6462.34</v>
      </c>
      <c r="J1860" s="28">
        <v>45324</v>
      </c>
      <c r="K1860" s="38">
        <v>37</v>
      </c>
      <c r="L1860" s="38">
        <v>7</v>
      </c>
      <c r="M1860" s="27">
        <f t="shared" si="56"/>
        <v>239106.58000000002</v>
      </c>
      <c r="N1860" s="27">
        <f t="shared" si="57"/>
        <v>45236.380000000005</v>
      </c>
    </row>
    <row r="1861" spans="1:14" ht="14.45" hidden="1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7413</v>
      </c>
      <c r="F1861" s="3" t="s">
        <v>7414</v>
      </c>
      <c r="G1861" s="28">
        <v>45295</v>
      </c>
      <c r="H1861" s="28">
        <v>45325</v>
      </c>
      <c r="I1861" s="2">
        <v>1536.75</v>
      </c>
      <c r="J1861" s="28">
        <v>45324</v>
      </c>
      <c r="K1861" s="38">
        <v>29</v>
      </c>
      <c r="L1861" s="38">
        <v>-1</v>
      </c>
      <c r="M1861" s="27">
        <f t="shared" si="56"/>
        <v>44565.75</v>
      </c>
      <c r="N1861" s="27">
        <f t="shared" si="57"/>
        <v>-1536.75</v>
      </c>
    </row>
    <row r="1862" spans="1:14" ht="14.45" hidden="1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7417</v>
      </c>
      <c r="F1862" s="3" t="s">
        <v>7418</v>
      </c>
      <c r="G1862" s="28">
        <v>45496</v>
      </c>
      <c r="H1862" s="28">
        <v>45527</v>
      </c>
      <c r="I1862" s="2">
        <v>10247.66</v>
      </c>
      <c r="J1862" s="28">
        <v>45504</v>
      </c>
      <c r="K1862" s="38">
        <v>8</v>
      </c>
      <c r="L1862" s="38">
        <v>-23</v>
      </c>
      <c r="M1862" s="27">
        <f t="shared" si="56"/>
        <v>81981.279999999999</v>
      </c>
      <c r="N1862" s="27">
        <f t="shared" si="57"/>
        <v>-235696.18</v>
      </c>
    </row>
    <row r="1863" spans="1:14" ht="14.45" hidden="1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7421</v>
      </c>
      <c r="F1863" s="3" t="s">
        <v>7422</v>
      </c>
      <c r="G1863" s="28">
        <v>45329</v>
      </c>
      <c r="H1863" s="28">
        <v>45359</v>
      </c>
      <c r="I1863" s="43">
        <v>379.54</v>
      </c>
      <c r="J1863" s="28">
        <v>45348</v>
      </c>
      <c r="K1863" s="38">
        <v>19</v>
      </c>
      <c r="L1863" s="38">
        <v>-11</v>
      </c>
      <c r="M1863" s="27">
        <f t="shared" ref="M1863:M1926" si="58">I1863*K1863</f>
        <v>7211.26</v>
      </c>
      <c r="N1863" s="27">
        <f t="shared" ref="N1863:N1926" si="59">I1863*L1863</f>
        <v>-4174.9400000000005</v>
      </c>
    </row>
    <row r="1864" spans="1:14" ht="14.45" hidden="1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2565</v>
      </c>
      <c r="F1864" s="3" t="s">
        <v>7427</v>
      </c>
      <c r="G1864" s="28">
        <v>45482</v>
      </c>
      <c r="H1864" s="28">
        <v>45512</v>
      </c>
      <c r="I1864" s="2">
        <v>1745.74</v>
      </c>
      <c r="J1864" s="28">
        <v>45496</v>
      </c>
      <c r="K1864" s="38">
        <v>14</v>
      </c>
      <c r="L1864" s="38">
        <v>-16</v>
      </c>
      <c r="M1864" s="27">
        <f t="shared" si="58"/>
        <v>24440.36</v>
      </c>
      <c r="N1864" s="27">
        <f t="shared" si="59"/>
        <v>-27931.84</v>
      </c>
    </row>
    <row r="1865" spans="1:14" ht="14.45" hidden="1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7430</v>
      </c>
      <c r="F1865" s="3" t="s">
        <v>4548</v>
      </c>
      <c r="G1865" s="28">
        <v>45342</v>
      </c>
      <c r="H1865" s="28">
        <v>45372</v>
      </c>
      <c r="I1865" s="2">
        <v>1012.11</v>
      </c>
      <c r="J1865" s="28">
        <v>45363</v>
      </c>
      <c r="K1865" s="38">
        <v>21</v>
      </c>
      <c r="L1865" s="38">
        <v>-9</v>
      </c>
      <c r="M1865" s="27">
        <f t="shared" si="58"/>
        <v>21254.31</v>
      </c>
      <c r="N1865" s="27">
        <f t="shared" si="59"/>
        <v>-9108.99</v>
      </c>
    </row>
    <row r="1866" spans="1:14" ht="14.45" hidden="1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7433</v>
      </c>
      <c r="F1866" s="3" t="s">
        <v>7434</v>
      </c>
      <c r="G1866" s="28">
        <v>45412</v>
      </c>
      <c r="H1866" s="28">
        <v>45442</v>
      </c>
      <c r="I1866" s="2">
        <v>4090.63</v>
      </c>
      <c r="J1866" s="28">
        <v>45427</v>
      </c>
      <c r="K1866" s="38">
        <v>15</v>
      </c>
      <c r="L1866" s="38">
        <v>-15</v>
      </c>
      <c r="M1866" s="27">
        <f t="shared" si="58"/>
        <v>61359.450000000004</v>
      </c>
      <c r="N1866" s="27">
        <f t="shared" si="59"/>
        <v>-61359.450000000004</v>
      </c>
    </row>
    <row r="1867" spans="1:14" ht="14.45" hidden="1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7437</v>
      </c>
      <c r="F1867" s="3" t="s">
        <v>7438</v>
      </c>
      <c r="G1867" s="28">
        <v>45475</v>
      </c>
      <c r="H1867" s="28">
        <v>45505</v>
      </c>
      <c r="I1867" s="43">
        <v>189.77</v>
      </c>
      <c r="J1867" s="28">
        <v>45489</v>
      </c>
      <c r="K1867" s="38">
        <v>14</v>
      </c>
      <c r="L1867" s="38">
        <v>-16</v>
      </c>
      <c r="M1867" s="27">
        <f t="shared" si="58"/>
        <v>2656.78</v>
      </c>
      <c r="N1867" s="27">
        <f t="shared" si="59"/>
        <v>-3036.32</v>
      </c>
    </row>
    <row r="1868" spans="1:14" ht="14.45" hidden="1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2579</v>
      </c>
      <c r="F1868" s="3" t="s">
        <v>7441</v>
      </c>
      <c r="G1868" s="28">
        <v>45330</v>
      </c>
      <c r="H1868" s="28">
        <v>45360</v>
      </c>
      <c r="I1868" s="2">
        <v>3626.74</v>
      </c>
      <c r="J1868" s="28">
        <v>45349</v>
      </c>
      <c r="K1868" s="38">
        <v>19</v>
      </c>
      <c r="L1868" s="38">
        <v>-11</v>
      </c>
      <c r="M1868" s="27">
        <f t="shared" si="58"/>
        <v>68908.06</v>
      </c>
      <c r="N1868" s="27">
        <f t="shared" si="59"/>
        <v>-39894.14</v>
      </c>
    </row>
    <row r="1869" spans="1:14" ht="14.45" hidden="1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3507</v>
      </c>
      <c r="F1869" s="3" t="s">
        <v>4761</v>
      </c>
      <c r="G1869" s="28">
        <v>45330</v>
      </c>
      <c r="H1869" s="28">
        <v>45360</v>
      </c>
      <c r="I1869" s="2">
        <v>1096.46</v>
      </c>
      <c r="J1869" s="28">
        <v>45349</v>
      </c>
      <c r="K1869" s="38">
        <v>19</v>
      </c>
      <c r="L1869" s="38">
        <v>-11</v>
      </c>
      <c r="M1869" s="27">
        <f t="shared" si="58"/>
        <v>20832.740000000002</v>
      </c>
      <c r="N1869" s="27">
        <f t="shared" si="59"/>
        <v>-12061.060000000001</v>
      </c>
    </row>
    <row r="1870" spans="1:14" ht="14.45" hidden="1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2623</v>
      </c>
      <c r="F1870" s="3" t="s">
        <v>7446</v>
      </c>
      <c r="G1870" s="28">
        <v>45356</v>
      </c>
      <c r="H1870" s="28">
        <v>45386</v>
      </c>
      <c r="I1870" s="43">
        <v>167.62</v>
      </c>
      <c r="J1870" s="28">
        <v>45390</v>
      </c>
      <c r="K1870" s="38">
        <v>34</v>
      </c>
      <c r="L1870" s="38">
        <v>4</v>
      </c>
      <c r="M1870" s="27">
        <f t="shared" si="58"/>
        <v>5699.08</v>
      </c>
      <c r="N1870" s="27">
        <f t="shared" si="59"/>
        <v>670.48</v>
      </c>
    </row>
    <row r="1871" spans="1:14" ht="14.45" hidden="1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7449</v>
      </c>
      <c r="F1871" s="3" t="s">
        <v>1189</v>
      </c>
      <c r="G1871" s="28">
        <v>45553</v>
      </c>
      <c r="H1871" s="28">
        <v>45583</v>
      </c>
      <c r="I1871" s="43">
        <v>500</v>
      </c>
      <c r="J1871" s="28">
        <v>45560</v>
      </c>
      <c r="K1871" s="38">
        <v>7</v>
      </c>
      <c r="L1871" s="38">
        <v>-23</v>
      </c>
      <c r="M1871" s="27">
        <f t="shared" si="58"/>
        <v>3500</v>
      </c>
      <c r="N1871" s="27">
        <f t="shared" si="59"/>
        <v>-11500</v>
      </c>
    </row>
    <row r="1872" spans="1:14" ht="14.45" hidden="1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7452</v>
      </c>
      <c r="F1872" s="3" t="s">
        <v>7453</v>
      </c>
      <c r="G1872" s="28">
        <v>45511</v>
      </c>
      <c r="H1872" s="28">
        <v>45541</v>
      </c>
      <c r="I1872" s="43">
        <v>880</v>
      </c>
      <c r="J1872" s="28">
        <v>45527</v>
      </c>
      <c r="K1872" s="38">
        <v>16</v>
      </c>
      <c r="L1872" s="38">
        <v>-14</v>
      </c>
      <c r="M1872" s="27">
        <f t="shared" si="58"/>
        <v>14080</v>
      </c>
      <c r="N1872" s="27">
        <f t="shared" si="59"/>
        <v>-12320</v>
      </c>
    </row>
    <row r="1873" spans="1:14" ht="14.45" hidden="1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2772</v>
      </c>
      <c r="F1873" s="3" t="s">
        <v>7317</v>
      </c>
      <c r="G1873" s="28">
        <v>45348</v>
      </c>
      <c r="H1873" s="28">
        <v>45378</v>
      </c>
      <c r="I1873" s="2">
        <v>1412.74</v>
      </c>
      <c r="J1873" s="28">
        <v>45364</v>
      </c>
      <c r="K1873" s="38">
        <v>16</v>
      </c>
      <c r="L1873" s="38">
        <v>-14</v>
      </c>
      <c r="M1873" s="27">
        <f t="shared" si="58"/>
        <v>22603.84</v>
      </c>
      <c r="N1873" s="27">
        <f t="shared" si="59"/>
        <v>-19778.36</v>
      </c>
    </row>
    <row r="1874" spans="1:14" ht="14.45" hidden="1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7458</v>
      </c>
      <c r="F1874" s="3" t="s">
        <v>7459</v>
      </c>
      <c r="G1874" s="28">
        <v>45546</v>
      </c>
      <c r="H1874" s="28">
        <v>45576</v>
      </c>
      <c r="I1874" s="2">
        <v>2087.4899999999998</v>
      </c>
      <c r="J1874" s="28">
        <v>45560</v>
      </c>
      <c r="K1874" s="38">
        <v>14</v>
      </c>
      <c r="L1874" s="38">
        <v>-16</v>
      </c>
      <c r="M1874" s="27">
        <f t="shared" si="58"/>
        <v>29224.859999999997</v>
      </c>
      <c r="N1874" s="27">
        <f t="shared" si="59"/>
        <v>-33399.839999999997</v>
      </c>
    </row>
    <row r="1875" spans="1:14" ht="14.45" hidden="1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7462</v>
      </c>
      <c r="F1875" s="3" t="s">
        <v>7463</v>
      </c>
      <c r="G1875" s="28">
        <v>45477</v>
      </c>
      <c r="H1875" s="28">
        <v>45507</v>
      </c>
      <c r="I1875" s="2">
        <v>3606.21</v>
      </c>
      <c r="J1875" s="28">
        <v>45491</v>
      </c>
      <c r="K1875" s="38">
        <v>14</v>
      </c>
      <c r="L1875" s="38">
        <v>-16</v>
      </c>
      <c r="M1875" s="27">
        <f t="shared" si="58"/>
        <v>50486.94</v>
      </c>
      <c r="N1875" s="27">
        <f t="shared" si="59"/>
        <v>-57699.360000000001</v>
      </c>
    </row>
    <row r="1876" spans="1:14" ht="14.45" hidden="1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7466</v>
      </c>
      <c r="F1876" s="3" t="s">
        <v>7276</v>
      </c>
      <c r="G1876" s="28">
        <v>45316</v>
      </c>
      <c r="H1876" s="28">
        <v>45346</v>
      </c>
      <c r="I1876" s="2">
        <v>1054.29</v>
      </c>
      <c r="J1876" s="28">
        <v>45328</v>
      </c>
      <c r="K1876" s="38">
        <v>12</v>
      </c>
      <c r="L1876" s="38">
        <v>-18</v>
      </c>
      <c r="M1876" s="27">
        <f t="shared" si="58"/>
        <v>12651.48</v>
      </c>
      <c r="N1876" s="27">
        <f t="shared" si="59"/>
        <v>-18977.22</v>
      </c>
    </row>
    <row r="1877" spans="1:14" ht="14.45" hidden="1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3524</v>
      </c>
      <c r="F1877" s="3" t="s">
        <v>7469</v>
      </c>
      <c r="G1877" s="28">
        <v>45406</v>
      </c>
      <c r="H1877" s="28">
        <v>45436</v>
      </c>
      <c r="I1877" s="2">
        <v>3141.77</v>
      </c>
      <c r="J1877" s="28">
        <v>45432</v>
      </c>
      <c r="K1877" s="38">
        <v>26</v>
      </c>
      <c r="L1877" s="38">
        <v>-4</v>
      </c>
      <c r="M1877" s="27">
        <f t="shared" si="58"/>
        <v>81686.02</v>
      </c>
      <c r="N1877" s="27">
        <f t="shared" si="59"/>
        <v>-12567.08</v>
      </c>
    </row>
    <row r="1878" spans="1:14" ht="14.45" hidden="1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4986</v>
      </c>
      <c r="F1878" s="3" t="s">
        <v>7472</v>
      </c>
      <c r="G1878" s="28">
        <v>45496</v>
      </c>
      <c r="H1878" s="28">
        <v>45526</v>
      </c>
      <c r="I1878" s="43">
        <v>590.4</v>
      </c>
      <c r="J1878" s="28">
        <v>45506</v>
      </c>
      <c r="K1878" s="38">
        <v>10</v>
      </c>
      <c r="L1878" s="38">
        <v>-20</v>
      </c>
      <c r="M1878" s="27">
        <f t="shared" si="58"/>
        <v>5904</v>
      </c>
      <c r="N1878" s="27">
        <f t="shared" si="59"/>
        <v>-11808</v>
      </c>
    </row>
    <row r="1879" spans="1:14" ht="14.45" hidden="1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4425</v>
      </c>
      <c r="F1879" s="3" t="s">
        <v>7475</v>
      </c>
      <c r="G1879" s="28">
        <v>45437</v>
      </c>
      <c r="H1879" s="28">
        <v>45467</v>
      </c>
      <c r="I1879" s="43">
        <v>737.64</v>
      </c>
      <c r="J1879" s="28">
        <v>45447</v>
      </c>
      <c r="K1879" s="38">
        <v>10</v>
      </c>
      <c r="L1879" s="38">
        <v>-20</v>
      </c>
      <c r="M1879" s="27">
        <f t="shared" si="58"/>
        <v>7376.4</v>
      </c>
      <c r="N1879" s="27">
        <f t="shared" si="59"/>
        <v>-14752.8</v>
      </c>
    </row>
    <row r="1880" spans="1:14" ht="14.45" hidden="1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7478</v>
      </c>
      <c r="F1880" s="3" t="s">
        <v>7479</v>
      </c>
      <c r="G1880" s="28">
        <v>45321</v>
      </c>
      <c r="H1880" s="28">
        <v>45351</v>
      </c>
      <c r="I1880" s="2">
        <v>8771.65</v>
      </c>
      <c r="J1880" s="28">
        <v>45348</v>
      </c>
      <c r="K1880" s="38">
        <v>27</v>
      </c>
      <c r="L1880" s="38">
        <v>-3</v>
      </c>
      <c r="M1880" s="27">
        <f t="shared" si="58"/>
        <v>236834.55</v>
      </c>
      <c r="N1880" s="27">
        <f t="shared" si="59"/>
        <v>-26314.949999999997</v>
      </c>
    </row>
    <row r="1881" spans="1:14" ht="14.45" hidden="1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5675</v>
      </c>
      <c r="F1881" s="3" t="s">
        <v>7482</v>
      </c>
      <c r="G1881" s="28">
        <v>45456</v>
      </c>
      <c r="H1881" s="28">
        <v>45486</v>
      </c>
      <c r="I1881" s="2">
        <v>1138.6300000000001</v>
      </c>
      <c r="J1881" s="28">
        <v>45475</v>
      </c>
      <c r="K1881" s="38">
        <v>19</v>
      </c>
      <c r="L1881" s="38">
        <v>-11</v>
      </c>
      <c r="M1881" s="27">
        <f t="shared" si="58"/>
        <v>21633.97</v>
      </c>
      <c r="N1881" s="27">
        <f t="shared" si="59"/>
        <v>-12524.93</v>
      </c>
    </row>
    <row r="1882" spans="1:14" ht="14.45" hidden="1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3270</v>
      </c>
      <c r="F1882" s="3" t="s">
        <v>7485</v>
      </c>
      <c r="G1882" s="28">
        <v>45327</v>
      </c>
      <c r="H1882" s="28">
        <v>45357</v>
      </c>
      <c r="I1882" s="2">
        <v>9121.73</v>
      </c>
      <c r="J1882" s="28">
        <v>45341</v>
      </c>
      <c r="K1882" s="38">
        <v>14</v>
      </c>
      <c r="L1882" s="38">
        <v>-16</v>
      </c>
      <c r="M1882" s="27">
        <f t="shared" si="58"/>
        <v>127704.22</v>
      </c>
      <c r="N1882" s="27">
        <f t="shared" si="59"/>
        <v>-145947.68</v>
      </c>
    </row>
    <row r="1883" spans="1:14" ht="14.45" hidden="1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7488</v>
      </c>
      <c r="F1883" s="3" t="s">
        <v>7489</v>
      </c>
      <c r="G1883" s="28">
        <v>45542</v>
      </c>
      <c r="H1883" s="28">
        <v>45572</v>
      </c>
      <c r="I1883" s="2">
        <v>2649.52</v>
      </c>
      <c r="J1883" s="28">
        <v>45559</v>
      </c>
      <c r="K1883" s="38">
        <v>17</v>
      </c>
      <c r="L1883" s="38">
        <v>-13</v>
      </c>
      <c r="M1883" s="27">
        <f t="shared" si="58"/>
        <v>45041.84</v>
      </c>
      <c r="N1883" s="27">
        <f t="shared" si="59"/>
        <v>-34443.760000000002</v>
      </c>
    </row>
    <row r="1884" spans="1:14" ht="14.45" hidden="1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3139</v>
      </c>
      <c r="F1884" s="3" t="s">
        <v>7306</v>
      </c>
      <c r="G1884" s="28">
        <v>45505</v>
      </c>
      <c r="H1884" s="28">
        <v>45535</v>
      </c>
      <c r="I1884" s="2">
        <v>2858.88</v>
      </c>
      <c r="J1884" s="28">
        <v>45525</v>
      </c>
      <c r="K1884" s="38">
        <v>20</v>
      </c>
      <c r="L1884" s="38">
        <v>-10</v>
      </c>
      <c r="M1884" s="27">
        <f t="shared" si="58"/>
        <v>57177.600000000006</v>
      </c>
      <c r="N1884" s="27">
        <f t="shared" si="59"/>
        <v>-28588.800000000003</v>
      </c>
    </row>
    <row r="1885" spans="1:14" ht="14.45" hidden="1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7494</v>
      </c>
      <c r="F1885" s="3" t="s">
        <v>7276</v>
      </c>
      <c r="G1885" s="28">
        <v>45461</v>
      </c>
      <c r="H1885" s="28">
        <v>45491</v>
      </c>
      <c r="I1885" s="2">
        <v>1054.29</v>
      </c>
      <c r="J1885" s="28">
        <v>45475</v>
      </c>
      <c r="K1885" s="38">
        <v>14</v>
      </c>
      <c r="L1885" s="38">
        <v>-16</v>
      </c>
      <c r="M1885" s="27">
        <f t="shared" si="58"/>
        <v>14760.06</v>
      </c>
      <c r="N1885" s="27">
        <f t="shared" si="59"/>
        <v>-16868.64</v>
      </c>
    </row>
    <row r="1886" spans="1:14" ht="14.45" hidden="1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7497</v>
      </c>
      <c r="F1886" s="3" t="s">
        <v>7498</v>
      </c>
      <c r="G1886" s="28">
        <v>45295</v>
      </c>
      <c r="H1886" s="28">
        <v>45325</v>
      </c>
      <c r="I1886" s="2">
        <v>1495.77</v>
      </c>
      <c r="J1886" s="28">
        <v>45324</v>
      </c>
      <c r="K1886" s="38">
        <v>29</v>
      </c>
      <c r="L1886" s="38">
        <v>-1</v>
      </c>
      <c r="M1886" s="27">
        <f t="shared" si="58"/>
        <v>43377.33</v>
      </c>
      <c r="N1886" s="27">
        <f t="shared" si="59"/>
        <v>-1495.77</v>
      </c>
    </row>
    <row r="1887" spans="1:14" ht="14.45" hidden="1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7501</v>
      </c>
      <c r="F1887" s="3" t="s">
        <v>7194</v>
      </c>
      <c r="G1887" s="28">
        <v>45288</v>
      </c>
      <c r="H1887" s="28">
        <v>45318</v>
      </c>
      <c r="I1887" s="43">
        <v>168.69</v>
      </c>
      <c r="J1887" s="28">
        <v>45435</v>
      </c>
      <c r="K1887" s="38">
        <v>25</v>
      </c>
      <c r="L1887" s="38">
        <v>-5</v>
      </c>
      <c r="M1887" s="27">
        <f t="shared" si="58"/>
        <v>4217.25</v>
      </c>
      <c r="N1887" s="27">
        <f t="shared" si="59"/>
        <v>-843.45</v>
      </c>
    </row>
    <row r="1888" spans="1:14" ht="14.45" hidden="1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7504</v>
      </c>
      <c r="F1888" s="3" t="s">
        <v>7323</v>
      </c>
      <c r="G1888" s="28">
        <v>45467</v>
      </c>
      <c r="H1888" s="28">
        <v>45497</v>
      </c>
      <c r="I1888" s="43">
        <v>84.34</v>
      </c>
      <c r="J1888" s="28">
        <v>45476</v>
      </c>
      <c r="K1888" s="38">
        <v>9</v>
      </c>
      <c r="L1888" s="38">
        <v>-21</v>
      </c>
      <c r="M1888" s="27">
        <f t="shared" si="58"/>
        <v>759.06000000000006</v>
      </c>
      <c r="N1888" s="27">
        <f t="shared" si="59"/>
        <v>-1771.14</v>
      </c>
    </row>
    <row r="1889" spans="1:14" ht="14.45" hidden="1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2651</v>
      </c>
      <c r="F1889" s="3" t="s">
        <v>7507</v>
      </c>
      <c r="G1889" s="28">
        <v>45461</v>
      </c>
      <c r="H1889" s="28">
        <v>45491</v>
      </c>
      <c r="I1889" s="2">
        <v>3406.89</v>
      </c>
      <c r="J1889" s="28">
        <v>45476</v>
      </c>
      <c r="K1889" s="38">
        <v>15</v>
      </c>
      <c r="L1889" s="38">
        <v>-15</v>
      </c>
      <c r="M1889" s="27">
        <f t="shared" si="58"/>
        <v>51103.35</v>
      </c>
      <c r="N1889" s="27">
        <f t="shared" si="59"/>
        <v>-51103.35</v>
      </c>
    </row>
    <row r="1890" spans="1:14" ht="14.45" hidden="1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3766</v>
      </c>
      <c r="F1890" s="3" t="s">
        <v>7510</v>
      </c>
      <c r="G1890" s="28">
        <v>45432</v>
      </c>
      <c r="H1890" s="28">
        <v>45462</v>
      </c>
      <c r="I1890" s="2">
        <v>55033.71</v>
      </c>
      <c r="J1890" s="28">
        <v>45441</v>
      </c>
      <c r="K1890" s="38">
        <v>9</v>
      </c>
      <c r="L1890" s="38">
        <v>-21</v>
      </c>
      <c r="M1890" s="27">
        <f t="shared" si="58"/>
        <v>495303.39</v>
      </c>
      <c r="N1890" s="27">
        <f t="shared" si="59"/>
        <v>-1155707.9099999999</v>
      </c>
    </row>
    <row r="1891" spans="1:14" ht="14.45" hidden="1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7513</v>
      </c>
      <c r="F1891" s="3" t="s">
        <v>7514</v>
      </c>
      <c r="G1891" s="28">
        <v>45456</v>
      </c>
      <c r="H1891" s="28">
        <v>45486</v>
      </c>
      <c r="I1891" s="2">
        <v>28676.55</v>
      </c>
      <c r="J1891" s="28">
        <v>45475</v>
      </c>
      <c r="K1891" s="38">
        <v>19</v>
      </c>
      <c r="L1891" s="38">
        <v>-11</v>
      </c>
      <c r="M1891" s="27">
        <f t="shared" si="58"/>
        <v>544854.44999999995</v>
      </c>
      <c r="N1891" s="27">
        <f t="shared" si="59"/>
        <v>-315442.05</v>
      </c>
    </row>
    <row r="1892" spans="1:14" ht="14.45" hidden="1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7517</v>
      </c>
      <c r="F1892" s="3" t="s">
        <v>7518</v>
      </c>
      <c r="G1892" s="28">
        <v>45490</v>
      </c>
      <c r="H1892" s="28">
        <v>45520</v>
      </c>
      <c r="I1892" s="2">
        <v>10859.14</v>
      </c>
      <c r="J1892" s="28">
        <v>45506</v>
      </c>
      <c r="K1892" s="38">
        <v>16</v>
      </c>
      <c r="L1892" s="38">
        <v>-14</v>
      </c>
      <c r="M1892" s="27">
        <f t="shared" si="58"/>
        <v>173746.24</v>
      </c>
      <c r="N1892" s="27">
        <f t="shared" si="59"/>
        <v>-152027.96</v>
      </c>
    </row>
    <row r="1893" spans="1:14" ht="14.45" hidden="1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3376</v>
      </c>
      <c r="F1893" s="3" t="s">
        <v>7521</v>
      </c>
      <c r="G1893" s="28">
        <v>45408</v>
      </c>
      <c r="H1893" s="28">
        <v>45438</v>
      </c>
      <c r="I1893" s="2">
        <v>1328.4</v>
      </c>
      <c r="J1893" s="28">
        <v>45441</v>
      </c>
      <c r="K1893" s="38">
        <v>33</v>
      </c>
      <c r="L1893" s="38">
        <v>3</v>
      </c>
      <c r="M1893" s="27">
        <f t="shared" si="58"/>
        <v>43837.200000000004</v>
      </c>
      <c r="N1893" s="27">
        <f t="shared" si="59"/>
        <v>3985.2000000000003</v>
      </c>
    </row>
    <row r="1894" spans="1:14" ht="14.45" hidden="1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7524</v>
      </c>
      <c r="F1894" s="3" t="s">
        <v>7525</v>
      </c>
      <c r="G1894" s="28">
        <v>45533</v>
      </c>
      <c r="H1894" s="28">
        <v>45563</v>
      </c>
      <c r="I1894" s="2">
        <v>18361.37</v>
      </c>
      <c r="J1894" s="28">
        <v>45565</v>
      </c>
      <c r="K1894" s="38">
        <v>32</v>
      </c>
      <c r="L1894" s="38">
        <v>2</v>
      </c>
      <c r="M1894" s="27">
        <f t="shared" si="58"/>
        <v>587563.84</v>
      </c>
      <c r="N1894" s="27">
        <f t="shared" si="59"/>
        <v>36722.74</v>
      </c>
    </row>
    <row r="1895" spans="1:14" ht="14.45" hidden="1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2505</v>
      </c>
      <c r="F1895" s="3" t="s">
        <v>7528</v>
      </c>
      <c r="G1895" s="28">
        <v>45452</v>
      </c>
      <c r="H1895" s="28">
        <v>45482</v>
      </c>
      <c r="I1895" s="2">
        <v>4244.72</v>
      </c>
      <c r="J1895" s="28">
        <v>45476</v>
      </c>
      <c r="K1895" s="38">
        <v>24</v>
      </c>
      <c r="L1895" s="38">
        <v>-6</v>
      </c>
      <c r="M1895" s="27">
        <f t="shared" si="58"/>
        <v>101873.28</v>
      </c>
      <c r="N1895" s="27">
        <f t="shared" si="59"/>
        <v>-25468.32</v>
      </c>
    </row>
    <row r="1896" spans="1:14" ht="14.45" hidden="1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7413</v>
      </c>
      <c r="F1896" s="3" t="s">
        <v>7531</v>
      </c>
      <c r="G1896" s="28">
        <v>45460</v>
      </c>
      <c r="H1896" s="28">
        <v>45490</v>
      </c>
      <c r="I1896" s="2">
        <v>2046.78</v>
      </c>
      <c r="J1896" s="28">
        <v>45475</v>
      </c>
      <c r="K1896" s="38">
        <v>15</v>
      </c>
      <c r="L1896" s="38">
        <v>-15</v>
      </c>
      <c r="M1896" s="27">
        <f t="shared" si="58"/>
        <v>30701.7</v>
      </c>
      <c r="N1896" s="27">
        <f t="shared" si="59"/>
        <v>-30701.7</v>
      </c>
    </row>
    <row r="1897" spans="1:14" ht="14.45" hidden="1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7534</v>
      </c>
      <c r="F1897" s="3" t="s">
        <v>7535</v>
      </c>
      <c r="G1897" s="28">
        <v>45357</v>
      </c>
      <c r="H1897" s="28">
        <v>45387</v>
      </c>
      <c r="I1897" s="2">
        <v>1497.93</v>
      </c>
      <c r="J1897" s="28">
        <v>45405</v>
      </c>
      <c r="K1897" s="38">
        <v>48</v>
      </c>
      <c r="L1897" s="38">
        <v>18</v>
      </c>
      <c r="M1897" s="27">
        <f t="shared" si="58"/>
        <v>71900.639999999999</v>
      </c>
      <c r="N1897" s="27">
        <f t="shared" si="59"/>
        <v>26962.74</v>
      </c>
    </row>
    <row r="1898" spans="1:14" ht="14.45" hidden="1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7540</v>
      </c>
      <c r="F1898" s="3" t="s">
        <v>7541</v>
      </c>
      <c r="G1898" s="28">
        <v>45511</v>
      </c>
      <c r="H1898" s="28">
        <v>45541</v>
      </c>
      <c r="I1898" s="43">
        <v>434.42</v>
      </c>
      <c r="J1898" s="28">
        <v>45538</v>
      </c>
      <c r="K1898" s="38">
        <v>27</v>
      </c>
      <c r="L1898" s="38">
        <v>-3</v>
      </c>
      <c r="M1898" s="27">
        <f t="shared" si="58"/>
        <v>11729.34</v>
      </c>
      <c r="N1898" s="27">
        <f t="shared" si="59"/>
        <v>-1303.26</v>
      </c>
    </row>
    <row r="1899" spans="1:14" ht="14.45" hidden="1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2528</v>
      </c>
      <c r="F1899" s="3" t="s">
        <v>7544</v>
      </c>
      <c r="G1899" s="28">
        <v>45415</v>
      </c>
      <c r="H1899" s="28">
        <v>45445</v>
      </c>
      <c r="I1899" s="2">
        <v>2680.09</v>
      </c>
      <c r="J1899" s="28">
        <v>45435</v>
      </c>
      <c r="K1899" s="38">
        <v>20</v>
      </c>
      <c r="L1899" s="38">
        <v>-10</v>
      </c>
      <c r="M1899" s="27">
        <f t="shared" si="58"/>
        <v>53601.8</v>
      </c>
      <c r="N1899" s="27">
        <f t="shared" si="59"/>
        <v>-26800.9</v>
      </c>
    </row>
    <row r="1900" spans="1:14" ht="14.45" hidden="1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7488</v>
      </c>
      <c r="F1900" s="3" t="s">
        <v>4268</v>
      </c>
      <c r="G1900" s="28">
        <v>45490</v>
      </c>
      <c r="H1900" s="28">
        <v>45520</v>
      </c>
      <c r="I1900" s="2">
        <v>2530.2800000000002</v>
      </c>
      <c r="J1900" s="28">
        <v>45496</v>
      </c>
      <c r="K1900" s="38">
        <v>6</v>
      </c>
      <c r="L1900" s="38">
        <v>-24</v>
      </c>
      <c r="M1900" s="27">
        <f t="shared" si="58"/>
        <v>15181.68</v>
      </c>
      <c r="N1900" s="27">
        <f t="shared" si="59"/>
        <v>-60726.720000000001</v>
      </c>
    </row>
    <row r="1901" spans="1:14" ht="14.45" hidden="1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7549</v>
      </c>
      <c r="F1901" s="3" t="s">
        <v>7550</v>
      </c>
      <c r="G1901" s="28">
        <v>45502</v>
      </c>
      <c r="H1901" s="28">
        <v>45532</v>
      </c>
      <c r="I1901" s="43">
        <v>780.17</v>
      </c>
      <c r="J1901" s="28">
        <v>45524</v>
      </c>
      <c r="K1901" s="38">
        <v>22</v>
      </c>
      <c r="L1901" s="38">
        <v>-8</v>
      </c>
      <c r="M1901" s="27">
        <f t="shared" si="58"/>
        <v>17163.739999999998</v>
      </c>
      <c r="N1901" s="27">
        <f t="shared" si="59"/>
        <v>-6241.36</v>
      </c>
    </row>
    <row r="1902" spans="1:14" ht="14.45" hidden="1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</v>
      </c>
      <c r="F1902" s="3" t="s">
        <v>7553</v>
      </c>
      <c r="G1902" s="28">
        <v>45299</v>
      </c>
      <c r="H1902" s="28">
        <v>45329</v>
      </c>
      <c r="I1902" s="2">
        <v>3406.83</v>
      </c>
      <c r="J1902" s="28">
        <v>45328</v>
      </c>
      <c r="K1902" s="38">
        <v>29</v>
      </c>
      <c r="L1902" s="38">
        <v>-1</v>
      </c>
      <c r="M1902" s="27">
        <f t="shared" si="58"/>
        <v>98798.069999999992</v>
      </c>
      <c r="N1902" s="27">
        <f t="shared" si="59"/>
        <v>-3406.83</v>
      </c>
    </row>
    <row r="1903" spans="1:14" ht="14.45" hidden="1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4297</v>
      </c>
      <c r="F1903" s="3" t="s">
        <v>7286</v>
      </c>
      <c r="G1903" s="28">
        <v>45456</v>
      </c>
      <c r="H1903" s="28">
        <v>45486</v>
      </c>
      <c r="I1903" s="43">
        <v>210.86</v>
      </c>
      <c r="J1903" s="28">
        <v>45475</v>
      </c>
      <c r="K1903" s="38">
        <v>19</v>
      </c>
      <c r="L1903" s="38">
        <v>-11</v>
      </c>
      <c r="M1903" s="27">
        <f t="shared" si="58"/>
        <v>4006.34</v>
      </c>
      <c r="N1903" s="27">
        <f t="shared" si="59"/>
        <v>-2319.46</v>
      </c>
    </row>
    <row r="1904" spans="1:14" ht="14.45" hidden="1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4822</v>
      </c>
      <c r="F1904" s="3" t="s">
        <v>7558</v>
      </c>
      <c r="G1904" s="28">
        <v>45456</v>
      </c>
      <c r="H1904" s="28">
        <v>45486</v>
      </c>
      <c r="I1904" s="2">
        <v>2066.4</v>
      </c>
      <c r="J1904" s="28">
        <v>45475</v>
      </c>
      <c r="K1904" s="38">
        <v>19</v>
      </c>
      <c r="L1904" s="38">
        <v>-11</v>
      </c>
      <c r="M1904" s="27">
        <f t="shared" si="58"/>
        <v>39261.599999999999</v>
      </c>
      <c r="N1904" s="27">
        <f t="shared" si="59"/>
        <v>-22730.400000000001</v>
      </c>
    </row>
    <row r="1905" spans="1:14" ht="14.45" hidden="1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7561</v>
      </c>
      <c r="F1905" s="3" t="s">
        <v>7323</v>
      </c>
      <c r="G1905" s="28">
        <v>45360</v>
      </c>
      <c r="H1905" s="28">
        <v>45390</v>
      </c>
      <c r="I1905" s="43">
        <v>84.34</v>
      </c>
      <c r="J1905" s="28">
        <v>45387</v>
      </c>
      <c r="K1905" s="38">
        <v>27</v>
      </c>
      <c r="L1905" s="38">
        <v>-3</v>
      </c>
      <c r="M1905" s="27">
        <f t="shared" si="58"/>
        <v>2277.1800000000003</v>
      </c>
      <c r="N1905" s="27">
        <f t="shared" si="59"/>
        <v>-253.02</v>
      </c>
    </row>
    <row r="1906" spans="1:14" ht="14.45" hidden="1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7564</v>
      </c>
      <c r="F1906" s="3" t="s">
        <v>7565</v>
      </c>
      <c r="G1906" s="28">
        <v>45359</v>
      </c>
      <c r="H1906" s="28">
        <v>45389</v>
      </c>
      <c r="I1906" s="2">
        <v>1433.83</v>
      </c>
      <c r="J1906" s="28">
        <v>45387</v>
      </c>
      <c r="K1906" s="38">
        <v>28</v>
      </c>
      <c r="L1906" s="38">
        <v>-2</v>
      </c>
      <c r="M1906" s="27">
        <f t="shared" si="58"/>
        <v>40147.24</v>
      </c>
      <c r="N1906" s="27">
        <f t="shared" si="59"/>
        <v>-2867.66</v>
      </c>
    </row>
    <row r="1907" spans="1:14" ht="14.45" hidden="1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7568</v>
      </c>
      <c r="F1907" s="3" t="s">
        <v>7112</v>
      </c>
      <c r="G1907" s="28">
        <v>45358</v>
      </c>
      <c r="H1907" s="28">
        <v>45388</v>
      </c>
      <c r="I1907" s="2">
        <v>3500.23</v>
      </c>
      <c r="J1907" s="28">
        <v>45386</v>
      </c>
      <c r="K1907" s="38">
        <v>28</v>
      </c>
      <c r="L1907" s="38">
        <v>-2</v>
      </c>
      <c r="M1907" s="27">
        <f t="shared" si="58"/>
        <v>98006.44</v>
      </c>
      <c r="N1907" s="27">
        <f t="shared" si="59"/>
        <v>-7000.46</v>
      </c>
    </row>
    <row r="1908" spans="1:14" ht="14.45" hidden="1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2747</v>
      </c>
      <c r="F1908" s="3" t="s">
        <v>7354</v>
      </c>
      <c r="G1908" s="28">
        <v>45365</v>
      </c>
      <c r="H1908" s="28">
        <v>45395</v>
      </c>
      <c r="I1908" s="43">
        <v>486.16</v>
      </c>
      <c r="J1908" s="28">
        <v>45388</v>
      </c>
      <c r="K1908" s="38">
        <v>23</v>
      </c>
      <c r="L1908" s="38">
        <v>-7</v>
      </c>
      <c r="M1908" s="27">
        <f t="shared" si="58"/>
        <v>11181.68</v>
      </c>
      <c r="N1908" s="27">
        <f t="shared" si="59"/>
        <v>-3403.1200000000003</v>
      </c>
    </row>
    <row r="1909" spans="1:14" ht="14.45" hidden="1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7573</v>
      </c>
      <c r="F1909" s="3" t="s">
        <v>7574</v>
      </c>
      <c r="G1909" s="28">
        <v>45497</v>
      </c>
      <c r="H1909" s="28">
        <v>45527</v>
      </c>
      <c r="I1909" s="2">
        <v>5166</v>
      </c>
      <c r="J1909" s="28">
        <v>45504</v>
      </c>
      <c r="K1909" s="38">
        <v>7</v>
      </c>
      <c r="L1909" s="38">
        <v>-23</v>
      </c>
      <c r="M1909" s="27">
        <f t="shared" si="58"/>
        <v>36162</v>
      </c>
      <c r="N1909" s="27">
        <f t="shared" si="59"/>
        <v>-118818</v>
      </c>
    </row>
    <row r="1910" spans="1:14" ht="14.45" hidden="1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7504</v>
      </c>
      <c r="F1910" s="3" t="s">
        <v>5702</v>
      </c>
      <c r="G1910" s="28">
        <v>45511</v>
      </c>
      <c r="H1910" s="28">
        <v>45541</v>
      </c>
      <c r="I1910" s="43">
        <v>61.9</v>
      </c>
      <c r="J1910" s="28">
        <v>45527</v>
      </c>
      <c r="K1910" s="38">
        <v>16</v>
      </c>
      <c r="L1910" s="38">
        <v>-14</v>
      </c>
      <c r="M1910" s="27">
        <f t="shared" si="58"/>
        <v>990.4</v>
      </c>
      <c r="N1910" s="27">
        <f t="shared" si="59"/>
        <v>-866.6</v>
      </c>
    </row>
    <row r="1911" spans="1:14" ht="14.45" hidden="1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7579</v>
      </c>
      <c r="F1911" s="3" t="s">
        <v>7580</v>
      </c>
      <c r="G1911" s="28">
        <v>45509</v>
      </c>
      <c r="H1911" s="28">
        <v>45539</v>
      </c>
      <c r="I1911" s="2">
        <v>3072.63</v>
      </c>
      <c r="J1911" s="28">
        <v>45539</v>
      </c>
      <c r="K1911" s="38">
        <v>30</v>
      </c>
      <c r="L1911" s="38">
        <v>0</v>
      </c>
      <c r="M1911" s="27">
        <f t="shared" si="58"/>
        <v>92178.900000000009</v>
      </c>
      <c r="N1911" s="27">
        <f t="shared" si="59"/>
        <v>0</v>
      </c>
    </row>
    <row r="1912" spans="1:14" ht="14.45" hidden="1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2565</v>
      </c>
      <c r="F1912" s="3" t="s">
        <v>7583</v>
      </c>
      <c r="G1912" s="28">
        <v>45506</v>
      </c>
      <c r="H1912" s="28">
        <v>45536</v>
      </c>
      <c r="I1912" s="2">
        <v>1407.37</v>
      </c>
      <c r="J1912" s="28">
        <v>45524</v>
      </c>
      <c r="K1912" s="38">
        <v>18</v>
      </c>
      <c r="L1912" s="38">
        <v>-12</v>
      </c>
      <c r="M1912" s="27">
        <f t="shared" si="58"/>
        <v>25332.659999999996</v>
      </c>
      <c r="N1912" s="27">
        <f t="shared" si="59"/>
        <v>-16888.439999999999</v>
      </c>
    </row>
    <row r="1913" spans="1:14" ht="14.45" hidden="1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7586</v>
      </c>
      <c r="F1913" s="3" t="s">
        <v>7587</v>
      </c>
      <c r="G1913" s="28">
        <v>45477</v>
      </c>
      <c r="H1913" s="28">
        <v>45507</v>
      </c>
      <c r="I1913" s="2">
        <v>4470.9799999999996</v>
      </c>
      <c r="J1913" s="28">
        <v>45492</v>
      </c>
      <c r="K1913" s="38">
        <v>15</v>
      </c>
      <c r="L1913" s="38">
        <v>-15</v>
      </c>
      <c r="M1913" s="27">
        <f t="shared" si="58"/>
        <v>67064.7</v>
      </c>
      <c r="N1913" s="27">
        <f t="shared" si="59"/>
        <v>-67064.7</v>
      </c>
    </row>
    <row r="1914" spans="1:14" ht="14.45" hidden="1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7590</v>
      </c>
      <c r="F1914" s="3" t="s">
        <v>7591</v>
      </c>
      <c r="G1914" s="28">
        <v>45474</v>
      </c>
      <c r="H1914" s="28">
        <v>45504</v>
      </c>
      <c r="I1914" s="2">
        <v>1117.54</v>
      </c>
      <c r="J1914" s="28">
        <v>45478</v>
      </c>
      <c r="K1914" s="38">
        <v>4</v>
      </c>
      <c r="L1914" s="38">
        <v>-26</v>
      </c>
      <c r="M1914" s="27">
        <f t="shared" si="58"/>
        <v>4470.16</v>
      </c>
      <c r="N1914" s="27">
        <f t="shared" si="59"/>
        <v>-29056.04</v>
      </c>
    </row>
    <row r="1915" spans="1:14" ht="14.45" hidden="1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7594</v>
      </c>
      <c r="F1915" s="3" t="s">
        <v>7595</v>
      </c>
      <c r="G1915" s="28">
        <v>45301</v>
      </c>
      <c r="H1915" s="28">
        <v>45331</v>
      </c>
      <c r="I1915" s="2">
        <v>1599.72</v>
      </c>
      <c r="J1915" s="28">
        <v>45323</v>
      </c>
      <c r="K1915" s="38">
        <v>22</v>
      </c>
      <c r="L1915" s="38">
        <v>-8</v>
      </c>
      <c r="M1915" s="27">
        <f t="shared" si="58"/>
        <v>35193.840000000004</v>
      </c>
      <c r="N1915" s="27">
        <f t="shared" si="59"/>
        <v>-12797.76</v>
      </c>
    </row>
    <row r="1916" spans="1:14" ht="14.45" hidden="1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7598</v>
      </c>
      <c r="F1916" s="3" t="s">
        <v>7599</v>
      </c>
      <c r="G1916" s="28">
        <v>45416</v>
      </c>
      <c r="H1916" s="28">
        <v>45446</v>
      </c>
      <c r="I1916" s="2">
        <v>2328.79</v>
      </c>
      <c r="J1916" s="28">
        <v>45441</v>
      </c>
      <c r="K1916" s="38">
        <v>25</v>
      </c>
      <c r="L1916" s="38">
        <v>-5</v>
      </c>
      <c r="M1916" s="27">
        <f t="shared" si="58"/>
        <v>58219.75</v>
      </c>
      <c r="N1916" s="27">
        <f t="shared" si="59"/>
        <v>-11643.95</v>
      </c>
    </row>
    <row r="1917" spans="1:14" ht="14.45" hidden="1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7602</v>
      </c>
      <c r="F1917" s="3" t="s">
        <v>7194</v>
      </c>
      <c r="G1917" s="28">
        <v>45455</v>
      </c>
      <c r="H1917" s="28">
        <v>45485</v>
      </c>
      <c r="I1917" s="43">
        <v>168.69</v>
      </c>
      <c r="J1917" s="28">
        <v>45464</v>
      </c>
      <c r="K1917" s="38">
        <v>9</v>
      </c>
      <c r="L1917" s="38">
        <v>-21</v>
      </c>
      <c r="M1917" s="27">
        <f t="shared" si="58"/>
        <v>1518.21</v>
      </c>
      <c r="N1917" s="27">
        <f t="shared" si="59"/>
        <v>-3542.49</v>
      </c>
    </row>
    <row r="1918" spans="1:14" ht="14.45" hidden="1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7605</v>
      </c>
      <c r="F1918" s="3" t="s">
        <v>7521</v>
      </c>
      <c r="G1918" s="28">
        <v>45321</v>
      </c>
      <c r="H1918" s="28">
        <v>45351</v>
      </c>
      <c r="I1918" s="2">
        <v>1328.4</v>
      </c>
      <c r="J1918" s="28">
        <v>45349</v>
      </c>
      <c r="K1918" s="38">
        <v>28</v>
      </c>
      <c r="L1918" s="38">
        <v>-2</v>
      </c>
      <c r="M1918" s="27">
        <f t="shared" si="58"/>
        <v>37195.200000000004</v>
      </c>
      <c r="N1918" s="27">
        <f t="shared" si="59"/>
        <v>-2656.8</v>
      </c>
    </row>
    <row r="1919" spans="1:14" ht="14.45" hidden="1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2345</v>
      </c>
      <c r="F1919" s="3" t="s">
        <v>7608</v>
      </c>
      <c r="G1919" s="28">
        <v>45469</v>
      </c>
      <c r="H1919" s="28">
        <v>45499</v>
      </c>
      <c r="I1919" s="2">
        <v>2163</v>
      </c>
      <c r="J1919" s="28">
        <v>45491</v>
      </c>
      <c r="K1919" s="38">
        <v>22</v>
      </c>
      <c r="L1919" s="38">
        <v>-8</v>
      </c>
      <c r="M1919" s="27">
        <f t="shared" si="58"/>
        <v>47586</v>
      </c>
      <c r="N1919" s="27">
        <f t="shared" si="59"/>
        <v>-17304</v>
      </c>
    </row>
    <row r="1920" spans="1:14" ht="14.45" hidden="1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3259</v>
      </c>
      <c r="F1920" s="3" t="s">
        <v>7611</v>
      </c>
      <c r="G1920" s="28">
        <v>45330</v>
      </c>
      <c r="H1920" s="28">
        <v>45360</v>
      </c>
      <c r="I1920" s="43">
        <v>969.94</v>
      </c>
      <c r="J1920" s="28">
        <v>45349</v>
      </c>
      <c r="K1920" s="38">
        <v>19</v>
      </c>
      <c r="L1920" s="38">
        <v>-11</v>
      </c>
      <c r="M1920" s="27">
        <f t="shared" si="58"/>
        <v>18428.86</v>
      </c>
      <c r="N1920" s="27">
        <f t="shared" si="59"/>
        <v>-10669.34</v>
      </c>
    </row>
    <row r="1921" spans="1:14" ht="14.45" hidden="1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3581</v>
      </c>
      <c r="F1921" s="3" t="s">
        <v>7614</v>
      </c>
      <c r="G1921" s="28">
        <v>45321</v>
      </c>
      <c r="H1921" s="28">
        <v>45351</v>
      </c>
      <c r="I1921" s="2">
        <v>1497.08</v>
      </c>
      <c r="J1921" s="28">
        <v>45348</v>
      </c>
      <c r="K1921" s="38">
        <v>27</v>
      </c>
      <c r="L1921" s="38">
        <v>-3</v>
      </c>
      <c r="M1921" s="27">
        <f t="shared" si="58"/>
        <v>40421.159999999996</v>
      </c>
      <c r="N1921" s="27">
        <f t="shared" si="59"/>
        <v>-4491.24</v>
      </c>
    </row>
    <row r="1922" spans="1:14" ht="14.45" hidden="1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3442</v>
      </c>
      <c r="F1922" s="3" t="s">
        <v>7617</v>
      </c>
      <c r="G1922" s="28">
        <v>45495</v>
      </c>
      <c r="H1922" s="28">
        <v>45525</v>
      </c>
      <c r="I1922" s="2">
        <v>1349.42</v>
      </c>
      <c r="J1922" s="28">
        <v>45504</v>
      </c>
      <c r="K1922" s="38">
        <v>9</v>
      </c>
      <c r="L1922" s="38">
        <v>-21</v>
      </c>
      <c r="M1922" s="27">
        <f t="shared" si="58"/>
        <v>12144.78</v>
      </c>
      <c r="N1922" s="27">
        <f t="shared" si="59"/>
        <v>-28337.82</v>
      </c>
    </row>
    <row r="1923" spans="1:14" ht="14.45" hidden="1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7620</v>
      </c>
      <c r="F1923" s="3" t="s">
        <v>7621</v>
      </c>
      <c r="G1923" s="28">
        <v>45440</v>
      </c>
      <c r="H1923" s="28">
        <v>45470</v>
      </c>
      <c r="I1923" s="43">
        <v>150</v>
      </c>
      <c r="J1923" s="28">
        <v>45447</v>
      </c>
      <c r="K1923" s="38">
        <v>7</v>
      </c>
      <c r="L1923" s="38">
        <v>-23</v>
      </c>
      <c r="M1923" s="27">
        <f t="shared" si="58"/>
        <v>1050</v>
      </c>
      <c r="N1923" s="27">
        <f t="shared" si="59"/>
        <v>-3450</v>
      </c>
    </row>
    <row r="1924" spans="1:14" ht="14.45" hidden="1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7624</v>
      </c>
      <c r="F1924" s="3" t="s">
        <v>7625</v>
      </c>
      <c r="G1924" s="28">
        <v>45373</v>
      </c>
      <c r="H1924" s="28">
        <v>45403</v>
      </c>
      <c r="I1924" s="2">
        <v>8075.83</v>
      </c>
      <c r="J1924" s="28">
        <v>45392</v>
      </c>
      <c r="K1924" s="38">
        <v>19</v>
      </c>
      <c r="L1924" s="38">
        <v>-11</v>
      </c>
      <c r="M1924" s="27">
        <f t="shared" si="58"/>
        <v>153440.76999999999</v>
      </c>
      <c r="N1924" s="27">
        <f t="shared" si="59"/>
        <v>-88834.13</v>
      </c>
    </row>
    <row r="1925" spans="1:14" ht="14.45" hidden="1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7628</v>
      </c>
      <c r="F1925" s="3" t="s">
        <v>7273</v>
      </c>
      <c r="G1925" s="28">
        <v>45329</v>
      </c>
      <c r="H1925" s="28">
        <v>45359</v>
      </c>
      <c r="I1925" s="43">
        <v>948.86</v>
      </c>
      <c r="J1925" s="28">
        <v>45349</v>
      </c>
      <c r="K1925" s="38">
        <v>20</v>
      </c>
      <c r="L1925" s="38">
        <v>-10</v>
      </c>
      <c r="M1925" s="27">
        <f t="shared" si="58"/>
        <v>18977.2</v>
      </c>
      <c r="N1925" s="27">
        <f t="shared" si="59"/>
        <v>-9488.6</v>
      </c>
    </row>
    <row r="1926" spans="1:14" ht="14.45" hidden="1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7631</v>
      </c>
      <c r="F1926" s="3" t="s">
        <v>7632</v>
      </c>
      <c r="G1926" s="28">
        <v>45342</v>
      </c>
      <c r="H1926" s="28">
        <v>45372</v>
      </c>
      <c r="I1926" s="2">
        <v>1370.57</v>
      </c>
      <c r="J1926" s="28">
        <v>45362</v>
      </c>
      <c r="K1926" s="38">
        <v>20</v>
      </c>
      <c r="L1926" s="38">
        <v>-10</v>
      </c>
      <c r="M1926" s="27">
        <f t="shared" si="58"/>
        <v>27411.399999999998</v>
      </c>
      <c r="N1926" s="27">
        <f t="shared" si="59"/>
        <v>-13705.699999999999</v>
      </c>
    </row>
    <row r="1927" spans="1:14" ht="14.45" hidden="1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7635</v>
      </c>
      <c r="F1927" s="3" t="s">
        <v>7636</v>
      </c>
      <c r="G1927" s="28">
        <v>45342</v>
      </c>
      <c r="H1927" s="28">
        <v>45372</v>
      </c>
      <c r="I1927" s="2">
        <v>2614.63</v>
      </c>
      <c r="J1927" s="28">
        <v>45363</v>
      </c>
      <c r="K1927" s="38">
        <v>21</v>
      </c>
      <c r="L1927" s="38">
        <v>-9</v>
      </c>
      <c r="M1927" s="27">
        <f t="shared" ref="M1927:M1990" si="60">I1927*K1927</f>
        <v>54907.23</v>
      </c>
      <c r="N1927" s="27">
        <f t="shared" ref="N1927:N1990" si="61">I1927*L1927</f>
        <v>-23531.670000000002</v>
      </c>
    </row>
    <row r="1928" spans="1:14" ht="14.45" hidden="1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7639</v>
      </c>
      <c r="F1928" s="3" t="s">
        <v>5878</v>
      </c>
      <c r="G1928" s="28">
        <v>45269</v>
      </c>
      <c r="H1928" s="28">
        <v>45299</v>
      </c>
      <c r="I1928" s="43">
        <v>173.33</v>
      </c>
      <c r="J1928" s="28">
        <v>45345</v>
      </c>
      <c r="K1928" s="38">
        <v>76</v>
      </c>
      <c r="L1928" s="38">
        <v>46</v>
      </c>
      <c r="M1928" s="27">
        <f t="shared" si="60"/>
        <v>13173.080000000002</v>
      </c>
      <c r="N1928" s="27">
        <f t="shared" si="61"/>
        <v>7973.18</v>
      </c>
    </row>
    <row r="1929" spans="1:14" ht="14.45" hidden="1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7389</v>
      </c>
      <c r="F1929" s="3" t="s">
        <v>7642</v>
      </c>
      <c r="G1929" s="28">
        <v>45547</v>
      </c>
      <c r="H1929" s="28">
        <v>45577</v>
      </c>
      <c r="I1929" s="2">
        <v>8560.7999999999993</v>
      </c>
      <c r="J1929" s="28">
        <v>45559</v>
      </c>
      <c r="K1929" s="38">
        <v>12</v>
      </c>
      <c r="L1929" s="38">
        <v>-18</v>
      </c>
      <c r="M1929" s="27">
        <f t="shared" si="60"/>
        <v>102729.59999999999</v>
      </c>
      <c r="N1929" s="27">
        <f t="shared" si="61"/>
        <v>-154094.39999999999</v>
      </c>
    </row>
    <row r="1930" spans="1:14" ht="14.45" hidden="1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7645</v>
      </c>
      <c r="F1930" s="3" t="s">
        <v>7646</v>
      </c>
      <c r="G1930" s="28">
        <v>45542</v>
      </c>
      <c r="H1930" s="28">
        <v>45572</v>
      </c>
      <c r="I1930" s="2">
        <v>1053</v>
      </c>
      <c r="J1930" s="28">
        <v>45560</v>
      </c>
      <c r="K1930" s="38">
        <v>18</v>
      </c>
      <c r="L1930" s="38">
        <v>-12</v>
      </c>
      <c r="M1930" s="27">
        <f t="shared" si="60"/>
        <v>18954</v>
      </c>
      <c r="N1930" s="27">
        <f t="shared" si="61"/>
        <v>-12636</v>
      </c>
    </row>
    <row r="1931" spans="1:14" ht="14.45" hidden="1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3231</v>
      </c>
      <c r="F1931" s="3" t="s">
        <v>7649</v>
      </c>
      <c r="G1931" s="28">
        <v>45392</v>
      </c>
      <c r="H1931" s="28">
        <v>45422</v>
      </c>
      <c r="I1931" s="2">
        <v>2441.96</v>
      </c>
      <c r="J1931" s="28">
        <v>45406</v>
      </c>
      <c r="K1931" s="38">
        <v>14</v>
      </c>
      <c r="L1931" s="38">
        <v>-16</v>
      </c>
      <c r="M1931" s="27">
        <f t="shared" si="60"/>
        <v>34187.440000000002</v>
      </c>
      <c r="N1931" s="27">
        <f t="shared" si="61"/>
        <v>-39071.360000000001</v>
      </c>
    </row>
    <row r="1932" spans="1:14" ht="14.45" hidden="1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7652</v>
      </c>
      <c r="F1932" s="3" t="s">
        <v>7653</v>
      </c>
      <c r="G1932" s="28">
        <v>45540</v>
      </c>
      <c r="H1932" s="28">
        <v>45570</v>
      </c>
      <c r="I1932" s="43">
        <v>611.49</v>
      </c>
      <c r="J1932" s="28">
        <v>45553</v>
      </c>
      <c r="K1932" s="38">
        <v>13</v>
      </c>
      <c r="L1932" s="38">
        <v>-17</v>
      </c>
      <c r="M1932" s="27">
        <f t="shared" si="60"/>
        <v>7949.37</v>
      </c>
      <c r="N1932" s="27">
        <f t="shared" si="61"/>
        <v>-10395.33</v>
      </c>
    </row>
    <row r="1933" spans="1:14" ht="14.45" hidden="1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2565</v>
      </c>
      <c r="F1933" s="3" t="s">
        <v>7656</v>
      </c>
      <c r="G1933" s="28">
        <v>45356</v>
      </c>
      <c r="H1933" s="28">
        <v>45386</v>
      </c>
      <c r="I1933" s="2">
        <v>3573.6</v>
      </c>
      <c r="J1933" s="28">
        <v>45393</v>
      </c>
      <c r="K1933" s="38">
        <v>37</v>
      </c>
      <c r="L1933" s="38">
        <v>7</v>
      </c>
      <c r="M1933" s="27">
        <f t="shared" si="60"/>
        <v>132223.19999999998</v>
      </c>
      <c r="N1933" s="27">
        <f t="shared" si="61"/>
        <v>25015.200000000001</v>
      </c>
    </row>
    <row r="1934" spans="1:14" ht="14.45" hidden="1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7586</v>
      </c>
      <c r="F1934" s="3" t="s">
        <v>7659</v>
      </c>
      <c r="G1934" s="28">
        <v>45477</v>
      </c>
      <c r="H1934" s="28">
        <v>45507</v>
      </c>
      <c r="I1934" s="43">
        <v>712.38</v>
      </c>
      <c r="J1934" s="28">
        <v>45513</v>
      </c>
      <c r="K1934" s="38">
        <v>18</v>
      </c>
      <c r="L1934" s="38">
        <v>-12</v>
      </c>
      <c r="M1934" s="27">
        <f t="shared" si="60"/>
        <v>12822.84</v>
      </c>
      <c r="N1934" s="27">
        <f t="shared" si="61"/>
        <v>-8548.56</v>
      </c>
    </row>
    <row r="1935" spans="1:14" ht="14.45" hidden="1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595</v>
      </c>
      <c r="F1935" s="3" t="s">
        <v>5702</v>
      </c>
      <c r="G1935" s="28">
        <v>45356</v>
      </c>
      <c r="H1935" s="28">
        <v>45386</v>
      </c>
      <c r="I1935" s="43">
        <v>61.9</v>
      </c>
      <c r="J1935" s="28">
        <v>45392</v>
      </c>
      <c r="K1935" s="38">
        <v>36</v>
      </c>
      <c r="L1935" s="38">
        <v>6</v>
      </c>
      <c r="M1935" s="27">
        <f t="shared" si="60"/>
        <v>2228.4</v>
      </c>
      <c r="N1935" s="27">
        <f t="shared" si="61"/>
        <v>371.4</v>
      </c>
    </row>
    <row r="1936" spans="1:14" ht="14.45" hidden="1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2784</v>
      </c>
      <c r="F1936" s="3" t="s">
        <v>7664</v>
      </c>
      <c r="G1936" s="28">
        <v>45359</v>
      </c>
      <c r="H1936" s="28">
        <v>45389</v>
      </c>
      <c r="I1936" s="43">
        <v>247.62</v>
      </c>
      <c r="J1936" s="28">
        <v>45390</v>
      </c>
      <c r="K1936" s="38">
        <v>31</v>
      </c>
      <c r="L1936" s="38">
        <v>1</v>
      </c>
      <c r="M1936" s="27">
        <f t="shared" si="60"/>
        <v>7676.22</v>
      </c>
      <c r="N1936" s="27">
        <f t="shared" si="61"/>
        <v>247.62</v>
      </c>
    </row>
    <row r="1937" spans="1:14" ht="14.45" hidden="1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7667</v>
      </c>
      <c r="F1937" s="3" t="s">
        <v>7668</v>
      </c>
      <c r="G1937" s="28">
        <v>45513</v>
      </c>
      <c r="H1937" s="28">
        <v>45543</v>
      </c>
      <c r="I1937" s="43">
        <v>695.83</v>
      </c>
      <c r="J1937" s="28">
        <v>45527</v>
      </c>
      <c r="K1937" s="38">
        <v>14</v>
      </c>
      <c r="L1937" s="38">
        <v>-16</v>
      </c>
      <c r="M1937" s="27">
        <f t="shared" si="60"/>
        <v>9741.6200000000008</v>
      </c>
      <c r="N1937" s="27">
        <f t="shared" si="61"/>
        <v>-11133.28</v>
      </c>
    </row>
    <row r="1938" spans="1:14" ht="14.45" hidden="1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7671</v>
      </c>
      <c r="F1938" s="3" t="s">
        <v>7446</v>
      </c>
      <c r="G1938" s="28">
        <v>45497</v>
      </c>
      <c r="H1938" s="28">
        <v>45527</v>
      </c>
      <c r="I1938" s="43">
        <v>176</v>
      </c>
      <c r="J1938" s="28">
        <v>45510</v>
      </c>
      <c r="K1938" s="38">
        <v>13</v>
      </c>
      <c r="L1938" s="38">
        <v>-17</v>
      </c>
      <c r="M1938" s="27">
        <f t="shared" si="60"/>
        <v>2288</v>
      </c>
      <c r="N1938" s="27">
        <f t="shared" si="61"/>
        <v>-2992</v>
      </c>
    </row>
    <row r="1939" spans="1:14" ht="14.45" hidden="1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7127</v>
      </c>
      <c r="F1939" s="3" t="s">
        <v>7674</v>
      </c>
      <c r="G1939" s="28">
        <v>45309</v>
      </c>
      <c r="H1939" s="28">
        <v>45339</v>
      </c>
      <c r="I1939" s="2">
        <v>2424.86</v>
      </c>
      <c r="J1939" s="28">
        <v>45321</v>
      </c>
      <c r="K1939" s="38">
        <v>12</v>
      </c>
      <c r="L1939" s="38">
        <v>-18</v>
      </c>
      <c r="M1939" s="27">
        <f t="shared" si="60"/>
        <v>29098.32</v>
      </c>
      <c r="N1939" s="27">
        <f t="shared" si="61"/>
        <v>-43647.48</v>
      </c>
    </row>
    <row r="1940" spans="1:14" ht="14.45" hidden="1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7677</v>
      </c>
      <c r="F1940" s="3" t="s">
        <v>7678</v>
      </c>
      <c r="G1940" s="28">
        <v>45505</v>
      </c>
      <c r="H1940" s="28">
        <v>45535</v>
      </c>
      <c r="I1940" s="2">
        <v>26504.74</v>
      </c>
      <c r="J1940" s="28">
        <v>45524</v>
      </c>
      <c r="K1940" s="38">
        <v>19</v>
      </c>
      <c r="L1940" s="38">
        <v>-11</v>
      </c>
      <c r="M1940" s="27">
        <f t="shared" si="60"/>
        <v>503590.06000000006</v>
      </c>
      <c r="N1940" s="27">
        <f t="shared" si="61"/>
        <v>-291552.14</v>
      </c>
    </row>
    <row r="1941" spans="1:14" ht="14.45" hidden="1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7681</v>
      </c>
      <c r="F1941" s="3" t="s">
        <v>7037</v>
      </c>
      <c r="G1941" s="28">
        <v>45475</v>
      </c>
      <c r="H1941" s="28">
        <v>45505</v>
      </c>
      <c r="I1941" s="43">
        <v>421.71</v>
      </c>
      <c r="J1941" s="28">
        <v>45489</v>
      </c>
      <c r="K1941" s="38">
        <v>14</v>
      </c>
      <c r="L1941" s="38">
        <v>-16</v>
      </c>
      <c r="M1941" s="27">
        <f t="shared" si="60"/>
        <v>5903.94</v>
      </c>
      <c r="N1941" s="27">
        <f t="shared" si="61"/>
        <v>-6747.36</v>
      </c>
    </row>
    <row r="1942" spans="1:14" ht="14.45" hidden="1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7684</v>
      </c>
      <c r="F1942" s="3" t="s">
        <v>7685</v>
      </c>
      <c r="G1942" s="28">
        <v>45495</v>
      </c>
      <c r="H1942" s="28">
        <v>45525</v>
      </c>
      <c r="I1942" s="2">
        <v>24433.56</v>
      </c>
      <c r="J1942" s="28">
        <v>45496</v>
      </c>
      <c r="K1942" s="38">
        <v>1</v>
      </c>
      <c r="L1942" s="38">
        <v>-29</v>
      </c>
      <c r="M1942" s="27">
        <f t="shared" si="60"/>
        <v>24433.56</v>
      </c>
      <c r="N1942" s="27">
        <f t="shared" si="61"/>
        <v>-708573.24</v>
      </c>
    </row>
    <row r="1943" spans="1:14" ht="14.45" hidden="1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7688</v>
      </c>
      <c r="F1943" s="3" t="s">
        <v>7118</v>
      </c>
      <c r="G1943" s="28">
        <v>45399</v>
      </c>
      <c r="H1943" s="28">
        <v>45429</v>
      </c>
      <c r="I1943" s="2">
        <v>1557.24</v>
      </c>
      <c r="J1943" s="28">
        <v>45422</v>
      </c>
      <c r="K1943" s="38">
        <v>23</v>
      </c>
      <c r="L1943" s="38">
        <v>-7</v>
      </c>
      <c r="M1943" s="27">
        <f t="shared" si="60"/>
        <v>35816.519999999997</v>
      </c>
      <c r="N1943" s="27">
        <f t="shared" si="61"/>
        <v>-10900.68</v>
      </c>
    </row>
    <row r="1944" spans="1:14" ht="14.45" hidden="1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458</v>
      </c>
      <c r="F1944" s="3" t="s">
        <v>7691</v>
      </c>
      <c r="G1944" s="28">
        <v>45512</v>
      </c>
      <c r="H1944" s="28">
        <v>45542</v>
      </c>
      <c r="I1944" s="2">
        <v>1151.3399999999999</v>
      </c>
      <c r="J1944" s="28">
        <v>45527</v>
      </c>
      <c r="K1944" s="38">
        <v>15</v>
      </c>
      <c r="L1944" s="38">
        <v>-15</v>
      </c>
      <c r="M1944" s="27">
        <f t="shared" si="60"/>
        <v>17270.099999999999</v>
      </c>
      <c r="N1944" s="27">
        <f t="shared" si="61"/>
        <v>-17270.099999999999</v>
      </c>
    </row>
    <row r="1945" spans="1:14" ht="14.45" hidden="1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7694</v>
      </c>
      <c r="F1945" s="3" t="s">
        <v>7695</v>
      </c>
      <c r="G1945" s="28">
        <v>45424</v>
      </c>
      <c r="H1945" s="28">
        <v>45454</v>
      </c>
      <c r="I1945" s="2">
        <v>3252.16</v>
      </c>
      <c r="J1945" s="28">
        <v>45434</v>
      </c>
      <c r="K1945" s="38">
        <v>10</v>
      </c>
      <c r="L1945" s="38">
        <v>-20</v>
      </c>
      <c r="M1945" s="27">
        <f t="shared" si="60"/>
        <v>32521.599999999999</v>
      </c>
      <c r="N1945" s="27">
        <f t="shared" si="61"/>
        <v>-65043.199999999997</v>
      </c>
    </row>
    <row r="1946" spans="1:14" ht="14.45" hidden="1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111</v>
      </c>
      <c r="F1946" s="3" t="s">
        <v>7698</v>
      </c>
      <c r="G1946" s="28">
        <v>45401</v>
      </c>
      <c r="H1946" s="28">
        <v>45431</v>
      </c>
      <c r="I1946" s="2">
        <v>1426.19</v>
      </c>
      <c r="J1946" s="28">
        <v>45418</v>
      </c>
      <c r="K1946" s="38">
        <v>17</v>
      </c>
      <c r="L1946" s="38">
        <v>-13</v>
      </c>
      <c r="M1946" s="27">
        <f t="shared" si="60"/>
        <v>24245.23</v>
      </c>
      <c r="N1946" s="27">
        <f t="shared" si="61"/>
        <v>-18540.47</v>
      </c>
    </row>
    <row r="1947" spans="1:14" ht="14.45" hidden="1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6566</v>
      </c>
      <c r="F1947" s="3" t="s">
        <v>7701</v>
      </c>
      <c r="G1947" s="28">
        <v>45507</v>
      </c>
      <c r="H1947" s="28">
        <v>45537</v>
      </c>
      <c r="I1947" s="43">
        <v>910</v>
      </c>
      <c r="J1947" s="28">
        <v>45526</v>
      </c>
      <c r="K1947" s="38">
        <v>19</v>
      </c>
      <c r="L1947" s="38">
        <v>-11</v>
      </c>
      <c r="M1947" s="27">
        <f t="shared" si="60"/>
        <v>17290</v>
      </c>
      <c r="N1947" s="27">
        <f t="shared" si="61"/>
        <v>-10010</v>
      </c>
    </row>
    <row r="1948" spans="1:14" ht="14.45" hidden="1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7704</v>
      </c>
      <c r="F1948" s="3" t="s">
        <v>7044</v>
      </c>
      <c r="G1948" s="28">
        <v>45507</v>
      </c>
      <c r="H1948" s="28">
        <v>45537</v>
      </c>
      <c r="I1948" s="43">
        <v>11</v>
      </c>
      <c r="J1948" s="28">
        <v>45525</v>
      </c>
      <c r="K1948" s="38">
        <v>18</v>
      </c>
      <c r="L1948" s="38">
        <v>-12</v>
      </c>
      <c r="M1948" s="27">
        <f t="shared" si="60"/>
        <v>198</v>
      </c>
      <c r="N1948" s="27">
        <f t="shared" si="61"/>
        <v>-132</v>
      </c>
    </row>
    <row r="1949" spans="1:14" ht="14.45" hidden="1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7707</v>
      </c>
      <c r="F1949" s="3" t="s">
        <v>7232</v>
      </c>
      <c r="G1949" s="28">
        <v>45495</v>
      </c>
      <c r="H1949" s="28">
        <v>45525</v>
      </c>
      <c r="I1949" s="43">
        <v>42.17</v>
      </c>
      <c r="J1949" s="28">
        <v>45506</v>
      </c>
      <c r="K1949" s="38">
        <v>11</v>
      </c>
      <c r="L1949" s="38">
        <v>-19</v>
      </c>
      <c r="M1949" s="27">
        <f t="shared" si="60"/>
        <v>463.87</v>
      </c>
      <c r="N1949" s="27">
        <f t="shared" si="61"/>
        <v>-801.23</v>
      </c>
    </row>
    <row r="1950" spans="1:14" ht="14.45" hidden="1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7335</v>
      </c>
      <c r="F1950" s="3" t="s">
        <v>7710</v>
      </c>
      <c r="G1950" s="28">
        <v>45499</v>
      </c>
      <c r="H1950" s="28">
        <v>45529</v>
      </c>
      <c r="I1950" s="2">
        <v>1602.76</v>
      </c>
      <c r="J1950" s="28">
        <v>45524</v>
      </c>
      <c r="K1950" s="38">
        <v>25</v>
      </c>
      <c r="L1950" s="38">
        <v>-5</v>
      </c>
      <c r="M1950" s="27">
        <f t="shared" si="60"/>
        <v>40069</v>
      </c>
      <c r="N1950" s="27">
        <f t="shared" si="61"/>
        <v>-8013.8</v>
      </c>
    </row>
    <row r="1951" spans="1:14" ht="14.45" hidden="1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2837</v>
      </c>
      <c r="F1951" s="3" t="s">
        <v>7713</v>
      </c>
      <c r="G1951" s="28">
        <v>45365</v>
      </c>
      <c r="H1951" s="28">
        <v>45395</v>
      </c>
      <c r="I1951" s="2">
        <v>3099.6</v>
      </c>
      <c r="J1951" s="28">
        <v>45399</v>
      </c>
      <c r="K1951" s="38">
        <v>8</v>
      </c>
      <c r="L1951" s="38">
        <v>-22</v>
      </c>
      <c r="M1951" s="27">
        <f t="shared" si="60"/>
        <v>24796.799999999999</v>
      </c>
      <c r="N1951" s="27">
        <f t="shared" si="61"/>
        <v>-68191.199999999997</v>
      </c>
    </row>
    <row r="1952" spans="1:14" ht="14.45" hidden="1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7716</v>
      </c>
      <c r="F1952" s="3" t="s">
        <v>7717</v>
      </c>
      <c r="G1952" s="28">
        <v>45511</v>
      </c>
      <c r="H1952" s="28">
        <v>45541</v>
      </c>
      <c r="I1952" s="2">
        <v>4589.41</v>
      </c>
      <c r="J1952" s="28">
        <v>45526</v>
      </c>
      <c r="K1952" s="38">
        <v>15</v>
      </c>
      <c r="L1952" s="38">
        <v>-15</v>
      </c>
      <c r="M1952" s="27">
        <f t="shared" si="60"/>
        <v>68841.149999999994</v>
      </c>
      <c r="N1952" s="27">
        <f t="shared" si="61"/>
        <v>-68841.149999999994</v>
      </c>
    </row>
    <row r="1953" spans="1:14" ht="14.45" hidden="1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7720</v>
      </c>
      <c r="F1953" s="3" t="s">
        <v>7721</v>
      </c>
      <c r="G1953" s="28">
        <v>45542</v>
      </c>
      <c r="H1953" s="28">
        <v>45572</v>
      </c>
      <c r="I1953" s="43">
        <v>297</v>
      </c>
      <c r="J1953" s="28">
        <v>45560</v>
      </c>
      <c r="K1953" s="38">
        <v>18</v>
      </c>
      <c r="L1953" s="38">
        <v>-12</v>
      </c>
      <c r="M1953" s="27">
        <f t="shared" si="60"/>
        <v>5346</v>
      </c>
      <c r="N1953" s="27">
        <f t="shared" si="61"/>
        <v>-3564</v>
      </c>
    </row>
    <row r="1954" spans="1:14" ht="14.45" hidden="1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7724</v>
      </c>
      <c r="F1954" s="3" t="s">
        <v>7725</v>
      </c>
      <c r="G1954" s="28">
        <v>45440</v>
      </c>
      <c r="H1954" s="28">
        <v>45470</v>
      </c>
      <c r="I1954" s="2">
        <v>3943.03</v>
      </c>
      <c r="J1954" s="28">
        <v>45456</v>
      </c>
      <c r="K1954" s="38">
        <v>16</v>
      </c>
      <c r="L1954" s="38">
        <v>-14</v>
      </c>
      <c r="M1954" s="27">
        <f t="shared" si="60"/>
        <v>63088.480000000003</v>
      </c>
      <c r="N1954" s="27">
        <f t="shared" si="61"/>
        <v>-55202.420000000006</v>
      </c>
    </row>
    <row r="1955" spans="1:14" ht="14.45" hidden="1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2345</v>
      </c>
      <c r="F1955" s="3" t="s">
        <v>7728</v>
      </c>
      <c r="G1955" s="28">
        <v>45306</v>
      </c>
      <c r="H1955" s="28">
        <v>45336</v>
      </c>
      <c r="I1955" s="2">
        <v>1644.68</v>
      </c>
      <c r="J1955" s="28">
        <v>45341</v>
      </c>
      <c r="K1955" s="38">
        <v>35</v>
      </c>
      <c r="L1955" s="38">
        <v>5</v>
      </c>
      <c r="M1955" s="27">
        <f t="shared" si="60"/>
        <v>57563.8</v>
      </c>
      <c r="N1955" s="27">
        <f t="shared" si="61"/>
        <v>8223.4</v>
      </c>
    </row>
    <row r="1956" spans="1:14" ht="14.45" hidden="1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7731</v>
      </c>
      <c r="F1956" s="3" t="s">
        <v>7732</v>
      </c>
      <c r="G1956" s="28">
        <v>45506</v>
      </c>
      <c r="H1956" s="28">
        <v>45536</v>
      </c>
      <c r="I1956" s="2">
        <v>1474.31</v>
      </c>
      <c r="J1956" s="28">
        <v>45524</v>
      </c>
      <c r="K1956" s="38">
        <v>18</v>
      </c>
      <c r="L1956" s="38">
        <v>-12</v>
      </c>
      <c r="M1956" s="27">
        <f t="shared" si="60"/>
        <v>26537.579999999998</v>
      </c>
      <c r="N1956" s="27">
        <f t="shared" si="61"/>
        <v>-17691.72</v>
      </c>
    </row>
    <row r="1957" spans="1:14" ht="14.45" hidden="1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1810</v>
      </c>
      <c r="F1957" s="3" t="s">
        <v>7735</v>
      </c>
      <c r="G1957" s="28">
        <v>45507</v>
      </c>
      <c r="H1957" s="28">
        <v>45537</v>
      </c>
      <c r="I1957" s="2">
        <v>1980.75</v>
      </c>
      <c r="J1957" s="28">
        <v>45524</v>
      </c>
      <c r="K1957" s="38">
        <v>17</v>
      </c>
      <c r="L1957" s="38">
        <v>-13</v>
      </c>
      <c r="M1957" s="27">
        <f t="shared" si="60"/>
        <v>33672.75</v>
      </c>
      <c r="N1957" s="27">
        <f t="shared" si="61"/>
        <v>-25749.75</v>
      </c>
    </row>
    <row r="1958" spans="1:14" ht="14.45" hidden="1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4008</v>
      </c>
      <c r="F1958" s="3" t="s">
        <v>5300</v>
      </c>
      <c r="G1958" s="28">
        <v>45453</v>
      </c>
      <c r="H1958" s="28">
        <v>45483</v>
      </c>
      <c r="I1958" s="43">
        <v>220</v>
      </c>
      <c r="J1958" s="28">
        <v>45464</v>
      </c>
      <c r="K1958" s="38">
        <v>11</v>
      </c>
      <c r="L1958" s="38">
        <v>-19</v>
      </c>
      <c r="M1958" s="27">
        <f t="shared" si="60"/>
        <v>2420</v>
      </c>
      <c r="N1958" s="27">
        <f t="shared" si="61"/>
        <v>-4180</v>
      </c>
    </row>
    <row r="1959" spans="1:14" ht="14.45" hidden="1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7740</v>
      </c>
      <c r="F1959" s="3" t="s">
        <v>7741</v>
      </c>
      <c r="G1959" s="28">
        <v>45402</v>
      </c>
      <c r="H1959" s="28">
        <v>45432</v>
      </c>
      <c r="I1959" s="2">
        <v>9678.34</v>
      </c>
      <c r="J1959" s="28">
        <v>45420</v>
      </c>
      <c r="K1959" s="38">
        <v>18</v>
      </c>
      <c r="L1959" s="38">
        <v>-12</v>
      </c>
      <c r="M1959" s="27">
        <f t="shared" si="60"/>
        <v>174210.12</v>
      </c>
      <c r="N1959" s="27">
        <f t="shared" si="61"/>
        <v>-116140.08</v>
      </c>
    </row>
    <row r="1960" spans="1:14" ht="14.45" hidden="1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7117</v>
      </c>
      <c r="F1960" s="3" t="s">
        <v>7744</v>
      </c>
      <c r="G1960" s="28">
        <v>45475</v>
      </c>
      <c r="H1960" s="28">
        <v>45505</v>
      </c>
      <c r="I1960" s="2">
        <v>1439.35</v>
      </c>
      <c r="J1960" s="28">
        <v>45496</v>
      </c>
      <c r="K1960" s="38">
        <v>21</v>
      </c>
      <c r="L1960" s="38">
        <v>-9</v>
      </c>
      <c r="M1960" s="27">
        <f t="shared" si="60"/>
        <v>30226.35</v>
      </c>
      <c r="N1960" s="27">
        <f t="shared" si="61"/>
        <v>-12954.15</v>
      </c>
    </row>
    <row r="1961" spans="1:14" ht="14.45" hidden="1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176</v>
      </c>
      <c r="F1961" s="3" t="s">
        <v>7701</v>
      </c>
      <c r="G1961" s="28">
        <v>45299</v>
      </c>
      <c r="H1961" s="28">
        <v>45329</v>
      </c>
      <c r="I1961" s="43">
        <v>910</v>
      </c>
      <c r="J1961" s="28">
        <v>45341</v>
      </c>
      <c r="K1961" s="38">
        <v>42</v>
      </c>
      <c r="L1961" s="38">
        <v>12</v>
      </c>
      <c r="M1961" s="27">
        <f t="shared" si="60"/>
        <v>38220</v>
      </c>
      <c r="N1961" s="27">
        <f t="shared" si="61"/>
        <v>10920</v>
      </c>
    </row>
    <row r="1962" spans="1:14" ht="14.45" hidden="1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680</v>
      </c>
      <c r="F1962" s="3" t="s">
        <v>7749</v>
      </c>
      <c r="G1962" s="28">
        <v>45306</v>
      </c>
      <c r="H1962" s="28">
        <v>45336</v>
      </c>
      <c r="I1962" s="2">
        <v>19788.669999999998</v>
      </c>
      <c r="J1962" s="28">
        <v>45341</v>
      </c>
      <c r="K1962" s="38">
        <v>35</v>
      </c>
      <c r="L1962" s="38">
        <v>5</v>
      </c>
      <c r="M1962" s="27">
        <f t="shared" si="60"/>
        <v>692603.45</v>
      </c>
      <c r="N1962" s="27">
        <f t="shared" si="61"/>
        <v>98943.349999999991</v>
      </c>
    </row>
    <row r="1963" spans="1:14" ht="14.45" hidden="1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7123</v>
      </c>
      <c r="F1963" s="3" t="s">
        <v>7238</v>
      </c>
      <c r="G1963" s="28">
        <v>45437</v>
      </c>
      <c r="H1963" s="28">
        <v>45467</v>
      </c>
      <c r="I1963" s="2">
        <v>1680.18</v>
      </c>
      <c r="J1963" s="28">
        <v>45447</v>
      </c>
      <c r="K1963" s="38">
        <v>10</v>
      </c>
      <c r="L1963" s="38">
        <v>-20</v>
      </c>
      <c r="M1963" s="27">
        <f t="shared" si="60"/>
        <v>16801.8</v>
      </c>
      <c r="N1963" s="27">
        <f t="shared" si="61"/>
        <v>-33603.599999999999</v>
      </c>
    </row>
    <row r="1964" spans="1:14" ht="14.45" hidden="1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7754</v>
      </c>
      <c r="F1964" s="3" t="s">
        <v>7755</v>
      </c>
      <c r="G1964" s="28">
        <v>45444</v>
      </c>
      <c r="H1964" s="28">
        <v>45474</v>
      </c>
      <c r="I1964" s="2">
        <v>3486.12</v>
      </c>
      <c r="J1964" s="28">
        <v>45470</v>
      </c>
      <c r="K1964" s="38">
        <v>26</v>
      </c>
      <c r="L1964" s="38">
        <v>-4</v>
      </c>
      <c r="M1964" s="27">
        <f t="shared" si="60"/>
        <v>90639.12</v>
      </c>
      <c r="N1964" s="27">
        <f t="shared" si="61"/>
        <v>-13944.48</v>
      </c>
    </row>
    <row r="1965" spans="1:14" ht="14.45" hidden="1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7758</v>
      </c>
      <c r="F1965" s="3" t="s">
        <v>7759</v>
      </c>
      <c r="G1965" s="28">
        <v>45504</v>
      </c>
      <c r="H1965" s="28">
        <v>45534</v>
      </c>
      <c r="I1965" s="2">
        <v>1876.63</v>
      </c>
      <c r="J1965" s="28">
        <v>45524</v>
      </c>
      <c r="K1965" s="38">
        <v>20</v>
      </c>
      <c r="L1965" s="38">
        <v>-10</v>
      </c>
      <c r="M1965" s="27">
        <f t="shared" si="60"/>
        <v>37532.600000000006</v>
      </c>
      <c r="N1965" s="27">
        <f t="shared" si="61"/>
        <v>-18766.300000000003</v>
      </c>
    </row>
    <row r="1966" spans="1:14" ht="14.45" hidden="1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7762</v>
      </c>
      <c r="F1966" s="3" t="s">
        <v>7763</v>
      </c>
      <c r="G1966" s="28">
        <v>45384</v>
      </c>
      <c r="H1966" s="28">
        <v>45414</v>
      </c>
      <c r="I1966" s="43">
        <v>63.26</v>
      </c>
      <c r="J1966" s="28">
        <v>45400</v>
      </c>
      <c r="K1966" s="38">
        <v>16</v>
      </c>
      <c r="L1966" s="38">
        <v>-14</v>
      </c>
      <c r="M1966" s="27">
        <f t="shared" si="60"/>
        <v>1012.16</v>
      </c>
      <c r="N1966" s="27">
        <f t="shared" si="61"/>
        <v>-885.64</v>
      </c>
    </row>
    <row r="1967" spans="1:14" ht="14.45" hidden="1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3064</v>
      </c>
      <c r="F1967" s="3" t="s">
        <v>7766</v>
      </c>
      <c r="G1967" s="28">
        <v>45356</v>
      </c>
      <c r="H1967" s="28">
        <v>45386</v>
      </c>
      <c r="I1967" s="43">
        <v>643.80999999999995</v>
      </c>
      <c r="J1967" s="28">
        <v>45392</v>
      </c>
      <c r="K1967" s="38">
        <v>36</v>
      </c>
      <c r="L1967" s="38">
        <v>6</v>
      </c>
      <c r="M1967" s="27">
        <f t="shared" si="60"/>
        <v>23177.159999999996</v>
      </c>
      <c r="N1967" s="27">
        <f t="shared" si="61"/>
        <v>3862.8599999999997</v>
      </c>
    </row>
    <row r="1968" spans="1:14" ht="14.45" hidden="1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7769</v>
      </c>
      <c r="F1968" s="3" t="s">
        <v>7770</v>
      </c>
      <c r="G1968" s="28">
        <v>45533</v>
      </c>
      <c r="H1968" s="28">
        <v>45563</v>
      </c>
      <c r="I1968" s="2">
        <v>3843.71</v>
      </c>
      <c r="J1968" s="28">
        <v>45565</v>
      </c>
      <c r="K1968" s="38">
        <v>32</v>
      </c>
      <c r="L1968" s="38">
        <v>2</v>
      </c>
      <c r="M1968" s="27">
        <f t="shared" si="60"/>
        <v>122998.72</v>
      </c>
      <c r="N1968" s="27">
        <f t="shared" si="61"/>
        <v>7687.42</v>
      </c>
    </row>
    <row r="1969" spans="1:14" ht="14.45" hidden="1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7773</v>
      </c>
      <c r="F1969" s="3" t="s">
        <v>7763</v>
      </c>
      <c r="G1969" s="28">
        <v>45525</v>
      </c>
      <c r="H1969" s="28">
        <v>45555</v>
      </c>
      <c r="I1969" s="43">
        <v>63.26</v>
      </c>
      <c r="J1969" s="28">
        <v>45538</v>
      </c>
      <c r="K1969" s="38">
        <v>13</v>
      </c>
      <c r="L1969" s="38">
        <v>-17</v>
      </c>
      <c r="M1969" s="27">
        <f t="shared" si="60"/>
        <v>822.38</v>
      </c>
      <c r="N1969" s="27">
        <f t="shared" si="61"/>
        <v>-1075.42</v>
      </c>
    </row>
    <row r="1970" spans="1:14" ht="14.45" hidden="1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7776</v>
      </c>
      <c r="F1970" s="3" t="s">
        <v>7289</v>
      </c>
      <c r="G1970" s="28">
        <v>45289</v>
      </c>
      <c r="H1970" s="28">
        <v>45319</v>
      </c>
      <c r="I1970" s="2">
        <v>3162.86</v>
      </c>
      <c r="J1970" s="28">
        <v>45327</v>
      </c>
      <c r="K1970" s="38">
        <v>38</v>
      </c>
      <c r="L1970" s="38">
        <v>8</v>
      </c>
      <c r="M1970" s="27">
        <f t="shared" si="60"/>
        <v>120188.68000000001</v>
      </c>
      <c r="N1970" s="27">
        <f t="shared" si="61"/>
        <v>25302.880000000001</v>
      </c>
    </row>
    <row r="1971" spans="1:14" ht="14.45" hidden="1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3231</v>
      </c>
      <c r="F1971" s="3" t="s">
        <v>7779</v>
      </c>
      <c r="G1971" s="28">
        <v>45429</v>
      </c>
      <c r="H1971" s="28">
        <v>45459</v>
      </c>
      <c r="I1971" s="2">
        <v>4801.8599999999997</v>
      </c>
      <c r="J1971" s="28">
        <v>45447</v>
      </c>
      <c r="K1971" s="38">
        <v>18</v>
      </c>
      <c r="L1971" s="38">
        <v>-12</v>
      </c>
      <c r="M1971" s="27">
        <f t="shared" si="60"/>
        <v>86433.48</v>
      </c>
      <c r="N1971" s="27">
        <f t="shared" si="61"/>
        <v>-57622.319999999992</v>
      </c>
    </row>
    <row r="1972" spans="1:14" ht="14.45" hidden="1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7782</v>
      </c>
      <c r="F1972" s="3" t="s">
        <v>7783</v>
      </c>
      <c r="G1972" s="28">
        <v>45530</v>
      </c>
      <c r="H1972" s="28">
        <v>45560</v>
      </c>
      <c r="I1972" s="2">
        <v>3063.45</v>
      </c>
      <c r="J1972" s="28">
        <v>45565</v>
      </c>
      <c r="K1972" s="38">
        <v>35</v>
      </c>
      <c r="L1972" s="38">
        <v>5</v>
      </c>
      <c r="M1972" s="27">
        <f t="shared" si="60"/>
        <v>107220.75</v>
      </c>
      <c r="N1972" s="27">
        <f t="shared" si="61"/>
        <v>15317.25</v>
      </c>
    </row>
    <row r="1973" spans="1:14" ht="14.45" hidden="1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7786</v>
      </c>
      <c r="F1973" s="3" t="s">
        <v>7787</v>
      </c>
      <c r="G1973" s="28">
        <v>45535</v>
      </c>
      <c r="H1973" s="28">
        <v>45565</v>
      </c>
      <c r="I1973" s="43">
        <v>924.35</v>
      </c>
      <c r="J1973" s="28">
        <v>45553</v>
      </c>
      <c r="K1973" s="38">
        <v>18</v>
      </c>
      <c r="L1973" s="38">
        <v>-12</v>
      </c>
      <c r="M1973" s="27">
        <f t="shared" si="60"/>
        <v>16638.3</v>
      </c>
      <c r="N1973" s="27">
        <f t="shared" si="61"/>
        <v>-11092.2</v>
      </c>
    </row>
    <row r="1974" spans="1:14" ht="14.45" hidden="1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3324</v>
      </c>
      <c r="F1974" s="3" t="s">
        <v>7438</v>
      </c>
      <c r="G1974" s="28">
        <v>45547</v>
      </c>
      <c r="H1974" s="28">
        <v>45576</v>
      </c>
      <c r="I1974" s="43">
        <v>189.77</v>
      </c>
      <c r="J1974" s="28">
        <v>45559</v>
      </c>
      <c r="K1974" s="38">
        <v>12</v>
      </c>
      <c r="L1974" s="38">
        <v>-17</v>
      </c>
      <c r="M1974" s="27">
        <f t="shared" si="60"/>
        <v>2277.2400000000002</v>
      </c>
      <c r="N1974" s="27">
        <f t="shared" si="61"/>
        <v>-3226.09</v>
      </c>
    </row>
    <row r="1975" spans="1:14" ht="14.45" hidden="1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7792</v>
      </c>
      <c r="F1975" s="3" t="s">
        <v>7793</v>
      </c>
      <c r="G1975" s="28">
        <v>45364</v>
      </c>
      <c r="H1975" s="28">
        <v>45394</v>
      </c>
      <c r="I1975" s="43">
        <v>991.03</v>
      </c>
      <c r="J1975" s="28">
        <v>45388</v>
      </c>
      <c r="K1975" s="38">
        <v>24</v>
      </c>
      <c r="L1975" s="38">
        <v>-6</v>
      </c>
      <c r="M1975" s="27">
        <f t="shared" si="60"/>
        <v>23784.720000000001</v>
      </c>
      <c r="N1975" s="27">
        <f t="shared" si="61"/>
        <v>-5946.18</v>
      </c>
    </row>
    <row r="1976" spans="1:14" ht="14.45" hidden="1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7796</v>
      </c>
      <c r="F1976" s="3" t="s">
        <v>7180</v>
      </c>
      <c r="G1976" s="28">
        <v>45540</v>
      </c>
      <c r="H1976" s="28">
        <v>45570</v>
      </c>
      <c r="I1976" s="43">
        <v>126.51</v>
      </c>
      <c r="J1976" s="28">
        <v>45560</v>
      </c>
      <c r="K1976" s="38">
        <v>20</v>
      </c>
      <c r="L1976" s="38">
        <v>-10</v>
      </c>
      <c r="M1976" s="27">
        <f t="shared" si="60"/>
        <v>2530.2000000000003</v>
      </c>
      <c r="N1976" s="27">
        <f t="shared" si="61"/>
        <v>-1265.1000000000001</v>
      </c>
    </row>
    <row r="1977" spans="1:14" ht="14.45" hidden="1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5743</v>
      </c>
      <c r="F1977" s="3" t="s">
        <v>7286</v>
      </c>
      <c r="G1977" s="28">
        <v>45440</v>
      </c>
      <c r="H1977" s="28">
        <v>45470</v>
      </c>
      <c r="I1977" s="43">
        <v>210.86</v>
      </c>
      <c r="J1977" s="28">
        <v>45457</v>
      </c>
      <c r="K1977" s="38">
        <v>17</v>
      </c>
      <c r="L1977" s="38">
        <v>-13</v>
      </c>
      <c r="M1977" s="27">
        <f t="shared" si="60"/>
        <v>3584.6200000000003</v>
      </c>
      <c r="N1977" s="27">
        <f t="shared" si="61"/>
        <v>-2741.1800000000003</v>
      </c>
    </row>
    <row r="1978" spans="1:14" ht="14.45" hidden="1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7801</v>
      </c>
      <c r="F1978" s="3" t="s">
        <v>7802</v>
      </c>
      <c r="G1978" s="28">
        <v>45336</v>
      </c>
      <c r="H1978" s="28">
        <v>45366</v>
      </c>
      <c r="I1978" s="2">
        <v>6057.49</v>
      </c>
      <c r="J1978" s="28">
        <v>45387</v>
      </c>
      <c r="K1978" s="38">
        <v>51</v>
      </c>
      <c r="L1978" s="38">
        <v>21</v>
      </c>
      <c r="M1978" s="27">
        <f t="shared" si="60"/>
        <v>308931.99</v>
      </c>
      <c r="N1978" s="27">
        <f t="shared" si="61"/>
        <v>127207.29</v>
      </c>
    </row>
    <row r="1979" spans="1:14" ht="14.45" hidden="1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7805</v>
      </c>
      <c r="F1979" s="3" t="s">
        <v>7422</v>
      </c>
      <c r="G1979" s="28">
        <v>45421</v>
      </c>
      <c r="H1979" s="28">
        <v>45451</v>
      </c>
      <c r="I1979" s="43">
        <v>379.54</v>
      </c>
      <c r="J1979" s="28">
        <v>45435</v>
      </c>
      <c r="K1979" s="38">
        <v>14</v>
      </c>
      <c r="L1979" s="38">
        <v>-16</v>
      </c>
      <c r="M1979" s="27">
        <f t="shared" si="60"/>
        <v>5313.56</v>
      </c>
      <c r="N1979" s="27">
        <f t="shared" si="61"/>
        <v>-6072.64</v>
      </c>
    </row>
    <row r="1980" spans="1:14" ht="14.45" hidden="1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2768</v>
      </c>
      <c r="F1980" s="3" t="s">
        <v>7649</v>
      </c>
      <c r="G1980" s="28">
        <v>45300</v>
      </c>
      <c r="H1980" s="28">
        <v>45330</v>
      </c>
      <c r="I1980" s="2">
        <v>2441.96</v>
      </c>
      <c r="J1980" s="28">
        <v>45315</v>
      </c>
      <c r="K1980" s="38">
        <v>15</v>
      </c>
      <c r="L1980" s="38">
        <v>-15</v>
      </c>
      <c r="M1980" s="27">
        <f t="shared" si="60"/>
        <v>36629.4</v>
      </c>
      <c r="N1980" s="27">
        <f t="shared" si="61"/>
        <v>-36629.4</v>
      </c>
    </row>
    <row r="1981" spans="1:14" ht="14.45" hidden="1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7810</v>
      </c>
      <c r="F1981" s="3" t="s">
        <v>7811</v>
      </c>
      <c r="G1981" s="28">
        <v>45394</v>
      </c>
      <c r="H1981" s="28">
        <v>45424</v>
      </c>
      <c r="I1981" s="43">
        <v>260</v>
      </c>
      <c r="J1981" s="28">
        <v>45404</v>
      </c>
      <c r="K1981" s="38">
        <v>10</v>
      </c>
      <c r="L1981" s="38">
        <v>-20</v>
      </c>
      <c r="M1981" s="27">
        <f t="shared" si="60"/>
        <v>2600</v>
      </c>
      <c r="N1981" s="27">
        <f t="shared" si="61"/>
        <v>-5200</v>
      </c>
    </row>
    <row r="1982" spans="1:14" ht="14.45" hidden="1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7814</v>
      </c>
      <c r="F1982" s="3" t="s">
        <v>7732</v>
      </c>
      <c r="G1982" s="28">
        <v>45506</v>
      </c>
      <c r="H1982" s="28">
        <v>45536</v>
      </c>
      <c r="I1982" s="2">
        <v>1474.31</v>
      </c>
      <c r="J1982" s="28">
        <v>45524</v>
      </c>
      <c r="K1982" s="38">
        <v>18</v>
      </c>
      <c r="L1982" s="38">
        <v>-12</v>
      </c>
      <c r="M1982" s="27">
        <f t="shared" si="60"/>
        <v>26537.579999999998</v>
      </c>
      <c r="N1982" s="27">
        <f t="shared" si="61"/>
        <v>-17691.72</v>
      </c>
    </row>
    <row r="1983" spans="1:14" ht="14.45" hidden="1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7817</v>
      </c>
      <c r="F1983" s="3" t="s">
        <v>7818</v>
      </c>
      <c r="G1983" s="28">
        <v>45477</v>
      </c>
      <c r="H1983" s="28">
        <v>45507</v>
      </c>
      <c r="I1983" s="43">
        <v>528.20000000000005</v>
      </c>
      <c r="J1983" s="28">
        <v>45496</v>
      </c>
      <c r="K1983" s="38">
        <v>19</v>
      </c>
      <c r="L1983" s="38">
        <v>-11</v>
      </c>
      <c r="M1983" s="27">
        <f t="shared" si="60"/>
        <v>10035.800000000001</v>
      </c>
      <c r="N1983" s="27">
        <f t="shared" si="61"/>
        <v>-5810.2000000000007</v>
      </c>
    </row>
    <row r="1984" spans="1:14" ht="14.45" hidden="1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7821</v>
      </c>
      <c r="F1984" s="3" t="s">
        <v>7194</v>
      </c>
      <c r="G1984" s="28">
        <v>45540</v>
      </c>
      <c r="H1984" s="28">
        <v>45571</v>
      </c>
      <c r="I1984" s="43">
        <v>168.69</v>
      </c>
      <c r="J1984" s="28">
        <v>45560</v>
      </c>
      <c r="K1984" s="38">
        <v>20</v>
      </c>
      <c r="L1984" s="38">
        <v>-11</v>
      </c>
      <c r="M1984" s="27">
        <f t="shared" si="60"/>
        <v>3373.8</v>
      </c>
      <c r="N1984" s="27">
        <f t="shared" si="61"/>
        <v>-1855.59</v>
      </c>
    </row>
    <row r="1985" spans="1:14" ht="14.45" hidden="1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2668</v>
      </c>
      <c r="F1985" s="3" t="s">
        <v>7824</v>
      </c>
      <c r="G1985" s="28">
        <v>45357</v>
      </c>
      <c r="H1985" s="28">
        <v>45387</v>
      </c>
      <c r="I1985" s="43">
        <v>744</v>
      </c>
      <c r="J1985" s="28">
        <v>45418</v>
      </c>
      <c r="K1985" s="38">
        <v>61</v>
      </c>
      <c r="L1985" s="38">
        <v>31</v>
      </c>
      <c r="M1985" s="27">
        <f t="shared" si="60"/>
        <v>45384</v>
      </c>
      <c r="N1985" s="27">
        <f t="shared" si="61"/>
        <v>23064</v>
      </c>
    </row>
    <row r="1986" spans="1:14" ht="14.45" hidden="1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7827</v>
      </c>
      <c r="F1986" s="3" t="s">
        <v>7828</v>
      </c>
      <c r="G1986" s="28">
        <v>45299</v>
      </c>
      <c r="H1986" s="28">
        <v>45329</v>
      </c>
      <c r="I1986" s="2">
        <v>1177.98</v>
      </c>
      <c r="J1986" s="28">
        <v>45313</v>
      </c>
      <c r="K1986" s="38">
        <v>14</v>
      </c>
      <c r="L1986" s="38">
        <v>-16</v>
      </c>
      <c r="M1986" s="27">
        <f t="shared" si="60"/>
        <v>16491.72</v>
      </c>
      <c r="N1986" s="27">
        <f t="shared" si="61"/>
        <v>-18847.68</v>
      </c>
    </row>
    <row r="1987" spans="1:14" ht="14.45" hidden="1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2926</v>
      </c>
      <c r="F1987" s="3" t="s">
        <v>7831</v>
      </c>
      <c r="G1987" s="28">
        <v>45401</v>
      </c>
      <c r="H1987" s="28">
        <v>45431</v>
      </c>
      <c r="I1987" s="2">
        <v>2170.19</v>
      </c>
      <c r="J1987" s="28">
        <v>45418</v>
      </c>
      <c r="K1987" s="38">
        <v>17</v>
      </c>
      <c r="L1987" s="38">
        <v>-13</v>
      </c>
      <c r="M1987" s="27">
        <f t="shared" si="60"/>
        <v>36893.230000000003</v>
      </c>
      <c r="N1987" s="27">
        <f t="shared" si="61"/>
        <v>-28212.47</v>
      </c>
    </row>
    <row r="1988" spans="1:14" ht="14.45" hidden="1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4978</v>
      </c>
      <c r="F1988" s="3" t="s">
        <v>7834</v>
      </c>
      <c r="G1988" s="28">
        <v>45506</v>
      </c>
      <c r="H1988" s="28">
        <v>45536</v>
      </c>
      <c r="I1988" s="43">
        <v>123.8</v>
      </c>
      <c r="J1988" s="28">
        <v>45513</v>
      </c>
      <c r="K1988" s="38">
        <v>7</v>
      </c>
      <c r="L1988" s="38">
        <v>-23</v>
      </c>
      <c r="M1988" s="27">
        <f t="shared" si="60"/>
        <v>866.6</v>
      </c>
      <c r="N1988" s="27">
        <f t="shared" si="61"/>
        <v>-2847.4</v>
      </c>
    </row>
    <row r="1989" spans="1:14" ht="14.45" hidden="1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176</v>
      </c>
      <c r="F1989" s="3" t="s">
        <v>7649</v>
      </c>
      <c r="G1989" s="28">
        <v>45300</v>
      </c>
      <c r="H1989" s="28">
        <v>45330</v>
      </c>
      <c r="I1989" s="2">
        <v>2441.96</v>
      </c>
      <c r="J1989" s="28">
        <v>45315</v>
      </c>
      <c r="K1989" s="38">
        <v>15</v>
      </c>
      <c r="L1989" s="38">
        <v>-15</v>
      </c>
      <c r="M1989" s="27">
        <f t="shared" si="60"/>
        <v>36629.4</v>
      </c>
      <c r="N1989" s="27">
        <f t="shared" si="61"/>
        <v>-36629.4</v>
      </c>
    </row>
    <row r="1990" spans="1:14" ht="14.45" hidden="1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7839</v>
      </c>
      <c r="F1990" s="3" t="s">
        <v>7840</v>
      </c>
      <c r="G1990" s="28">
        <v>45540</v>
      </c>
      <c r="H1990" s="28">
        <v>45570</v>
      </c>
      <c r="I1990" s="43">
        <v>463.89</v>
      </c>
      <c r="J1990" s="28">
        <v>45553</v>
      </c>
      <c r="K1990" s="38">
        <v>13</v>
      </c>
      <c r="L1990" s="38">
        <v>-17</v>
      </c>
      <c r="M1990" s="27">
        <f t="shared" si="60"/>
        <v>6030.57</v>
      </c>
      <c r="N1990" s="27">
        <f t="shared" si="61"/>
        <v>-7886.13</v>
      </c>
    </row>
    <row r="1991" spans="1:14" ht="14.45" hidden="1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7843</v>
      </c>
      <c r="F1991" s="3" t="s">
        <v>7844</v>
      </c>
      <c r="G1991" s="28">
        <v>45507</v>
      </c>
      <c r="H1991" s="28">
        <v>45537</v>
      </c>
      <c r="I1991" s="2">
        <v>14833</v>
      </c>
      <c r="J1991" s="28">
        <v>45527</v>
      </c>
      <c r="K1991" s="38">
        <v>20</v>
      </c>
      <c r="L1991" s="38">
        <v>-10</v>
      </c>
      <c r="M1991" s="27">
        <f t="shared" ref="M1991:M1998" si="62">I1991*K1991</f>
        <v>296660</v>
      </c>
      <c r="N1991" s="27">
        <f t="shared" ref="N1991:N1998" si="63">I1991*L1991</f>
        <v>-148330</v>
      </c>
    </row>
    <row r="1992" spans="1:14" ht="14.45" hidden="1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7847</v>
      </c>
      <c r="F1992" s="3" t="s">
        <v>7232</v>
      </c>
      <c r="G1992" s="28">
        <v>45540</v>
      </c>
      <c r="H1992" s="28">
        <v>45570</v>
      </c>
      <c r="I1992" s="43">
        <v>42.17</v>
      </c>
      <c r="J1992" s="28">
        <v>45553</v>
      </c>
      <c r="K1992" s="38">
        <v>13</v>
      </c>
      <c r="L1992" s="38">
        <v>-17</v>
      </c>
      <c r="M1992" s="27">
        <f t="shared" si="62"/>
        <v>548.21</v>
      </c>
      <c r="N1992" s="27">
        <f t="shared" si="63"/>
        <v>-716.89</v>
      </c>
    </row>
    <row r="1993" spans="1:14" ht="14.45" hidden="1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6933</v>
      </c>
      <c r="F1993" s="3" t="s">
        <v>7010</v>
      </c>
      <c r="G1993" s="28">
        <v>45483</v>
      </c>
      <c r="H1993" s="28">
        <v>45513</v>
      </c>
      <c r="I1993" s="2">
        <v>2091.8000000000002</v>
      </c>
      <c r="J1993" s="28">
        <v>45492</v>
      </c>
      <c r="K1993" s="38">
        <v>9</v>
      </c>
      <c r="L1993" s="38">
        <v>-21</v>
      </c>
      <c r="M1993" s="27">
        <f t="shared" si="62"/>
        <v>18826.2</v>
      </c>
      <c r="N1993" s="27">
        <f t="shared" si="63"/>
        <v>-43927.8</v>
      </c>
    </row>
    <row r="1994" spans="1:14" ht="14.45" hidden="1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5688</v>
      </c>
      <c r="F1994" s="3" t="s">
        <v>7854</v>
      </c>
      <c r="G1994" s="28">
        <v>45484</v>
      </c>
      <c r="H1994" s="28">
        <v>45514</v>
      </c>
      <c r="I1994" s="43">
        <v>95</v>
      </c>
      <c r="J1994" s="28">
        <v>45506</v>
      </c>
      <c r="K1994" s="38">
        <v>22</v>
      </c>
      <c r="L1994" s="38">
        <v>-8</v>
      </c>
      <c r="M1994" s="27">
        <f t="shared" si="62"/>
        <v>2090</v>
      </c>
      <c r="N1994" s="27">
        <f t="shared" si="63"/>
        <v>-760</v>
      </c>
    </row>
    <row r="1995" spans="1:14" ht="14.45" hidden="1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7857</v>
      </c>
      <c r="F1995" s="3" t="s">
        <v>7194</v>
      </c>
      <c r="G1995" s="28">
        <v>45513</v>
      </c>
      <c r="H1995" s="28">
        <v>45543</v>
      </c>
      <c r="I1995" s="43">
        <v>168.69</v>
      </c>
      <c r="J1995" s="28">
        <v>45527</v>
      </c>
      <c r="K1995" s="38">
        <v>14</v>
      </c>
      <c r="L1995" s="38">
        <v>-16</v>
      </c>
      <c r="M1995" s="27">
        <f t="shared" si="62"/>
        <v>2361.66</v>
      </c>
      <c r="N1995" s="27">
        <f t="shared" si="63"/>
        <v>-2699.04</v>
      </c>
    </row>
    <row r="1996" spans="1:14" ht="14.45" hidden="1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7862</v>
      </c>
      <c r="F1996" s="3" t="s">
        <v>7863</v>
      </c>
      <c r="G1996" s="28">
        <v>45477</v>
      </c>
      <c r="H1996" s="28">
        <v>45507</v>
      </c>
      <c r="I1996" s="2">
        <v>2263.71</v>
      </c>
      <c r="J1996" s="28">
        <v>45491</v>
      </c>
      <c r="K1996" s="38">
        <v>14</v>
      </c>
      <c r="L1996" s="38">
        <v>-16</v>
      </c>
      <c r="M1996" s="27">
        <f t="shared" si="62"/>
        <v>31691.940000000002</v>
      </c>
      <c r="N1996" s="27">
        <f t="shared" si="63"/>
        <v>-36219.360000000001</v>
      </c>
    </row>
    <row r="1997" spans="1:14" ht="14.45" hidden="1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7866</v>
      </c>
      <c r="F1997" s="3" t="s">
        <v>7867</v>
      </c>
      <c r="G1997" s="28">
        <v>45540</v>
      </c>
      <c r="H1997" s="28">
        <v>45570</v>
      </c>
      <c r="I1997" s="2">
        <v>9425.31</v>
      </c>
      <c r="J1997" s="28">
        <v>45555</v>
      </c>
      <c r="K1997" s="38">
        <v>15</v>
      </c>
      <c r="L1997" s="38">
        <v>-15</v>
      </c>
      <c r="M1997" s="27">
        <f t="shared" si="62"/>
        <v>141379.65</v>
      </c>
      <c r="N1997" s="27">
        <f t="shared" si="63"/>
        <v>-141379.65</v>
      </c>
    </row>
    <row r="1998" spans="1:14" ht="14.45" hidden="1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7870</v>
      </c>
      <c r="F1998" s="3" t="s">
        <v>7871</v>
      </c>
      <c r="G1998" s="28">
        <v>45502</v>
      </c>
      <c r="H1998" s="28">
        <v>45532</v>
      </c>
      <c r="I1998" s="2">
        <v>3057.43</v>
      </c>
      <c r="J1998" s="28">
        <v>45524</v>
      </c>
      <c r="K1998" s="38">
        <v>22</v>
      </c>
      <c r="L1998" s="38">
        <v>-8</v>
      </c>
      <c r="M1998" s="27">
        <f t="shared" si="62"/>
        <v>67263.459999999992</v>
      </c>
      <c r="N1998" s="27">
        <f t="shared" si="63"/>
        <v>-24459.439999999999</v>
      </c>
    </row>
    <row r="1999" spans="1:14" hidden="1" x14ac:dyDescent="0.25">
      <c r="I1999" s="14">
        <f>SUM(I6:I1998)</f>
        <v>28148232.009999946</v>
      </c>
      <c r="K1999" s="44">
        <f>M1999/I1999</f>
        <v>42.363556602999665</v>
      </c>
      <c r="L1999" s="45">
        <f>N1999/I1999</f>
        <v>11.637490382118003</v>
      </c>
      <c r="M1999" s="10">
        <f>SUM(M6:M1998)</f>
        <v>1192459220.0299997</v>
      </c>
      <c r="N1999" s="10">
        <f>SUM(N6:N1998)</f>
        <v>327574779.29000044</v>
      </c>
    </row>
    <row r="2000" spans="1:14" x14ac:dyDescent="0.25">
      <c r="I2000" s="14">
        <f>SUBTOTAL(9,I1305:I1666)</f>
        <v>15303480.190000005</v>
      </c>
      <c r="J2000" s="14"/>
      <c r="K2000" s="46">
        <f>M2000/I2000</f>
        <v>45.558000591628819</v>
      </c>
      <c r="L2000" s="46">
        <f>N2000/I2000</f>
        <v>15.459450321280158</v>
      </c>
      <c r="M2000" s="14">
        <f t="shared" ref="J2000:N2000" si="64">SUBTOTAL(9,M1305:M1666)</f>
        <v>697195959.55000019</v>
      </c>
      <c r="N2000" s="14">
        <f t="shared" si="64"/>
        <v>236583391.74000013</v>
      </c>
    </row>
  </sheetData>
  <autoFilter ref="A5:Q1999">
    <filterColumn colId="0">
      <filters>
        <filter val="MDQNHB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00"/>
  <sheetViews>
    <sheetView topLeftCell="A611" zoomScale="80" zoomScaleNormal="80" workbookViewId="0">
      <selection activeCell="I2006" sqref="I2006"/>
    </sheetView>
  </sheetViews>
  <sheetFormatPr defaultColWidth="0" defaultRowHeight="15" x14ac:dyDescent="0.25"/>
  <cols>
    <col min="1" max="1" width="10.5703125" style="5" customWidth="1"/>
    <col min="2" max="2" width="13.140625" style="5" customWidth="1"/>
    <col min="3" max="3" width="30.85546875" style="5" customWidth="1"/>
    <col min="4" max="4" width="23.85546875" style="5" customWidth="1"/>
    <col min="5" max="5" width="25" style="3" customWidth="1"/>
    <col min="6" max="6" width="18.140625" style="3" customWidth="1"/>
    <col min="7" max="8" width="16.85546875" style="28" customWidth="1"/>
    <col min="9" max="9" width="14.42578125" style="14" customWidth="1"/>
    <col min="10" max="10" width="15.28515625" style="32" customWidth="1"/>
    <col min="11" max="11" width="15.5703125" style="34" customWidth="1"/>
    <col min="12" max="12" width="13.85546875" style="39" customWidth="1"/>
    <col min="13" max="13" width="12.28515625" style="10" customWidth="1"/>
    <col min="14" max="14" width="17.42578125" style="5" customWidth="1"/>
    <col min="15" max="15" width="31.7109375" style="5" customWidth="1"/>
    <col min="16" max="16" width="35.42578125" style="4" bestFit="1" customWidth="1"/>
    <col min="17" max="17" width="12.140625" style="2" customWidth="1"/>
  </cols>
  <sheetData>
    <row r="1" spans="1:17" hidden="1" x14ac:dyDescent="0.25">
      <c r="A1" s="6">
        <f>0</f>
        <v>0</v>
      </c>
      <c r="B1" s="6">
        <f>0</f>
        <v>0</v>
      </c>
      <c r="C1" s="6">
        <f>0</f>
        <v>0</v>
      </c>
      <c r="E1" s="5"/>
      <c r="Q1"/>
    </row>
    <row r="2" spans="1:17" x14ac:dyDescent="0.25">
      <c r="A2" t="s">
        <v>35</v>
      </c>
      <c r="B2" t="s">
        <v>38</v>
      </c>
      <c r="C2"/>
      <c r="D2"/>
      <c r="E2"/>
      <c r="F2"/>
      <c r="G2" s="29"/>
      <c r="H2" s="29"/>
      <c r="I2" s="15"/>
      <c r="J2" s="29"/>
      <c r="K2" s="35"/>
      <c r="L2" s="35"/>
      <c r="M2"/>
      <c r="N2"/>
      <c r="O2"/>
      <c r="P2"/>
      <c r="Q2"/>
    </row>
    <row r="3" spans="1:17" x14ac:dyDescent="0.25">
      <c r="A3" t="s">
        <v>36</v>
      </c>
      <c r="B3" s="5" t="s">
        <v>39</v>
      </c>
      <c r="C3"/>
      <c r="D3"/>
      <c r="E3"/>
      <c r="F3"/>
      <c r="G3" s="29"/>
      <c r="H3" s="29"/>
      <c r="I3" s="15"/>
      <c r="J3" s="29"/>
      <c r="K3" s="35"/>
      <c r="L3" s="35"/>
      <c r="M3"/>
      <c r="N3"/>
      <c r="O3"/>
      <c r="P3"/>
      <c r="Q3"/>
    </row>
    <row r="4" spans="1:17" x14ac:dyDescent="0.25">
      <c r="A4" t="s">
        <v>2</v>
      </c>
      <c r="B4" t="s">
        <v>40</v>
      </c>
      <c r="C4"/>
      <c r="D4"/>
      <c r="E4"/>
      <c r="F4" s="13"/>
      <c r="G4" s="29"/>
      <c r="H4" s="30"/>
      <c r="I4" s="16"/>
      <c r="J4" s="30"/>
      <c r="K4" s="36"/>
      <c r="L4" s="36"/>
      <c r="M4" s="13"/>
      <c r="N4"/>
      <c r="O4"/>
      <c r="P4"/>
      <c r="Q4"/>
    </row>
    <row r="5" spans="1:17" ht="90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9</v>
      </c>
      <c r="F5" s="11" t="s">
        <v>11</v>
      </c>
      <c r="G5" s="31" t="s">
        <v>12</v>
      </c>
      <c r="H5" s="31" t="s">
        <v>13</v>
      </c>
      <c r="I5" s="12" t="s">
        <v>14</v>
      </c>
      <c r="J5" s="33" t="s">
        <v>15</v>
      </c>
      <c r="K5" s="37" t="s">
        <v>16</v>
      </c>
      <c r="L5" s="37" t="s">
        <v>17</v>
      </c>
      <c r="M5" t="s">
        <v>37</v>
      </c>
      <c r="N5"/>
      <c r="O5"/>
      <c r="P5"/>
      <c r="Q5"/>
    </row>
    <row r="6" spans="1:17" s="27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46</v>
      </c>
      <c r="F6" s="3" t="s">
        <v>48</v>
      </c>
      <c r="G6" s="28">
        <v>45475</v>
      </c>
      <c r="H6" s="28">
        <v>45505</v>
      </c>
      <c r="I6" s="42">
        <v>811.67</v>
      </c>
      <c r="J6" s="28">
        <v>45478</v>
      </c>
      <c r="K6" s="38">
        <v>3</v>
      </c>
      <c r="L6" s="38">
        <v>-27</v>
      </c>
      <c r="M6" s="27">
        <f>I6*K6</f>
        <v>2435.0099999999998</v>
      </c>
      <c r="N6" s="27">
        <f>I6*L6</f>
        <v>-21915.09</v>
      </c>
    </row>
    <row r="7" spans="1:17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53</v>
      </c>
      <c r="F7" s="3" t="s">
        <v>54</v>
      </c>
      <c r="G7" s="28">
        <v>45475</v>
      </c>
      <c r="H7" s="28">
        <v>45505</v>
      </c>
      <c r="I7" s="2">
        <v>9052.42</v>
      </c>
      <c r="J7" s="28">
        <v>45489</v>
      </c>
      <c r="K7" s="38">
        <v>14</v>
      </c>
      <c r="L7" s="38">
        <v>-16</v>
      </c>
      <c r="M7" s="27">
        <f t="shared" ref="M7:M70" si="0">I7*K7</f>
        <v>126733.88</v>
      </c>
      <c r="N7" s="27">
        <f t="shared" ref="N7:N70" si="1">I7*L7</f>
        <v>-144838.72</v>
      </c>
    </row>
    <row r="8" spans="1:17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59</v>
      </c>
      <c r="F8" s="3" t="s">
        <v>60</v>
      </c>
      <c r="G8" s="28">
        <v>45342</v>
      </c>
      <c r="H8" s="28">
        <v>45372</v>
      </c>
      <c r="I8" s="2">
        <v>3900</v>
      </c>
      <c r="J8" s="28">
        <v>45344</v>
      </c>
      <c r="K8" s="38">
        <v>2</v>
      </c>
      <c r="L8" s="38">
        <v>-28</v>
      </c>
      <c r="M8" s="27">
        <f t="shared" si="0"/>
        <v>7800</v>
      </c>
      <c r="N8" s="27">
        <f t="shared" si="1"/>
        <v>-109200</v>
      </c>
    </row>
    <row r="9" spans="1:17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65</v>
      </c>
      <c r="F9" s="3" t="s">
        <v>66</v>
      </c>
      <c r="G9" s="28">
        <v>45496</v>
      </c>
      <c r="H9" s="28">
        <v>45527</v>
      </c>
      <c r="I9" s="43">
        <v>312</v>
      </c>
      <c r="J9" s="28">
        <v>45513</v>
      </c>
      <c r="K9" s="38">
        <v>17</v>
      </c>
      <c r="L9" s="38">
        <v>-14</v>
      </c>
      <c r="M9" s="27">
        <f t="shared" si="0"/>
        <v>5304</v>
      </c>
      <c r="N9" s="27">
        <f t="shared" si="1"/>
        <v>-4368</v>
      </c>
    </row>
    <row r="10" spans="1:17" ht="14.45" hidden="1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69</v>
      </c>
      <c r="F10" s="3" t="s">
        <v>70</v>
      </c>
      <c r="G10" s="28">
        <v>45273</v>
      </c>
      <c r="H10" s="28">
        <v>45303</v>
      </c>
      <c r="I10" s="43">
        <v>773.08</v>
      </c>
      <c r="J10" s="28">
        <v>45399</v>
      </c>
      <c r="K10" s="38">
        <v>126</v>
      </c>
      <c r="L10" s="38">
        <v>96</v>
      </c>
      <c r="M10" s="27">
        <f t="shared" si="0"/>
        <v>97408.08</v>
      </c>
      <c r="N10" s="27">
        <f t="shared" si="1"/>
        <v>74215.680000000008</v>
      </c>
    </row>
    <row r="11" spans="1:17" ht="14.45" hidden="1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75</v>
      </c>
      <c r="F11" s="3" t="s">
        <v>76</v>
      </c>
      <c r="G11" s="28">
        <v>45303</v>
      </c>
      <c r="H11" s="28">
        <v>45333</v>
      </c>
      <c r="I11" s="2">
        <v>6000</v>
      </c>
      <c r="J11" s="28">
        <v>45317</v>
      </c>
      <c r="K11" s="38">
        <v>14</v>
      </c>
      <c r="L11" s="38">
        <v>-16</v>
      </c>
      <c r="M11" s="27">
        <f t="shared" si="0"/>
        <v>84000</v>
      </c>
      <c r="N11" s="27">
        <f t="shared" si="1"/>
        <v>-96000</v>
      </c>
    </row>
    <row r="12" spans="1:17" ht="14.45" hidden="1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81</v>
      </c>
      <c r="F12" s="3" t="s">
        <v>82</v>
      </c>
      <c r="G12" s="28">
        <v>45386</v>
      </c>
      <c r="H12" s="28">
        <v>45412</v>
      </c>
      <c r="I12" s="43">
        <v>250</v>
      </c>
      <c r="J12" s="28">
        <v>45408</v>
      </c>
      <c r="K12" s="38">
        <v>22</v>
      </c>
      <c r="L12" s="38">
        <v>-4</v>
      </c>
      <c r="M12" s="27">
        <f t="shared" si="0"/>
        <v>5500</v>
      </c>
      <c r="N12" s="27">
        <f t="shared" si="1"/>
        <v>-1000</v>
      </c>
    </row>
    <row r="13" spans="1:17" ht="14.45" hidden="1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87</v>
      </c>
      <c r="F13" s="3" t="s">
        <v>88</v>
      </c>
      <c r="G13" s="28">
        <v>45370</v>
      </c>
      <c r="H13" s="28">
        <v>45401</v>
      </c>
      <c r="I13" s="43">
        <v>299</v>
      </c>
      <c r="J13" s="28">
        <v>45398</v>
      </c>
      <c r="K13" s="38">
        <v>28</v>
      </c>
      <c r="L13" s="38">
        <v>-3</v>
      </c>
      <c r="M13" s="27">
        <f t="shared" si="0"/>
        <v>8372</v>
      </c>
      <c r="N13" s="27">
        <f t="shared" si="1"/>
        <v>-897</v>
      </c>
    </row>
    <row r="14" spans="1:17" ht="14.45" hidden="1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93</v>
      </c>
      <c r="F14" s="3" t="s">
        <v>94</v>
      </c>
      <c r="G14" s="28">
        <v>45287</v>
      </c>
      <c r="H14" s="28">
        <v>45318</v>
      </c>
      <c r="I14" s="2">
        <v>7166.66</v>
      </c>
      <c r="J14" s="28">
        <v>45336</v>
      </c>
      <c r="K14" s="38">
        <v>49</v>
      </c>
      <c r="L14" s="38">
        <v>18</v>
      </c>
      <c r="M14" s="27">
        <f t="shared" si="0"/>
        <v>351166.33999999997</v>
      </c>
      <c r="N14" s="27">
        <f t="shared" si="1"/>
        <v>128999.88</v>
      </c>
    </row>
    <row r="15" spans="1:17" ht="14.45" hidden="1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97</v>
      </c>
      <c r="F15" s="3" t="s">
        <v>48</v>
      </c>
      <c r="G15" s="28">
        <v>45442</v>
      </c>
      <c r="H15" s="28">
        <v>45472</v>
      </c>
      <c r="I15" s="43">
        <v>811.67</v>
      </c>
      <c r="J15" s="28">
        <v>45462</v>
      </c>
      <c r="K15" s="38">
        <v>20</v>
      </c>
      <c r="L15" s="38">
        <v>-10</v>
      </c>
      <c r="M15" s="27">
        <f t="shared" si="0"/>
        <v>16233.4</v>
      </c>
      <c r="N15" s="27">
        <f t="shared" si="1"/>
        <v>-8116.7</v>
      </c>
    </row>
    <row r="16" spans="1:17" ht="14.45" hidden="1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102</v>
      </c>
      <c r="F16" s="3" t="s">
        <v>103</v>
      </c>
      <c r="G16" s="28">
        <v>45345</v>
      </c>
      <c r="H16" s="28">
        <v>45378</v>
      </c>
      <c r="I16" s="43">
        <v>400</v>
      </c>
      <c r="J16" s="28">
        <v>45370</v>
      </c>
      <c r="K16" s="38">
        <v>25</v>
      </c>
      <c r="L16" s="38">
        <v>-8</v>
      </c>
      <c r="M16" s="27">
        <f t="shared" si="0"/>
        <v>10000</v>
      </c>
      <c r="N16" s="27">
        <f t="shared" si="1"/>
        <v>-3200</v>
      </c>
    </row>
    <row r="17" spans="1:14" ht="14.45" hidden="1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106</v>
      </c>
      <c r="F17" s="3" t="s">
        <v>48</v>
      </c>
      <c r="G17" s="28">
        <v>45446</v>
      </c>
      <c r="H17" s="28">
        <v>45475</v>
      </c>
      <c r="I17" s="43">
        <v>811.67</v>
      </c>
      <c r="J17" s="28">
        <v>45462</v>
      </c>
      <c r="K17" s="38">
        <v>16</v>
      </c>
      <c r="L17" s="38">
        <v>-13</v>
      </c>
      <c r="M17" s="27">
        <f t="shared" si="0"/>
        <v>12986.72</v>
      </c>
      <c r="N17" s="27">
        <f t="shared" si="1"/>
        <v>-10551.71</v>
      </c>
    </row>
    <row r="18" spans="1:14" ht="14.45" hidden="1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111</v>
      </c>
      <c r="F18" s="3" t="s">
        <v>112</v>
      </c>
      <c r="G18" s="28">
        <v>45481</v>
      </c>
      <c r="H18" s="28">
        <v>45511</v>
      </c>
      <c r="I18" s="2">
        <v>5304</v>
      </c>
      <c r="J18" s="28">
        <v>45491</v>
      </c>
      <c r="K18" s="38">
        <v>10</v>
      </c>
      <c r="L18" s="38">
        <v>-20</v>
      </c>
      <c r="M18" s="27">
        <f t="shared" si="0"/>
        <v>53040</v>
      </c>
      <c r="N18" s="27">
        <f t="shared" si="1"/>
        <v>-106080</v>
      </c>
    </row>
    <row r="19" spans="1:14" ht="14.45" hidden="1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115</v>
      </c>
      <c r="F19" s="3" t="s">
        <v>48</v>
      </c>
      <c r="G19" s="28">
        <v>45442</v>
      </c>
      <c r="H19" s="28">
        <v>45472</v>
      </c>
      <c r="I19" s="43">
        <v>811.67</v>
      </c>
      <c r="J19" s="28">
        <v>45462</v>
      </c>
      <c r="K19" s="38">
        <v>20</v>
      </c>
      <c r="L19" s="38">
        <v>-10</v>
      </c>
      <c r="M19" s="27">
        <f t="shared" si="0"/>
        <v>16233.4</v>
      </c>
      <c r="N19" s="27">
        <f t="shared" si="1"/>
        <v>-8116.7</v>
      </c>
    </row>
    <row r="20" spans="1:14" ht="14.45" hidden="1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120</v>
      </c>
      <c r="F20" s="3" t="s">
        <v>121</v>
      </c>
      <c r="G20" s="28">
        <v>45264</v>
      </c>
      <c r="H20" s="28">
        <v>45295</v>
      </c>
      <c r="I20" s="2">
        <v>1068</v>
      </c>
      <c r="J20" s="28">
        <v>45300</v>
      </c>
      <c r="K20" s="38">
        <v>36</v>
      </c>
      <c r="L20" s="38">
        <v>5</v>
      </c>
      <c r="M20" s="27">
        <f t="shared" si="0"/>
        <v>38448</v>
      </c>
      <c r="N20" s="27">
        <f t="shared" si="1"/>
        <v>5340</v>
      </c>
    </row>
    <row r="21" spans="1:14" ht="14.45" hidden="1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124</v>
      </c>
      <c r="F21" s="3" t="s">
        <v>48</v>
      </c>
      <c r="G21" s="28">
        <v>45442</v>
      </c>
      <c r="H21" s="28">
        <v>45472</v>
      </c>
      <c r="I21" s="43">
        <v>811.67</v>
      </c>
      <c r="J21" s="28">
        <v>45462</v>
      </c>
      <c r="K21" s="38">
        <v>20</v>
      </c>
      <c r="L21" s="38">
        <v>-10</v>
      </c>
      <c r="M21" s="27">
        <f t="shared" si="0"/>
        <v>16233.4</v>
      </c>
      <c r="N21" s="27">
        <f t="shared" si="1"/>
        <v>-8116.7</v>
      </c>
    </row>
    <row r="22" spans="1:14" ht="14.45" hidden="1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129</v>
      </c>
      <c r="F22" s="3" t="s">
        <v>130</v>
      </c>
      <c r="G22" s="28">
        <v>45394</v>
      </c>
      <c r="H22" s="28">
        <v>45416</v>
      </c>
      <c r="I22" s="43">
        <v>610.95000000000005</v>
      </c>
      <c r="J22" s="28">
        <v>45404</v>
      </c>
      <c r="K22" s="38">
        <v>10</v>
      </c>
      <c r="L22" s="38">
        <v>-12</v>
      </c>
      <c r="M22" s="27">
        <f t="shared" si="0"/>
        <v>6109.5</v>
      </c>
      <c r="N22" s="27">
        <f t="shared" si="1"/>
        <v>-7331.4000000000005</v>
      </c>
    </row>
    <row r="23" spans="1:14" ht="14.45" hidden="1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135</v>
      </c>
      <c r="F23" s="3" t="s">
        <v>136</v>
      </c>
      <c r="G23" s="28">
        <v>45310</v>
      </c>
      <c r="H23" s="28">
        <v>45343</v>
      </c>
      <c r="I23" s="2">
        <v>1999.99</v>
      </c>
      <c r="J23" s="28">
        <v>45341</v>
      </c>
      <c r="K23" s="38">
        <v>31</v>
      </c>
      <c r="L23" s="38">
        <v>-2</v>
      </c>
      <c r="M23" s="27">
        <f t="shared" si="0"/>
        <v>61999.69</v>
      </c>
      <c r="N23" s="27">
        <f t="shared" si="1"/>
        <v>-3999.98</v>
      </c>
    </row>
    <row r="24" spans="1:14" ht="14.45" hidden="1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139</v>
      </c>
      <c r="F24" s="3" t="s">
        <v>130</v>
      </c>
      <c r="G24" s="28">
        <v>45306</v>
      </c>
      <c r="H24" s="28">
        <v>45330</v>
      </c>
      <c r="I24" s="43">
        <v>610.95000000000005</v>
      </c>
      <c r="J24" s="28">
        <v>45321</v>
      </c>
      <c r="K24" s="38">
        <v>15</v>
      </c>
      <c r="L24" s="38">
        <v>-9</v>
      </c>
      <c r="M24" s="27">
        <f t="shared" si="0"/>
        <v>9164.25</v>
      </c>
      <c r="N24" s="27">
        <f t="shared" si="1"/>
        <v>-5498.55</v>
      </c>
    </row>
    <row r="25" spans="1:14" ht="14.45" hidden="1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142</v>
      </c>
      <c r="F25" s="3" t="s">
        <v>143</v>
      </c>
      <c r="G25" s="28">
        <v>45351</v>
      </c>
      <c r="H25" s="28">
        <v>45381</v>
      </c>
      <c r="I25" s="43">
        <v>60</v>
      </c>
      <c r="J25" s="28">
        <v>45370</v>
      </c>
      <c r="K25" s="38">
        <v>19</v>
      </c>
      <c r="L25" s="38">
        <v>-11</v>
      </c>
      <c r="M25" s="27">
        <f t="shared" si="0"/>
        <v>1140</v>
      </c>
      <c r="N25" s="27">
        <f t="shared" si="1"/>
        <v>-660</v>
      </c>
    </row>
    <row r="26" spans="1:14" ht="14.45" hidden="1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147</v>
      </c>
      <c r="F26" s="3" t="s">
        <v>48</v>
      </c>
      <c r="G26" s="28">
        <v>45442</v>
      </c>
      <c r="H26" s="28">
        <v>45472</v>
      </c>
      <c r="I26" s="43">
        <v>811.67</v>
      </c>
      <c r="J26" s="28">
        <v>45462</v>
      </c>
      <c r="K26" s="38">
        <v>20</v>
      </c>
      <c r="L26" s="38">
        <v>-10</v>
      </c>
      <c r="M26" s="27">
        <f t="shared" si="0"/>
        <v>16233.4</v>
      </c>
      <c r="N26" s="27">
        <f t="shared" si="1"/>
        <v>-8116.7</v>
      </c>
    </row>
    <row r="27" spans="1:14" ht="14.45" hidden="1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152</v>
      </c>
      <c r="F27" s="3" t="s">
        <v>153</v>
      </c>
      <c r="G27" s="28">
        <v>45387</v>
      </c>
      <c r="H27" s="28">
        <v>45420</v>
      </c>
      <c r="I27" s="2">
        <v>12706.65</v>
      </c>
      <c r="J27" s="28">
        <v>45404</v>
      </c>
      <c r="K27" s="38">
        <v>17</v>
      </c>
      <c r="L27" s="38">
        <v>-16</v>
      </c>
      <c r="M27" s="27">
        <f t="shared" si="0"/>
        <v>216013.05</v>
      </c>
      <c r="N27" s="27">
        <f t="shared" si="1"/>
        <v>-203306.4</v>
      </c>
    </row>
    <row r="28" spans="1:14" ht="14.45" hidden="1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158</v>
      </c>
      <c r="F28" s="3" t="s">
        <v>159</v>
      </c>
      <c r="G28" s="28">
        <v>45320</v>
      </c>
      <c r="H28" s="28">
        <v>45350</v>
      </c>
      <c r="I28" s="43">
        <v>872.73</v>
      </c>
      <c r="J28" s="28">
        <v>45334</v>
      </c>
      <c r="K28" s="38">
        <v>14</v>
      </c>
      <c r="L28" s="38">
        <v>-16</v>
      </c>
      <c r="M28" s="27">
        <f t="shared" si="0"/>
        <v>12218.220000000001</v>
      </c>
      <c r="N28" s="27">
        <f t="shared" si="1"/>
        <v>-13963.68</v>
      </c>
    </row>
    <row r="29" spans="1:14" ht="14.45" hidden="1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162</v>
      </c>
      <c r="F29" s="3" t="s">
        <v>163</v>
      </c>
      <c r="G29" s="28">
        <v>45475</v>
      </c>
      <c r="H29" s="28">
        <v>45505</v>
      </c>
      <c r="I29" s="2">
        <v>2247.2600000000002</v>
      </c>
      <c r="J29" s="28">
        <v>45489</v>
      </c>
      <c r="K29" s="38">
        <v>14</v>
      </c>
      <c r="L29" s="38">
        <v>-16</v>
      </c>
      <c r="M29" s="27">
        <f t="shared" si="0"/>
        <v>31461.640000000003</v>
      </c>
      <c r="N29" s="27">
        <f t="shared" si="1"/>
        <v>-35956.160000000003</v>
      </c>
    </row>
    <row r="30" spans="1:14" ht="14.45" hidden="1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166</v>
      </c>
      <c r="F30" s="3" t="s">
        <v>76</v>
      </c>
      <c r="G30" s="28">
        <v>45411</v>
      </c>
      <c r="H30" s="28">
        <v>45442</v>
      </c>
      <c r="I30" s="2">
        <v>6000</v>
      </c>
      <c r="J30" s="28">
        <v>45414</v>
      </c>
      <c r="K30" s="38">
        <v>3</v>
      </c>
      <c r="L30" s="38">
        <v>-28</v>
      </c>
      <c r="M30" s="27">
        <f t="shared" si="0"/>
        <v>18000</v>
      </c>
      <c r="N30" s="27">
        <f t="shared" si="1"/>
        <v>-168000</v>
      </c>
    </row>
    <row r="31" spans="1:14" ht="14.45" hidden="1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169</v>
      </c>
      <c r="F31" s="3" t="s">
        <v>170</v>
      </c>
      <c r="G31" s="28">
        <v>45304</v>
      </c>
      <c r="H31" s="28">
        <v>45367</v>
      </c>
      <c r="I31" s="2">
        <v>9004.0499999999993</v>
      </c>
      <c r="J31" s="28">
        <v>45323</v>
      </c>
      <c r="K31" s="38">
        <v>19</v>
      </c>
      <c r="L31" s="38">
        <v>-44</v>
      </c>
      <c r="M31" s="27">
        <f t="shared" si="0"/>
        <v>171076.94999999998</v>
      </c>
      <c r="N31" s="27">
        <f t="shared" si="1"/>
        <v>-396178.19999999995</v>
      </c>
    </row>
    <row r="32" spans="1:14" ht="14.45" hidden="1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173</v>
      </c>
      <c r="F32" s="3" t="s">
        <v>48</v>
      </c>
      <c r="G32" s="28">
        <v>45505</v>
      </c>
      <c r="H32" s="28">
        <v>45535</v>
      </c>
      <c r="I32" s="43">
        <v>811.67</v>
      </c>
      <c r="J32" s="28">
        <v>45524</v>
      </c>
      <c r="K32" s="38">
        <v>19</v>
      </c>
      <c r="L32" s="38">
        <v>-11</v>
      </c>
      <c r="M32" s="27">
        <f t="shared" si="0"/>
        <v>15421.73</v>
      </c>
      <c r="N32" s="27">
        <f t="shared" si="1"/>
        <v>-8928.369999999999</v>
      </c>
    </row>
    <row r="33" spans="1:14" ht="14.45" hidden="1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176</v>
      </c>
      <c r="F33" s="3" t="s">
        <v>177</v>
      </c>
      <c r="G33" s="28">
        <v>45299</v>
      </c>
      <c r="H33" s="28">
        <v>45329</v>
      </c>
      <c r="I33" s="2">
        <v>4992</v>
      </c>
      <c r="J33" s="28">
        <v>45320</v>
      </c>
      <c r="K33" s="38">
        <v>21</v>
      </c>
      <c r="L33" s="38">
        <v>-9</v>
      </c>
      <c r="M33" s="27">
        <f t="shared" si="0"/>
        <v>104832</v>
      </c>
      <c r="N33" s="27">
        <f t="shared" si="1"/>
        <v>-44928</v>
      </c>
    </row>
    <row r="34" spans="1:14" ht="14.45" hidden="1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182</v>
      </c>
      <c r="F34" s="3" t="s">
        <v>183</v>
      </c>
      <c r="G34" s="28">
        <v>45436</v>
      </c>
      <c r="H34" s="28">
        <v>45466</v>
      </c>
      <c r="I34" s="2">
        <v>1560</v>
      </c>
      <c r="J34" s="28">
        <v>45456</v>
      </c>
      <c r="K34" s="38">
        <v>20</v>
      </c>
      <c r="L34" s="38">
        <v>-10</v>
      </c>
      <c r="M34" s="27">
        <f t="shared" si="0"/>
        <v>31200</v>
      </c>
      <c r="N34" s="27">
        <f t="shared" si="1"/>
        <v>-15600</v>
      </c>
    </row>
    <row r="35" spans="1:14" ht="14.45" hidden="1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188</v>
      </c>
      <c r="F35" s="3" t="s">
        <v>189</v>
      </c>
      <c r="G35" s="28">
        <v>45544</v>
      </c>
      <c r="H35" s="28">
        <v>45575</v>
      </c>
      <c r="I35" s="43">
        <v>85</v>
      </c>
      <c r="J35" s="28">
        <v>45562</v>
      </c>
      <c r="K35" s="38">
        <v>18</v>
      </c>
      <c r="L35" s="38">
        <v>-13</v>
      </c>
      <c r="M35" s="27">
        <f t="shared" si="0"/>
        <v>1530</v>
      </c>
      <c r="N35" s="27">
        <f t="shared" si="1"/>
        <v>-1105</v>
      </c>
    </row>
    <row r="36" spans="1:14" ht="14.45" hidden="1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194</v>
      </c>
      <c r="F36" s="3" t="s">
        <v>195</v>
      </c>
      <c r="G36" s="28">
        <v>45504</v>
      </c>
      <c r="H36" s="28">
        <v>45535</v>
      </c>
      <c r="I36" s="43">
        <v>304</v>
      </c>
      <c r="J36" s="28">
        <v>45526</v>
      </c>
      <c r="K36" s="38">
        <v>22</v>
      </c>
      <c r="L36" s="38">
        <v>-9</v>
      </c>
      <c r="M36" s="27">
        <f t="shared" si="0"/>
        <v>6688</v>
      </c>
      <c r="N36" s="27">
        <f t="shared" si="1"/>
        <v>-2736</v>
      </c>
    </row>
    <row r="37" spans="1:14" ht="14.45" hidden="1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198</v>
      </c>
      <c r="F37" s="3" t="s">
        <v>199</v>
      </c>
      <c r="G37" s="28">
        <v>45467</v>
      </c>
      <c r="H37" s="28">
        <v>45497</v>
      </c>
      <c r="I37" s="43">
        <v>864</v>
      </c>
      <c r="J37" s="28">
        <v>45475</v>
      </c>
      <c r="K37" s="38">
        <v>8</v>
      </c>
      <c r="L37" s="38">
        <v>-22</v>
      </c>
      <c r="M37" s="27">
        <f t="shared" si="0"/>
        <v>6912</v>
      </c>
      <c r="N37" s="27">
        <f t="shared" si="1"/>
        <v>-19008</v>
      </c>
    </row>
    <row r="38" spans="1:14" ht="14.45" hidden="1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204</v>
      </c>
      <c r="F38" s="3" t="s">
        <v>205</v>
      </c>
      <c r="G38" s="28">
        <v>45291</v>
      </c>
      <c r="H38" s="28">
        <v>45321</v>
      </c>
      <c r="I38" s="2">
        <v>1639.33</v>
      </c>
      <c r="J38" s="28">
        <v>45322</v>
      </c>
      <c r="K38" s="38">
        <v>31</v>
      </c>
      <c r="L38" s="38">
        <v>1</v>
      </c>
      <c r="M38" s="27">
        <f t="shared" si="0"/>
        <v>50819.229999999996</v>
      </c>
      <c r="N38" s="27">
        <f t="shared" si="1"/>
        <v>1639.33</v>
      </c>
    </row>
    <row r="39" spans="1:14" ht="14.45" hidden="1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208</v>
      </c>
      <c r="F39" s="3" t="s">
        <v>209</v>
      </c>
      <c r="G39" s="28">
        <v>45387</v>
      </c>
      <c r="H39" s="28">
        <v>45417</v>
      </c>
      <c r="I39" s="2">
        <v>11006.82</v>
      </c>
      <c r="J39" s="28">
        <v>45404</v>
      </c>
      <c r="K39" s="38">
        <v>17</v>
      </c>
      <c r="L39" s="38">
        <v>-13</v>
      </c>
      <c r="M39" s="27">
        <f t="shared" si="0"/>
        <v>187115.94</v>
      </c>
      <c r="N39" s="27">
        <f t="shared" si="1"/>
        <v>-143088.66</v>
      </c>
    </row>
    <row r="40" spans="1:14" ht="14.45" hidden="1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214</v>
      </c>
      <c r="F40" s="3" t="s">
        <v>215</v>
      </c>
      <c r="G40" s="28">
        <v>45392</v>
      </c>
      <c r="H40" s="28">
        <v>45423</v>
      </c>
      <c r="I40" s="2">
        <v>5075.2</v>
      </c>
      <c r="J40" s="28">
        <v>45408</v>
      </c>
      <c r="K40" s="38">
        <v>16</v>
      </c>
      <c r="L40" s="38">
        <v>-15</v>
      </c>
      <c r="M40" s="27">
        <f t="shared" si="0"/>
        <v>81203.199999999997</v>
      </c>
      <c r="N40" s="27">
        <f t="shared" si="1"/>
        <v>-76128</v>
      </c>
    </row>
    <row r="41" spans="1:14" ht="14.45" hidden="1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176</v>
      </c>
      <c r="F41" s="3" t="s">
        <v>220</v>
      </c>
      <c r="G41" s="28">
        <v>45545</v>
      </c>
      <c r="H41" s="28">
        <v>45575</v>
      </c>
      <c r="I41" s="2">
        <v>5849.81</v>
      </c>
      <c r="J41" s="28">
        <v>45560</v>
      </c>
      <c r="K41" s="38">
        <v>15</v>
      </c>
      <c r="L41" s="38">
        <v>-15</v>
      </c>
      <c r="M41" s="27">
        <f t="shared" si="0"/>
        <v>87747.150000000009</v>
      </c>
      <c r="N41" s="27">
        <f t="shared" si="1"/>
        <v>-87747.150000000009</v>
      </c>
    </row>
    <row r="42" spans="1:14" ht="14.45" hidden="1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225</v>
      </c>
      <c r="F42" s="3" t="s">
        <v>226</v>
      </c>
      <c r="G42" s="28">
        <v>45538</v>
      </c>
      <c r="H42" s="28">
        <v>45569</v>
      </c>
      <c r="I42" s="43">
        <v>50</v>
      </c>
      <c r="J42" s="28">
        <v>45551</v>
      </c>
      <c r="K42" s="38">
        <v>13</v>
      </c>
      <c r="L42" s="38">
        <v>-18</v>
      </c>
      <c r="M42" s="27">
        <f t="shared" si="0"/>
        <v>650</v>
      </c>
      <c r="N42" s="27">
        <f t="shared" si="1"/>
        <v>-900</v>
      </c>
    </row>
    <row r="43" spans="1:14" ht="14.45" hidden="1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231</v>
      </c>
      <c r="F43" s="3" t="s">
        <v>232</v>
      </c>
      <c r="G43" s="28">
        <v>45499</v>
      </c>
      <c r="H43" s="28">
        <v>45532</v>
      </c>
      <c r="I43" s="43">
        <v>490</v>
      </c>
      <c r="J43" s="28">
        <v>45523</v>
      </c>
      <c r="K43" s="38">
        <v>24</v>
      </c>
      <c r="L43" s="38">
        <v>-9</v>
      </c>
      <c r="M43" s="27">
        <f t="shared" si="0"/>
        <v>11760</v>
      </c>
      <c r="N43" s="27">
        <f t="shared" si="1"/>
        <v>-4410</v>
      </c>
    </row>
    <row r="44" spans="1:14" ht="14.45" hidden="1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235</v>
      </c>
      <c r="F44" s="3" t="s">
        <v>236</v>
      </c>
      <c r="G44" s="28">
        <v>45495</v>
      </c>
      <c r="H44" s="28">
        <v>45535</v>
      </c>
      <c r="I44" s="43">
        <v>690</v>
      </c>
      <c r="J44" s="28">
        <v>45512</v>
      </c>
      <c r="K44" s="38">
        <v>17</v>
      </c>
      <c r="L44" s="38">
        <v>-23</v>
      </c>
      <c r="M44" s="27">
        <f t="shared" si="0"/>
        <v>11730</v>
      </c>
      <c r="N44" s="27">
        <f t="shared" si="1"/>
        <v>-15870</v>
      </c>
    </row>
    <row r="45" spans="1:14" ht="14.45" hidden="1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242</v>
      </c>
      <c r="F45" s="3" t="s">
        <v>243</v>
      </c>
      <c r="G45" s="28">
        <v>45490</v>
      </c>
      <c r="H45" s="28">
        <v>45521</v>
      </c>
      <c r="I45" s="43">
        <v>300</v>
      </c>
      <c r="J45" s="28">
        <v>45510</v>
      </c>
      <c r="K45" s="38">
        <v>20</v>
      </c>
      <c r="L45" s="38">
        <v>-11</v>
      </c>
      <c r="M45" s="27">
        <f t="shared" si="0"/>
        <v>6000</v>
      </c>
      <c r="N45" s="27">
        <f t="shared" si="1"/>
        <v>-3300</v>
      </c>
    </row>
    <row r="46" spans="1:14" ht="14.45" hidden="1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246</v>
      </c>
      <c r="F46" s="3" t="s">
        <v>247</v>
      </c>
      <c r="G46" s="28">
        <v>45441</v>
      </c>
      <c r="H46" s="28">
        <v>45471</v>
      </c>
      <c r="I46" s="43">
        <v>156</v>
      </c>
      <c r="J46" s="28">
        <v>45461</v>
      </c>
      <c r="K46" s="38">
        <v>20</v>
      </c>
      <c r="L46" s="38">
        <v>-10</v>
      </c>
      <c r="M46" s="27">
        <f t="shared" si="0"/>
        <v>3120</v>
      </c>
      <c r="N46" s="27">
        <f t="shared" si="1"/>
        <v>-1560</v>
      </c>
    </row>
    <row r="47" spans="1:14" ht="14.45" hidden="1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251</v>
      </c>
      <c r="F47" s="3" t="s">
        <v>144</v>
      </c>
      <c r="G47" s="28">
        <v>45476</v>
      </c>
      <c r="H47" s="28">
        <v>45499</v>
      </c>
      <c r="I47" s="43">
        <v>49.18</v>
      </c>
      <c r="J47" s="28">
        <v>45490</v>
      </c>
      <c r="K47" s="38">
        <v>14</v>
      </c>
      <c r="L47" s="38">
        <v>-9</v>
      </c>
      <c r="M47" s="27">
        <f t="shared" si="0"/>
        <v>688.52</v>
      </c>
      <c r="N47" s="27">
        <f t="shared" si="1"/>
        <v>-442.62</v>
      </c>
    </row>
    <row r="48" spans="1:14" ht="14.45" hidden="1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254</v>
      </c>
      <c r="F48" s="3" t="s">
        <v>255</v>
      </c>
      <c r="G48" s="28">
        <v>45428</v>
      </c>
      <c r="H48" s="28">
        <v>45428</v>
      </c>
      <c r="I48" s="2">
        <v>9672</v>
      </c>
      <c r="J48" s="28">
        <v>45449</v>
      </c>
      <c r="K48" s="38">
        <v>21</v>
      </c>
      <c r="L48" s="38">
        <v>21</v>
      </c>
      <c r="M48" s="27">
        <f t="shared" si="0"/>
        <v>203112</v>
      </c>
      <c r="N48" s="27">
        <f t="shared" si="1"/>
        <v>203112</v>
      </c>
    </row>
    <row r="49" spans="1:14" ht="14.45" hidden="1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261</v>
      </c>
      <c r="F49" s="3" t="s">
        <v>262</v>
      </c>
      <c r="G49" s="28">
        <v>45304</v>
      </c>
      <c r="H49" s="28">
        <v>45332</v>
      </c>
      <c r="I49" s="2">
        <v>1442.71</v>
      </c>
      <c r="J49" s="28">
        <v>45309</v>
      </c>
      <c r="K49" s="38">
        <v>5</v>
      </c>
      <c r="L49" s="38">
        <v>-23</v>
      </c>
      <c r="M49" s="27">
        <f t="shared" si="0"/>
        <v>7213.55</v>
      </c>
      <c r="N49" s="27">
        <f t="shared" si="1"/>
        <v>-33182.33</v>
      </c>
    </row>
    <row r="50" spans="1:14" ht="14.45" hidden="1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265</v>
      </c>
      <c r="F50" s="3" t="s">
        <v>266</v>
      </c>
      <c r="G50" s="28">
        <v>45392</v>
      </c>
      <c r="H50" s="28">
        <v>45422</v>
      </c>
      <c r="I50" s="43">
        <v>715.64</v>
      </c>
      <c r="J50" s="28">
        <v>45415</v>
      </c>
      <c r="K50" s="38">
        <v>23</v>
      </c>
      <c r="L50" s="38">
        <v>-7</v>
      </c>
      <c r="M50" s="27">
        <f t="shared" si="0"/>
        <v>16459.72</v>
      </c>
      <c r="N50" s="27">
        <f t="shared" si="1"/>
        <v>-5009.4799999999996</v>
      </c>
    </row>
    <row r="51" spans="1:14" ht="14.45" hidden="1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269</v>
      </c>
      <c r="F51" s="3" t="s">
        <v>270</v>
      </c>
      <c r="G51" s="28">
        <v>45422</v>
      </c>
      <c r="H51" s="28">
        <v>45452</v>
      </c>
      <c r="I51" s="2">
        <v>95760.89</v>
      </c>
      <c r="J51" s="28">
        <v>45440</v>
      </c>
      <c r="K51" s="38">
        <v>18</v>
      </c>
      <c r="L51" s="38">
        <v>-12</v>
      </c>
      <c r="M51" s="27">
        <f t="shared" si="0"/>
        <v>1723696.02</v>
      </c>
      <c r="N51" s="27">
        <f t="shared" si="1"/>
        <v>-1149130.68</v>
      </c>
    </row>
    <row r="52" spans="1:14" ht="14.45" hidden="1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275</v>
      </c>
      <c r="F52" s="3" t="s">
        <v>276</v>
      </c>
      <c r="G52" s="28">
        <v>45464</v>
      </c>
      <c r="H52" s="28">
        <v>45488</v>
      </c>
      <c r="I52" s="43">
        <v>98.98</v>
      </c>
      <c r="J52" s="28">
        <v>45478</v>
      </c>
      <c r="K52" s="38">
        <v>14</v>
      </c>
      <c r="L52" s="38">
        <v>-10</v>
      </c>
      <c r="M52" s="27">
        <f t="shared" si="0"/>
        <v>1385.72</v>
      </c>
      <c r="N52" s="27">
        <f t="shared" si="1"/>
        <v>-989.80000000000007</v>
      </c>
    </row>
    <row r="53" spans="1:14" ht="14.45" hidden="1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279</v>
      </c>
      <c r="F53" s="3" t="s">
        <v>280</v>
      </c>
      <c r="G53" s="28">
        <v>45484</v>
      </c>
      <c r="H53" s="28">
        <v>45514</v>
      </c>
      <c r="I53" s="2">
        <v>4839.83</v>
      </c>
      <c r="J53" s="28">
        <v>45491</v>
      </c>
      <c r="K53" s="38">
        <v>7</v>
      </c>
      <c r="L53" s="38">
        <v>-23</v>
      </c>
      <c r="M53" s="27">
        <f t="shared" si="0"/>
        <v>33878.81</v>
      </c>
      <c r="N53" s="27">
        <f t="shared" si="1"/>
        <v>-111316.09</v>
      </c>
    </row>
    <row r="54" spans="1:14" ht="14.45" hidden="1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283</v>
      </c>
      <c r="F54" s="3" t="s">
        <v>284</v>
      </c>
      <c r="G54" s="28">
        <v>45484</v>
      </c>
      <c r="H54" s="28">
        <v>45514</v>
      </c>
      <c r="I54" s="43">
        <v>18.63</v>
      </c>
      <c r="J54" s="28">
        <v>45491</v>
      </c>
      <c r="K54" s="38">
        <v>7</v>
      </c>
      <c r="L54" s="38">
        <v>-23</v>
      </c>
      <c r="M54" s="27">
        <f t="shared" si="0"/>
        <v>130.41</v>
      </c>
      <c r="N54" s="27">
        <f t="shared" si="1"/>
        <v>-428.48999999999995</v>
      </c>
    </row>
    <row r="55" spans="1:14" ht="14.45" hidden="1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287</v>
      </c>
      <c r="F55" s="3" t="s">
        <v>288</v>
      </c>
      <c r="G55" s="28">
        <v>45336</v>
      </c>
      <c r="H55" s="28">
        <v>45366</v>
      </c>
      <c r="I55" s="2">
        <v>1066.3599999999999</v>
      </c>
      <c r="J55" s="28">
        <v>45356</v>
      </c>
      <c r="K55" s="38">
        <v>20</v>
      </c>
      <c r="L55" s="38">
        <v>-10</v>
      </c>
      <c r="M55" s="27">
        <f t="shared" si="0"/>
        <v>21327.199999999997</v>
      </c>
      <c r="N55" s="27">
        <f t="shared" si="1"/>
        <v>-10663.599999999999</v>
      </c>
    </row>
    <row r="56" spans="1:14" ht="14.45" hidden="1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291</v>
      </c>
      <c r="F56" s="3" t="s">
        <v>292</v>
      </c>
      <c r="G56" s="28">
        <v>45513</v>
      </c>
      <c r="H56" s="28">
        <v>45542</v>
      </c>
      <c r="I56" s="43">
        <v>4.21</v>
      </c>
      <c r="J56" s="28">
        <v>45534</v>
      </c>
      <c r="K56" s="38">
        <v>21</v>
      </c>
      <c r="L56" s="38">
        <v>-8</v>
      </c>
      <c r="M56" s="27">
        <f t="shared" si="0"/>
        <v>88.41</v>
      </c>
      <c r="N56" s="27">
        <f t="shared" si="1"/>
        <v>-33.68</v>
      </c>
    </row>
    <row r="57" spans="1:14" ht="14.45" hidden="1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297</v>
      </c>
      <c r="F57" s="3" t="s">
        <v>298</v>
      </c>
      <c r="G57" s="28">
        <v>45336</v>
      </c>
      <c r="H57" s="28">
        <v>45370</v>
      </c>
      <c r="I57" s="43">
        <v>97.73</v>
      </c>
      <c r="J57" s="28">
        <v>45345</v>
      </c>
      <c r="K57" s="38">
        <v>9</v>
      </c>
      <c r="L57" s="38">
        <v>-25</v>
      </c>
      <c r="M57" s="27">
        <f t="shared" si="0"/>
        <v>879.57</v>
      </c>
      <c r="N57" s="27">
        <f t="shared" si="1"/>
        <v>-2443.25</v>
      </c>
    </row>
    <row r="58" spans="1:14" ht="14.45" hidden="1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301</v>
      </c>
      <c r="F58" s="3" t="s">
        <v>302</v>
      </c>
      <c r="G58" s="28">
        <v>45336</v>
      </c>
      <c r="H58" s="28">
        <v>45370</v>
      </c>
      <c r="I58" s="43">
        <v>35.58</v>
      </c>
      <c r="J58" s="28">
        <v>45345</v>
      </c>
      <c r="K58" s="38">
        <v>9</v>
      </c>
      <c r="L58" s="38">
        <v>-25</v>
      </c>
      <c r="M58" s="27">
        <f t="shared" si="0"/>
        <v>320.21999999999997</v>
      </c>
      <c r="N58" s="27">
        <f t="shared" si="1"/>
        <v>-889.5</v>
      </c>
    </row>
    <row r="59" spans="1:14" ht="14.45" hidden="1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305</v>
      </c>
      <c r="F59" s="3" t="s">
        <v>306</v>
      </c>
      <c r="G59" s="28">
        <v>45479</v>
      </c>
      <c r="H59" s="28">
        <v>45513</v>
      </c>
      <c r="I59" s="43">
        <v>18.34</v>
      </c>
      <c r="J59" s="28">
        <v>45491</v>
      </c>
      <c r="K59" s="38">
        <v>12</v>
      </c>
      <c r="L59" s="38">
        <v>-22</v>
      </c>
      <c r="M59" s="27">
        <f t="shared" si="0"/>
        <v>220.07999999999998</v>
      </c>
      <c r="N59" s="27">
        <f t="shared" si="1"/>
        <v>-403.48</v>
      </c>
    </row>
    <row r="60" spans="1:14" ht="14.45" hidden="1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309</v>
      </c>
      <c r="F60" s="3" t="s">
        <v>310</v>
      </c>
      <c r="G60" s="28">
        <v>45363</v>
      </c>
      <c r="H60" s="28">
        <v>45393</v>
      </c>
      <c r="I60" s="43">
        <v>634.33000000000004</v>
      </c>
      <c r="J60" s="28">
        <v>45373</v>
      </c>
      <c r="K60" s="38">
        <v>10</v>
      </c>
      <c r="L60" s="38">
        <v>-20</v>
      </c>
      <c r="M60" s="27">
        <f t="shared" si="0"/>
        <v>6343.3</v>
      </c>
      <c r="N60" s="27">
        <f t="shared" si="1"/>
        <v>-12686.6</v>
      </c>
    </row>
    <row r="61" spans="1:14" ht="14.45" hidden="1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315</v>
      </c>
      <c r="F61" s="3" t="s">
        <v>316</v>
      </c>
      <c r="G61" s="28">
        <v>45448</v>
      </c>
      <c r="H61" s="28">
        <v>45478</v>
      </c>
      <c r="I61" s="43">
        <v>6.1</v>
      </c>
      <c r="J61" s="28">
        <v>45463</v>
      </c>
      <c r="K61" s="38">
        <v>15</v>
      </c>
      <c r="L61" s="38">
        <v>-15</v>
      </c>
      <c r="M61" s="27">
        <f t="shared" si="0"/>
        <v>91.5</v>
      </c>
      <c r="N61" s="27">
        <f t="shared" si="1"/>
        <v>-91.5</v>
      </c>
    </row>
    <row r="62" spans="1:14" ht="14.45" hidden="1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319</v>
      </c>
      <c r="F62" s="3" t="s">
        <v>320</v>
      </c>
      <c r="G62" s="28">
        <v>45332</v>
      </c>
      <c r="H62" s="28">
        <v>45360</v>
      </c>
      <c r="I62" s="2">
        <v>3549.55</v>
      </c>
      <c r="J62" s="28">
        <v>45344</v>
      </c>
      <c r="K62" s="38">
        <v>12</v>
      </c>
      <c r="L62" s="38">
        <v>-16</v>
      </c>
      <c r="M62" s="27">
        <f t="shared" si="0"/>
        <v>42594.600000000006</v>
      </c>
      <c r="N62" s="27">
        <f t="shared" si="1"/>
        <v>-56792.800000000003</v>
      </c>
    </row>
    <row r="63" spans="1:14" ht="14.45" hidden="1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323</v>
      </c>
      <c r="F63" s="3" t="s">
        <v>316</v>
      </c>
      <c r="G63" s="28">
        <v>45448</v>
      </c>
      <c r="H63" s="28">
        <v>45478</v>
      </c>
      <c r="I63" s="43">
        <v>6.1</v>
      </c>
      <c r="J63" s="28">
        <v>45463</v>
      </c>
      <c r="K63" s="38">
        <v>15</v>
      </c>
      <c r="L63" s="38">
        <v>-15</v>
      </c>
      <c r="M63" s="27">
        <f t="shared" si="0"/>
        <v>91.5</v>
      </c>
      <c r="N63" s="27">
        <f t="shared" si="1"/>
        <v>-91.5</v>
      </c>
    </row>
    <row r="64" spans="1:14" ht="14.45" hidden="1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326</v>
      </c>
      <c r="F64" s="3" t="s">
        <v>327</v>
      </c>
      <c r="G64" s="28">
        <v>45513</v>
      </c>
      <c r="H64" s="28">
        <v>45542</v>
      </c>
      <c r="I64" s="2">
        <v>53411.67</v>
      </c>
      <c r="J64" s="28">
        <v>45534</v>
      </c>
      <c r="K64" s="38">
        <v>21</v>
      </c>
      <c r="L64" s="38">
        <v>-8</v>
      </c>
      <c r="M64" s="27">
        <f t="shared" si="0"/>
        <v>1121645.07</v>
      </c>
      <c r="N64" s="27">
        <f t="shared" si="1"/>
        <v>-427293.36</v>
      </c>
    </row>
    <row r="65" spans="1:14" ht="14.45" hidden="1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330</v>
      </c>
      <c r="F65" s="3" t="s">
        <v>331</v>
      </c>
      <c r="G65" s="28">
        <v>45451</v>
      </c>
      <c r="H65" s="28">
        <v>45481</v>
      </c>
      <c r="I65" s="43">
        <v>672.93</v>
      </c>
      <c r="J65" s="28">
        <v>45477</v>
      </c>
      <c r="K65" s="38">
        <v>26</v>
      </c>
      <c r="L65" s="38">
        <v>-4</v>
      </c>
      <c r="M65" s="27">
        <f t="shared" si="0"/>
        <v>17496.18</v>
      </c>
      <c r="N65" s="27">
        <f t="shared" si="1"/>
        <v>-2691.72</v>
      </c>
    </row>
    <row r="66" spans="1:14" ht="14.45" hidden="1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334</v>
      </c>
      <c r="F66" s="3" t="s">
        <v>335</v>
      </c>
      <c r="G66" s="28">
        <v>45526</v>
      </c>
      <c r="H66" s="28">
        <v>45551</v>
      </c>
      <c r="I66" s="43">
        <v>99.44</v>
      </c>
      <c r="J66" s="28">
        <v>45541</v>
      </c>
      <c r="K66" s="38">
        <v>15</v>
      </c>
      <c r="L66" s="38">
        <v>-10</v>
      </c>
      <c r="M66" s="27">
        <f t="shared" si="0"/>
        <v>1491.6</v>
      </c>
      <c r="N66" s="27">
        <f t="shared" si="1"/>
        <v>-994.4</v>
      </c>
    </row>
    <row r="67" spans="1:14" ht="14.45" hidden="1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338</v>
      </c>
      <c r="F67" s="3" t="s">
        <v>339</v>
      </c>
      <c r="G67" s="28">
        <v>45363</v>
      </c>
      <c r="H67" s="28">
        <v>45393</v>
      </c>
      <c r="I67" s="2">
        <v>44780.39</v>
      </c>
      <c r="J67" s="28">
        <v>45373</v>
      </c>
      <c r="K67" s="38">
        <v>10</v>
      </c>
      <c r="L67" s="38">
        <v>-20</v>
      </c>
      <c r="M67" s="27">
        <f t="shared" si="0"/>
        <v>447803.9</v>
      </c>
      <c r="N67" s="27">
        <f t="shared" si="1"/>
        <v>-895607.8</v>
      </c>
    </row>
    <row r="68" spans="1:14" ht="14.45" hidden="1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342</v>
      </c>
      <c r="F68" s="3" t="s">
        <v>343</v>
      </c>
      <c r="G68" s="28">
        <v>45451</v>
      </c>
      <c r="H68" s="28">
        <v>45481</v>
      </c>
      <c r="I68" s="43">
        <v>383.79</v>
      </c>
      <c r="J68" s="28">
        <v>45477</v>
      </c>
      <c r="K68" s="38">
        <v>26</v>
      </c>
      <c r="L68" s="38">
        <v>-4</v>
      </c>
      <c r="M68" s="27">
        <f t="shared" si="0"/>
        <v>9978.5400000000009</v>
      </c>
      <c r="N68" s="27">
        <f t="shared" si="1"/>
        <v>-1535.16</v>
      </c>
    </row>
    <row r="69" spans="1:14" ht="14.45" hidden="1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346</v>
      </c>
      <c r="F69" s="3" t="s">
        <v>347</v>
      </c>
      <c r="G69" s="28">
        <v>45484</v>
      </c>
      <c r="H69" s="28">
        <v>45514</v>
      </c>
      <c r="I69" s="2">
        <v>48909.65</v>
      </c>
      <c r="J69" s="28">
        <v>45491</v>
      </c>
      <c r="K69" s="38">
        <v>7</v>
      </c>
      <c r="L69" s="38">
        <v>-23</v>
      </c>
      <c r="M69" s="27">
        <f t="shared" si="0"/>
        <v>342367.55</v>
      </c>
      <c r="N69" s="27">
        <f t="shared" si="1"/>
        <v>-1124921.95</v>
      </c>
    </row>
    <row r="70" spans="1:14" ht="14.45" hidden="1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350</v>
      </c>
      <c r="F70" s="3" t="s">
        <v>292</v>
      </c>
      <c r="G70" s="28">
        <v>45484</v>
      </c>
      <c r="H70" s="28">
        <v>45514</v>
      </c>
      <c r="I70" s="43">
        <v>4.21</v>
      </c>
      <c r="J70" s="28">
        <v>45491</v>
      </c>
      <c r="K70" s="38">
        <v>7</v>
      </c>
      <c r="L70" s="38">
        <v>-23</v>
      </c>
      <c r="M70" s="27">
        <f t="shared" si="0"/>
        <v>29.47</v>
      </c>
      <c r="N70" s="27">
        <f t="shared" si="1"/>
        <v>-96.83</v>
      </c>
    </row>
    <row r="71" spans="1:14" ht="14.45" hidden="1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353</v>
      </c>
      <c r="F71" s="3" t="s">
        <v>354</v>
      </c>
      <c r="G71" s="28">
        <v>45363</v>
      </c>
      <c r="H71" s="28">
        <v>45393</v>
      </c>
      <c r="I71" s="43">
        <v>5.35</v>
      </c>
      <c r="J71" s="28">
        <v>45373</v>
      </c>
      <c r="K71" s="38">
        <v>10</v>
      </c>
      <c r="L71" s="38">
        <v>-20</v>
      </c>
      <c r="M71" s="27">
        <f t="shared" ref="M71:M134" si="2">I71*K71</f>
        <v>53.5</v>
      </c>
      <c r="N71" s="27">
        <f t="shared" ref="N71:N134" si="3">I71*L71</f>
        <v>-107</v>
      </c>
    </row>
    <row r="72" spans="1:14" ht="14.45" hidden="1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357</v>
      </c>
      <c r="F72" s="3" t="s">
        <v>358</v>
      </c>
      <c r="G72" s="28">
        <v>45306</v>
      </c>
      <c r="H72" s="28">
        <v>45332</v>
      </c>
      <c r="I72" s="43">
        <v>52.43</v>
      </c>
      <c r="J72" s="28">
        <v>45309</v>
      </c>
      <c r="K72" s="38">
        <v>3</v>
      </c>
      <c r="L72" s="38">
        <v>-23</v>
      </c>
      <c r="M72" s="27">
        <f t="shared" si="2"/>
        <v>157.29</v>
      </c>
      <c r="N72" s="27">
        <f t="shared" si="3"/>
        <v>-1205.8900000000001</v>
      </c>
    </row>
    <row r="73" spans="1:14" ht="14.45" hidden="1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361</v>
      </c>
      <c r="F73" s="3" t="s">
        <v>362</v>
      </c>
      <c r="G73" s="28">
        <v>45287</v>
      </c>
      <c r="H73" s="28">
        <v>45313</v>
      </c>
      <c r="I73" s="43">
        <v>34.950000000000003</v>
      </c>
      <c r="J73" s="28">
        <v>45308</v>
      </c>
      <c r="K73" s="38">
        <v>21</v>
      </c>
      <c r="L73" s="38">
        <v>-5</v>
      </c>
      <c r="M73" s="27">
        <f t="shared" si="2"/>
        <v>733.95</v>
      </c>
      <c r="N73" s="27">
        <f t="shared" si="3"/>
        <v>-174.75</v>
      </c>
    </row>
    <row r="74" spans="1:14" ht="14.45" hidden="1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365</v>
      </c>
      <c r="F74" s="3" t="s">
        <v>366</v>
      </c>
      <c r="G74" s="28">
        <v>45542</v>
      </c>
      <c r="H74" s="28">
        <v>45576</v>
      </c>
      <c r="I74" s="43">
        <v>65.83</v>
      </c>
      <c r="J74" s="28">
        <v>45555</v>
      </c>
      <c r="K74" s="38">
        <v>13</v>
      </c>
      <c r="L74" s="38">
        <v>-21</v>
      </c>
      <c r="M74" s="27">
        <f t="shared" si="2"/>
        <v>855.79</v>
      </c>
      <c r="N74" s="27">
        <f t="shared" si="3"/>
        <v>-1382.43</v>
      </c>
    </row>
    <row r="75" spans="1:14" ht="14.45" hidden="1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369</v>
      </c>
      <c r="F75" s="3" t="s">
        <v>335</v>
      </c>
      <c r="G75" s="28">
        <v>45526</v>
      </c>
      <c r="H75" s="28">
        <v>45551</v>
      </c>
      <c r="I75" s="43">
        <v>99.44</v>
      </c>
      <c r="J75" s="28">
        <v>45541</v>
      </c>
      <c r="K75" s="38">
        <v>15</v>
      </c>
      <c r="L75" s="38">
        <v>-10</v>
      </c>
      <c r="M75" s="27">
        <f t="shared" si="2"/>
        <v>1491.6</v>
      </c>
      <c r="N75" s="27">
        <f t="shared" si="3"/>
        <v>-994.4</v>
      </c>
    </row>
    <row r="76" spans="1:14" ht="14.45" hidden="1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372</v>
      </c>
      <c r="F76" s="3" t="s">
        <v>373</v>
      </c>
      <c r="G76" s="28">
        <v>45363</v>
      </c>
      <c r="H76" s="28">
        <v>45393</v>
      </c>
      <c r="I76" s="43">
        <v>440.28</v>
      </c>
      <c r="J76" s="28">
        <v>45373</v>
      </c>
      <c r="K76" s="38">
        <v>10</v>
      </c>
      <c r="L76" s="38">
        <v>-20</v>
      </c>
      <c r="M76" s="27">
        <f t="shared" si="2"/>
        <v>4402.7999999999993</v>
      </c>
      <c r="N76" s="27">
        <f t="shared" si="3"/>
        <v>-8805.5999999999985</v>
      </c>
    </row>
    <row r="77" spans="1:14" ht="14.45" hidden="1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376</v>
      </c>
      <c r="F77" s="3" t="s">
        <v>377</v>
      </c>
      <c r="G77" s="28">
        <v>45363</v>
      </c>
      <c r="H77" s="28">
        <v>45393</v>
      </c>
      <c r="I77" s="2">
        <v>1072.21</v>
      </c>
      <c r="J77" s="28">
        <v>45373</v>
      </c>
      <c r="K77" s="38">
        <v>10</v>
      </c>
      <c r="L77" s="38">
        <v>-20</v>
      </c>
      <c r="M77" s="27">
        <f t="shared" si="2"/>
        <v>10722.1</v>
      </c>
      <c r="N77" s="27">
        <f t="shared" si="3"/>
        <v>-21444.2</v>
      </c>
    </row>
    <row r="78" spans="1:14" ht="14.45" hidden="1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380</v>
      </c>
      <c r="F78" s="3" t="s">
        <v>381</v>
      </c>
      <c r="G78" s="28">
        <v>45479</v>
      </c>
      <c r="H78" s="28">
        <v>45513</v>
      </c>
      <c r="I78" s="43">
        <v>72.62</v>
      </c>
      <c r="J78" s="28">
        <v>45491</v>
      </c>
      <c r="K78" s="38">
        <v>12</v>
      </c>
      <c r="L78" s="38">
        <v>-22</v>
      </c>
      <c r="M78" s="27">
        <f t="shared" si="2"/>
        <v>871.44</v>
      </c>
      <c r="N78" s="27">
        <f t="shared" si="3"/>
        <v>-1597.64</v>
      </c>
    </row>
    <row r="79" spans="1:14" ht="14.45" hidden="1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384</v>
      </c>
      <c r="F79" s="3" t="s">
        <v>385</v>
      </c>
      <c r="G79" s="28">
        <v>45451</v>
      </c>
      <c r="H79" s="28">
        <v>45481</v>
      </c>
      <c r="I79" s="43">
        <v>138.62</v>
      </c>
      <c r="J79" s="28">
        <v>45477</v>
      </c>
      <c r="K79" s="38">
        <v>26</v>
      </c>
      <c r="L79" s="38">
        <v>-4</v>
      </c>
      <c r="M79" s="27">
        <f t="shared" si="2"/>
        <v>3604.12</v>
      </c>
      <c r="N79" s="27">
        <f t="shared" si="3"/>
        <v>-554.48</v>
      </c>
    </row>
    <row r="80" spans="1:14" ht="14.45" hidden="1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388</v>
      </c>
      <c r="F80" s="3" t="s">
        <v>389</v>
      </c>
      <c r="G80" s="28">
        <v>45420</v>
      </c>
      <c r="H80" s="28">
        <v>45454</v>
      </c>
      <c r="I80" s="43">
        <v>78.33</v>
      </c>
      <c r="J80" s="28">
        <v>45428</v>
      </c>
      <c r="K80" s="38">
        <v>8</v>
      </c>
      <c r="L80" s="38">
        <v>-26</v>
      </c>
      <c r="M80" s="27">
        <f t="shared" si="2"/>
        <v>626.64</v>
      </c>
      <c r="N80" s="27">
        <f t="shared" si="3"/>
        <v>-2036.58</v>
      </c>
    </row>
    <row r="81" spans="1:14" ht="14.45" hidden="1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392</v>
      </c>
      <c r="F81" s="3" t="s">
        <v>393</v>
      </c>
      <c r="G81" s="28">
        <v>45392</v>
      </c>
      <c r="H81" s="28">
        <v>45422</v>
      </c>
      <c r="I81" s="43">
        <v>27.5</v>
      </c>
      <c r="J81" s="28">
        <v>45415</v>
      </c>
      <c r="K81" s="38">
        <v>23</v>
      </c>
      <c r="L81" s="38">
        <v>-7</v>
      </c>
      <c r="M81" s="27">
        <f t="shared" si="2"/>
        <v>632.5</v>
      </c>
      <c r="N81" s="27">
        <f t="shared" si="3"/>
        <v>-192.5</v>
      </c>
    </row>
    <row r="82" spans="1:14" ht="14.45" hidden="1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396</v>
      </c>
      <c r="F82" s="3" t="s">
        <v>397</v>
      </c>
      <c r="G82" s="28">
        <v>45422</v>
      </c>
      <c r="H82" s="28">
        <v>45452</v>
      </c>
      <c r="I82" s="43">
        <v>223.32</v>
      </c>
      <c r="J82" s="28">
        <v>45440</v>
      </c>
      <c r="K82" s="38">
        <v>18</v>
      </c>
      <c r="L82" s="38">
        <v>-12</v>
      </c>
      <c r="M82" s="27">
        <f t="shared" si="2"/>
        <v>4019.7599999999998</v>
      </c>
      <c r="N82" s="27">
        <f t="shared" si="3"/>
        <v>-2679.84</v>
      </c>
    </row>
    <row r="83" spans="1:14" ht="14.45" hidden="1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400</v>
      </c>
      <c r="F83" s="3" t="s">
        <v>276</v>
      </c>
      <c r="G83" s="28">
        <v>45526</v>
      </c>
      <c r="H83" s="28">
        <v>45551</v>
      </c>
      <c r="I83" s="43">
        <v>98.98</v>
      </c>
      <c r="J83" s="28">
        <v>45541</v>
      </c>
      <c r="K83" s="38">
        <v>15</v>
      </c>
      <c r="L83" s="38">
        <v>-10</v>
      </c>
      <c r="M83" s="27">
        <f t="shared" si="2"/>
        <v>1484.7</v>
      </c>
      <c r="N83" s="27">
        <f t="shared" si="3"/>
        <v>-989.80000000000007</v>
      </c>
    </row>
    <row r="84" spans="1:14" ht="14.45" hidden="1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403</v>
      </c>
      <c r="F84" s="3" t="s">
        <v>404</v>
      </c>
      <c r="G84" s="28">
        <v>45399</v>
      </c>
      <c r="H84" s="28">
        <v>45429</v>
      </c>
      <c r="I84" s="43">
        <v>102.58</v>
      </c>
      <c r="J84" s="28">
        <v>45418</v>
      </c>
      <c r="K84" s="38">
        <v>19</v>
      </c>
      <c r="L84" s="38">
        <v>-11</v>
      </c>
      <c r="M84" s="27">
        <f t="shared" si="2"/>
        <v>1949.02</v>
      </c>
      <c r="N84" s="27">
        <f t="shared" si="3"/>
        <v>-1128.3799999999999</v>
      </c>
    </row>
    <row r="85" spans="1:14" ht="14.45" hidden="1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407</v>
      </c>
      <c r="F85" s="3" t="s">
        <v>408</v>
      </c>
      <c r="G85" s="28">
        <v>45451</v>
      </c>
      <c r="H85" s="28">
        <v>45481</v>
      </c>
      <c r="I85" s="43">
        <v>107.26</v>
      </c>
      <c r="J85" s="28">
        <v>45477</v>
      </c>
      <c r="K85" s="38">
        <v>26</v>
      </c>
      <c r="L85" s="38">
        <v>-4</v>
      </c>
      <c r="M85" s="27">
        <f t="shared" si="2"/>
        <v>2788.76</v>
      </c>
      <c r="N85" s="27">
        <f t="shared" si="3"/>
        <v>-429.04</v>
      </c>
    </row>
    <row r="86" spans="1:14" ht="14.45" hidden="1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411</v>
      </c>
      <c r="F86" s="3" t="s">
        <v>412</v>
      </c>
      <c r="G86" s="28">
        <v>45363</v>
      </c>
      <c r="H86" s="28">
        <v>45393</v>
      </c>
      <c r="I86" s="43">
        <v>355.89</v>
      </c>
      <c r="J86" s="28">
        <v>45373</v>
      </c>
      <c r="K86" s="38">
        <v>10</v>
      </c>
      <c r="L86" s="38">
        <v>-20</v>
      </c>
      <c r="M86" s="27">
        <f t="shared" si="2"/>
        <v>3558.8999999999996</v>
      </c>
      <c r="N86" s="27">
        <f t="shared" si="3"/>
        <v>-7117.7999999999993</v>
      </c>
    </row>
    <row r="87" spans="1:14" ht="14.45" hidden="1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417</v>
      </c>
      <c r="F87" s="3" t="s">
        <v>418</v>
      </c>
      <c r="G87" s="28">
        <v>45423</v>
      </c>
      <c r="H87" s="28">
        <v>45453</v>
      </c>
      <c r="I87" s="2">
        <v>2629.88</v>
      </c>
      <c r="J87" s="28">
        <v>45443</v>
      </c>
      <c r="K87" s="38">
        <v>20</v>
      </c>
      <c r="L87" s="38">
        <v>-10</v>
      </c>
      <c r="M87" s="27">
        <f t="shared" si="2"/>
        <v>52597.600000000006</v>
      </c>
      <c r="N87" s="27">
        <f t="shared" si="3"/>
        <v>-26298.800000000003</v>
      </c>
    </row>
    <row r="88" spans="1:14" ht="14.45" hidden="1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421</v>
      </c>
      <c r="F88" s="3" t="s">
        <v>422</v>
      </c>
      <c r="G88" s="28">
        <v>45421</v>
      </c>
      <c r="H88" s="28">
        <v>45454</v>
      </c>
      <c r="I88" s="43">
        <v>61.81</v>
      </c>
      <c r="J88" s="28">
        <v>45428</v>
      </c>
      <c r="K88" s="38">
        <v>7</v>
      </c>
      <c r="L88" s="38">
        <v>-26</v>
      </c>
      <c r="M88" s="27">
        <f t="shared" si="2"/>
        <v>432.67</v>
      </c>
      <c r="N88" s="27">
        <f t="shared" si="3"/>
        <v>-1607.06</v>
      </c>
    </row>
    <row r="89" spans="1:14" ht="14.45" hidden="1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425</v>
      </c>
      <c r="F89" s="3" t="s">
        <v>426</v>
      </c>
      <c r="G89" s="28">
        <v>45331</v>
      </c>
      <c r="H89" s="28">
        <v>45360</v>
      </c>
      <c r="I89" s="43">
        <v>661.21</v>
      </c>
      <c r="J89" s="28">
        <v>45344</v>
      </c>
      <c r="K89" s="38">
        <v>13</v>
      </c>
      <c r="L89" s="38">
        <v>-16</v>
      </c>
      <c r="M89" s="27">
        <f t="shared" si="2"/>
        <v>8595.73</v>
      </c>
      <c r="N89" s="27">
        <f t="shared" si="3"/>
        <v>-10579.36</v>
      </c>
    </row>
    <row r="90" spans="1:14" ht="14.45" hidden="1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429</v>
      </c>
      <c r="F90" s="3" t="s">
        <v>430</v>
      </c>
      <c r="G90" s="28">
        <v>45363</v>
      </c>
      <c r="H90" s="28">
        <v>45393</v>
      </c>
      <c r="I90" s="43">
        <v>6.07</v>
      </c>
      <c r="J90" s="28">
        <v>45373</v>
      </c>
      <c r="K90" s="38">
        <v>10</v>
      </c>
      <c r="L90" s="38">
        <v>-20</v>
      </c>
      <c r="M90" s="27">
        <f t="shared" si="2"/>
        <v>60.7</v>
      </c>
      <c r="N90" s="27">
        <f t="shared" si="3"/>
        <v>-121.4</v>
      </c>
    </row>
    <row r="91" spans="1:14" ht="14.45" hidden="1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433</v>
      </c>
      <c r="F91" s="3" t="s">
        <v>434</v>
      </c>
      <c r="G91" s="28">
        <v>45332</v>
      </c>
      <c r="H91" s="28">
        <v>45360</v>
      </c>
      <c r="I91" s="43">
        <v>735.4</v>
      </c>
      <c r="J91" s="28">
        <v>45344</v>
      </c>
      <c r="K91" s="38">
        <v>12</v>
      </c>
      <c r="L91" s="38">
        <v>-16</v>
      </c>
      <c r="M91" s="27">
        <f t="shared" si="2"/>
        <v>8824.7999999999993</v>
      </c>
      <c r="N91" s="27">
        <f t="shared" si="3"/>
        <v>-11766.4</v>
      </c>
    </row>
    <row r="92" spans="1:14" ht="14.45" hidden="1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437</v>
      </c>
      <c r="F92" s="3" t="s">
        <v>438</v>
      </c>
      <c r="G92" s="28">
        <v>45332</v>
      </c>
      <c r="H92" s="28">
        <v>45360</v>
      </c>
      <c r="I92" s="43">
        <v>500.83</v>
      </c>
      <c r="J92" s="28">
        <v>45344</v>
      </c>
      <c r="K92" s="38">
        <v>12</v>
      </c>
      <c r="L92" s="38">
        <v>-16</v>
      </c>
      <c r="M92" s="27">
        <f t="shared" si="2"/>
        <v>6009.96</v>
      </c>
      <c r="N92" s="27">
        <f t="shared" si="3"/>
        <v>-8013.28</v>
      </c>
    </row>
    <row r="93" spans="1:14" ht="14.45" hidden="1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441</v>
      </c>
      <c r="F93" s="3" t="s">
        <v>335</v>
      </c>
      <c r="G93" s="28">
        <v>45526</v>
      </c>
      <c r="H93" s="28">
        <v>45551</v>
      </c>
      <c r="I93" s="43">
        <v>99.44</v>
      </c>
      <c r="J93" s="28">
        <v>45541</v>
      </c>
      <c r="K93" s="38">
        <v>15</v>
      </c>
      <c r="L93" s="38">
        <v>-10</v>
      </c>
      <c r="M93" s="27">
        <f t="shared" si="2"/>
        <v>1491.6</v>
      </c>
      <c r="N93" s="27">
        <f t="shared" si="3"/>
        <v>-994.4</v>
      </c>
    </row>
    <row r="94" spans="1:14" ht="14.45" hidden="1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444</v>
      </c>
      <c r="F94" s="3" t="s">
        <v>445</v>
      </c>
      <c r="G94" s="28">
        <v>45306</v>
      </c>
      <c r="H94" s="28">
        <v>45332</v>
      </c>
      <c r="I94" s="43">
        <v>62.7</v>
      </c>
      <c r="J94" s="28">
        <v>45309</v>
      </c>
      <c r="K94" s="38">
        <v>3</v>
      </c>
      <c r="L94" s="38">
        <v>-23</v>
      </c>
      <c r="M94" s="27">
        <f t="shared" si="2"/>
        <v>188.10000000000002</v>
      </c>
      <c r="N94" s="27">
        <f t="shared" si="3"/>
        <v>-1442.1000000000001</v>
      </c>
    </row>
    <row r="95" spans="1:14" ht="14.45" hidden="1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448</v>
      </c>
      <c r="F95" s="3" t="s">
        <v>449</v>
      </c>
      <c r="G95" s="28">
        <v>45287</v>
      </c>
      <c r="H95" s="28">
        <v>45313</v>
      </c>
      <c r="I95" s="43">
        <v>5.17</v>
      </c>
      <c r="J95" s="28">
        <v>45308</v>
      </c>
      <c r="K95" s="38">
        <v>21</v>
      </c>
      <c r="L95" s="38">
        <v>-5</v>
      </c>
      <c r="M95" s="27">
        <f t="shared" si="2"/>
        <v>108.57</v>
      </c>
      <c r="N95" s="27">
        <f t="shared" si="3"/>
        <v>-25.85</v>
      </c>
    </row>
    <row r="96" spans="1:14" ht="14.45" hidden="1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452</v>
      </c>
      <c r="F96" s="3" t="s">
        <v>453</v>
      </c>
      <c r="G96" s="28">
        <v>45287</v>
      </c>
      <c r="H96" s="28">
        <v>45313</v>
      </c>
      <c r="I96" s="43">
        <v>110.56</v>
      </c>
      <c r="J96" s="28">
        <v>45308</v>
      </c>
      <c r="K96" s="38">
        <v>21</v>
      </c>
      <c r="L96" s="38">
        <v>-5</v>
      </c>
      <c r="M96" s="27">
        <f t="shared" si="2"/>
        <v>2321.7600000000002</v>
      </c>
      <c r="N96" s="27">
        <f t="shared" si="3"/>
        <v>-552.79999999999995</v>
      </c>
    </row>
    <row r="97" spans="1:14" ht="14.45" hidden="1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458</v>
      </c>
      <c r="F97" s="3" t="s">
        <v>459</v>
      </c>
      <c r="G97" s="28">
        <v>45551</v>
      </c>
      <c r="H97" s="28">
        <v>45581</v>
      </c>
      <c r="I97" s="43">
        <v>235</v>
      </c>
      <c r="J97" s="28">
        <v>45554</v>
      </c>
      <c r="K97" s="38">
        <v>3</v>
      </c>
      <c r="L97" s="38">
        <v>-27</v>
      </c>
      <c r="M97" s="27">
        <f t="shared" si="2"/>
        <v>705</v>
      </c>
      <c r="N97" s="27">
        <f t="shared" si="3"/>
        <v>-6345</v>
      </c>
    </row>
    <row r="98" spans="1:14" ht="14.45" hidden="1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464</v>
      </c>
      <c r="F98" s="3" t="s">
        <v>465</v>
      </c>
      <c r="G98" s="28">
        <v>45401</v>
      </c>
      <c r="H98" s="28">
        <v>45431</v>
      </c>
      <c r="I98" s="2">
        <v>4234</v>
      </c>
      <c r="J98" s="28">
        <v>45412</v>
      </c>
      <c r="K98" s="38">
        <v>11</v>
      </c>
      <c r="L98" s="38">
        <v>-19</v>
      </c>
      <c r="M98" s="27">
        <f t="shared" si="2"/>
        <v>46574</v>
      </c>
      <c r="N98" s="27">
        <f t="shared" si="3"/>
        <v>-80446</v>
      </c>
    </row>
    <row r="99" spans="1:14" ht="14.45" hidden="1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468</v>
      </c>
      <c r="F99" s="3" t="s">
        <v>469</v>
      </c>
      <c r="G99" s="28">
        <v>45363</v>
      </c>
      <c r="H99" s="28">
        <v>45393</v>
      </c>
      <c r="I99" s="43">
        <v>17.13</v>
      </c>
      <c r="J99" s="28">
        <v>45373</v>
      </c>
      <c r="K99" s="38">
        <v>10</v>
      </c>
      <c r="L99" s="38">
        <v>-20</v>
      </c>
      <c r="M99" s="27">
        <f t="shared" si="2"/>
        <v>171.29999999999998</v>
      </c>
      <c r="N99" s="27">
        <f t="shared" si="3"/>
        <v>-342.59999999999997</v>
      </c>
    </row>
    <row r="100" spans="1:14" ht="14.45" hidden="1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472</v>
      </c>
      <c r="F100" s="3" t="s">
        <v>473</v>
      </c>
      <c r="G100" s="28">
        <v>45422</v>
      </c>
      <c r="H100" s="28">
        <v>45452</v>
      </c>
      <c r="I100" s="2">
        <v>1061.44</v>
      </c>
      <c r="J100" s="28">
        <v>45440</v>
      </c>
      <c r="K100" s="38">
        <v>18</v>
      </c>
      <c r="L100" s="38">
        <v>-12</v>
      </c>
      <c r="M100" s="27">
        <f t="shared" si="2"/>
        <v>19105.920000000002</v>
      </c>
      <c r="N100" s="27">
        <f t="shared" si="3"/>
        <v>-12737.28</v>
      </c>
    </row>
    <row r="101" spans="1:14" ht="14.45" hidden="1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476</v>
      </c>
      <c r="F101" s="3" t="s">
        <v>477</v>
      </c>
      <c r="G101" s="28">
        <v>45422</v>
      </c>
      <c r="H101" s="28">
        <v>45452</v>
      </c>
      <c r="I101" s="43">
        <v>158.75</v>
      </c>
      <c r="J101" s="28">
        <v>45440</v>
      </c>
      <c r="K101" s="38">
        <v>18</v>
      </c>
      <c r="L101" s="38">
        <v>-12</v>
      </c>
      <c r="M101" s="27">
        <f t="shared" si="2"/>
        <v>2857.5</v>
      </c>
      <c r="N101" s="27">
        <f t="shared" si="3"/>
        <v>-1905</v>
      </c>
    </row>
    <row r="102" spans="1:14" ht="14.45" hidden="1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480</v>
      </c>
      <c r="F102" s="3" t="s">
        <v>481</v>
      </c>
      <c r="G102" s="28">
        <v>45422</v>
      </c>
      <c r="H102" s="28">
        <v>45452</v>
      </c>
      <c r="I102" s="43">
        <v>672.96</v>
      </c>
      <c r="J102" s="28">
        <v>45440</v>
      </c>
      <c r="K102" s="38">
        <v>18</v>
      </c>
      <c r="L102" s="38">
        <v>-12</v>
      </c>
      <c r="M102" s="27">
        <f t="shared" si="2"/>
        <v>12113.28</v>
      </c>
      <c r="N102" s="27">
        <f t="shared" si="3"/>
        <v>-8075.52</v>
      </c>
    </row>
    <row r="103" spans="1:14" ht="14.45" hidden="1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484</v>
      </c>
      <c r="F103" s="3" t="s">
        <v>485</v>
      </c>
      <c r="G103" s="28">
        <v>45422</v>
      </c>
      <c r="H103" s="28">
        <v>45452</v>
      </c>
      <c r="I103" s="2">
        <v>1185.27</v>
      </c>
      <c r="J103" s="28">
        <v>45440</v>
      </c>
      <c r="K103" s="38">
        <v>18</v>
      </c>
      <c r="L103" s="38">
        <v>-12</v>
      </c>
      <c r="M103" s="27">
        <f t="shared" si="2"/>
        <v>21334.86</v>
      </c>
      <c r="N103" s="27">
        <f t="shared" si="3"/>
        <v>-14223.24</v>
      </c>
    </row>
    <row r="104" spans="1:14" ht="14.45" hidden="1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488</v>
      </c>
      <c r="F104" s="3" t="s">
        <v>489</v>
      </c>
      <c r="G104" s="28">
        <v>45363</v>
      </c>
      <c r="H104" s="28">
        <v>45393</v>
      </c>
      <c r="I104" s="43">
        <v>14.09</v>
      </c>
      <c r="J104" s="28">
        <v>45373</v>
      </c>
      <c r="K104" s="38">
        <v>10</v>
      </c>
      <c r="L104" s="38">
        <v>-20</v>
      </c>
      <c r="M104" s="27">
        <f t="shared" si="2"/>
        <v>140.9</v>
      </c>
      <c r="N104" s="27">
        <f t="shared" si="3"/>
        <v>-281.8</v>
      </c>
    </row>
    <row r="105" spans="1:14" ht="14.45" hidden="1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492</v>
      </c>
      <c r="F105" s="3" t="s">
        <v>493</v>
      </c>
      <c r="G105" s="28">
        <v>45363</v>
      </c>
      <c r="H105" s="28">
        <v>45393</v>
      </c>
      <c r="I105" s="2">
        <v>3817.6</v>
      </c>
      <c r="J105" s="28">
        <v>45373</v>
      </c>
      <c r="K105" s="38">
        <v>10</v>
      </c>
      <c r="L105" s="38">
        <v>-20</v>
      </c>
      <c r="M105" s="27">
        <f t="shared" si="2"/>
        <v>38176</v>
      </c>
      <c r="N105" s="27">
        <f t="shared" si="3"/>
        <v>-76352</v>
      </c>
    </row>
    <row r="106" spans="1:14" ht="14.45" hidden="1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496</v>
      </c>
      <c r="F106" s="3" t="s">
        <v>497</v>
      </c>
      <c r="G106" s="28">
        <v>45363</v>
      </c>
      <c r="H106" s="28">
        <v>45393</v>
      </c>
      <c r="I106" s="43">
        <v>6.82</v>
      </c>
      <c r="J106" s="28">
        <v>45373</v>
      </c>
      <c r="K106" s="38">
        <v>10</v>
      </c>
      <c r="L106" s="38">
        <v>-20</v>
      </c>
      <c r="M106" s="27">
        <f t="shared" si="2"/>
        <v>68.2</v>
      </c>
      <c r="N106" s="27">
        <f t="shared" si="3"/>
        <v>-136.4</v>
      </c>
    </row>
    <row r="107" spans="1:14" ht="14.45" hidden="1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500</v>
      </c>
      <c r="F107" s="3" t="s">
        <v>501</v>
      </c>
      <c r="G107" s="28">
        <v>45363</v>
      </c>
      <c r="H107" s="28">
        <v>45393</v>
      </c>
      <c r="I107" s="43">
        <v>34.57</v>
      </c>
      <c r="J107" s="28">
        <v>45373</v>
      </c>
      <c r="K107" s="38">
        <v>10</v>
      </c>
      <c r="L107" s="38">
        <v>-20</v>
      </c>
      <c r="M107" s="27">
        <f t="shared" si="2"/>
        <v>345.7</v>
      </c>
      <c r="N107" s="27">
        <f t="shared" si="3"/>
        <v>-691.4</v>
      </c>
    </row>
    <row r="108" spans="1:14" ht="14.45" hidden="1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504</v>
      </c>
      <c r="F108" s="3" t="s">
        <v>505</v>
      </c>
      <c r="G108" s="28">
        <v>45518</v>
      </c>
      <c r="H108" s="28">
        <v>45548</v>
      </c>
      <c r="I108" s="43">
        <v>181</v>
      </c>
      <c r="J108" s="28">
        <v>45541</v>
      </c>
      <c r="K108" s="38">
        <v>23</v>
      </c>
      <c r="L108" s="38">
        <v>-7</v>
      </c>
      <c r="M108" s="27">
        <f t="shared" si="2"/>
        <v>4163</v>
      </c>
      <c r="N108" s="27">
        <f t="shared" si="3"/>
        <v>-1267</v>
      </c>
    </row>
    <row r="109" spans="1:14" ht="14.45" hidden="1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508</v>
      </c>
      <c r="F109" s="3" t="s">
        <v>276</v>
      </c>
      <c r="G109" s="28">
        <v>45526</v>
      </c>
      <c r="H109" s="28">
        <v>45551</v>
      </c>
      <c r="I109" s="43">
        <v>98.98</v>
      </c>
      <c r="J109" s="28">
        <v>45541</v>
      </c>
      <c r="K109" s="38">
        <v>15</v>
      </c>
      <c r="L109" s="38">
        <v>-10</v>
      </c>
      <c r="M109" s="27">
        <f t="shared" si="2"/>
        <v>1484.7</v>
      </c>
      <c r="N109" s="27">
        <f t="shared" si="3"/>
        <v>-989.80000000000007</v>
      </c>
    </row>
    <row r="110" spans="1:14" ht="14.45" hidden="1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511</v>
      </c>
      <c r="F110" s="3" t="s">
        <v>284</v>
      </c>
      <c r="G110" s="28">
        <v>45306</v>
      </c>
      <c r="H110" s="28">
        <v>45332</v>
      </c>
      <c r="I110" s="43">
        <v>18.63</v>
      </c>
      <c r="J110" s="28">
        <v>45309</v>
      </c>
      <c r="K110" s="38">
        <v>3</v>
      </c>
      <c r="L110" s="38">
        <v>-23</v>
      </c>
      <c r="M110" s="27">
        <f t="shared" si="2"/>
        <v>55.89</v>
      </c>
      <c r="N110" s="27">
        <f t="shared" si="3"/>
        <v>-428.48999999999995</v>
      </c>
    </row>
    <row r="111" spans="1:14" ht="14.45" hidden="1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514</v>
      </c>
      <c r="F111" s="3" t="s">
        <v>515</v>
      </c>
      <c r="G111" s="28">
        <v>45363</v>
      </c>
      <c r="H111" s="28">
        <v>45390</v>
      </c>
      <c r="I111" s="43">
        <v>134.96</v>
      </c>
      <c r="J111" s="28">
        <v>45373</v>
      </c>
      <c r="K111" s="38">
        <v>10</v>
      </c>
      <c r="L111" s="38">
        <v>-17</v>
      </c>
      <c r="M111" s="27">
        <f t="shared" si="2"/>
        <v>1349.6000000000001</v>
      </c>
      <c r="N111" s="27">
        <f t="shared" si="3"/>
        <v>-2294.3200000000002</v>
      </c>
    </row>
    <row r="112" spans="1:14" ht="14.45" hidden="1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518</v>
      </c>
      <c r="F112" s="3" t="s">
        <v>519</v>
      </c>
      <c r="G112" s="28">
        <v>45422</v>
      </c>
      <c r="H112" s="28">
        <v>45452</v>
      </c>
      <c r="I112" s="43">
        <v>116.93</v>
      </c>
      <c r="J112" s="28">
        <v>45440</v>
      </c>
      <c r="K112" s="38">
        <v>18</v>
      </c>
      <c r="L112" s="38">
        <v>-12</v>
      </c>
      <c r="M112" s="27">
        <f t="shared" si="2"/>
        <v>2104.7400000000002</v>
      </c>
      <c r="N112" s="27">
        <f t="shared" si="3"/>
        <v>-1403.16</v>
      </c>
    </row>
    <row r="113" spans="1:14" ht="14.45" hidden="1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522</v>
      </c>
      <c r="F113" s="3" t="s">
        <v>276</v>
      </c>
      <c r="G113" s="28">
        <v>45342</v>
      </c>
      <c r="H113" s="28">
        <v>45372</v>
      </c>
      <c r="I113" s="43">
        <v>98.98</v>
      </c>
      <c r="J113" s="28">
        <v>45362</v>
      </c>
      <c r="K113" s="38">
        <v>20</v>
      </c>
      <c r="L113" s="38">
        <v>-10</v>
      </c>
      <c r="M113" s="27">
        <f t="shared" si="2"/>
        <v>1979.6000000000001</v>
      </c>
      <c r="N113" s="27">
        <f t="shared" si="3"/>
        <v>-989.80000000000007</v>
      </c>
    </row>
    <row r="114" spans="1:14" ht="14.45" hidden="1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525</v>
      </c>
      <c r="F114" s="3" t="s">
        <v>335</v>
      </c>
      <c r="G114" s="28">
        <v>45342</v>
      </c>
      <c r="H114" s="28">
        <v>45372</v>
      </c>
      <c r="I114" s="43">
        <v>99.44</v>
      </c>
      <c r="J114" s="28">
        <v>45362</v>
      </c>
      <c r="K114" s="38">
        <v>20</v>
      </c>
      <c r="L114" s="38">
        <v>-10</v>
      </c>
      <c r="M114" s="27">
        <f t="shared" si="2"/>
        <v>1988.8</v>
      </c>
      <c r="N114" s="27">
        <f t="shared" si="3"/>
        <v>-994.4</v>
      </c>
    </row>
    <row r="115" spans="1:14" ht="14.45" hidden="1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528</v>
      </c>
      <c r="F115" s="3" t="s">
        <v>529</v>
      </c>
      <c r="G115" s="28">
        <v>45455</v>
      </c>
      <c r="H115" s="28">
        <v>45485</v>
      </c>
      <c r="I115" s="2">
        <v>29025.83</v>
      </c>
      <c r="J115" s="28">
        <v>45457</v>
      </c>
      <c r="K115" s="38">
        <v>2</v>
      </c>
      <c r="L115" s="38">
        <v>-28</v>
      </c>
      <c r="M115" s="27">
        <f t="shared" si="2"/>
        <v>58051.66</v>
      </c>
      <c r="N115" s="27">
        <f t="shared" si="3"/>
        <v>-812723.24</v>
      </c>
    </row>
    <row r="116" spans="1:14" ht="14.45" hidden="1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532</v>
      </c>
      <c r="F116" s="3" t="s">
        <v>335</v>
      </c>
      <c r="G116" s="28">
        <v>45406</v>
      </c>
      <c r="H116" s="28">
        <v>45436</v>
      </c>
      <c r="I116" s="43">
        <v>99.44</v>
      </c>
      <c r="J116" s="28">
        <v>45421</v>
      </c>
      <c r="K116" s="38">
        <v>15</v>
      </c>
      <c r="L116" s="38">
        <v>-15</v>
      </c>
      <c r="M116" s="27">
        <f t="shared" si="2"/>
        <v>1491.6</v>
      </c>
      <c r="N116" s="27">
        <f t="shared" si="3"/>
        <v>-1491.6</v>
      </c>
    </row>
    <row r="117" spans="1:14" ht="14.45" hidden="1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535</v>
      </c>
      <c r="F117" s="3" t="s">
        <v>536</v>
      </c>
      <c r="G117" s="28">
        <v>45363</v>
      </c>
      <c r="H117" s="28">
        <v>45393</v>
      </c>
      <c r="I117" s="43">
        <v>200.51</v>
      </c>
      <c r="J117" s="28">
        <v>45373</v>
      </c>
      <c r="K117" s="38">
        <v>10</v>
      </c>
      <c r="L117" s="38">
        <v>-20</v>
      </c>
      <c r="M117" s="27">
        <f t="shared" si="2"/>
        <v>2005.1</v>
      </c>
      <c r="N117" s="27">
        <f t="shared" si="3"/>
        <v>-4010.2</v>
      </c>
    </row>
    <row r="118" spans="1:14" ht="14.45" hidden="1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539</v>
      </c>
      <c r="F118" s="3" t="s">
        <v>540</v>
      </c>
      <c r="G118" s="28">
        <v>45305</v>
      </c>
      <c r="H118" s="28">
        <v>45332</v>
      </c>
      <c r="I118" s="2">
        <v>1240.8900000000001</v>
      </c>
      <c r="J118" s="28">
        <v>45309</v>
      </c>
      <c r="K118" s="38">
        <v>4</v>
      </c>
      <c r="L118" s="38">
        <v>-23</v>
      </c>
      <c r="M118" s="27">
        <f t="shared" si="2"/>
        <v>4963.5600000000004</v>
      </c>
      <c r="N118" s="27">
        <f t="shared" si="3"/>
        <v>-28540.47</v>
      </c>
    </row>
    <row r="119" spans="1:14" ht="14.45" hidden="1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543</v>
      </c>
      <c r="F119" s="3" t="s">
        <v>544</v>
      </c>
      <c r="G119" s="28">
        <v>45479</v>
      </c>
      <c r="H119" s="28">
        <v>45513</v>
      </c>
      <c r="I119" s="43">
        <v>73.25</v>
      </c>
      <c r="J119" s="28">
        <v>45491</v>
      </c>
      <c r="K119" s="38">
        <v>12</v>
      </c>
      <c r="L119" s="38">
        <v>-22</v>
      </c>
      <c r="M119" s="27">
        <f t="shared" si="2"/>
        <v>879</v>
      </c>
      <c r="N119" s="27">
        <f t="shared" si="3"/>
        <v>-1611.5</v>
      </c>
    </row>
    <row r="120" spans="1:14" ht="14.45" hidden="1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547</v>
      </c>
      <c r="F120" s="3" t="s">
        <v>548</v>
      </c>
      <c r="G120" s="28">
        <v>45394</v>
      </c>
      <c r="H120" s="28">
        <v>45424</v>
      </c>
      <c r="I120" s="2">
        <v>4057.71</v>
      </c>
      <c r="J120" s="28">
        <v>45415</v>
      </c>
      <c r="K120" s="38">
        <v>21</v>
      </c>
      <c r="L120" s="38">
        <v>-9</v>
      </c>
      <c r="M120" s="27">
        <f t="shared" si="2"/>
        <v>85211.91</v>
      </c>
      <c r="N120" s="27">
        <f t="shared" si="3"/>
        <v>-36519.39</v>
      </c>
    </row>
    <row r="121" spans="1:14" ht="14.45" hidden="1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551</v>
      </c>
      <c r="F121" s="3" t="s">
        <v>552</v>
      </c>
      <c r="G121" s="28">
        <v>45451</v>
      </c>
      <c r="H121" s="28">
        <v>45481</v>
      </c>
      <c r="I121" s="43">
        <v>4.71</v>
      </c>
      <c r="J121" s="28">
        <v>45477</v>
      </c>
      <c r="K121" s="38">
        <v>26</v>
      </c>
      <c r="L121" s="38">
        <v>-4</v>
      </c>
      <c r="M121" s="27">
        <f t="shared" si="2"/>
        <v>122.46</v>
      </c>
      <c r="N121" s="27">
        <f t="shared" si="3"/>
        <v>-18.84</v>
      </c>
    </row>
    <row r="122" spans="1:14" ht="14.45" hidden="1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557</v>
      </c>
      <c r="F122" s="3" t="s">
        <v>558</v>
      </c>
      <c r="G122" s="28">
        <v>45534</v>
      </c>
      <c r="H122" s="28">
        <v>45564</v>
      </c>
      <c r="I122" s="2">
        <v>52356.98</v>
      </c>
      <c r="J122" s="28">
        <v>45565</v>
      </c>
      <c r="K122" s="38">
        <v>31</v>
      </c>
      <c r="L122" s="38">
        <v>1</v>
      </c>
      <c r="M122" s="27">
        <f t="shared" si="2"/>
        <v>1623066.3800000001</v>
      </c>
      <c r="N122" s="27">
        <f t="shared" si="3"/>
        <v>52356.98</v>
      </c>
    </row>
    <row r="123" spans="1:14" ht="14.45" hidden="1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561</v>
      </c>
      <c r="F123" s="3" t="s">
        <v>562</v>
      </c>
      <c r="G123" s="28">
        <v>45358</v>
      </c>
      <c r="H123" s="28">
        <v>45386</v>
      </c>
      <c r="I123" s="43">
        <v>38.619999999999997</v>
      </c>
      <c r="J123" s="28">
        <v>45373</v>
      </c>
      <c r="K123" s="38">
        <v>15</v>
      </c>
      <c r="L123" s="38">
        <v>-13</v>
      </c>
      <c r="M123" s="27">
        <f t="shared" si="2"/>
        <v>579.29999999999995</v>
      </c>
      <c r="N123" s="27">
        <f t="shared" si="3"/>
        <v>-502.05999999999995</v>
      </c>
    </row>
    <row r="124" spans="1:14" ht="14.45" hidden="1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565</v>
      </c>
      <c r="F124" s="3" t="s">
        <v>566</v>
      </c>
      <c r="G124" s="28">
        <v>45364</v>
      </c>
      <c r="H124" s="28">
        <v>45394</v>
      </c>
      <c r="I124" s="43">
        <v>23.72</v>
      </c>
      <c r="J124" s="28">
        <v>45373</v>
      </c>
      <c r="K124" s="38">
        <v>9</v>
      </c>
      <c r="L124" s="38">
        <v>-21</v>
      </c>
      <c r="M124" s="27">
        <f t="shared" si="2"/>
        <v>213.48</v>
      </c>
      <c r="N124" s="27">
        <f t="shared" si="3"/>
        <v>-498.12</v>
      </c>
    </row>
    <row r="125" spans="1:14" ht="14.45" hidden="1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571</v>
      </c>
      <c r="F125" s="3" t="s">
        <v>572</v>
      </c>
      <c r="G125" s="28">
        <v>45419</v>
      </c>
      <c r="H125" s="28">
        <v>45449</v>
      </c>
      <c r="I125" s="2">
        <v>1351</v>
      </c>
      <c r="J125" s="28">
        <v>45421</v>
      </c>
      <c r="K125" s="38">
        <v>2</v>
      </c>
      <c r="L125" s="38">
        <v>-28</v>
      </c>
      <c r="M125" s="27">
        <f t="shared" si="2"/>
        <v>2702</v>
      </c>
      <c r="N125" s="27">
        <f t="shared" si="3"/>
        <v>-37828</v>
      </c>
    </row>
    <row r="126" spans="1:14" ht="14.45" hidden="1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575</v>
      </c>
      <c r="F126" s="3" t="s">
        <v>576</v>
      </c>
      <c r="G126" s="28">
        <v>45392</v>
      </c>
      <c r="H126" s="28">
        <v>45422</v>
      </c>
      <c r="I126" s="43">
        <v>183.72</v>
      </c>
      <c r="J126" s="28">
        <v>45415</v>
      </c>
      <c r="K126" s="38">
        <v>23</v>
      </c>
      <c r="L126" s="38">
        <v>-7</v>
      </c>
      <c r="M126" s="27">
        <f t="shared" si="2"/>
        <v>4225.5600000000004</v>
      </c>
      <c r="N126" s="27">
        <f t="shared" si="3"/>
        <v>-1286.04</v>
      </c>
    </row>
    <row r="127" spans="1:14" ht="14.45" hidden="1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579</v>
      </c>
      <c r="F127" s="3" t="s">
        <v>580</v>
      </c>
      <c r="G127" s="28">
        <v>45387</v>
      </c>
      <c r="H127" s="28">
        <v>45415</v>
      </c>
      <c r="I127" s="2">
        <v>8632.92</v>
      </c>
      <c r="J127" s="28">
        <v>45404</v>
      </c>
      <c r="K127" s="38">
        <v>17</v>
      </c>
      <c r="L127" s="38">
        <v>-11</v>
      </c>
      <c r="M127" s="27">
        <f t="shared" si="2"/>
        <v>146759.64000000001</v>
      </c>
      <c r="N127" s="27">
        <f t="shared" si="3"/>
        <v>-94962.12</v>
      </c>
    </row>
    <row r="128" spans="1:14" ht="14.45" hidden="1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585</v>
      </c>
      <c r="F128" s="3" t="s">
        <v>586</v>
      </c>
      <c r="G128" s="28">
        <v>45419</v>
      </c>
      <c r="H128" s="28">
        <v>45473</v>
      </c>
      <c r="I128" s="43">
        <v>581.4</v>
      </c>
      <c r="J128" s="28">
        <v>45421</v>
      </c>
      <c r="K128" s="38">
        <v>2</v>
      </c>
      <c r="L128" s="38">
        <v>-52</v>
      </c>
      <c r="M128" s="27">
        <f t="shared" si="2"/>
        <v>1162.8</v>
      </c>
      <c r="N128" s="27">
        <f t="shared" si="3"/>
        <v>-30232.799999999999</v>
      </c>
    </row>
    <row r="129" spans="1:14" ht="14.45" hidden="1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589</v>
      </c>
      <c r="F129" s="3" t="s">
        <v>590</v>
      </c>
      <c r="G129" s="28">
        <v>45451</v>
      </c>
      <c r="H129" s="28">
        <v>45481</v>
      </c>
      <c r="I129" s="43">
        <v>399.24</v>
      </c>
      <c r="J129" s="28">
        <v>45477</v>
      </c>
      <c r="K129" s="38">
        <v>26</v>
      </c>
      <c r="L129" s="38">
        <v>-4</v>
      </c>
      <c r="M129" s="27">
        <f t="shared" si="2"/>
        <v>10380.24</v>
      </c>
      <c r="N129" s="27">
        <f t="shared" si="3"/>
        <v>-1596.96</v>
      </c>
    </row>
    <row r="130" spans="1:14" ht="14.45" hidden="1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595</v>
      </c>
      <c r="F130" s="3" t="s">
        <v>596</v>
      </c>
      <c r="G130" s="28">
        <v>45387</v>
      </c>
      <c r="H130" s="28">
        <v>45417</v>
      </c>
      <c r="I130" s="43">
        <v>950</v>
      </c>
      <c r="J130" s="28">
        <v>45399</v>
      </c>
      <c r="K130" s="38">
        <v>12</v>
      </c>
      <c r="L130" s="38">
        <v>-18</v>
      </c>
      <c r="M130" s="27">
        <f t="shared" si="2"/>
        <v>11400</v>
      </c>
      <c r="N130" s="27">
        <f t="shared" si="3"/>
        <v>-17100</v>
      </c>
    </row>
    <row r="131" spans="1:14" ht="14.45" hidden="1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599</v>
      </c>
      <c r="F131" s="3" t="s">
        <v>600</v>
      </c>
      <c r="G131" s="28">
        <v>45387</v>
      </c>
      <c r="H131" s="28">
        <v>45415</v>
      </c>
      <c r="I131" s="2">
        <v>68896.3</v>
      </c>
      <c r="J131" s="28">
        <v>45401</v>
      </c>
      <c r="K131" s="38">
        <v>14</v>
      </c>
      <c r="L131" s="38">
        <v>-14</v>
      </c>
      <c r="M131" s="27">
        <f t="shared" si="2"/>
        <v>964548.20000000007</v>
      </c>
      <c r="N131" s="27">
        <f t="shared" si="3"/>
        <v>-964548.20000000007</v>
      </c>
    </row>
    <row r="132" spans="1:14" ht="14.45" hidden="1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605</v>
      </c>
      <c r="F132" s="3" t="s">
        <v>606</v>
      </c>
      <c r="G132" s="28">
        <v>45293</v>
      </c>
      <c r="H132" s="28">
        <v>45324</v>
      </c>
      <c r="I132" s="2">
        <v>3000</v>
      </c>
      <c r="J132" s="28">
        <v>45309</v>
      </c>
      <c r="K132" s="38">
        <v>16</v>
      </c>
      <c r="L132" s="38">
        <v>-15</v>
      </c>
      <c r="M132" s="27">
        <f t="shared" si="2"/>
        <v>48000</v>
      </c>
      <c r="N132" s="27">
        <f t="shared" si="3"/>
        <v>-45000</v>
      </c>
    </row>
    <row r="133" spans="1:14" ht="14.45" hidden="1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610</v>
      </c>
      <c r="F133" s="3" t="s">
        <v>611</v>
      </c>
      <c r="G133" s="28">
        <v>45305</v>
      </c>
      <c r="H133" s="28">
        <v>45332</v>
      </c>
      <c r="I133" s="43">
        <v>515.07000000000005</v>
      </c>
      <c r="J133" s="28">
        <v>45309</v>
      </c>
      <c r="K133" s="38">
        <v>4</v>
      </c>
      <c r="L133" s="38">
        <v>-23</v>
      </c>
      <c r="M133" s="27">
        <f t="shared" si="2"/>
        <v>2060.2800000000002</v>
      </c>
      <c r="N133" s="27">
        <f t="shared" si="3"/>
        <v>-11846.61</v>
      </c>
    </row>
    <row r="134" spans="1:14" ht="14.45" hidden="1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614</v>
      </c>
      <c r="F134" s="3" t="s">
        <v>615</v>
      </c>
      <c r="G134" s="28">
        <v>45457</v>
      </c>
      <c r="H134" s="28">
        <v>45517</v>
      </c>
      <c r="I134" s="2">
        <v>2490.73</v>
      </c>
      <c r="J134" s="28">
        <v>45491</v>
      </c>
      <c r="K134" s="38">
        <v>34</v>
      </c>
      <c r="L134" s="38">
        <v>-26</v>
      </c>
      <c r="M134" s="27">
        <f t="shared" si="2"/>
        <v>84684.82</v>
      </c>
      <c r="N134" s="27">
        <f t="shared" si="3"/>
        <v>-64758.98</v>
      </c>
    </row>
    <row r="135" spans="1:14" ht="14.45" hidden="1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618</v>
      </c>
      <c r="F135" s="3" t="s">
        <v>619</v>
      </c>
      <c r="G135" s="28">
        <v>45305</v>
      </c>
      <c r="H135" s="28">
        <v>45332</v>
      </c>
      <c r="I135" s="43">
        <v>3.51</v>
      </c>
      <c r="J135" s="28">
        <v>45309</v>
      </c>
      <c r="K135" s="38">
        <v>4</v>
      </c>
      <c r="L135" s="38">
        <v>-23</v>
      </c>
      <c r="M135" s="27">
        <f t="shared" ref="M135:M198" si="4">I135*K135</f>
        <v>14.04</v>
      </c>
      <c r="N135" s="27">
        <f t="shared" ref="N135:N198" si="5">I135*L135</f>
        <v>-80.72999999999999</v>
      </c>
    </row>
    <row r="136" spans="1:14" ht="14.45" hidden="1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622</v>
      </c>
      <c r="F136" s="3" t="s">
        <v>306</v>
      </c>
      <c r="G136" s="28">
        <v>45420</v>
      </c>
      <c r="H136" s="28">
        <v>45454</v>
      </c>
      <c r="I136" s="43">
        <v>18.34</v>
      </c>
      <c r="J136" s="28">
        <v>45428</v>
      </c>
      <c r="K136" s="38">
        <v>8</v>
      </c>
      <c r="L136" s="38">
        <v>-26</v>
      </c>
      <c r="M136" s="27">
        <f t="shared" si="4"/>
        <v>146.72</v>
      </c>
      <c r="N136" s="27">
        <f t="shared" si="5"/>
        <v>-476.84</v>
      </c>
    </row>
    <row r="137" spans="1:14" ht="14.45" hidden="1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625</v>
      </c>
      <c r="F137" s="3" t="s">
        <v>626</v>
      </c>
      <c r="G137" s="28">
        <v>45391</v>
      </c>
      <c r="H137" s="28">
        <v>45425</v>
      </c>
      <c r="I137" s="43">
        <v>52.82</v>
      </c>
      <c r="J137" s="28">
        <v>45412</v>
      </c>
      <c r="K137" s="38">
        <v>21</v>
      </c>
      <c r="L137" s="38">
        <v>-13</v>
      </c>
      <c r="M137" s="27">
        <f t="shared" si="4"/>
        <v>1109.22</v>
      </c>
      <c r="N137" s="27">
        <f t="shared" si="5"/>
        <v>-686.66</v>
      </c>
    </row>
    <row r="138" spans="1:14" ht="14.45" hidden="1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629</v>
      </c>
      <c r="F138" s="3" t="s">
        <v>630</v>
      </c>
      <c r="G138" s="28">
        <v>45393</v>
      </c>
      <c r="H138" s="28">
        <v>45423</v>
      </c>
      <c r="I138" s="43">
        <v>157.53</v>
      </c>
      <c r="J138" s="28">
        <v>45415</v>
      </c>
      <c r="K138" s="38">
        <v>22</v>
      </c>
      <c r="L138" s="38">
        <v>-8</v>
      </c>
      <c r="M138" s="27">
        <f t="shared" si="4"/>
        <v>3465.66</v>
      </c>
      <c r="N138" s="27">
        <f t="shared" si="5"/>
        <v>-1260.24</v>
      </c>
    </row>
    <row r="139" spans="1:14" ht="14.45" hidden="1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633</v>
      </c>
      <c r="F139" s="3" t="s">
        <v>634</v>
      </c>
      <c r="G139" s="28">
        <v>45363</v>
      </c>
      <c r="H139" s="28">
        <v>45393</v>
      </c>
      <c r="I139" s="2">
        <v>1199.42</v>
      </c>
      <c r="J139" s="28">
        <v>45373</v>
      </c>
      <c r="K139" s="38">
        <v>10</v>
      </c>
      <c r="L139" s="38">
        <v>-20</v>
      </c>
      <c r="M139" s="27">
        <f t="shared" si="4"/>
        <v>11994.2</v>
      </c>
      <c r="N139" s="27">
        <f t="shared" si="5"/>
        <v>-23988.400000000001</v>
      </c>
    </row>
    <row r="140" spans="1:14" ht="14.45" hidden="1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637</v>
      </c>
      <c r="F140" s="3" t="s">
        <v>638</v>
      </c>
      <c r="G140" s="28">
        <v>45406</v>
      </c>
      <c r="H140" s="28">
        <v>45467</v>
      </c>
      <c r="I140" s="2">
        <v>6092.08</v>
      </c>
      <c r="J140" s="28">
        <v>45434</v>
      </c>
      <c r="K140" s="38">
        <v>28</v>
      </c>
      <c r="L140" s="38">
        <v>-33</v>
      </c>
      <c r="M140" s="27">
        <f t="shared" si="4"/>
        <v>170578.24</v>
      </c>
      <c r="N140" s="27">
        <f t="shared" si="5"/>
        <v>-201038.63999999998</v>
      </c>
    </row>
    <row r="141" spans="1:14" ht="14.45" hidden="1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641</v>
      </c>
      <c r="F141" s="3" t="s">
        <v>642</v>
      </c>
      <c r="G141" s="28">
        <v>45392</v>
      </c>
      <c r="H141" s="28">
        <v>45422</v>
      </c>
      <c r="I141" s="2">
        <v>1234.8499999999999</v>
      </c>
      <c r="J141" s="28">
        <v>45415</v>
      </c>
      <c r="K141" s="38">
        <v>23</v>
      </c>
      <c r="L141" s="38">
        <v>-7</v>
      </c>
      <c r="M141" s="27">
        <f t="shared" si="4"/>
        <v>28401.55</v>
      </c>
      <c r="N141" s="27">
        <f t="shared" si="5"/>
        <v>-8643.9499999999989</v>
      </c>
    </row>
    <row r="142" spans="1:14" ht="14.45" hidden="1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645</v>
      </c>
      <c r="F142" s="3" t="s">
        <v>646</v>
      </c>
      <c r="G142" s="28">
        <v>45414</v>
      </c>
      <c r="H142" s="28">
        <v>45444</v>
      </c>
      <c r="I142" s="43">
        <v>5.85</v>
      </c>
      <c r="J142" s="28">
        <v>45421</v>
      </c>
      <c r="K142" s="38">
        <v>7</v>
      </c>
      <c r="L142" s="38">
        <v>-23</v>
      </c>
      <c r="M142" s="27">
        <f t="shared" si="4"/>
        <v>40.949999999999996</v>
      </c>
      <c r="N142" s="27">
        <f t="shared" si="5"/>
        <v>-134.54999999999998</v>
      </c>
    </row>
    <row r="143" spans="1:14" ht="14.45" hidden="1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649</v>
      </c>
      <c r="F143" s="3" t="s">
        <v>306</v>
      </c>
      <c r="G143" s="28">
        <v>45542</v>
      </c>
      <c r="H143" s="28">
        <v>45576</v>
      </c>
      <c r="I143" s="43">
        <v>18.34</v>
      </c>
      <c r="J143" s="28">
        <v>45555</v>
      </c>
      <c r="K143" s="38">
        <v>13</v>
      </c>
      <c r="L143" s="38">
        <v>-21</v>
      </c>
      <c r="M143" s="27">
        <f t="shared" si="4"/>
        <v>238.42</v>
      </c>
      <c r="N143" s="27">
        <f t="shared" si="5"/>
        <v>-385.14</v>
      </c>
    </row>
    <row r="144" spans="1:14" ht="14.45" hidden="1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652</v>
      </c>
      <c r="F144" s="3" t="s">
        <v>653</v>
      </c>
      <c r="G144" s="28">
        <v>45513</v>
      </c>
      <c r="H144" s="28">
        <v>45574</v>
      </c>
      <c r="I144" s="2">
        <v>16641.419999999998</v>
      </c>
      <c r="J144" s="28">
        <v>45555</v>
      </c>
      <c r="K144" s="38">
        <v>42</v>
      </c>
      <c r="L144" s="38">
        <v>-19</v>
      </c>
      <c r="M144" s="27">
        <f t="shared" si="4"/>
        <v>698939.6399999999</v>
      </c>
      <c r="N144" s="27">
        <f t="shared" si="5"/>
        <v>-316186.98</v>
      </c>
    </row>
    <row r="145" spans="1:14" ht="14.45" hidden="1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656</v>
      </c>
      <c r="F145" s="3" t="s">
        <v>657</v>
      </c>
      <c r="G145" s="28">
        <v>45331</v>
      </c>
      <c r="H145" s="28">
        <v>45360</v>
      </c>
      <c r="I145" s="43">
        <v>407.15</v>
      </c>
      <c r="J145" s="28">
        <v>45344</v>
      </c>
      <c r="K145" s="38">
        <v>13</v>
      </c>
      <c r="L145" s="38">
        <v>-16</v>
      </c>
      <c r="M145" s="27">
        <f t="shared" si="4"/>
        <v>5292.95</v>
      </c>
      <c r="N145" s="27">
        <f t="shared" si="5"/>
        <v>-6514.4</v>
      </c>
    </row>
    <row r="146" spans="1:14" ht="14.45" hidden="1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660</v>
      </c>
      <c r="F146" s="3" t="s">
        <v>661</v>
      </c>
      <c r="G146" s="28">
        <v>45513</v>
      </c>
      <c r="H146" s="28">
        <v>45541</v>
      </c>
      <c r="I146" s="43">
        <v>377.74</v>
      </c>
      <c r="J146" s="28">
        <v>45534</v>
      </c>
      <c r="K146" s="38">
        <v>21</v>
      </c>
      <c r="L146" s="38">
        <v>-7</v>
      </c>
      <c r="M146" s="27">
        <f t="shared" si="4"/>
        <v>7932.54</v>
      </c>
      <c r="N146" s="27">
        <f t="shared" si="5"/>
        <v>-2644.1800000000003</v>
      </c>
    </row>
    <row r="147" spans="1:14" ht="14.45" hidden="1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664</v>
      </c>
      <c r="F147" s="3" t="s">
        <v>665</v>
      </c>
      <c r="G147" s="28">
        <v>45392</v>
      </c>
      <c r="H147" s="28">
        <v>45422</v>
      </c>
      <c r="I147" s="43">
        <v>438.28</v>
      </c>
      <c r="J147" s="28">
        <v>45415</v>
      </c>
      <c r="K147" s="38">
        <v>23</v>
      </c>
      <c r="L147" s="38">
        <v>-7</v>
      </c>
      <c r="M147" s="27">
        <f t="shared" si="4"/>
        <v>10080.439999999999</v>
      </c>
      <c r="N147" s="27">
        <f t="shared" si="5"/>
        <v>-3067.96</v>
      </c>
    </row>
    <row r="148" spans="1:14" ht="14.45" hidden="1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670</v>
      </c>
      <c r="F148" s="3" t="s">
        <v>671</v>
      </c>
      <c r="G148" s="28">
        <v>45489</v>
      </c>
      <c r="H148" s="28">
        <v>45519</v>
      </c>
      <c r="I148" s="2">
        <v>4080</v>
      </c>
      <c r="J148" s="28">
        <v>45492</v>
      </c>
      <c r="K148" s="38">
        <v>3</v>
      </c>
      <c r="L148" s="38">
        <v>-27</v>
      </c>
      <c r="M148" s="27">
        <f t="shared" si="4"/>
        <v>12240</v>
      </c>
      <c r="N148" s="27">
        <f t="shared" si="5"/>
        <v>-110160</v>
      </c>
    </row>
    <row r="149" spans="1:14" ht="14.45" hidden="1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674</v>
      </c>
      <c r="F149" s="3" t="s">
        <v>675</v>
      </c>
      <c r="G149" s="28">
        <v>45479</v>
      </c>
      <c r="H149" s="28">
        <v>45513</v>
      </c>
      <c r="I149" s="43">
        <v>56.6</v>
      </c>
      <c r="J149" s="28">
        <v>45491</v>
      </c>
      <c r="K149" s="38">
        <v>12</v>
      </c>
      <c r="L149" s="38">
        <v>-22</v>
      </c>
      <c r="M149" s="27">
        <f t="shared" si="4"/>
        <v>679.2</v>
      </c>
      <c r="N149" s="27">
        <f t="shared" si="5"/>
        <v>-1245.2</v>
      </c>
    </row>
    <row r="150" spans="1:14" ht="14.45" hidden="1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680</v>
      </c>
      <c r="F150" s="3" t="s">
        <v>681</v>
      </c>
      <c r="G150" s="28">
        <v>45357</v>
      </c>
      <c r="H150" s="28">
        <v>45387</v>
      </c>
      <c r="I150" s="2">
        <v>1822.71</v>
      </c>
      <c r="J150" s="28">
        <v>45363</v>
      </c>
      <c r="K150" s="38">
        <v>6</v>
      </c>
      <c r="L150" s="38">
        <v>-24</v>
      </c>
      <c r="M150" s="27">
        <f t="shared" si="4"/>
        <v>10936.26</v>
      </c>
      <c r="N150" s="27">
        <f t="shared" si="5"/>
        <v>-43745.04</v>
      </c>
    </row>
    <row r="151" spans="1:14" ht="14.45" hidden="1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684</v>
      </c>
      <c r="F151" s="3" t="s">
        <v>276</v>
      </c>
      <c r="G151" s="28">
        <v>45464</v>
      </c>
      <c r="H151" s="28">
        <v>45488</v>
      </c>
      <c r="I151" s="43">
        <v>98.98</v>
      </c>
      <c r="J151" s="28">
        <v>45478</v>
      </c>
      <c r="K151" s="38">
        <v>14</v>
      </c>
      <c r="L151" s="38">
        <v>-10</v>
      </c>
      <c r="M151" s="27">
        <f t="shared" si="4"/>
        <v>1385.72</v>
      </c>
      <c r="N151" s="27">
        <f t="shared" si="5"/>
        <v>-989.80000000000007</v>
      </c>
    </row>
    <row r="152" spans="1:14" ht="14.45" hidden="1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687</v>
      </c>
      <c r="F152" s="3" t="s">
        <v>688</v>
      </c>
      <c r="G152" s="28">
        <v>45484</v>
      </c>
      <c r="H152" s="28">
        <v>45514</v>
      </c>
      <c r="I152" s="43">
        <v>448.92</v>
      </c>
      <c r="J152" s="28">
        <v>45491</v>
      </c>
      <c r="K152" s="38">
        <v>7</v>
      </c>
      <c r="L152" s="38">
        <v>-23</v>
      </c>
      <c r="M152" s="27">
        <f t="shared" si="4"/>
        <v>3142.44</v>
      </c>
      <c r="N152" s="27">
        <f t="shared" si="5"/>
        <v>-10325.16</v>
      </c>
    </row>
    <row r="153" spans="1:14" ht="14.45" hidden="1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691</v>
      </c>
      <c r="F153" s="3" t="s">
        <v>692</v>
      </c>
      <c r="G153" s="28">
        <v>45451</v>
      </c>
      <c r="H153" s="28">
        <v>45481</v>
      </c>
      <c r="I153" s="43">
        <v>27.19</v>
      </c>
      <c r="J153" s="28">
        <v>45477</v>
      </c>
      <c r="K153" s="38">
        <v>26</v>
      </c>
      <c r="L153" s="38">
        <v>-4</v>
      </c>
      <c r="M153" s="27">
        <f t="shared" si="4"/>
        <v>706.94</v>
      </c>
      <c r="N153" s="27">
        <f t="shared" si="5"/>
        <v>-108.76</v>
      </c>
    </row>
    <row r="154" spans="1:14" ht="14.45" hidden="1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695</v>
      </c>
      <c r="F154" s="3" t="s">
        <v>696</v>
      </c>
      <c r="G154" s="28">
        <v>45513</v>
      </c>
      <c r="H154" s="28">
        <v>45541</v>
      </c>
      <c r="I154" s="43">
        <v>21.9</v>
      </c>
      <c r="J154" s="28">
        <v>45534</v>
      </c>
      <c r="K154" s="38">
        <v>21</v>
      </c>
      <c r="L154" s="38">
        <v>-7</v>
      </c>
      <c r="M154" s="27">
        <f t="shared" si="4"/>
        <v>459.9</v>
      </c>
      <c r="N154" s="27">
        <f t="shared" si="5"/>
        <v>-153.29999999999998</v>
      </c>
    </row>
    <row r="155" spans="1:14" ht="14.45" hidden="1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701</v>
      </c>
      <c r="F155" s="3" t="s">
        <v>702</v>
      </c>
      <c r="G155" s="28">
        <v>45560</v>
      </c>
      <c r="H155" s="28">
        <v>45590</v>
      </c>
      <c r="I155" s="43">
        <v>341.6</v>
      </c>
      <c r="J155" s="28">
        <v>45560</v>
      </c>
      <c r="K155" s="38">
        <v>0</v>
      </c>
      <c r="L155" s="38">
        <v>-30</v>
      </c>
      <c r="M155" s="27">
        <f t="shared" si="4"/>
        <v>0</v>
      </c>
      <c r="N155" s="27">
        <f t="shared" si="5"/>
        <v>-10248</v>
      </c>
    </row>
    <row r="156" spans="1:14" ht="14.45" hidden="1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706</v>
      </c>
      <c r="F156" s="3" t="s">
        <v>707</v>
      </c>
      <c r="G156" s="28">
        <v>45513</v>
      </c>
      <c r="H156" s="28">
        <v>45541</v>
      </c>
      <c r="I156" s="2">
        <v>1449.77</v>
      </c>
      <c r="J156" s="28">
        <v>45534</v>
      </c>
      <c r="K156" s="38">
        <v>21</v>
      </c>
      <c r="L156" s="38">
        <v>-7</v>
      </c>
      <c r="M156" s="27">
        <f t="shared" si="4"/>
        <v>30445.17</v>
      </c>
      <c r="N156" s="27">
        <f t="shared" si="5"/>
        <v>-10148.39</v>
      </c>
    </row>
    <row r="157" spans="1:14" ht="14.45" hidden="1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710</v>
      </c>
      <c r="F157" s="3" t="s">
        <v>711</v>
      </c>
      <c r="G157" s="28">
        <v>45513</v>
      </c>
      <c r="H157" s="28">
        <v>45541</v>
      </c>
      <c r="I157" s="43">
        <v>216.92</v>
      </c>
      <c r="J157" s="28">
        <v>45534</v>
      </c>
      <c r="K157" s="38">
        <v>21</v>
      </c>
      <c r="L157" s="38">
        <v>-7</v>
      </c>
      <c r="M157" s="27">
        <f t="shared" si="4"/>
        <v>4555.32</v>
      </c>
      <c r="N157" s="27">
        <f t="shared" si="5"/>
        <v>-1518.4399999999998</v>
      </c>
    </row>
    <row r="158" spans="1:14" ht="14.45" hidden="1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714</v>
      </c>
      <c r="F158" s="3" t="s">
        <v>715</v>
      </c>
      <c r="G158" s="28">
        <v>45392</v>
      </c>
      <c r="H158" s="28">
        <v>45422</v>
      </c>
      <c r="I158" s="43">
        <v>152.6</v>
      </c>
      <c r="J158" s="28">
        <v>45415</v>
      </c>
      <c r="K158" s="38">
        <v>23</v>
      </c>
      <c r="L158" s="38">
        <v>-7</v>
      </c>
      <c r="M158" s="27">
        <f t="shared" si="4"/>
        <v>3509.7999999999997</v>
      </c>
      <c r="N158" s="27">
        <f t="shared" si="5"/>
        <v>-1068.2</v>
      </c>
    </row>
    <row r="159" spans="1:14" ht="14.45" hidden="1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718</v>
      </c>
      <c r="F159" s="3" t="s">
        <v>719</v>
      </c>
      <c r="G159" s="28">
        <v>45513</v>
      </c>
      <c r="H159" s="28">
        <v>45541</v>
      </c>
      <c r="I159" s="2">
        <v>1145.8800000000001</v>
      </c>
      <c r="J159" s="28">
        <v>45534</v>
      </c>
      <c r="K159" s="38">
        <v>21</v>
      </c>
      <c r="L159" s="38">
        <v>-7</v>
      </c>
      <c r="M159" s="27">
        <f t="shared" si="4"/>
        <v>24063.480000000003</v>
      </c>
      <c r="N159" s="27">
        <f t="shared" si="5"/>
        <v>-8021.1600000000008</v>
      </c>
    </row>
    <row r="160" spans="1:14" ht="14.45" hidden="1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722</v>
      </c>
      <c r="F160" s="3" t="s">
        <v>723</v>
      </c>
      <c r="G160" s="28">
        <v>45479</v>
      </c>
      <c r="H160" s="28">
        <v>45513</v>
      </c>
      <c r="I160" s="43">
        <v>61.26</v>
      </c>
      <c r="J160" s="28">
        <v>45491</v>
      </c>
      <c r="K160" s="38">
        <v>12</v>
      </c>
      <c r="L160" s="38">
        <v>-22</v>
      </c>
      <c r="M160" s="27">
        <f t="shared" si="4"/>
        <v>735.12</v>
      </c>
      <c r="N160" s="27">
        <f t="shared" si="5"/>
        <v>-1347.72</v>
      </c>
    </row>
    <row r="161" spans="1:14" ht="14.45" hidden="1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726</v>
      </c>
      <c r="F161" s="3" t="s">
        <v>727</v>
      </c>
      <c r="G161" s="28">
        <v>45363</v>
      </c>
      <c r="H161" s="28">
        <v>45393</v>
      </c>
      <c r="I161" s="43">
        <v>33.840000000000003</v>
      </c>
      <c r="J161" s="28">
        <v>45373</v>
      </c>
      <c r="K161" s="38">
        <v>10</v>
      </c>
      <c r="L161" s="38">
        <v>-20</v>
      </c>
      <c r="M161" s="27">
        <f t="shared" si="4"/>
        <v>338.40000000000003</v>
      </c>
      <c r="N161" s="27">
        <f t="shared" si="5"/>
        <v>-676.80000000000007</v>
      </c>
    </row>
    <row r="162" spans="1:14" ht="14.45" hidden="1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730</v>
      </c>
      <c r="F162" s="3" t="s">
        <v>731</v>
      </c>
      <c r="G162" s="28">
        <v>45422</v>
      </c>
      <c r="H162" s="28">
        <v>45481</v>
      </c>
      <c r="I162" s="2">
        <v>6415.97</v>
      </c>
      <c r="J162" s="28">
        <v>45450</v>
      </c>
      <c r="K162" s="38">
        <v>28</v>
      </c>
      <c r="L162" s="38">
        <v>-31</v>
      </c>
      <c r="M162" s="27">
        <f t="shared" si="4"/>
        <v>179647.16</v>
      </c>
      <c r="N162" s="27">
        <f t="shared" si="5"/>
        <v>-198895.07</v>
      </c>
    </row>
    <row r="163" spans="1:14" ht="14.45" hidden="1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734</v>
      </c>
      <c r="F163" s="3" t="s">
        <v>735</v>
      </c>
      <c r="G163" s="28">
        <v>45422</v>
      </c>
      <c r="H163" s="28">
        <v>45452</v>
      </c>
      <c r="I163" s="43">
        <v>440.91</v>
      </c>
      <c r="J163" s="28">
        <v>45440</v>
      </c>
      <c r="K163" s="38">
        <v>18</v>
      </c>
      <c r="L163" s="38">
        <v>-12</v>
      </c>
      <c r="M163" s="27">
        <f t="shared" si="4"/>
        <v>7936.38</v>
      </c>
      <c r="N163" s="27">
        <f t="shared" si="5"/>
        <v>-5290.92</v>
      </c>
    </row>
    <row r="164" spans="1:14" ht="14.45" hidden="1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738</v>
      </c>
      <c r="F164" s="3" t="s">
        <v>276</v>
      </c>
      <c r="G164" s="28">
        <v>45464</v>
      </c>
      <c r="H164" s="28">
        <v>45488</v>
      </c>
      <c r="I164" s="43">
        <v>98.98</v>
      </c>
      <c r="J164" s="28">
        <v>45478</v>
      </c>
      <c r="K164" s="38">
        <v>14</v>
      </c>
      <c r="L164" s="38">
        <v>-10</v>
      </c>
      <c r="M164" s="27">
        <f t="shared" si="4"/>
        <v>1385.72</v>
      </c>
      <c r="N164" s="27">
        <f t="shared" si="5"/>
        <v>-989.80000000000007</v>
      </c>
    </row>
    <row r="165" spans="1:14" ht="14.45" hidden="1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741</v>
      </c>
      <c r="F165" s="3" t="s">
        <v>742</v>
      </c>
      <c r="G165" s="28">
        <v>45394</v>
      </c>
      <c r="H165" s="28">
        <v>45424</v>
      </c>
      <c r="I165" s="2">
        <v>95321.33</v>
      </c>
      <c r="J165" s="28">
        <v>45415</v>
      </c>
      <c r="K165" s="38">
        <v>21</v>
      </c>
      <c r="L165" s="38">
        <v>-9</v>
      </c>
      <c r="M165" s="27">
        <f t="shared" si="4"/>
        <v>2001747.93</v>
      </c>
      <c r="N165" s="27">
        <f t="shared" si="5"/>
        <v>-857891.97</v>
      </c>
    </row>
    <row r="166" spans="1:14" ht="14.45" hidden="1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745</v>
      </c>
      <c r="F166" s="3" t="s">
        <v>746</v>
      </c>
      <c r="G166" s="28">
        <v>45392</v>
      </c>
      <c r="H166" s="28">
        <v>45422</v>
      </c>
      <c r="I166" s="2">
        <v>51593.08</v>
      </c>
      <c r="J166" s="28">
        <v>45415</v>
      </c>
      <c r="K166" s="38">
        <v>23</v>
      </c>
      <c r="L166" s="38">
        <v>-7</v>
      </c>
      <c r="M166" s="27">
        <f t="shared" si="4"/>
        <v>1186640.8400000001</v>
      </c>
      <c r="N166" s="27">
        <f t="shared" si="5"/>
        <v>-361151.56</v>
      </c>
    </row>
    <row r="167" spans="1:14" ht="14.45" hidden="1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749</v>
      </c>
      <c r="F167" s="3" t="s">
        <v>750</v>
      </c>
      <c r="G167" s="28">
        <v>45534</v>
      </c>
      <c r="H167" s="28">
        <v>45564</v>
      </c>
      <c r="I167" s="2">
        <v>28856.080000000002</v>
      </c>
      <c r="J167" s="28">
        <v>45565</v>
      </c>
      <c r="K167" s="38">
        <v>31</v>
      </c>
      <c r="L167" s="38">
        <v>1</v>
      </c>
      <c r="M167" s="27">
        <f t="shared" si="4"/>
        <v>894538.4800000001</v>
      </c>
      <c r="N167" s="27">
        <f t="shared" si="5"/>
        <v>28856.080000000002</v>
      </c>
    </row>
    <row r="168" spans="1:14" ht="14.45" hidden="1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753</v>
      </c>
      <c r="F168" s="3" t="s">
        <v>754</v>
      </c>
      <c r="G168" s="28">
        <v>45513</v>
      </c>
      <c r="H168" s="28">
        <v>45541</v>
      </c>
      <c r="I168" s="43">
        <v>130.34</v>
      </c>
      <c r="J168" s="28">
        <v>45534</v>
      </c>
      <c r="K168" s="38">
        <v>21</v>
      </c>
      <c r="L168" s="38">
        <v>-7</v>
      </c>
      <c r="M168" s="27">
        <f t="shared" si="4"/>
        <v>2737.14</v>
      </c>
      <c r="N168" s="27">
        <f t="shared" si="5"/>
        <v>-912.38</v>
      </c>
    </row>
    <row r="169" spans="1:14" ht="14.45" hidden="1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757</v>
      </c>
      <c r="F169" s="3" t="s">
        <v>758</v>
      </c>
      <c r="G169" s="28">
        <v>45513</v>
      </c>
      <c r="H169" s="28">
        <v>45541</v>
      </c>
      <c r="I169" s="43">
        <v>667.8</v>
      </c>
      <c r="J169" s="28">
        <v>45534</v>
      </c>
      <c r="K169" s="38">
        <v>21</v>
      </c>
      <c r="L169" s="38">
        <v>-7</v>
      </c>
      <c r="M169" s="27">
        <f t="shared" si="4"/>
        <v>14023.8</v>
      </c>
      <c r="N169" s="27">
        <f t="shared" si="5"/>
        <v>-4674.5999999999995</v>
      </c>
    </row>
    <row r="170" spans="1:14" ht="14.45" hidden="1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761</v>
      </c>
      <c r="F170" s="3" t="s">
        <v>762</v>
      </c>
      <c r="G170" s="28">
        <v>45363</v>
      </c>
      <c r="H170" s="28">
        <v>45393</v>
      </c>
      <c r="I170" s="43">
        <v>472.83</v>
      </c>
      <c r="J170" s="28">
        <v>45373</v>
      </c>
      <c r="K170" s="38">
        <v>10</v>
      </c>
      <c r="L170" s="38">
        <v>-20</v>
      </c>
      <c r="M170" s="27">
        <f t="shared" si="4"/>
        <v>4728.3</v>
      </c>
      <c r="N170" s="27">
        <f t="shared" si="5"/>
        <v>-9456.6</v>
      </c>
    </row>
    <row r="171" spans="1:14" ht="14.45" hidden="1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765</v>
      </c>
      <c r="F171" s="3" t="s">
        <v>766</v>
      </c>
      <c r="G171" s="28">
        <v>45363</v>
      </c>
      <c r="H171" s="28">
        <v>45393</v>
      </c>
      <c r="I171" s="43">
        <v>6.48</v>
      </c>
      <c r="J171" s="28">
        <v>45373</v>
      </c>
      <c r="K171" s="38">
        <v>10</v>
      </c>
      <c r="L171" s="38">
        <v>-20</v>
      </c>
      <c r="M171" s="27">
        <f t="shared" si="4"/>
        <v>64.800000000000011</v>
      </c>
      <c r="N171" s="27">
        <f t="shared" si="5"/>
        <v>-129.60000000000002</v>
      </c>
    </row>
    <row r="172" spans="1:14" ht="14.45" hidden="1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769</v>
      </c>
      <c r="F172" s="3" t="s">
        <v>276</v>
      </c>
      <c r="G172" s="28">
        <v>45342</v>
      </c>
      <c r="H172" s="28">
        <v>45372</v>
      </c>
      <c r="I172" s="43">
        <v>98.98</v>
      </c>
      <c r="J172" s="28">
        <v>45362</v>
      </c>
      <c r="K172" s="38">
        <v>20</v>
      </c>
      <c r="L172" s="38">
        <v>-10</v>
      </c>
      <c r="M172" s="27">
        <f t="shared" si="4"/>
        <v>1979.6000000000001</v>
      </c>
      <c r="N172" s="27">
        <f t="shared" si="5"/>
        <v>-989.80000000000007</v>
      </c>
    </row>
    <row r="173" spans="1:14" ht="14.45" hidden="1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772</v>
      </c>
      <c r="F173" s="3" t="s">
        <v>773</v>
      </c>
      <c r="G173" s="28">
        <v>45362</v>
      </c>
      <c r="H173" s="28">
        <v>45393</v>
      </c>
      <c r="I173" s="43">
        <v>82.33</v>
      </c>
      <c r="J173" s="28">
        <v>45363</v>
      </c>
      <c r="K173" s="38">
        <v>1</v>
      </c>
      <c r="L173" s="38">
        <v>-30</v>
      </c>
      <c r="M173" s="27">
        <f t="shared" si="4"/>
        <v>82.33</v>
      </c>
      <c r="N173" s="27">
        <f t="shared" si="5"/>
        <v>-2469.9</v>
      </c>
    </row>
    <row r="174" spans="1:14" ht="14.45" hidden="1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776</v>
      </c>
      <c r="F174" s="3" t="s">
        <v>777</v>
      </c>
      <c r="G174" s="28">
        <v>45362</v>
      </c>
      <c r="H174" s="28">
        <v>45393</v>
      </c>
      <c r="I174" s="2">
        <v>2500.7399999999998</v>
      </c>
      <c r="J174" s="28">
        <v>45363</v>
      </c>
      <c r="K174" s="38">
        <v>1</v>
      </c>
      <c r="L174" s="38">
        <v>-30</v>
      </c>
      <c r="M174" s="27">
        <f t="shared" si="4"/>
        <v>2500.7399999999998</v>
      </c>
      <c r="N174" s="27">
        <f t="shared" si="5"/>
        <v>-75022.2</v>
      </c>
    </row>
    <row r="175" spans="1:14" ht="14.45" hidden="1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780</v>
      </c>
      <c r="F175" s="3" t="s">
        <v>781</v>
      </c>
      <c r="G175" s="28">
        <v>45513</v>
      </c>
      <c r="H175" s="28">
        <v>45574</v>
      </c>
      <c r="I175" s="2">
        <v>55552.07</v>
      </c>
      <c r="J175" s="28">
        <v>45552</v>
      </c>
      <c r="K175" s="38">
        <v>39</v>
      </c>
      <c r="L175" s="38">
        <v>-22</v>
      </c>
      <c r="M175" s="27">
        <f t="shared" si="4"/>
        <v>2166530.73</v>
      </c>
      <c r="N175" s="27">
        <f t="shared" si="5"/>
        <v>-1222145.54</v>
      </c>
    </row>
    <row r="176" spans="1:14" ht="14.45" hidden="1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786</v>
      </c>
      <c r="F176" s="3" t="s">
        <v>787</v>
      </c>
      <c r="G176" s="28">
        <v>45446</v>
      </c>
      <c r="H176" s="28">
        <v>45476</v>
      </c>
      <c r="I176" s="2">
        <v>4168.8599999999997</v>
      </c>
      <c r="J176" s="28">
        <v>45450</v>
      </c>
      <c r="K176" s="38">
        <v>4</v>
      </c>
      <c r="L176" s="38">
        <v>-26</v>
      </c>
      <c r="M176" s="27">
        <f t="shared" si="4"/>
        <v>16675.439999999999</v>
      </c>
      <c r="N176" s="27">
        <f t="shared" si="5"/>
        <v>-108390.35999999999</v>
      </c>
    </row>
    <row r="177" spans="1:14" ht="14.45" hidden="1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790</v>
      </c>
      <c r="F177" s="3" t="s">
        <v>791</v>
      </c>
      <c r="G177" s="28">
        <v>45451</v>
      </c>
      <c r="H177" s="28">
        <v>45481</v>
      </c>
      <c r="I177" s="43">
        <v>61.71</v>
      </c>
      <c r="J177" s="28">
        <v>45476</v>
      </c>
      <c r="K177" s="38">
        <v>25</v>
      </c>
      <c r="L177" s="38">
        <v>-5</v>
      </c>
      <c r="M177" s="27">
        <f t="shared" si="4"/>
        <v>1542.75</v>
      </c>
      <c r="N177" s="27">
        <f t="shared" si="5"/>
        <v>-308.55</v>
      </c>
    </row>
    <row r="178" spans="1:14" ht="14.45" hidden="1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796</v>
      </c>
      <c r="F178" s="3" t="s">
        <v>797</v>
      </c>
      <c r="G178" s="28">
        <v>45214</v>
      </c>
      <c r="H178" s="28">
        <v>45230</v>
      </c>
      <c r="I178" s="2">
        <v>1814.4</v>
      </c>
      <c r="J178" s="28">
        <v>45467</v>
      </c>
      <c r="K178" s="38">
        <v>2</v>
      </c>
      <c r="L178" s="38">
        <v>-14</v>
      </c>
      <c r="M178" s="27">
        <f t="shared" si="4"/>
        <v>3628.8</v>
      </c>
      <c r="N178" s="27">
        <f t="shared" si="5"/>
        <v>-25401.600000000002</v>
      </c>
    </row>
    <row r="179" spans="1:14" ht="14.45" hidden="1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800</v>
      </c>
      <c r="F179" s="3" t="s">
        <v>801</v>
      </c>
      <c r="G179" s="28">
        <v>45515</v>
      </c>
      <c r="H179" s="28">
        <v>45548</v>
      </c>
      <c r="I179" s="43">
        <v>87.84</v>
      </c>
      <c r="J179" s="28">
        <v>45538</v>
      </c>
      <c r="K179" s="38">
        <v>23</v>
      </c>
      <c r="L179" s="38">
        <v>-10</v>
      </c>
      <c r="M179" s="27">
        <f t="shared" si="4"/>
        <v>2020.3200000000002</v>
      </c>
      <c r="N179" s="27">
        <f t="shared" si="5"/>
        <v>-878.40000000000009</v>
      </c>
    </row>
    <row r="180" spans="1:14" ht="14.45" hidden="1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804</v>
      </c>
      <c r="F180" s="3" t="s">
        <v>306</v>
      </c>
      <c r="G180" s="28">
        <v>45516</v>
      </c>
      <c r="H180" s="28">
        <v>45551</v>
      </c>
      <c r="I180" s="43">
        <v>18.34</v>
      </c>
      <c r="J180" s="28">
        <v>45538</v>
      </c>
      <c r="K180" s="38">
        <v>22</v>
      </c>
      <c r="L180" s="38">
        <v>-13</v>
      </c>
      <c r="M180" s="27">
        <f t="shared" si="4"/>
        <v>403.48</v>
      </c>
      <c r="N180" s="27">
        <f t="shared" si="5"/>
        <v>-238.42</v>
      </c>
    </row>
    <row r="181" spans="1:14" ht="14.45" hidden="1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807</v>
      </c>
      <c r="F181" s="3" t="s">
        <v>808</v>
      </c>
      <c r="G181" s="28">
        <v>45421</v>
      </c>
      <c r="H181" s="28">
        <v>45451</v>
      </c>
      <c r="I181" s="43">
        <v>708.54</v>
      </c>
      <c r="J181" s="28">
        <v>45440</v>
      </c>
      <c r="K181" s="38">
        <v>19</v>
      </c>
      <c r="L181" s="38">
        <v>-11</v>
      </c>
      <c r="M181" s="27">
        <f t="shared" si="4"/>
        <v>13462.259999999998</v>
      </c>
      <c r="N181" s="27">
        <f t="shared" si="5"/>
        <v>-7793.94</v>
      </c>
    </row>
    <row r="182" spans="1:14" ht="14.45" hidden="1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811</v>
      </c>
      <c r="F182" s="3" t="s">
        <v>812</v>
      </c>
      <c r="G182" s="28">
        <v>45513</v>
      </c>
      <c r="H182" s="28">
        <v>45542</v>
      </c>
      <c r="I182" s="43">
        <v>433.67</v>
      </c>
      <c r="J182" s="28">
        <v>45534</v>
      </c>
      <c r="K182" s="38">
        <v>21</v>
      </c>
      <c r="L182" s="38">
        <v>-8</v>
      </c>
      <c r="M182" s="27">
        <f t="shared" si="4"/>
        <v>9107.07</v>
      </c>
      <c r="N182" s="27">
        <f t="shared" si="5"/>
        <v>-3469.36</v>
      </c>
    </row>
    <row r="183" spans="1:14" ht="14.45" hidden="1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815</v>
      </c>
      <c r="F183" s="3" t="s">
        <v>816</v>
      </c>
      <c r="G183" s="28">
        <v>45513</v>
      </c>
      <c r="H183" s="28">
        <v>45542</v>
      </c>
      <c r="I183" s="2">
        <v>4612.6000000000004</v>
      </c>
      <c r="J183" s="28">
        <v>45534</v>
      </c>
      <c r="K183" s="38">
        <v>21</v>
      </c>
      <c r="L183" s="38">
        <v>-8</v>
      </c>
      <c r="M183" s="27">
        <f t="shared" si="4"/>
        <v>96864.6</v>
      </c>
      <c r="N183" s="27">
        <f t="shared" si="5"/>
        <v>-36900.800000000003</v>
      </c>
    </row>
    <row r="184" spans="1:14" ht="14.45" hidden="1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819</v>
      </c>
      <c r="F184" s="3" t="s">
        <v>335</v>
      </c>
      <c r="G184" s="28">
        <v>45464</v>
      </c>
      <c r="H184" s="28">
        <v>45488</v>
      </c>
      <c r="I184" s="43">
        <v>99.44</v>
      </c>
      <c r="J184" s="28">
        <v>45478</v>
      </c>
      <c r="K184" s="38">
        <v>14</v>
      </c>
      <c r="L184" s="38">
        <v>-10</v>
      </c>
      <c r="M184" s="27">
        <f t="shared" si="4"/>
        <v>1392.1599999999999</v>
      </c>
      <c r="N184" s="27">
        <f t="shared" si="5"/>
        <v>-994.4</v>
      </c>
    </row>
    <row r="185" spans="1:14" ht="14.45" hidden="1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822</v>
      </c>
      <c r="F185" s="3" t="s">
        <v>823</v>
      </c>
      <c r="G185" s="28">
        <v>45451</v>
      </c>
      <c r="H185" s="28">
        <v>45481</v>
      </c>
      <c r="I185" s="2">
        <v>3217.94</v>
      </c>
      <c r="J185" s="28">
        <v>45477</v>
      </c>
      <c r="K185" s="38">
        <v>26</v>
      </c>
      <c r="L185" s="38">
        <v>-4</v>
      </c>
      <c r="M185" s="27">
        <f t="shared" si="4"/>
        <v>83666.44</v>
      </c>
      <c r="N185" s="27">
        <f t="shared" si="5"/>
        <v>-12871.76</v>
      </c>
    </row>
    <row r="186" spans="1:14" ht="14.45" hidden="1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826</v>
      </c>
      <c r="F186" s="3" t="s">
        <v>827</v>
      </c>
      <c r="G186" s="28">
        <v>45451</v>
      </c>
      <c r="H186" s="28">
        <v>45481</v>
      </c>
      <c r="I186" s="2">
        <v>109334.11</v>
      </c>
      <c r="J186" s="28">
        <v>45477</v>
      </c>
      <c r="K186" s="38">
        <v>26</v>
      </c>
      <c r="L186" s="38">
        <v>-4</v>
      </c>
      <c r="M186" s="27">
        <f t="shared" si="4"/>
        <v>2842686.86</v>
      </c>
      <c r="N186" s="27">
        <f t="shared" si="5"/>
        <v>-437336.44</v>
      </c>
    </row>
    <row r="187" spans="1:14" ht="14.45" hidden="1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830</v>
      </c>
      <c r="F187" s="3" t="s">
        <v>316</v>
      </c>
      <c r="G187" s="28">
        <v>45533</v>
      </c>
      <c r="H187" s="28">
        <v>45562</v>
      </c>
      <c r="I187" s="43">
        <v>6.1</v>
      </c>
      <c r="J187" s="28">
        <v>45544</v>
      </c>
      <c r="K187" s="38">
        <v>11</v>
      </c>
      <c r="L187" s="38">
        <v>-18</v>
      </c>
      <c r="M187" s="27">
        <f t="shared" si="4"/>
        <v>67.099999999999994</v>
      </c>
      <c r="N187" s="27">
        <f t="shared" si="5"/>
        <v>-109.8</v>
      </c>
    </row>
    <row r="188" spans="1:14" ht="14.45" hidden="1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833</v>
      </c>
      <c r="F188" s="3" t="s">
        <v>834</v>
      </c>
      <c r="G188" s="28">
        <v>45513</v>
      </c>
      <c r="H188" s="28">
        <v>45546</v>
      </c>
      <c r="I188" s="43">
        <v>75.33</v>
      </c>
      <c r="J188" s="28">
        <v>45538</v>
      </c>
      <c r="K188" s="38">
        <v>25</v>
      </c>
      <c r="L188" s="38">
        <v>-8</v>
      </c>
      <c r="M188" s="27">
        <f t="shared" si="4"/>
        <v>1883.25</v>
      </c>
      <c r="N188" s="27">
        <f t="shared" si="5"/>
        <v>-602.64</v>
      </c>
    </row>
    <row r="189" spans="1:14" ht="14.45" hidden="1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837</v>
      </c>
      <c r="F189" s="3" t="s">
        <v>838</v>
      </c>
      <c r="G189" s="28">
        <v>45392</v>
      </c>
      <c r="H189" s="28">
        <v>45422</v>
      </c>
      <c r="I189" s="43">
        <v>488.49</v>
      </c>
      <c r="J189" s="28">
        <v>45415</v>
      </c>
      <c r="K189" s="38">
        <v>23</v>
      </c>
      <c r="L189" s="38">
        <v>-7</v>
      </c>
      <c r="M189" s="27">
        <f t="shared" si="4"/>
        <v>11235.27</v>
      </c>
      <c r="N189" s="27">
        <f t="shared" si="5"/>
        <v>-3419.4300000000003</v>
      </c>
    </row>
    <row r="190" spans="1:14" ht="14.45" hidden="1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841</v>
      </c>
      <c r="F190" s="3" t="s">
        <v>842</v>
      </c>
      <c r="G190" s="28">
        <v>45305</v>
      </c>
      <c r="H190" s="28">
        <v>45332</v>
      </c>
      <c r="I190" s="43">
        <v>214.24</v>
      </c>
      <c r="J190" s="28">
        <v>45309</v>
      </c>
      <c r="K190" s="38">
        <v>4</v>
      </c>
      <c r="L190" s="38">
        <v>-23</v>
      </c>
      <c r="M190" s="27">
        <f t="shared" si="4"/>
        <v>856.96</v>
      </c>
      <c r="N190" s="27">
        <f t="shared" si="5"/>
        <v>-4927.5200000000004</v>
      </c>
    </row>
    <row r="191" spans="1:14" ht="14.45" hidden="1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845</v>
      </c>
      <c r="F191" s="3" t="s">
        <v>846</v>
      </c>
      <c r="G191" s="28">
        <v>45305</v>
      </c>
      <c r="H191" s="28">
        <v>45332</v>
      </c>
      <c r="I191" s="43">
        <v>15.04</v>
      </c>
      <c r="J191" s="28">
        <v>45309</v>
      </c>
      <c r="K191" s="38">
        <v>4</v>
      </c>
      <c r="L191" s="38">
        <v>-23</v>
      </c>
      <c r="M191" s="27">
        <f t="shared" si="4"/>
        <v>60.16</v>
      </c>
      <c r="N191" s="27">
        <f t="shared" si="5"/>
        <v>-345.91999999999996</v>
      </c>
    </row>
    <row r="192" spans="1:14" ht="14.45" hidden="1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849</v>
      </c>
      <c r="F192" s="3" t="s">
        <v>850</v>
      </c>
      <c r="G192" s="28">
        <v>45363</v>
      </c>
      <c r="H192" s="28">
        <v>45393</v>
      </c>
      <c r="I192" s="43">
        <v>13.55</v>
      </c>
      <c r="J192" s="28">
        <v>45373</v>
      </c>
      <c r="K192" s="38">
        <v>10</v>
      </c>
      <c r="L192" s="38">
        <v>-20</v>
      </c>
      <c r="M192" s="27">
        <f t="shared" si="4"/>
        <v>135.5</v>
      </c>
      <c r="N192" s="27">
        <f t="shared" si="5"/>
        <v>-271</v>
      </c>
    </row>
    <row r="193" spans="1:14" ht="14.45" hidden="1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853</v>
      </c>
      <c r="F193" s="3" t="s">
        <v>854</v>
      </c>
      <c r="G193" s="28">
        <v>45451</v>
      </c>
      <c r="H193" s="28">
        <v>45481</v>
      </c>
      <c r="I193" s="2">
        <v>50248.24</v>
      </c>
      <c r="J193" s="28">
        <v>45477</v>
      </c>
      <c r="K193" s="38">
        <v>26</v>
      </c>
      <c r="L193" s="38">
        <v>-4</v>
      </c>
      <c r="M193" s="27">
        <f t="shared" si="4"/>
        <v>1306454.24</v>
      </c>
      <c r="N193" s="27">
        <f t="shared" si="5"/>
        <v>-200992.96</v>
      </c>
    </row>
    <row r="194" spans="1:14" ht="14.45" hidden="1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857</v>
      </c>
      <c r="F194" s="3" t="s">
        <v>858</v>
      </c>
      <c r="G194" s="28">
        <v>45363</v>
      </c>
      <c r="H194" s="28">
        <v>45393</v>
      </c>
      <c r="I194" s="43">
        <v>52.83</v>
      </c>
      <c r="J194" s="28">
        <v>45373</v>
      </c>
      <c r="K194" s="38">
        <v>10</v>
      </c>
      <c r="L194" s="38">
        <v>-20</v>
      </c>
      <c r="M194" s="27">
        <f t="shared" si="4"/>
        <v>528.29999999999995</v>
      </c>
      <c r="N194" s="27">
        <f t="shared" si="5"/>
        <v>-1056.5999999999999</v>
      </c>
    </row>
    <row r="195" spans="1:14" ht="14.45" hidden="1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861</v>
      </c>
      <c r="F195" s="3" t="s">
        <v>862</v>
      </c>
      <c r="G195" s="28">
        <v>45306</v>
      </c>
      <c r="H195" s="28">
        <v>45332</v>
      </c>
      <c r="I195" s="43">
        <v>172.62</v>
      </c>
      <c r="J195" s="28">
        <v>45309</v>
      </c>
      <c r="K195" s="38">
        <v>3</v>
      </c>
      <c r="L195" s="38">
        <v>-23</v>
      </c>
      <c r="M195" s="27">
        <f t="shared" si="4"/>
        <v>517.86</v>
      </c>
      <c r="N195" s="27">
        <f t="shared" si="5"/>
        <v>-3970.26</v>
      </c>
    </row>
    <row r="196" spans="1:14" ht="14.45" hidden="1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865</v>
      </c>
      <c r="F196" s="3" t="s">
        <v>866</v>
      </c>
      <c r="G196" s="28">
        <v>45484</v>
      </c>
      <c r="H196" s="28">
        <v>45514</v>
      </c>
      <c r="I196" s="2">
        <v>3486.64</v>
      </c>
      <c r="J196" s="28">
        <v>45491</v>
      </c>
      <c r="K196" s="38">
        <v>7</v>
      </c>
      <c r="L196" s="38">
        <v>-23</v>
      </c>
      <c r="M196" s="27">
        <f t="shared" si="4"/>
        <v>24406.48</v>
      </c>
      <c r="N196" s="27">
        <f t="shared" si="5"/>
        <v>-80192.72</v>
      </c>
    </row>
    <row r="197" spans="1:14" ht="14.45" hidden="1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869</v>
      </c>
      <c r="F197" s="3" t="s">
        <v>870</v>
      </c>
      <c r="G197" s="28">
        <v>45423</v>
      </c>
      <c r="H197" s="28">
        <v>45453</v>
      </c>
      <c r="I197" s="2">
        <v>2961.02</v>
      </c>
      <c r="J197" s="28">
        <v>45436</v>
      </c>
      <c r="K197" s="38">
        <v>13</v>
      </c>
      <c r="L197" s="38">
        <v>-17</v>
      </c>
      <c r="M197" s="27">
        <f t="shared" si="4"/>
        <v>38493.26</v>
      </c>
      <c r="N197" s="27">
        <f t="shared" si="5"/>
        <v>-50337.34</v>
      </c>
    </row>
    <row r="198" spans="1:14" ht="14.45" hidden="1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873</v>
      </c>
      <c r="F198" s="3" t="s">
        <v>276</v>
      </c>
      <c r="G198" s="28">
        <v>45406</v>
      </c>
      <c r="H198" s="28">
        <v>45436</v>
      </c>
      <c r="I198" s="43">
        <v>98.98</v>
      </c>
      <c r="J198" s="28">
        <v>45421</v>
      </c>
      <c r="K198" s="38">
        <v>15</v>
      </c>
      <c r="L198" s="38">
        <v>-15</v>
      </c>
      <c r="M198" s="27">
        <f t="shared" si="4"/>
        <v>1484.7</v>
      </c>
      <c r="N198" s="27">
        <f t="shared" si="5"/>
        <v>-1484.7</v>
      </c>
    </row>
    <row r="199" spans="1:14" ht="14.45" hidden="1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876</v>
      </c>
      <c r="F199" s="3" t="s">
        <v>877</v>
      </c>
      <c r="G199" s="28">
        <v>45422</v>
      </c>
      <c r="H199" s="28">
        <v>45452</v>
      </c>
      <c r="I199" s="43">
        <v>345.92</v>
      </c>
      <c r="J199" s="28">
        <v>45440</v>
      </c>
      <c r="K199" s="38">
        <v>18</v>
      </c>
      <c r="L199" s="38">
        <v>-12</v>
      </c>
      <c r="M199" s="27">
        <f t="shared" ref="M199:M262" si="6">I199*K199</f>
        <v>6226.56</v>
      </c>
      <c r="N199" s="27">
        <f t="shared" ref="N199:N262" si="7">I199*L199</f>
        <v>-4151.04</v>
      </c>
    </row>
    <row r="200" spans="1:14" ht="14.45" hidden="1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880</v>
      </c>
      <c r="F200" s="3" t="s">
        <v>335</v>
      </c>
      <c r="G200" s="28">
        <v>45280</v>
      </c>
      <c r="H200" s="28">
        <v>45310</v>
      </c>
      <c r="I200" s="43">
        <v>99.44</v>
      </c>
      <c r="J200" s="28">
        <v>45303</v>
      </c>
      <c r="K200" s="38">
        <v>23</v>
      </c>
      <c r="L200" s="38">
        <v>-7</v>
      </c>
      <c r="M200" s="27">
        <f t="shared" si="6"/>
        <v>2287.12</v>
      </c>
      <c r="N200" s="27">
        <f t="shared" si="7"/>
        <v>-696.07999999999993</v>
      </c>
    </row>
    <row r="201" spans="1:14" ht="14.45" hidden="1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883</v>
      </c>
      <c r="F201" s="3" t="s">
        <v>884</v>
      </c>
      <c r="G201" s="28">
        <v>45365</v>
      </c>
      <c r="H201" s="28">
        <v>45395</v>
      </c>
      <c r="I201" s="43">
        <v>77.22</v>
      </c>
      <c r="J201" s="28">
        <v>45392</v>
      </c>
      <c r="K201" s="38">
        <v>27</v>
      </c>
      <c r="L201" s="38">
        <v>-3</v>
      </c>
      <c r="M201" s="27">
        <f t="shared" si="6"/>
        <v>2084.94</v>
      </c>
      <c r="N201" s="27">
        <f t="shared" si="7"/>
        <v>-231.66</v>
      </c>
    </row>
    <row r="202" spans="1:14" ht="14.45" hidden="1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887</v>
      </c>
      <c r="F202" s="3" t="s">
        <v>888</v>
      </c>
      <c r="G202" s="28">
        <v>45331</v>
      </c>
      <c r="H202" s="28">
        <v>45360</v>
      </c>
      <c r="I202" s="43">
        <v>148.30000000000001</v>
      </c>
      <c r="J202" s="28">
        <v>45344</v>
      </c>
      <c r="K202" s="38">
        <v>13</v>
      </c>
      <c r="L202" s="38">
        <v>-16</v>
      </c>
      <c r="M202" s="27">
        <f t="shared" si="6"/>
        <v>1927.9</v>
      </c>
      <c r="N202" s="27">
        <f t="shared" si="7"/>
        <v>-2372.8000000000002</v>
      </c>
    </row>
    <row r="203" spans="1:14" ht="14.45" hidden="1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891</v>
      </c>
      <c r="F203" s="3" t="s">
        <v>892</v>
      </c>
      <c r="G203" s="28">
        <v>45443</v>
      </c>
      <c r="H203" s="28">
        <v>45472</v>
      </c>
      <c r="I203" s="2">
        <v>2601.5500000000002</v>
      </c>
      <c r="J203" s="28">
        <v>45449</v>
      </c>
      <c r="K203" s="38">
        <v>6</v>
      </c>
      <c r="L203" s="38">
        <v>-23</v>
      </c>
      <c r="M203" s="27">
        <f t="shared" si="6"/>
        <v>15609.300000000001</v>
      </c>
      <c r="N203" s="27">
        <f t="shared" si="7"/>
        <v>-59835.65</v>
      </c>
    </row>
    <row r="204" spans="1:14" ht="14.45" hidden="1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895</v>
      </c>
      <c r="F204" s="3" t="s">
        <v>896</v>
      </c>
      <c r="G204" s="28">
        <v>45363</v>
      </c>
      <c r="H204" s="28">
        <v>45390</v>
      </c>
      <c r="I204" s="43">
        <v>186.71</v>
      </c>
      <c r="J204" s="28">
        <v>45373</v>
      </c>
      <c r="K204" s="38">
        <v>10</v>
      </c>
      <c r="L204" s="38">
        <v>-17</v>
      </c>
      <c r="M204" s="27">
        <f t="shared" si="6"/>
        <v>1867.1000000000001</v>
      </c>
      <c r="N204" s="27">
        <f t="shared" si="7"/>
        <v>-3174.07</v>
      </c>
    </row>
    <row r="205" spans="1:14" ht="14.45" hidden="1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899</v>
      </c>
      <c r="F205" s="3" t="s">
        <v>900</v>
      </c>
      <c r="G205" s="28">
        <v>45391</v>
      </c>
      <c r="H205" s="28">
        <v>45425</v>
      </c>
      <c r="I205" s="43">
        <v>174.4</v>
      </c>
      <c r="J205" s="28">
        <v>45412</v>
      </c>
      <c r="K205" s="38">
        <v>21</v>
      </c>
      <c r="L205" s="38">
        <v>-13</v>
      </c>
      <c r="M205" s="27">
        <f t="shared" si="6"/>
        <v>3662.4</v>
      </c>
      <c r="N205" s="27">
        <f t="shared" si="7"/>
        <v>-2267.2000000000003</v>
      </c>
    </row>
    <row r="206" spans="1:14" ht="14.45" hidden="1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903</v>
      </c>
      <c r="F206" s="3" t="s">
        <v>904</v>
      </c>
      <c r="G206" s="28">
        <v>45526</v>
      </c>
      <c r="H206" s="28">
        <v>45551</v>
      </c>
      <c r="I206" s="43">
        <v>933</v>
      </c>
      <c r="J206" s="28">
        <v>45541</v>
      </c>
      <c r="K206" s="38">
        <v>15</v>
      </c>
      <c r="L206" s="38">
        <v>-10</v>
      </c>
      <c r="M206" s="27">
        <f t="shared" si="6"/>
        <v>13995</v>
      </c>
      <c r="N206" s="27">
        <f t="shared" si="7"/>
        <v>-9330</v>
      </c>
    </row>
    <row r="207" spans="1:14" ht="14.45" hidden="1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907</v>
      </c>
      <c r="F207" s="3" t="s">
        <v>908</v>
      </c>
      <c r="G207" s="28">
        <v>45391</v>
      </c>
      <c r="H207" s="28">
        <v>45425</v>
      </c>
      <c r="I207" s="43">
        <v>69.72</v>
      </c>
      <c r="J207" s="28">
        <v>45412</v>
      </c>
      <c r="K207" s="38">
        <v>21</v>
      </c>
      <c r="L207" s="38">
        <v>-13</v>
      </c>
      <c r="M207" s="27">
        <f t="shared" si="6"/>
        <v>1464.12</v>
      </c>
      <c r="N207" s="27">
        <f t="shared" si="7"/>
        <v>-906.36</v>
      </c>
    </row>
    <row r="208" spans="1:14" ht="14.45" hidden="1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911</v>
      </c>
      <c r="F208" s="3" t="s">
        <v>912</v>
      </c>
      <c r="G208" s="28">
        <v>45331</v>
      </c>
      <c r="H208" s="28">
        <v>45360</v>
      </c>
      <c r="I208" s="43">
        <v>203.87</v>
      </c>
      <c r="J208" s="28">
        <v>45344</v>
      </c>
      <c r="K208" s="38">
        <v>13</v>
      </c>
      <c r="L208" s="38">
        <v>-16</v>
      </c>
      <c r="M208" s="27">
        <f t="shared" si="6"/>
        <v>2650.31</v>
      </c>
      <c r="N208" s="27">
        <f t="shared" si="7"/>
        <v>-3261.92</v>
      </c>
    </row>
    <row r="209" spans="1:14" ht="14.45" hidden="1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915</v>
      </c>
      <c r="F209" s="3" t="s">
        <v>916</v>
      </c>
      <c r="G209" s="28">
        <v>45392</v>
      </c>
      <c r="H209" s="28">
        <v>45422</v>
      </c>
      <c r="I209" s="43">
        <v>197.36</v>
      </c>
      <c r="J209" s="28">
        <v>45415</v>
      </c>
      <c r="K209" s="38">
        <v>23</v>
      </c>
      <c r="L209" s="38">
        <v>-7</v>
      </c>
      <c r="M209" s="27">
        <f t="shared" si="6"/>
        <v>4539.2800000000007</v>
      </c>
      <c r="N209" s="27">
        <f t="shared" si="7"/>
        <v>-1381.52</v>
      </c>
    </row>
    <row r="210" spans="1:14" ht="14.45" hidden="1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919</v>
      </c>
      <c r="F210" s="3" t="s">
        <v>276</v>
      </c>
      <c r="G210" s="28">
        <v>45280</v>
      </c>
      <c r="H210" s="28">
        <v>45310</v>
      </c>
      <c r="I210" s="43">
        <v>98.98</v>
      </c>
      <c r="J210" s="28">
        <v>45303</v>
      </c>
      <c r="K210" s="38">
        <v>23</v>
      </c>
      <c r="L210" s="38">
        <v>-7</v>
      </c>
      <c r="M210" s="27">
        <f t="shared" si="6"/>
        <v>2276.54</v>
      </c>
      <c r="N210" s="27">
        <f t="shared" si="7"/>
        <v>-692.86</v>
      </c>
    </row>
    <row r="211" spans="1:14" ht="14.45" hidden="1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922</v>
      </c>
      <c r="F211" s="3" t="s">
        <v>923</v>
      </c>
      <c r="G211" s="28">
        <v>45322</v>
      </c>
      <c r="H211" s="28">
        <v>45352</v>
      </c>
      <c r="I211" s="43">
        <v>492</v>
      </c>
      <c r="J211" s="28">
        <v>45331</v>
      </c>
      <c r="K211" s="38">
        <v>9</v>
      </c>
      <c r="L211" s="38">
        <v>-21</v>
      </c>
      <c r="M211" s="27">
        <f t="shared" si="6"/>
        <v>4428</v>
      </c>
      <c r="N211" s="27">
        <f t="shared" si="7"/>
        <v>-10332</v>
      </c>
    </row>
    <row r="212" spans="1:14" ht="14.45" hidden="1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926</v>
      </c>
      <c r="F212" s="3" t="s">
        <v>927</v>
      </c>
      <c r="G212" s="28">
        <v>45514</v>
      </c>
      <c r="H212" s="28">
        <v>45546</v>
      </c>
      <c r="I212" s="43">
        <v>96.07</v>
      </c>
      <c r="J212" s="28">
        <v>45538</v>
      </c>
      <c r="K212" s="38">
        <v>24</v>
      </c>
      <c r="L212" s="38">
        <v>-8</v>
      </c>
      <c r="M212" s="27">
        <f t="shared" si="6"/>
        <v>2305.6799999999998</v>
      </c>
      <c r="N212" s="27">
        <f t="shared" si="7"/>
        <v>-768.56</v>
      </c>
    </row>
    <row r="213" spans="1:14" ht="14.45" hidden="1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930</v>
      </c>
      <c r="F213" s="3" t="s">
        <v>884</v>
      </c>
      <c r="G213" s="28">
        <v>45399</v>
      </c>
      <c r="H213" s="28">
        <v>45429</v>
      </c>
      <c r="I213" s="43">
        <v>77.22</v>
      </c>
      <c r="J213" s="28">
        <v>45412</v>
      </c>
      <c r="K213" s="38">
        <v>13</v>
      </c>
      <c r="L213" s="38">
        <v>-17</v>
      </c>
      <c r="M213" s="27">
        <f t="shared" si="6"/>
        <v>1003.86</v>
      </c>
      <c r="N213" s="27">
        <f t="shared" si="7"/>
        <v>-1312.74</v>
      </c>
    </row>
    <row r="214" spans="1:14" ht="14.45" hidden="1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933</v>
      </c>
      <c r="F214" s="3" t="s">
        <v>276</v>
      </c>
      <c r="G214" s="28">
        <v>45280</v>
      </c>
      <c r="H214" s="28">
        <v>45310</v>
      </c>
      <c r="I214" s="43">
        <v>98.98</v>
      </c>
      <c r="J214" s="28">
        <v>45303</v>
      </c>
      <c r="K214" s="38">
        <v>23</v>
      </c>
      <c r="L214" s="38">
        <v>-7</v>
      </c>
      <c r="M214" s="27">
        <f t="shared" si="6"/>
        <v>2276.54</v>
      </c>
      <c r="N214" s="27">
        <f t="shared" si="7"/>
        <v>-692.86</v>
      </c>
    </row>
    <row r="215" spans="1:14" ht="14.45" hidden="1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936</v>
      </c>
      <c r="F215" s="3" t="s">
        <v>316</v>
      </c>
      <c r="G215" s="28">
        <v>45533</v>
      </c>
      <c r="H215" s="28">
        <v>45562</v>
      </c>
      <c r="I215" s="43">
        <v>6.1</v>
      </c>
      <c r="J215" s="28">
        <v>45544</v>
      </c>
      <c r="K215" s="38">
        <v>11</v>
      </c>
      <c r="L215" s="38">
        <v>-18</v>
      </c>
      <c r="M215" s="27">
        <f t="shared" si="6"/>
        <v>67.099999999999994</v>
      </c>
      <c r="N215" s="27">
        <f t="shared" si="7"/>
        <v>-109.8</v>
      </c>
    </row>
    <row r="216" spans="1:14" ht="14.45" hidden="1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939</v>
      </c>
      <c r="F216" s="3" t="s">
        <v>276</v>
      </c>
      <c r="G216" s="28">
        <v>45526</v>
      </c>
      <c r="H216" s="28">
        <v>45551</v>
      </c>
      <c r="I216" s="43">
        <v>98.98</v>
      </c>
      <c r="J216" s="28">
        <v>45541</v>
      </c>
      <c r="K216" s="38">
        <v>15</v>
      </c>
      <c r="L216" s="38">
        <v>-10</v>
      </c>
      <c r="M216" s="27">
        <f t="shared" si="6"/>
        <v>1484.7</v>
      </c>
      <c r="N216" s="27">
        <f t="shared" si="7"/>
        <v>-989.80000000000007</v>
      </c>
    </row>
    <row r="217" spans="1:14" ht="14.45" hidden="1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942</v>
      </c>
      <c r="F217" s="3" t="s">
        <v>943</v>
      </c>
      <c r="G217" s="28">
        <v>45484</v>
      </c>
      <c r="H217" s="28">
        <v>45514</v>
      </c>
      <c r="I217" s="2">
        <v>1293.1099999999999</v>
      </c>
      <c r="J217" s="28">
        <v>45491</v>
      </c>
      <c r="K217" s="38">
        <v>7</v>
      </c>
      <c r="L217" s="38">
        <v>-23</v>
      </c>
      <c r="M217" s="27">
        <f t="shared" si="6"/>
        <v>9051.7699999999986</v>
      </c>
      <c r="N217" s="27">
        <f t="shared" si="7"/>
        <v>-29741.53</v>
      </c>
    </row>
    <row r="218" spans="1:14" ht="14.45" hidden="1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946</v>
      </c>
      <c r="F218" s="3" t="s">
        <v>947</v>
      </c>
      <c r="G218" s="28">
        <v>45363</v>
      </c>
      <c r="H218" s="28">
        <v>45393</v>
      </c>
      <c r="I218" s="43">
        <v>6</v>
      </c>
      <c r="J218" s="28">
        <v>45373</v>
      </c>
      <c r="K218" s="38">
        <v>10</v>
      </c>
      <c r="L218" s="38">
        <v>-20</v>
      </c>
      <c r="M218" s="27">
        <f t="shared" si="6"/>
        <v>60</v>
      </c>
      <c r="N218" s="27">
        <f t="shared" si="7"/>
        <v>-120</v>
      </c>
    </row>
    <row r="219" spans="1:14" ht="14.45" hidden="1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950</v>
      </c>
      <c r="F219" s="3" t="s">
        <v>335</v>
      </c>
      <c r="G219" s="28">
        <v>45526</v>
      </c>
      <c r="H219" s="28">
        <v>45551</v>
      </c>
      <c r="I219" s="43">
        <v>99.44</v>
      </c>
      <c r="J219" s="28">
        <v>45541</v>
      </c>
      <c r="K219" s="38">
        <v>15</v>
      </c>
      <c r="L219" s="38">
        <v>-10</v>
      </c>
      <c r="M219" s="27">
        <f t="shared" si="6"/>
        <v>1491.6</v>
      </c>
      <c r="N219" s="27">
        <f t="shared" si="7"/>
        <v>-994.4</v>
      </c>
    </row>
    <row r="220" spans="1:14" ht="14.45" hidden="1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953</v>
      </c>
      <c r="F220" s="3" t="s">
        <v>276</v>
      </c>
      <c r="G220" s="28">
        <v>45406</v>
      </c>
      <c r="H220" s="28">
        <v>45436</v>
      </c>
      <c r="I220" s="43">
        <v>98.98</v>
      </c>
      <c r="J220" s="28">
        <v>45421</v>
      </c>
      <c r="K220" s="38">
        <v>15</v>
      </c>
      <c r="L220" s="38">
        <v>-15</v>
      </c>
      <c r="M220" s="27">
        <f t="shared" si="6"/>
        <v>1484.7</v>
      </c>
      <c r="N220" s="27">
        <f t="shared" si="7"/>
        <v>-1484.7</v>
      </c>
    </row>
    <row r="221" spans="1:14" ht="14.45" hidden="1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956</v>
      </c>
      <c r="F221" s="3" t="s">
        <v>957</v>
      </c>
      <c r="G221" s="28">
        <v>45311</v>
      </c>
      <c r="H221" s="28">
        <v>45341</v>
      </c>
      <c r="I221" s="43">
        <v>41.4</v>
      </c>
      <c r="J221" s="28">
        <v>45317</v>
      </c>
      <c r="K221" s="38">
        <v>6</v>
      </c>
      <c r="L221" s="38">
        <v>-24</v>
      </c>
      <c r="M221" s="27">
        <f t="shared" si="6"/>
        <v>248.39999999999998</v>
      </c>
      <c r="N221" s="27">
        <f t="shared" si="7"/>
        <v>-993.59999999999991</v>
      </c>
    </row>
    <row r="222" spans="1:14" ht="14.45" hidden="1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960</v>
      </c>
      <c r="F222" s="3" t="s">
        <v>961</v>
      </c>
      <c r="G222" s="28">
        <v>45484</v>
      </c>
      <c r="H222" s="28">
        <v>45514</v>
      </c>
      <c r="I222" s="43">
        <v>56.62</v>
      </c>
      <c r="J222" s="28">
        <v>45491</v>
      </c>
      <c r="K222" s="38">
        <v>7</v>
      </c>
      <c r="L222" s="38">
        <v>-23</v>
      </c>
      <c r="M222" s="27">
        <f t="shared" si="6"/>
        <v>396.34</v>
      </c>
      <c r="N222" s="27">
        <f t="shared" si="7"/>
        <v>-1302.26</v>
      </c>
    </row>
    <row r="223" spans="1:14" ht="14.45" hidden="1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964</v>
      </c>
      <c r="F223" s="3" t="s">
        <v>965</v>
      </c>
      <c r="G223" s="28">
        <v>45384</v>
      </c>
      <c r="H223" s="28">
        <v>45414</v>
      </c>
      <c r="I223" s="43">
        <v>119.28</v>
      </c>
      <c r="J223" s="28">
        <v>45392</v>
      </c>
      <c r="K223" s="38">
        <v>8</v>
      </c>
      <c r="L223" s="38">
        <v>-22</v>
      </c>
      <c r="M223" s="27">
        <f t="shared" si="6"/>
        <v>954.24</v>
      </c>
      <c r="N223" s="27">
        <f t="shared" si="7"/>
        <v>-2624.16</v>
      </c>
    </row>
    <row r="224" spans="1:14" ht="14.45" hidden="1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968</v>
      </c>
      <c r="F224" s="3" t="s">
        <v>969</v>
      </c>
      <c r="G224" s="28">
        <v>45451</v>
      </c>
      <c r="H224" s="28">
        <v>45481</v>
      </c>
      <c r="I224" s="43">
        <v>18.350000000000001</v>
      </c>
      <c r="J224" s="28">
        <v>45477</v>
      </c>
      <c r="K224" s="38">
        <v>26</v>
      </c>
      <c r="L224" s="38">
        <v>-4</v>
      </c>
      <c r="M224" s="27">
        <f t="shared" si="6"/>
        <v>477.1</v>
      </c>
      <c r="N224" s="27">
        <f t="shared" si="7"/>
        <v>-73.400000000000006</v>
      </c>
    </row>
    <row r="225" spans="1:14" ht="14.45" hidden="1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972</v>
      </c>
      <c r="F225" s="3" t="s">
        <v>973</v>
      </c>
      <c r="G225" s="28">
        <v>45422</v>
      </c>
      <c r="H225" s="28">
        <v>45452</v>
      </c>
      <c r="I225" s="43">
        <v>105.05</v>
      </c>
      <c r="J225" s="28">
        <v>45440</v>
      </c>
      <c r="K225" s="38">
        <v>18</v>
      </c>
      <c r="L225" s="38">
        <v>-12</v>
      </c>
      <c r="M225" s="27">
        <f t="shared" si="6"/>
        <v>1890.8999999999999</v>
      </c>
      <c r="N225" s="27">
        <f t="shared" si="7"/>
        <v>-1260.5999999999999</v>
      </c>
    </row>
    <row r="226" spans="1:14" ht="14.45" hidden="1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976</v>
      </c>
      <c r="F226" s="3" t="s">
        <v>977</v>
      </c>
      <c r="G226" s="28">
        <v>45457</v>
      </c>
      <c r="H226" s="28">
        <v>45487</v>
      </c>
      <c r="I226" s="2">
        <v>1066.5899999999999</v>
      </c>
      <c r="J226" s="28">
        <v>45461</v>
      </c>
      <c r="K226" s="38">
        <v>4</v>
      </c>
      <c r="L226" s="38">
        <v>-26</v>
      </c>
      <c r="M226" s="27">
        <f t="shared" si="6"/>
        <v>4266.3599999999997</v>
      </c>
      <c r="N226" s="27">
        <f t="shared" si="7"/>
        <v>-27731.339999999997</v>
      </c>
    </row>
    <row r="227" spans="1:14" ht="14.45" hidden="1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980</v>
      </c>
      <c r="F227" s="3" t="s">
        <v>276</v>
      </c>
      <c r="G227" s="28">
        <v>45464</v>
      </c>
      <c r="H227" s="28">
        <v>45488</v>
      </c>
      <c r="I227" s="43">
        <v>98.98</v>
      </c>
      <c r="J227" s="28">
        <v>45478</v>
      </c>
      <c r="K227" s="38">
        <v>14</v>
      </c>
      <c r="L227" s="38">
        <v>-10</v>
      </c>
      <c r="M227" s="27">
        <f t="shared" si="6"/>
        <v>1385.72</v>
      </c>
      <c r="N227" s="27">
        <f t="shared" si="7"/>
        <v>-989.80000000000007</v>
      </c>
    </row>
    <row r="228" spans="1:14" ht="14.45" hidden="1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983</v>
      </c>
      <c r="F228" s="3" t="s">
        <v>984</v>
      </c>
      <c r="G228" s="28">
        <v>45363</v>
      </c>
      <c r="H228" s="28">
        <v>45393</v>
      </c>
      <c r="I228" s="43">
        <v>29.75</v>
      </c>
      <c r="J228" s="28">
        <v>45373</v>
      </c>
      <c r="K228" s="38">
        <v>10</v>
      </c>
      <c r="L228" s="38">
        <v>-20</v>
      </c>
      <c r="M228" s="27">
        <f t="shared" si="6"/>
        <v>297.5</v>
      </c>
      <c r="N228" s="27">
        <f t="shared" si="7"/>
        <v>-595</v>
      </c>
    </row>
    <row r="229" spans="1:14" ht="14.45" hidden="1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987</v>
      </c>
      <c r="F229" s="3" t="s">
        <v>988</v>
      </c>
      <c r="G229" s="28">
        <v>45484</v>
      </c>
      <c r="H229" s="28">
        <v>45514</v>
      </c>
      <c r="I229" s="2">
        <v>114113.66</v>
      </c>
      <c r="J229" s="28">
        <v>45491</v>
      </c>
      <c r="K229" s="38">
        <v>7</v>
      </c>
      <c r="L229" s="38">
        <v>-23</v>
      </c>
      <c r="M229" s="27">
        <f t="shared" si="6"/>
        <v>798795.62</v>
      </c>
      <c r="N229" s="27">
        <f t="shared" si="7"/>
        <v>-2624614.1800000002</v>
      </c>
    </row>
    <row r="230" spans="1:14" ht="14.45" hidden="1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991</v>
      </c>
      <c r="F230" s="3" t="s">
        <v>992</v>
      </c>
      <c r="G230" s="28">
        <v>45332</v>
      </c>
      <c r="H230" s="28">
        <v>45360</v>
      </c>
      <c r="I230" s="43">
        <v>113.62</v>
      </c>
      <c r="J230" s="28">
        <v>45344</v>
      </c>
      <c r="K230" s="38">
        <v>12</v>
      </c>
      <c r="L230" s="38">
        <v>-16</v>
      </c>
      <c r="M230" s="27">
        <f t="shared" si="6"/>
        <v>1363.44</v>
      </c>
      <c r="N230" s="27">
        <f t="shared" si="7"/>
        <v>-1817.92</v>
      </c>
    </row>
    <row r="231" spans="1:14" ht="14.45" hidden="1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995</v>
      </c>
      <c r="F231" s="3" t="s">
        <v>996</v>
      </c>
      <c r="G231" s="28">
        <v>45542</v>
      </c>
      <c r="H231" s="28">
        <v>45576</v>
      </c>
      <c r="I231" s="43">
        <v>100.53</v>
      </c>
      <c r="J231" s="28">
        <v>45555</v>
      </c>
      <c r="K231" s="38">
        <v>13</v>
      </c>
      <c r="L231" s="38">
        <v>-21</v>
      </c>
      <c r="M231" s="27">
        <f t="shared" si="6"/>
        <v>1306.8900000000001</v>
      </c>
      <c r="N231" s="27">
        <f t="shared" si="7"/>
        <v>-2111.13</v>
      </c>
    </row>
    <row r="232" spans="1:14" ht="14.45" hidden="1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999</v>
      </c>
      <c r="F232" s="3" t="s">
        <v>1000</v>
      </c>
      <c r="G232" s="28">
        <v>45392</v>
      </c>
      <c r="H232" s="28">
        <v>45422</v>
      </c>
      <c r="I232" s="43">
        <v>111.86</v>
      </c>
      <c r="J232" s="28">
        <v>45415</v>
      </c>
      <c r="K232" s="38">
        <v>23</v>
      </c>
      <c r="L232" s="38">
        <v>-7</v>
      </c>
      <c r="M232" s="27">
        <f t="shared" si="6"/>
        <v>2572.7800000000002</v>
      </c>
      <c r="N232" s="27">
        <f t="shared" si="7"/>
        <v>-783.02</v>
      </c>
    </row>
    <row r="233" spans="1:14" ht="14.45" hidden="1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1003</v>
      </c>
      <c r="F233" s="3" t="s">
        <v>404</v>
      </c>
      <c r="G233" s="28">
        <v>45457</v>
      </c>
      <c r="H233" s="28">
        <v>45487</v>
      </c>
      <c r="I233" s="43">
        <v>102.58</v>
      </c>
      <c r="J233" s="28">
        <v>45461</v>
      </c>
      <c r="K233" s="38">
        <v>4</v>
      </c>
      <c r="L233" s="38">
        <v>-26</v>
      </c>
      <c r="M233" s="27">
        <f t="shared" si="6"/>
        <v>410.32</v>
      </c>
      <c r="N233" s="27">
        <f t="shared" si="7"/>
        <v>-2667.08</v>
      </c>
    </row>
    <row r="234" spans="1:14" ht="14.45" hidden="1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1006</v>
      </c>
      <c r="F234" s="3" t="s">
        <v>1007</v>
      </c>
      <c r="G234" s="28">
        <v>45451</v>
      </c>
      <c r="H234" s="28">
        <v>45481</v>
      </c>
      <c r="I234" s="43">
        <v>5.21</v>
      </c>
      <c r="J234" s="28">
        <v>45477</v>
      </c>
      <c r="K234" s="38">
        <v>26</v>
      </c>
      <c r="L234" s="38">
        <v>-4</v>
      </c>
      <c r="M234" s="27">
        <f t="shared" si="6"/>
        <v>135.46</v>
      </c>
      <c r="N234" s="27">
        <f t="shared" si="7"/>
        <v>-20.84</v>
      </c>
    </row>
    <row r="235" spans="1:14" ht="14.45" hidden="1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1010</v>
      </c>
      <c r="F235" s="3" t="s">
        <v>1011</v>
      </c>
      <c r="G235" s="28">
        <v>45422</v>
      </c>
      <c r="H235" s="28">
        <v>45452</v>
      </c>
      <c r="I235" s="43">
        <v>186.34</v>
      </c>
      <c r="J235" s="28">
        <v>45440</v>
      </c>
      <c r="K235" s="38">
        <v>18</v>
      </c>
      <c r="L235" s="38">
        <v>-12</v>
      </c>
      <c r="M235" s="27">
        <f t="shared" si="6"/>
        <v>3354.12</v>
      </c>
      <c r="N235" s="27">
        <f t="shared" si="7"/>
        <v>-2236.08</v>
      </c>
    </row>
    <row r="236" spans="1:14" ht="14.45" hidden="1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1014</v>
      </c>
      <c r="F236" s="3" t="s">
        <v>1015</v>
      </c>
      <c r="G236" s="28">
        <v>45422</v>
      </c>
      <c r="H236" s="28">
        <v>45452</v>
      </c>
      <c r="I236" s="43">
        <v>18.62</v>
      </c>
      <c r="J236" s="28">
        <v>45440</v>
      </c>
      <c r="K236" s="38">
        <v>18</v>
      </c>
      <c r="L236" s="38">
        <v>-12</v>
      </c>
      <c r="M236" s="27">
        <f t="shared" si="6"/>
        <v>335.16</v>
      </c>
      <c r="N236" s="27">
        <f t="shared" si="7"/>
        <v>-223.44</v>
      </c>
    </row>
    <row r="237" spans="1:14" ht="14.45" hidden="1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1018</v>
      </c>
      <c r="F237" s="3" t="s">
        <v>1019</v>
      </c>
      <c r="G237" s="28">
        <v>45419</v>
      </c>
      <c r="H237" s="28">
        <v>45449</v>
      </c>
      <c r="I237" s="2">
        <v>2044.24</v>
      </c>
      <c r="J237" s="28">
        <v>45421</v>
      </c>
      <c r="K237" s="38">
        <v>2</v>
      </c>
      <c r="L237" s="38">
        <v>-28</v>
      </c>
      <c r="M237" s="27">
        <f t="shared" si="6"/>
        <v>4088.48</v>
      </c>
      <c r="N237" s="27">
        <f t="shared" si="7"/>
        <v>-57238.720000000001</v>
      </c>
    </row>
    <row r="238" spans="1:14" ht="14.45" hidden="1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1022</v>
      </c>
      <c r="F238" s="3" t="s">
        <v>1023</v>
      </c>
      <c r="G238" s="28">
        <v>45369</v>
      </c>
      <c r="H238" s="28">
        <v>45404</v>
      </c>
      <c r="I238" s="43">
        <v>110.76</v>
      </c>
      <c r="J238" s="28">
        <v>45392</v>
      </c>
      <c r="K238" s="38">
        <v>23</v>
      </c>
      <c r="L238" s="38">
        <v>-12</v>
      </c>
      <c r="M238" s="27">
        <f t="shared" si="6"/>
        <v>2547.48</v>
      </c>
      <c r="N238" s="27">
        <f t="shared" si="7"/>
        <v>-1329.1200000000001</v>
      </c>
    </row>
    <row r="239" spans="1:14" ht="14.45" hidden="1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1026</v>
      </c>
      <c r="F239" s="3" t="s">
        <v>1027</v>
      </c>
      <c r="G239" s="28">
        <v>45476</v>
      </c>
      <c r="H239" s="28">
        <v>45506</v>
      </c>
      <c r="I239" s="43">
        <v>700.7</v>
      </c>
      <c r="J239" s="28">
        <v>45483</v>
      </c>
      <c r="K239" s="38">
        <v>7</v>
      </c>
      <c r="L239" s="38">
        <v>-23</v>
      </c>
      <c r="M239" s="27">
        <f t="shared" si="6"/>
        <v>4904.9000000000005</v>
      </c>
      <c r="N239" s="27">
        <f t="shared" si="7"/>
        <v>-16116.1</v>
      </c>
    </row>
    <row r="240" spans="1:14" ht="14.45" hidden="1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1030</v>
      </c>
      <c r="F240" s="3" t="s">
        <v>1031</v>
      </c>
      <c r="G240" s="28">
        <v>45451</v>
      </c>
      <c r="H240" s="28">
        <v>45481</v>
      </c>
      <c r="I240" s="43">
        <v>204.44</v>
      </c>
      <c r="J240" s="28">
        <v>45477</v>
      </c>
      <c r="K240" s="38">
        <v>26</v>
      </c>
      <c r="L240" s="38">
        <v>-4</v>
      </c>
      <c r="M240" s="27">
        <f t="shared" si="6"/>
        <v>5315.44</v>
      </c>
      <c r="N240" s="27">
        <f t="shared" si="7"/>
        <v>-817.76</v>
      </c>
    </row>
    <row r="241" spans="1:14" ht="14.45" hidden="1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1034</v>
      </c>
      <c r="F241" s="3" t="s">
        <v>1035</v>
      </c>
      <c r="G241" s="28">
        <v>45392</v>
      </c>
      <c r="H241" s="28">
        <v>45422</v>
      </c>
      <c r="I241" s="43">
        <v>2.2000000000000002</v>
      </c>
      <c r="J241" s="28">
        <v>45415</v>
      </c>
      <c r="K241" s="38">
        <v>23</v>
      </c>
      <c r="L241" s="38">
        <v>-7</v>
      </c>
      <c r="M241" s="27">
        <f t="shared" si="6"/>
        <v>50.6</v>
      </c>
      <c r="N241" s="27">
        <f t="shared" si="7"/>
        <v>-15.400000000000002</v>
      </c>
    </row>
    <row r="242" spans="1:14" ht="14.45" hidden="1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1038</v>
      </c>
      <c r="F242" s="3" t="s">
        <v>1039</v>
      </c>
      <c r="G242" s="28">
        <v>45392</v>
      </c>
      <c r="H242" s="28">
        <v>45422</v>
      </c>
      <c r="I242" s="43">
        <v>17.350000000000001</v>
      </c>
      <c r="J242" s="28">
        <v>45415</v>
      </c>
      <c r="K242" s="38">
        <v>23</v>
      </c>
      <c r="L242" s="38">
        <v>-7</v>
      </c>
      <c r="M242" s="27">
        <f t="shared" si="6"/>
        <v>399.05</v>
      </c>
      <c r="N242" s="27">
        <f t="shared" si="7"/>
        <v>-121.45000000000002</v>
      </c>
    </row>
    <row r="243" spans="1:14" ht="14.45" hidden="1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1042</v>
      </c>
      <c r="F243" s="3" t="s">
        <v>1043</v>
      </c>
      <c r="G243" s="28">
        <v>45394</v>
      </c>
      <c r="H243" s="28">
        <v>45424</v>
      </c>
      <c r="I243" s="43">
        <v>759.42</v>
      </c>
      <c r="J243" s="28">
        <v>45415</v>
      </c>
      <c r="K243" s="38">
        <v>21</v>
      </c>
      <c r="L243" s="38">
        <v>-9</v>
      </c>
      <c r="M243" s="27">
        <f t="shared" si="6"/>
        <v>15947.82</v>
      </c>
      <c r="N243" s="27">
        <f t="shared" si="7"/>
        <v>-6834.78</v>
      </c>
    </row>
    <row r="244" spans="1:14" ht="14.45" hidden="1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1046</v>
      </c>
      <c r="F244" s="3" t="s">
        <v>1047</v>
      </c>
      <c r="G244" s="28">
        <v>45394</v>
      </c>
      <c r="H244" s="28">
        <v>45424</v>
      </c>
      <c r="I244" s="2">
        <v>1034.53</v>
      </c>
      <c r="J244" s="28">
        <v>45415</v>
      </c>
      <c r="K244" s="38">
        <v>21</v>
      </c>
      <c r="L244" s="38">
        <v>-9</v>
      </c>
      <c r="M244" s="27">
        <f t="shared" si="6"/>
        <v>21725.13</v>
      </c>
      <c r="N244" s="27">
        <f t="shared" si="7"/>
        <v>-9310.77</v>
      </c>
    </row>
    <row r="245" spans="1:14" ht="14.45" hidden="1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1050</v>
      </c>
      <c r="F245" s="3" t="s">
        <v>1051</v>
      </c>
      <c r="G245" s="28">
        <v>45422</v>
      </c>
      <c r="H245" s="28">
        <v>45452</v>
      </c>
      <c r="I245" s="2">
        <v>3426.96</v>
      </c>
      <c r="J245" s="28">
        <v>45440</v>
      </c>
      <c r="K245" s="38">
        <v>18</v>
      </c>
      <c r="L245" s="38">
        <v>-12</v>
      </c>
      <c r="M245" s="27">
        <f t="shared" si="6"/>
        <v>61685.279999999999</v>
      </c>
      <c r="N245" s="27">
        <f t="shared" si="7"/>
        <v>-41123.520000000004</v>
      </c>
    </row>
    <row r="246" spans="1:14" ht="14.45" hidden="1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1054</v>
      </c>
      <c r="F246" s="3" t="s">
        <v>965</v>
      </c>
      <c r="G246" s="28">
        <v>45414</v>
      </c>
      <c r="H246" s="28">
        <v>45444</v>
      </c>
      <c r="I246" s="43">
        <v>119.28</v>
      </c>
      <c r="J246" s="28">
        <v>45421</v>
      </c>
      <c r="K246" s="38">
        <v>7</v>
      </c>
      <c r="L246" s="38">
        <v>-23</v>
      </c>
      <c r="M246" s="27">
        <f t="shared" si="6"/>
        <v>834.96</v>
      </c>
      <c r="N246" s="27">
        <f t="shared" si="7"/>
        <v>-2743.44</v>
      </c>
    </row>
    <row r="247" spans="1:14" ht="14.45" hidden="1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1057</v>
      </c>
      <c r="F247" s="3" t="s">
        <v>1058</v>
      </c>
      <c r="G247" s="28">
        <v>45306</v>
      </c>
      <c r="H247" s="28">
        <v>45332</v>
      </c>
      <c r="I247" s="43">
        <v>456.32</v>
      </c>
      <c r="J247" s="28">
        <v>45309</v>
      </c>
      <c r="K247" s="38">
        <v>3</v>
      </c>
      <c r="L247" s="38">
        <v>-23</v>
      </c>
      <c r="M247" s="27">
        <f t="shared" si="6"/>
        <v>1368.96</v>
      </c>
      <c r="N247" s="27">
        <f t="shared" si="7"/>
        <v>-10495.36</v>
      </c>
    </row>
    <row r="248" spans="1:14" ht="14.45" hidden="1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1061</v>
      </c>
      <c r="F248" s="3" t="s">
        <v>1062</v>
      </c>
      <c r="G248" s="28">
        <v>45304</v>
      </c>
      <c r="H248" s="28">
        <v>45332</v>
      </c>
      <c r="I248" s="43">
        <v>543.59</v>
      </c>
      <c r="J248" s="28">
        <v>45309</v>
      </c>
      <c r="K248" s="38">
        <v>5</v>
      </c>
      <c r="L248" s="38">
        <v>-23</v>
      </c>
      <c r="M248" s="27">
        <f t="shared" si="6"/>
        <v>2717.9500000000003</v>
      </c>
      <c r="N248" s="27">
        <f t="shared" si="7"/>
        <v>-12502.570000000002</v>
      </c>
    </row>
    <row r="249" spans="1:14" ht="14.45" hidden="1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1067</v>
      </c>
      <c r="F249" s="3" t="s">
        <v>1068</v>
      </c>
      <c r="G249" s="28">
        <v>45488</v>
      </c>
      <c r="H249" s="28">
        <v>45518</v>
      </c>
      <c r="I249" s="43">
        <v>221.14</v>
      </c>
      <c r="J249" s="28">
        <v>45491</v>
      </c>
      <c r="K249" s="38">
        <v>3</v>
      </c>
      <c r="L249" s="38">
        <v>-27</v>
      </c>
      <c r="M249" s="27">
        <f t="shared" si="6"/>
        <v>663.42</v>
      </c>
      <c r="N249" s="27">
        <f t="shared" si="7"/>
        <v>-5970.78</v>
      </c>
    </row>
    <row r="250" spans="1:14" ht="14.45" hidden="1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1071</v>
      </c>
      <c r="F250" s="3" t="s">
        <v>1072</v>
      </c>
      <c r="G250" s="28">
        <v>45363</v>
      </c>
      <c r="H250" s="28">
        <v>45393</v>
      </c>
      <c r="I250" s="43">
        <v>64.31</v>
      </c>
      <c r="J250" s="28">
        <v>45373</v>
      </c>
      <c r="K250" s="38">
        <v>10</v>
      </c>
      <c r="L250" s="38">
        <v>-20</v>
      </c>
      <c r="M250" s="27">
        <f t="shared" si="6"/>
        <v>643.1</v>
      </c>
      <c r="N250" s="27">
        <f t="shared" si="7"/>
        <v>-1286.2</v>
      </c>
    </row>
    <row r="251" spans="1:14" ht="14.45" hidden="1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1075</v>
      </c>
      <c r="F251" s="3" t="s">
        <v>1076</v>
      </c>
      <c r="G251" s="28">
        <v>45384</v>
      </c>
      <c r="H251" s="28">
        <v>45414</v>
      </c>
      <c r="I251" s="2">
        <v>9000</v>
      </c>
      <c r="J251" s="28">
        <v>45394</v>
      </c>
      <c r="K251" s="38">
        <v>10</v>
      </c>
      <c r="L251" s="38">
        <v>-20</v>
      </c>
      <c r="M251" s="27">
        <f t="shared" si="6"/>
        <v>90000</v>
      </c>
      <c r="N251" s="27">
        <f t="shared" si="7"/>
        <v>-180000</v>
      </c>
    </row>
    <row r="252" spans="1:14" ht="14.45" hidden="1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1079</v>
      </c>
      <c r="F252" s="3" t="s">
        <v>276</v>
      </c>
      <c r="G252" s="28">
        <v>45280</v>
      </c>
      <c r="H252" s="28">
        <v>45310</v>
      </c>
      <c r="I252" s="43">
        <v>98.98</v>
      </c>
      <c r="J252" s="28">
        <v>45303</v>
      </c>
      <c r="K252" s="38">
        <v>23</v>
      </c>
      <c r="L252" s="38">
        <v>-7</v>
      </c>
      <c r="M252" s="27">
        <f t="shared" si="6"/>
        <v>2276.54</v>
      </c>
      <c r="N252" s="27">
        <f t="shared" si="7"/>
        <v>-692.86</v>
      </c>
    </row>
    <row r="253" spans="1:14" ht="14.45" hidden="1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1082</v>
      </c>
      <c r="F253" s="3" t="s">
        <v>1083</v>
      </c>
      <c r="G253" s="28">
        <v>45451</v>
      </c>
      <c r="H253" s="28">
        <v>45481</v>
      </c>
      <c r="I253" s="43">
        <v>19.52</v>
      </c>
      <c r="J253" s="28">
        <v>45477</v>
      </c>
      <c r="K253" s="38">
        <v>26</v>
      </c>
      <c r="L253" s="38">
        <v>-4</v>
      </c>
      <c r="M253" s="27">
        <f t="shared" si="6"/>
        <v>507.52</v>
      </c>
      <c r="N253" s="27">
        <f t="shared" si="7"/>
        <v>-78.08</v>
      </c>
    </row>
    <row r="254" spans="1:14" ht="14.45" hidden="1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1086</v>
      </c>
      <c r="F254" s="3" t="s">
        <v>1087</v>
      </c>
      <c r="G254" s="28">
        <v>45484</v>
      </c>
      <c r="H254" s="28">
        <v>45514</v>
      </c>
      <c r="I254" s="43">
        <v>402.04</v>
      </c>
      <c r="J254" s="28">
        <v>45491</v>
      </c>
      <c r="K254" s="38">
        <v>7</v>
      </c>
      <c r="L254" s="38">
        <v>-23</v>
      </c>
      <c r="M254" s="27">
        <f t="shared" si="6"/>
        <v>2814.28</v>
      </c>
      <c r="N254" s="27">
        <f t="shared" si="7"/>
        <v>-9246.92</v>
      </c>
    </row>
    <row r="255" spans="1:14" ht="14.45" hidden="1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1090</v>
      </c>
      <c r="F255" s="3" t="s">
        <v>1091</v>
      </c>
      <c r="G255" s="28">
        <v>45363</v>
      </c>
      <c r="H255" s="28">
        <v>45393</v>
      </c>
      <c r="I255" s="43">
        <v>146.43</v>
      </c>
      <c r="J255" s="28">
        <v>45373</v>
      </c>
      <c r="K255" s="38">
        <v>10</v>
      </c>
      <c r="L255" s="38">
        <v>-20</v>
      </c>
      <c r="M255" s="27">
        <f t="shared" si="6"/>
        <v>1464.3000000000002</v>
      </c>
      <c r="N255" s="27">
        <f t="shared" si="7"/>
        <v>-2928.6000000000004</v>
      </c>
    </row>
    <row r="256" spans="1:14" ht="14.45" hidden="1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1094</v>
      </c>
      <c r="F256" s="3" t="s">
        <v>288</v>
      </c>
      <c r="G256" s="28">
        <v>45398</v>
      </c>
      <c r="H256" s="28">
        <v>45428</v>
      </c>
      <c r="I256" s="2">
        <v>1066.3599999999999</v>
      </c>
      <c r="J256" s="28">
        <v>45418</v>
      </c>
      <c r="K256" s="38">
        <v>20</v>
      </c>
      <c r="L256" s="38">
        <v>-10</v>
      </c>
      <c r="M256" s="27">
        <f t="shared" si="6"/>
        <v>21327.199999999997</v>
      </c>
      <c r="N256" s="27">
        <f t="shared" si="7"/>
        <v>-10663.599999999999</v>
      </c>
    </row>
    <row r="257" spans="1:14" ht="14.45" hidden="1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1097</v>
      </c>
      <c r="F257" s="3" t="s">
        <v>1098</v>
      </c>
      <c r="G257" s="28">
        <v>45363</v>
      </c>
      <c r="H257" s="28">
        <v>45393</v>
      </c>
      <c r="I257" s="43">
        <v>564.74</v>
      </c>
      <c r="J257" s="28">
        <v>45373</v>
      </c>
      <c r="K257" s="38">
        <v>10</v>
      </c>
      <c r="L257" s="38">
        <v>-20</v>
      </c>
      <c r="M257" s="27">
        <f t="shared" si="6"/>
        <v>5647.4</v>
      </c>
      <c r="N257" s="27">
        <f t="shared" si="7"/>
        <v>-11294.8</v>
      </c>
    </row>
    <row r="258" spans="1:14" ht="14.45" hidden="1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1101</v>
      </c>
      <c r="F258" s="3" t="s">
        <v>1102</v>
      </c>
      <c r="G258" s="28">
        <v>45306</v>
      </c>
      <c r="H258" s="28">
        <v>45332</v>
      </c>
      <c r="I258" s="43">
        <v>651.55999999999995</v>
      </c>
      <c r="J258" s="28">
        <v>45309</v>
      </c>
      <c r="K258" s="38">
        <v>3</v>
      </c>
      <c r="L258" s="38">
        <v>-23</v>
      </c>
      <c r="M258" s="27">
        <f t="shared" si="6"/>
        <v>1954.6799999999998</v>
      </c>
      <c r="N258" s="27">
        <f t="shared" si="7"/>
        <v>-14985.88</v>
      </c>
    </row>
    <row r="259" spans="1:14" ht="14.45" hidden="1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1105</v>
      </c>
      <c r="F259" s="3" t="s">
        <v>288</v>
      </c>
      <c r="G259" s="28">
        <v>45517</v>
      </c>
      <c r="H259" s="28">
        <v>45547</v>
      </c>
      <c r="I259" s="2">
        <v>1066.3599999999999</v>
      </c>
      <c r="J259" s="28">
        <v>45541</v>
      </c>
      <c r="K259" s="38">
        <v>24</v>
      </c>
      <c r="L259" s="38">
        <v>-6</v>
      </c>
      <c r="M259" s="27">
        <f t="shared" si="6"/>
        <v>25592.639999999999</v>
      </c>
      <c r="N259" s="27">
        <f t="shared" si="7"/>
        <v>-6398.16</v>
      </c>
    </row>
    <row r="260" spans="1:14" ht="14.45" hidden="1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1108</v>
      </c>
      <c r="F260" s="3" t="s">
        <v>1109</v>
      </c>
      <c r="G260" s="28">
        <v>45451</v>
      </c>
      <c r="H260" s="28">
        <v>45481</v>
      </c>
      <c r="I260" s="43">
        <v>159.49</v>
      </c>
      <c r="J260" s="28">
        <v>45477</v>
      </c>
      <c r="K260" s="38">
        <v>26</v>
      </c>
      <c r="L260" s="38">
        <v>-4</v>
      </c>
      <c r="M260" s="27">
        <f t="shared" si="6"/>
        <v>4146.74</v>
      </c>
      <c r="N260" s="27">
        <f t="shared" si="7"/>
        <v>-637.96</v>
      </c>
    </row>
    <row r="261" spans="1:14" ht="14.45" hidden="1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1112</v>
      </c>
      <c r="F261" s="3" t="s">
        <v>1113</v>
      </c>
      <c r="G261" s="28">
        <v>45304</v>
      </c>
      <c r="H261" s="28">
        <v>45332</v>
      </c>
      <c r="I261" s="43">
        <v>176.71</v>
      </c>
      <c r="J261" s="28">
        <v>45309</v>
      </c>
      <c r="K261" s="38">
        <v>5</v>
      </c>
      <c r="L261" s="38">
        <v>-23</v>
      </c>
      <c r="M261" s="27">
        <f t="shared" si="6"/>
        <v>883.55000000000007</v>
      </c>
      <c r="N261" s="27">
        <f t="shared" si="7"/>
        <v>-4064.3300000000004</v>
      </c>
    </row>
    <row r="262" spans="1:14" ht="14.45" hidden="1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1116</v>
      </c>
      <c r="F262" s="3" t="s">
        <v>904</v>
      </c>
      <c r="G262" s="28">
        <v>45406</v>
      </c>
      <c r="H262" s="28">
        <v>45436</v>
      </c>
      <c r="I262" s="43">
        <v>933</v>
      </c>
      <c r="J262" s="28">
        <v>45421</v>
      </c>
      <c r="K262" s="38">
        <v>15</v>
      </c>
      <c r="L262" s="38">
        <v>-15</v>
      </c>
      <c r="M262" s="27">
        <f t="shared" si="6"/>
        <v>13995</v>
      </c>
      <c r="N262" s="27">
        <f t="shared" si="7"/>
        <v>-13995</v>
      </c>
    </row>
    <row r="263" spans="1:14" ht="14.45" hidden="1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1119</v>
      </c>
      <c r="F263" s="3" t="s">
        <v>1120</v>
      </c>
      <c r="G263" s="28">
        <v>45513</v>
      </c>
      <c r="H263" s="28">
        <v>45574</v>
      </c>
      <c r="I263" s="2">
        <v>1039.26</v>
      </c>
      <c r="J263" s="28">
        <v>45555</v>
      </c>
      <c r="K263" s="38">
        <v>42</v>
      </c>
      <c r="L263" s="38">
        <v>-19</v>
      </c>
      <c r="M263" s="27">
        <f t="shared" ref="M263:M326" si="8">I263*K263</f>
        <v>43648.92</v>
      </c>
      <c r="N263" s="27">
        <f t="shared" ref="N263:N326" si="9">I263*L263</f>
        <v>-19745.939999999999</v>
      </c>
    </row>
    <row r="264" spans="1:14" ht="14.45" hidden="1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1123</v>
      </c>
      <c r="F264" s="3" t="s">
        <v>1124</v>
      </c>
      <c r="G264" s="28">
        <v>45451</v>
      </c>
      <c r="H264" s="28">
        <v>45481</v>
      </c>
      <c r="I264" s="43">
        <v>111.94</v>
      </c>
      <c r="J264" s="28">
        <v>45477</v>
      </c>
      <c r="K264" s="38">
        <v>26</v>
      </c>
      <c r="L264" s="38">
        <v>-4</v>
      </c>
      <c r="M264" s="27">
        <f t="shared" si="8"/>
        <v>2910.44</v>
      </c>
      <c r="N264" s="27">
        <f t="shared" si="9"/>
        <v>-447.76</v>
      </c>
    </row>
    <row r="265" spans="1:14" ht="14.45" hidden="1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1127</v>
      </c>
      <c r="F265" s="3" t="s">
        <v>1128</v>
      </c>
      <c r="G265" s="28">
        <v>45484</v>
      </c>
      <c r="H265" s="28">
        <v>45514</v>
      </c>
      <c r="I265" s="43">
        <v>72.959999999999994</v>
      </c>
      <c r="J265" s="28">
        <v>45491</v>
      </c>
      <c r="K265" s="38">
        <v>7</v>
      </c>
      <c r="L265" s="38">
        <v>-23</v>
      </c>
      <c r="M265" s="27">
        <f t="shared" si="8"/>
        <v>510.71999999999997</v>
      </c>
      <c r="N265" s="27">
        <f t="shared" si="9"/>
        <v>-1678.08</v>
      </c>
    </row>
    <row r="266" spans="1:14" ht="14.45" hidden="1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1131</v>
      </c>
      <c r="F266" s="3" t="s">
        <v>1132</v>
      </c>
      <c r="G266" s="28">
        <v>45421</v>
      </c>
      <c r="H266" s="28">
        <v>45451</v>
      </c>
      <c r="I266" s="43">
        <v>67.28</v>
      </c>
      <c r="J266" s="28">
        <v>45440</v>
      </c>
      <c r="K266" s="38">
        <v>19</v>
      </c>
      <c r="L266" s="38">
        <v>-11</v>
      </c>
      <c r="M266" s="27">
        <f t="shared" si="8"/>
        <v>1278.32</v>
      </c>
      <c r="N266" s="27">
        <f t="shared" si="9"/>
        <v>-740.08</v>
      </c>
    </row>
    <row r="267" spans="1:14" ht="14.45" hidden="1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1135</v>
      </c>
      <c r="F267" s="3" t="s">
        <v>1136</v>
      </c>
      <c r="G267" s="28">
        <v>45422</v>
      </c>
      <c r="H267" s="28">
        <v>45452</v>
      </c>
      <c r="I267" s="43">
        <v>26.4</v>
      </c>
      <c r="J267" s="28">
        <v>45440</v>
      </c>
      <c r="K267" s="38">
        <v>18</v>
      </c>
      <c r="L267" s="38">
        <v>-12</v>
      </c>
      <c r="M267" s="27">
        <f t="shared" si="8"/>
        <v>475.2</v>
      </c>
      <c r="N267" s="27">
        <f t="shared" si="9"/>
        <v>-316.79999999999995</v>
      </c>
    </row>
    <row r="268" spans="1:14" ht="14.45" hidden="1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1139</v>
      </c>
      <c r="F268" s="3" t="s">
        <v>1140</v>
      </c>
      <c r="G268" s="28">
        <v>45479</v>
      </c>
      <c r="H268" s="28">
        <v>45513</v>
      </c>
      <c r="I268" s="43">
        <v>195.15</v>
      </c>
      <c r="J268" s="28">
        <v>45491</v>
      </c>
      <c r="K268" s="38">
        <v>12</v>
      </c>
      <c r="L268" s="38">
        <v>-22</v>
      </c>
      <c r="M268" s="27">
        <f t="shared" si="8"/>
        <v>2341.8000000000002</v>
      </c>
      <c r="N268" s="27">
        <f t="shared" si="9"/>
        <v>-4293.3</v>
      </c>
    </row>
    <row r="269" spans="1:14" ht="14.45" hidden="1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1143</v>
      </c>
      <c r="F269" s="3" t="s">
        <v>276</v>
      </c>
      <c r="G269" s="28">
        <v>45464</v>
      </c>
      <c r="H269" s="28">
        <v>45488</v>
      </c>
      <c r="I269" s="43">
        <v>98.98</v>
      </c>
      <c r="J269" s="28">
        <v>45478</v>
      </c>
      <c r="K269" s="38">
        <v>14</v>
      </c>
      <c r="L269" s="38">
        <v>-10</v>
      </c>
      <c r="M269" s="27">
        <f t="shared" si="8"/>
        <v>1385.72</v>
      </c>
      <c r="N269" s="27">
        <f t="shared" si="9"/>
        <v>-989.80000000000007</v>
      </c>
    </row>
    <row r="270" spans="1:14" ht="14.45" hidden="1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1146</v>
      </c>
      <c r="F270" s="3" t="s">
        <v>1147</v>
      </c>
      <c r="G270" s="28">
        <v>45474</v>
      </c>
      <c r="H270" s="28">
        <v>45509</v>
      </c>
      <c r="I270" s="43">
        <v>119.53</v>
      </c>
      <c r="J270" s="28">
        <v>45483</v>
      </c>
      <c r="K270" s="38">
        <v>9</v>
      </c>
      <c r="L270" s="38">
        <v>-26</v>
      </c>
      <c r="M270" s="27">
        <f t="shared" si="8"/>
        <v>1075.77</v>
      </c>
      <c r="N270" s="27">
        <f t="shared" si="9"/>
        <v>-3107.78</v>
      </c>
    </row>
    <row r="271" spans="1:14" ht="14.45" hidden="1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1150</v>
      </c>
      <c r="F271" s="3" t="s">
        <v>1151</v>
      </c>
      <c r="G271" s="28">
        <v>45392</v>
      </c>
      <c r="H271" s="28">
        <v>45422</v>
      </c>
      <c r="I271" s="2">
        <v>4059.68</v>
      </c>
      <c r="J271" s="28">
        <v>45415</v>
      </c>
      <c r="K271" s="38">
        <v>23</v>
      </c>
      <c r="L271" s="38">
        <v>-7</v>
      </c>
      <c r="M271" s="27">
        <f t="shared" si="8"/>
        <v>93372.64</v>
      </c>
      <c r="N271" s="27">
        <f t="shared" si="9"/>
        <v>-28417.759999999998</v>
      </c>
    </row>
    <row r="272" spans="1:14" ht="14.45" hidden="1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1156</v>
      </c>
      <c r="F272" s="3" t="s">
        <v>1157</v>
      </c>
      <c r="G272" s="28">
        <v>45421</v>
      </c>
      <c r="H272" s="28">
        <v>45451</v>
      </c>
      <c r="I272" s="2">
        <v>3750.48</v>
      </c>
      <c r="J272" s="28">
        <v>45425</v>
      </c>
      <c r="K272" s="38">
        <v>4</v>
      </c>
      <c r="L272" s="38">
        <v>-26</v>
      </c>
      <c r="M272" s="27">
        <f t="shared" si="8"/>
        <v>15001.92</v>
      </c>
      <c r="N272" s="27">
        <f t="shared" si="9"/>
        <v>-97512.48</v>
      </c>
    </row>
    <row r="273" spans="1:14" ht="14.45" hidden="1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1160</v>
      </c>
      <c r="F273" s="3" t="s">
        <v>969</v>
      </c>
      <c r="G273" s="28">
        <v>45513</v>
      </c>
      <c r="H273" s="28">
        <v>45541</v>
      </c>
      <c r="I273" s="43">
        <v>18.350000000000001</v>
      </c>
      <c r="J273" s="28">
        <v>45534</v>
      </c>
      <c r="K273" s="38">
        <v>21</v>
      </c>
      <c r="L273" s="38">
        <v>-7</v>
      </c>
      <c r="M273" s="27">
        <f t="shared" si="8"/>
        <v>385.35</v>
      </c>
      <c r="N273" s="27">
        <f t="shared" si="9"/>
        <v>-128.45000000000002</v>
      </c>
    </row>
    <row r="274" spans="1:14" ht="14.45" hidden="1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1163</v>
      </c>
      <c r="F274" s="3" t="s">
        <v>1164</v>
      </c>
      <c r="G274" s="28">
        <v>45513</v>
      </c>
      <c r="H274" s="28">
        <v>45541</v>
      </c>
      <c r="I274" s="43">
        <v>469.2</v>
      </c>
      <c r="J274" s="28">
        <v>45534</v>
      </c>
      <c r="K274" s="38">
        <v>21</v>
      </c>
      <c r="L274" s="38">
        <v>-7</v>
      </c>
      <c r="M274" s="27">
        <f t="shared" si="8"/>
        <v>9853.1999999999989</v>
      </c>
      <c r="N274" s="27">
        <f t="shared" si="9"/>
        <v>-3284.4</v>
      </c>
    </row>
    <row r="275" spans="1:14" ht="14.45" hidden="1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1167</v>
      </c>
      <c r="F275" s="3" t="s">
        <v>1168</v>
      </c>
      <c r="G275" s="28">
        <v>45513</v>
      </c>
      <c r="H275" s="28">
        <v>45541</v>
      </c>
      <c r="I275" s="43">
        <v>130.24</v>
      </c>
      <c r="J275" s="28">
        <v>45534</v>
      </c>
      <c r="K275" s="38">
        <v>21</v>
      </c>
      <c r="L275" s="38">
        <v>-7</v>
      </c>
      <c r="M275" s="27">
        <f t="shared" si="8"/>
        <v>2735.04</v>
      </c>
      <c r="N275" s="27">
        <f t="shared" si="9"/>
        <v>-911.68000000000006</v>
      </c>
    </row>
    <row r="276" spans="1:14" ht="14.45" hidden="1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1171</v>
      </c>
      <c r="F276" s="3" t="s">
        <v>858</v>
      </c>
      <c r="G276" s="28">
        <v>45392</v>
      </c>
      <c r="H276" s="28">
        <v>45422</v>
      </c>
      <c r="I276" s="43">
        <v>52.83</v>
      </c>
      <c r="J276" s="28">
        <v>45415</v>
      </c>
      <c r="K276" s="38">
        <v>23</v>
      </c>
      <c r="L276" s="38">
        <v>-7</v>
      </c>
      <c r="M276" s="27">
        <f t="shared" si="8"/>
        <v>1215.0899999999999</v>
      </c>
      <c r="N276" s="27">
        <f t="shared" si="9"/>
        <v>-369.81</v>
      </c>
    </row>
    <row r="277" spans="1:14" ht="14.45" hidden="1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1174</v>
      </c>
      <c r="F277" s="3" t="s">
        <v>1175</v>
      </c>
      <c r="G277" s="28">
        <v>45422</v>
      </c>
      <c r="H277" s="28">
        <v>45452</v>
      </c>
      <c r="I277" s="43">
        <v>622.72</v>
      </c>
      <c r="J277" s="28">
        <v>45440</v>
      </c>
      <c r="K277" s="38">
        <v>18</v>
      </c>
      <c r="L277" s="38">
        <v>-12</v>
      </c>
      <c r="M277" s="27">
        <f t="shared" si="8"/>
        <v>11208.960000000001</v>
      </c>
      <c r="N277" s="27">
        <f t="shared" si="9"/>
        <v>-7472.64</v>
      </c>
    </row>
    <row r="278" spans="1:14" ht="14.45" hidden="1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1178</v>
      </c>
      <c r="F278" s="3" t="s">
        <v>1179</v>
      </c>
      <c r="G278" s="28">
        <v>45332</v>
      </c>
      <c r="H278" s="28">
        <v>45360</v>
      </c>
      <c r="I278" s="43">
        <v>68.599999999999994</v>
      </c>
      <c r="J278" s="28">
        <v>45344</v>
      </c>
      <c r="K278" s="38">
        <v>12</v>
      </c>
      <c r="L278" s="38">
        <v>-16</v>
      </c>
      <c r="M278" s="27">
        <f t="shared" si="8"/>
        <v>823.19999999999993</v>
      </c>
      <c r="N278" s="27">
        <f t="shared" si="9"/>
        <v>-1097.5999999999999</v>
      </c>
    </row>
    <row r="279" spans="1:14" ht="14.45" hidden="1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1182</v>
      </c>
      <c r="F279" s="3" t="s">
        <v>1183</v>
      </c>
      <c r="G279" s="28">
        <v>45422</v>
      </c>
      <c r="H279" s="28">
        <v>45452</v>
      </c>
      <c r="I279" s="2">
        <v>41161.31</v>
      </c>
      <c r="J279" s="28">
        <v>45440</v>
      </c>
      <c r="K279" s="38">
        <v>18</v>
      </c>
      <c r="L279" s="38">
        <v>-12</v>
      </c>
      <c r="M279" s="27">
        <f t="shared" si="8"/>
        <v>740903.58</v>
      </c>
      <c r="N279" s="27">
        <f t="shared" si="9"/>
        <v>-493935.72</v>
      </c>
    </row>
    <row r="280" spans="1:14" ht="14.45" hidden="1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1188</v>
      </c>
      <c r="F280" s="3" t="s">
        <v>1189</v>
      </c>
      <c r="G280" s="28">
        <v>45430</v>
      </c>
      <c r="H280" s="28">
        <v>45473</v>
      </c>
      <c r="I280" s="43">
        <v>500</v>
      </c>
      <c r="J280" s="28">
        <v>45439</v>
      </c>
      <c r="K280" s="38">
        <v>9</v>
      </c>
      <c r="L280" s="38">
        <v>-34</v>
      </c>
      <c r="M280" s="27">
        <f t="shared" si="8"/>
        <v>4500</v>
      </c>
      <c r="N280" s="27">
        <f t="shared" si="9"/>
        <v>-17000</v>
      </c>
    </row>
    <row r="281" spans="1:14" ht="14.45" hidden="1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1193</v>
      </c>
      <c r="F281" s="3" t="s">
        <v>606</v>
      </c>
      <c r="G281" s="28">
        <v>45425</v>
      </c>
      <c r="H281" s="28">
        <v>45455</v>
      </c>
      <c r="I281" s="2">
        <v>3000</v>
      </c>
      <c r="J281" s="28">
        <v>45433</v>
      </c>
      <c r="K281" s="38">
        <v>8</v>
      </c>
      <c r="L281" s="38">
        <v>-22</v>
      </c>
      <c r="M281" s="27">
        <f t="shared" si="8"/>
        <v>24000</v>
      </c>
      <c r="N281" s="27">
        <f t="shared" si="9"/>
        <v>-66000</v>
      </c>
    </row>
    <row r="282" spans="1:14" ht="14.45" hidden="1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1196</v>
      </c>
      <c r="F282" s="3" t="s">
        <v>1197</v>
      </c>
      <c r="G282" s="28">
        <v>45361</v>
      </c>
      <c r="H282" s="28">
        <v>45391</v>
      </c>
      <c r="I282" s="2">
        <v>2680.05</v>
      </c>
      <c r="J282" s="28">
        <v>45385</v>
      </c>
      <c r="K282" s="38">
        <v>24</v>
      </c>
      <c r="L282" s="38">
        <v>-6</v>
      </c>
      <c r="M282" s="27">
        <f t="shared" si="8"/>
        <v>64321.200000000004</v>
      </c>
      <c r="N282" s="27">
        <f t="shared" si="9"/>
        <v>-16080.300000000001</v>
      </c>
    </row>
    <row r="283" spans="1:14" ht="14.45" hidden="1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1200</v>
      </c>
      <c r="F283" s="3" t="s">
        <v>1201</v>
      </c>
      <c r="G283" s="28">
        <v>45406</v>
      </c>
      <c r="H283" s="28">
        <v>45436</v>
      </c>
      <c r="I283" s="43">
        <v>179.48</v>
      </c>
      <c r="J283" s="28">
        <v>45421</v>
      </c>
      <c r="K283" s="38">
        <v>15</v>
      </c>
      <c r="L283" s="38">
        <v>-15</v>
      </c>
      <c r="M283" s="27">
        <f t="shared" si="8"/>
        <v>2692.2</v>
      </c>
      <c r="N283" s="27">
        <f t="shared" si="9"/>
        <v>-2692.2</v>
      </c>
    </row>
    <row r="284" spans="1:14" ht="14.45" hidden="1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1204</v>
      </c>
      <c r="F284" s="3" t="s">
        <v>276</v>
      </c>
      <c r="G284" s="28">
        <v>45406</v>
      </c>
      <c r="H284" s="28">
        <v>45436</v>
      </c>
      <c r="I284" s="43">
        <v>98.98</v>
      </c>
      <c r="J284" s="28">
        <v>45421</v>
      </c>
      <c r="K284" s="38">
        <v>15</v>
      </c>
      <c r="L284" s="38">
        <v>-15</v>
      </c>
      <c r="M284" s="27">
        <f t="shared" si="8"/>
        <v>1484.7</v>
      </c>
      <c r="N284" s="27">
        <f t="shared" si="9"/>
        <v>-1484.7</v>
      </c>
    </row>
    <row r="285" spans="1:14" ht="14.45" hidden="1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1207</v>
      </c>
      <c r="F285" s="3" t="s">
        <v>675</v>
      </c>
      <c r="G285" s="28">
        <v>45421</v>
      </c>
      <c r="H285" s="28">
        <v>45454</v>
      </c>
      <c r="I285" s="43">
        <v>56.6</v>
      </c>
      <c r="J285" s="28">
        <v>45428</v>
      </c>
      <c r="K285" s="38">
        <v>7</v>
      </c>
      <c r="L285" s="38">
        <v>-26</v>
      </c>
      <c r="M285" s="27">
        <f t="shared" si="8"/>
        <v>396.2</v>
      </c>
      <c r="N285" s="27">
        <f t="shared" si="9"/>
        <v>-1471.6000000000001</v>
      </c>
    </row>
    <row r="286" spans="1:14" ht="14.45" hidden="1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1210</v>
      </c>
      <c r="F286" s="3" t="s">
        <v>276</v>
      </c>
      <c r="G286" s="28">
        <v>45281</v>
      </c>
      <c r="H286" s="28">
        <v>45311</v>
      </c>
      <c r="I286" s="43">
        <v>98.98</v>
      </c>
      <c r="J286" s="28">
        <v>45303</v>
      </c>
      <c r="K286" s="38">
        <v>22</v>
      </c>
      <c r="L286" s="38">
        <v>-8</v>
      </c>
      <c r="M286" s="27">
        <f t="shared" si="8"/>
        <v>2177.56</v>
      </c>
      <c r="N286" s="27">
        <f t="shared" si="9"/>
        <v>-791.84</v>
      </c>
    </row>
    <row r="287" spans="1:14" ht="14.45" hidden="1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1213</v>
      </c>
      <c r="F287" s="3" t="s">
        <v>1214</v>
      </c>
      <c r="G287" s="28">
        <v>45306</v>
      </c>
      <c r="H287" s="28">
        <v>45332</v>
      </c>
      <c r="I287" s="2">
        <v>2019.69</v>
      </c>
      <c r="J287" s="28">
        <v>45309</v>
      </c>
      <c r="K287" s="38">
        <v>3</v>
      </c>
      <c r="L287" s="38">
        <v>-23</v>
      </c>
      <c r="M287" s="27">
        <f t="shared" si="8"/>
        <v>6059.07</v>
      </c>
      <c r="N287" s="27">
        <f t="shared" si="9"/>
        <v>-46452.87</v>
      </c>
    </row>
    <row r="288" spans="1:14" ht="14.45" hidden="1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1217</v>
      </c>
      <c r="F288" s="3" t="s">
        <v>1218</v>
      </c>
      <c r="G288" s="28">
        <v>45306</v>
      </c>
      <c r="H288" s="28">
        <v>45332</v>
      </c>
      <c r="I288" s="2">
        <v>5352.18</v>
      </c>
      <c r="J288" s="28">
        <v>45309</v>
      </c>
      <c r="K288" s="38">
        <v>3</v>
      </c>
      <c r="L288" s="38">
        <v>-23</v>
      </c>
      <c r="M288" s="27">
        <f t="shared" si="8"/>
        <v>16056.54</v>
      </c>
      <c r="N288" s="27">
        <f t="shared" si="9"/>
        <v>-123100.14000000001</v>
      </c>
    </row>
    <row r="289" spans="1:14" ht="14.45" hidden="1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1221</v>
      </c>
      <c r="F289" s="3" t="s">
        <v>1222</v>
      </c>
      <c r="G289" s="28">
        <v>45331</v>
      </c>
      <c r="H289" s="28">
        <v>45360</v>
      </c>
      <c r="I289" s="43">
        <v>678.12</v>
      </c>
      <c r="J289" s="28">
        <v>45344</v>
      </c>
      <c r="K289" s="38">
        <v>13</v>
      </c>
      <c r="L289" s="38">
        <v>-16</v>
      </c>
      <c r="M289" s="27">
        <f t="shared" si="8"/>
        <v>8815.56</v>
      </c>
      <c r="N289" s="27">
        <f t="shared" si="9"/>
        <v>-10849.92</v>
      </c>
    </row>
    <row r="290" spans="1:14" ht="14.45" hidden="1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1225</v>
      </c>
      <c r="F290" s="3" t="s">
        <v>276</v>
      </c>
      <c r="G290" s="28">
        <v>45526</v>
      </c>
      <c r="H290" s="28">
        <v>45551</v>
      </c>
      <c r="I290" s="43">
        <v>98.98</v>
      </c>
      <c r="J290" s="28">
        <v>45541</v>
      </c>
      <c r="K290" s="38">
        <v>15</v>
      </c>
      <c r="L290" s="38">
        <v>-10</v>
      </c>
      <c r="M290" s="27">
        <f t="shared" si="8"/>
        <v>1484.7</v>
      </c>
      <c r="N290" s="27">
        <f t="shared" si="9"/>
        <v>-989.80000000000007</v>
      </c>
    </row>
    <row r="291" spans="1:14" ht="14.45" hidden="1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1228</v>
      </c>
      <c r="F291" s="3" t="s">
        <v>1229</v>
      </c>
      <c r="G291" s="28">
        <v>45484</v>
      </c>
      <c r="H291" s="28">
        <v>45514</v>
      </c>
      <c r="I291" s="43">
        <v>190.67</v>
      </c>
      <c r="J291" s="28">
        <v>45491</v>
      </c>
      <c r="K291" s="38">
        <v>7</v>
      </c>
      <c r="L291" s="38">
        <v>-23</v>
      </c>
      <c r="M291" s="27">
        <f t="shared" si="8"/>
        <v>1334.6899999999998</v>
      </c>
      <c r="N291" s="27">
        <f t="shared" si="9"/>
        <v>-4385.41</v>
      </c>
    </row>
    <row r="292" spans="1:14" ht="14.45" hidden="1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1232</v>
      </c>
      <c r="F292" s="3" t="s">
        <v>1233</v>
      </c>
      <c r="G292" s="28">
        <v>45304</v>
      </c>
      <c r="H292" s="28">
        <v>45332</v>
      </c>
      <c r="I292" s="43">
        <v>177.39</v>
      </c>
      <c r="J292" s="28">
        <v>45309</v>
      </c>
      <c r="K292" s="38">
        <v>5</v>
      </c>
      <c r="L292" s="38">
        <v>-23</v>
      </c>
      <c r="M292" s="27">
        <f t="shared" si="8"/>
        <v>886.94999999999993</v>
      </c>
      <c r="N292" s="27">
        <f t="shared" si="9"/>
        <v>-4079.97</v>
      </c>
    </row>
    <row r="293" spans="1:14" ht="14.45" hidden="1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1236</v>
      </c>
      <c r="F293" s="3" t="s">
        <v>1237</v>
      </c>
      <c r="G293" s="28">
        <v>45451</v>
      </c>
      <c r="H293" s="28">
        <v>45481</v>
      </c>
      <c r="I293" s="43">
        <v>98.22</v>
      </c>
      <c r="J293" s="28">
        <v>45476</v>
      </c>
      <c r="K293" s="38">
        <v>25</v>
      </c>
      <c r="L293" s="38">
        <v>-5</v>
      </c>
      <c r="M293" s="27">
        <f t="shared" si="8"/>
        <v>2455.5</v>
      </c>
      <c r="N293" s="27">
        <f t="shared" si="9"/>
        <v>-491.1</v>
      </c>
    </row>
    <row r="294" spans="1:14" ht="14.45" hidden="1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1240</v>
      </c>
      <c r="F294" s="3" t="s">
        <v>1241</v>
      </c>
      <c r="G294" s="28">
        <v>45451</v>
      </c>
      <c r="H294" s="28">
        <v>45481</v>
      </c>
      <c r="I294" s="43">
        <v>51.48</v>
      </c>
      <c r="J294" s="28">
        <v>45476</v>
      </c>
      <c r="K294" s="38">
        <v>25</v>
      </c>
      <c r="L294" s="38">
        <v>-5</v>
      </c>
      <c r="M294" s="27">
        <f t="shared" si="8"/>
        <v>1287</v>
      </c>
      <c r="N294" s="27">
        <f t="shared" si="9"/>
        <v>-257.39999999999998</v>
      </c>
    </row>
    <row r="295" spans="1:14" ht="14.45" hidden="1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1244</v>
      </c>
      <c r="F295" s="3" t="s">
        <v>969</v>
      </c>
      <c r="G295" s="28">
        <v>45422</v>
      </c>
      <c r="H295" s="28">
        <v>45452</v>
      </c>
      <c r="I295" s="43">
        <v>18.350000000000001</v>
      </c>
      <c r="J295" s="28">
        <v>45440</v>
      </c>
      <c r="K295" s="38">
        <v>18</v>
      </c>
      <c r="L295" s="38">
        <v>-12</v>
      </c>
      <c r="M295" s="27">
        <f t="shared" si="8"/>
        <v>330.3</v>
      </c>
      <c r="N295" s="27">
        <f t="shared" si="9"/>
        <v>-220.20000000000002</v>
      </c>
    </row>
    <row r="296" spans="1:14" ht="14.45" hidden="1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1247</v>
      </c>
      <c r="F296" s="3" t="s">
        <v>316</v>
      </c>
      <c r="G296" s="28">
        <v>45505</v>
      </c>
      <c r="H296" s="28">
        <v>45535</v>
      </c>
      <c r="I296" s="43">
        <v>6.1</v>
      </c>
      <c r="J296" s="28">
        <v>45532</v>
      </c>
      <c r="K296" s="38">
        <v>27</v>
      </c>
      <c r="L296" s="38">
        <v>-3</v>
      </c>
      <c r="M296" s="27">
        <f t="shared" si="8"/>
        <v>164.7</v>
      </c>
      <c r="N296" s="27">
        <f t="shared" si="9"/>
        <v>-18.299999999999997</v>
      </c>
    </row>
    <row r="297" spans="1:14" ht="14.45" hidden="1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1250</v>
      </c>
      <c r="F297" s="3" t="s">
        <v>335</v>
      </c>
      <c r="G297" s="28">
        <v>45406</v>
      </c>
      <c r="H297" s="28">
        <v>45436</v>
      </c>
      <c r="I297" s="43">
        <v>99.44</v>
      </c>
      <c r="J297" s="28">
        <v>45421</v>
      </c>
      <c r="K297" s="38">
        <v>15</v>
      </c>
      <c r="L297" s="38">
        <v>-15</v>
      </c>
      <c r="M297" s="27">
        <f t="shared" si="8"/>
        <v>1491.6</v>
      </c>
      <c r="N297" s="27">
        <f t="shared" si="9"/>
        <v>-1491.6</v>
      </c>
    </row>
    <row r="298" spans="1:14" ht="14.45" hidden="1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1253</v>
      </c>
      <c r="F298" s="3" t="s">
        <v>404</v>
      </c>
      <c r="G298" s="28">
        <v>45336</v>
      </c>
      <c r="H298" s="28">
        <v>45366</v>
      </c>
      <c r="I298" s="43">
        <v>102.58</v>
      </c>
      <c r="J298" s="28">
        <v>45356</v>
      </c>
      <c r="K298" s="38">
        <v>20</v>
      </c>
      <c r="L298" s="38">
        <v>-10</v>
      </c>
      <c r="M298" s="27">
        <f t="shared" si="8"/>
        <v>2051.6</v>
      </c>
      <c r="N298" s="27">
        <f t="shared" si="9"/>
        <v>-1025.8</v>
      </c>
    </row>
    <row r="299" spans="1:14" ht="14.45" hidden="1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1256</v>
      </c>
      <c r="F299" s="3" t="s">
        <v>1257</v>
      </c>
      <c r="G299" s="28">
        <v>45362</v>
      </c>
      <c r="H299" s="28">
        <v>45393</v>
      </c>
      <c r="I299" s="43">
        <v>68.84</v>
      </c>
      <c r="J299" s="28">
        <v>45363</v>
      </c>
      <c r="K299" s="38">
        <v>1</v>
      </c>
      <c r="L299" s="38">
        <v>-30</v>
      </c>
      <c r="M299" s="27">
        <f t="shared" si="8"/>
        <v>68.84</v>
      </c>
      <c r="N299" s="27">
        <f t="shared" si="9"/>
        <v>-2065.2000000000003</v>
      </c>
    </row>
    <row r="300" spans="1:14" ht="14.45" hidden="1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1260</v>
      </c>
      <c r="F300" s="3" t="s">
        <v>276</v>
      </c>
      <c r="G300" s="28">
        <v>45280</v>
      </c>
      <c r="H300" s="28">
        <v>45310</v>
      </c>
      <c r="I300" s="43">
        <v>98.98</v>
      </c>
      <c r="J300" s="28">
        <v>45303</v>
      </c>
      <c r="K300" s="38">
        <v>23</v>
      </c>
      <c r="L300" s="38">
        <v>-7</v>
      </c>
      <c r="M300" s="27">
        <f t="shared" si="8"/>
        <v>2276.54</v>
      </c>
      <c r="N300" s="27">
        <f t="shared" si="9"/>
        <v>-692.86</v>
      </c>
    </row>
    <row r="301" spans="1:14" ht="14.45" hidden="1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1263</v>
      </c>
      <c r="F301" s="3" t="s">
        <v>1264</v>
      </c>
      <c r="G301" s="28">
        <v>45369</v>
      </c>
      <c r="H301" s="28">
        <v>45404</v>
      </c>
      <c r="I301" s="43">
        <v>24.54</v>
      </c>
      <c r="J301" s="28">
        <v>45392</v>
      </c>
      <c r="K301" s="38">
        <v>23</v>
      </c>
      <c r="L301" s="38">
        <v>-12</v>
      </c>
      <c r="M301" s="27">
        <f t="shared" si="8"/>
        <v>564.41999999999996</v>
      </c>
      <c r="N301" s="27">
        <f t="shared" si="9"/>
        <v>-294.48</v>
      </c>
    </row>
    <row r="302" spans="1:14" ht="14.45" hidden="1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1267</v>
      </c>
      <c r="F302" s="3" t="s">
        <v>1268</v>
      </c>
      <c r="G302" s="28">
        <v>45387</v>
      </c>
      <c r="H302" s="28">
        <v>45415</v>
      </c>
      <c r="I302" s="2">
        <v>34031.08</v>
      </c>
      <c r="J302" s="28">
        <v>45401</v>
      </c>
      <c r="K302" s="38">
        <v>14</v>
      </c>
      <c r="L302" s="38">
        <v>-14</v>
      </c>
      <c r="M302" s="27">
        <f t="shared" si="8"/>
        <v>476435.12</v>
      </c>
      <c r="N302" s="27">
        <f t="shared" si="9"/>
        <v>-476435.12</v>
      </c>
    </row>
    <row r="303" spans="1:14" ht="14.45" hidden="1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1271</v>
      </c>
      <c r="F303" s="3" t="s">
        <v>1272</v>
      </c>
      <c r="G303" s="28">
        <v>45516</v>
      </c>
      <c r="H303" s="28">
        <v>45551</v>
      </c>
      <c r="I303" s="43">
        <v>111.29</v>
      </c>
      <c r="J303" s="28">
        <v>45538</v>
      </c>
      <c r="K303" s="38">
        <v>22</v>
      </c>
      <c r="L303" s="38">
        <v>-13</v>
      </c>
      <c r="M303" s="27">
        <f t="shared" si="8"/>
        <v>2448.38</v>
      </c>
      <c r="N303" s="27">
        <f t="shared" si="9"/>
        <v>-1446.77</v>
      </c>
    </row>
    <row r="304" spans="1:14" ht="14.45" hidden="1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1275</v>
      </c>
      <c r="F304" s="3" t="s">
        <v>1276</v>
      </c>
      <c r="G304" s="28">
        <v>45331</v>
      </c>
      <c r="H304" s="28">
        <v>45360</v>
      </c>
      <c r="I304" s="43">
        <v>337.64</v>
      </c>
      <c r="J304" s="28">
        <v>45344</v>
      </c>
      <c r="K304" s="38">
        <v>13</v>
      </c>
      <c r="L304" s="38">
        <v>-16</v>
      </c>
      <c r="M304" s="27">
        <f t="shared" si="8"/>
        <v>4389.32</v>
      </c>
      <c r="N304" s="27">
        <f t="shared" si="9"/>
        <v>-5402.24</v>
      </c>
    </row>
    <row r="305" spans="1:14" ht="14.45" hidden="1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1279</v>
      </c>
      <c r="F305" s="3" t="s">
        <v>1280</v>
      </c>
      <c r="G305" s="28">
        <v>45332</v>
      </c>
      <c r="H305" s="28">
        <v>45360</v>
      </c>
      <c r="I305" s="43">
        <v>57.64</v>
      </c>
      <c r="J305" s="28">
        <v>45344</v>
      </c>
      <c r="K305" s="38">
        <v>12</v>
      </c>
      <c r="L305" s="38">
        <v>-16</v>
      </c>
      <c r="M305" s="27">
        <f t="shared" si="8"/>
        <v>691.68000000000006</v>
      </c>
      <c r="N305" s="27">
        <f t="shared" si="9"/>
        <v>-922.24</v>
      </c>
    </row>
    <row r="306" spans="1:14" ht="14.45" hidden="1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1283</v>
      </c>
      <c r="F306" s="3" t="s">
        <v>1284</v>
      </c>
      <c r="G306" s="28">
        <v>45331</v>
      </c>
      <c r="H306" s="28">
        <v>45360</v>
      </c>
      <c r="I306" s="2">
        <v>87542.36</v>
      </c>
      <c r="J306" s="28">
        <v>45344</v>
      </c>
      <c r="K306" s="38">
        <v>13</v>
      </c>
      <c r="L306" s="38">
        <v>-16</v>
      </c>
      <c r="M306" s="27">
        <f t="shared" si="8"/>
        <v>1138050.68</v>
      </c>
      <c r="N306" s="27">
        <f t="shared" si="9"/>
        <v>-1400677.76</v>
      </c>
    </row>
    <row r="307" spans="1:14" ht="14.45" hidden="1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1287</v>
      </c>
      <c r="F307" s="3" t="s">
        <v>1288</v>
      </c>
      <c r="G307" s="28">
        <v>45304</v>
      </c>
      <c r="H307" s="28">
        <v>45332</v>
      </c>
      <c r="I307" s="43">
        <v>115.29</v>
      </c>
      <c r="J307" s="28">
        <v>45309</v>
      </c>
      <c r="K307" s="38">
        <v>5</v>
      </c>
      <c r="L307" s="38">
        <v>-23</v>
      </c>
      <c r="M307" s="27">
        <f t="shared" si="8"/>
        <v>576.45000000000005</v>
      </c>
      <c r="N307" s="27">
        <f t="shared" si="9"/>
        <v>-2651.67</v>
      </c>
    </row>
    <row r="308" spans="1:14" ht="14.45" hidden="1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1291</v>
      </c>
      <c r="F308" s="3" t="s">
        <v>1292</v>
      </c>
      <c r="G308" s="28">
        <v>45363</v>
      </c>
      <c r="H308" s="28">
        <v>45393</v>
      </c>
      <c r="I308" s="43">
        <v>31.67</v>
      </c>
      <c r="J308" s="28">
        <v>45373</v>
      </c>
      <c r="K308" s="38">
        <v>10</v>
      </c>
      <c r="L308" s="38">
        <v>-20</v>
      </c>
      <c r="M308" s="27">
        <f t="shared" si="8"/>
        <v>316.70000000000005</v>
      </c>
      <c r="N308" s="27">
        <f t="shared" si="9"/>
        <v>-633.40000000000009</v>
      </c>
    </row>
    <row r="309" spans="1:14" ht="14.45" hidden="1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1295</v>
      </c>
      <c r="F309" s="3" t="s">
        <v>1296</v>
      </c>
      <c r="G309" s="28">
        <v>45391</v>
      </c>
      <c r="H309" s="28">
        <v>45425</v>
      </c>
      <c r="I309" s="43">
        <v>74.62</v>
      </c>
      <c r="J309" s="28">
        <v>45412</v>
      </c>
      <c r="K309" s="38">
        <v>21</v>
      </c>
      <c r="L309" s="38">
        <v>-13</v>
      </c>
      <c r="M309" s="27">
        <f t="shared" si="8"/>
        <v>1567.02</v>
      </c>
      <c r="N309" s="27">
        <f t="shared" si="9"/>
        <v>-970.06000000000006</v>
      </c>
    </row>
    <row r="310" spans="1:14" ht="14.45" hidden="1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1299</v>
      </c>
      <c r="F310" s="3" t="s">
        <v>469</v>
      </c>
      <c r="G310" s="28">
        <v>45332</v>
      </c>
      <c r="H310" s="28">
        <v>45360</v>
      </c>
      <c r="I310" s="43">
        <v>17.13</v>
      </c>
      <c r="J310" s="28">
        <v>45344</v>
      </c>
      <c r="K310" s="38">
        <v>12</v>
      </c>
      <c r="L310" s="38">
        <v>-16</v>
      </c>
      <c r="M310" s="27">
        <f t="shared" si="8"/>
        <v>205.56</v>
      </c>
      <c r="N310" s="27">
        <f t="shared" si="9"/>
        <v>-274.08</v>
      </c>
    </row>
    <row r="311" spans="1:14" ht="14.45" hidden="1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1302</v>
      </c>
      <c r="F311" s="3" t="s">
        <v>335</v>
      </c>
      <c r="G311" s="28">
        <v>45280</v>
      </c>
      <c r="H311" s="28">
        <v>45310</v>
      </c>
      <c r="I311" s="43">
        <v>99.44</v>
      </c>
      <c r="J311" s="28">
        <v>45303</v>
      </c>
      <c r="K311" s="38">
        <v>23</v>
      </c>
      <c r="L311" s="38">
        <v>-7</v>
      </c>
      <c r="M311" s="27">
        <f t="shared" si="8"/>
        <v>2287.12</v>
      </c>
      <c r="N311" s="27">
        <f t="shared" si="9"/>
        <v>-696.07999999999993</v>
      </c>
    </row>
    <row r="312" spans="1:14" ht="14.45" hidden="1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1305</v>
      </c>
      <c r="F312" s="3" t="s">
        <v>1306</v>
      </c>
      <c r="G312" s="28">
        <v>45484</v>
      </c>
      <c r="H312" s="28">
        <v>45514</v>
      </c>
      <c r="I312" s="2">
        <v>1068.71</v>
      </c>
      <c r="J312" s="28">
        <v>45491</v>
      </c>
      <c r="K312" s="38">
        <v>7</v>
      </c>
      <c r="L312" s="38">
        <v>-23</v>
      </c>
      <c r="M312" s="27">
        <f t="shared" si="8"/>
        <v>7480.97</v>
      </c>
      <c r="N312" s="27">
        <f t="shared" si="9"/>
        <v>-24580.33</v>
      </c>
    </row>
    <row r="313" spans="1:14" ht="14.45" hidden="1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1309</v>
      </c>
      <c r="F313" s="3" t="s">
        <v>1310</v>
      </c>
      <c r="G313" s="28">
        <v>45474</v>
      </c>
      <c r="H313" s="28">
        <v>45504</v>
      </c>
      <c r="I313" s="2">
        <v>1530</v>
      </c>
      <c r="J313" s="28">
        <v>45483</v>
      </c>
      <c r="K313" s="38">
        <v>9</v>
      </c>
      <c r="L313" s="38">
        <v>-21</v>
      </c>
      <c r="M313" s="27">
        <f t="shared" si="8"/>
        <v>13770</v>
      </c>
      <c r="N313" s="27">
        <f t="shared" si="9"/>
        <v>-32130</v>
      </c>
    </row>
    <row r="314" spans="1:14" ht="14.45" hidden="1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1313</v>
      </c>
      <c r="F314" s="3" t="s">
        <v>1314</v>
      </c>
      <c r="G314" s="28">
        <v>45421</v>
      </c>
      <c r="H314" s="28">
        <v>45451</v>
      </c>
      <c r="I314" s="43">
        <v>174.47</v>
      </c>
      <c r="J314" s="28">
        <v>45440</v>
      </c>
      <c r="K314" s="38">
        <v>19</v>
      </c>
      <c r="L314" s="38">
        <v>-11</v>
      </c>
      <c r="M314" s="27">
        <f t="shared" si="8"/>
        <v>3314.93</v>
      </c>
      <c r="N314" s="27">
        <f t="shared" si="9"/>
        <v>-1919.17</v>
      </c>
    </row>
    <row r="315" spans="1:14" ht="14.45" hidden="1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1317</v>
      </c>
      <c r="F315" s="3" t="s">
        <v>335</v>
      </c>
      <c r="G315" s="28">
        <v>45464</v>
      </c>
      <c r="H315" s="28">
        <v>45488</v>
      </c>
      <c r="I315" s="43">
        <v>99.44</v>
      </c>
      <c r="J315" s="28">
        <v>45478</v>
      </c>
      <c r="K315" s="38">
        <v>14</v>
      </c>
      <c r="L315" s="38">
        <v>-10</v>
      </c>
      <c r="M315" s="27">
        <f t="shared" si="8"/>
        <v>1392.1599999999999</v>
      </c>
      <c r="N315" s="27">
        <f t="shared" si="9"/>
        <v>-994.4</v>
      </c>
    </row>
    <row r="316" spans="1:14" ht="14.45" hidden="1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1320</v>
      </c>
      <c r="F316" s="3" t="s">
        <v>1321</v>
      </c>
      <c r="G316" s="28">
        <v>45330</v>
      </c>
      <c r="H316" s="28">
        <v>45363</v>
      </c>
      <c r="I316" s="43">
        <v>92.53</v>
      </c>
      <c r="J316" s="28">
        <v>45345</v>
      </c>
      <c r="K316" s="38">
        <v>15</v>
      </c>
      <c r="L316" s="38">
        <v>-18</v>
      </c>
      <c r="M316" s="27">
        <f t="shared" si="8"/>
        <v>1387.95</v>
      </c>
      <c r="N316" s="27">
        <f t="shared" si="9"/>
        <v>-1665.54</v>
      </c>
    </row>
    <row r="317" spans="1:14" ht="14.45" hidden="1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1326</v>
      </c>
      <c r="F317" s="3" t="s">
        <v>1327</v>
      </c>
      <c r="G317" s="28">
        <v>45483</v>
      </c>
      <c r="H317" s="28">
        <v>45513</v>
      </c>
      <c r="I317" s="2">
        <v>2000</v>
      </c>
      <c r="J317" s="28">
        <v>45491</v>
      </c>
      <c r="K317" s="38">
        <v>8</v>
      </c>
      <c r="L317" s="38">
        <v>-22</v>
      </c>
      <c r="M317" s="27">
        <f t="shared" si="8"/>
        <v>16000</v>
      </c>
      <c r="N317" s="27">
        <f t="shared" si="9"/>
        <v>-44000</v>
      </c>
    </row>
    <row r="318" spans="1:14" ht="14.45" hidden="1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1330</v>
      </c>
      <c r="F318" s="3" t="s">
        <v>1331</v>
      </c>
      <c r="G318" s="28">
        <v>45484</v>
      </c>
      <c r="H318" s="28">
        <v>45514</v>
      </c>
      <c r="I318" s="43">
        <v>77.44</v>
      </c>
      <c r="J318" s="28">
        <v>45491</v>
      </c>
      <c r="K318" s="38">
        <v>7</v>
      </c>
      <c r="L318" s="38">
        <v>-23</v>
      </c>
      <c r="M318" s="27">
        <f t="shared" si="8"/>
        <v>542.07999999999993</v>
      </c>
      <c r="N318" s="27">
        <f t="shared" si="9"/>
        <v>-1781.12</v>
      </c>
    </row>
    <row r="319" spans="1:14" ht="14.45" hidden="1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1334</v>
      </c>
      <c r="F319" s="3" t="s">
        <v>1335</v>
      </c>
      <c r="G319" s="28">
        <v>45451</v>
      </c>
      <c r="H319" s="28">
        <v>45481</v>
      </c>
      <c r="I319" s="43">
        <v>240.71</v>
      </c>
      <c r="J319" s="28">
        <v>45477</v>
      </c>
      <c r="K319" s="38">
        <v>26</v>
      </c>
      <c r="L319" s="38">
        <v>-4</v>
      </c>
      <c r="M319" s="27">
        <f t="shared" si="8"/>
        <v>6258.46</v>
      </c>
      <c r="N319" s="27">
        <f t="shared" si="9"/>
        <v>-962.84</v>
      </c>
    </row>
    <row r="320" spans="1:14" ht="14.45" hidden="1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1338</v>
      </c>
      <c r="F320" s="3" t="s">
        <v>1339</v>
      </c>
      <c r="G320" s="28">
        <v>45422</v>
      </c>
      <c r="H320" s="28">
        <v>45452</v>
      </c>
      <c r="I320" s="43">
        <v>436.15</v>
      </c>
      <c r="J320" s="28">
        <v>45440</v>
      </c>
      <c r="K320" s="38">
        <v>18</v>
      </c>
      <c r="L320" s="38">
        <v>-12</v>
      </c>
      <c r="M320" s="27">
        <f t="shared" si="8"/>
        <v>7850.7</v>
      </c>
      <c r="N320" s="27">
        <f t="shared" si="9"/>
        <v>-5233.7999999999993</v>
      </c>
    </row>
    <row r="321" spans="1:14" ht="14.45" hidden="1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1342</v>
      </c>
      <c r="F321" s="3" t="s">
        <v>1201</v>
      </c>
      <c r="G321" s="28">
        <v>45526</v>
      </c>
      <c r="H321" s="28">
        <v>45551</v>
      </c>
      <c r="I321" s="43">
        <v>179.48</v>
      </c>
      <c r="J321" s="28">
        <v>45541</v>
      </c>
      <c r="K321" s="38">
        <v>15</v>
      </c>
      <c r="L321" s="38">
        <v>-10</v>
      </c>
      <c r="M321" s="27">
        <f t="shared" si="8"/>
        <v>2692.2</v>
      </c>
      <c r="N321" s="27">
        <f t="shared" si="9"/>
        <v>-1794.8</v>
      </c>
    </row>
    <row r="322" spans="1:14" ht="14.45" hidden="1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1345</v>
      </c>
      <c r="F322" s="3" t="s">
        <v>1346</v>
      </c>
      <c r="G322" s="28">
        <v>45447</v>
      </c>
      <c r="H322" s="28">
        <v>45477</v>
      </c>
      <c r="I322" s="43">
        <v>384</v>
      </c>
      <c r="J322" s="28">
        <v>45449</v>
      </c>
      <c r="K322" s="38">
        <v>2</v>
      </c>
      <c r="L322" s="38">
        <v>-28</v>
      </c>
      <c r="M322" s="27">
        <f t="shared" si="8"/>
        <v>768</v>
      </c>
      <c r="N322" s="27">
        <f t="shared" si="9"/>
        <v>-10752</v>
      </c>
    </row>
    <row r="323" spans="1:14" ht="14.45" hidden="1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1349</v>
      </c>
      <c r="F323" s="3" t="s">
        <v>1350</v>
      </c>
      <c r="G323" s="28">
        <v>45305</v>
      </c>
      <c r="H323" s="28">
        <v>45332</v>
      </c>
      <c r="I323" s="43">
        <v>46.25</v>
      </c>
      <c r="J323" s="28">
        <v>45309</v>
      </c>
      <c r="K323" s="38">
        <v>4</v>
      </c>
      <c r="L323" s="38">
        <v>-23</v>
      </c>
      <c r="M323" s="27">
        <f t="shared" si="8"/>
        <v>185</v>
      </c>
      <c r="N323" s="27">
        <f t="shared" si="9"/>
        <v>-1063.75</v>
      </c>
    </row>
    <row r="324" spans="1:14" ht="14.45" hidden="1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1353</v>
      </c>
      <c r="F324" s="3" t="s">
        <v>1354</v>
      </c>
      <c r="G324" s="28">
        <v>45332</v>
      </c>
      <c r="H324" s="28">
        <v>45360</v>
      </c>
      <c r="I324" s="2">
        <v>1687.19</v>
      </c>
      <c r="J324" s="28">
        <v>45344</v>
      </c>
      <c r="K324" s="38">
        <v>12</v>
      </c>
      <c r="L324" s="38">
        <v>-16</v>
      </c>
      <c r="M324" s="27">
        <f t="shared" si="8"/>
        <v>20246.28</v>
      </c>
      <c r="N324" s="27">
        <f t="shared" si="9"/>
        <v>-26995.040000000001</v>
      </c>
    </row>
    <row r="325" spans="1:14" ht="14.45" hidden="1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1357</v>
      </c>
      <c r="F325" s="3" t="s">
        <v>1358</v>
      </c>
      <c r="G325" s="28">
        <v>45478</v>
      </c>
      <c r="H325" s="28">
        <v>45508</v>
      </c>
      <c r="I325" s="43">
        <v>110</v>
      </c>
      <c r="J325" s="28">
        <v>45483</v>
      </c>
      <c r="K325" s="38">
        <v>5</v>
      </c>
      <c r="L325" s="38">
        <v>-25</v>
      </c>
      <c r="M325" s="27">
        <f t="shared" si="8"/>
        <v>550</v>
      </c>
      <c r="N325" s="27">
        <f t="shared" si="9"/>
        <v>-2750</v>
      </c>
    </row>
    <row r="326" spans="1:14" ht="14.45" hidden="1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1361</v>
      </c>
      <c r="F326" s="3" t="s">
        <v>606</v>
      </c>
      <c r="G326" s="28">
        <v>45475</v>
      </c>
      <c r="H326" s="28">
        <v>45505</v>
      </c>
      <c r="I326" s="2">
        <v>3000</v>
      </c>
      <c r="J326" s="28">
        <v>45483</v>
      </c>
      <c r="K326" s="38">
        <v>8</v>
      </c>
      <c r="L326" s="38">
        <v>-22</v>
      </c>
      <c r="M326" s="27">
        <f t="shared" si="8"/>
        <v>24000</v>
      </c>
      <c r="N326" s="27">
        <f t="shared" si="9"/>
        <v>-66000</v>
      </c>
    </row>
    <row r="327" spans="1:14" ht="14.45" hidden="1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1364</v>
      </c>
      <c r="F327" s="3" t="s">
        <v>969</v>
      </c>
      <c r="G327" s="28">
        <v>45484</v>
      </c>
      <c r="H327" s="28">
        <v>45514</v>
      </c>
      <c r="I327" s="43">
        <v>18.350000000000001</v>
      </c>
      <c r="J327" s="28">
        <v>45491</v>
      </c>
      <c r="K327" s="38">
        <v>7</v>
      </c>
      <c r="L327" s="38">
        <v>-23</v>
      </c>
      <c r="M327" s="27">
        <f t="shared" ref="M327:M390" si="10">I327*K327</f>
        <v>128.45000000000002</v>
      </c>
      <c r="N327" s="27">
        <f t="shared" ref="N327:N390" si="11">I327*L327</f>
        <v>-422.05</v>
      </c>
    </row>
    <row r="328" spans="1:14" ht="14.45" hidden="1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1367</v>
      </c>
      <c r="F328" s="3" t="s">
        <v>1368</v>
      </c>
      <c r="G328" s="28">
        <v>45542</v>
      </c>
      <c r="H328" s="28">
        <v>45576</v>
      </c>
      <c r="I328" s="43">
        <v>131.04</v>
      </c>
      <c r="J328" s="28">
        <v>45555</v>
      </c>
      <c r="K328" s="38">
        <v>13</v>
      </c>
      <c r="L328" s="38">
        <v>-21</v>
      </c>
      <c r="M328" s="27">
        <f t="shared" si="10"/>
        <v>1703.52</v>
      </c>
      <c r="N328" s="27">
        <f t="shared" si="11"/>
        <v>-2751.8399999999997</v>
      </c>
    </row>
    <row r="329" spans="1:14" ht="14.45" hidden="1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1371</v>
      </c>
      <c r="F329" s="3" t="s">
        <v>1372</v>
      </c>
      <c r="G329" s="28">
        <v>45426</v>
      </c>
      <c r="H329" s="28">
        <v>45446</v>
      </c>
      <c r="I329" s="43">
        <v>82.76</v>
      </c>
      <c r="J329" s="28">
        <v>45428</v>
      </c>
      <c r="K329" s="38">
        <v>2</v>
      </c>
      <c r="L329" s="38">
        <v>-18</v>
      </c>
      <c r="M329" s="27">
        <f t="shared" si="10"/>
        <v>165.52</v>
      </c>
      <c r="N329" s="27">
        <f t="shared" si="11"/>
        <v>-1489.68</v>
      </c>
    </row>
    <row r="330" spans="1:14" ht="14.45" hidden="1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1375</v>
      </c>
      <c r="F330" s="3" t="s">
        <v>1376</v>
      </c>
      <c r="G330" s="28">
        <v>45421</v>
      </c>
      <c r="H330" s="28">
        <v>45451</v>
      </c>
      <c r="I330" s="43">
        <v>581.66</v>
      </c>
      <c r="J330" s="28">
        <v>45440</v>
      </c>
      <c r="K330" s="38">
        <v>19</v>
      </c>
      <c r="L330" s="38">
        <v>-11</v>
      </c>
      <c r="M330" s="27">
        <f t="shared" si="10"/>
        <v>11051.539999999999</v>
      </c>
      <c r="N330" s="27">
        <f t="shared" si="11"/>
        <v>-6398.2599999999993</v>
      </c>
    </row>
    <row r="331" spans="1:14" ht="14.45" hidden="1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1379</v>
      </c>
      <c r="F331" s="3" t="s">
        <v>606</v>
      </c>
      <c r="G331" s="28">
        <v>45510</v>
      </c>
      <c r="H331" s="28">
        <v>45540</v>
      </c>
      <c r="I331" s="2">
        <v>3000</v>
      </c>
      <c r="J331" s="28">
        <v>45533</v>
      </c>
      <c r="K331" s="38">
        <v>23</v>
      </c>
      <c r="L331" s="38">
        <v>-7</v>
      </c>
      <c r="M331" s="27">
        <f t="shared" si="10"/>
        <v>69000</v>
      </c>
      <c r="N331" s="27">
        <f t="shared" si="11"/>
        <v>-21000</v>
      </c>
    </row>
    <row r="332" spans="1:14" ht="14.45" hidden="1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1382</v>
      </c>
      <c r="F332" s="3" t="s">
        <v>1383</v>
      </c>
      <c r="G332" s="28">
        <v>45484</v>
      </c>
      <c r="H332" s="28">
        <v>45514</v>
      </c>
      <c r="I332" s="2">
        <v>2665.41</v>
      </c>
      <c r="J332" s="28">
        <v>45498</v>
      </c>
      <c r="K332" s="38">
        <v>14</v>
      </c>
      <c r="L332" s="38">
        <v>-16</v>
      </c>
      <c r="M332" s="27">
        <f t="shared" si="10"/>
        <v>37315.74</v>
      </c>
      <c r="N332" s="27">
        <f t="shared" si="11"/>
        <v>-42646.559999999998</v>
      </c>
    </row>
    <row r="333" spans="1:14" ht="14.45" hidden="1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1386</v>
      </c>
      <c r="F333" s="3" t="s">
        <v>1387</v>
      </c>
      <c r="G333" s="28">
        <v>45484</v>
      </c>
      <c r="H333" s="28">
        <v>45514</v>
      </c>
      <c r="I333" s="43">
        <v>113.74</v>
      </c>
      <c r="J333" s="28">
        <v>45491</v>
      </c>
      <c r="K333" s="38">
        <v>7</v>
      </c>
      <c r="L333" s="38">
        <v>-23</v>
      </c>
      <c r="M333" s="27">
        <f t="shared" si="10"/>
        <v>796.18</v>
      </c>
      <c r="N333" s="27">
        <f t="shared" si="11"/>
        <v>-2616.02</v>
      </c>
    </row>
    <row r="334" spans="1:14" ht="14.45" hidden="1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1390</v>
      </c>
      <c r="F334" s="3" t="s">
        <v>1391</v>
      </c>
      <c r="G334" s="28">
        <v>45363</v>
      </c>
      <c r="H334" s="28">
        <v>45393</v>
      </c>
      <c r="I334" s="43">
        <v>105.33</v>
      </c>
      <c r="J334" s="28">
        <v>45373</v>
      </c>
      <c r="K334" s="38">
        <v>10</v>
      </c>
      <c r="L334" s="38">
        <v>-20</v>
      </c>
      <c r="M334" s="27">
        <f t="shared" si="10"/>
        <v>1053.3</v>
      </c>
      <c r="N334" s="27">
        <f t="shared" si="11"/>
        <v>-2106.6</v>
      </c>
    </row>
    <row r="335" spans="1:14" ht="14.45" hidden="1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1394</v>
      </c>
      <c r="F335" s="3" t="s">
        <v>1395</v>
      </c>
      <c r="G335" s="28">
        <v>45398</v>
      </c>
      <c r="H335" s="28">
        <v>45432</v>
      </c>
      <c r="I335" s="43">
        <v>112.31</v>
      </c>
      <c r="J335" s="28">
        <v>45412</v>
      </c>
      <c r="K335" s="38">
        <v>14</v>
      </c>
      <c r="L335" s="38">
        <v>-20</v>
      </c>
      <c r="M335" s="27">
        <f t="shared" si="10"/>
        <v>1572.3400000000001</v>
      </c>
      <c r="N335" s="27">
        <f t="shared" si="11"/>
        <v>-2246.1999999999998</v>
      </c>
    </row>
    <row r="336" spans="1:14" ht="14.45" hidden="1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1398</v>
      </c>
      <c r="F336" s="3" t="s">
        <v>276</v>
      </c>
      <c r="G336" s="28">
        <v>45406</v>
      </c>
      <c r="H336" s="28">
        <v>45436</v>
      </c>
      <c r="I336" s="43">
        <v>98.98</v>
      </c>
      <c r="J336" s="28">
        <v>45421</v>
      </c>
      <c r="K336" s="38">
        <v>15</v>
      </c>
      <c r="L336" s="38">
        <v>-15</v>
      </c>
      <c r="M336" s="27">
        <f t="shared" si="10"/>
        <v>1484.7</v>
      </c>
      <c r="N336" s="27">
        <f t="shared" si="11"/>
        <v>-1484.7</v>
      </c>
    </row>
    <row r="337" spans="1:14" ht="14.45" hidden="1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1401</v>
      </c>
      <c r="F337" s="3" t="s">
        <v>1402</v>
      </c>
      <c r="G337" s="28">
        <v>45542</v>
      </c>
      <c r="H337" s="28">
        <v>45576</v>
      </c>
      <c r="I337" s="43">
        <v>619.25</v>
      </c>
      <c r="J337" s="28">
        <v>45555</v>
      </c>
      <c r="K337" s="38">
        <v>13</v>
      </c>
      <c r="L337" s="38">
        <v>-21</v>
      </c>
      <c r="M337" s="27">
        <f t="shared" si="10"/>
        <v>8050.25</v>
      </c>
      <c r="N337" s="27">
        <f t="shared" si="11"/>
        <v>-13004.25</v>
      </c>
    </row>
    <row r="338" spans="1:14" ht="14.45" hidden="1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1405</v>
      </c>
      <c r="F338" s="3" t="s">
        <v>626</v>
      </c>
      <c r="G338" s="28">
        <v>45330</v>
      </c>
      <c r="H338" s="28">
        <v>45363</v>
      </c>
      <c r="I338" s="43">
        <v>52.82</v>
      </c>
      <c r="J338" s="28">
        <v>45345</v>
      </c>
      <c r="K338" s="38">
        <v>15</v>
      </c>
      <c r="L338" s="38">
        <v>-18</v>
      </c>
      <c r="M338" s="27">
        <f t="shared" si="10"/>
        <v>792.3</v>
      </c>
      <c r="N338" s="27">
        <f t="shared" si="11"/>
        <v>-950.76</v>
      </c>
    </row>
    <row r="339" spans="1:14" ht="14.45" hidden="1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1408</v>
      </c>
      <c r="F339" s="3" t="s">
        <v>276</v>
      </c>
      <c r="G339" s="28">
        <v>45280</v>
      </c>
      <c r="H339" s="28">
        <v>45310</v>
      </c>
      <c r="I339" s="43">
        <v>98.98</v>
      </c>
      <c r="J339" s="28">
        <v>45303</v>
      </c>
      <c r="K339" s="38">
        <v>23</v>
      </c>
      <c r="L339" s="38">
        <v>-7</v>
      </c>
      <c r="M339" s="27">
        <f t="shared" si="10"/>
        <v>2276.54</v>
      </c>
      <c r="N339" s="27">
        <f t="shared" si="11"/>
        <v>-692.86</v>
      </c>
    </row>
    <row r="340" spans="1:14" ht="14.45" hidden="1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1411</v>
      </c>
      <c r="F340" s="3" t="s">
        <v>1372</v>
      </c>
      <c r="G340" s="28">
        <v>45479</v>
      </c>
      <c r="H340" s="28">
        <v>45513</v>
      </c>
      <c r="I340" s="43">
        <v>82.76</v>
      </c>
      <c r="J340" s="28">
        <v>45491</v>
      </c>
      <c r="K340" s="38">
        <v>12</v>
      </c>
      <c r="L340" s="38">
        <v>-22</v>
      </c>
      <c r="M340" s="27">
        <f t="shared" si="10"/>
        <v>993.12000000000012</v>
      </c>
      <c r="N340" s="27">
        <f t="shared" si="11"/>
        <v>-1820.72</v>
      </c>
    </row>
    <row r="341" spans="1:14" ht="14.45" hidden="1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1414</v>
      </c>
      <c r="F341" s="3" t="s">
        <v>1415</v>
      </c>
      <c r="G341" s="28">
        <v>45451</v>
      </c>
      <c r="H341" s="28">
        <v>45481</v>
      </c>
      <c r="I341" s="43">
        <v>69.069999999999993</v>
      </c>
      <c r="J341" s="28">
        <v>45477</v>
      </c>
      <c r="K341" s="38">
        <v>26</v>
      </c>
      <c r="L341" s="38">
        <v>-4</v>
      </c>
      <c r="M341" s="27">
        <f t="shared" si="10"/>
        <v>1795.8199999999997</v>
      </c>
      <c r="N341" s="27">
        <f t="shared" si="11"/>
        <v>-276.27999999999997</v>
      </c>
    </row>
    <row r="342" spans="1:14" ht="14.45" hidden="1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1418</v>
      </c>
      <c r="F342" s="3" t="s">
        <v>1419</v>
      </c>
      <c r="G342" s="28">
        <v>45363</v>
      </c>
      <c r="H342" s="28">
        <v>45393</v>
      </c>
      <c r="I342" s="43">
        <v>727.56</v>
      </c>
      <c r="J342" s="28">
        <v>45373</v>
      </c>
      <c r="K342" s="38">
        <v>10</v>
      </c>
      <c r="L342" s="38">
        <v>-20</v>
      </c>
      <c r="M342" s="27">
        <f t="shared" si="10"/>
        <v>7275.5999999999995</v>
      </c>
      <c r="N342" s="27">
        <f t="shared" si="11"/>
        <v>-14551.199999999999</v>
      </c>
    </row>
    <row r="343" spans="1:14" ht="14.45" hidden="1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1422</v>
      </c>
      <c r="F343" s="3" t="s">
        <v>1423</v>
      </c>
      <c r="G343" s="28">
        <v>45451</v>
      </c>
      <c r="H343" s="28">
        <v>45481</v>
      </c>
      <c r="I343" s="43">
        <v>652.23</v>
      </c>
      <c r="J343" s="28">
        <v>45476</v>
      </c>
      <c r="K343" s="38">
        <v>25</v>
      </c>
      <c r="L343" s="38">
        <v>-5</v>
      </c>
      <c r="M343" s="27">
        <f t="shared" si="10"/>
        <v>16305.75</v>
      </c>
      <c r="N343" s="27">
        <f t="shared" si="11"/>
        <v>-3261.15</v>
      </c>
    </row>
    <row r="344" spans="1:14" ht="14.45" hidden="1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1426</v>
      </c>
      <c r="F344" s="3" t="s">
        <v>1427</v>
      </c>
      <c r="G344" s="28">
        <v>45345</v>
      </c>
      <c r="H344" s="28">
        <v>45374</v>
      </c>
      <c r="I344" s="43">
        <v>1.7</v>
      </c>
      <c r="J344" s="28">
        <v>45373</v>
      </c>
      <c r="K344" s="38">
        <v>28</v>
      </c>
      <c r="L344" s="38">
        <v>-1</v>
      </c>
      <c r="M344" s="27">
        <f t="shared" si="10"/>
        <v>47.6</v>
      </c>
      <c r="N344" s="27">
        <f t="shared" si="11"/>
        <v>-1.7</v>
      </c>
    </row>
    <row r="345" spans="1:14" ht="14.45" hidden="1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1430</v>
      </c>
      <c r="F345" s="3" t="s">
        <v>1431</v>
      </c>
      <c r="G345" s="28">
        <v>45351</v>
      </c>
      <c r="H345" s="28">
        <v>45380</v>
      </c>
      <c r="I345" s="43">
        <v>88.71</v>
      </c>
      <c r="J345" s="28">
        <v>45373</v>
      </c>
      <c r="K345" s="38">
        <v>22</v>
      </c>
      <c r="L345" s="38">
        <v>-7</v>
      </c>
      <c r="M345" s="27">
        <f t="shared" si="10"/>
        <v>1951.62</v>
      </c>
      <c r="N345" s="27">
        <f t="shared" si="11"/>
        <v>-620.96999999999991</v>
      </c>
    </row>
    <row r="346" spans="1:14" ht="14.45" hidden="1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1436</v>
      </c>
      <c r="F346" s="3" t="s">
        <v>1437</v>
      </c>
      <c r="G346" s="28">
        <v>45533</v>
      </c>
      <c r="H346" s="28">
        <v>45563</v>
      </c>
      <c r="I346" s="2">
        <v>3606.1</v>
      </c>
      <c r="J346" s="28">
        <v>45539</v>
      </c>
      <c r="K346" s="38">
        <v>6</v>
      </c>
      <c r="L346" s="38">
        <v>-24</v>
      </c>
      <c r="M346" s="27">
        <f t="shared" si="10"/>
        <v>21636.6</v>
      </c>
      <c r="N346" s="27">
        <f t="shared" si="11"/>
        <v>-86546.4</v>
      </c>
    </row>
    <row r="347" spans="1:14" ht="14.45" hidden="1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1440</v>
      </c>
      <c r="F347" s="3" t="s">
        <v>1441</v>
      </c>
      <c r="G347" s="28">
        <v>45440</v>
      </c>
      <c r="H347" s="28">
        <v>45473</v>
      </c>
      <c r="I347" s="2">
        <v>1782.9</v>
      </c>
      <c r="J347" s="28">
        <v>45455</v>
      </c>
      <c r="K347" s="38">
        <v>15</v>
      </c>
      <c r="L347" s="38">
        <v>-18</v>
      </c>
      <c r="M347" s="27">
        <f t="shared" si="10"/>
        <v>26743.5</v>
      </c>
      <c r="N347" s="27">
        <f t="shared" si="11"/>
        <v>-32092.2</v>
      </c>
    </row>
    <row r="348" spans="1:14" ht="14.45" hidden="1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1444</v>
      </c>
      <c r="F348" s="3" t="s">
        <v>1445</v>
      </c>
      <c r="G348" s="28">
        <v>45363</v>
      </c>
      <c r="H348" s="28">
        <v>45390</v>
      </c>
      <c r="I348" s="43">
        <v>27.22</v>
      </c>
      <c r="J348" s="28">
        <v>45373</v>
      </c>
      <c r="K348" s="38">
        <v>10</v>
      </c>
      <c r="L348" s="38">
        <v>-17</v>
      </c>
      <c r="M348" s="27">
        <f t="shared" si="10"/>
        <v>272.2</v>
      </c>
      <c r="N348" s="27">
        <f t="shared" si="11"/>
        <v>-462.74</v>
      </c>
    </row>
    <row r="349" spans="1:14" ht="14.45" hidden="1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1448</v>
      </c>
      <c r="F349" s="3" t="s">
        <v>335</v>
      </c>
      <c r="G349" s="28">
        <v>45280</v>
      </c>
      <c r="H349" s="28">
        <v>45310</v>
      </c>
      <c r="I349" s="43">
        <v>99.44</v>
      </c>
      <c r="J349" s="28">
        <v>45303</v>
      </c>
      <c r="K349" s="38">
        <v>23</v>
      </c>
      <c r="L349" s="38">
        <v>-7</v>
      </c>
      <c r="M349" s="27">
        <f t="shared" si="10"/>
        <v>2287.12</v>
      </c>
      <c r="N349" s="27">
        <f t="shared" si="11"/>
        <v>-696.07999999999993</v>
      </c>
    </row>
    <row r="350" spans="1:14" ht="14.45" hidden="1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1451</v>
      </c>
      <c r="F350" s="3" t="s">
        <v>1452</v>
      </c>
      <c r="G350" s="28">
        <v>45331</v>
      </c>
      <c r="H350" s="28">
        <v>45360</v>
      </c>
      <c r="I350" s="2">
        <v>1333.6</v>
      </c>
      <c r="J350" s="28">
        <v>45344</v>
      </c>
      <c r="K350" s="38">
        <v>13</v>
      </c>
      <c r="L350" s="38">
        <v>-16</v>
      </c>
      <c r="M350" s="27">
        <f t="shared" si="10"/>
        <v>17336.8</v>
      </c>
      <c r="N350" s="27">
        <f t="shared" si="11"/>
        <v>-21337.599999999999</v>
      </c>
    </row>
    <row r="351" spans="1:14" ht="14.45" hidden="1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1455</v>
      </c>
      <c r="F351" s="3" t="s">
        <v>904</v>
      </c>
      <c r="G351" s="28">
        <v>45280</v>
      </c>
      <c r="H351" s="28">
        <v>45310</v>
      </c>
      <c r="I351" s="43">
        <v>933</v>
      </c>
      <c r="J351" s="28">
        <v>45303</v>
      </c>
      <c r="K351" s="38">
        <v>23</v>
      </c>
      <c r="L351" s="38">
        <v>-7</v>
      </c>
      <c r="M351" s="27">
        <f t="shared" si="10"/>
        <v>21459</v>
      </c>
      <c r="N351" s="27">
        <f t="shared" si="11"/>
        <v>-6531</v>
      </c>
    </row>
    <row r="352" spans="1:14" ht="14.45" hidden="1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1458</v>
      </c>
      <c r="F352" s="3" t="s">
        <v>1459</v>
      </c>
      <c r="G352" s="28">
        <v>45451</v>
      </c>
      <c r="H352" s="28">
        <v>45481</v>
      </c>
      <c r="I352" s="43">
        <v>906.88</v>
      </c>
      <c r="J352" s="28">
        <v>45477</v>
      </c>
      <c r="K352" s="38">
        <v>26</v>
      </c>
      <c r="L352" s="38">
        <v>-4</v>
      </c>
      <c r="M352" s="27">
        <f t="shared" si="10"/>
        <v>23578.880000000001</v>
      </c>
      <c r="N352" s="27">
        <f t="shared" si="11"/>
        <v>-3627.52</v>
      </c>
    </row>
    <row r="353" spans="1:14" ht="14.45" hidden="1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1464</v>
      </c>
      <c r="F353" s="3" t="s">
        <v>1465</v>
      </c>
      <c r="G353" s="28">
        <v>45351</v>
      </c>
      <c r="H353" s="28">
        <v>45381</v>
      </c>
      <c r="I353" s="2">
        <v>5921.8</v>
      </c>
      <c r="J353" s="28">
        <v>45363</v>
      </c>
      <c r="K353" s="38">
        <v>12</v>
      </c>
      <c r="L353" s="38">
        <v>-18</v>
      </c>
      <c r="M353" s="27">
        <f t="shared" si="10"/>
        <v>71061.600000000006</v>
      </c>
      <c r="N353" s="27">
        <f t="shared" si="11"/>
        <v>-106592.40000000001</v>
      </c>
    </row>
    <row r="354" spans="1:14" ht="14.45" hidden="1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1468</v>
      </c>
      <c r="F354" s="3" t="s">
        <v>1469</v>
      </c>
      <c r="G354" s="28">
        <v>45451</v>
      </c>
      <c r="H354" s="28">
        <v>45481</v>
      </c>
      <c r="I354" s="43">
        <v>77.11</v>
      </c>
      <c r="J354" s="28">
        <v>45477</v>
      </c>
      <c r="K354" s="38">
        <v>26</v>
      </c>
      <c r="L354" s="38">
        <v>-4</v>
      </c>
      <c r="M354" s="27">
        <f t="shared" si="10"/>
        <v>2004.86</v>
      </c>
      <c r="N354" s="27">
        <f t="shared" si="11"/>
        <v>-308.44</v>
      </c>
    </row>
    <row r="355" spans="1:14" ht="14.45" hidden="1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1472</v>
      </c>
      <c r="F355" s="3" t="s">
        <v>1473</v>
      </c>
      <c r="G355" s="28">
        <v>45363</v>
      </c>
      <c r="H355" s="28">
        <v>45393</v>
      </c>
      <c r="I355" s="2">
        <v>79831.78</v>
      </c>
      <c r="J355" s="28">
        <v>45373</v>
      </c>
      <c r="K355" s="38">
        <v>10</v>
      </c>
      <c r="L355" s="38">
        <v>-20</v>
      </c>
      <c r="M355" s="27">
        <f t="shared" si="10"/>
        <v>798317.8</v>
      </c>
      <c r="N355" s="27">
        <f t="shared" si="11"/>
        <v>-1596635.6</v>
      </c>
    </row>
    <row r="356" spans="1:14" ht="14.45" hidden="1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1476</v>
      </c>
      <c r="F356" s="3" t="s">
        <v>1477</v>
      </c>
      <c r="G356" s="28">
        <v>45322</v>
      </c>
      <c r="H356" s="28">
        <v>45352</v>
      </c>
      <c r="I356" s="2">
        <v>2808</v>
      </c>
      <c r="J356" s="28">
        <v>45331</v>
      </c>
      <c r="K356" s="38">
        <v>9</v>
      </c>
      <c r="L356" s="38">
        <v>-21</v>
      </c>
      <c r="M356" s="27">
        <f t="shared" si="10"/>
        <v>25272</v>
      </c>
      <c r="N356" s="27">
        <f t="shared" si="11"/>
        <v>-58968</v>
      </c>
    </row>
    <row r="357" spans="1:14" ht="14.45" hidden="1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1480</v>
      </c>
      <c r="F357" s="3" t="s">
        <v>1481</v>
      </c>
      <c r="G357" s="28">
        <v>45363</v>
      </c>
      <c r="H357" s="28">
        <v>45393</v>
      </c>
      <c r="I357" s="2">
        <v>1227.47</v>
      </c>
      <c r="J357" s="28">
        <v>45373</v>
      </c>
      <c r="K357" s="38">
        <v>10</v>
      </c>
      <c r="L357" s="38">
        <v>-20</v>
      </c>
      <c r="M357" s="27">
        <f t="shared" si="10"/>
        <v>12274.7</v>
      </c>
      <c r="N357" s="27">
        <f t="shared" si="11"/>
        <v>-24549.4</v>
      </c>
    </row>
    <row r="358" spans="1:14" ht="14.45" hidden="1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1484</v>
      </c>
      <c r="F358" s="3" t="s">
        <v>335</v>
      </c>
      <c r="G358" s="28">
        <v>45280</v>
      </c>
      <c r="H358" s="28">
        <v>45310</v>
      </c>
      <c r="I358" s="43">
        <v>99.44</v>
      </c>
      <c r="J358" s="28">
        <v>45303</v>
      </c>
      <c r="K358" s="38">
        <v>23</v>
      </c>
      <c r="L358" s="38">
        <v>-7</v>
      </c>
      <c r="M358" s="27">
        <f t="shared" si="10"/>
        <v>2287.12</v>
      </c>
      <c r="N358" s="27">
        <f t="shared" si="11"/>
        <v>-696.07999999999993</v>
      </c>
    </row>
    <row r="359" spans="1:14" ht="14.45" hidden="1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1487</v>
      </c>
      <c r="F359" s="3" t="s">
        <v>1201</v>
      </c>
      <c r="G359" s="28">
        <v>45280</v>
      </c>
      <c r="H359" s="28">
        <v>45310</v>
      </c>
      <c r="I359" s="43">
        <v>179.48</v>
      </c>
      <c r="J359" s="28">
        <v>45303</v>
      </c>
      <c r="K359" s="38">
        <v>23</v>
      </c>
      <c r="L359" s="38">
        <v>-7</v>
      </c>
      <c r="M359" s="27">
        <f t="shared" si="10"/>
        <v>4128.04</v>
      </c>
      <c r="N359" s="27">
        <f t="shared" si="11"/>
        <v>-1256.3599999999999</v>
      </c>
    </row>
    <row r="360" spans="1:14" ht="14.45" hidden="1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1490</v>
      </c>
      <c r="F360" s="3" t="s">
        <v>1491</v>
      </c>
      <c r="G360" s="28">
        <v>45363</v>
      </c>
      <c r="H360" s="28">
        <v>45393</v>
      </c>
      <c r="I360" s="43">
        <v>773.64</v>
      </c>
      <c r="J360" s="28">
        <v>45373</v>
      </c>
      <c r="K360" s="38">
        <v>10</v>
      </c>
      <c r="L360" s="38">
        <v>-20</v>
      </c>
      <c r="M360" s="27">
        <f t="shared" si="10"/>
        <v>7736.4</v>
      </c>
      <c r="N360" s="27">
        <f t="shared" si="11"/>
        <v>-15472.8</v>
      </c>
    </row>
    <row r="361" spans="1:14" ht="14.45" hidden="1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1494</v>
      </c>
      <c r="F361" s="3" t="s">
        <v>1495</v>
      </c>
      <c r="G361" s="28">
        <v>45451</v>
      </c>
      <c r="H361" s="28">
        <v>45481</v>
      </c>
      <c r="I361" s="2">
        <v>1049.01</v>
      </c>
      <c r="J361" s="28">
        <v>45477</v>
      </c>
      <c r="K361" s="38">
        <v>26</v>
      </c>
      <c r="L361" s="38">
        <v>-4</v>
      </c>
      <c r="M361" s="27">
        <f t="shared" si="10"/>
        <v>27274.26</v>
      </c>
      <c r="N361" s="27">
        <f t="shared" si="11"/>
        <v>-4196.04</v>
      </c>
    </row>
    <row r="362" spans="1:14" ht="14.45" hidden="1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1498</v>
      </c>
      <c r="F362" s="3" t="s">
        <v>1499</v>
      </c>
      <c r="G362" s="28">
        <v>45513</v>
      </c>
      <c r="H362" s="28">
        <v>45541</v>
      </c>
      <c r="I362" s="43">
        <v>76.7</v>
      </c>
      <c r="J362" s="28">
        <v>45534</v>
      </c>
      <c r="K362" s="38">
        <v>21</v>
      </c>
      <c r="L362" s="38">
        <v>-7</v>
      </c>
      <c r="M362" s="27">
        <f t="shared" si="10"/>
        <v>1610.7</v>
      </c>
      <c r="N362" s="27">
        <f t="shared" si="11"/>
        <v>-536.9</v>
      </c>
    </row>
    <row r="363" spans="1:14" ht="14.45" hidden="1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1502</v>
      </c>
      <c r="F363" s="3" t="s">
        <v>1503</v>
      </c>
      <c r="G363" s="28">
        <v>45363</v>
      </c>
      <c r="H363" s="28">
        <v>45393</v>
      </c>
      <c r="I363" s="43">
        <v>30.69</v>
      </c>
      <c r="J363" s="28">
        <v>45373</v>
      </c>
      <c r="K363" s="38">
        <v>10</v>
      </c>
      <c r="L363" s="38">
        <v>-20</v>
      </c>
      <c r="M363" s="27">
        <f t="shared" si="10"/>
        <v>306.90000000000003</v>
      </c>
      <c r="N363" s="27">
        <f t="shared" si="11"/>
        <v>-613.80000000000007</v>
      </c>
    </row>
    <row r="364" spans="1:14" ht="14.45" hidden="1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1506</v>
      </c>
      <c r="F364" s="3" t="s">
        <v>1507</v>
      </c>
      <c r="G364" s="28">
        <v>45421</v>
      </c>
      <c r="H364" s="28">
        <v>45454</v>
      </c>
      <c r="I364" s="43">
        <v>185.69</v>
      </c>
      <c r="J364" s="28">
        <v>45428</v>
      </c>
      <c r="K364" s="38">
        <v>7</v>
      </c>
      <c r="L364" s="38">
        <v>-26</v>
      </c>
      <c r="M364" s="27">
        <f t="shared" si="10"/>
        <v>1299.83</v>
      </c>
      <c r="N364" s="27">
        <f t="shared" si="11"/>
        <v>-4827.9399999999996</v>
      </c>
    </row>
    <row r="365" spans="1:14" ht="14.45" hidden="1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1510</v>
      </c>
      <c r="F365" s="3" t="s">
        <v>646</v>
      </c>
      <c r="G365" s="28">
        <v>45414</v>
      </c>
      <c r="H365" s="28">
        <v>45444</v>
      </c>
      <c r="I365" s="43">
        <v>5.85</v>
      </c>
      <c r="J365" s="28">
        <v>45421</v>
      </c>
      <c r="K365" s="38">
        <v>7</v>
      </c>
      <c r="L365" s="38">
        <v>-23</v>
      </c>
      <c r="M365" s="27">
        <f t="shared" si="10"/>
        <v>40.949999999999996</v>
      </c>
      <c r="N365" s="27">
        <f t="shared" si="11"/>
        <v>-134.54999999999998</v>
      </c>
    </row>
    <row r="366" spans="1:14" ht="14.45" hidden="1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1513</v>
      </c>
      <c r="F366" s="3" t="s">
        <v>1514</v>
      </c>
      <c r="G366" s="28">
        <v>45363</v>
      </c>
      <c r="H366" s="28">
        <v>45393</v>
      </c>
      <c r="I366" s="43">
        <v>5.58</v>
      </c>
      <c r="J366" s="28">
        <v>45373</v>
      </c>
      <c r="K366" s="38">
        <v>10</v>
      </c>
      <c r="L366" s="38">
        <v>-20</v>
      </c>
      <c r="M366" s="27">
        <f t="shared" si="10"/>
        <v>55.8</v>
      </c>
      <c r="N366" s="27">
        <f t="shared" si="11"/>
        <v>-111.6</v>
      </c>
    </row>
    <row r="367" spans="1:14" ht="14.45" hidden="1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1517</v>
      </c>
      <c r="F367" s="3" t="s">
        <v>1518</v>
      </c>
      <c r="G367" s="28">
        <v>45484</v>
      </c>
      <c r="H367" s="28">
        <v>45514</v>
      </c>
      <c r="I367" s="43">
        <v>27.4</v>
      </c>
      <c r="J367" s="28">
        <v>45491</v>
      </c>
      <c r="K367" s="38">
        <v>7</v>
      </c>
      <c r="L367" s="38">
        <v>-23</v>
      </c>
      <c r="M367" s="27">
        <f t="shared" si="10"/>
        <v>191.79999999999998</v>
      </c>
      <c r="N367" s="27">
        <f t="shared" si="11"/>
        <v>-630.19999999999993</v>
      </c>
    </row>
    <row r="368" spans="1:14" ht="14.45" hidden="1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1521</v>
      </c>
      <c r="F368" s="3" t="s">
        <v>1522</v>
      </c>
      <c r="G368" s="28">
        <v>45392</v>
      </c>
      <c r="H368" s="28">
        <v>45422</v>
      </c>
      <c r="I368" s="43">
        <v>106.89</v>
      </c>
      <c r="J368" s="28">
        <v>45415</v>
      </c>
      <c r="K368" s="38">
        <v>23</v>
      </c>
      <c r="L368" s="38">
        <v>-7</v>
      </c>
      <c r="M368" s="27">
        <f t="shared" si="10"/>
        <v>2458.4699999999998</v>
      </c>
      <c r="N368" s="27">
        <f t="shared" si="11"/>
        <v>-748.23</v>
      </c>
    </row>
    <row r="369" spans="1:14" ht="14.45" hidden="1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1525</v>
      </c>
      <c r="F369" s="3" t="s">
        <v>1201</v>
      </c>
      <c r="G369" s="28">
        <v>45342</v>
      </c>
      <c r="H369" s="28">
        <v>45372</v>
      </c>
      <c r="I369" s="43">
        <v>179.48</v>
      </c>
      <c r="J369" s="28">
        <v>45362</v>
      </c>
      <c r="K369" s="38">
        <v>20</v>
      </c>
      <c r="L369" s="38">
        <v>-10</v>
      </c>
      <c r="M369" s="27">
        <f t="shared" si="10"/>
        <v>3589.6</v>
      </c>
      <c r="N369" s="27">
        <f t="shared" si="11"/>
        <v>-1794.8</v>
      </c>
    </row>
    <row r="370" spans="1:14" ht="14.45" hidden="1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1528</v>
      </c>
      <c r="F370" s="3" t="s">
        <v>1529</v>
      </c>
      <c r="G370" s="28">
        <v>45513</v>
      </c>
      <c r="H370" s="28">
        <v>45542</v>
      </c>
      <c r="I370" s="2">
        <v>4806.05</v>
      </c>
      <c r="J370" s="28">
        <v>45534</v>
      </c>
      <c r="K370" s="38">
        <v>21</v>
      </c>
      <c r="L370" s="38">
        <v>-8</v>
      </c>
      <c r="M370" s="27">
        <f t="shared" si="10"/>
        <v>100927.05</v>
      </c>
      <c r="N370" s="27">
        <f t="shared" si="11"/>
        <v>-38448.400000000001</v>
      </c>
    </row>
    <row r="371" spans="1:14" ht="14.45" hidden="1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1532</v>
      </c>
      <c r="F371" s="3" t="s">
        <v>1533</v>
      </c>
      <c r="G371" s="28">
        <v>45451</v>
      </c>
      <c r="H371" s="28">
        <v>45481</v>
      </c>
      <c r="I371" s="43">
        <v>174.05</v>
      </c>
      <c r="J371" s="28">
        <v>45477</v>
      </c>
      <c r="K371" s="38">
        <v>26</v>
      </c>
      <c r="L371" s="38">
        <v>-4</v>
      </c>
      <c r="M371" s="27">
        <f t="shared" si="10"/>
        <v>4525.3</v>
      </c>
      <c r="N371" s="27">
        <f t="shared" si="11"/>
        <v>-696.2</v>
      </c>
    </row>
    <row r="372" spans="1:14" ht="14.45" hidden="1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1536</v>
      </c>
      <c r="F372" s="3" t="s">
        <v>1537</v>
      </c>
      <c r="G372" s="28">
        <v>45489</v>
      </c>
      <c r="H372" s="28">
        <v>45519</v>
      </c>
      <c r="I372" s="2">
        <v>1900</v>
      </c>
      <c r="J372" s="28">
        <v>45491</v>
      </c>
      <c r="K372" s="38">
        <v>2</v>
      </c>
      <c r="L372" s="38">
        <v>-28</v>
      </c>
      <c r="M372" s="27">
        <f t="shared" si="10"/>
        <v>3800</v>
      </c>
      <c r="N372" s="27">
        <f t="shared" si="11"/>
        <v>-53200</v>
      </c>
    </row>
    <row r="373" spans="1:14" ht="14.45" hidden="1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1540</v>
      </c>
      <c r="F373" s="3" t="s">
        <v>1541</v>
      </c>
      <c r="G373" s="28">
        <v>45451</v>
      </c>
      <c r="H373" s="28">
        <v>45481</v>
      </c>
      <c r="I373" s="43">
        <v>188.39</v>
      </c>
      <c r="J373" s="28">
        <v>45477</v>
      </c>
      <c r="K373" s="38">
        <v>26</v>
      </c>
      <c r="L373" s="38">
        <v>-4</v>
      </c>
      <c r="M373" s="27">
        <f t="shared" si="10"/>
        <v>4898.1399999999994</v>
      </c>
      <c r="N373" s="27">
        <f t="shared" si="11"/>
        <v>-753.56</v>
      </c>
    </row>
    <row r="374" spans="1:14" ht="14.45" hidden="1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1544</v>
      </c>
      <c r="F374" s="3" t="s">
        <v>1545</v>
      </c>
      <c r="G374" s="28">
        <v>45513</v>
      </c>
      <c r="H374" s="28">
        <v>45542</v>
      </c>
      <c r="I374" s="2">
        <v>1139.06</v>
      </c>
      <c r="J374" s="28">
        <v>45534</v>
      </c>
      <c r="K374" s="38">
        <v>21</v>
      </c>
      <c r="L374" s="38">
        <v>-8</v>
      </c>
      <c r="M374" s="27">
        <f t="shared" si="10"/>
        <v>23920.26</v>
      </c>
      <c r="N374" s="27">
        <f t="shared" si="11"/>
        <v>-9112.48</v>
      </c>
    </row>
    <row r="375" spans="1:14" ht="14.45" hidden="1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1548</v>
      </c>
      <c r="F375" s="3" t="s">
        <v>1549</v>
      </c>
      <c r="G375" s="28">
        <v>45451</v>
      </c>
      <c r="H375" s="28">
        <v>45481</v>
      </c>
      <c r="I375" s="2">
        <v>4469.09</v>
      </c>
      <c r="J375" s="28">
        <v>45477</v>
      </c>
      <c r="K375" s="38">
        <v>26</v>
      </c>
      <c r="L375" s="38">
        <v>-4</v>
      </c>
      <c r="M375" s="27">
        <f t="shared" si="10"/>
        <v>116196.34</v>
      </c>
      <c r="N375" s="27">
        <f t="shared" si="11"/>
        <v>-17876.36</v>
      </c>
    </row>
    <row r="376" spans="1:14" ht="14.45" hidden="1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1552</v>
      </c>
      <c r="F376" s="3" t="s">
        <v>1553</v>
      </c>
      <c r="G376" s="28">
        <v>45304</v>
      </c>
      <c r="H376" s="28">
        <v>45332</v>
      </c>
      <c r="I376" s="43">
        <v>845.91</v>
      </c>
      <c r="J376" s="28">
        <v>45309</v>
      </c>
      <c r="K376" s="38">
        <v>5</v>
      </c>
      <c r="L376" s="38">
        <v>-23</v>
      </c>
      <c r="M376" s="27">
        <f t="shared" si="10"/>
        <v>4229.55</v>
      </c>
      <c r="N376" s="27">
        <f t="shared" si="11"/>
        <v>-19455.93</v>
      </c>
    </row>
    <row r="377" spans="1:14" ht="14.45" hidden="1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1556</v>
      </c>
      <c r="F377" s="3" t="s">
        <v>1557</v>
      </c>
      <c r="G377" s="28">
        <v>45406</v>
      </c>
      <c r="H377" s="28">
        <v>45467</v>
      </c>
      <c r="I377" s="2">
        <v>33277.51</v>
      </c>
      <c r="J377" s="28">
        <v>45418</v>
      </c>
      <c r="K377" s="38">
        <v>12</v>
      </c>
      <c r="L377" s="38">
        <v>-49</v>
      </c>
      <c r="M377" s="27">
        <f t="shared" si="10"/>
        <v>399330.12</v>
      </c>
      <c r="N377" s="27">
        <f t="shared" si="11"/>
        <v>-1630597.99</v>
      </c>
    </row>
    <row r="378" spans="1:14" ht="14.45" hidden="1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1560</v>
      </c>
      <c r="F378" s="3" t="s">
        <v>1561</v>
      </c>
      <c r="G378" s="28">
        <v>45513</v>
      </c>
      <c r="H378" s="28">
        <v>45546</v>
      </c>
      <c r="I378" s="43">
        <v>580.04999999999995</v>
      </c>
      <c r="J378" s="28">
        <v>45538</v>
      </c>
      <c r="K378" s="38">
        <v>25</v>
      </c>
      <c r="L378" s="38">
        <v>-8</v>
      </c>
      <c r="M378" s="27">
        <f t="shared" si="10"/>
        <v>14501.249999999998</v>
      </c>
      <c r="N378" s="27">
        <f t="shared" si="11"/>
        <v>-4640.3999999999996</v>
      </c>
    </row>
    <row r="379" spans="1:14" ht="14.45" hidden="1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1564</v>
      </c>
      <c r="F379" s="3" t="s">
        <v>1565</v>
      </c>
      <c r="G379" s="28">
        <v>45513</v>
      </c>
      <c r="H379" s="28">
        <v>45541</v>
      </c>
      <c r="I379" s="43">
        <v>28.74</v>
      </c>
      <c r="J379" s="28">
        <v>45534</v>
      </c>
      <c r="K379" s="38">
        <v>21</v>
      </c>
      <c r="L379" s="38">
        <v>-7</v>
      </c>
      <c r="M379" s="27">
        <f t="shared" si="10"/>
        <v>603.54</v>
      </c>
      <c r="N379" s="27">
        <f t="shared" si="11"/>
        <v>-201.17999999999998</v>
      </c>
    </row>
    <row r="380" spans="1:14" ht="14.45" hidden="1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1568</v>
      </c>
      <c r="F380" s="3" t="s">
        <v>1569</v>
      </c>
      <c r="G380" s="28">
        <v>45457</v>
      </c>
      <c r="H380" s="28">
        <v>45517</v>
      </c>
      <c r="I380" s="2">
        <v>36032</v>
      </c>
      <c r="J380" s="28">
        <v>45491</v>
      </c>
      <c r="K380" s="38">
        <v>34</v>
      </c>
      <c r="L380" s="38">
        <v>-26</v>
      </c>
      <c r="M380" s="27">
        <f t="shared" si="10"/>
        <v>1225088</v>
      </c>
      <c r="N380" s="27">
        <f t="shared" si="11"/>
        <v>-936832</v>
      </c>
    </row>
    <row r="381" spans="1:14" ht="14.45" hidden="1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1572</v>
      </c>
      <c r="F381" s="3" t="s">
        <v>1573</v>
      </c>
      <c r="G381" s="28">
        <v>45420</v>
      </c>
      <c r="H381" s="28">
        <v>45454</v>
      </c>
      <c r="I381" s="43">
        <v>73.23</v>
      </c>
      <c r="J381" s="28">
        <v>45428</v>
      </c>
      <c r="K381" s="38">
        <v>8</v>
      </c>
      <c r="L381" s="38">
        <v>-26</v>
      </c>
      <c r="M381" s="27">
        <f t="shared" si="10"/>
        <v>585.84</v>
      </c>
      <c r="N381" s="27">
        <f t="shared" si="11"/>
        <v>-1903.98</v>
      </c>
    </row>
    <row r="382" spans="1:14" ht="14.45" hidden="1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1576</v>
      </c>
      <c r="F382" s="3" t="s">
        <v>505</v>
      </c>
      <c r="G382" s="28">
        <v>45336</v>
      </c>
      <c r="H382" s="28">
        <v>45366</v>
      </c>
      <c r="I382" s="43">
        <v>181</v>
      </c>
      <c r="J382" s="28">
        <v>45356</v>
      </c>
      <c r="K382" s="38">
        <v>20</v>
      </c>
      <c r="L382" s="38">
        <v>-10</v>
      </c>
      <c r="M382" s="27">
        <f t="shared" si="10"/>
        <v>3620</v>
      </c>
      <c r="N382" s="27">
        <f t="shared" si="11"/>
        <v>-1810</v>
      </c>
    </row>
    <row r="383" spans="1:14" ht="14.45" hidden="1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1579</v>
      </c>
      <c r="F383" s="3" t="s">
        <v>335</v>
      </c>
      <c r="G383" s="28">
        <v>45406</v>
      </c>
      <c r="H383" s="28">
        <v>45436</v>
      </c>
      <c r="I383" s="43">
        <v>99.44</v>
      </c>
      <c r="J383" s="28">
        <v>45421</v>
      </c>
      <c r="K383" s="38">
        <v>15</v>
      </c>
      <c r="L383" s="38">
        <v>-15</v>
      </c>
      <c r="M383" s="27">
        <f t="shared" si="10"/>
        <v>1491.6</v>
      </c>
      <c r="N383" s="27">
        <f t="shared" si="11"/>
        <v>-1491.6</v>
      </c>
    </row>
    <row r="384" spans="1:14" ht="14.45" hidden="1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1584</v>
      </c>
      <c r="F384" s="3" t="s">
        <v>1585</v>
      </c>
      <c r="G384" s="28">
        <v>45309</v>
      </c>
      <c r="H384" s="28">
        <v>45340</v>
      </c>
      <c r="I384" s="2">
        <v>24000</v>
      </c>
      <c r="J384" s="28">
        <v>45341</v>
      </c>
      <c r="K384" s="38">
        <v>32</v>
      </c>
      <c r="L384" s="38">
        <v>1</v>
      </c>
      <c r="M384" s="27">
        <f t="shared" si="10"/>
        <v>768000</v>
      </c>
      <c r="N384" s="27">
        <f t="shared" si="11"/>
        <v>24000</v>
      </c>
    </row>
    <row r="385" spans="1:14" ht="14.45" hidden="1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1590</v>
      </c>
      <c r="F385" s="3" t="s">
        <v>1591</v>
      </c>
      <c r="G385" s="28">
        <v>45516</v>
      </c>
      <c r="H385" s="28">
        <v>45546</v>
      </c>
      <c r="I385" s="43">
        <v>48.8</v>
      </c>
      <c r="J385" s="28">
        <v>45538</v>
      </c>
      <c r="K385" s="38">
        <v>22</v>
      </c>
      <c r="L385" s="38">
        <v>-8</v>
      </c>
      <c r="M385" s="27">
        <f t="shared" si="10"/>
        <v>1073.5999999999999</v>
      </c>
      <c r="N385" s="27">
        <f t="shared" si="11"/>
        <v>-390.4</v>
      </c>
    </row>
    <row r="386" spans="1:14" ht="14.45" hidden="1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1594</v>
      </c>
      <c r="F386" s="3" t="s">
        <v>1595</v>
      </c>
      <c r="G386" s="28">
        <v>45513</v>
      </c>
      <c r="H386" s="28">
        <v>45541</v>
      </c>
      <c r="I386" s="43">
        <v>174.76</v>
      </c>
      <c r="J386" s="28">
        <v>45534</v>
      </c>
      <c r="K386" s="38">
        <v>21</v>
      </c>
      <c r="L386" s="38">
        <v>-7</v>
      </c>
      <c r="M386" s="27">
        <f t="shared" si="10"/>
        <v>3669.96</v>
      </c>
      <c r="N386" s="27">
        <f t="shared" si="11"/>
        <v>-1223.32</v>
      </c>
    </row>
    <row r="387" spans="1:14" ht="14.45" hidden="1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1598</v>
      </c>
      <c r="F387" s="3" t="s">
        <v>1599</v>
      </c>
      <c r="G387" s="28">
        <v>45306</v>
      </c>
      <c r="H387" s="28">
        <v>45332</v>
      </c>
      <c r="I387" s="2">
        <v>4277.87</v>
      </c>
      <c r="J387" s="28">
        <v>45309</v>
      </c>
      <c r="K387" s="38">
        <v>3</v>
      </c>
      <c r="L387" s="38">
        <v>-23</v>
      </c>
      <c r="M387" s="27">
        <f t="shared" si="10"/>
        <v>12833.61</v>
      </c>
      <c r="N387" s="27">
        <f t="shared" si="11"/>
        <v>-98391.01</v>
      </c>
    </row>
    <row r="388" spans="1:14" ht="14.45" hidden="1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1602</v>
      </c>
      <c r="F388" s="3" t="s">
        <v>1603</v>
      </c>
      <c r="G388" s="28">
        <v>45306</v>
      </c>
      <c r="H388" s="28">
        <v>45332</v>
      </c>
      <c r="I388" s="2">
        <v>49024.6</v>
      </c>
      <c r="J388" s="28">
        <v>45309</v>
      </c>
      <c r="K388" s="38">
        <v>3</v>
      </c>
      <c r="L388" s="38">
        <v>-23</v>
      </c>
      <c r="M388" s="27">
        <f t="shared" si="10"/>
        <v>147073.79999999999</v>
      </c>
      <c r="N388" s="27">
        <f t="shared" si="11"/>
        <v>-1127565.8</v>
      </c>
    </row>
    <row r="389" spans="1:14" ht="14.45" hidden="1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1606</v>
      </c>
      <c r="F389" s="3" t="s">
        <v>1607</v>
      </c>
      <c r="G389" s="28">
        <v>45436</v>
      </c>
      <c r="H389" s="28">
        <v>45466</v>
      </c>
      <c r="I389" s="2">
        <v>1475.61</v>
      </c>
      <c r="J389" s="28">
        <v>45453</v>
      </c>
      <c r="K389" s="38">
        <v>17</v>
      </c>
      <c r="L389" s="38">
        <v>-13</v>
      </c>
      <c r="M389" s="27">
        <f t="shared" si="10"/>
        <v>25085.37</v>
      </c>
      <c r="N389" s="27">
        <f t="shared" si="11"/>
        <v>-19182.93</v>
      </c>
    </row>
    <row r="390" spans="1:14" ht="14.45" hidden="1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1610</v>
      </c>
      <c r="F390" s="3" t="s">
        <v>1611</v>
      </c>
      <c r="G390" s="28">
        <v>45513</v>
      </c>
      <c r="H390" s="28">
        <v>45574</v>
      </c>
      <c r="I390" s="2">
        <v>27909.52</v>
      </c>
      <c r="J390" s="28">
        <v>45552</v>
      </c>
      <c r="K390" s="38">
        <v>39</v>
      </c>
      <c r="L390" s="38">
        <v>-22</v>
      </c>
      <c r="M390" s="27">
        <f t="shared" si="10"/>
        <v>1088471.28</v>
      </c>
      <c r="N390" s="27">
        <f t="shared" si="11"/>
        <v>-614009.44000000006</v>
      </c>
    </row>
    <row r="391" spans="1:14" ht="14.45" hidden="1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1614</v>
      </c>
      <c r="F391" s="3" t="s">
        <v>1615</v>
      </c>
      <c r="G391" s="28">
        <v>45484</v>
      </c>
      <c r="H391" s="28">
        <v>45514</v>
      </c>
      <c r="I391" s="43">
        <v>4.72</v>
      </c>
      <c r="J391" s="28">
        <v>45491</v>
      </c>
      <c r="K391" s="38">
        <v>7</v>
      </c>
      <c r="L391" s="38">
        <v>-23</v>
      </c>
      <c r="M391" s="27">
        <f t="shared" ref="M391:M454" si="12">I391*K391</f>
        <v>33.04</v>
      </c>
      <c r="N391" s="27">
        <f t="shared" ref="N391:N454" si="13">I391*L391</f>
        <v>-108.55999999999999</v>
      </c>
    </row>
    <row r="392" spans="1:14" ht="14.45" hidden="1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1618</v>
      </c>
      <c r="F392" s="3" t="s">
        <v>1619</v>
      </c>
      <c r="G392" s="28">
        <v>45484</v>
      </c>
      <c r="H392" s="28">
        <v>45514</v>
      </c>
      <c r="I392" s="43">
        <v>223.04</v>
      </c>
      <c r="J392" s="28">
        <v>45491</v>
      </c>
      <c r="K392" s="38">
        <v>7</v>
      </c>
      <c r="L392" s="38">
        <v>-23</v>
      </c>
      <c r="M392" s="27">
        <f t="shared" si="12"/>
        <v>1561.28</v>
      </c>
      <c r="N392" s="27">
        <f t="shared" si="13"/>
        <v>-5129.92</v>
      </c>
    </row>
    <row r="393" spans="1:14" ht="14.45" hidden="1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1622</v>
      </c>
      <c r="F393" s="3" t="s">
        <v>1623</v>
      </c>
      <c r="G393" s="28">
        <v>45420</v>
      </c>
      <c r="H393" s="28">
        <v>45454</v>
      </c>
      <c r="I393" s="43">
        <v>56.17</v>
      </c>
      <c r="J393" s="28">
        <v>45428</v>
      </c>
      <c r="K393" s="38">
        <v>8</v>
      </c>
      <c r="L393" s="38">
        <v>-26</v>
      </c>
      <c r="M393" s="27">
        <f t="shared" si="12"/>
        <v>449.36</v>
      </c>
      <c r="N393" s="27">
        <f t="shared" si="13"/>
        <v>-1460.42</v>
      </c>
    </row>
    <row r="394" spans="1:14" ht="14.45" hidden="1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1626</v>
      </c>
      <c r="F394" s="3" t="s">
        <v>1627</v>
      </c>
      <c r="G394" s="28">
        <v>45422</v>
      </c>
      <c r="H394" s="28">
        <v>45481</v>
      </c>
      <c r="I394" s="2">
        <v>41025.120000000003</v>
      </c>
      <c r="J394" s="28">
        <v>45449</v>
      </c>
      <c r="K394" s="38">
        <v>27</v>
      </c>
      <c r="L394" s="38">
        <v>-32</v>
      </c>
      <c r="M394" s="27">
        <f t="shared" si="12"/>
        <v>1107678.24</v>
      </c>
      <c r="N394" s="27">
        <f t="shared" si="13"/>
        <v>-1312803.8400000001</v>
      </c>
    </row>
    <row r="395" spans="1:14" ht="14.45" hidden="1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1630</v>
      </c>
      <c r="F395" s="3" t="s">
        <v>1631</v>
      </c>
      <c r="G395" s="28">
        <v>45336</v>
      </c>
      <c r="H395" s="28">
        <v>45366</v>
      </c>
      <c r="I395" s="43">
        <v>67.58</v>
      </c>
      <c r="J395" s="28">
        <v>45345</v>
      </c>
      <c r="K395" s="38">
        <v>9</v>
      </c>
      <c r="L395" s="38">
        <v>-21</v>
      </c>
      <c r="M395" s="27">
        <f t="shared" si="12"/>
        <v>608.22</v>
      </c>
      <c r="N395" s="27">
        <f t="shared" si="13"/>
        <v>-1419.18</v>
      </c>
    </row>
    <row r="396" spans="1:14" ht="14.45" hidden="1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1634</v>
      </c>
      <c r="F396" s="3" t="s">
        <v>1635</v>
      </c>
      <c r="G396" s="28">
        <v>45336</v>
      </c>
      <c r="H396" s="28">
        <v>45370</v>
      </c>
      <c r="I396" s="43">
        <v>52.75</v>
      </c>
      <c r="J396" s="28">
        <v>45345</v>
      </c>
      <c r="K396" s="38">
        <v>9</v>
      </c>
      <c r="L396" s="38">
        <v>-25</v>
      </c>
      <c r="M396" s="27">
        <f t="shared" si="12"/>
        <v>474.75</v>
      </c>
      <c r="N396" s="27">
        <f t="shared" si="13"/>
        <v>-1318.75</v>
      </c>
    </row>
    <row r="397" spans="1:14" ht="14.45" hidden="1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1638</v>
      </c>
      <c r="F397" s="3" t="s">
        <v>276</v>
      </c>
      <c r="G397" s="28">
        <v>45526</v>
      </c>
      <c r="H397" s="28">
        <v>45551</v>
      </c>
      <c r="I397" s="43">
        <v>98.98</v>
      </c>
      <c r="J397" s="28">
        <v>45541</v>
      </c>
      <c r="K397" s="38">
        <v>15</v>
      </c>
      <c r="L397" s="38">
        <v>-10</v>
      </c>
      <c r="M397" s="27">
        <f t="shared" si="12"/>
        <v>1484.7</v>
      </c>
      <c r="N397" s="27">
        <f t="shared" si="13"/>
        <v>-989.80000000000007</v>
      </c>
    </row>
    <row r="398" spans="1:14" ht="14.45" hidden="1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1641</v>
      </c>
      <c r="F398" s="3" t="s">
        <v>1642</v>
      </c>
      <c r="G398" s="28">
        <v>45363</v>
      </c>
      <c r="H398" s="28">
        <v>45393</v>
      </c>
      <c r="I398" s="43">
        <v>69.19</v>
      </c>
      <c r="J398" s="28">
        <v>45373</v>
      </c>
      <c r="K398" s="38">
        <v>10</v>
      </c>
      <c r="L398" s="38">
        <v>-20</v>
      </c>
      <c r="M398" s="27">
        <f t="shared" si="12"/>
        <v>691.9</v>
      </c>
      <c r="N398" s="27">
        <f t="shared" si="13"/>
        <v>-1383.8</v>
      </c>
    </row>
    <row r="399" spans="1:14" ht="14.45" hidden="1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1645</v>
      </c>
      <c r="F399" s="3" t="s">
        <v>1646</v>
      </c>
      <c r="G399" s="28">
        <v>45331</v>
      </c>
      <c r="H399" s="28">
        <v>45360</v>
      </c>
      <c r="I399" s="43">
        <v>189.51</v>
      </c>
      <c r="J399" s="28">
        <v>45344</v>
      </c>
      <c r="K399" s="38">
        <v>13</v>
      </c>
      <c r="L399" s="38">
        <v>-16</v>
      </c>
      <c r="M399" s="27">
        <f t="shared" si="12"/>
        <v>2463.63</v>
      </c>
      <c r="N399" s="27">
        <f t="shared" si="13"/>
        <v>-3032.16</v>
      </c>
    </row>
    <row r="400" spans="1:14" ht="14.45" hidden="1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1649</v>
      </c>
      <c r="F400" s="3" t="s">
        <v>1650</v>
      </c>
      <c r="G400" s="28">
        <v>45394</v>
      </c>
      <c r="H400" s="28">
        <v>45424</v>
      </c>
      <c r="I400" s="43">
        <v>301.39</v>
      </c>
      <c r="J400" s="28">
        <v>45415</v>
      </c>
      <c r="K400" s="38">
        <v>21</v>
      </c>
      <c r="L400" s="38">
        <v>-9</v>
      </c>
      <c r="M400" s="27">
        <f t="shared" si="12"/>
        <v>6329.19</v>
      </c>
      <c r="N400" s="27">
        <f t="shared" si="13"/>
        <v>-2712.5099999999998</v>
      </c>
    </row>
    <row r="401" spans="1:14" ht="14.45" hidden="1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1653</v>
      </c>
      <c r="F401" s="3" t="s">
        <v>1654</v>
      </c>
      <c r="G401" s="28">
        <v>45363</v>
      </c>
      <c r="H401" s="28">
        <v>45393</v>
      </c>
      <c r="I401" s="43">
        <v>19.05</v>
      </c>
      <c r="J401" s="28">
        <v>45373</v>
      </c>
      <c r="K401" s="38">
        <v>10</v>
      </c>
      <c r="L401" s="38">
        <v>-20</v>
      </c>
      <c r="M401" s="27">
        <f t="shared" si="12"/>
        <v>190.5</v>
      </c>
      <c r="N401" s="27">
        <f t="shared" si="13"/>
        <v>-381</v>
      </c>
    </row>
    <row r="402" spans="1:14" ht="14.45" hidden="1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1659</v>
      </c>
      <c r="F402" s="3" t="s">
        <v>1660</v>
      </c>
      <c r="G402" s="28">
        <v>45364</v>
      </c>
      <c r="H402" s="28">
        <v>45412</v>
      </c>
      <c r="I402" s="2">
        <v>5422</v>
      </c>
      <c r="J402" s="28">
        <v>45376</v>
      </c>
      <c r="K402" s="38">
        <v>12</v>
      </c>
      <c r="L402" s="38">
        <v>-36</v>
      </c>
      <c r="M402" s="27">
        <f t="shared" si="12"/>
        <v>65064</v>
      </c>
      <c r="N402" s="27">
        <f t="shared" si="13"/>
        <v>-195192</v>
      </c>
    </row>
    <row r="403" spans="1:14" ht="14.45" hidden="1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1663</v>
      </c>
      <c r="F403" s="3" t="s">
        <v>1664</v>
      </c>
      <c r="G403" s="28">
        <v>45513</v>
      </c>
      <c r="H403" s="28">
        <v>45541</v>
      </c>
      <c r="I403" s="43">
        <v>184.09</v>
      </c>
      <c r="J403" s="28">
        <v>45534</v>
      </c>
      <c r="K403" s="38">
        <v>21</v>
      </c>
      <c r="L403" s="38">
        <v>-7</v>
      </c>
      <c r="M403" s="27">
        <f t="shared" si="12"/>
        <v>3865.89</v>
      </c>
      <c r="N403" s="27">
        <f t="shared" si="13"/>
        <v>-1288.6300000000001</v>
      </c>
    </row>
    <row r="404" spans="1:14" ht="14.45" hidden="1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1667</v>
      </c>
      <c r="F404" s="3" t="s">
        <v>675</v>
      </c>
      <c r="G404" s="28">
        <v>45542</v>
      </c>
      <c r="H404" s="28">
        <v>45576</v>
      </c>
      <c r="I404" s="43">
        <v>56.6</v>
      </c>
      <c r="J404" s="28">
        <v>45555</v>
      </c>
      <c r="K404" s="38">
        <v>13</v>
      </c>
      <c r="L404" s="38">
        <v>-21</v>
      </c>
      <c r="M404" s="27">
        <f t="shared" si="12"/>
        <v>735.80000000000007</v>
      </c>
      <c r="N404" s="27">
        <f t="shared" si="13"/>
        <v>-1188.6000000000001</v>
      </c>
    </row>
    <row r="405" spans="1:14" ht="14.45" hidden="1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1670</v>
      </c>
      <c r="F405" s="3" t="s">
        <v>1671</v>
      </c>
      <c r="G405" s="28">
        <v>45422</v>
      </c>
      <c r="H405" s="28">
        <v>45481</v>
      </c>
      <c r="I405" s="2">
        <v>53594.44</v>
      </c>
      <c r="J405" s="28">
        <v>45449</v>
      </c>
      <c r="K405" s="38">
        <v>27</v>
      </c>
      <c r="L405" s="38">
        <v>-32</v>
      </c>
      <c r="M405" s="27">
        <f t="shared" si="12"/>
        <v>1447049.8800000001</v>
      </c>
      <c r="N405" s="27">
        <f t="shared" si="13"/>
        <v>-1715022.08</v>
      </c>
    </row>
    <row r="406" spans="1:14" ht="14.45" hidden="1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1674</v>
      </c>
      <c r="F406" s="3" t="s">
        <v>1675</v>
      </c>
      <c r="G406" s="28">
        <v>45387</v>
      </c>
      <c r="H406" s="28">
        <v>45415</v>
      </c>
      <c r="I406" s="2">
        <v>1033.48</v>
      </c>
      <c r="J406" s="28">
        <v>45404</v>
      </c>
      <c r="K406" s="38">
        <v>17</v>
      </c>
      <c r="L406" s="38">
        <v>-11</v>
      </c>
      <c r="M406" s="27">
        <f t="shared" si="12"/>
        <v>17569.16</v>
      </c>
      <c r="N406" s="27">
        <f t="shared" si="13"/>
        <v>-11368.28</v>
      </c>
    </row>
    <row r="407" spans="1:14" ht="14.45" hidden="1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1678</v>
      </c>
      <c r="F407" s="3" t="s">
        <v>1679</v>
      </c>
      <c r="G407" s="28">
        <v>45451</v>
      </c>
      <c r="H407" s="28">
        <v>45481</v>
      </c>
      <c r="I407" s="43">
        <v>431.01</v>
      </c>
      <c r="J407" s="28">
        <v>45477</v>
      </c>
      <c r="K407" s="38">
        <v>26</v>
      </c>
      <c r="L407" s="38">
        <v>-4</v>
      </c>
      <c r="M407" s="27">
        <f t="shared" si="12"/>
        <v>11206.26</v>
      </c>
      <c r="N407" s="27">
        <f t="shared" si="13"/>
        <v>-1724.04</v>
      </c>
    </row>
    <row r="408" spans="1:14" ht="14.45" hidden="1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1682</v>
      </c>
      <c r="F408" s="3" t="s">
        <v>505</v>
      </c>
      <c r="G408" s="28">
        <v>45398</v>
      </c>
      <c r="H408" s="28">
        <v>45428</v>
      </c>
      <c r="I408" s="43">
        <v>181</v>
      </c>
      <c r="J408" s="28">
        <v>45418</v>
      </c>
      <c r="K408" s="38">
        <v>20</v>
      </c>
      <c r="L408" s="38">
        <v>-10</v>
      </c>
      <c r="M408" s="27">
        <f t="shared" si="12"/>
        <v>3620</v>
      </c>
      <c r="N408" s="27">
        <f t="shared" si="13"/>
        <v>-1810</v>
      </c>
    </row>
    <row r="409" spans="1:14" ht="14.45" hidden="1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1685</v>
      </c>
      <c r="F409" s="3" t="s">
        <v>1686</v>
      </c>
      <c r="G409" s="28">
        <v>45422</v>
      </c>
      <c r="H409" s="28">
        <v>45481</v>
      </c>
      <c r="I409" s="2">
        <v>1505.24</v>
      </c>
      <c r="J409" s="28">
        <v>45450</v>
      </c>
      <c r="K409" s="38">
        <v>28</v>
      </c>
      <c r="L409" s="38">
        <v>-31</v>
      </c>
      <c r="M409" s="27">
        <f t="shared" si="12"/>
        <v>42146.720000000001</v>
      </c>
      <c r="N409" s="27">
        <f t="shared" si="13"/>
        <v>-46662.44</v>
      </c>
    </row>
    <row r="410" spans="1:14" ht="14.45" hidden="1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1689</v>
      </c>
      <c r="F410" s="3" t="s">
        <v>276</v>
      </c>
      <c r="G410" s="28">
        <v>45464</v>
      </c>
      <c r="H410" s="28">
        <v>45488</v>
      </c>
      <c r="I410" s="43">
        <v>98.98</v>
      </c>
      <c r="J410" s="28">
        <v>45478</v>
      </c>
      <c r="K410" s="38">
        <v>14</v>
      </c>
      <c r="L410" s="38">
        <v>-10</v>
      </c>
      <c r="M410" s="27">
        <f t="shared" si="12"/>
        <v>1385.72</v>
      </c>
      <c r="N410" s="27">
        <f t="shared" si="13"/>
        <v>-989.80000000000007</v>
      </c>
    </row>
    <row r="411" spans="1:14" ht="14.45" hidden="1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1692</v>
      </c>
      <c r="F411" s="3" t="s">
        <v>1693</v>
      </c>
      <c r="G411" s="28">
        <v>45489</v>
      </c>
      <c r="H411" s="28">
        <v>45519</v>
      </c>
      <c r="I411" s="43">
        <v>357</v>
      </c>
      <c r="J411" s="28">
        <v>45492</v>
      </c>
      <c r="K411" s="38">
        <v>3</v>
      </c>
      <c r="L411" s="38">
        <v>-27</v>
      </c>
      <c r="M411" s="27">
        <f t="shared" si="12"/>
        <v>1071</v>
      </c>
      <c r="N411" s="27">
        <f t="shared" si="13"/>
        <v>-9639</v>
      </c>
    </row>
    <row r="412" spans="1:14" ht="14.45" hidden="1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1696</v>
      </c>
      <c r="F412" s="3" t="s">
        <v>1697</v>
      </c>
      <c r="G412" s="28">
        <v>45436</v>
      </c>
      <c r="H412" s="28">
        <v>45466</v>
      </c>
      <c r="I412" s="43">
        <v>4.34</v>
      </c>
      <c r="J412" s="28">
        <v>45453</v>
      </c>
      <c r="K412" s="38">
        <v>17</v>
      </c>
      <c r="L412" s="38">
        <v>-13</v>
      </c>
      <c r="M412" s="27">
        <f t="shared" si="12"/>
        <v>73.78</v>
      </c>
      <c r="N412" s="27">
        <f t="shared" si="13"/>
        <v>-56.42</v>
      </c>
    </row>
    <row r="413" spans="1:14" ht="14.45" hidden="1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1700</v>
      </c>
      <c r="F413" s="3" t="s">
        <v>276</v>
      </c>
      <c r="G413" s="28">
        <v>45342</v>
      </c>
      <c r="H413" s="28">
        <v>45372</v>
      </c>
      <c r="I413" s="43">
        <v>98.98</v>
      </c>
      <c r="J413" s="28">
        <v>45362</v>
      </c>
      <c r="K413" s="38">
        <v>20</v>
      </c>
      <c r="L413" s="38">
        <v>-10</v>
      </c>
      <c r="M413" s="27">
        <f t="shared" si="12"/>
        <v>1979.6000000000001</v>
      </c>
      <c r="N413" s="27">
        <f t="shared" si="13"/>
        <v>-989.80000000000007</v>
      </c>
    </row>
    <row r="414" spans="1:14" ht="14.45" hidden="1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1703</v>
      </c>
      <c r="F414" s="3" t="s">
        <v>1372</v>
      </c>
      <c r="G414" s="28">
        <v>45451</v>
      </c>
      <c r="H414" s="28">
        <v>45481</v>
      </c>
      <c r="I414" s="43">
        <v>82.76</v>
      </c>
      <c r="J414" s="28">
        <v>45476</v>
      </c>
      <c r="K414" s="38">
        <v>25</v>
      </c>
      <c r="L414" s="38">
        <v>-5</v>
      </c>
      <c r="M414" s="27">
        <f t="shared" si="12"/>
        <v>2069</v>
      </c>
      <c r="N414" s="27">
        <f t="shared" si="13"/>
        <v>-413.8</v>
      </c>
    </row>
    <row r="415" spans="1:14" ht="14.45" hidden="1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1706</v>
      </c>
      <c r="F415" s="3" t="s">
        <v>276</v>
      </c>
      <c r="G415" s="28">
        <v>45342</v>
      </c>
      <c r="H415" s="28">
        <v>45372</v>
      </c>
      <c r="I415" s="43">
        <v>98.98</v>
      </c>
      <c r="J415" s="28">
        <v>45362</v>
      </c>
      <c r="K415" s="38">
        <v>20</v>
      </c>
      <c r="L415" s="38">
        <v>-10</v>
      </c>
      <c r="M415" s="27">
        <f t="shared" si="12"/>
        <v>1979.6000000000001</v>
      </c>
      <c r="N415" s="27">
        <f t="shared" si="13"/>
        <v>-989.80000000000007</v>
      </c>
    </row>
    <row r="416" spans="1:14" ht="14.45" hidden="1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1709</v>
      </c>
      <c r="F416" s="3" t="s">
        <v>1710</v>
      </c>
      <c r="G416" s="28">
        <v>45362</v>
      </c>
      <c r="H416" s="28">
        <v>45393</v>
      </c>
      <c r="I416" s="43">
        <v>76.849999999999994</v>
      </c>
      <c r="J416" s="28">
        <v>45363</v>
      </c>
      <c r="K416" s="38">
        <v>1</v>
      </c>
      <c r="L416" s="38">
        <v>-30</v>
      </c>
      <c r="M416" s="27">
        <f t="shared" si="12"/>
        <v>76.849999999999994</v>
      </c>
      <c r="N416" s="27">
        <f t="shared" si="13"/>
        <v>-2305.5</v>
      </c>
    </row>
    <row r="417" spans="1:14" ht="14.45" hidden="1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1713</v>
      </c>
      <c r="F417" s="3" t="s">
        <v>904</v>
      </c>
      <c r="G417" s="28">
        <v>45342</v>
      </c>
      <c r="H417" s="28">
        <v>45372</v>
      </c>
      <c r="I417" s="43">
        <v>933</v>
      </c>
      <c r="J417" s="28">
        <v>45362</v>
      </c>
      <c r="K417" s="38">
        <v>20</v>
      </c>
      <c r="L417" s="38">
        <v>-10</v>
      </c>
      <c r="M417" s="27">
        <f t="shared" si="12"/>
        <v>18660</v>
      </c>
      <c r="N417" s="27">
        <f t="shared" si="13"/>
        <v>-9330</v>
      </c>
    </row>
    <row r="418" spans="1:14" ht="14.45" hidden="1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1716</v>
      </c>
      <c r="F418" s="3" t="s">
        <v>1717</v>
      </c>
      <c r="G418" s="28">
        <v>45476</v>
      </c>
      <c r="H418" s="28">
        <v>45506</v>
      </c>
      <c r="I418" s="2">
        <v>10000</v>
      </c>
      <c r="J418" s="28">
        <v>45483</v>
      </c>
      <c r="K418" s="38">
        <v>7</v>
      </c>
      <c r="L418" s="38">
        <v>-23</v>
      </c>
      <c r="M418" s="27">
        <f t="shared" si="12"/>
        <v>70000</v>
      </c>
      <c r="N418" s="27">
        <f t="shared" si="13"/>
        <v>-230000</v>
      </c>
    </row>
    <row r="419" spans="1:14" ht="14.45" hidden="1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1720</v>
      </c>
      <c r="F419" s="3" t="s">
        <v>335</v>
      </c>
      <c r="G419" s="28">
        <v>45464</v>
      </c>
      <c r="H419" s="28">
        <v>45488</v>
      </c>
      <c r="I419" s="43">
        <v>99.44</v>
      </c>
      <c r="J419" s="28">
        <v>45478</v>
      </c>
      <c r="K419" s="38">
        <v>14</v>
      </c>
      <c r="L419" s="38">
        <v>-10</v>
      </c>
      <c r="M419" s="27">
        <f t="shared" si="12"/>
        <v>1392.1599999999999</v>
      </c>
      <c r="N419" s="27">
        <f t="shared" si="13"/>
        <v>-994.4</v>
      </c>
    </row>
    <row r="420" spans="1:14" ht="14.45" hidden="1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1723</v>
      </c>
      <c r="F420" s="3" t="s">
        <v>335</v>
      </c>
      <c r="G420" s="28">
        <v>45280</v>
      </c>
      <c r="H420" s="28">
        <v>45310</v>
      </c>
      <c r="I420" s="43">
        <v>99.44</v>
      </c>
      <c r="J420" s="28">
        <v>45303</v>
      </c>
      <c r="K420" s="38">
        <v>23</v>
      </c>
      <c r="L420" s="38">
        <v>-7</v>
      </c>
      <c r="M420" s="27">
        <f t="shared" si="12"/>
        <v>2287.12</v>
      </c>
      <c r="N420" s="27">
        <f t="shared" si="13"/>
        <v>-696.07999999999993</v>
      </c>
    </row>
    <row r="421" spans="1:14" ht="14.45" hidden="1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1726</v>
      </c>
      <c r="F421" s="3" t="s">
        <v>1727</v>
      </c>
      <c r="G421" s="28">
        <v>45392</v>
      </c>
      <c r="H421" s="28">
        <v>45422</v>
      </c>
      <c r="I421" s="43">
        <v>103.01</v>
      </c>
      <c r="J421" s="28">
        <v>45415</v>
      </c>
      <c r="K421" s="38">
        <v>23</v>
      </c>
      <c r="L421" s="38">
        <v>-7</v>
      </c>
      <c r="M421" s="27">
        <f t="shared" si="12"/>
        <v>2369.23</v>
      </c>
      <c r="N421" s="27">
        <f t="shared" si="13"/>
        <v>-721.07</v>
      </c>
    </row>
    <row r="422" spans="1:14" ht="14.45" hidden="1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1730</v>
      </c>
      <c r="F422" s="3" t="s">
        <v>276</v>
      </c>
      <c r="G422" s="28">
        <v>45342</v>
      </c>
      <c r="H422" s="28">
        <v>45372</v>
      </c>
      <c r="I422" s="43">
        <v>98.98</v>
      </c>
      <c r="J422" s="28">
        <v>45362</v>
      </c>
      <c r="K422" s="38">
        <v>20</v>
      </c>
      <c r="L422" s="38">
        <v>-10</v>
      </c>
      <c r="M422" s="27">
        <f t="shared" si="12"/>
        <v>1979.6000000000001</v>
      </c>
      <c r="N422" s="27">
        <f t="shared" si="13"/>
        <v>-989.80000000000007</v>
      </c>
    </row>
    <row r="423" spans="1:14" ht="14.45" hidden="1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1733</v>
      </c>
      <c r="F423" s="3" t="s">
        <v>276</v>
      </c>
      <c r="G423" s="28">
        <v>45342</v>
      </c>
      <c r="H423" s="28">
        <v>45372</v>
      </c>
      <c r="I423" s="43">
        <v>98.98</v>
      </c>
      <c r="J423" s="28">
        <v>45362</v>
      </c>
      <c r="K423" s="38">
        <v>20</v>
      </c>
      <c r="L423" s="38">
        <v>-10</v>
      </c>
      <c r="M423" s="27">
        <f t="shared" si="12"/>
        <v>1979.6000000000001</v>
      </c>
      <c r="N423" s="27">
        <f t="shared" si="13"/>
        <v>-989.80000000000007</v>
      </c>
    </row>
    <row r="424" spans="1:14" ht="14.45" hidden="1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1736</v>
      </c>
      <c r="F424" s="3" t="s">
        <v>1737</v>
      </c>
      <c r="G424" s="28">
        <v>45392</v>
      </c>
      <c r="H424" s="28">
        <v>45422</v>
      </c>
      <c r="I424" s="43">
        <v>433.36</v>
      </c>
      <c r="J424" s="28">
        <v>45415</v>
      </c>
      <c r="K424" s="38">
        <v>23</v>
      </c>
      <c r="L424" s="38">
        <v>-7</v>
      </c>
      <c r="M424" s="27">
        <f t="shared" si="12"/>
        <v>9967.2800000000007</v>
      </c>
      <c r="N424" s="27">
        <f t="shared" si="13"/>
        <v>-3033.52</v>
      </c>
    </row>
    <row r="425" spans="1:14" ht="14.45" hidden="1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1740</v>
      </c>
      <c r="F425" s="3" t="s">
        <v>1741</v>
      </c>
      <c r="G425" s="28">
        <v>45300</v>
      </c>
      <c r="H425" s="28">
        <v>45330</v>
      </c>
      <c r="I425" s="2">
        <v>2625.73</v>
      </c>
      <c r="J425" s="28">
        <v>45317</v>
      </c>
      <c r="K425" s="38">
        <v>17</v>
      </c>
      <c r="L425" s="38">
        <v>-13</v>
      </c>
      <c r="M425" s="27">
        <f t="shared" si="12"/>
        <v>44637.41</v>
      </c>
      <c r="N425" s="27">
        <f t="shared" si="13"/>
        <v>-34134.49</v>
      </c>
    </row>
    <row r="426" spans="1:14" ht="14.45" hidden="1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1744</v>
      </c>
      <c r="F426" s="3" t="s">
        <v>1745</v>
      </c>
      <c r="G426" s="28">
        <v>45332</v>
      </c>
      <c r="H426" s="28">
        <v>45360</v>
      </c>
      <c r="I426" s="43">
        <v>19.48</v>
      </c>
      <c r="J426" s="28">
        <v>45344</v>
      </c>
      <c r="K426" s="38">
        <v>12</v>
      </c>
      <c r="L426" s="38">
        <v>-16</v>
      </c>
      <c r="M426" s="27">
        <f t="shared" si="12"/>
        <v>233.76</v>
      </c>
      <c r="N426" s="27">
        <f t="shared" si="13"/>
        <v>-311.68</v>
      </c>
    </row>
    <row r="427" spans="1:14" ht="14.45" hidden="1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1748</v>
      </c>
      <c r="F427" s="3" t="s">
        <v>1749</v>
      </c>
      <c r="G427" s="28">
        <v>45491</v>
      </c>
      <c r="H427" s="28">
        <v>45521</v>
      </c>
      <c r="I427" s="43">
        <v>508</v>
      </c>
      <c r="J427" s="28">
        <v>45492</v>
      </c>
      <c r="K427" s="38">
        <v>1</v>
      </c>
      <c r="L427" s="38">
        <v>-29</v>
      </c>
      <c r="M427" s="27">
        <f t="shared" si="12"/>
        <v>508</v>
      </c>
      <c r="N427" s="27">
        <f t="shared" si="13"/>
        <v>-14732</v>
      </c>
    </row>
    <row r="428" spans="1:14" ht="14.45" hidden="1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1752</v>
      </c>
      <c r="F428" s="3" t="s">
        <v>1753</v>
      </c>
      <c r="G428" s="28">
        <v>45398</v>
      </c>
      <c r="H428" s="28">
        <v>45428</v>
      </c>
      <c r="I428" s="2">
        <v>6896.61</v>
      </c>
      <c r="J428" s="28">
        <v>45406</v>
      </c>
      <c r="K428" s="38">
        <v>8</v>
      </c>
      <c r="L428" s="38">
        <v>-22</v>
      </c>
      <c r="M428" s="27">
        <f t="shared" si="12"/>
        <v>55172.88</v>
      </c>
      <c r="N428" s="27">
        <f t="shared" si="13"/>
        <v>-151725.41999999998</v>
      </c>
    </row>
    <row r="429" spans="1:14" ht="14.45" hidden="1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1756</v>
      </c>
      <c r="F429" s="3" t="s">
        <v>1757</v>
      </c>
      <c r="G429" s="28">
        <v>45422</v>
      </c>
      <c r="H429" s="28">
        <v>45452</v>
      </c>
      <c r="I429" s="43">
        <v>809.04</v>
      </c>
      <c r="J429" s="28">
        <v>45440</v>
      </c>
      <c r="K429" s="38">
        <v>18</v>
      </c>
      <c r="L429" s="38">
        <v>-12</v>
      </c>
      <c r="M429" s="27">
        <f t="shared" si="12"/>
        <v>14562.72</v>
      </c>
      <c r="N429" s="27">
        <f t="shared" si="13"/>
        <v>-9708.48</v>
      </c>
    </row>
    <row r="430" spans="1:14" ht="14.45" hidden="1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1760</v>
      </c>
      <c r="F430" s="3" t="s">
        <v>1761</v>
      </c>
      <c r="G430" s="28">
        <v>45309</v>
      </c>
      <c r="H430" s="28">
        <v>45341</v>
      </c>
      <c r="I430" s="43">
        <v>45.28</v>
      </c>
      <c r="J430" s="28">
        <v>45331</v>
      </c>
      <c r="K430" s="38">
        <v>22</v>
      </c>
      <c r="L430" s="38">
        <v>-10</v>
      </c>
      <c r="M430" s="27">
        <f t="shared" si="12"/>
        <v>996.16000000000008</v>
      </c>
      <c r="N430" s="27">
        <f t="shared" si="13"/>
        <v>-452.8</v>
      </c>
    </row>
    <row r="431" spans="1:14" ht="14.45" hidden="1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1764</v>
      </c>
      <c r="F431" s="3" t="s">
        <v>1765</v>
      </c>
      <c r="G431" s="28">
        <v>45399</v>
      </c>
      <c r="H431" s="28">
        <v>45429</v>
      </c>
      <c r="I431" s="2">
        <v>4349.03</v>
      </c>
      <c r="J431" s="28">
        <v>45400</v>
      </c>
      <c r="K431" s="38">
        <v>1</v>
      </c>
      <c r="L431" s="38">
        <v>-29</v>
      </c>
      <c r="M431" s="27">
        <f t="shared" si="12"/>
        <v>4349.03</v>
      </c>
      <c r="N431" s="27">
        <f t="shared" si="13"/>
        <v>-126121.87</v>
      </c>
    </row>
    <row r="432" spans="1:14" ht="14.45" hidden="1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1768</v>
      </c>
      <c r="F432" s="3" t="s">
        <v>1769</v>
      </c>
      <c r="G432" s="28">
        <v>45363</v>
      </c>
      <c r="H432" s="28">
        <v>45393</v>
      </c>
      <c r="I432" s="2">
        <v>3955.02</v>
      </c>
      <c r="J432" s="28">
        <v>45373</v>
      </c>
      <c r="K432" s="38">
        <v>10</v>
      </c>
      <c r="L432" s="38">
        <v>-20</v>
      </c>
      <c r="M432" s="27">
        <f t="shared" si="12"/>
        <v>39550.199999999997</v>
      </c>
      <c r="N432" s="27">
        <f t="shared" si="13"/>
        <v>-79100.399999999994</v>
      </c>
    </row>
    <row r="433" spans="1:14" ht="14.45" hidden="1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1772</v>
      </c>
      <c r="F433" s="3" t="s">
        <v>1773</v>
      </c>
      <c r="G433" s="28">
        <v>45363</v>
      </c>
      <c r="H433" s="28">
        <v>45393</v>
      </c>
      <c r="I433" s="43">
        <v>8.26</v>
      </c>
      <c r="J433" s="28">
        <v>45373</v>
      </c>
      <c r="K433" s="38">
        <v>10</v>
      </c>
      <c r="L433" s="38">
        <v>-20</v>
      </c>
      <c r="M433" s="27">
        <f t="shared" si="12"/>
        <v>82.6</v>
      </c>
      <c r="N433" s="27">
        <f t="shared" si="13"/>
        <v>-165.2</v>
      </c>
    </row>
    <row r="434" spans="1:14" ht="14.45" hidden="1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1776</v>
      </c>
      <c r="F434" s="3" t="s">
        <v>1777</v>
      </c>
      <c r="G434" s="28">
        <v>45513</v>
      </c>
      <c r="H434" s="28">
        <v>45541</v>
      </c>
      <c r="I434" s="43">
        <v>832.15</v>
      </c>
      <c r="J434" s="28">
        <v>45534</v>
      </c>
      <c r="K434" s="38">
        <v>21</v>
      </c>
      <c r="L434" s="38">
        <v>-7</v>
      </c>
      <c r="M434" s="27">
        <f t="shared" si="12"/>
        <v>17475.149999999998</v>
      </c>
      <c r="N434" s="27">
        <f t="shared" si="13"/>
        <v>-5825.05</v>
      </c>
    </row>
    <row r="435" spans="1:14" ht="14.45" hidden="1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1780</v>
      </c>
      <c r="F435" s="3" t="s">
        <v>1781</v>
      </c>
      <c r="G435" s="28">
        <v>45505</v>
      </c>
      <c r="H435" s="28">
        <v>45535</v>
      </c>
      <c r="I435" s="43">
        <v>132.25</v>
      </c>
      <c r="J435" s="28">
        <v>45532</v>
      </c>
      <c r="K435" s="38">
        <v>27</v>
      </c>
      <c r="L435" s="38">
        <v>-3</v>
      </c>
      <c r="M435" s="27">
        <f t="shared" si="12"/>
        <v>3570.75</v>
      </c>
      <c r="N435" s="27">
        <f t="shared" si="13"/>
        <v>-396.75</v>
      </c>
    </row>
    <row r="436" spans="1:14" ht="14.45" hidden="1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1786</v>
      </c>
      <c r="F436" s="3" t="s">
        <v>1787</v>
      </c>
      <c r="G436" s="28">
        <v>45393</v>
      </c>
      <c r="H436" s="28">
        <v>45423</v>
      </c>
      <c r="I436" s="43">
        <v>49</v>
      </c>
      <c r="J436" s="28">
        <v>45400</v>
      </c>
      <c r="K436" s="38">
        <v>7</v>
      </c>
      <c r="L436" s="38">
        <v>-23</v>
      </c>
      <c r="M436" s="27">
        <f t="shared" si="12"/>
        <v>343</v>
      </c>
      <c r="N436" s="27">
        <f t="shared" si="13"/>
        <v>-1127</v>
      </c>
    </row>
    <row r="437" spans="1:14" ht="14.45" hidden="1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1790</v>
      </c>
      <c r="F437" s="3" t="s">
        <v>1791</v>
      </c>
      <c r="G437" s="28">
        <v>45363</v>
      </c>
      <c r="H437" s="28">
        <v>45393</v>
      </c>
      <c r="I437" s="43">
        <v>100.64</v>
      </c>
      <c r="J437" s="28">
        <v>45373</v>
      </c>
      <c r="K437" s="38">
        <v>10</v>
      </c>
      <c r="L437" s="38">
        <v>-20</v>
      </c>
      <c r="M437" s="27">
        <f t="shared" si="12"/>
        <v>1006.4</v>
      </c>
      <c r="N437" s="27">
        <f t="shared" si="13"/>
        <v>-2012.8</v>
      </c>
    </row>
    <row r="438" spans="1:14" ht="14.45" hidden="1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1794</v>
      </c>
      <c r="F438" s="3" t="s">
        <v>1795</v>
      </c>
      <c r="G438" s="28">
        <v>45363</v>
      </c>
      <c r="H438" s="28">
        <v>45393</v>
      </c>
      <c r="I438" s="43">
        <v>75.69</v>
      </c>
      <c r="J438" s="28">
        <v>45373</v>
      </c>
      <c r="K438" s="38">
        <v>10</v>
      </c>
      <c r="L438" s="38">
        <v>-20</v>
      </c>
      <c r="M438" s="27">
        <f t="shared" si="12"/>
        <v>756.9</v>
      </c>
      <c r="N438" s="27">
        <f t="shared" si="13"/>
        <v>-1513.8</v>
      </c>
    </row>
    <row r="439" spans="1:14" ht="14.45" hidden="1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1798</v>
      </c>
      <c r="F439" s="3" t="s">
        <v>1799</v>
      </c>
      <c r="G439" s="28">
        <v>45391</v>
      </c>
      <c r="H439" s="28">
        <v>45425</v>
      </c>
      <c r="I439" s="2">
        <v>1904.88</v>
      </c>
      <c r="J439" s="28">
        <v>45412</v>
      </c>
      <c r="K439" s="38">
        <v>21</v>
      </c>
      <c r="L439" s="38">
        <v>-13</v>
      </c>
      <c r="M439" s="27">
        <f t="shared" si="12"/>
        <v>40002.480000000003</v>
      </c>
      <c r="N439" s="27">
        <f t="shared" si="13"/>
        <v>-24763.440000000002</v>
      </c>
    </row>
    <row r="440" spans="1:14" ht="14.45" hidden="1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1802</v>
      </c>
      <c r="F440" s="3" t="s">
        <v>1803</v>
      </c>
      <c r="G440" s="28">
        <v>45422</v>
      </c>
      <c r="H440" s="28">
        <v>45452</v>
      </c>
      <c r="I440" s="2">
        <v>4059.06</v>
      </c>
      <c r="J440" s="28">
        <v>45440</v>
      </c>
      <c r="K440" s="38">
        <v>18</v>
      </c>
      <c r="L440" s="38">
        <v>-12</v>
      </c>
      <c r="M440" s="27">
        <f t="shared" si="12"/>
        <v>73063.08</v>
      </c>
      <c r="N440" s="27">
        <f t="shared" si="13"/>
        <v>-48708.72</v>
      </c>
    </row>
    <row r="441" spans="1:14" ht="14.45" hidden="1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1806</v>
      </c>
      <c r="F441" s="3" t="s">
        <v>1807</v>
      </c>
      <c r="G441" s="28">
        <v>45422</v>
      </c>
      <c r="H441" s="28">
        <v>45452</v>
      </c>
      <c r="I441" s="43">
        <v>101.5</v>
      </c>
      <c r="J441" s="28">
        <v>45440</v>
      </c>
      <c r="K441" s="38">
        <v>18</v>
      </c>
      <c r="L441" s="38">
        <v>-12</v>
      </c>
      <c r="M441" s="27">
        <f t="shared" si="12"/>
        <v>1827</v>
      </c>
      <c r="N441" s="27">
        <f t="shared" si="13"/>
        <v>-1218</v>
      </c>
    </row>
    <row r="442" spans="1:14" ht="14.45" hidden="1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1810</v>
      </c>
      <c r="F442" s="3" t="s">
        <v>596</v>
      </c>
      <c r="G442" s="28">
        <v>45306</v>
      </c>
      <c r="H442" s="28">
        <v>45336</v>
      </c>
      <c r="I442" s="43">
        <v>950</v>
      </c>
      <c r="J442" s="28">
        <v>45313</v>
      </c>
      <c r="K442" s="38">
        <v>7</v>
      </c>
      <c r="L442" s="38">
        <v>-23</v>
      </c>
      <c r="M442" s="27">
        <f t="shared" si="12"/>
        <v>6650</v>
      </c>
      <c r="N442" s="27">
        <f t="shared" si="13"/>
        <v>-21850</v>
      </c>
    </row>
    <row r="443" spans="1:14" ht="14.45" hidden="1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1813</v>
      </c>
      <c r="F443" s="3" t="s">
        <v>1814</v>
      </c>
      <c r="G443" s="28">
        <v>45484</v>
      </c>
      <c r="H443" s="28">
        <v>45514</v>
      </c>
      <c r="I443" s="43">
        <v>665.21</v>
      </c>
      <c r="J443" s="28">
        <v>45491</v>
      </c>
      <c r="K443" s="38">
        <v>7</v>
      </c>
      <c r="L443" s="38">
        <v>-23</v>
      </c>
      <c r="M443" s="27">
        <f t="shared" si="12"/>
        <v>4656.47</v>
      </c>
      <c r="N443" s="27">
        <f t="shared" si="13"/>
        <v>-15299.830000000002</v>
      </c>
    </row>
    <row r="444" spans="1:14" ht="14.45" hidden="1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1817</v>
      </c>
      <c r="F444" s="3" t="s">
        <v>1818</v>
      </c>
      <c r="G444" s="28">
        <v>45304</v>
      </c>
      <c r="H444" s="28">
        <v>45332</v>
      </c>
      <c r="I444" s="43">
        <v>15.29</v>
      </c>
      <c r="J444" s="28">
        <v>45309</v>
      </c>
      <c r="K444" s="38">
        <v>5</v>
      </c>
      <c r="L444" s="38">
        <v>-23</v>
      </c>
      <c r="M444" s="27">
        <f t="shared" si="12"/>
        <v>76.449999999999989</v>
      </c>
      <c r="N444" s="27">
        <f t="shared" si="13"/>
        <v>-351.66999999999996</v>
      </c>
    </row>
    <row r="445" spans="1:14" ht="14.45" hidden="1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1821</v>
      </c>
      <c r="F445" s="3" t="s">
        <v>1822</v>
      </c>
      <c r="G445" s="28">
        <v>45362</v>
      </c>
      <c r="H445" s="28">
        <v>45393</v>
      </c>
      <c r="I445" s="43">
        <v>50.11</v>
      </c>
      <c r="J445" s="28">
        <v>45363</v>
      </c>
      <c r="K445" s="38">
        <v>1</v>
      </c>
      <c r="L445" s="38">
        <v>-30</v>
      </c>
      <c r="M445" s="27">
        <f t="shared" si="12"/>
        <v>50.11</v>
      </c>
      <c r="N445" s="27">
        <f t="shared" si="13"/>
        <v>-1503.3</v>
      </c>
    </row>
    <row r="446" spans="1:14" ht="14.45" hidden="1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1825</v>
      </c>
      <c r="F446" s="3" t="s">
        <v>1826</v>
      </c>
      <c r="G446" s="28">
        <v>45363</v>
      </c>
      <c r="H446" s="28">
        <v>45393</v>
      </c>
      <c r="I446" s="43">
        <v>236.66</v>
      </c>
      <c r="J446" s="28">
        <v>45373</v>
      </c>
      <c r="K446" s="38">
        <v>10</v>
      </c>
      <c r="L446" s="38">
        <v>-20</v>
      </c>
      <c r="M446" s="27">
        <f t="shared" si="12"/>
        <v>2366.6</v>
      </c>
      <c r="N446" s="27">
        <f t="shared" si="13"/>
        <v>-4733.2</v>
      </c>
    </row>
    <row r="447" spans="1:14" ht="14.45" hidden="1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1829</v>
      </c>
      <c r="F447" s="3" t="s">
        <v>276</v>
      </c>
      <c r="G447" s="28">
        <v>45526</v>
      </c>
      <c r="H447" s="28">
        <v>45551</v>
      </c>
      <c r="I447" s="43">
        <v>98.98</v>
      </c>
      <c r="J447" s="28">
        <v>45541</v>
      </c>
      <c r="K447" s="38">
        <v>15</v>
      </c>
      <c r="L447" s="38">
        <v>-10</v>
      </c>
      <c r="M447" s="27">
        <f t="shared" si="12"/>
        <v>1484.7</v>
      </c>
      <c r="N447" s="27">
        <f t="shared" si="13"/>
        <v>-989.80000000000007</v>
      </c>
    </row>
    <row r="448" spans="1:14" ht="14.45" hidden="1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1832</v>
      </c>
      <c r="F448" s="3" t="s">
        <v>1833</v>
      </c>
      <c r="G448" s="28">
        <v>45543</v>
      </c>
      <c r="H448" s="28">
        <v>45579</v>
      </c>
      <c r="I448" s="2">
        <v>1537.65</v>
      </c>
      <c r="J448" s="28">
        <v>45555</v>
      </c>
      <c r="K448" s="38">
        <v>12</v>
      </c>
      <c r="L448" s="38">
        <v>-24</v>
      </c>
      <c r="M448" s="27">
        <f t="shared" si="12"/>
        <v>18451.800000000003</v>
      </c>
      <c r="N448" s="27">
        <f t="shared" si="13"/>
        <v>-36903.600000000006</v>
      </c>
    </row>
    <row r="449" spans="1:14" ht="14.45" hidden="1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1836</v>
      </c>
      <c r="F449" s="3" t="s">
        <v>1837</v>
      </c>
      <c r="G449" s="28">
        <v>45392</v>
      </c>
      <c r="H449" s="28">
        <v>45422</v>
      </c>
      <c r="I449" s="43">
        <v>622.29</v>
      </c>
      <c r="J449" s="28">
        <v>45415</v>
      </c>
      <c r="K449" s="38">
        <v>23</v>
      </c>
      <c r="L449" s="38">
        <v>-7</v>
      </c>
      <c r="M449" s="27">
        <f t="shared" si="12"/>
        <v>14312.669999999998</v>
      </c>
      <c r="N449" s="27">
        <f t="shared" si="13"/>
        <v>-4356.03</v>
      </c>
    </row>
    <row r="450" spans="1:14" ht="14.45" hidden="1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1840</v>
      </c>
      <c r="F450" s="3" t="s">
        <v>1841</v>
      </c>
      <c r="G450" s="28">
        <v>45451</v>
      </c>
      <c r="H450" s="28">
        <v>45481</v>
      </c>
      <c r="I450" s="2">
        <v>1224.4100000000001</v>
      </c>
      <c r="J450" s="28">
        <v>45477</v>
      </c>
      <c r="K450" s="38">
        <v>26</v>
      </c>
      <c r="L450" s="38">
        <v>-4</v>
      </c>
      <c r="M450" s="27">
        <f t="shared" si="12"/>
        <v>31834.660000000003</v>
      </c>
      <c r="N450" s="27">
        <f t="shared" si="13"/>
        <v>-4897.6400000000003</v>
      </c>
    </row>
    <row r="451" spans="1:14" ht="14.45" hidden="1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1844</v>
      </c>
      <c r="F451" s="3" t="s">
        <v>505</v>
      </c>
      <c r="G451" s="28">
        <v>45456</v>
      </c>
      <c r="H451" s="28">
        <v>45486</v>
      </c>
      <c r="I451" s="43">
        <v>181</v>
      </c>
      <c r="J451" s="28">
        <v>45461</v>
      </c>
      <c r="K451" s="38">
        <v>5</v>
      </c>
      <c r="L451" s="38">
        <v>-25</v>
      </c>
      <c r="M451" s="27">
        <f t="shared" si="12"/>
        <v>905</v>
      </c>
      <c r="N451" s="27">
        <f t="shared" si="13"/>
        <v>-4525</v>
      </c>
    </row>
    <row r="452" spans="1:14" ht="14.45" hidden="1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1847</v>
      </c>
      <c r="F452" s="3" t="s">
        <v>335</v>
      </c>
      <c r="G452" s="28">
        <v>45464</v>
      </c>
      <c r="H452" s="28">
        <v>45488</v>
      </c>
      <c r="I452" s="43">
        <v>99.44</v>
      </c>
      <c r="J452" s="28">
        <v>45478</v>
      </c>
      <c r="K452" s="38">
        <v>14</v>
      </c>
      <c r="L452" s="38">
        <v>-10</v>
      </c>
      <c r="M452" s="27">
        <f t="shared" si="12"/>
        <v>1392.1599999999999</v>
      </c>
      <c r="N452" s="27">
        <f t="shared" si="13"/>
        <v>-994.4</v>
      </c>
    </row>
    <row r="453" spans="1:14" ht="14.45" hidden="1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1850</v>
      </c>
      <c r="F453" s="3" t="s">
        <v>1851</v>
      </c>
      <c r="G453" s="28">
        <v>45406</v>
      </c>
      <c r="H453" s="28">
        <v>45467</v>
      </c>
      <c r="I453" s="2">
        <v>54164.87</v>
      </c>
      <c r="J453" s="28">
        <v>45418</v>
      </c>
      <c r="K453" s="38">
        <v>12</v>
      </c>
      <c r="L453" s="38">
        <v>-49</v>
      </c>
      <c r="M453" s="27">
        <f t="shared" si="12"/>
        <v>649978.44000000006</v>
      </c>
      <c r="N453" s="27">
        <f t="shared" si="13"/>
        <v>-2654078.6300000004</v>
      </c>
    </row>
    <row r="454" spans="1:14" ht="14.45" hidden="1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1854</v>
      </c>
      <c r="F454" s="3" t="s">
        <v>1855</v>
      </c>
      <c r="G454" s="28">
        <v>45542</v>
      </c>
      <c r="H454" s="28">
        <v>45576</v>
      </c>
      <c r="I454" s="43">
        <v>75.5</v>
      </c>
      <c r="J454" s="28">
        <v>45555</v>
      </c>
      <c r="K454" s="38">
        <v>13</v>
      </c>
      <c r="L454" s="38">
        <v>-21</v>
      </c>
      <c r="M454" s="27">
        <f t="shared" si="12"/>
        <v>981.5</v>
      </c>
      <c r="N454" s="27">
        <f t="shared" si="13"/>
        <v>-1585.5</v>
      </c>
    </row>
    <row r="455" spans="1:14" ht="14.45" hidden="1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1858</v>
      </c>
      <c r="F455" s="3" t="s">
        <v>596</v>
      </c>
      <c r="G455" s="28">
        <v>45482</v>
      </c>
      <c r="H455" s="28">
        <v>45482</v>
      </c>
      <c r="I455" s="43">
        <v>950</v>
      </c>
      <c r="J455" s="28">
        <v>45491</v>
      </c>
      <c r="K455" s="38">
        <v>9</v>
      </c>
      <c r="L455" s="38">
        <v>9</v>
      </c>
      <c r="M455" s="27">
        <f t="shared" ref="M455:M518" si="14">I455*K455</f>
        <v>8550</v>
      </c>
      <c r="N455" s="27">
        <f t="shared" ref="N455:N518" si="15">I455*L455</f>
        <v>8550</v>
      </c>
    </row>
    <row r="456" spans="1:14" ht="14.45" hidden="1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1861</v>
      </c>
      <c r="F456" s="3" t="s">
        <v>1862</v>
      </c>
      <c r="G456" s="28">
        <v>45484</v>
      </c>
      <c r="H456" s="28">
        <v>45514</v>
      </c>
      <c r="I456" s="43">
        <v>675.13</v>
      </c>
      <c r="J456" s="28">
        <v>45491</v>
      </c>
      <c r="K456" s="38">
        <v>7</v>
      </c>
      <c r="L456" s="38">
        <v>-23</v>
      </c>
      <c r="M456" s="27">
        <f t="shared" si="14"/>
        <v>4725.91</v>
      </c>
      <c r="N456" s="27">
        <f t="shared" si="15"/>
        <v>-15527.99</v>
      </c>
    </row>
    <row r="457" spans="1:14" ht="14.45" hidden="1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1865</v>
      </c>
      <c r="F457" s="3" t="s">
        <v>1866</v>
      </c>
      <c r="G457" s="28">
        <v>45304</v>
      </c>
      <c r="H457" s="28">
        <v>45332</v>
      </c>
      <c r="I457" s="43">
        <v>5.49</v>
      </c>
      <c r="J457" s="28">
        <v>45309</v>
      </c>
      <c r="K457" s="38">
        <v>5</v>
      </c>
      <c r="L457" s="38">
        <v>-23</v>
      </c>
      <c r="M457" s="27">
        <f t="shared" si="14"/>
        <v>27.450000000000003</v>
      </c>
      <c r="N457" s="27">
        <f t="shared" si="15"/>
        <v>-126.27000000000001</v>
      </c>
    </row>
    <row r="458" spans="1:14" ht="14.45" hidden="1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1869</v>
      </c>
      <c r="F458" s="3" t="s">
        <v>1870</v>
      </c>
      <c r="G458" s="28">
        <v>45305</v>
      </c>
      <c r="H458" s="28">
        <v>45332</v>
      </c>
      <c r="I458" s="43">
        <v>158.61000000000001</v>
      </c>
      <c r="J458" s="28">
        <v>45309</v>
      </c>
      <c r="K458" s="38">
        <v>4</v>
      </c>
      <c r="L458" s="38">
        <v>-23</v>
      </c>
      <c r="M458" s="27">
        <f t="shared" si="14"/>
        <v>634.44000000000005</v>
      </c>
      <c r="N458" s="27">
        <f t="shared" si="15"/>
        <v>-3648.03</v>
      </c>
    </row>
    <row r="459" spans="1:14" ht="14.45" hidden="1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1873</v>
      </c>
      <c r="F459" s="3" t="s">
        <v>1874</v>
      </c>
      <c r="G459" s="28">
        <v>45489</v>
      </c>
      <c r="H459" s="28">
        <v>45519</v>
      </c>
      <c r="I459" s="2">
        <v>3500</v>
      </c>
      <c r="J459" s="28">
        <v>45491</v>
      </c>
      <c r="K459" s="38">
        <v>2</v>
      </c>
      <c r="L459" s="38">
        <v>-28</v>
      </c>
      <c r="M459" s="27">
        <f t="shared" si="14"/>
        <v>7000</v>
      </c>
      <c r="N459" s="27">
        <f t="shared" si="15"/>
        <v>-98000</v>
      </c>
    </row>
    <row r="460" spans="1:14" ht="14.45" hidden="1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1877</v>
      </c>
      <c r="F460" s="3" t="s">
        <v>1878</v>
      </c>
      <c r="G460" s="28">
        <v>45369</v>
      </c>
      <c r="H460" s="28">
        <v>45404</v>
      </c>
      <c r="I460" s="2">
        <v>1197.8900000000001</v>
      </c>
      <c r="J460" s="28">
        <v>45392</v>
      </c>
      <c r="K460" s="38">
        <v>23</v>
      </c>
      <c r="L460" s="38">
        <v>-12</v>
      </c>
      <c r="M460" s="27">
        <f t="shared" si="14"/>
        <v>27551.47</v>
      </c>
      <c r="N460" s="27">
        <f t="shared" si="15"/>
        <v>-14374.68</v>
      </c>
    </row>
    <row r="461" spans="1:14" ht="14.45" hidden="1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1881</v>
      </c>
      <c r="F461" s="3" t="s">
        <v>335</v>
      </c>
      <c r="G461" s="28">
        <v>45281</v>
      </c>
      <c r="H461" s="28">
        <v>45311</v>
      </c>
      <c r="I461" s="43">
        <v>99.44</v>
      </c>
      <c r="J461" s="28">
        <v>45303</v>
      </c>
      <c r="K461" s="38">
        <v>22</v>
      </c>
      <c r="L461" s="38">
        <v>-8</v>
      </c>
      <c r="M461" s="27">
        <f t="shared" si="14"/>
        <v>2187.6799999999998</v>
      </c>
      <c r="N461" s="27">
        <f t="shared" si="15"/>
        <v>-795.52</v>
      </c>
    </row>
    <row r="462" spans="1:14" ht="14.45" hidden="1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1884</v>
      </c>
      <c r="F462" s="3" t="s">
        <v>1885</v>
      </c>
      <c r="G462" s="28">
        <v>45304</v>
      </c>
      <c r="H462" s="28">
        <v>45332</v>
      </c>
      <c r="I462" s="2">
        <v>1176.51</v>
      </c>
      <c r="J462" s="28">
        <v>45309</v>
      </c>
      <c r="K462" s="38">
        <v>5</v>
      </c>
      <c r="L462" s="38">
        <v>-23</v>
      </c>
      <c r="M462" s="27">
        <f t="shared" si="14"/>
        <v>5882.55</v>
      </c>
      <c r="N462" s="27">
        <f t="shared" si="15"/>
        <v>-27059.73</v>
      </c>
    </row>
    <row r="463" spans="1:14" ht="14.45" hidden="1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1888</v>
      </c>
      <c r="F463" s="3" t="s">
        <v>1889</v>
      </c>
      <c r="G463" s="28">
        <v>45513</v>
      </c>
      <c r="H463" s="28">
        <v>45542</v>
      </c>
      <c r="I463" s="2">
        <v>130841.39</v>
      </c>
      <c r="J463" s="28">
        <v>45534</v>
      </c>
      <c r="K463" s="38">
        <v>21</v>
      </c>
      <c r="L463" s="38">
        <v>-8</v>
      </c>
      <c r="M463" s="27">
        <f t="shared" si="14"/>
        <v>2747669.19</v>
      </c>
      <c r="N463" s="27">
        <f t="shared" si="15"/>
        <v>-1046731.12</v>
      </c>
    </row>
    <row r="464" spans="1:14" ht="14.45" hidden="1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1892</v>
      </c>
      <c r="F464" s="3" t="s">
        <v>316</v>
      </c>
      <c r="G464" s="28">
        <v>45505</v>
      </c>
      <c r="H464" s="28">
        <v>45535</v>
      </c>
      <c r="I464" s="43">
        <v>6.1</v>
      </c>
      <c r="J464" s="28">
        <v>45532</v>
      </c>
      <c r="K464" s="38">
        <v>27</v>
      </c>
      <c r="L464" s="38">
        <v>-3</v>
      </c>
      <c r="M464" s="27">
        <f t="shared" si="14"/>
        <v>164.7</v>
      </c>
      <c r="N464" s="27">
        <f t="shared" si="15"/>
        <v>-18.299999999999997</v>
      </c>
    </row>
    <row r="465" spans="1:14" ht="14.45" hidden="1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1895</v>
      </c>
      <c r="F465" s="3" t="s">
        <v>870</v>
      </c>
      <c r="G465" s="28">
        <v>45361</v>
      </c>
      <c r="H465" s="28">
        <v>45391</v>
      </c>
      <c r="I465" s="2">
        <v>2961.02</v>
      </c>
      <c r="J465" s="28">
        <v>45376</v>
      </c>
      <c r="K465" s="38">
        <v>15</v>
      </c>
      <c r="L465" s="38">
        <v>-15</v>
      </c>
      <c r="M465" s="27">
        <f t="shared" si="14"/>
        <v>44415.3</v>
      </c>
      <c r="N465" s="27">
        <f t="shared" si="15"/>
        <v>-44415.3</v>
      </c>
    </row>
    <row r="466" spans="1:14" ht="14.45" hidden="1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1900</v>
      </c>
      <c r="F466" s="3" t="s">
        <v>1901</v>
      </c>
      <c r="G466" s="28">
        <v>45538</v>
      </c>
      <c r="H466" s="28">
        <v>45568</v>
      </c>
      <c r="I466" s="43">
        <v>239.12</v>
      </c>
      <c r="J466" s="28">
        <v>45541</v>
      </c>
      <c r="K466" s="38">
        <v>3</v>
      </c>
      <c r="L466" s="38">
        <v>-27</v>
      </c>
      <c r="M466" s="27">
        <f t="shared" si="14"/>
        <v>717.36</v>
      </c>
      <c r="N466" s="27">
        <f t="shared" si="15"/>
        <v>-6456.24</v>
      </c>
    </row>
    <row r="467" spans="1:14" ht="14.45" hidden="1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1904</v>
      </c>
      <c r="F467" s="3" t="s">
        <v>1905</v>
      </c>
      <c r="G467" s="28">
        <v>45425</v>
      </c>
      <c r="H467" s="28">
        <v>45443</v>
      </c>
      <c r="I467" s="2">
        <v>69500</v>
      </c>
      <c r="J467" s="28">
        <v>45429</v>
      </c>
      <c r="K467" s="38">
        <v>4</v>
      </c>
      <c r="L467" s="38">
        <v>-14</v>
      </c>
      <c r="M467" s="27">
        <f t="shared" si="14"/>
        <v>278000</v>
      </c>
      <c r="N467" s="27">
        <f t="shared" si="15"/>
        <v>-973000</v>
      </c>
    </row>
    <row r="468" spans="1:14" ht="14.45" hidden="1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1908</v>
      </c>
      <c r="F468" s="3" t="s">
        <v>1909</v>
      </c>
      <c r="G468" s="28">
        <v>45331</v>
      </c>
      <c r="H468" s="28">
        <v>45360</v>
      </c>
      <c r="I468" s="2">
        <v>4945.97</v>
      </c>
      <c r="J468" s="28">
        <v>45344</v>
      </c>
      <c r="K468" s="38">
        <v>13</v>
      </c>
      <c r="L468" s="38">
        <v>-16</v>
      </c>
      <c r="M468" s="27">
        <f t="shared" si="14"/>
        <v>64297.61</v>
      </c>
      <c r="N468" s="27">
        <f t="shared" si="15"/>
        <v>-79135.520000000004</v>
      </c>
    </row>
    <row r="469" spans="1:14" ht="14.45" hidden="1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1912</v>
      </c>
      <c r="F469" s="3" t="s">
        <v>1913</v>
      </c>
      <c r="G469" s="28">
        <v>45306</v>
      </c>
      <c r="H469" s="28">
        <v>45332</v>
      </c>
      <c r="I469" s="43">
        <v>90.43</v>
      </c>
      <c r="J469" s="28">
        <v>45309</v>
      </c>
      <c r="K469" s="38">
        <v>3</v>
      </c>
      <c r="L469" s="38">
        <v>-23</v>
      </c>
      <c r="M469" s="27">
        <f t="shared" si="14"/>
        <v>271.29000000000002</v>
      </c>
      <c r="N469" s="27">
        <f t="shared" si="15"/>
        <v>-2079.8900000000003</v>
      </c>
    </row>
    <row r="470" spans="1:14" ht="14.45" hidden="1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1916</v>
      </c>
      <c r="F470" s="3" t="s">
        <v>1917</v>
      </c>
      <c r="G470" s="28">
        <v>45533</v>
      </c>
      <c r="H470" s="28">
        <v>45562</v>
      </c>
      <c r="I470" s="43">
        <v>106.81</v>
      </c>
      <c r="J470" s="28">
        <v>45544</v>
      </c>
      <c r="K470" s="38">
        <v>11</v>
      </c>
      <c r="L470" s="38">
        <v>-18</v>
      </c>
      <c r="M470" s="27">
        <f t="shared" si="14"/>
        <v>1174.9100000000001</v>
      </c>
      <c r="N470" s="27">
        <f t="shared" si="15"/>
        <v>-1922.58</v>
      </c>
    </row>
    <row r="471" spans="1:14" ht="14.45" hidden="1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1922</v>
      </c>
      <c r="F471" s="3" t="s">
        <v>1923</v>
      </c>
      <c r="G471" s="28">
        <v>45474</v>
      </c>
      <c r="H471" s="28">
        <v>45504</v>
      </c>
      <c r="I471" s="2">
        <v>2850</v>
      </c>
      <c r="J471" s="28">
        <v>45483</v>
      </c>
      <c r="K471" s="38">
        <v>9</v>
      </c>
      <c r="L471" s="38">
        <v>-21</v>
      </c>
      <c r="M471" s="27">
        <f t="shared" si="14"/>
        <v>25650</v>
      </c>
      <c r="N471" s="27">
        <f t="shared" si="15"/>
        <v>-59850</v>
      </c>
    </row>
    <row r="472" spans="1:14" ht="14.45" hidden="1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1926</v>
      </c>
      <c r="F472" s="3" t="s">
        <v>1927</v>
      </c>
      <c r="G472" s="28">
        <v>45479</v>
      </c>
      <c r="H472" s="28">
        <v>45513</v>
      </c>
      <c r="I472" s="43">
        <v>41.54</v>
      </c>
      <c r="J472" s="28">
        <v>45491</v>
      </c>
      <c r="K472" s="38">
        <v>12</v>
      </c>
      <c r="L472" s="38">
        <v>-22</v>
      </c>
      <c r="M472" s="27">
        <f t="shared" si="14"/>
        <v>498.48</v>
      </c>
      <c r="N472" s="27">
        <f t="shared" si="15"/>
        <v>-913.88</v>
      </c>
    </row>
    <row r="473" spans="1:14" ht="14.45" hidden="1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1930</v>
      </c>
      <c r="F473" s="3" t="s">
        <v>1931</v>
      </c>
      <c r="G473" s="28">
        <v>45534</v>
      </c>
      <c r="H473" s="28">
        <v>45564</v>
      </c>
      <c r="I473" s="2">
        <v>1365.62</v>
      </c>
      <c r="J473" s="28">
        <v>45565</v>
      </c>
      <c r="K473" s="38">
        <v>31</v>
      </c>
      <c r="L473" s="38">
        <v>1</v>
      </c>
      <c r="M473" s="27">
        <f t="shared" si="14"/>
        <v>42334.219999999994</v>
      </c>
      <c r="N473" s="27">
        <f t="shared" si="15"/>
        <v>1365.62</v>
      </c>
    </row>
    <row r="474" spans="1:14" ht="14.45" hidden="1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1934</v>
      </c>
      <c r="F474" s="3" t="s">
        <v>870</v>
      </c>
      <c r="G474" s="28">
        <v>45300</v>
      </c>
      <c r="H474" s="28">
        <v>45330</v>
      </c>
      <c r="I474" s="2">
        <v>2961.02</v>
      </c>
      <c r="J474" s="28">
        <v>45315</v>
      </c>
      <c r="K474" s="38">
        <v>15</v>
      </c>
      <c r="L474" s="38">
        <v>-15</v>
      </c>
      <c r="M474" s="27">
        <f t="shared" si="14"/>
        <v>44415.3</v>
      </c>
      <c r="N474" s="27">
        <f t="shared" si="15"/>
        <v>-44415.3</v>
      </c>
    </row>
    <row r="475" spans="1:14" ht="14.45" hidden="1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1937</v>
      </c>
      <c r="F475" s="3" t="s">
        <v>1938</v>
      </c>
      <c r="G475" s="28">
        <v>45421</v>
      </c>
      <c r="H475" s="28">
        <v>45451</v>
      </c>
      <c r="I475" s="43">
        <v>5.88</v>
      </c>
      <c r="J475" s="28">
        <v>45440</v>
      </c>
      <c r="K475" s="38">
        <v>19</v>
      </c>
      <c r="L475" s="38">
        <v>-11</v>
      </c>
      <c r="M475" s="27">
        <f t="shared" si="14"/>
        <v>111.72</v>
      </c>
      <c r="N475" s="27">
        <f t="shared" si="15"/>
        <v>-64.679999999999993</v>
      </c>
    </row>
    <row r="476" spans="1:14" ht="14.45" hidden="1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1941</v>
      </c>
      <c r="F476" s="3" t="s">
        <v>1942</v>
      </c>
      <c r="G476" s="28">
        <v>45392</v>
      </c>
      <c r="H476" s="28">
        <v>45422</v>
      </c>
      <c r="I476" s="2">
        <v>1011.97</v>
      </c>
      <c r="J476" s="28">
        <v>45415</v>
      </c>
      <c r="K476" s="38">
        <v>23</v>
      </c>
      <c r="L476" s="38">
        <v>-7</v>
      </c>
      <c r="M476" s="27">
        <f t="shared" si="14"/>
        <v>23275.31</v>
      </c>
      <c r="N476" s="27">
        <f t="shared" si="15"/>
        <v>-7083.79</v>
      </c>
    </row>
    <row r="477" spans="1:14" ht="14.45" hidden="1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1945</v>
      </c>
      <c r="F477" s="3" t="s">
        <v>1946</v>
      </c>
      <c r="G477" s="28">
        <v>45392</v>
      </c>
      <c r="H477" s="28">
        <v>45422</v>
      </c>
      <c r="I477" s="43">
        <v>614.04</v>
      </c>
      <c r="J477" s="28">
        <v>45415</v>
      </c>
      <c r="K477" s="38">
        <v>23</v>
      </c>
      <c r="L477" s="38">
        <v>-7</v>
      </c>
      <c r="M477" s="27">
        <f t="shared" si="14"/>
        <v>14122.919999999998</v>
      </c>
      <c r="N477" s="27">
        <f t="shared" si="15"/>
        <v>-4298.28</v>
      </c>
    </row>
    <row r="478" spans="1:14" ht="14.45" hidden="1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1949</v>
      </c>
      <c r="F478" s="3" t="s">
        <v>1201</v>
      </c>
      <c r="G478" s="28">
        <v>45464</v>
      </c>
      <c r="H478" s="28">
        <v>45488</v>
      </c>
      <c r="I478" s="43">
        <v>179.48</v>
      </c>
      <c r="J478" s="28">
        <v>45478</v>
      </c>
      <c r="K478" s="38">
        <v>14</v>
      </c>
      <c r="L478" s="38">
        <v>-10</v>
      </c>
      <c r="M478" s="27">
        <f t="shared" si="14"/>
        <v>2512.7199999999998</v>
      </c>
      <c r="N478" s="27">
        <f t="shared" si="15"/>
        <v>-1794.8</v>
      </c>
    </row>
    <row r="479" spans="1:14" ht="14.45" hidden="1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1952</v>
      </c>
      <c r="F479" s="3" t="s">
        <v>1953</v>
      </c>
      <c r="G479" s="28">
        <v>45534</v>
      </c>
      <c r="H479" s="28">
        <v>45564</v>
      </c>
      <c r="I479" s="2">
        <v>10125.44</v>
      </c>
      <c r="J479" s="28">
        <v>45565</v>
      </c>
      <c r="K479" s="38">
        <v>31</v>
      </c>
      <c r="L479" s="38">
        <v>1</v>
      </c>
      <c r="M479" s="27">
        <f t="shared" si="14"/>
        <v>313888.64000000001</v>
      </c>
      <c r="N479" s="27">
        <f t="shared" si="15"/>
        <v>10125.44</v>
      </c>
    </row>
    <row r="480" spans="1:14" ht="14.45" hidden="1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1956</v>
      </c>
      <c r="F480" s="3" t="s">
        <v>1957</v>
      </c>
      <c r="G480" s="28">
        <v>45332</v>
      </c>
      <c r="H480" s="28">
        <v>45360</v>
      </c>
      <c r="I480" s="43">
        <v>5.6</v>
      </c>
      <c r="J480" s="28">
        <v>45344</v>
      </c>
      <c r="K480" s="38">
        <v>12</v>
      </c>
      <c r="L480" s="38">
        <v>-16</v>
      </c>
      <c r="M480" s="27">
        <f t="shared" si="14"/>
        <v>67.199999999999989</v>
      </c>
      <c r="N480" s="27">
        <f t="shared" si="15"/>
        <v>-89.6</v>
      </c>
    </row>
    <row r="481" spans="1:14" ht="14.45" hidden="1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1960</v>
      </c>
      <c r="F481" s="3" t="s">
        <v>1961</v>
      </c>
      <c r="G481" s="28">
        <v>45484</v>
      </c>
      <c r="H481" s="28">
        <v>45514</v>
      </c>
      <c r="I481" s="43">
        <v>552.78</v>
      </c>
      <c r="J481" s="28">
        <v>45491</v>
      </c>
      <c r="K481" s="38">
        <v>7</v>
      </c>
      <c r="L481" s="38">
        <v>-23</v>
      </c>
      <c r="M481" s="27">
        <f t="shared" si="14"/>
        <v>3869.46</v>
      </c>
      <c r="N481" s="27">
        <f t="shared" si="15"/>
        <v>-12713.939999999999</v>
      </c>
    </row>
    <row r="482" spans="1:14" ht="14.45" hidden="1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1964</v>
      </c>
      <c r="F482" s="3" t="s">
        <v>1965</v>
      </c>
      <c r="G482" s="28">
        <v>45391</v>
      </c>
      <c r="H482" s="28">
        <v>45421</v>
      </c>
      <c r="I482" s="43">
        <v>711.91</v>
      </c>
      <c r="J482" s="28">
        <v>45415</v>
      </c>
      <c r="K482" s="38">
        <v>24</v>
      </c>
      <c r="L482" s="38">
        <v>-6</v>
      </c>
      <c r="M482" s="27">
        <f t="shared" si="14"/>
        <v>17085.84</v>
      </c>
      <c r="N482" s="27">
        <f t="shared" si="15"/>
        <v>-4271.46</v>
      </c>
    </row>
    <row r="483" spans="1:14" ht="14.45" hidden="1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1968</v>
      </c>
      <c r="F483" s="3" t="s">
        <v>1969</v>
      </c>
      <c r="G483" s="28">
        <v>45392</v>
      </c>
      <c r="H483" s="28">
        <v>45422</v>
      </c>
      <c r="I483" s="43">
        <v>103.35</v>
      </c>
      <c r="J483" s="28">
        <v>45415</v>
      </c>
      <c r="K483" s="38">
        <v>23</v>
      </c>
      <c r="L483" s="38">
        <v>-7</v>
      </c>
      <c r="M483" s="27">
        <f t="shared" si="14"/>
        <v>2377.0499999999997</v>
      </c>
      <c r="N483" s="27">
        <f t="shared" si="15"/>
        <v>-723.44999999999993</v>
      </c>
    </row>
    <row r="484" spans="1:14" ht="14.45" hidden="1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1972</v>
      </c>
      <c r="F484" s="3" t="s">
        <v>1973</v>
      </c>
      <c r="G484" s="28">
        <v>45331</v>
      </c>
      <c r="H484" s="28">
        <v>45360</v>
      </c>
      <c r="I484" s="43">
        <v>109.46</v>
      </c>
      <c r="J484" s="28">
        <v>45344</v>
      </c>
      <c r="K484" s="38">
        <v>13</v>
      </c>
      <c r="L484" s="38">
        <v>-16</v>
      </c>
      <c r="M484" s="27">
        <f t="shared" si="14"/>
        <v>1422.98</v>
      </c>
      <c r="N484" s="27">
        <f t="shared" si="15"/>
        <v>-1751.36</v>
      </c>
    </row>
    <row r="485" spans="1:14" ht="14.45" hidden="1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1976</v>
      </c>
      <c r="F485" s="3" t="s">
        <v>1977</v>
      </c>
      <c r="G485" s="28">
        <v>45484</v>
      </c>
      <c r="H485" s="28">
        <v>45514</v>
      </c>
      <c r="I485" s="43">
        <v>178.49</v>
      </c>
      <c r="J485" s="28">
        <v>45491</v>
      </c>
      <c r="K485" s="38">
        <v>7</v>
      </c>
      <c r="L485" s="38">
        <v>-23</v>
      </c>
      <c r="M485" s="27">
        <f t="shared" si="14"/>
        <v>1249.43</v>
      </c>
      <c r="N485" s="27">
        <f t="shared" si="15"/>
        <v>-4105.2700000000004</v>
      </c>
    </row>
    <row r="486" spans="1:14" ht="14.45" hidden="1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1980</v>
      </c>
      <c r="F486" s="3" t="s">
        <v>1981</v>
      </c>
      <c r="G486" s="28">
        <v>45392</v>
      </c>
      <c r="H486" s="28">
        <v>45422</v>
      </c>
      <c r="I486" s="43">
        <v>5.65</v>
      </c>
      <c r="J486" s="28">
        <v>45415</v>
      </c>
      <c r="K486" s="38">
        <v>23</v>
      </c>
      <c r="L486" s="38">
        <v>-7</v>
      </c>
      <c r="M486" s="27">
        <f t="shared" si="14"/>
        <v>129.95000000000002</v>
      </c>
      <c r="N486" s="27">
        <f t="shared" si="15"/>
        <v>-39.550000000000004</v>
      </c>
    </row>
    <row r="487" spans="1:14" ht="14.45" hidden="1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1984</v>
      </c>
      <c r="F487" s="3" t="s">
        <v>1372</v>
      </c>
      <c r="G487" s="28">
        <v>45513</v>
      </c>
      <c r="H487" s="28">
        <v>45546</v>
      </c>
      <c r="I487" s="43">
        <v>82.76</v>
      </c>
      <c r="J487" s="28">
        <v>45538</v>
      </c>
      <c r="K487" s="38">
        <v>25</v>
      </c>
      <c r="L487" s="38">
        <v>-8</v>
      </c>
      <c r="M487" s="27">
        <f t="shared" si="14"/>
        <v>2069</v>
      </c>
      <c r="N487" s="27">
        <f t="shared" si="15"/>
        <v>-662.08</v>
      </c>
    </row>
    <row r="488" spans="1:14" ht="14.45" hidden="1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1989</v>
      </c>
      <c r="F488" s="3" t="s">
        <v>1990</v>
      </c>
      <c r="G488" s="28">
        <v>45484</v>
      </c>
      <c r="H488" s="28">
        <v>45503</v>
      </c>
      <c r="I488" s="2">
        <v>5680.26</v>
      </c>
      <c r="J488" s="28">
        <v>45538</v>
      </c>
      <c r="K488" s="38">
        <v>5</v>
      </c>
      <c r="L488" s="38">
        <v>-14</v>
      </c>
      <c r="M488" s="27">
        <f t="shared" si="14"/>
        <v>28401.300000000003</v>
      </c>
      <c r="N488" s="27">
        <f t="shared" si="15"/>
        <v>-79523.64</v>
      </c>
    </row>
    <row r="489" spans="1:14" ht="14.45" hidden="1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1993</v>
      </c>
      <c r="F489" s="3" t="s">
        <v>1994</v>
      </c>
      <c r="G489" s="28">
        <v>45406</v>
      </c>
      <c r="H489" s="28">
        <v>45467</v>
      </c>
      <c r="I489" s="2">
        <v>1159.94</v>
      </c>
      <c r="J489" s="28">
        <v>45434</v>
      </c>
      <c r="K489" s="38">
        <v>28</v>
      </c>
      <c r="L489" s="38">
        <v>-33</v>
      </c>
      <c r="M489" s="27">
        <f t="shared" si="14"/>
        <v>32478.32</v>
      </c>
      <c r="N489" s="27">
        <f t="shared" si="15"/>
        <v>-38278.020000000004</v>
      </c>
    </row>
    <row r="490" spans="1:14" ht="14.45" hidden="1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1997</v>
      </c>
      <c r="F490" s="3" t="s">
        <v>469</v>
      </c>
      <c r="G490" s="28">
        <v>45392</v>
      </c>
      <c r="H490" s="28">
        <v>45422</v>
      </c>
      <c r="I490" s="43">
        <v>17.13</v>
      </c>
      <c r="J490" s="28">
        <v>45415</v>
      </c>
      <c r="K490" s="38">
        <v>23</v>
      </c>
      <c r="L490" s="38">
        <v>-7</v>
      </c>
      <c r="M490" s="27">
        <f t="shared" si="14"/>
        <v>393.98999999999995</v>
      </c>
      <c r="N490" s="27">
        <f t="shared" si="15"/>
        <v>-119.91</v>
      </c>
    </row>
    <row r="491" spans="1:14" ht="14.45" hidden="1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2000</v>
      </c>
      <c r="F491" s="3" t="s">
        <v>2001</v>
      </c>
      <c r="G491" s="28">
        <v>45422</v>
      </c>
      <c r="H491" s="28">
        <v>45452</v>
      </c>
      <c r="I491" s="43">
        <v>102.25</v>
      </c>
      <c r="J491" s="28">
        <v>45440</v>
      </c>
      <c r="K491" s="38">
        <v>18</v>
      </c>
      <c r="L491" s="38">
        <v>-12</v>
      </c>
      <c r="M491" s="27">
        <f t="shared" si="14"/>
        <v>1840.5</v>
      </c>
      <c r="N491" s="27">
        <f t="shared" si="15"/>
        <v>-1227</v>
      </c>
    </row>
    <row r="492" spans="1:14" ht="14.45" hidden="1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2004</v>
      </c>
      <c r="F492" s="3" t="s">
        <v>870</v>
      </c>
      <c r="G492" s="28">
        <v>45484</v>
      </c>
      <c r="H492" s="28">
        <v>45514</v>
      </c>
      <c r="I492" s="2">
        <v>2961.02</v>
      </c>
      <c r="J492" s="28">
        <v>45497</v>
      </c>
      <c r="K492" s="38">
        <v>13</v>
      </c>
      <c r="L492" s="38">
        <v>-17</v>
      </c>
      <c r="M492" s="27">
        <f t="shared" si="14"/>
        <v>38493.26</v>
      </c>
      <c r="N492" s="27">
        <f t="shared" si="15"/>
        <v>-50337.34</v>
      </c>
    </row>
    <row r="493" spans="1:14" ht="14.45" hidden="1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2007</v>
      </c>
      <c r="F493" s="3" t="s">
        <v>335</v>
      </c>
      <c r="G493" s="28">
        <v>45342</v>
      </c>
      <c r="H493" s="28">
        <v>45372</v>
      </c>
      <c r="I493" s="43">
        <v>99.44</v>
      </c>
      <c r="J493" s="28">
        <v>45362</v>
      </c>
      <c r="K493" s="38">
        <v>20</v>
      </c>
      <c r="L493" s="38">
        <v>-10</v>
      </c>
      <c r="M493" s="27">
        <f t="shared" si="14"/>
        <v>1988.8</v>
      </c>
      <c r="N493" s="27">
        <f t="shared" si="15"/>
        <v>-994.4</v>
      </c>
    </row>
    <row r="494" spans="1:14" ht="14.45" hidden="1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2010</v>
      </c>
      <c r="F494" s="3" t="s">
        <v>335</v>
      </c>
      <c r="G494" s="28">
        <v>45342</v>
      </c>
      <c r="H494" s="28">
        <v>45372</v>
      </c>
      <c r="I494" s="43">
        <v>99.44</v>
      </c>
      <c r="J494" s="28">
        <v>45362</v>
      </c>
      <c r="K494" s="38">
        <v>20</v>
      </c>
      <c r="L494" s="38">
        <v>-10</v>
      </c>
      <c r="M494" s="27">
        <f t="shared" si="14"/>
        <v>1988.8</v>
      </c>
      <c r="N494" s="27">
        <f t="shared" si="15"/>
        <v>-994.4</v>
      </c>
    </row>
    <row r="495" spans="1:14" ht="14.45" hidden="1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2013</v>
      </c>
      <c r="F495" s="3" t="s">
        <v>626</v>
      </c>
      <c r="G495" s="28">
        <v>45362</v>
      </c>
      <c r="H495" s="28">
        <v>45393</v>
      </c>
      <c r="I495" s="43">
        <v>52.82</v>
      </c>
      <c r="J495" s="28">
        <v>45363</v>
      </c>
      <c r="K495" s="38">
        <v>1</v>
      </c>
      <c r="L495" s="38">
        <v>-30</v>
      </c>
      <c r="M495" s="27">
        <f t="shared" si="14"/>
        <v>52.82</v>
      </c>
      <c r="N495" s="27">
        <f t="shared" si="15"/>
        <v>-1584.6</v>
      </c>
    </row>
    <row r="496" spans="1:14" ht="14.45" hidden="1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2016</v>
      </c>
      <c r="F496" s="3" t="s">
        <v>2017</v>
      </c>
      <c r="G496" s="28">
        <v>45451</v>
      </c>
      <c r="H496" s="28">
        <v>45481</v>
      </c>
      <c r="I496" s="43">
        <v>632.71</v>
      </c>
      <c r="J496" s="28">
        <v>45477</v>
      </c>
      <c r="K496" s="38">
        <v>26</v>
      </c>
      <c r="L496" s="38">
        <v>-4</v>
      </c>
      <c r="M496" s="27">
        <f t="shared" si="14"/>
        <v>16450.46</v>
      </c>
      <c r="N496" s="27">
        <f t="shared" si="15"/>
        <v>-2530.84</v>
      </c>
    </row>
    <row r="497" spans="1:14" ht="14.45" hidden="1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2020</v>
      </c>
      <c r="F497" s="3" t="s">
        <v>2021</v>
      </c>
      <c r="G497" s="28">
        <v>45363</v>
      </c>
      <c r="H497" s="28">
        <v>45393</v>
      </c>
      <c r="I497" s="43">
        <v>901.42</v>
      </c>
      <c r="J497" s="28">
        <v>45373</v>
      </c>
      <c r="K497" s="38">
        <v>10</v>
      </c>
      <c r="L497" s="38">
        <v>-20</v>
      </c>
      <c r="M497" s="27">
        <f t="shared" si="14"/>
        <v>9014.1999999999989</v>
      </c>
      <c r="N497" s="27">
        <f t="shared" si="15"/>
        <v>-18028.399999999998</v>
      </c>
    </row>
    <row r="498" spans="1:14" ht="14.45" hidden="1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2024</v>
      </c>
      <c r="F498" s="3" t="s">
        <v>2025</v>
      </c>
      <c r="G498" s="28">
        <v>45422</v>
      </c>
      <c r="H498" s="28">
        <v>45452</v>
      </c>
      <c r="I498" s="43">
        <v>209.97</v>
      </c>
      <c r="J498" s="28">
        <v>45440</v>
      </c>
      <c r="K498" s="38">
        <v>18</v>
      </c>
      <c r="L498" s="38">
        <v>-12</v>
      </c>
      <c r="M498" s="27">
        <f t="shared" si="14"/>
        <v>3779.46</v>
      </c>
      <c r="N498" s="27">
        <f t="shared" si="15"/>
        <v>-2519.64</v>
      </c>
    </row>
    <row r="499" spans="1:14" ht="14.45" hidden="1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2028</v>
      </c>
      <c r="F499" s="3" t="s">
        <v>2029</v>
      </c>
      <c r="G499" s="28">
        <v>45363</v>
      </c>
      <c r="H499" s="28">
        <v>45390</v>
      </c>
      <c r="I499" s="43">
        <v>622.37</v>
      </c>
      <c r="J499" s="28">
        <v>45373</v>
      </c>
      <c r="K499" s="38">
        <v>10</v>
      </c>
      <c r="L499" s="38">
        <v>-17</v>
      </c>
      <c r="M499" s="27">
        <f t="shared" si="14"/>
        <v>6223.7</v>
      </c>
      <c r="N499" s="27">
        <f t="shared" si="15"/>
        <v>-10580.29</v>
      </c>
    </row>
    <row r="500" spans="1:14" ht="14.45" hidden="1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2032</v>
      </c>
      <c r="F500" s="3" t="s">
        <v>2033</v>
      </c>
      <c r="G500" s="28">
        <v>45363</v>
      </c>
      <c r="H500" s="28">
        <v>45393</v>
      </c>
      <c r="I500" s="43">
        <v>17.11</v>
      </c>
      <c r="J500" s="28">
        <v>45373</v>
      </c>
      <c r="K500" s="38">
        <v>10</v>
      </c>
      <c r="L500" s="38">
        <v>-20</v>
      </c>
      <c r="M500" s="27">
        <f t="shared" si="14"/>
        <v>171.1</v>
      </c>
      <c r="N500" s="27">
        <f t="shared" si="15"/>
        <v>-342.2</v>
      </c>
    </row>
    <row r="501" spans="1:14" ht="14.45" hidden="1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2036</v>
      </c>
      <c r="F501" s="3" t="s">
        <v>2037</v>
      </c>
      <c r="G501" s="28">
        <v>45363</v>
      </c>
      <c r="H501" s="28">
        <v>45393</v>
      </c>
      <c r="I501" s="43">
        <v>9</v>
      </c>
      <c r="J501" s="28">
        <v>45373</v>
      </c>
      <c r="K501" s="38">
        <v>10</v>
      </c>
      <c r="L501" s="38">
        <v>-20</v>
      </c>
      <c r="M501" s="27">
        <f t="shared" si="14"/>
        <v>90</v>
      </c>
      <c r="N501" s="27">
        <f t="shared" si="15"/>
        <v>-180</v>
      </c>
    </row>
    <row r="502" spans="1:14" ht="14.45" hidden="1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2040</v>
      </c>
      <c r="F502" s="3" t="s">
        <v>453</v>
      </c>
      <c r="G502" s="28">
        <v>45310</v>
      </c>
      <c r="H502" s="28">
        <v>45341</v>
      </c>
      <c r="I502" s="43">
        <v>110.56</v>
      </c>
      <c r="J502" s="28">
        <v>45317</v>
      </c>
      <c r="K502" s="38">
        <v>7</v>
      </c>
      <c r="L502" s="38">
        <v>-24</v>
      </c>
      <c r="M502" s="27">
        <f t="shared" si="14"/>
        <v>773.92000000000007</v>
      </c>
      <c r="N502" s="27">
        <f t="shared" si="15"/>
        <v>-2653.44</v>
      </c>
    </row>
    <row r="503" spans="1:14" ht="14.45" hidden="1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2043</v>
      </c>
      <c r="F503" s="3" t="s">
        <v>2044</v>
      </c>
      <c r="G503" s="28">
        <v>45310</v>
      </c>
      <c r="H503" s="28">
        <v>45341</v>
      </c>
      <c r="I503" s="43">
        <v>5.62</v>
      </c>
      <c r="J503" s="28">
        <v>45317</v>
      </c>
      <c r="K503" s="38">
        <v>7</v>
      </c>
      <c r="L503" s="38">
        <v>-24</v>
      </c>
      <c r="M503" s="27">
        <f t="shared" si="14"/>
        <v>39.340000000000003</v>
      </c>
      <c r="N503" s="27">
        <f t="shared" si="15"/>
        <v>-134.88</v>
      </c>
    </row>
    <row r="504" spans="1:14" ht="14.45" hidden="1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2047</v>
      </c>
      <c r="F504" s="3" t="s">
        <v>2048</v>
      </c>
      <c r="G504" s="28">
        <v>45451</v>
      </c>
      <c r="H504" s="28">
        <v>45481</v>
      </c>
      <c r="I504" s="43">
        <v>72.56</v>
      </c>
      <c r="J504" s="28">
        <v>45476</v>
      </c>
      <c r="K504" s="38">
        <v>25</v>
      </c>
      <c r="L504" s="38">
        <v>-5</v>
      </c>
      <c r="M504" s="27">
        <f t="shared" si="14"/>
        <v>1814</v>
      </c>
      <c r="N504" s="27">
        <f t="shared" si="15"/>
        <v>-362.8</v>
      </c>
    </row>
    <row r="505" spans="1:14" ht="14.45" hidden="1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2051</v>
      </c>
      <c r="F505" s="3" t="s">
        <v>1147</v>
      </c>
      <c r="G505" s="28">
        <v>45455</v>
      </c>
      <c r="H505" s="28">
        <v>45485</v>
      </c>
      <c r="I505" s="43">
        <v>119.53</v>
      </c>
      <c r="J505" s="28">
        <v>45463</v>
      </c>
      <c r="K505" s="38">
        <v>8</v>
      </c>
      <c r="L505" s="38">
        <v>-22</v>
      </c>
      <c r="M505" s="27">
        <f t="shared" si="14"/>
        <v>956.24</v>
      </c>
      <c r="N505" s="27">
        <f t="shared" si="15"/>
        <v>-2629.66</v>
      </c>
    </row>
    <row r="506" spans="1:14" ht="14.45" hidden="1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2054</v>
      </c>
      <c r="F506" s="3" t="s">
        <v>2055</v>
      </c>
      <c r="G506" s="28">
        <v>45421</v>
      </c>
      <c r="H506" s="28">
        <v>45454</v>
      </c>
      <c r="I506" s="43">
        <v>738.96</v>
      </c>
      <c r="J506" s="28">
        <v>45428</v>
      </c>
      <c r="K506" s="38">
        <v>7</v>
      </c>
      <c r="L506" s="38">
        <v>-26</v>
      </c>
      <c r="M506" s="27">
        <f t="shared" si="14"/>
        <v>5172.72</v>
      </c>
      <c r="N506" s="27">
        <f t="shared" si="15"/>
        <v>-19212.96</v>
      </c>
    </row>
    <row r="507" spans="1:14" ht="14.45" hidden="1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2058</v>
      </c>
      <c r="F507" s="3" t="s">
        <v>2059</v>
      </c>
      <c r="G507" s="28">
        <v>45306</v>
      </c>
      <c r="H507" s="28">
        <v>45332</v>
      </c>
      <c r="I507" s="2">
        <v>94706.27</v>
      </c>
      <c r="J507" s="28">
        <v>45309</v>
      </c>
      <c r="K507" s="38">
        <v>3</v>
      </c>
      <c r="L507" s="38">
        <v>-23</v>
      </c>
      <c r="M507" s="27">
        <f t="shared" si="14"/>
        <v>284118.81</v>
      </c>
      <c r="N507" s="27">
        <f t="shared" si="15"/>
        <v>-2178244.21</v>
      </c>
    </row>
    <row r="508" spans="1:14" ht="14.45" hidden="1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2062</v>
      </c>
      <c r="F508" s="3" t="s">
        <v>2063</v>
      </c>
      <c r="G508" s="28">
        <v>45392</v>
      </c>
      <c r="H508" s="28">
        <v>45425</v>
      </c>
      <c r="I508" s="43">
        <v>64</v>
      </c>
      <c r="J508" s="28">
        <v>45412</v>
      </c>
      <c r="K508" s="38">
        <v>20</v>
      </c>
      <c r="L508" s="38">
        <v>-13</v>
      </c>
      <c r="M508" s="27">
        <f t="shared" si="14"/>
        <v>1280</v>
      </c>
      <c r="N508" s="27">
        <f t="shared" si="15"/>
        <v>-832</v>
      </c>
    </row>
    <row r="509" spans="1:14" ht="14.45" hidden="1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2066</v>
      </c>
      <c r="F509" s="3" t="s">
        <v>276</v>
      </c>
      <c r="G509" s="28">
        <v>45280</v>
      </c>
      <c r="H509" s="28">
        <v>45310</v>
      </c>
      <c r="I509" s="43">
        <v>98.98</v>
      </c>
      <c r="J509" s="28">
        <v>45303</v>
      </c>
      <c r="K509" s="38">
        <v>23</v>
      </c>
      <c r="L509" s="38">
        <v>-7</v>
      </c>
      <c r="M509" s="27">
        <f t="shared" si="14"/>
        <v>2276.54</v>
      </c>
      <c r="N509" s="27">
        <f t="shared" si="15"/>
        <v>-692.86</v>
      </c>
    </row>
    <row r="510" spans="1:14" ht="14.45" hidden="1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2069</v>
      </c>
      <c r="F510" s="3" t="s">
        <v>2070</v>
      </c>
      <c r="G510" s="28">
        <v>45358</v>
      </c>
      <c r="H510" s="28">
        <v>45386</v>
      </c>
      <c r="I510" s="43">
        <v>29.1</v>
      </c>
      <c r="J510" s="28">
        <v>45373</v>
      </c>
      <c r="K510" s="38">
        <v>15</v>
      </c>
      <c r="L510" s="38">
        <v>-13</v>
      </c>
      <c r="M510" s="27">
        <f t="shared" si="14"/>
        <v>436.5</v>
      </c>
      <c r="N510" s="27">
        <f t="shared" si="15"/>
        <v>-378.3</v>
      </c>
    </row>
    <row r="511" spans="1:14" ht="14.45" hidden="1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2073</v>
      </c>
      <c r="F511" s="3" t="s">
        <v>2074</v>
      </c>
      <c r="G511" s="28">
        <v>45331</v>
      </c>
      <c r="H511" s="28">
        <v>45360</v>
      </c>
      <c r="I511" s="43">
        <v>23.75</v>
      </c>
      <c r="J511" s="28">
        <v>45344</v>
      </c>
      <c r="K511" s="38">
        <v>13</v>
      </c>
      <c r="L511" s="38">
        <v>-16</v>
      </c>
      <c r="M511" s="27">
        <f t="shared" si="14"/>
        <v>308.75</v>
      </c>
      <c r="N511" s="27">
        <f t="shared" si="15"/>
        <v>-380</v>
      </c>
    </row>
    <row r="512" spans="1:14" ht="14.45" hidden="1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2077</v>
      </c>
      <c r="F512" s="3" t="s">
        <v>276</v>
      </c>
      <c r="G512" s="28">
        <v>45526</v>
      </c>
      <c r="H512" s="28">
        <v>45551</v>
      </c>
      <c r="I512" s="43">
        <v>98.98</v>
      </c>
      <c r="J512" s="28">
        <v>45541</v>
      </c>
      <c r="K512" s="38">
        <v>15</v>
      </c>
      <c r="L512" s="38">
        <v>-10</v>
      </c>
      <c r="M512" s="27">
        <f t="shared" si="14"/>
        <v>1484.7</v>
      </c>
      <c r="N512" s="27">
        <f t="shared" si="15"/>
        <v>-989.80000000000007</v>
      </c>
    </row>
    <row r="513" spans="1:14" ht="14.45" hidden="1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2080</v>
      </c>
      <c r="F513" s="3" t="s">
        <v>276</v>
      </c>
      <c r="G513" s="28">
        <v>45406</v>
      </c>
      <c r="H513" s="28">
        <v>45436</v>
      </c>
      <c r="I513" s="43">
        <v>98.98</v>
      </c>
      <c r="J513" s="28">
        <v>45421</v>
      </c>
      <c r="K513" s="38">
        <v>15</v>
      </c>
      <c r="L513" s="38">
        <v>-15</v>
      </c>
      <c r="M513" s="27">
        <f t="shared" si="14"/>
        <v>1484.7</v>
      </c>
      <c r="N513" s="27">
        <f t="shared" si="15"/>
        <v>-1484.7</v>
      </c>
    </row>
    <row r="514" spans="1:14" ht="14.45" hidden="1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2083</v>
      </c>
      <c r="F514" s="3" t="s">
        <v>2084</v>
      </c>
      <c r="G514" s="28">
        <v>45451</v>
      </c>
      <c r="H514" s="28">
        <v>45481</v>
      </c>
      <c r="I514" s="43">
        <v>53.69</v>
      </c>
      <c r="J514" s="28">
        <v>45476</v>
      </c>
      <c r="K514" s="38">
        <v>25</v>
      </c>
      <c r="L514" s="38">
        <v>-5</v>
      </c>
      <c r="M514" s="27">
        <f t="shared" si="14"/>
        <v>1342.25</v>
      </c>
      <c r="N514" s="27">
        <f t="shared" si="15"/>
        <v>-268.45</v>
      </c>
    </row>
    <row r="515" spans="1:14" ht="14.45" hidden="1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2087</v>
      </c>
      <c r="F515" s="3" t="s">
        <v>675</v>
      </c>
      <c r="G515" s="28">
        <v>45451</v>
      </c>
      <c r="H515" s="28">
        <v>45481</v>
      </c>
      <c r="I515" s="43">
        <v>56.6</v>
      </c>
      <c r="J515" s="28">
        <v>45476</v>
      </c>
      <c r="K515" s="38">
        <v>25</v>
      </c>
      <c r="L515" s="38">
        <v>-5</v>
      </c>
      <c r="M515" s="27">
        <f t="shared" si="14"/>
        <v>1415</v>
      </c>
      <c r="N515" s="27">
        <f t="shared" si="15"/>
        <v>-283</v>
      </c>
    </row>
    <row r="516" spans="1:14" ht="14.45" hidden="1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2092</v>
      </c>
      <c r="F516" s="3" t="s">
        <v>2093</v>
      </c>
      <c r="G516" s="28">
        <v>45559</v>
      </c>
      <c r="H516" s="28">
        <v>45589</v>
      </c>
      <c r="I516" s="2">
        <v>1043.0999999999999</v>
      </c>
      <c r="J516" s="28">
        <v>45467</v>
      </c>
      <c r="K516" s="38">
        <v>0</v>
      </c>
      <c r="L516" s="38">
        <v>-122</v>
      </c>
      <c r="M516" s="27">
        <f t="shared" si="14"/>
        <v>0</v>
      </c>
      <c r="N516" s="27">
        <f t="shared" si="15"/>
        <v>-127258.19999999998</v>
      </c>
    </row>
    <row r="517" spans="1:14" ht="14.45" hidden="1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2096</v>
      </c>
      <c r="F517" s="3" t="s">
        <v>335</v>
      </c>
      <c r="G517" s="28">
        <v>45526</v>
      </c>
      <c r="H517" s="28">
        <v>45551</v>
      </c>
      <c r="I517" s="43">
        <v>99.44</v>
      </c>
      <c r="J517" s="28">
        <v>45541</v>
      </c>
      <c r="K517" s="38">
        <v>15</v>
      </c>
      <c r="L517" s="38">
        <v>-10</v>
      </c>
      <c r="M517" s="27">
        <f t="shared" si="14"/>
        <v>1491.6</v>
      </c>
      <c r="N517" s="27">
        <f t="shared" si="15"/>
        <v>-994.4</v>
      </c>
    </row>
    <row r="518" spans="1:14" ht="14.45" hidden="1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2099</v>
      </c>
      <c r="F518" s="3" t="s">
        <v>961</v>
      </c>
      <c r="G518" s="28">
        <v>45513</v>
      </c>
      <c r="H518" s="28">
        <v>45541</v>
      </c>
      <c r="I518" s="43">
        <v>56.62</v>
      </c>
      <c r="J518" s="28">
        <v>45534</v>
      </c>
      <c r="K518" s="38">
        <v>21</v>
      </c>
      <c r="L518" s="38">
        <v>-7</v>
      </c>
      <c r="M518" s="27">
        <f t="shared" si="14"/>
        <v>1189.02</v>
      </c>
      <c r="N518" s="27">
        <f t="shared" si="15"/>
        <v>-396.34</v>
      </c>
    </row>
    <row r="519" spans="1:14" ht="14.45" hidden="1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2102</v>
      </c>
      <c r="F519" s="3" t="s">
        <v>2103</v>
      </c>
      <c r="G519" s="28">
        <v>45332</v>
      </c>
      <c r="H519" s="28">
        <v>45360</v>
      </c>
      <c r="I519" s="43">
        <v>63.98</v>
      </c>
      <c r="J519" s="28">
        <v>45344</v>
      </c>
      <c r="K519" s="38">
        <v>12</v>
      </c>
      <c r="L519" s="38">
        <v>-16</v>
      </c>
      <c r="M519" s="27">
        <f t="shared" ref="M519:M582" si="16">I519*K519</f>
        <v>767.76</v>
      </c>
      <c r="N519" s="27">
        <f t="shared" ref="N519:N582" si="17">I519*L519</f>
        <v>-1023.68</v>
      </c>
    </row>
    <row r="520" spans="1:14" ht="14.45" hidden="1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2106</v>
      </c>
      <c r="F520" s="3" t="s">
        <v>276</v>
      </c>
      <c r="G520" s="28">
        <v>45406</v>
      </c>
      <c r="H520" s="28">
        <v>45436</v>
      </c>
      <c r="I520" s="43">
        <v>98.98</v>
      </c>
      <c r="J520" s="28">
        <v>45421</v>
      </c>
      <c r="K520" s="38">
        <v>15</v>
      </c>
      <c r="L520" s="38">
        <v>-15</v>
      </c>
      <c r="M520" s="27">
        <f t="shared" si="16"/>
        <v>1484.7</v>
      </c>
      <c r="N520" s="27">
        <f t="shared" si="17"/>
        <v>-1484.7</v>
      </c>
    </row>
    <row r="521" spans="1:14" ht="14.45" hidden="1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2109</v>
      </c>
      <c r="F521" s="3" t="s">
        <v>335</v>
      </c>
      <c r="G521" s="28">
        <v>45406</v>
      </c>
      <c r="H521" s="28">
        <v>45436</v>
      </c>
      <c r="I521" s="43">
        <v>99.44</v>
      </c>
      <c r="J521" s="28">
        <v>45421</v>
      </c>
      <c r="K521" s="38">
        <v>15</v>
      </c>
      <c r="L521" s="38">
        <v>-15</v>
      </c>
      <c r="M521" s="27">
        <f t="shared" si="16"/>
        <v>1491.6</v>
      </c>
      <c r="N521" s="27">
        <f t="shared" si="17"/>
        <v>-1491.6</v>
      </c>
    </row>
    <row r="522" spans="1:14" ht="14.45" hidden="1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2112</v>
      </c>
      <c r="F522" s="3" t="s">
        <v>276</v>
      </c>
      <c r="G522" s="28">
        <v>45406</v>
      </c>
      <c r="H522" s="28">
        <v>45436</v>
      </c>
      <c r="I522" s="43">
        <v>98.98</v>
      </c>
      <c r="J522" s="28">
        <v>45421</v>
      </c>
      <c r="K522" s="38">
        <v>15</v>
      </c>
      <c r="L522" s="38">
        <v>-15</v>
      </c>
      <c r="M522" s="27">
        <f t="shared" si="16"/>
        <v>1484.7</v>
      </c>
      <c r="N522" s="27">
        <f t="shared" si="17"/>
        <v>-1484.7</v>
      </c>
    </row>
    <row r="523" spans="1:14" ht="14.45" hidden="1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2115</v>
      </c>
      <c r="F523" s="3" t="s">
        <v>2116</v>
      </c>
      <c r="G523" s="28">
        <v>45331</v>
      </c>
      <c r="H523" s="28">
        <v>45360</v>
      </c>
      <c r="I523" s="2">
        <v>1053.31</v>
      </c>
      <c r="J523" s="28">
        <v>45344</v>
      </c>
      <c r="K523" s="38">
        <v>13</v>
      </c>
      <c r="L523" s="38">
        <v>-16</v>
      </c>
      <c r="M523" s="27">
        <f t="shared" si="16"/>
        <v>13693.029999999999</v>
      </c>
      <c r="N523" s="27">
        <f t="shared" si="17"/>
        <v>-16852.96</v>
      </c>
    </row>
    <row r="524" spans="1:14" ht="14.45" hidden="1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2119</v>
      </c>
      <c r="F524" s="3" t="s">
        <v>646</v>
      </c>
      <c r="G524" s="28">
        <v>45384</v>
      </c>
      <c r="H524" s="28">
        <v>45414</v>
      </c>
      <c r="I524" s="43">
        <v>5.85</v>
      </c>
      <c r="J524" s="28">
        <v>45392</v>
      </c>
      <c r="K524" s="38">
        <v>8</v>
      </c>
      <c r="L524" s="38">
        <v>-22</v>
      </c>
      <c r="M524" s="27">
        <f t="shared" si="16"/>
        <v>46.8</v>
      </c>
      <c r="N524" s="27">
        <f t="shared" si="17"/>
        <v>-128.69999999999999</v>
      </c>
    </row>
    <row r="525" spans="1:14" ht="14.45" hidden="1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2122</v>
      </c>
      <c r="F525" s="3" t="s">
        <v>2123</v>
      </c>
      <c r="G525" s="28">
        <v>45369</v>
      </c>
      <c r="H525" s="28">
        <v>45404</v>
      </c>
      <c r="I525" s="43">
        <v>320.17</v>
      </c>
      <c r="J525" s="28">
        <v>45392</v>
      </c>
      <c r="K525" s="38">
        <v>23</v>
      </c>
      <c r="L525" s="38">
        <v>-12</v>
      </c>
      <c r="M525" s="27">
        <f t="shared" si="16"/>
        <v>7363.9100000000008</v>
      </c>
      <c r="N525" s="27">
        <f t="shared" si="17"/>
        <v>-3842.04</v>
      </c>
    </row>
    <row r="526" spans="1:14" ht="14.45" hidden="1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2126</v>
      </c>
      <c r="F526" s="3" t="s">
        <v>2127</v>
      </c>
      <c r="G526" s="28">
        <v>45369</v>
      </c>
      <c r="H526" s="28">
        <v>45404</v>
      </c>
      <c r="I526" s="43">
        <v>0.51</v>
      </c>
      <c r="J526" s="28">
        <v>45392</v>
      </c>
      <c r="K526" s="38">
        <v>23</v>
      </c>
      <c r="L526" s="38">
        <v>-12</v>
      </c>
      <c r="M526" s="27">
        <f t="shared" si="16"/>
        <v>11.73</v>
      </c>
      <c r="N526" s="27">
        <f t="shared" si="17"/>
        <v>-6.12</v>
      </c>
    </row>
    <row r="527" spans="1:14" ht="14.45" hidden="1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2130</v>
      </c>
      <c r="F527" s="3" t="s">
        <v>646</v>
      </c>
      <c r="G527" s="28">
        <v>45384</v>
      </c>
      <c r="H527" s="28">
        <v>45414</v>
      </c>
      <c r="I527" s="43">
        <v>5.85</v>
      </c>
      <c r="J527" s="28">
        <v>45392</v>
      </c>
      <c r="K527" s="38">
        <v>8</v>
      </c>
      <c r="L527" s="38">
        <v>-22</v>
      </c>
      <c r="M527" s="27">
        <f t="shared" si="16"/>
        <v>46.8</v>
      </c>
      <c r="N527" s="27">
        <f t="shared" si="17"/>
        <v>-128.69999999999999</v>
      </c>
    </row>
    <row r="528" spans="1:14" ht="14.45" hidden="1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2133</v>
      </c>
      <c r="F528" s="3" t="s">
        <v>469</v>
      </c>
      <c r="G528" s="28">
        <v>45331</v>
      </c>
      <c r="H528" s="28">
        <v>45360</v>
      </c>
      <c r="I528" s="43">
        <v>17.13</v>
      </c>
      <c r="J528" s="28">
        <v>45344</v>
      </c>
      <c r="K528" s="38">
        <v>13</v>
      </c>
      <c r="L528" s="38">
        <v>-16</v>
      </c>
      <c r="M528" s="27">
        <f t="shared" si="16"/>
        <v>222.69</v>
      </c>
      <c r="N528" s="27">
        <f t="shared" si="17"/>
        <v>-274.08</v>
      </c>
    </row>
    <row r="529" spans="1:14" ht="14.45" hidden="1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2136</v>
      </c>
      <c r="F529" s="3" t="s">
        <v>2137</v>
      </c>
      <c r="G529" s="28">
        <v>45517</v>
      </c>
      <c r="H529" s="28">
        <v>45551</v>
      </c>
      <c r="I529" s="2">
        <v>1939.49</v>
      </c>
      <c r="J529" s="28">
        <v>45538</v>
      </c>
      <c r="K529" s="38">
        <v>21</v>
      </c>
      <c r="L529" s="38">
        <v>-13</v>
      </c>
      <c r="M529" s="27">
        <f t="shared" si="16"/>
        <v>40729.29</v>
      </c>
      <c r="N529" s="27">
        <f t="shared" si="17"/>
        <v>-25213.37</v>
      </c>
    </row>
    <row r="530" spans="1:14" ht="14.45" hidden="1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2140</v>
      </c>
      <c r="F530" s="3" t="s">
        <v>2141</v>
      </c>
      <c r="G530" s="28">
        <v>45484</v>
      </c>
      <c r="H530" s="28">
        <v>45514</v>
      </c>
      <c r="I530" s="43">
        <v>189.23</v>
      </c>
      <c r="J530" s="28">
        <v>45491</v>
      </c>
      <c r="K530" s="38">
        <v>7</v>
      </c>
      <c r="L530" s="38">
        <v>-23</v>
      </c>
      <c r="M530" s="27">
        <f t="shared" si="16"/>
        <v>1324.61</v>
      </c>
      <c r="N530" s="27">
        <f t="shared" si="17"/>
        <v>-4352.29</v>
      </c>
    </row>
    <row r="531" spans="1:14" ht="14.45" hidden="1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2144</v>
      </c>
      <c r="F531" s="3" t="s">
        <v>2145</v>
      </c>
      <c r="G531" s="28">
        <v>45392</v>
      </c>
      <c r="H531" s="28">
        <v>45422</v>
      </c>
      <c r="I531" s="43">
        <v>17.41</v>
      </c>
      <c r="J531" s="28">
        <v>45415</v>
      </c>
      <c r="K531" s="38">
        <v>23</v>
      </c>
      <c r="L531" s="38">
        <v>-7</v>
      </c>
      <c r="M531" s="27">
        <f t="shared" si="16"/>
        <v>400.43</v>
      </c>
      <c r="N531" s="27">
        <f t="shared" si="17"/>
        <v>-121.87</v>
      </c>
    </row>
    <row r="532" spans="1:14" ht="14.45" hidden="1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2148</v>
      </c>
      <c r="F532" s="3" t="s">
        <v>335</v>
      </c>
      <c r="G532" s="28">
        <v>45464</v>
      </c>
      <c r="H532" s="28">
        <v>45488</v>
      </c>
      <c r="I532" s="43">
        <v>99.44</v>
      </c>
      <c r="J532" s="28">
        <v>45478</v>
      </c>
      <c r="K532" s="38">
        <v>14</v>
      </c>
      <c r="L532" s="38">
        <v>-10</v>
      </c>
      <c r="M532" s="27">
        <f t="shared" si="16"/>
        <v>1392.1599999999999</v>
      </c>
      <c r="N532" s="27">
        <f t="shared" si="17"/>
        <v>-994.4</v>
      </c>
    </row>
    <row r="533" spans="1:14" ht="14.45" hidden="1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2151</v>
      </c>
      <c r="F533" s="3" t="s">
        <v>2152</v>
      </c>
      <c r="G533" s="28">
        <v>45331</v>
      </c>
      <c r="H533" s="28">
        <v>45360</v>
      </c>
      <c r="I533" s="43">
        <v>165.4</v>
      </c>
      <c r="J533" s="28">
        <v>45344</v>
      </c>
      <c r="K533" s="38">
        <v>13</v>
      </c>
      <c r="L533" s="38">
        <v>-16</v>
      </c>
      <c r="M533" s="27">
        <f t="shared" si="16"/>
        <v>2150.2000000000003</v>
      </c>
      <c r="N533" s="27">
        <f t="shared" si="17"/>
        <v>-2646.4</v>
      </c>
    </row>
    <row r="534" spans="1:14" ht="14.45" hidden="1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2155</v>
      </c>
      <c r="F534" s="3" t="s">
        <v>2156</v>
      </c>
      <c r="G534" s="28">
        <v>45513</v>
      </c>
      <c r="H534" s="28">
        <v>45541</v>
      </c>
      <c r="I534" s="43">
        <v>807.63</v>
      </c>
      <c r="J534" s="28">
        <v>45534</v>
      </c>
      <c r="K534" s="38">
        <v>21</v>
      </c>
      <c r="L534" s="38">
        <v>-7</v>
      </c>
      <c r="M534" s="27">
        <f t="shared" si="16"/>
        <v>16960.23</v>
      </c>
      <c r="N534" s="27">
        <f t="shared" si="17"/>
        <v>-5653.41</v>
      </c>
    </row>
    <row r="535" spans="1:14" ht="14.45" hidden="1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2159</v>
      </c>
      <c r="F535" s="3" t="s">
        <v>2160</v>
      </c>
      <c r="G535" s="28">
        <v>45332</v>
      </c>
      <c r="H535" s="28">
        <v>45360</v>
      </c>
      <c r="I535" s="2">
        <v>48544.84</v>
      </c>
      <c r="J535" s="28">
        <v>45344</v>
      </c>
      <c r="K535" s="38">
        <v>12</v>
      </c>
      <c r="L535" s="38">
        <v>-16</v>
      </c>
      <c r="M535" s="27">
        <f t="shared" si="16"/>
        <v>582538.07999999996</v>
      </c>
      <c r="N535" s="27">
        <f t="shared" si="17"/>
        <v>-776717.44</v>
      </c>
    </row>
    <row r="536" spans="1:14" ht="14.45" hidden="1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2163</v>
      </c>
      <c r="F536" s="3" t="s">
        <v>404</v>
      </c>
      <c r="G536" s="28">
        <v>45518</v>
      </c>
      <c r="H536" s="28">
        <v>45548</v>
      </c>
      <c r="I536" s="43">
        <v>102.58</v>
      </c>
      <c r="J536" s="28">
        <v>45541</v>
      </c>
      <c r="K536" s="38">
        <v>23</v>
      </c>
      <c r="L536" s="38">
        <v>-7</v>
      </c>
      <c r="M536" s="27">
        <f t="shared" si="16"/>
        <v>2359.34</v>
      </c>
      <c r="N536" s="27">
        <f t="shared" si="17"/>
        <v>-718.06</v>
      </c>
    </row>
    <row r="537" spans="1:14" ht="14.45" hidden="1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2166</v>
      </c>
      <c r="F537" s="3" t="s">
        <v>965</v>
      </c>
      <c r="G537" s="28">
        <v>45349</v>
      </c>
      <c r="H537" s="28">
        <v>45378</v>
      </c>
      <c r="I537" s="43">
        <v>119.28</v>
      </c>
      <c r="J537" s="28">
        <v>45370</v>
      </c>
      <c r="K537" s="38">
        <v>21</v>
      </c>
      <c r="L537" s="38">
        <v>-8</v>
      </c>
      <c r="M537" s="27">
        <f t="shared" si="16"/>
        <v>2504.88</v>
      </c>
      <c r="N537" s="27">
        <f t="shared" si="17"/>
        <v>-954.24</v>
      </c>
    </row>
    <row r="538" spans="1:14" ht="14.45" hidden="1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2169</v>
      </c>
      <c r="F538" s="3" t="s">
        <v>2170</v>
      </c>
      <c r="G538" s="28">
        <v>45513</v>
      </c>
      <c r="H538" s="28">
        <v>45541</v>
      </c>
      <c r="I538" s="43">
        <v>79.78</v>
      </c>
      <c r="J538" s="28">
        <v>45534</v>
      </c>
      <c r="K538" s="38">
        <v>21</v>
      </c>
      <c r="L538" s="38">
        <v>-7</v>
      </c>
      <c r="M538" s="27">
        <f t="shared" si="16"/>
        <v>1675.38</v>
      </c>
      <c r="N538" s="27">
        <f t="shared" si="17"/>
        <v>-558.46</v>
      </c>
    </row>
    <row r="539" spans="1:14" ht="14.45" hidden="1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2173</v>
      </c>
      <c r="F539" s="3" t="s">
        <v>2174</v>
      </c>
      <c r="G539" s="28">
        <v>45513</v>
      </c>
      <c r="H539" s="28">
        <v>45541</v>
      </c>
      <c r="I539" s="43">
        <v>556.11</v>
      </c>
      <c r="J539" s="28">
        <v>45534</v>
      </c>
      <c r="K539" s="38">
        <v>21</v>
      </c>
      <c r="L539" s="38">
        <v>-7</v>
      </c>
      <c r="M539" s="27">
        <f t="shared" si="16"/>
        <v>11678.31</v>
      </c>
      <c r="N539" s="27">
        <f t="shared" si="17"/>
        <v>-3892.77</v>
      </c>
    </row>
    <row r="540" spans="1:14" ht="14.45" hidden="1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2177</v>
      </c>
      <c r="F540" s="3" t="s">
        <v>335</v>
      </c>
      <c r="G540" s="28">
        <v>45406</v>
      </c>
      <c r="H540" s="28">
        <v>45436</v>
      </c>
      <c r="I540" s="43">
        <v>99.44</v>
      </c>
      <c r="J540" s="28">
        <v>45421</v>
      </c>
      <c r="K540" s="38">
        <v>15</v>
      </c>
      <c r="L540" s="38">
        <v>-15</v>
      </c>
      <c r="M540" s="27">
        <f t="shared" si="16"/>
        <v>1491.6</v>
      </c>
      <c r="N540" s="27">
        <f t="shared" si="17"/>
        <v>-1491.6</v>
      </c>
    </row>
    <row r="541" spans="1:14" ht="14.45" hidden="1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2180</v>
      </c>
      <c r="F541" s="3" t="s">
        <v>335</v>
      </c>
      <c r="G541" s="28">
        <v>45342</v>
      </c>
      <c r="H541" s="28">
        <v>45372</v>
      </c>
      <c r="I541" s="43">
        <v>99.44</v>
      </c>
      <c r="J541" s="28">
        <v>45362</v>
      </c>
      <c r="K541" s="38">
        <v>20</v>
      </c>
      <c r="L541" s="38">
        <v>-10</v>
      </c>
      <c r="M541" s="27">
        <f t="shared" si="16"/>
        <v>1988.8</v>
      </c>
      <c r="N541" s="27">
        <f t="shared" si="17"/>
        <v>-994.4</v>
      </c>
    </row>
    <row r="542" spans="1:14" ht="14.45" hidden="1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2183</v>
      </c>
      <c r="F542" s="3" t="s">
        <v>2184</v>
      </c>
      <c r="G542" s="28">
        <v>45451</v>
      </c>
      <c r="H542" s="28">
        <v>45481</v>
      </c>
      <c r="I542" s="43">
        <v>682.7</v>
      </c>
      <c r="J542" s="28">
        <v>45477</v>
      </c>
      <c r="K542" s="38">
        <v>26</v>
      </c>
      <c r="L542" s="38">
        <v>-4</v>
      </c>
      <c r="M542" s="27">
        <f t="shared" si="16"/>
        <v>17750.2</v>
      </c>
      <c r="N542" s="27">
        <f t="shared" si="17"/>
        <v>-2730.8</v>
      </c>
    </row>
    <row r="543" spans="1:14" ht="14.45" hidden="1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2187</v>
      </c>
      <c r="F543" s="3" t="s">
        <v>276</v>
      </c>
      <c r="G543" s="28">
        <v>45464</v>
      </c>
      <c r="H543" s="28">
        <v>45488</v>
      </c>
      <c r="I543" s="43">
        <v>98.98</v>
      </c>
      <c r="J543" s="28">
        <v>45478</v>
      </c>
      <c r="K543" s="38">
        <v>14</v>
      </c>
      <c r="L543" s="38">
        <v>-10</v>
      </c>
      <c r="M543" s="27">
        <f t="shared" si="16"/>
        <v>1385.72</v>
      </c>
      <c r="N543" s="27">
        <f t="shared" si="17"/>
        <v>-989.80000000000007</v>
      </c>
    </row>
    <row r="544" spans="1:14" ht="14.45" hidden="1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2190</v>
      </c>
      <c r="F544" s="3" t="s">
        <v>1615</v>
      </c>
      <c r="G544" s="28">
        <v>45513</v>
      </c>
      <c r="H544" s="28">
        <v>45541</v>
      </c>
      <c r="I544" s="43">
        <v>4.72</v>
      </c>
      <c r="J544" s="28">
        <v>45534</v>
      </c>
      <c r="K544" s="38">
        <v>21</v>
      </c>
      <c r="L544" s="38">
        <v>-7</v>
      </c>
      <c r="M544" s="27">
        <f t="shared" si="16"/>
        <v>99.11999999999999</v>
      </c>
      <c r="N544" s="27">
        <f t="shared" si="17"/>
        <v>-33.04</v>
      </c>
    </row>
    <row r="545" spans="1:14" ht="14.45" hidden="1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2193</v>
      </c>
      <c r="F545" s="3" t="s">
        <v>2194</v>
      </c>
      <c r="G545" s="28">
        <v>45332</v>
      </c>
      <c r="H545" s="28">
        <v>45360</v>
      </c>
      <c r="I545" s="43">
        <v>483.25</v>
      </c>
      <c r="J545" s="28">
        <v>45344</v>
      </c>
      <c r="K545" s="38">
        <v>12</v>
      </c>
      <c r="L545" s="38">
        <v>-16</v>
      </c>
      <c r="M545" s="27">
        <f t="shared" si="16"/>
        <v>5799</v>
      </c>
      <c r="N545" s="27">
        <f t="shared" si="17"/>
        <v>-7732</v>
      </c>
    </row>
    <row r="546" spans="1:14" ht="14.45" hidden="1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2197</v>
      </c>
      <c r="F546" s="3" t="s">
        <v>469</v>
      </c>
      <c r="G546" s="28">
        <v>45363</v>
      </c>
      <c r="H546" s="28">
        <v>45393</v>
      </c>
      <c r="I546" s="43">
        <v>17.13</v>
      </c>
      <c r="J546" s="28">
        <v>45373</v>
      </c>
      <c r="K546" s="38">
        <v>10</v>
      </c>
      <c r="L546" s="38">
        <v>-20</v>
      </c>
      <c r="M546" s="27">
        <f t="shared" si="16"/>
        <v>171.29999999999998</v>
      </c>
      <c r="N546" s="27">
        <f t="shared" si="17"/>
        <v>-342.59999999999997</v>
      </c>
    </row>
    <row r="547" spans="1:14" ht="14.45" hidden="1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2200</v>
      </c>
      <c r="F547" s="3" t="s">
        <v>1372</v>
      </c>
      <c r="G547" s="28">
        <v>45542</v>
      </c>
      <c r="H547" s="28">
        <v>45576</v>
      </c>
      <c r="I547" s="43">
        <v>82.76</v>
      </c>
      <c r="J547" s="28">
        <v>45555</v>
      </c>
      <c r="K547" s="38">
        <v>13</v>
      </c>
      <c r="L547" s="38">
        <v>-21</v>
      </c>
      <c r="M547" s="27">
        <f t="shared" si="16"/>
        <v>1075.8800000000001</v>
      </c>
      <c r="N547" s="27">
        <f t="shared" si="17"/>
        <v>-1737.96</v>
      </c>
    </row>
    <row r="548" spans="1:14" ht="14.45" hidden="1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2203</v>
      </c>
      <c r="F548" s="3" t="s">
        <v>884</v>
      </c>
      <c r="G548" s="28">
        <v>45350</v>
      </c>
      <c r="H548" s="28">
        <v>45369</v>
      </c>
      <c r="I548" s="43">
        <v>77.22</v>
      </c>
      <c r="J548" s="28">
        <v>45363</v>
      </c>
      <c r="K548" s="38">
        <v>13</v>
      </c>
      <c r="L548" s="38">
        <v>-6</v>
      </c>
      <c r="M548" s="27">
        <f t="shared" si="16"/>
        <v>1003.86</v>
      </c>
      <c r="N548" s="27">
        <f t="shared" si="17"/>
        <v>-463.32</v>
      </c>
    </row>
    <row r="549" spans="1:14" ht="14.45" hidden="1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2206</v>
      </c>
      <c r="F549" s="3" t="s">
        <v>846</v>
      </c>
      <c r="G549" s="28">
        <v>45305</v>
      </c>
      <c r="H549" s="28">
        <v>45332</v>
      </c>
      <c r="I549" s="43">
        <v>15.04</v>
      </c>
      <c r="J549" s="28">
        <v>45309</v>
      </c>
      <c r="K549" s="38">
        <v>4</v>
      </c>
      <c r="L549" s="38">
        <v>-23</v>
      </c>
      <c r="M549" s="27">
        <f t="shared" si="16"/>
        <v>60.16</v>
      </c>
      <c r="N549" s="27">
        <f t="shared" si="17"/>
        <v>-345.91999999999996</v>
      </c>
    </row>
    <row r="550" spans="1:14" ht="14.45" hidden="1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2209</v>
      </c>
      <c r="F550" s="3" t="s">
        <v>2210</v>
      </c>
      <c r="G550" s="28">
        <v>45305</v>
      </c>
      <c r="H550" s="28">
        <v>45332</v>
      </c>
      <c r="I550" s="43">
        <v>688.56</v>
      </c>
      <c r="J550" s="28">
        <v>45309</v>
      </c>
      <c r="K550" s="38">
        <v>4</v>
      </c>
      <c r="L550" s="38">
        <v>-23</v>
      </c>
      <c r="M550" s="27">
        <f t="shared" si="16"/>
        <v>2754.24</v>
      </c>
      <c r="N550" s="27">
        <f t="shared" si="17"/>
        <v>-15836.88</v>
      </c>
    </row>
    <row r="551" spans="1:14" ht="14.45" hidden="1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2213</v>
      </c>
      <c r="F551" s="3" t="s">
        <v>2214</v>
      </c>
      <c r="G551" s="28">
        <v>45440</v>
      </c>
      <c r="H551" s="28">
        <v>45462</v>
      </c>
      <c r="I551" s="43">
        <v>281.7</v>
      </c>
      <c r="J551" s="28">
        <v>45453</v>
      </c>
      <c r="K551" s="38">
        <v>13</v>
      </c>
      <c r="L551" s="38">
        <v>-9</v>
      </c>
      <c r="M551" s="27">
        <f t="shared" si="16"/>
        <v>3662.1</v>
      </c>
      <c r="N551" s="27">
        <f t="shared" si="17"/>
        <v>-2535.2999999999997</v>
      </c>
    </row>
    <row r="552" spans="1:14" ht="14.45" hidden="1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2217</v>
      </c>
      <c r="F552" s="3" t="s">
        <v>2218</v>
      </c>
      <c r="G552" s="28">
        <v>45479</v>
      </c>
      <c r="H552" s="28">
        <v>45513</v>
      </c>
      <c r="I552" s="2">
        <v>1088.73</v>
      </c>
      <c r="J552" s="28">
        <v>45491</v>
      </c>
      <c r="K552" s="38">
        <v>12</v>
      </c>
      <c r="L552" s="38">
        <v>-22</v>
      </c>
      <c r="M552" s="27">
        <f t="shared" si="16"/>
        <v>13064.76</v>
      </c>
      <c r="N552" s="27">
        <f t="shared" si="17"/>
        <v>-23952.06</v>
      </c>
    </row>
    <row r="553" spans="1:14" ht="14.45" hidden="1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2221</v>
      </c>
      <c r="F553" s="3" t="s">
        <v>2222</v>
      </c>
      <c r="G553" s="28">
        <v>45362</v>
      </c>
      <c r="H553" s="28">
        <v>45393</v>
      </c>
      <c r="I553" s="43">
        <v>72.86</v>
      </c>
      <c r="J553" s="28">
        <v>45363</v>
      </c>
      <c r="K553" s="38">
        <v>1</v>
      </c>
      <c r="L553" s="38">
        <v>-30</v>
      </c>
      <c r="M553" s="27">
        <f t="shared" si="16"/>
        <v>72.86</v>
      </c>
      <c r="N553" s="27">
        <f t="shared" si="17"/>
        <v>-2185.8000000000002</v>
      </c>
    </row>
    <row r="554" spans="1:14" ht="14.45" hidden="1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2225</v>
      </c>
      <c r="F554" s="3" t="s">
        <v>335</v>
      </c>
      <c r="G554" s="28">
        <v>45464</v>
      </c>
      <c r="H554" s="28">
        <v>45488</v>
      </c>
      <c r="I554" s="43">
        <v>99.44</v>
      </c>
      <c r="J554" s="28">
        <v>45478</v>
      </c>
      <c r="K554" s="38">
        <v>14</v>
      </c>
      <c r="L554" s="38">
        <v>-10</v>
      </c>
      <c r="M554" s="27">
        <f t="shared" si="16"/>
        <v>1392.1599999999999</v>
      </c>
      <c r="N554" s="27">
        <f t="shared" si="17"/>
        <v>-994.4</v>
      </c>
    </row>
    <row r="555" spans="1:14" ht="14.45" hidden="1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2228</v>
      </c>
      <c r="F555" s="3" t="s">
        <v>2229</v>
      </c>
      <c r="G555" s="28">
        <v>45460</v>
      </c>
      <c r="H555" s="28">
        <v>45490</v>
      </c>
      <c r="I555" s="2">
        <v>2830</v>
      </c>
      <c r="J555" s="28">
        <v>45478</v>
      </c>
      <c r="K555" s="38">
        <v>18</v>
      </c>
      <c r="L555" s="38">
        <v>-12</v>
      </c>
      <c r="M555" s="27">
        <f t="shared" si="16"/>
        <v>50940</v>
      </c>
      <c r="N555" s="27">
        <f t="shared" si="17"/>
        <v>-33960</v>
      </c>
    </row>
    <row r="556" spans="1:14" ht="14.45" hidden="1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2232</v>
      </c>
      <c r="F556" s="3" t="s">
        <v>335</v>
      </c>
      <c r="G556" s="28">
        <v>45342</v>
      </c>
      <c r="H556" s="28">
        <v>45372</v>
      </c>
      <c r="I556" s="43">
        <v>99.44</v>
      </c>
      <c r="J556" s="28">
        <v>45362</v>
      </c>
      <c r="K556" s="38">
        <v>20</v>
      </c>
      <c r="L556" s="38">
        <v>-10</v>
      </c>
      <c r="M556" s="27">
        <f t="shared" si="16"/>
        <v>1988.8</v>
      </c>
      <c r="N556" s="27">
        <f t="shared" si="17"/>
        <v>-994.4</v>
      </c>
    </row>
    <row r="557" spans="1:14" ht="14.45" hidden="1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2235</v>
      </c>
      <c r="F557" s="3" t="s">
        <v>2236</v>
      </c>
      <c r="G557" s="28">
        <v>45457</v>
      </c>
      <c r="H557" s="28">
        <v>45517</v>
      </c>
      <c r="I557" s="2">
        <v>76510.81</v>
      </c>
      <c r="J557" s="28">
        <v>45491</v>
      </c>
      <c r="K557" s="38">
        <v>34</v>
      </c>
      <c r="L557" s="38">
        <v>-26</v>
      </c>
      <c r="M557" s="27">
        <f t="shared" si="16"/>
        <v>2601367.54</v>
      </c>
      <c r="N557" s="27">
        <f t="shared" si="17"/>
        <v>-1989281.06</v>
      </c>
    </row>
    <row r="558" spans="1:14" ht="14.45" hidden="1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2239</v>
      </c>
      <c r="F558" s="3" t="s">
        <v>306</v>
      </c>
      <c r="G558" s="28">
        <v>45451</v>
      </c>
      <c r="H558" s="28">
        <v>45481</v>
      </c>
      <c r="I558" s="43">
        <v>18.34</v>
      </c>
      <c r="J558" s="28">
        <v>45476</v>
      </c>
      <c r="K558" s="38">
        <v>25</v>
      </c>
      <c r="L558" s="38">
        <v>-5</v>
      </c>
      <c r="M558" s="27">
        <f t="shared" si="16"/>
        <v>458.5</v>
      </c>
      <c r="N558" s="27">
        <f t="shared" si="17"/>
        <v>-91.7</v>
      </c>
    </row>
    <row r="559" spans="1:14" ht="14.45" hidden="1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2242</v>
      </c>
      <c r="F559" s="3" t="s">
        <v>904</v>
      </c>
      <c r="G559" s="28">
        <v>45464</v>
      </c>
      <c r="H559" s="28">
        <v>45488</v>
      </c>
      <c r="I559" s="43">
        <v>933</v>
      </c>
      <c r="J559" s="28">
        <v>45478</v>
      </c>
      <c r="K559" s="38">
        <v>14</v>
      </c>
      <c r="L559" s="38">
        <v>-10</v>
      </c>
      <c r="M559" s="27">
        <f t="shared" si="16"/>
        <v>13062</v>
      </c>
      <c r="N559" s="27">
        <f t="shared" si="17"/>
        <v>-9330</v>
      </c>
    </row>
    <row r="560" spans="1:14" ht="14.45" hidden="1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2245</v>
      </c>
      <c r="F560" s="3" t="s">
        <v>316</v>
      </c>
      <c r="G560" s="28">
        <v>45474</v>
      </c>
      <c r="H560" s="28">
        <v>45504</v>
      </c>
      <c r="I560" s="43">
        <v>6.1</v>
      </c>
      <c r="J560" s="28">
        <v>45483</v>
      </c>
      <c r="K560" s="38">
        <v>9</v>
      </c>
      <c r="L560" s="38">
        <v>-21</v>
      </c>
      <c r="M560" s="27">
        <f t="shared" si="16"/>
        <v>54.9</v>
      </c>
      <c r="N560" s="27">
        <f t="shared" si="17"/>
        <v>-128.1</v>
      </c>
    </row>
    <row r="561" spans="1:14" ht="14.45" hidden="1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2248</v>
      </c>
      <c r="F561" s="3" t="s">
        <v>2249</v>
      </c>
      <c r="G561" s="28">
        <v>45363</v>
      </c>
      <c r="H561" s="28">
        <v>45390</v>
      </c>
      <c r="I561" s="43">
        <v>429.25</v>
      </c>
      <c r="J561" s="28">
        <v>45373</v>
      </c>
      <c r="K561" s="38">
        <v>10</v>
      </c>
      <c r="L561" s="38">
        <v>-17</v>
      </c>
      <c r="M561" s="27">
        <f t="shared" si="16"/>
        <v>4292.5</v>
      </c>
      <c r="N561" s="27">
        <f t="shared" si="17"/>
        <v>-7297.25</v>
      </c>
    </row>
    <row r="562" spans="1:14" ht="14.45" hidden="1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2252</v>
      </c>
      <c r="F562" s="3" t="s">
        <v>335</v>
      </c>
      <c r="G562" s="28">
        <v>45406</v>
      </c>
      <c r="H562" s="28">
        <v>45436</v>
      </c>
      <c r="I562" s="43">
        <v>99.44</v>
      </c>
      <c r="J562" s="28">
        <v>45421</v>
      </c>
      <c r="K562" s="38">
        <v>15</v>
      </c>
      <c r="L562" s="38">
        <v>-15</v>
      </c>
      <c r="M562" s="27">
        <f t="shared" si="16"/>
        <v>1491.6</v>
      </c>
      <c r="N562" s="27">
        <f t="shared" si="17"/>
        <v>-1491.6</v>
      </c>
    </row>
    <row r="563" spans="1:14" ht="14.45" hidden="1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2255</v>
      </c>
      <c r="F563" s="3" t="s">
        <v>2256</v>
      </c>
      <c r="G563" s="28">
        <v>45341</v>
      </c>
      <c r="H563" s="28">
        <v>45373</v>
      </c>
      <c r="I563" s="2">
        <v>2710.11</v>
      </c>
      <c r="J563" s="28">
        <v>45345</v>
      </c>
      <c r="K563" s="38">
        <v>4</v>
      </c>
      <c r="L563" s="38">
        <v>-28</v>
      </c>
      <c r="M563" s="27">
        <f t="shared" si="16"/>
        <v>10840.44</v>
      </c>
      <c r="N563" s="27">
        <f t="shared" si="17"/>
        <v>-75883.08</v>
      </c>
    </row>
    <row r="564" spans="1:14" ht="14.45" hidden="1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2259</v>
      </c>
      <c r="F564" s="3" t="s">
        <v>2260</v>
      </c>
      <c r="G564" s="28">
        <v>45349</v>
      </c>
      <c r="H564" s="28">
        <v>45378</v>
      </c>
      <c r="I564" s="43">
        <v>23.41</v>
      </c>
      <c r="J564" s="28">
        <v>45370</v>
      </c>
      <c r="K564" s="38">
        <v>21</v>
      </c>
      <c r="L564" s="38">
        <v>-8</v>
      </c>
      <c r="M564" s="27">
        <f t="shared" si="16"/>
        <v>491.61</v>
      </c>
      <c r="N564" s="27">
        <f t="shared" si="17"/>
        <v>-187.28</v>
      </c>
    </row>
    <row r="565" spans="1:14" ht="14.45" hidden="1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2263</v>
      </c>
      <c r="F565" s="3" t="s">
        <v>2264</v>
      </c>
      <c r="G565" s="28">
        <v>45484</v>
      </c>
      <c r="H565" s="28">
        <v>45514</v>
      </c>
      <c r="I565" s="43">
        <v>672.54</v>
      </c>
      <c r="J565" s="28">
        <v>45491</v>
      </c>
      <c r="K565" s="38">
        <v>7</v>
      </c>
      <c r="L565" s="38">
        <v>-23</v>
      </c>
      <c r="M565" s="27">
        <f t="shared" si="16"/>
        <v>4707.78</v>
      </c>
      <c r="N565" s="27">
        <f t="shared" si="17"/>
        <v>-15468.419999999998</v>
      </c>
    </row>
    <row r="566" spans="1:14" ht="14.45" hidden="1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2267</v>
      </c>
      <c r="F566" s="3" t="s">
        <v>858</v>
      </c>
      <c r="G566" s="28">
        <v>45332</v>
      </c>
      <c r="H566" s="28">
        <v>45360</v>
      </c>
      <c r="I566" s="43">
        <v>52.83</v>
      </c>
      <c r="J566" s="28">
        <v>45344</v>
      </c>
      <c r="K566" s="38">
        <v>12</v>
      </c>
      <c r="L566" s="38">
        <v>-16</v>
      </c>
      <c r="M566" s="27">
        <f t="shared" si="16"/>
        <v>633.96</v>
      </c>
      <c r="N566" s="27">
        <f t="shared" si="17"/>
        <v>-845.28</v>
      </c>
    </row>
    <row r="567" spans="1:14" ht="14.45" hidden="1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2270</v>
      </c>
      <c r="F567" s="3" t="s">
        <v>2271</v>
      </c>
      <c r="G567" s="28">
        <v>45513</v>
      </c>
      <c r="H567" s="28">
        <v>45541</v>
      </c>
      <c r="I567" s="43">
        <v>754.1</v>
      </c>
      <c r="J567" s="28">
        <v>45534</v>
      </c>
      <c r="K567" s="38">
        <v>21</v>
      </c>
      <c r="L567" s="38">
        <v>-7</v>
      </c>
      <c r="M567" s="27">
        <f t="shared" si="16"/>
        <v>15836.1</v>
      </c>
      <c r="N567" s="27">
        <f t="shared" si="17"/>
        <v>-5278.7</v>
      </c>
    </row>
    <row r="568" spans="1:14" ht="14.45" hidden="1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2274</v>
      </c>
      <c r="F568" s="3" t="s">
        <v>335</v>
      </c>
      <c r="G568" s="28">
        <v>45342</v>
      </c>
      <c r="H568" s="28">
        <v>45372</v>
      </c>
      <c r="I568" s="43">
        <v>99.44</v>
      </c>
      <c r="J568" s="28">
        <v>45362</v>
      </c>
      <c r="K568" s="38">
        <v>20</v>
      </c>
      <c r="L568" s="38">
        <v>-10</v>
      </c>
      <c r="M568" s="27">
        <f t="shared" si="16"/>
        <v>1988.8</v>
      </c>
      <c r="N568" s="27">
        <f t="shared" si="17"/>
        <v>-994.4</v>
      </c>
    </row>
    <row r="569" spans="1:14" ht="14.45" hidden="1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2277</v>
      </c>
      <c r="F569" s="3" t="s">
        <v>675</v>
      </c>
      <c r="G569" s="28">
        <v>45513</v>
      </c>
      <c r="H569" s="28">
        <v>45546</v>
      </c>
      <c r="I569" s="43">
        <v>56.6</v>
      </c>
      <c r="J569" s="28">
        <v>45538</v>
      </c>
      <c r="K569" s="38">
        <v>25</v>
      </c>
      <c r="L569" s="38">
        <v>-8</v>
      </c>
      <c r="M569" s="27">
        <f t="shared" si="16"/>
        <v>1415</v>
      </c>
      <c r="N569" s="27">
        <f t="shared" si="17"/>
        <v>-452.8</v>
      </c>
    </row>
    <row r="570" spans="1:14" ht="14.45" hidden="1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2280</v>
      </c>
      <c r="F570" s="3" t="s">
        <v>2281</v>
      </c>
      <c r="G570" s="28">
        <v>45484</v>
      </c>
      <c r="H570" s="28">
        <v>45514</v>
      </c>
      <c r="I570" s="43">
        <v>922.07</v>
      </c>
      <c r="J570" s="28">
        <v>45491</v>
      </c>
      <c r="K570" s="38">
        <v>7</v>
      </c>
      <c r="L570" s="38">
        <v>-23</v>
      </c>
      <c r="M570" s="27">
        <f t="shared" si="16"/>
        <v>6454.4900000000007</v>
      </c>
      <c r="N570" s="27">
        <f t="shared" si="17"/>
        <v>-21207.61</v>
      </c>
    </row>
    <row r="571" spans="1:14" ht="14.45" hidden="1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2284</v>
      </c>
      <c r="F571" s="3" t="s">
        <v>2285</v>
      </c>
      <c r="G571" s="28">
        <v>45484</v>
      </c>
      <c r="H571" s="28">
        <v>45514</v>
      </c>
      <c r="I571" s="43">
        <v>122.83</v>
      </c>
      <c r="J571" s="28">
        <v>45491</v>
      </c>
      <c r="K571" s="38">
        <v>7</v>
      </c>
      <c r="L571" s="38">
        <v>-23</v>
      </c>
      <c r="M571" s="27">
        <f t="shared" si="16"/>
        <v>859.81</v>
      </c>
      <c r="N571" s="27">
        <f t="shared" si="17"/>
        <v>-2825.09</v>
      </c>
    </row>
    <row r="572" spans="1:14" ht="14.45" hidden="1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2288</v>
      </c>
      <c r="F572" s="3" t="s">
        <v>276</v>
      </c>
      <c r="G572" s="28">
        <v>45342</v>
      </c>
      <c r="H572" s="28">
        <v>45372</v>
      </c>
      <c r="I572" s="43">
        <v>98.98</v>
      </c>
      <c r="J572" s="28">
        <v>45362</v>
      </c>
      <c r="K572" s="38">
        <v>20</v>
      </c>
      <c r="L572" s="38">
        <v>-10</v>
      </c>
      <c r="M572" s="27">
        <f t="shared" si="16"/>
        <v>1979.6000000000001</v>
      </c>
      <c r="N572" s="27">
        <f t="shared" si="17"/>
        <v>-989.80000000000007</v>
      </c>
    </row>
    <row r="573" spans="1:14" ht="14.45" hidden="1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2291</v>
      </c>
      <c r="F573" s="3" t="s">
        <v>2292</v>
      </c>
      <c r="G573" s="28">
        <v>45475</v>
      </c>
      <c r="H573" s="28">
        <v>45505</v>
      </c>
      <c r="I573" s="2">
        <v>1000</v>
      </c>
      <c r="J573" s="28">
        <v>45483</v>
      </c>
      <c r="K573" s="38">
        <v>8</v>
      </c>
      <c r="L573" s="38">
        <v>-22</v>
      </c>
      <c r="M573" s="27">
        <f t="shared" si="16"/>
        <v>8000</v>
      </c>
      <c r="N573" s="27">
        <f t="shared" si="17"/>
        <v>-22000</v>
      </c>
    </row>
    <row r="574" spans="1:14" ht="14.45" hidden="1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2296</v>
      </c>
      <c r="F574" s="3" t="s">
        <v>2297</v>
      </c>
      <c r="G574" s="28">
        <v>45331</v>
      </c>
      <c r="H574" s="28">
        <v>45360</v>
      </c>
      <c r="I574" s="43">
        <v>945.36</v>
      </c>
      <c r="J574" s="28">
        <v>45344</v>
      </c>
      <c r="K574" s="38">
        <v>13</v>
      </c>
      <c r="L574" s="38">
        <v>-16</v>
      </c>
      <c r="M574" s="27">
        <f t="shared" si="16"/>
        <v>12289.68</v>
      </c>
      <c r="N574" s="27">
        <f t="shared" si="17"/>
        <v>-15125.76</v>
      </c>
    </row>
    <row r="575" spans="1:14" ht="14.45" hidden="1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2300</v>
      </c>
      <c r="F575" s="3" t="s">
        <v>2301</v>
      </c>
      <c r="G575" s="28">
        <v>45484</v>
      </c>
      <c r="H575" s="28">
        <v>45514</v>
      </c>
      <c r="I575" s="43">
        <v>363.65</v>
      </c>
      <c r="J575" s="28">
        <v>45491</v>
      </c>
      <c r="K575" s="38">
        <v>7</v>
      </c>
      <c r="L575" s="38">
        <v>-23</v>
      </c>
      <c r="M575" s="27">
        <f t="shared" si="16"/>
        <v>2545.5499999999997</v>
      </c>
      <c r="N575" s="27">
        <f t="shared" si="17"/>
        <v>-8363.9499999999989</v>
      </c>
    </row>
    <row r="576" spans="1:14" ht="14.45" hidden="1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2304</v>
      </c>
      <c r="F576" s="3" t="s">
        <v>2305</v>
      </c>
      <c r="G576" s="28">
        <v>45457</v>
      </c>
      <c r="H576" s="28">
        <v>45517</v>
      </c>
      <c r="I576" s="2">
        <v>33128.28</v>
      </c>
      <c r="J576" s="28">
        <v>45491</v>
      </c>
      <c r="K576" s="38">
        <v>34</v>
      </c>
      <c r="L576" s="38">
        <v>-26</v>
      </c>
      <c r="M576" s="27">
        <f t="shared" si="16"/>
        <v>1126361.52</v>
      </c>
      <c r="N576" s="27">
        <f t="shared" si="17"/>
        <v>-861335.28</v>
      </c>
    </row>
    <row r="577" spans="1:14" ht="14.45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2311</v>
      </c>
      <c r="F577" s="3" t="s">
        <v>2312</v>
      </c>
      <c r="G577" s="28">
        <v>45355</v>
      </c>
      <c r="H577" s="28">
        <v>45385</v>
      </c>
      <c r="I577" s="43">
        <v>66</v>
      </c>
      <c r="J577" s="28">
        <v>45412</v>
      </c>
      <c r="K577" s="38">
        <v>57</v>
      </c>
      <c r="L577" s="38">
        <v>27</v>
      </c>
      <c r="M577" s="27">
        <f t="shared" si="16"/>
        <v>3762</v>
      </c>
      <c r="N577" s="27">
        <f t="shared" si="17"/>
        <v>1782</v>
      </c>
    </row>
    <row r="578" spans="1:14" ht="14.45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2317</v>
      </c>
      <c r="F578" s="3" t="s">
        <v>2318</v>
      </c>
      <c r="G578" s="28">
        <v>45350</v>
      </c>
      <c r="H578" s="28">
        <v>45380</v>
      </c>
      <c r="I578" s="2">
        <v>8400</v>
      </c>
      <c r="J578" s="28">
        <v>45419</v>
      </c>
      <c r="K578" s="38">
        <v>69</v>
      </c>
      <c r="L578" s="38">
        <v>39</v>
      </c>
      <c r="M578" s="27">
        <f t="shared" si="16"/>
        <v>579600</v>
      </c>
      <c r="N578" s="27">
        <f t="shared" si="17"/>
        <v>327600</v>
      </c>
    </row>
    <row r="579" spans="1:14" ht="14.45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2321</v>
      </c>
      <c r="F579" s="3" t="s">
        <v>2322</v>
      </c>
      <c r="G579" s="28">
        <v>45309</v>
      </c>
      <c r="H579" s="28">
        <v>45339</v>
      </c>
      <c r="I579" s="2">
        <v>125454.24</v>
      </c>
      <c r="J579" s="28">
        <v>45355</v>
      </c>
      <c r="K579" s="38">
        <v>46</v>
      </c>
      <c r="L579" s="38">
        <v>16</v>
      </c>
      <c r="M579" s="27">
        <f t="shared" si="16"/>
        <v>5770895.04</v>
      </c>
      <c r="N579" s="27">
        <f t="shared" si="17"/>
        <v>2007267.84</v>
      </c>
    </row>
    <row r="580" spans="1:14" ht="14.45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2327</v>
      </c>
      <c r="F580" s="3" t="s">
        <v>2328</v>
      </c>
      <c r="G580" s="28">
        <v>45363</v>
      </c>
      <c r="H580" s="28">
        <v>45393</v>
      </c>
      <c r="I580" s="2">
        <v>50752</v>
      </c>
      <c r="J580" s="28">
        <v>45393</v>
      </c>
      <c r="K580" s="38">
        <v>30</v>
      </c>
      <c r="L580" s="38">
        <v>0</v>
      </c>
      <c r="M580" s="27">
        <f t="shared" si="16"/>
        <v>1522560</v>
      </c>
      <c r="N580" s="27">
        <f t="shared" si="17"/>
        <v>0</v>
      </c>
    </row>
    <row r="581" spans="1:14" ht="14.45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2333</v>
      </c>
      <c r="F581" s="3" t="s">
        <v>2334</v>
      </c>
      <c r="G581" s="28">
        <v>45447</v>
      </c>
      <c r="H581" s="28">
        <v>45477</v>
      </c>
      <c r="I581" s="2">
        <v>439755.07</v>
      </c>
      <c r="J581" s="28">
        <v>45450</v>
      </c>
      <c r="K581" s="38">
        <v>3</v>
      </c>
      <c r="L581" s="38">
        <v>-27</v>
      </c>
      <c r="M581" s="27">
        <f t="shared" si="16"/>
        <v>1319265.21</v>
      </c>
      <c r="N581" s="27">
        <f t="shared" si="17"/>
        <v>-11873386.890000001</v>
      </c>
    </row>
    <row r="582" spans="1:14" ht="14.45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2339</v>
      </c>
      <c r="F582" s="3" t="s">
        <v>2340</v>
      </c>
      <c r="G582" s="28">
        <v>45474</v>
      </c>
      <c r="H582" s="28">
        <v>45504</v>
      </c>
      <c r="I582" s="2">
        <v>2272</v>
      </c>
      <c r="J582" s="28">
        <v>45516</v>
      </c>
      <c r="K582" s="38">
        <v>42</v>
      </c>
      <c r="L582" s="38">
        <v>12</v>
      </c>
      <c r="M582" s="27">
        <f t="shared" si="16"/>
        <v>95424</v>
      </c>
      <c r="N582" s="27">
        <f t="shared" si="17"/>
        <v>27264</v>
      </c>
    </row>
    <row r="583" spans="1:14" ht="14.45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2345</v>
      </c>
      <c r="F583" s="3" t="s">
        <v>2346</v>
      </c>
      <c r="G583" s="28">
        <v>45314</v>
      </c>
      <c r="H583" s="28">
        <v>45344</v>
      </c>
      <c r="I583" s="2">
        <v>99577.87</v>
      </c>
      <c r="J583" s="28">
        <v>45348</v>
      </c>
      <c r="K583" s="38">
        <v>34</v>
      </c>
      <c r="L583" s="38">
        <v>4</v>
      </c>
      <c r="M583" s="27">
        <f t="shared" ref="M583:M646" si="18">I583*K583</f>
        <v>3385647.58</v>
      </c>
      <c r="N583" s="27">
        <f t="shared" ref="N583:N646" si="19">I583*L583</f>
        <v>398311.48</v>
      </c>
    </row>
    <row r="584" spans="1:14" ht="14.45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2351</v>
      </c>
      <c r="F584" s="3" t="s">
        <v>2352</v>
      </c>
      <c r="G584" s="28">
        <v>45280</v>
      </c>
      <c r="H584" s="28">
        <v>45310</v>
      </c>
      <c r="I584" s="2">
        <v>133185.4</v>
      </c>
      <c r="J584" s="28">
        <v>45330</v>
      </c>
      <c r="K584" s="38">
        <v>50</v>
      </c>
      <c r="L584" s="38">
        <v>20</v>
      </c>
      <c r="M584" s="27">
        <f t="shared" si="18"/>
        <v>6659270</v>
      </c>
      <c r="N584" s="27">
        <f t="shared" si="19"/>
        <v>2663708</v>
      </c>
    </row>
    <row r="585" spans="1:14" ht="14.45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2355</v>
      </c>
      <c r="F585" s="3" t="s">
        <v>2356</v>
      </c>
      <c r="G585" s="28">
        <v>45447</v>
      </c>
      <c r="H585" s="28">
        <v>45477</v>
      </c>
      <c r="I585" s="2">
        <v>2336.4</v>
      </c>
      <c r="J585" s="28">
        <v>45516</v>
      </c>
      <c r="K585" s="38">
        <v>69</v>
      </c>
      <c r="L585" s="38">
        <v>39</v>
      </c>
      <c r="M585" s="27">
        <f t="shared" si="18"/>
        <v>161211.6</v>
      </c>
      <c r="N585" s="27">
        <f t="shared" si="19"/>
        <v>91119.6</v>
      </c>
    </row>
    <row r="586" spans="1:14" ht="14.45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2361</v>
      </c>
      <c r="F586" s="3" t="s">
        <v>2362</v>
      </c>
      <c r="G586" s="28">
        <v>45282</v>
      </c>
      <c r="H586" s="28">
        <v>45312</v>
      </c>
      <c r="I586" s="43">
        <v>311.18</v>
      </c>
      <c r="J586" s="28">
        <v>45330</v>
      </c>
      <c r="K586" s="38">
        <v>48</v>
      </c>
      <c r="L586" s="38">
        <v>18</v>
      </c>
      <c r="M586" s="27">
        <f t="shared" si="18"/>
        <v>14936.64</v>
      </c>
      <c r="N586" s="27">
        <f t="shared" si="19"/>
        <v>5601.24</v>
      </c>
    </row>
    <row r="587" spans="1:14" ht="14.45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2367</v>
      </c>
      <c r="F587" s="3" t="s">
        <v>2368</v>
      </c>
      <c r="G587" s="28">
        <v>45379</v>
      </c>
      <c r="H587" s="28">
        <v>45409</v>
      </c>
      <c r="I587" s="43">
        <v>60.42</v>
      </c>
      <c r="J587" s="28">
        <v>45565</v>
      </c>
      <c r="K587" s="38">
        <v>186</v>
      </c>
      <c r="L587" s="38">
        <v>156</v>
      </c>
      <c r="M587" s="27">
        <f t="shared" si="18"/>
        <v>11238.12</v>
      </c>
      <c r="N587" s="27">
        <f t="shared" si="19"/>
        <v>9425.52</v>
      </c>
    </row>
    <row r="588" spans="1:14" ht="14.45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2371</v>
      </c>
      <c r="F588" s="3" t="s">
        <v>2372</v>
      </c>
      <c r="G588" s="28">
        <v>45442</v>
      </c>
      <c r="H588" s="28">
        <v>45472</v>
      </c>
      <c r="I588" s="43">
        <v>267.57</v>
      </c>
      <c r="J588" s="28">
        <v>45565</v>
      </c>
      <c r="K588" s="38">
        <v>123</v>
      </c>
      <c r="L588" s="38">
        <v>93</v>
      </c>
      <c r="M588" s="27">
        <f t="shared" si="18"/>
        <v>32911.11</v>
      </c>
      <c r="N588" s="27">
        <f t="shared" si="19"/>
        <v>24884.01</v>
      </c>
    </row>
    <row r="589" spans="1:14" ht="14.45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2377</v>
      </c>
      <c r="F589" s="3" t="s">
        <v>2378</v>
      </c>
      <c r="G589" s="28">
        <v>45529</v>
      </c>
      <c r="H589" s="28">
        <v>45559</v>
      </c>
      <c r="I589" s="2">
        <v>59954.879999999997</v>
      </c>
      <c r="J589" s="28">
        <v>45539</v>
      </c>
      <c r="K589" s="38">
        <v>10</v>
      </c>
      <c r="L589" s="38">
        <v>-20</v>
      </c>
      <c r="M589" s="27">
        <f t="shared" si="18"/>
        <v>599548.79999999993</v>
      </c>
      <c r="N589" s="27">
        <f t="shared" si="19"/>
        <v>-1199097.5999999999</v>
      </c>
    </row>
    <row r="590" spans="1:14" ht="14.45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2383</v>
      </c>
      <c r="F590" s="3" t="s">
        <v>2384</v>
      </c>
      <c r="G590" s="28">
        <v>45406</v>
      </c>
      <c r="H590" s="28">
        <v>45436</v>
      </c>
      <c r="I590" s="43">
        <v>51.28</v>
      </c>
      <c r="J590" s="28">
        <v>45524</v>
      </c>
      <c r="K590" s="38">
        <v>118</v>
      </c>
      <c r="L590" s="38">
        <v>88</v>
      </c>
      <c r="M590" s="27">
        <f t="shared" si="18"/>
        <v>6051.04</v>
      </c>
      <c r="N590" s="27">
        <f t="shared" si="19"/>
        <v>4512.6400000000003</v>
      </c>
    </row>
    <row r="591" spans="1:14" ht="14.45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2389</v>
      </c>
      <c r="F591" s="3" t="s">
        <v>2390</v>
      </c>
      <c r="G591" s="28">
        <v>45418</v>
      </c>
      <c r="H591" s="28">
        <v>45448</v>
      </c>
      <c r="I591" s="2">
        <v>3043.9</v>
      </c>
      <c r="J591" s="28">
        <v>45499</v>
      </c>
      <c r="K591" s="38">
        <v>81</v>
      </c>
      <c r="L591" s="38">
        <v>51</v>
      </c>
      <c r="M591" s="27">
        <f t="shared" si="18"/>
        <v>246555.9</v>
      </c>
      <c r="N591" s="27">
        <f t="shared" si="19"/>
        <v>155238.9</v>
      </c>
    </row>
    <row r="592" spans="1:14" ht="14.45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2361</v>
      </c>
      <c r="F592" s="3" t="s">
        <v>2395</v>
      </c>
      <c r="G592" s="28">
        <v>45280</v>
      </c>
      <c r="H592" s="28">
        <v>45310</v>
      </c>
      <c r="I592" s="2">
        <v>7328.35</v>
      </c>
      <c r="J592" s="28">
        <v>45369</v>
      </c>
      <c r="K592" s="38">
        <v>89</v>
      </c>
      <c r="L592" s="38">
        <v>59</v>
      </c>
      <c r="M592" s="27">
        <f t="shared" si="18"/>
        <v>652223.15</v>
      </c>
      <c r="N592" s="27">
        <f t="shared" si="19"/>
        <v>432372.65</v>
      </c>
    </row>
    <row r="593" spans="1:14" ht="14.45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2398</v>
      </c>
      <c r="F593" s="3" t="s">
        <v>2399</v>
      </c>
      <c r="G593" s="28">
        <v>45482</v>
      </c>
      <c r="H593" s="28">
        <v>45512</v>
      </c>
      <c r="I593" s="43">
        <v>9.3000000000000007</v>
      </c>
      <c r="J593" s="28">
        <v>45565</v>
      </c>
      <c r="K593" s="38">
        <v>83</v>
      </c>
      <c r="L593" s="38">
        <v>53</v>
      </c>
      <c r="M593" s="27">
        <f t="shared" si="18"/>
        <v>771.90000000000009</v>
      </c>
      <c r="N593" s="27">
        <f t="shared" si="19"/>
        <v>492.90000000000003</v>
      </c>
    </row>
    <row r="594" spans="1:14" ht="14.45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2402</v>
      </c>
      <c r="F594" s="3" t="s">
        <v>2372</v>
      </c>
      <c r="G594" s="28">
        <v>45471</v>
      </c>
      <c r="H594" s="28">
        <v>45501</v>
      </c>
      <c r="I594" s="43">
        <v>267.57</v>
      </c>
      <c r="J594" s="28">
        <v>45565</v>
      </c>
      <c r="K594" s="38">
        <v>94</v>
      </c>
      <c r="L594" s="38">
        <v>64</v>
      </c>
      <c r="M594" s="27">
        <f t="shared" si="18"/>
        <v>25151.579999999998</v>
      </c>
      <c r="N594" s="27">
        <f t="shared" si="19"/>
        <v>17124.48</v>
      </c>
    </row>
    <row r="595" spans="1:14" ht="14.45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2405</v>
      </c>
      <c r="F595" s="3" t="s">
        <v>2372</v>
      </c>
      <c r="G595" s="28">
        <v>45412</v>
      </c>
      <c r="H595" s="28">
        <v>45442</v>
      </c>
      <c r="I595" s="43">
        <v>267.57</v>
      </c>
      <c r="J595" s="28">
        <v>45565</v>
      </c>
      <c r="K595" s="38">
        <v>153</v>
      </c>
      <c r="L595" s="38">
        <v>123</v>
      </c>
      <c r="M595" s="27">
        <f t="shared" si="18"/>
        <v>40938.21</v>
      </c>
      <c r="N595" s="27">
        <f t="shared" si="19"/>
        <v>32911.11</v>
      </c>
    </row>
    <row r="596" spans="1:14" ht="14.45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2410</v>
      </c>
      <c r="F596" s="3" t="s">
        <v>2411</v>
      </c>
      <c r="G596" s="28">
        <v>45498</v>
      </c>
      <c r="H596" s="28">
        <v>45528</v>
      </c>
      <c r="I596" s="2">
        <v>46503.02</v>
      </c>
      <c r="J596" s="28">
        <v>45513</v>
      </c>
      <c r="K596" s="38">
        <v>15</v>
      </c>
      <c r="L596" s="38">
        <v>-15</v>
      </c>
      <c r="M596" s="27">
        <f t="shared" si="18"/>
        <v>697545.29999999993</v>
      </c>
      <c r="N596" s="27">
        <f t="shared" si="19"/>
        <v>-697545.29999999993</v>
      </c>
    </row>
    <row r="597" spans="1:14" ht="14.45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2416</v>
      </c>
      <c r="F597" s="3" t="s">
        <v>2417</v>
      </c>
      <c r="G597" s="28">
        <v>45280</v>
      </c>
      <c r="H597" s="28">
        <v>45310</v>
      </c>
      <c r="I597" s="2">
        <v>77795.210000000006</v>
      </c>
      <c r="J597" s="28">
        <v>45330</v>
      </c>
      <c r="K597" s="38">
        <v>50</v>
      </c>
      <c r="L597" s="38">
        <v>20</v>
      </c>
      <c r="M597" s="27">
        <f t="shared" si="18"/>
        <v>3889760.5000000005</v>
      </c>
      <c r="N597" s="27">
        <f t="shared" si="19"/>
        <v>1555904.2000000002</v>
      </c>
    </row>
    <row r="598" spans="1:14" ht="14.45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2420</v>
      </c>
      <c r="F598" s="3" t="s">
        <v>2421</v>
      </c>
      <c r="G598" s="28">
        <v>45381</v>
      </c>
      <c r="H598" s="28">
        <v>45411</v>
      </c>
      <c r="I598" s="43">
        <v>229.53</v>
      </c>
      <c r="J598" s="28">
        <v>45565</v>
      </c>
      <c r="K598" s="38">
        <v>184</v>
      </c>
      <c r="L598" s="38">
        <v>154</v>
      </c>
      <c r="M598" s="27">
        <f t="shared" si="18"/>
        <v>42233.52</v>
      </c>
      <c r="N598" s="27">
        <f t="shared" si="19"/>
        <v>35347.620000000003</v>
      </c>
    </row>
    <row r="599" spans="1:14" ht="14.45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2424</v>
      </c>
      <c r="F599" s="3" t="s">
        <v>2425</v>
      </c>
      <c r="G599" s="28">
        <v>45401</v>
      </c>
      <c r="H599" s="28">
        <v>45434</v>
      </c>
      <c r="I599" s="2">
        <v>135280.32000000001</v>
      </c>
      <c r="J599" s="28">
        <v>45492</v>
      </c>
      <c r="K599" s="38">
        <v>91</v>
      </c>
      <c r="L599" s="38">
        <v>58</v>
      </c>
      <c r="M599" s="27">
        <f t="shared" si="18"/>
        <v>12310509.120000001</v>
      </c>
      <c r="N599" s="27">
        <f t="shared" si="19"/>
        <v>7846258.5600000005</v>
      </c>
    </row>
    <row r="600" spans="1:14" ht="14.45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2430</v>
      </c>
      <c r="F600" s="3" t="s">
        <v>2431</v>
      </c>
      <c r="G600" s="28">
        <v>45315</v>
      </c>
      <c r="H600" s="28">
        <v>45345</v>
      </c>
      <c r="I600" s="2">
        <v>9201.6</v>
      </c>
      <c r="J600" s="28">
        <v>45565</v>
      </c>
      <c r="K600" s="38">
        <v>250</v>
      </c>
      <c r="L600" s="38">
        <v>220</v>
      </c>
      <c r="M600" s="27">
        <f t="shared" si="18"/>
        <v>2300400</v>
      </c>
      <c r="N600" s="27">
        <f t="shared" si="19"/>
        <v>2024352</v>
      </c>
    </row>
    <row r="601" spans="1:14" ht="14.45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2434</v>
      </c>
      <c r="F601" s="3" t="s">
        <v>2435</v>
      </c>
      <c r="G601" s="28">
        <v>45419</v>
      </c>
      <c r="H601" s="28">
        <v>45449</v>
      </c>
      <c r="I601" s="2">
        <v>99016.12</v>
      </c>
      <c r="J601" s="28">
        <v>45513</v>
      </c>
      <c r="K601" s="38">
        <v>94</v>
      </c>
      <c r="L601" s="38">
        <v>64</v>
      </c>
      <c r="M601" s="27">
        <f t="shared" si="18"/>
        <v>9307515.2799999993</v>
      </c>
      <c r="N601" s="27">
        <f t="shared" si="19"/>
        <v>6337031.6799999997</v>
      </c>
    </row>
    <row r="602" spans="1:14" ht="14.45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2438</v>
      </c>
      <c r="F602" s="3" t="s">
        <v>2439</v>
      </c>
      <c r="G602" s="28">
        <v>45300</v>
      </c>
      <c r="H602" s="28">
        <v>45330</v>
      </c>
      <c r="I602" s="43">
        <v>50</v>
      </c>
      <c r="J602" s="28">
        <v>45412</v>
      </c>
      <c r="K602" s="38">
        <v>112</v>
      </c>
      <c r="L602" s="38">
        <v>82</v>
      </c>
      <c r="M602" s="27">
        <f t="shared" si="18"/>
        <v>5600</v>
      </c>
      <c r="N602" s="27">
        <f t="shared" si="19"/>
        <v>4100</v>
      </c>
    </row>
    <row r="603" spans="1:14" ht="14.45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2442</v>
      </c>
      <c r="F603" s="3" t="s">
        <v>2443</v>
      </c>
      <c r="G603" s="28">
        <v>45509</v>
      </c>
      <c r="H603" s="28">
        <v>45539</v>
      </c>
      <c r="I603" s="2">
        <v>1886.1</v>
      </c>
      <c r="J603" s="28">
        <v>45554</v>
      </c>
      <c r="K603" s="38">
        <v>45</v>
      </c>
      <c r="L603" s="38">
        <v>15</v>
      </c>
      <c r="M603" s="27">
        <f t="shared" si="18"/>
        <v>84874.5</v>
      </c>
      <c r="N603" s="27">
        <f t="shared" si="19"/>
        <v>28291.5</v>
      </c>
    </row>
    <row r="604" spans="1:14" ht="14.45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2446</v>
      </c>
      <c r="F604" s="3" t="s">
        <v>2447</v>
      </c>
      <c r="G604" s="28">
        <v>45380</v>
      </c>
      <c r="H604" s="28">
        <v>45410</v>
      </c>
      <c r="I604" s="43">
        <v>270</v>
      </c>
      <c r="J604" s="28">
        <v>45565</v>
      </c>
      <c r="K604" s="38">
        <v>185</v>
      </c>
      <c r="L604" s="38">
        <v>155</v>
      </c>
      <c r="M604" s="27">
        <f t="shared" si="18"/>
        <v>49950</v>
      </c>
      <c r="N604" s="27">
        <f t="shared" si="19"/>
        <v>41850</v>
      </c>
    </row>
    <row r="605" spans="1:14" ht="14.45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2450</v>
      </c>
      <c r="F605" s="3" t="s">
        <v>2451</v>
      </c>
      <c r="G605" s="28">
        <v>45447</v>
      </c>
      <c r="H605" s="28">
        <v>45477</v>
      </c>
      <c r="I605" s="2">
        <v>2349.8000000000002</v>
      </c>
      <c r="J605" s="28">
        <v>45499</v>
      </c>
      <c r="K605" s="38">
        <v>52</v>
      </c>
      <c r="L605" s="38">
        <v>22</v>
      </c>
      <c r="M605" s="27">
        <f t="shared" si="18"/>
        <v>122189.6</v>
      </c>
      <c r="N605" s="27">
        <f t="shared" si="19"/>
        <v>51695.600000000006</v>
      </c>
    </row>
    <row r="606" spans="1:14" ht="14.45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2456</v>
      </c>
      <c r="F606" s="3" t="s">
        <v>2457</v>
      </c>
      <c r="G606" s="28">
        <v>45314</v>
      </c>
      <c r="H606" s="28">
        <v>45345</v>
      </c>
      <c r="I606" s="43">
        <v>379.65</v>
      </c>
      <c r="J606" s="28">
        <v>45348</v>
      </c>
      <c r="K606" s="38">
        <v>34</v>
      </c>
      <c r="L606" s="38">
        <v>3</v>
      </c>
      <c r="M606" s="27">
        <f t="shared" si="18"/>
        <v>12908.099999999999</v>
      </c>
      <c r="N606" s="27">
        <f t="shared" si="19"/>
        <v>1138.9499999999998</v>
      </c>
    </row>
    <row r="607" spans="1:14" ht="14.45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2460</v>
      </c>
      <c r="F607" s="3" t="s">
        <v>2421</v>
      </c>
      <c r="G607" s="28">
        <v>45444</v>
      </c>
      <c r="H607" s="28">
        <v>45474</v>
      </c>
      <c r="I607" s="43">
        <v>229.53</v>
      </c>
      <c r="J607" s="28">
        <v>45565</v>
      </c>
      <c r="K607" s="38">
        <v>121</v>
      </c>
      <c r="L607" s="38">
        <v>91</v>
      </c>
      <c r="M607" s="27">
        <f t="shared" si="18"/>
        <v>27773.13</v>
      </c>
      <c r="N607" s="27">
        <f t="shared" si="19"/>
        <v>20887.23</v>
      </c>
    </row>
    <row r="608" spans="1:14" ht="14.45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2463</v>
      </c>
      <c r="F608" s="3" t="s">
        <v>2464</v>
      </c>
      <c r="G608" s="28">
        <v>45380</v>
      </c>
      <c r="H608" s="28">
        <v>45410</v>
      </c>
      <c r="I608" s="43">
        <v>150</v>
      </c>
      <c r="J608" s="28">
        <v>45565</v>
      </c>
      <c r="K608" s="38">
        <v>185</v>
      </c>
      <c r="L608" s="38">
        <v>155</v>
      </c>
      <c r="M608" s="27">
        <f t="shared" si="18"/>
        <v>27750</v>
      </c>
      <c r="N608" s="27">
        <f t="shared" si="19"/>
        <v>23250</v>
      </c>
    </row>
    <row r="609" spans="1:14" ht="14.45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2469</v>
      </c>
      <c r="F609" s="3" t="s">
        <v>2470</v>
      </c>
      <c r="G609" s="28">
        <v>45300</v>
      </c>
      <c r="H609" s="28">
        <v>45330</v>
      </c>
      <c r="I609" s="2">
        <v>3439.44</v>
      </c>
      <c r="J609" s="28">
        <v>45350</v>
      </c>
      <c r="K609" s="38">
        <v>50</v>
      </c>
      <c r="L609" s="38">
        <v>20</v>
      </c>
      <c r="M609" s="27">
        <f t="shared" si="18"/>
        <v>171972</v>
      </c>
      <c r="N609" s="27">
        <f t="shared" si="19"/>
        <v>68788.800000000003</v>
      </c>
    </row>
    <row r="610" spans="1:14" ht="14.45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2473</v>
      </c>
      <c r="F610" s="3" t="s">
        <v>2421</v>
      </c>
      <c r="G610" s="28">
        <v>45413</v>
      </c>
      <c r="H610" s="28">
        <v>45443</v>
      </c>
      <c r="I610" s="43">
        <v>229.53</v>
      </c>
      <c r="J610" s="28">
        <v>45565</v>
      </c>
      <c r="K610" s="38">
        <v>152</v>
      </c>
      <c r="L610" s="38">
        <v>122</v>
      </c>
      <c r="M610" s="27">
        <f t="shared" si="18"/>
        <v>34888.559999999998</v>
      </c>
      <c r="N610" s="27">
        <f t="shared" si="19"/>
        <v>28002.66</v>
      </c>
    </row>
    <row r="611" spans="1:14" ht="14.45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2478</v>
      </c>
      <c r="F611" s="3" t="s">
        <v>2479</v>
      </c>
      <c r="G611" s="28">
        <v>44565</v>
      </c>
      <c r="H611" s="28">
        <v>44595</v>
      </c>
      <c r="I611" s="2">
        <v>12000</v>
      </c>
      <c r="J611" s="28">
        <v>45457</v>
      </c>
      <c r="K611" s="38">
        <v>0</v>
      </c>
      <c r="L611" s="38">
        <v>-30</v>
      </c>
      <c r="M611" s="27">
        <f t="shared" si="18"/>
        <v>0</v>
      </c>
      <c r="N611" s="27">
        <f t="shared" si="19"/>
        <v>-360000</v>
      </c>
    </row>
    <row r="612" spans="1:14" ht="14.45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2482</v>
      </c>
      <c r="F612" s="3" t="s">
        <v>2421</v>
      </c>
      <c r="G612" s="28">
        <v>45535</v>
      </c>
      <c r="H612" s="28">
        <v>45565</v>
      </c>
      <c r="I612" s="43">
        <v>229.53</v>
      </c>
      <c r="J612" s="28">
        <v>45565</v>
      </c>
      <c r="K612" s="38">
        <v>30</v>
      </c>
      <c r="L612" s="38">
        <v>0</v>
      </c>
      <c r="M612" s="27">
        <f t="shared" si="18"/>
        <v>6885.9</v>
      </c>
      <c r="N612" s="27">
        <f t="shared" si="19"/>
        <v>0</v>
      </c>
    </row>
    <row r="613" spans="1:14" ht="14.45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2485</v>
      </c>
      <c r="F613" s="3" t="s">
        <v>2421</v>
      </c>
      <c r="G613" s="28">
        <v>45472</v>
      </c>
      <c r="H613" s="28">
        <v>45502</v>
      </c>
      <c r="I613" s="43">
        <v>229.53</v>
      </c>
      <c r="J613" s="28">
        <v>45565</v>
      </c>
      <c r="K613" s="38">
        <v>93</v>
      </c>
      <c r="L613" s="38">
        <v>63</v>
      </c>
      <c r="M613" s="27">
        <f t="shared" si="18"/>
        <v>21346.29</v>
      </c>
      <c r="N613" s="27">
        <f t="shared" si="19"/>
        <v>14460.39</v>
      </c>
    </row>
    <row r="614" spans="1:14" ht="14.45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2488</v>
      </c>
      <c r="F614" s="3" t="s">
        <v>2489</v>
      </c>
      <c r="G614" s="28">
        <v>45477</v>
      </c>
      <c r="H614" s="28">
        <v>45507</v>
      </c>
      <c r="I614" s="2">
        <v>2799.9</v>
      </c>
      <c r="J614" s="28">
        <v>45499</v>
      </c>
      <c r="K614" s="38">
        <v>22</v>
      </c>
      <c r="L614" s="38">
        <v>-8</v>
      </c>
      <c r="M614" s="27">
        <f t="shared" si="18"/>
        <v>61597.8</v>
      </c>
      <c r="N614" s="27">
        <f t="shared" si="19"/>
        <v>-22399.200000000001</v>
      </c>
    </row>
    <row r="615" spans="1:14" ht="14.45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2492</v>
      </c>
      <c r="F615" s="3" t="s">
        <v>2493</v>
      </c>
      <c r="G615" s="28">
        <v>45356</v>
      </c>
      <c r="H615" s="28">
        <v>45386</v>
      </c>
      <c r="I615" s="2">
        <v>5175.7</v>
      </c>
      <c r="J615" s="28">
        <v>45425</v>
      </c>
      <c r="K615" s="38">
        <v>69</v>
      </c>
      <c r="L615" s="38">
        <v>39</v>
      </c>
      <c r="M615" s="27">
        <f t="shared" si="18"/>
        <v>357123.3</v>
      </c>
      <c r="N615" s="27">
        <f t="shared" si="19"/>
        <v>201852.3</v>
      </c>
    </row>
    <row r="616" spans="1:14" ht="14.45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2496</v>
      </c>
      <c r="F616" s="3" t="s">
        <v>2372</v>
      </c>
      <c r="G616" s="28">
        <v>45470</v>
      </c>
      <c r="H616" s="28">
        <v>45500</v>
      </c>
      <c r="I616" s="43">
        <v>267.57</v>
      </c>
      <c r="J616" s="28">
        <v>45565</v>
      </c>
      <c r="K616" s="38">
        <v>95</v>
      </c>
      <c r="L616" s="38">
        <v>65</v>
      </c>
      <c r="M616" s="27">
        <f t="shared" si="18"/>
        <v>25419.149999999998</v>
      </c>
      <c r="N616" s="27">
        <f t="shared" si="19"/>
        <v>17392.05</v>
      </c>
    </row>
    <row r="617" spans="1:14" ht="14.45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2499</v>
      </c>
      <c r="F617" s="3" t="s">
        <v>2372</v>
      </c>
      <c r="G617" s="28">
        <v>45503</v>
      </c>
      <c r="H617" s="28">
        <v>45533</v>
      </c>
      <c r="I617" s="43">
        <v>267.57</v>
      </c>
      <c r="J617" s="28">
        <v>45565</v>
      </c>
      <c r="K617" s="38">
        <v>62</v>
      </c>
      <c r="L617" s="38">
        <v>32</v>
      </c>
      <c r="M617" s="27">
        <f t="shared" si="18"/>
        <v>16589.34</v>
      </c>
      <c r="N617" s="27">
        <f t="shared" si="19"/>
        <v>8562.24</v>
      </c>
    </row>
    <row r="618" spans="1:14" ht="14.45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2502</v>
      </c>
      <c r="F618" s="3" t="s">
        <v>2384</v>
      </c>
      <c r="G618" s="28">
        <v>45406</v>
      </c>
      <c r="H618" s="28">
        <v>45436</v>
      </c>
      <c r="I618" s="43">
        <v>51.28</v>
      </c>
      <c r="J618" s="28">
        <v>45524</v>
      </c>
      <c r="K618" s="38">
        <v>118</v>
      </c>
      <c r="L618" s="38">
        <v>88</v>
      </c>
      <c r="M618" s="27">
        <f t="shared" si="18"/>
        <v>6051.04</v>
      </c>
      <c r="N618" s="27">
        <f t="shared" si="19"/>
        <v>4512.6400000000003</v>
      </c>
    </row>
    <row r="619" spans="1:14" ht="14.45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2505</v>
      </c>
      <c r="F619" s="3" t="s">
        <v>2506</v>
      </c>
      <c r="G619" s="28">
        <v>45531</v>
      </c>
      <c r="H619" s="28">
        <v>45561</v>
      </c>
      <c r="I619" s="2">
        <v>4320</v>
      </c>
      <c r="J619" s="28">
        <v>45565</v>
      </c>
      <c r="K619" s="38">
        <v>34</v>
      </c>
      <c r="L619" s="38">
        <v>4</v>
      </c>
      <c r="M619" s="27">
        <f t="shared" si="18"/>
        <v>146880</v>
      </c>
      <c r="N619" s="27">
        <f t="shared" si="19"/>
        <v>17280</v>
      </c>
    </row>
    <row r="620" spans="1:14" ht="14.45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176</v>
      </c>
      <c r="F620" s="3" t="s">
        <v>2511</v>
      </c>
      <c r="G620" s="28">
        <v>45355</v>
      </c>
      <c r="H620" s="28">
        <v>45385</v>
      </c>
      <c r="I620" s="2">
        <v>1160.45</v>
      </c>
      <c r="J620" s="28">
        <v>45376</v>
      </c>
      <c r="K620" s="38">
        <v>21</v>
      </c>
      <c r="L620" s="38">
        <v>-9</v>
      </c>
      <c r="M620" s="27">
        <f t="shared" si="18"/>
        <v>24369.45</v>
      </c>
      <c r="N620" s="27">
        <f t="shared" si="19"/>
        <v>-10444.050000000001</v>
      </c>
    </row>
    <row r="621" spans="1:14" ht="14.45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2516</v>
      </c>
      <c r="F621" s="3" t="s">
        <v>2517</v>
      </c>
      <c r="G621" s="28">
        <v>45322</v>
      </c>
      <c r="H621" s="28">
        <v>45352</v>
      </c>
      <c r="I621" s="43">
        <v>225</v>
      </c>
      <c r="J621" s="28">
        <v>45341</v>
      </c>
      <c r="K621" s="38">
        <v>19</v>
      </c>
      <c r="L621" s="38">
        <v>-11</v>
      </c>
      <c r="M621" s="27">
        <f t="shared" si="18"/>
        <v>4275</v>
      </c>
      <c r="N621" s="27">
        <f t="shared" si="19"/>
        <v>-2475</v>
      </c>
    </row>
    <row r="622" spans="1:14" ht="14.45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2522</v>
      </c>
      <c r="F622" s="3" t="s">
        <v>2523</v>
      </c>
      <c r="G622" s="28">
        <v>45484</v>
      </c>
      <c r="H622" s="28">
        <v>45514</v>
      </c>
      <c r="I622" s="2">
        <v>2339.6999999999998</v>
      </c>
      <c r="J622" s="28">
        <v>45546</v>
      </c>
      <c r="K622" s="38">
        <v>62</v>
      </c>
      <c r="L622" s="38">
        <v>32</v>
      </c>
      <c r="M622" s="27">
        <f t="shared" si="18"/>
        <v>145061.4</v>
      </c>
      <c r="N622" s="27">
        <f t="shared" si="19"/>
        <v>74870.399999999994</v>
      </c>
    </row>
    <row r="623" spans="1:14" ht="14.45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2528</v>
      </c>
      <c r="F623" s="3" t="s">
        <v>2529</v>
      </c>
      <c r="G623" s="28">
        <v>45482</v>
      </c>
      <c r="H623" s="28">
        <v>45512</v>
      </c>
      <c r="I623" s="2">
        <v>8770.15</v>
      </c>
      <c r="J623" s="28">
        <v>45546</v>
      </c>
      <c r="K623" s="38">
        <v>64</v>
      </c>
      <c r="L623" s="38">
        <v>34</v>
      </c>
      <c r="M623" s="27">
        <f t="shared" si="18"/>
        <v>561289.6</v>
      </c>
      <c r="N623" s="27">
        <f t="shared" si="19"/>
        <v>298185.09999999998</v>
      </c>
    </row>
    <row r="624" spans="1:14" ht="14.45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2532</v>
      </c>
      <c r="F624" s="3" t="s">
        <v>2322</v>
      </c>
      <c r="G624" s="28">
        <v>45411</v>
      </c>
      <c r="H624" s="28">
        <v>45441</v>
      </c>
      <c r="I624" s="2">
        <v>125454.24</v>
      </c>
      <c r="J624" s="28">
        <v>45460</v>
      </c>
      <c r="K624" s="38">
        <v>49</v>
      </c>
      <c r="L624" s="38">
        <v>19</v>
      </c>
      <c r="M624" s="27">
        <f t="shared" si="18"/>
        <v>6147257.7600000007</v>
      </c>
      <c r="N624" s="27">
        <f t="shared" si="19"/>
        <v>2383630.56</v>
      </c>
    </row>
    <row r="625" spans="1:14" ht="14.45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2535</v>
      </c>
      <c r="F625" s="3" t="s">
        <v>2536</v>
      </c>
      <c r="G625" s="28">
        <v>45350</v>
      </c>
      <c r="H625" s="28">
        <v>45380</v>
      </c>
      <c r="I625" s="2">
        <v>10068.5</v>
      </c>
      <c r="J625" s="28">
        <v>45419</v>
      </c>
      <c r="K625" s="38">
        <v>69</v>
      </c>
      <c r="L625" s="38">
        <v>39</v>
      </c>
      <c r="M625" s="27">
        <f t="shared" si="18"/>
        <v>694726.5</v>
      </c>
      <c r="N625" s="27">
        <f t="shared" si="19"/>
        <v>392671.5</v>
      </c>
    </row>
    <row r="626" spans="1:14" ht="14.45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680</v>
      </c>
      <c r="F626" s="3" t="s">
        <v>2541</v>
      </c>
      <c r="G626" s="28">
        <v>45390</v>
      </c>
      <c r="H626" s="28">
        <v>45420</v>
      </c>
      <c r="I626" s="2">
        <v>2500</v>
      </c>
      <c r="J626" s="28">
        <v>45418</v>
      </c>
      <c r="K626" s="38">
        <v>28</v>
      </c>
      <c r="L626" s="38">
        <v>-2</v>
      </c>
      <c r="M626" s="27">
        <f t="shared" si="18"/>
        <v>70000</v>
      </c>
      <c r="N626" s="27">
        <f t="shared" si="19"/>
        <v>-5000</v>
      </c>
    </row>
    <row r="627" spans="1:14" ht="14.45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2546</v>
      </c>
      <c r="F627" s="3" t="s">
        <v>2547</v>
      </c>
      <c r="G627" s="28">
        <v>45355</v>
      </c>
      <c r="H627" s="28">
        <v>45385</v>
      </c>
      <c r="I627" s="2">
        <v>16450.86</v>
      </c>
      <c r="J627" s="28">
        <v>45386</v>
      </c>
      <c r="K627" s="38">
        <v>31</v>
      </c>
      <c r="L627" s="38">
        <v>1</v>
      </c>
      <c r="M627" s="27">
        <f t="shared" si="18"/>
        <v>509976.66000000003</v>
      </c>
      <c r="N627" s="27">
        <f t="shared" si="19"/>
        <v>16450.86</v>
      </c>
    </row>
    <row r="628" spans="1:14" ht="14.45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2550</v>
      </c>
      <c r="F628" s="3" t="s">
        <v>2421</v>
      </c>
      <c r="G628" s="28">
        <v>45505</v>
      </c>
      <c r="H628" s="28">
        <v>45535</v>
      </c>
      <c r="I628" s="43">
        <v>229.53</v>
      </c>
      <c r="J628" s="28">
        <v>45565</v>
      </c>
      <c r="K628" s="38">
        <v>60</v>
      </c>
      <c r="L628" s="38">
        <v>30</v>
      </c>
      <c r="M628" s="27">
        <f t="shared" si="18"/>
        <v>13771.8</v>
      </c>
      <c r="N628" s="27">
        <f t="shared" si="19"/>
        <v>6885.9</v>
      </c>
    </row>
    <row r="629" spans="1:14" ht="14.45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2555</v>
      </c>
      <c r="F629" s="3" t="s">
        <v>2556</v>
      </c>
      <c r="G629" s="28">
        <v>45520</v>
      </c>
      <c r="H629" s="28">
        <v>45550</v>
      </c>
      <c r="I629" s="2">
        <v>97582.25</v>
      </c>
      <c r="J629" s="28">
        <v>45544</v>
      </c>
      <c r="K629" s="38">
        <v>24</v>
      </c>
      <c r="L629" s="38">
        <v>-6</v>
      </c>
      <c r="M629" s="27">
        <f t="shared" si="18"/>
        <v>2341974</v>
      </c>
      <c r="N629" s="27">
        <f t="shared" si="19"/>
        <v>-585493.5</v>
      </c>
    </row>
    <row r="630" spans="1:14" ht="14.45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2559</v>
      </c>
      <c r="F630" s="3" t="s">
        <v>2560</v>
      </c>
      <c r="G630" s="28">
        <v>45387</v>
      </c>
      <c r="H630" s="28">
        <v>45417</v>
      </c>
      <c r="I630" s="2">
        <v>18308.8</v>
      </c>
      <c r="J630" s="28">
        <v>45565</v>
      </c>
      <c r="K630" s="38">
        <v>178</v>
      </c>
      <c r="L630" s="38">
        <v>148</v>
      </c>
      <c r="M630" s="27">
        <f t="shared" si="18"/>
        <v>3258966.4</v>
      </c>
      <c r="N630" s="27">
        <f t="shared" si="19"/>
        <v>2709702.4</v>
      </c>
    </row>
    <row r="631" spans="1:14" ht="14.45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2565</v>
      </c>
      <c r="F631" s="3" t="s">
        <v>2566</v>
      </c>
      <c r="G631" s="28">
        <v>45356</v>
      </c>
      <c r="H631" s="28">
        <v>45386</v>
      </c>
      <c r="I631" s="2">
        <v>85500</v>
      </c>
      <c r="J631" s="28">
        <v>45391</v>
      </c>
      <c r="K631" s="38">
        <v>35</v>
      </c>
      <c r="L631" s="38">
        <v>5</v>
      </c>
      <c r="M631" s="27">
        <f t="shared" si="18"/>
        <v>2992500</v>
      </c>
      <c r="N631" s="27">
        <f t="shared" si="19"/>
        <v>427500</v>
      </c>
    </row>
    <row r="632" spans="1:14" ht="14.45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2569</v>
      </c>
      <c r="F632" s="3" t="s">
        <v>2506</v>
      </c>
      <c r="G632" s="28">
        <v>45497</v>
      </c>
      <c r="H632" s="28">
        <v>45527</v>
      </c>
      <c r="I632" s="2">
        <v>4320</v>
      </c>
      <c r="J632" s="28">
        <v>45565</v>
      </c>
      <c r="K632" s="38">
        <v>68</v>
      </c>
      <c r="L632" s="38">
        <v>38</v>
      </c>
      <c r="M632" s="27">
        <f t="shared" si="18"/>
        <v>293760</v>
      </c>
      <c r="N632" s="27">
        <f t="shared" si="19"/>
        <v>164160</v>
      </c>
    </row>
    <row r="633" spans="1:14" ht="14.45" hidden="1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2575</v>
      </c>
      <c r="F633" s="3" t="s">
        <v>2576</v>
      </c>
      <c r="G633" s="28">
        <v>45300</v>
      </c>
      <c r="H633" s="28">
        <v>45436</v>
      </c>
      <c r="I633" s="43">
        <v>36.520000000000003</v>
      </c>
      <c r="J633" s="28">
        <v>45429</v>
      </c>
      <c r="K633" s="38">
        <v>129</v>
      </c>
      <c r="L633" s="38">
        <v>-7</v>
      </c>
      <c r="M633" s="27">
        <f t="shared" si="18"/>
        <v>4711.0800000000008</v>
      </c>
      <c r="N633" s="27">
        <f t="shared" si="19"/>
        <v>-255.64000000000001</v>
      </c>
    </row>
    <row r="634" spans="1:14" ht="14.45" hidden="1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2579</v>
      </c>
      <c r="F634" s="3" t="s">
        <v>2580</v>
      </c>
      <c r="G634" s="28">
        <v>45310</v>
      </c>
      <c r="H634" s="28">
        <v>45436</v>
      </c>
      <c r="I634" s="43">
        <v>504.22</v>
      </c>
      <c r="J634" s="28">
        <v>45435</v>
      </c>
      <c r="K634" s="38">
        <v>125</v>
      </c>
      <c r="L634" s="38">
        <v>-1</v>
      </c>
      <c r="M634" s="27">
        <f t="shared" si="18"/>
        <v>63027.5</v>
      </c>
      <c r="N634" s="27">
        <f t="shared" si="19"/>
        <v>-504.22</v>
      </c>
    </row>
    <row r="635" spans="1:14" ht="14.45" hidden="1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2583</v>
      </c>
      <c r="F635" s="3" t="s">
        <v>2584</v>
      </c>
      <c r="G635" s="28">
        <v>45309</v>
      </c>
      <c r="H635" s="28">
        <v>45436</v>
      </c>
      <c r="I635" s="43">
        <v>726.87</v>
      </c>
      <c r="J635" s="28">
        <v>45439</v>
      </c>
      <c r="K635" s="38">
        <v>130</v>
      </c>
      <c r="L635" s="38">
        <v>3</v>
      </c>
      <c r="M635" s="27">
        <f t="shared" si="18"/>
        <v>94493.1</v>
      </c>
      <c r="N635" s="27">
        <f t="shared" si="19"/>
        <v>2180.61</v>
      </c>
    </row>
    <row r="636" spans="1:14" ht="14.45" hidden="1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2587</v>
      </c>
      <c r="F636" s="3" t="s">
        <v>2588</v>
      </c>
      <c r="G636" s="28">
        <v>45301</v>
      </c>
      <c r="H636" s="28">
        <v>45436</v>
      </c>
      <c r="I636" s="43">
        <v>13.36</v>
      </c>
      <c r="J636" s="28">
        <v>45439</v>
      </c>
      <c r="K636" s="38">
        <v>138</v>
      </c>
      <c r="L636" s="38">
        <v>3</v>
      </c>
      <c r="M636" s="27">
        <f t="shared" si="18"/>
        <v>1843.6799999999998</v>
      </c>
      <c r="N636" s="27">
        <f t="shared" si="19"/>
        <v>40.08</v>
      </c>
    </row>
    <row r="637" spans="1:14" ht="14.45" hidden="1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2593</v>
      </c>
      <c r="F637" s="3" t="s">
        <v>2594</v>
      </c>
      <c r="G637" s="28">
        <v>45322</v>
      </c>
      <c r="H637" s="28">
        <v>45352</v>
      </c>
      <c r="I637" s="43">
        <v>195</v>
      </c>
      <c r="J637" s="28">
        <v>45565</v>
      </c>
      <c r="K637" s="38">
        <v>243</v>
      </c>
      <c r="L637" s="38">
        <v>213</v>
      </c>
      <c r="M637" s="27">
        <f t="shared" si="18"/>
        <v>47385</v>
      </c>
      <c r="N637" s="27">
        <f t="shared" si="19"/>
        <v>41535</v>
      </c>
    </row>
    <row r="638" spans="1:14" ht="14.45" hidden="1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2599</v>
      </c>
      <c r="F638" s="3" t="s">
        <v>2600</v>
      </c>
      <c r="G638" s="28">
        <v>45282</v>
      </c>
      <c r="H638" s="28">
        <v>45347</v>
      </c>
      <c r="I638" s="2">
        <v>4619.3500000000004</v>
      </c>
      <c r="J638" s="28">
        <v>45349</v>
      </c>
      <c r="K638" s="38">
        <v>67</v>
      </c>
      <c r="L638" s="38">
        <v>2</v>
      </c>
      <c r="M638" s="27">
        <f t="shared" si="18"/>
        <v>309496.45</v>
      </c>
      <c r="N638" s="27">
        <f t="shared" si="19"/>
        <v>9238.7000000000007</v>
      </c>
    </row>
    <row r="639" spans="1:14" ht="14.45" hidden="1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2603</v>
      </c>
      <c r="F639" s="3" t="s">
        <v>2604</v>
      </c>
      <c r="G639" s="28">
        <v>45511</v>
      </c>
      <c r="H639" s="28">
        <v>45541</v>
      </c>
      <c r="I639" s="2">
        <v>1360.26</v>
      </c>
      <c r="J639" s="28">
        <v>45565</v>
      </c>
      <c r="K639" s="38">
        <v>54</v>
      </c>
      <c r="L639" s="38">
        <v>24</v>
      </c>
      <c r="M639" s="27">
        <f t="shared" si="18"/>
        <v>73454.039999999994</v>
      </c>
      <c r="N639" s="27">
        <f t="shared" si="19"/>
        <v>32646.239999999998</v>
      </c>
    </row>
    <row r="640" spans="1:14" ht="14.45" hidden="1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2609</v>
      </c>
      <c r="F640" s="3" t="s">
        <v>2610</v>
      </c>
      <c r="G640" s="28">
        <v>45334</v>
      </c>
      <c r="H640" s="28">
        <v>45368</v>
      </c>
      <c r="I640" s="2">
        <v>8100</v>
      </c>
      <c r="J640" s="28">
        <v>45364</v>
      </c>
      <c r="K640" s="38">
        <v>30</v>
      </c>
      <c r="L640" s="38">
        <v>-4</v>
      </c>
      <c r="M640" s="27">
        <f t="shared" si="18"/>
        <v>243000</v>
      </c>
      <c r="N640" s="27">
        <f t="shared" si="19"/>
        <v>-32400</v>
      </c>
    </row>
    <row r="641" spans="1:14" ht="14.45" hidden="1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2613</v>
      </c>
      <c r="F641" s="3" t="s">
        <v>2614</v>
      </c>
      <c r="G641" s="28">
        <v>45309</v>
      </c>
      <c r="H641" s="28">
        <v>45436</v>
      </c>
      <c r="I641" s="43">
        <v>867.2</v>
      </c>
      <c r="J641" s="28">
        <v>45439</v>
      </c>
      <c r="K641" s="38">
        <v>130</v>
      </c>
      <c r="L641" s="38">
        <v>3</v>
      </c>
      <c r="M641" s="27">
        <f t="shared" si="18"/>
        <v>112736</v>
      </c>
      <c r="N641" s="27">
        <f t="shared" si="19"/>
        <v>2601.6000000000004</v>
      </c>
    </row>
    <row r="642" spans="1:14" ht="14.45" hidden="1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2619</v>
      </c>
      <c r="F642" s="3" t="s">
        <v>2620</v>
      </c>
      <c r="G642" s="28">
        <v>45300</v>
      </c>
      <c r="H642" s="28">
        <v>45339</v>
      </c>
      <c r="I642" s="43">
        <v>828</v>
      </c>
      <c r="J642" s="28">
        <v>45448</v>
      </c>
      <c r="K642" s="38">
        <v>148</v>
      </c>
      <c r="L642" s="38">
        <v>109</v>
      </c>
      <c r="M642" s="27">
        <f t="shared" si="18"/>
        <v>122544</v>
      </c>
      <c r="N642" s="27">
        <f t="shared" si="19"/>
        <v>90252</v>
      </c>
    </row>
    <row r="643" spans="1:14" ht="14.45" hidden="1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2623</v>
      </c>
      <c r="F643" s="3" t="s">
        <v>2624</v>
      </c>
      <c r="G643" s="28">
        <v>45301</v>
      </c>
      <c r="H643" s="28">
        <v>45331</v>
      </c>
      <c r="I643" s="43">
        <v>616.07000000000005</v>
      </c>
      <c r="J643" s="28">
        <v>45476</v>
      </c>
      <c r="K643" s="38">
        <v>175</v>
      </c>
      <c r="L643" s="38">
        <v>145</v>
      </c>
      <c r="M643" s="27">
        <f t="shared" si="18"/>
        <v>107812.25000000001</v>
      </c>
      <c r="N643" s="27">
        <f t="shared" si="19"/>
        <v>89330.150000000009</v>
      </c>
    </row>
    <row r="644" spans="1:14" ht="14.45" hidden="1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2629</v>
      </c>
      <c r="F644" s="3" t="s">
        <v>2630</v>
      </c>
      <c r="G644" s="28">
        <v>45391</v>
      </c>
      <c r="H644" s="28">
        <v>45421</v>
      </c>
      <c r="I644" s="2">
        <v>645426.18999999994</v>
      </c>
      <c r="J644" s="28">
        <v>45565</v>
      </c>
      <c r="K644" s="38">
        <v>174</v>
      </c>
      <c r="L644" s="38">
        <v>144</v>
      </c>
      <c r="M644" s="27">
        <f t="shared" si="18"/>
        <v>112304157.05999999</v>
      </c>
      <c r="N644" s="27">
        <f t="shared" si="19"/>
        <v>92941371.359999985</v>
      </c>
    </row>
    <row r="645" spans="1:14" ht="14.45" hidden="1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111</v>
      </c>
      <c r="F645" s="3" t="s">
        <v>2635</v>
      </c>
      <c r="G645" s="28">
        <v>45448</v>
      </c>
      <c r="H645" s="28">
        <v>45478</v>
      </c>
      <c r="I645" s="2">
        <v>2800</v>
      </c>
      <c r="J645" s="28">
        <v>45461</v>
      </c>
      <c r="K645" s="38">
        <v>13</v>
      </c>
      <c r="L645" s="38">
        <v>-17</v>
      </c>
      <c r="M645" s="27">
        <f t="shared" si="18"/>
        <v>36400</v>
      </c>
      <c r="N645" s="27">
        <f t="shared" si="19"/>
        <v>-47600</v>
      </c>
    </row>
    <row r="646" spans="1:14" ht="14.45" hidden="1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2640</v>
      </c>
      <c r="F646" s="3" t="s">
        <v>2641</v>
      </c>
      <c r="G646" s="28">
        <v>45422</v>
      </c>
      <c r="H646" s="28">
        <v>45452</v>
      </c>
      <c r="I646" s="2">
        <v>7678.71</v>
      </c>
      <c r="J646" s="28">
        <v>45565</v>
      </c>
      <c r="K646" s="38">
        <v>143</v>
      </c>
      <c r="L646" s="38">
        <v>113</v>
      </c>
      <c r="M646" s="27">
        <f t="shared" si="18"/>
        <v>1098055.53</v>
      </c>
      <c r="N646" s="27">
        <f t="shared" si="19"/>
        <v>867694.23</v>
      </c>
    </row>
    <row r="647" spans="1:14" ht="14.45" hidden="1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2644</v>
      </c>
      <c r="F647" s="3" t="s">
        <v>2645</v>
      </c>
      <c r="G647" s="28">
        <v>45421</v>
      </c>
      <c r="H647" s="28">
        <v>45451</v>
      </c>
      <c r="I647" s="2">
        <v>3278.88</v>
      </c>
      <c r="J647" s="28">
        <v>45565</v>
      </c>
      <c r="K647" s="38">
        <v>144</v>
      </c>
      <c r="L647" s="38">
        <v>114</v>
      </c>
      <c r="M647" s="27">
        <f t="shared" ref="M647:M710" si="20">I647*K647</f>
        <v>472158.72000000003</v>
      </c>
      <c r="N647" s="27">
        <f t="shared" ref="N647:N710" si="21">I647*L647</f>
        <v>373792.32</v>
      </c>
    </row>
    <row r="648" spans="1:14" ht="14.45" hidden="1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680</v>
      </c>
      <c r="F648" s="3" t="s">
        <v>2648</v>
      </c>
      <c r="G648" s="28">
        <v>45294</v>
      </c>
      <c r="H648" s="28">
        <v>45436</v>
      </c>
      <c r="I648" s="43">
        <v>163.18</v>
      </c>
      <c r="J648" s="28">
        <v>45427</v>
      </c>
      <c r="K648" s="38">
        <v>133</v>
      </c>
      <c r="L648" s="38">
        <v>-9</v>
      </c>
      <c r="M648" s="27">
        <f t="shared" si="20"/>
        <v>21702.940000000002</v>
      </c>
      <c r="N648" s="27">
        <f t="shared" si="21"/>
        <v>-1468.6200000000001</v>
      </c>
    </row>
    <row r="649" spans="1:14" ht="14.45" hidden="1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2651</v>
      </c>
      <c r="F649" s="3" t="s">
        <v>2652</v>
      </c>
      <c r="G649" s="28">
        <v>45294</v>
      </c>
      <c r="H649" s="28">
        <v>45436</v>
      </c>
      <c r="I649" s="43">
        <v>147.81</v>
      </c>
      <c r="J649" s="28">
        <v>45427</v>
      </c>
      <c r="K649" s="38">
        <v>133</v>
      </c>
      <c r="L649" s="38">
        <v>-9</v>
      </c>
      <c r="M649" s="27">
        <f t="shared" si="20"/>
        <v>19658.73</v>
      </c>
      <c r="N649" s="27">
        <f t="shared" si="21"/>
        <v>-1330.29</v>
      </c>
    </row>
    <row r="650" spans="1:14" ht="14.45" hidden="1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2657</v>
      </c>
      <c r="F650" s="3" t="s">
        <v>2658</v>
      </c>
      <c r="G650" s="28">
        <v>45455</v>
      </c>
      <c r="H650" s="28">
        <v>45486</v>
      </c>
      <c r="I650" s="2">
        <v>1110</v>
      </c>
      <c r="J650" s="28">
        <v>45491</v>
      </c>
      <c r="K650" s="38">
        <v>36</v>
      </c>
      <c r="L650" s="38">
        <v>5</v>
      </c>
      <c r="M650" s="27">
        <f t="shared" si="20"/>
        <v>39960</v>
      </c>
      <c r="N650" s="27">
        <f t="shared" si="21"/>
        <v>5550</v>
      </c>
    </row>
    <row r="651" spans="1:14" ht="14.45" hidden="1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1858</v>
      </c>
      <c r="F651" s="3" t="s">
        <v>2661</v>
      </c>
      <c r="G651" s="28">
        <v>45384</v>
      </c>
      <c r="H651" s="28">
        <v>45450</v>
      </c>
      <c r="I651" s="43">
        <v>126.37</v>
      </c>
      <c r="J651" s="28">
        <v>45439</v>
      </c>
      <c r="K651" s="38">
        <v>55</v>
      </c>
      <c r="L651" s="38">
        <v>-11</v>
      </c>
      <c r="M651" s="27">
        <f t="shared" si="20"/>
        <v>6950.35</v>
      </c>
      <c r="N651" s="27">
        <f t="shared" si="21"/>
        <v>-1390.0700000000002</v>
      </c>
    </row>
    <row r="652" spans="1:14" ht="14.45" hidden="1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2664</v>
      </c>
      <c r="F652" s="3" t="s">
        <v>2665</v>
      </c>
      <c r="G652" s="28">
        <v>45314</v>
      </c>
      <c r="H652" s="28">
        <v>45434</v>
      </c>
      <c r="I652" s="43">
        <v>651.21</v>
      </c>
      <c r="J652" s="28">
        <v>45441</v>
      </c>
      <c r="K652" s="38">
        <v>127</v>
      </c>
      <c r="L652" s="38">
        <v>7</v>
      </c>
      <c r="M652" s="27">
        <f t="shared" si="20"/>
        <v>82703.67</v>
      </c>
      <c r="N652" s="27">
        <f t="shared" si="21"/>
        <v>4558.47</v>
      </c>
    </row>
    <row r="653" spans="1:14" ht="14.45" hidden="1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2668</v>
      </c>
      <c r="F653" s="3" t="s">
        <v>2635</v>
      </c>
      <c r="G653" s="28">
        <v>45354</v>
      </c>
      <c r="H653" s="28">
        <v>45385</v>
      </c>
      <c r="I653" s="2">
        <v>2800</v>
      </c>
      <c r="J653" s="28">
        <v>45391</v>
      </c>
      <c r="K653" s="38">
        <v>37</v>
      </c>
      <c r="L653" s="38">
        <v>6</v>
      </c>
      <c r="M653" s="27">
        <f t="shared" si="20"/>
        <v>103600</v>
      </c>
      <c r="N653" s="27">
        <f t="shared" si="21"/>
        <v>16800</v>
      </c>
    </row>
    <row r="654" spans="1:14" ht="14.45" hidden="1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2671</v>
      </c>
      <c r="F654" s="3" t="s">
        <v>2672</v>
      </c>
      <c r="G654" s="28">
        <v>45302</v>
      </c>
      <c r="H654" s="28">
        <v>45436</v>
      </c>
      <c r="I654" s="43">
        <v>368.26</v>
      </c>
      <c r="J654" s="28">
        <v>45457</v>
      </c>
      <c r="K654" s="38">
        <v>155</v>
      </c>
      <c r="L654" s="38">
        <v>21</v>
      </c>
      <c r="M654" s="27">
        <f t="shared" si="20"/>
        <v>57080.299999999996</v>
      </c>
      <c r="N654" s="27">
        <f t="shared" si="21"/>
        <v>7733.46</v>
      </c>
    </row>
    <row r="655" spans="1:14" ht="14.45" hidden="1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2528</v>
      </c>
      <c r="F655" s="3" t="s">
        <v>2635</v>
      </c>
      <c r="G655" s="28">
        <v>45415</v>
      </c>
      <c r="H655" s="28">
        <v>45445</v>
      </c>
      <c r="I655" s="2">
        <v>2800</v>
      </c>
      <c r="J655" s="28">
        <v>45453</v>
      </c>
      <c r="K655" s="38">
        <v>38</v>
      </c>
      <c r="L655" s="38">
        <v>8</v>
      </c>
      <c r="M655" s="27">
        <f t="shared" si="20"/>
        <v>106400</v>
      </c>
      <c r="N655" s="27">
        <f t="shared" si="21"/>
        <v>22400</v>
      </c>
    </row>
    <row r="656" spans="1:14" ht="14.45" hidden="1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2679</v>
      </c>
      <c r="F656" s="3" t="s">
        <v>2680</v>
      </c>
      <c r="G656" s="28">
        <v>45534</v>
      </c>
      <c r="H656" s="28">
        <v>45564</v>
      </c>
      <c r="I656" s="43">
        <v>137.68</v>
      </c>
      <c r="J656" s="28">
        <v>45551</v>
      </c>
      <c r="K656" s="38">
        <v>17</v>
      </c>
      <c r="L656" s="38">
        <v>-13</v>
      </c>
      <c r="M656" s="27">
        <f t="shared" si="20"/>
        <v>2340.56</v>
      </c>
      <c r="N656" s="27">
        <f t="shared" si="21"/>
        <v>-1789.8400000000001</v>
      </c>
    </row>
    <row r="657" spans="1:14" ht="14.45" hidden="1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2683</v>
      </c>
      <c r="F657" s="3" t="s">
        <v>2684</v>
      </c>
      <c r="G657" s="28">
        <v>45301</v>
      </c>
      <c r="H657" s="28">
        <v>45436</v>
      </c>
      <c r="I657" s="43">
        <v>521.02</v>
      </c>
      <c r="J657" s="28">
        <v>45439</v>
      </c>
      <c r="K657" s="38">
        <v>138</v>
      </c>
      <c r="L657" s="38">
        <v>3</v>
      </c>
      <c r="M657" s="27">
        <f t="shared" si="20"/>
        <v>71900.759999999995</v>
      </c>
      <c r="N657" s="27">
        <f t="shared" si="21"/>
        <v>1563.06</v>
      </c>
    </row>
    <row r="658" spans="1:14" ht="14.45" hidden="1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2687</v>
      </c>
      <c r="F658" s="3" t="s">
        <v>2688</v>
      </c>
      <c r="G658" s="28">
        <v>45302</v>
      </c>
      <c r="H658" s="28">
        <v>45436</v>
      </c>
      <c r="I658" s="43">
        <v>438</v>
      </c>
      <c r="J658" s="28">
        <v>45457</v>
      </c>
      <c r="K658" s="38">
        <v>155</v>
      </c>
      <c r="L658" s="38">
        <v>21</v>
      </c>
      <c r="M658" s="27">
        <f t="shared" si="20"/>
        <v>67890</v>
      </c>
      <c r="N658" s="27">
        <f t="shared" si="21"/>
        <v>9198</v>
      </c>
    </row>
    <row r="659" spans="1:14" ht="14.45" hidden="1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2691</v>
      </c>
      <c r="F659" s="3" t="s">
        <v>2692</v>
      </c>
      <c r="G659" s="28">
        <v>45497</v>
      </c>
      <c r="H659" s="28">
        <v>45527</v>
      </c>
      <c r="I659" s="2">
        <v>11717.07</v>
      </c>
      <c r="J659" s="28">
        <v>45565</v>
      </c>
      <c r="K659" s="38">
        <v>68</v>
      </c>
      <c r="L659" s="38">
        <v>38</v>
      </c>
      <c r="M659" s="27">
        <f t="shared" si="20"/>
        <v>796760.76</v>
      </c>
      <c r="N659" s="27">
        <f t="shared" si="21"/>
        <v>445248.66</v>
      </c>
    </row>
    <row r="660" spans="1:14" ht="14.45" hidden="1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2695</v>
      </c>
      <c r="F660" s="3" t="s">
        <v>2696</v>
      </c>
      <c r="G660" s="28">
        <v>45359</v>
      </c>
      <c r="H660" s="28">
        <v>45436</v>
      </c>
      <c r="I660" s="43">
        <v>459.74</v>
      </c>
      <c r="J660" s="28">
        <v>45439</v>
      </c>
      <c r="K660" s="38">
        <v>80</v>
      </c>
      <c r="L660" s="38">
        <v>3</v>
      </c>
      <c r="M660" s="27">
        <f t="shared" si="20"/>
        <v>36779.199999999997</v>
      </c>
      <c r="N660" s="27">
        <f t="shared" si="21"/>
        <v>1379.22</v>
      </c>
    </row>
    <row r="661" spans="1:14" ht="14.45" hidden="1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2701</v>
      </c>
      <c r="F661" s="3" t="s">
        <v>2702</v>
      </c>
      <c r="G661" s="28">
        <v>45280</v>
      </c>
      <c r="H661" s="28">
        <v>45339</v>
      </c>
      <c r="I661" s="2">
        <v>1500</v>
      </c>
      <c r="J661" s="28">
        <v>45323</v>
      </c>
      <c r="K661" s="38">
        <v>43</v>
      </c>
      <c r="L661" s="38">
        <v>-16</v>
      </c>
      <c r="M661" s="27">
        <f t="shared" si="20"/>
        <v>64500</v>
      </c>
      <c r="N661" s="27">
        <f t="shared" si="21"/>
        <v>-24000</v>
      </c>
    </row>
    <row r="662" spans="1:14" ht="14.45" hidden="1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2705</v>
      </c>
      <c r="F662" s="3" t="s">
        <v>2706</v>
      </c>
      <c r="G662" s="28">
        <v>45310</v>
      </c>
      <c r="H662" s="28">
        <v>45436</v>
      </c>
      <c r="I662" s="43">
        <v>772.62</v>
      </c>
      <c r="J662" s="28">
        <v>45439</v>
      </c>
      <c r="K662" s="38">
        <v>129</v>
      </c>
      <c r="L662" s="38">
        <v>3</v>
      </c>
      <c r="M662" s="27">
        <f t="shared" si="20"/>
        <v>99667.98</v>
      </c>
      <c r="N662" s="27">
        <f t="shared" si="21"/>
        <v>2317.86</v>
      </c>
    </row>
    <row r="663" spans="1:14" ht="14.45" hidden="1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2709</v>
      </c>
      <c r="F663" s="3" t="s">
        <v>2635</v>
      </c>
      <c r="G663" s="28">
        <v>45537</v>
      </c>
      <c r="H663" s="28">
        <v>45567</v>
      </c>
      <c r="I663" s="2">
        <v>2800</v>
      </c>
      <c r="J663" s="28">
        <v>45551</v>
      </c>
      <c r="K663" s="38">
        <v>14</v>
      </c>
      <c r="L663" s="38">
        <v>-16</v>
      </c>
      <c r="M663" s="27">
        <f t="shared" si="20"/>
        <v>39200</v>
      </c>
      <c r="N663" s="27">
        <f t="shared" si="21"/>
        <v>-44800</v>
      </c>
    </row>
    <row r="664" spans="1:14" ht="14.45" hidden="1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254</v>
      </c>
      <c r="F664" s="3" t="s">
        <v>2712</v>
      </c>
      <c r="G664" s="28">
        <v>45405</v>
      </c>
      <c r="H664" s="28">
        <v>45414</v>
      </c>
      <c r="I664" s="2">
        <v>1445.18</v>
      </c>
      <c r="J664" s="28">
        <v>45448</v>
      </c>
      <c r="K664" s="38">
        <v>43</v>
      </c>
      <c r="L664" s="38">
        <v>34</v>
      </c>
      <c r="M664" s="27">
        <f t="shared" si="20"/>
        <v>62142.740000000005</v>
      </c>
      <c r="N664" s="27">
        <f t="shared" si="21"/>
        <v>49136.12</v>
      </c>
    </row>
    <row r="665" spans="1:14" ht="14.45" hidden="1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2715</v>
      </c>
      <c r="F665" s="3" t="s">
        <v>2716</v>
      </c>
      <c r="G665" s="28">
        <v>45449</v>
      </c>
      <c r="H665" s="28">
        <v>45479</v>
      </c>
      <c r="I665" s="2">
        <v>3442.23</v>
      </c>
      <c r="J665" s="28">
        <v>45565</v>
      </c>
      <c r="K665" s="38">
        <v>116</v>
      </c>
      <c r="L665" s="38">
        <v>86</v>
      </c>
      <c r="M665" s="27">
        <f t="shared" si="20"/>
        <v>399298.68</v>
      </c>
      <c r="N665" s="27">
        <f t="shared" si="21"/>
        <v>296031.78000000003</v>
      </c>
    </row>
    <row r="666" spans="1:14" ht="14.45" hidden="1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2719</v>
      </c>
      <c r="F666" s="3" t="s">
        <v>2720</v>
      </c>
      <c r="G666" s="28">
        <v>45391</v>
      </c>
      <c r="H666" s="28">
        <v>45421</v>
      </c>
      <c r="I666" s="2">
        <v>3608.55</v>
      </c>
      <c r="J666" s="28">
        <v>45565</v>
      </c>
      <c r="K666" s="38">
        <v>174</v>
      </c>
      <c r="L666" s="38">
        <v>144</v>
      </c>
      <c r="M666" s="27">
        <f t="shared" si="20"/>
        <v>627887.70000000007</v>
      </c>
      <c r="N666" s="27">
        <f t="shared" si="21"/>
        <v>519631.2</v>
      </c>
    </row>
    <row r="667" spans="1:14" ht="14.45" hidden="1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2723</v>
      </c>
      <c r="F667" s="3" t="s">
        <v>2724</v>
      </c>
      <c r="G667" s="28">
        <v>45328</v>
      </c>
      <c r="H667" s="28">
        <v>45358</v>
      </c>
      <c r="I667" s="2">
        <v>12838.89</v>
      </c>
      <c r="J667" s="28">
        <v>45565</v>
      </c>
      <c r="K667" s="38">
        <v>237</v>
      </c>
      <c r="L667" s="38">
        <v>207</v>
      </c>
      <c r="M667" s="27">
        <f t="shared" si="20"/>
        <v>3042816.9299999997</v>
      </c>
      <c r="N667" s="27">
        <f t="shared" si="21"/>
        <v>2657650.23</v>
      </c>
    </row>
    <row r="668" spans="1:14" ht="14.45" hidden="1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2727</v>
      </c>
      <c r="F668" s="3" t="s">
        <v>2728</v>
      </c>
      <c r="G668" s="28">
        <v>45337</v>
      </c>
      <c r="H668" s="28">
        <v>45367</v>
      </c>
      <c r="I668" s="43">
        <v>743.15</v>
      </c>
      <c r="J668" s="28">
        <v>45369</v>
      </c>
      <c r="K668" s="38">
        <v>32</v>
      </c>
      <c r="L668" s="38">
        <v>2</v>
      </c>
      <c r="M668" s="27">
        <f t="shared" si="20"/>
        <v>23780.799999999999</v>
      </c>
      <c r="N668" s="27">
        <f t="shared" si="21"/>
        <v>1486.3</v>
      </c>
    </row>
    <row r="669" spans="1:14" ht="14.45" hidden="1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2731</v>
      </c>
      <c r="F669" s="3" t="s">
        <v>2732</v>
      </c>
      <c r="G669" s="28">
        <v>45300</v>
      </c>
      <c r="H669" s="28">
        <v>45436</v>
      </c>
      <c r="I669" s="43">
        <v>124.21</v>
      </c>
      <c r="J669" s="28">
        <v>45435</v>
      </c>
      <c r="K669" s="38">
        <v>135</v>
      </c>
      <c r="L669" s="38">
        <v>-1</v>
      </c>
      <c r="M669" s="27">
        <f t="shared" si="20"/>
        <v>16768.349999999999</v>
      </c>
      <c r="N669" s="27">
        <f t="shared" si="21"/>
        <v>-124.21</v>
      </c>
    </row>
    <row r="670" spans="1:14" ht="14.45" hidden="1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2735</v>
      </c>
      <c r="F670" s="3" t="s">
        <v>2736</v>
      </c>
      <c r="G670" s="28">
        <v>45387</v>
      </c>
      <c r="H670" s="28">
        <v>45417</v>
      </c>
      <c r="I670" s="2">
        <v>1561.59</v>
      </c>
      <c r="J670" s="28">
        <v>45565</v>
      </c>
      <c r="K670" s="38">
        <v>178</v>
      </c>
      <c r="L670" s="38">
        <v>148</v>
      </c>
      <c r="M670" s="27">
        <f t="shared" si="20"/>
        <v>277963.01999999996</v>
      </c>
      <c r="N670" s="27">
        <f t="shared" si="21"/>
        <v>231115.31999999998</v>
      </c>
    </row>
    <row r="671" spans="1:14" ht="14.45" hidden="1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2739</v>
      </c>
      <c r="F671" s="3" t="s">
        <v>2740</v>
      </c>
      <c r="G671" s="28">
        <v>45421</v>
      </c>
      <c r="H671" s="28">
        <v>45451</v>
      </c>
      <c r="I671" s="43">
        <v>849.42</v>
      </c>
      <c r="J671" s="28">
        <v>45565</v>
      </c>
      <c r="K671" s="38">
        <v>144</v>
      </c>
      <c r="L671" s="38">
        <v>114</v>
      </c>
      <c r="M671" s="27">
        <f t="shared" si="20"/>
        <v>122316.48</v>
      </c>
      <c r="N671" s="27">
        <f t="shared" si="21"/>
        <v>96833.87999999999</v>
      </c>
    </row>
    <row r="672" spans="1:14" ht="14.45" hidden="1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2743</v>
      </c>
      <c r="F672" s="3" t="s">
        <v>2744</v>
      </c>
      <c r="G672" s="28">
        <v>45310</v>
      </c>
      <c r="H672" s="28">
        <v>45436</v>
      </c>
      <c r="I672" s="43">
        <v>613.20000000000005</v>
      </c>
      <c r="J672" s="28">
        <v>45439</v>
      </c>
      <c r="K672" s="38">
        <v>129</v>
      </c>
      <c r="L672" s="38">
        <v>3</v>
      </c>
      <c r="M672" s="27">
        <f t="shared" si="20"/>
        <v>79102.8</v>
      </c>
      <c r="N672" s="27">
        <f t="shared" si="21"/>
        <v>1839.6000000000001</v>
      </c>
    </row>
    <row r="673" spans="1:14" ht="14.45" hidden="1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2747</v>
      </c>
      <c r="F673" s="3" t="s">
        <v>2748</v>
      </c>
      <c r="G673" s="28">
        <v>45368</v>
      </c>
      <c r="H673" s="28">
        <v>45399</v>
      </c>
      <c r="I673" s="2">
        <v>1354.83</v>
      </c>
      <c r="J673" s="28">
        <v>45391</v>
      </c>
      <c r="K673" s="38">
        <v>23</v>
      </c>
      <c r="L673" s="38">
        <v>-8</v>
      </c>
      <c r="M673" s="27">
        <f t="shared" si="20"/>
        <v>31161.089999999997</v>
      </c>
      <c r="N673" s="27">
        <f t="shared" si="21"/>
        <v>-10838.64</v>
      </c>
    </row>
    <row r="674" spans="1:14" ht="14.45" hidden="1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2751</v>
      </c>
      <c r="F674" s="3" t="s">
        <v>2752</v>
      </c>
      <c r="G674" s="28">
        <v>45393</v>
      </c>
      <c r="H674" s="28">
        <v>45458</v>
      </c>
      <c r="I674" s="43">
        <v>147.54</v>
      </c>
      <c r="J674" s="28">
        <v>45441</v>
      </c>
      <c r="K674" s="38">
        <v>48</v>
      </c>
      <c r="L674" s="38">
        <v>-17</v>
      </c>
      <c r="M674" s="27">
        <f t="shared" si="20"/>
        <v>7081.92</v>
      </c>
      <c r="N674" s="27">
        <f t="shared" si="21"/>
        <v>-2508.1799999999998</v>
      </c>
    </row>
    <row r="675" spans="1:14" ht="14.45" hidden="1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2757</v>
      </c>
      <c r="F675" s="3" t="s">
        <v>1358</v>
      </c>
      <c r="G675" s="28">
        <v>45387</v>
      </c>
      <c r="H675" s="28">
        <v>45486</v>
      </c>
      <c r="I675" s="43">
        <v>110</v>
      </c>
      <c r="J675" s="28">
        <v>45470</v>
      </c>
      <c r="K675" s="38">
        <v>83</v>
      </c>
      <c r="L675" s="38">
        <v>-16</v>
      </c>
      <c r="M675" s="27">
        <f t="shared" si="20"/>
        <v>9130</v>
      </c>
      <c r="N675" s="27">
        <f t="shared" si="21"/>
        <v>-1760</v>
      </c>
    </row>
    <row r="676" spans="1:14" ht="14.45" hidden="1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2760</v>
      </c>
      <c r="F676" s="3" t="s">
        <v>2761</v>
      </c>
      <c r="G676" s="28">
        <v>45406</v>
      </c>
      <c r="H676" s="28">
        <v>45436</v>
      </c>
      <c r="I676" s="2">
        <v>3172.46</v>
      </c>
      <c r="J676" s="28">
        <v>45565</v>
      </c>
      <c r="K676" s="38">
        <v>159</v>
      </c>
      <c r="L676" s="38">
        <v>129</v>
      </c>
      <c r="M676" s="27">
        <f t="shared" si="20"/>
        <v>504421.14</v>
      </c>
      <c r="N676" s="27">
        <f t="shared" si="21"/>
        <v>409247.34</v>
      </c>
    </row>
    <row r="677" spans="1:14" ht="14.45" hidden="1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2764</v>
      </c>
      <c r="F677" s="3" t="s">
        <v>2765</v>
      </c>
      <c r="G677" s="28">
        <v>45532</v>
      </c>
      <c r="H677" s="28">
        <v>45562</v>
      </c>
      <c r="I677" s="2">
        <v>134912.97</v>
      </c>
      <c r="J677" s="28">
        <v>45565</v>
      </c>
      <c r="K677" s="38">
        <v>33</v>
      </c>
      <c r="L677" s="38">
        <v>3</v>
      </c>
      <c r="M677" s="27">
        <f t="shared" si="20"/>
        <v>4452128.01</v>
      </c>
      <c r="N677" s="27">
        <f t="shared" si="21"/>
        <v>404738.91000000003</v>
      </c>
    </row>
    <row r="678" spans="1:14" ht="14.45" hidden="1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2768</v>
      </c>
      <c r="F678" s="3" t="s">
        <v>2769</v>
      </c>
      <c r="G678" s="28">
        <v>45294</v>
      </c>
      <c r="H678" s="28">
        <v>45436</v>
      </c>
      <c r="I678" s="43">
        <v>169.2</v>
      </c>
      <c r="J678" s="28">
        <v>45427</v>
      </c>
      <c r="K678" s="38">
        <v>133</v>
      </c>
      <c r="L678" s="38">
        <v>-9</v>
      </c>
      <c r="M678" s="27">
        <f t="shared" si="20"/>
        <v>22503.599999999999</v>
      </c>
      <c r="N678" s="27">
        <f t="shared" si="21"/>
        <v>-1522.8</v>
      </c>
    </row>
    <row r="679" spans="1:14" ht="14.45" hidden="1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2772</v>
      </c>
      <c r="F679" s="3" t="s">
        <v>2773</v>
      </c>
      <c r="G679" s="28">
        <v>45314</v>
      </c>
      <c r="H679" s="28">
        <v>45434</v>
      </c>
      <c r="I679" s="43">
        <v>282.42</v>
      </c>
      <c r="J679" s="28">
        <v>45441</v>
      </c>
      <c r="K679" s="38">
        <v>127</v>
      </c>
      <c r="L679" s="38">
        <v>7</v>
      </c>
      <c r="M679" s="27">
        <f t="shared" si="20"/>
        <v>35867.340000000004</v>
      </c>
      <c r="N679" s="27">
        <f t="shared" si="21"/>
        <v>1976.94</v>
      </c>
    </row>
    <row r="680" spans="1:14" ht="14.45" hidden="1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2776</v>
      </c>
      <c r="F680" s="3" t="s">
        <v>2777</v>
      </c>
      <c r="G680" s="28">
        <v>45301</v>
      </c>
      <c r="H680" s="28">
        <v>45436</v>
      </c>
      <c r="I680" s="43">
        <v>136.51</v>
      </c>
      <c r="J680" s="28">
        <v>45435</v>
      </c>
      <c r="K680" s="38">
        <v>134</v>
      </c>
      <c r="L680" s="38">
        <v>-1</v>
      </c>
      <c r="M680" s="27">
        <f t="shared" si="20"/>
        <v>18292.34</v>
      </c>
      <c r="N680" s="27">
        <f t="shared" si="21"/>
        <v>-136.51</v>
      </c>
    </row>
    <row r="681" spans="1:14" ht="14.45" hidden="1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2780</v>
      </c>
      <c r="F681" s="3" t="s">
        <v>2781</v>
      </c>
      <c r="G681" s="28">
        <v>45420</v>
      </c>
      <c r="H681" s="28">
        <v>45450</v>
      </c>
      <c r="I681" s="2">
        <v>1650</v>
      </c>
      <c r="J681" s="28">
        <v>45565</v>
      </c>
      <c r="K681" s="38">
        <v>145</v>
      </c>
      <c r="L681" s="38">
        <v>115</v>
      </c>
      <c r="M681" s="27">
        <f t="shared" si="20"/>
        <v>239250</v>
      </c>
      <c r="N681" s="27">
        <f t="shared" si="21"/>
        <v>189750</v>
      </c>
    </row>
    <row r="682" spans="1:14" ht="14.45" hidden="1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2784</v>
      </c>
      <c r="F682" s="3" t="s">
        <v>2785</v>
      </c>
      <c r="G682" s="28">
        <v>45302</v>
      </c>
      <c r="H682" s="28">
        <v>45373</v>
      </c>
      <c r="I682" s="43">
        <v>84.37</v>
      </c>
      <c r="J682" s="28">
        <v>45476</v>
      </c>
      <c r="K682" s="38">
        <v>174</v>
      </c>
      <c r="L682" s="38">
        <v>103</v>
      </c>
      <c r="M682" s="27">
        <f t="shared" si="20"/>
        <v>14680.380000000001</v>
      </c>
      <c r="N682" s="27">
        <f t="shared" si="21"/>
        <v>8690.11</v>
      </c>
    </row>
    <row r="683" spans="1:14" ht="14.45" hidden="1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2788</v>
      </c>
      <c r="F683" s="3" t="s">
        <v>2789</v>
      </c>
      <c r="G683" s="28">
        <v>45429</v>
      </c>
      <c r="H683" s="28">
        <v>45473</v>
      </c>
      <c r="I683" s="43">
        <v>356.42</v>
      </c>
      <c r="J683" s="28">
        <v>45477</v>
      </c>
      <c r="K683" s="38">
        <v>48</v>
      </c>
      <c r="L683" s="38">
        <v>4</v>
      </c>
      <c r="M683" s="27">
        <f t="shared" si="20"/>
        <v>17108.16</v>
      </c>
      <c r="N683" s="27">
        <f t="shared" si="21"/>
        <v>1425.68</v>
      </c>
    </row>
    <row r="684" spans="1:14" ht="14.45" hidden="1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2792</v>
      </c>
      <c r="F684" s="3" t="s">
        <v>2720</v>
      </c>
      <c r="G684" s="28">
        <v>45391</v>
      </c>
      <c r="H684" s="28">
        <v>45421</v>
      </c>
      <c r="I684" s="2">
        <v>3608.55</v>
      </c>
      <c r="J684" s="28">
        <v>45565</v>
      </c>
      <c r="K684" s="38">
        <v>174</v>
      </c>
      <c r="L684" s="38">
        <v>144</v>
      </c>
      <c r="M684" s="27">
        <f t="shared" si="20"/>
        <v>627887.70000000007</v>
      </c>
      <c r="N684" s="27">
        <f t="shared" si="21"/>
        <v>519631.2</v>
      </c>
    </row>
    <row r="685" spans="1:14" ht="14.45" hidden="1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2795</v>
      </c>
      <c r="F685" s="3" t="s">
        <v>2796</v>
      </c>
      <c r="G685" s="28">
        <v>45530</v>
      </c>
      <c r="H685" s="28">
        <v>45560</v>
      </c>
      <c r="I685" s="2">
        <v>5500.65</v>
      </c>
      <c r="J685" s="28">
        <v>45565</v>
      </c>
      <c r="K685" s="38">
        <v>35</v>
      </c>
      <c r="L685" s="38">
        <v>5</v>
      </c>
      <c r="M685" s="27">
        <f t="shared" si="20"/>
        <v>192522.75</v>
      </c>
      <c r="N685" s="27">
        <f t="shared" si="21"/>
        <v>27503.25</v>
      </c>
    </row>
    <row r="686" spans="1:14" ht="14.45" hidden="1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2799</v>
      </c>
      <c r="F686" s="3" t="s">
        <v>2800</v>
      </c>
      <c r="G686" s="28">
        <v>45300</v>
      </c>
      <c r="H686" s="28">
        <v>45330</v>
      </c>
      <c r="I686" s="43">
        <v>298.64999999999998</v>
      </c>
      <c r="J686" s="28">
        <v>45565</v>
      </c>
      <c r="K686" s="38">
        <v>265</v>
      </c>
      <c r="L686" s="38">
        <v>235</v>
      </c>
      <c r="M686" s="27">
        <f t="shared" si="20"/>
        <v>79142.25</v>
      </c>
      <c r="N686" s="27">
        <f t="shared" si="21"/>
        <v>70182.75</v>
      </c>
    </row>
    <row r="687" spans="1:14" ht="14.45" hidden="1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2805</v>
      </c>
      <c r="F687" s="3" t="s">
        <v>2806</v>
      </c>
      <c r="G687" s="28">
        <v>45275</v>
      </c>
      <c r="H687" s="28">
        <v>45306</v>
      </c>
      <c r="I687" s="43">
        <v>8.4</v>
      </c>
      <c r="J687" s="28">
        <v>45565</v>
      </c>
      <c r="K687" s="38">
        <v>290</v>
      </c>
      <c r="L687" s="38">
        <v>259</v>
      </c>
      <c r="M687" s="27">
        <f t="shared" si="20"/>
        <v>2436</v>
      </c>
      <c r="N687" s="27">
        <f t="shared" si="21"/>
        <v>2175.6</v>
      </c>
    </row>
    <row r="688" spans="1:14" ht="14.45" hidden="1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2809</v>
      </c>
      <c r="F688" s="3" t="s">
        <v>2810</v>
      </c>
      <c r="G688" s="28">
        <v>45502</v>
      </c>
      <c r="H688" s="28">
        <v>45532</v>
      </c>
      <c r="I688" s="2">
        <v>607328.41</v>
      </c>
      <c r="J688" s="28">
        <v>45533</v>
      </c>
      <c r="K688" s="38">
        <v>31</v>
      </c>
      <c r="L688" s="38">
        <v>1</v>
      </c>
      <c r="M688" s="27">
        <f t="shared" si="20"/>
        <v>18827180.710000001</v>
      </c>
      <c r="N688" s="27">
        <f t="shared" si="21"/>
        <v>607328.41</v>
      </c>
    </row>
    <row r="689" spans="1:14" ht="14.45" hidden="1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2813</v>
      </c>
      <c r="F689" s="3" t="s">
        <v>2814</v>
      </c>
      <c r="G689" s="28">
        <v>45358</v>
      </c>
      <c r="H689" s="28">
        <v>45388</v>
      </c>
      <c r="I689" s="2">
        <v>1384.02</v>
      </c>
      <c r="J689" s="28">
        <v>45565</v>
      </c>
      <c r="K689" s="38">
        <v>207</v>
      </c>
      <c r="L689" s="38">
        <v>177</v>
      </c>
      <c r="M689" s="27">
        <f t="shared" si="20"/>
        <v>286492.14</v>
      </c>
      <c r="N689" s="27">
        <f t="shared" si="21"/>
        <v>244971.54</v>
      </c>
    </row>
    <row r="690" spans="1:14" ht="14.45" hidden="1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2817</v>
      </c>
      <c r="F690" s="3" t="s">
        <v>2818</v>
      </c>
      <c r="G690" s="28">
        <v>45358</v>
      </c>
      <c r="H690" s="28">
        <v>45388</v>
      </c>
      <c r="I690" s="2">
        <v>3433.32</v>
      </c>
      <c r="J690" s="28">
        <v>45565</v>
      </c>
      <c r="K690" s="38">
        <v>207</v>
      </c>
      <c r="L690" s="38">
        <v>177</v>
      </c>
      <c r="M690" s="27">
        <f t="shared" si="20"/>
        <v>710697.24</v>
      </c>
      <c r="N690" s="27">
        <f t="shared" si="21"/>
        <v>607697.64</v>
      </c>
    </row>
    <row r="691" spans="1:14" ht="14.45" hidden="1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2821</v>
      </c>
      <c r="F691" s="3" t="s">
        <v>2822</v>
      </c>
      <c r="G691" s="28">
        <v>45393</v>
      </c>
      <c r="H691" s="28">
        <v>45414</v>
      </c>
      <c r="I691" s="2">
        <v>5250</v>
      </c>
      <c r="J691" s="28">
        <v>45449</v>
      </c>
      <c r="K691" s="38">
        <v>56</v>
      </c>
      <c r="L691" s="38">
        <v>35</v>
      </c>
      <c r="M691" s="27">
        <f t="shared" si="20"/>
        <v>294000</v>
      </c>
      <c r="N691" s="27">
        <f t="shared" si="21"/>
        <v>183750</v>
      </c>
    </row>
    <row r="692" spans="1:14" ht="14.45" hidden="1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2825</v>
      </c>
      <c r="F692" s="3" t="s">
        <v>2826</v>
      </c>
      <c r="G692" s="28">
        <v>45314</v>
      </c>
      <c r="H692" s="28">
        <v>45434</v>
      </c>
      <c r="I692" s="43">
        <v>604.79</v>
      </c>
      <c r="J692" s="28">
        <v>45441</v>
      </c>
      <c r="K692" s="38">
        <v>127</v>
      </c>
      <c r="L692" s="38">
        <v>7</v>
      </c>
      <c r="M692" s="27">
        <f t="shared" si="20"/>
        <v>76808.33</v>
      </c>
      <c r="N692" s="27">
        <f t="shared" si="21"/>
        <v>4233.53</v>
      </c>
    </row>
    <row r="693" spans="1:14" ht="14.45" hidden="1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2829</v>
      </c>
      <c r="F693" s="3" t="s">
        <v>2830</v>
      </c>
      <c r="G693" s="28">
        <v>45301</v>
      </c>
      <c r="H693" s="28">
        <v>45436</v>
      </c>
      <c r="I693" s="43">
        <v>307.83999999999997</v>
      </c>
      <c r="J693" s="28">
        <v>45435</v>
      </c>
      <c r="K693" s="38">
        <v>134</v>
      </c>
      <c r="L693" s="38">
        <v>-1</v>
      </c>
      <c r="M693" s="27">
        <f t="shared" si="20"/>
        <v>41250.559999999998</v>
      </c>
      <c r="N693" s="27">
        <f t="shared" si="21"/>
        <v>-307.83999999999997</v>
      </c>
    </row>
    <row r="694" spans="1:14" ht="14.45" hidden="1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2833</v>
      </c>
      <c r="F694" s="3" t="s">
        <v>2834</v>
      </c>
      <c r="G694" s="28">
        <v>45532</v>
      </c>
      <c r="H694" s="28">
        <v>45562</v>
      </c>
      <c r="I694" s="2">
        <v>28877.1</v>
      </c>
      <c r="J694" s="28">
        <v>45565</v>
      </c>
      <c r="K694" s="38">
        <v>33</v>
      </c>
      <c r="L694" s="38">
        <v>3</v>
      </c>
      <c r="M694" s="27">
        <f t="shared" si="20"/>
        <v>952944.29999999993</v>
      </c>
      <c r="N694" s="27">
        <f t="shared" si="21"/>
        <v>86631.299999999988</v>
      </c>
    </row>
    <row r="695" spans="1:14" ht="14.45" hidden="1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2837</v>
      </c>
      <c r="F695" s="3" t="s">
        <v>2838</v>
      </c>
      <c r="G695" s="28">
        <v>45310</v>
      </c>
      <c r="H695" s="28">
        <v>45436</v>
      </c>
      <c r="I695" s="43">
        <v>884.89</v>
      </c>
      <c r="J695" s="28">
        <v>45439</v>
      </c>
      <c r="K695" s="38">
        <v>129</v>
      </c>
      <c r="L695" s="38">
        <v>3</v>
      </c>
      <c r="M695" s="27">
        <f t="shared" si="20"/>
        <v>114150.81</v>
      </c>
      <c r="N695" s="27">
        <f t="shared" si="21"/>
        <v>2654.67</v>
      </c>
    </row>
    <row r="696" spans="1:14" ht="14.45" hidden="1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2841</v>
      </c>
      <c r="F696" s="3" t="s">
        <v>2688</v>
      </c>
      <c r="G696" s="28">
        <v>45310</v>
      </c>
      <c r="H696" s="28">
        <v>45340</v>
      </c>
      <c r="I696" s="43">
        <v>438</v>
      </c>
      <c r="J696" s="28">
        <v>45565</v>
      </c>
      <c r="K696" s="38">
        <v>255</v>
      </c>
      <c r="L696" s="38">
        <v>225</v>
      </c>
      <c r="M696" s="27">
        <f t="shared" si="20"/>
        <v>111690</v>
      </c>
      <c r="N696" s="27">
        <f t="shared" si="21"/>
        <v>98550</v>
      </c>
    </row>
    <row r="697" spans="1:14" ht="14.45" hidden="1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2844</v>
      </c>
      <c r="F697" s="3" t="s">
        <v>2845</v>
      </c>
      <c r="G697" s="28">
        <v>45433</v>
      </c>
      <c r="H697" s="28">
        <v>45463</v>
      </c>
      <c r="I697" s="2">
        <v>1217.19</v>
      </c>
      <c r="J697" s="28">
        <v>45565</v>
      </c>
      <c r="K697" s="38">
        <v>132</v>
      </c>
      <c r="L697" s="38">
        <v>102</v>
      </c>
      <c r="M697" s="27">
        <f t="shared" si="20"/>
        <v>160669.08000000002</v>
      </c>
      <c r="N697" s="27">
        <f t="shared" si="21"/>
        <v>124153.38</v>
      </c>
    </row>
    <row r="698" spans="1:14" ht="14.45" hidden="1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2849</v>
      </c>
      <c r="F698" s="3" t="s">
        <v>2850</v>
      </c>
      <c r="G698" s="28">
        <v>45393</v>
      </c>
      <c r="H698" s="28">
        <v>45423</v>
      </c>
      <c r="I698" s="43">
        <v>720</v>
      </c>
      <c r="J698" s="28">
        <v>45565</v>
      </c>
      <c r="K698" s="38">
        <v>172</v>
      </c>
      <c r="L698" s="38">
        <v>142</v>
      </c>
      <c r="M698" s="27">
        <f t="shared" si="20"/>
        <v>123840</v>
      </c>
      <c r="N698" s="27">
        <f t="shared" si="21"/>
        <v>102240</v>
      </c>
    </row>
    <row r="699" spans="1:14" ht="14.45" hidden="1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2853</v>
      </c>
      <c r="F699" s="3" t="s">
        <v>2854</v>
      </c>
      <c r="G699" s="28">
        <v>45335</v>
      </c>
      <c r="H699" s="28">
        <v>45368</v>
      </c>
      <c r="I699" s="2">
        <v>96724.37</v>
      </c>
      <c r="J699" s="28">
        <v>45397</v>
      </c>
      <c r="K699" s="38">
        <v>62</v>
      </c>
      <c r="L699" s="38">
        <v>29</v>
      </c>
      <c r="M699" s="27">
        <f t="shared" si="20"/>
        <v>5996910.9399999995</v>
      </c>
      <c r="N699" s="27">
        <f t="shared" si="21"/>
        <v>2805006.73</v>
      </c>
    </row>
    <row r="700" spans="1:14" ht="14.45" hidden="1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2857</v>
      </c>
      <c r="F700" s="3" t="s">
        <v>2858</v>
      </c>
      <c r="G700" s="28">
        <v>45428</v>
      </c>
      <c r="H700" s="28">
        <v>45459</v>
      </c>
      <c r="I700" s="43">
        <v>241.77</v>
      </c>
      <c r="J700" s="28">
        <v>45455</v>
      </c>
      <c r="K700" s="38">
        <v>27</v>
      </c>
      <c r="L700" s="38">
        <v>-4</v>
      </c>
      <c r="M700" s="27">
        <f t="shared" si="20"/>
        <v>6527.79</v>
      </c>
      <c r="N700" s="27">
        <f t="shared" si="21"/>
        <v>-967.08</v>
      </c>
    </row>
    <row r="701" spans="1:14" ht="14.45" hidden="1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2861</v>
      </c>
      <c r="F701" s="3" t="s">
        <v>2862</v>
      </c>
      <c r="G701" s="28">
        <v>45281</v>
      </c>
      <c r="H701" s="28">
        <v>45345</v>
      </c>
      <c r="I701" s="2">
        <v>9398.7000000000007</v>
      </c>
      <c r="J701" s="28">
        <v>45376</v>
      </c>
      <c r="K701" s="38">
        <v>95</v>
      </c>
      <c r="L701" s="38">
        <v>31</v>
      </c>
      <c r="M701" s="27">
        <f t="shared" si="20"/>
        <v>892876.50000000012</v>
      </c>
      <c r="N701" s="27">
        <f t="shared" si="21"/>
        <v>291359.7</v>
      </c>
    </row>
    <row r="702" spans="1:14" ht="14.45" hidden="1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2865</v>
      </c>
      <c r="F702" s="3" t="s">
        <v>2866</v>
      </c>
      <c r="G702" s="28">
        <v>45378</v>
      </c>
      <c r="H702" s="28">
        <v>45438</v>
      </c>
      <c r="I702" s="2">
        <v>9217.36</v>
      </c>
      <c r="J702" s="28">
        <v>45441</v>
      </c>
      <c r="K702" s="38">
        <v>63</v>
      </c>
      <c r="L702" s="38">
        <v>3</v>
      </c>
      <c r="M702" s="27">
        <f t="shared" si="20"/>
        <v>580693.68000000005</v>
      </c>
      <c r="N702" s="27">
        <f t="shared" si="21"/>
        <v>27652.080000000002</v>
      </c>
    </row>
    <row r="703" spans="1:14" ht="14.45" hidden="1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2871</v>
      </c>
      <c r="F703" s="3" t="s">
        <v>2872</v>
      </c>
      <c r="G703" s="28">
        <v>45453</v>
      </c>
      <c r="H703" s="28">
        <v>45486</v>
      </c>
      <c r="I703" s="2">
        <v>1113.57</v>
      </c>
      <c r="J703" s="28">
        <v>45537</v>
      </c>
      <c r="K703" s="38">
        <v>84</v>
      </c>
      <c r="L703" s="38">
        <v>51</v>
      </c>
      <c r="M703" s="27">
        <f t="shared" si="20"/>
        <v>93539.87999999999</v>
      </c>
      <c r="N703" s="27">
        <f t="shared" si="21"/>
        <v>56792.07</v>
      </c>
    </row>
    <row r="704" spans="1:14" ht="14.45" hidden="1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2875</v>
      </c>
      <c r="F704" s="3" t="s">
        <v>2876</v>
      </c>
      <c r="G704" s="28">
        <v>45422</v>
      </c>
      <c r="H704" s="28">
        <v>45452</v>
      </c>
      <c r="I704" s="2">
        <v>2585.2199999999998</v>
      </c>
      <c r="J704" s="28">
        <v>45565</v>
      </c>
      <c r="K704" s="38">
        <v>143</v>
      </c>
      <c r="L704" s="38">
        <v>113</v>
      </c>
      <c r="M704" s="27">
        <f t="shared" si="20"/>
        <v>369686.45999999996</v>
      </c>
      <c r="N704" s="27">
        <f t="shared" si="21"/>
        <v>292129.86</v>
      </c>
    </row>
    <row r="705" spans="1:14" ht="14.45" hidden="1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2879</v>
      </c>
      <c r="F705" s="3" t="s">
        <v>2880</v>
      </c>
      <c r="G705" s="28">
        <v>45300</v>
      </c>
      <c r="H705" s="28">
        <v>45436</v>
      </c>
      <c r="I705" s="43">
        <v>124.5</v>
      </c>
      <c r="J705" s="28">
        <v>45435</v>
      </c>
      <c r="K705" s="38">
        <v>135</v>
      </c>
      <c r="L705" s="38">
        <v>-1</v>
      </c>
      <c r="M705" s="27">
        <f t="shared" si="20"/>
        <v>16807.5</v>
      </c>
      <c r="N705" s="27">
        <f t="shared" si="21"/>
        <v>-124.5</v>
      </c>
    </row>
    <row r="706" spans="1:14" ht="14.45" hidden="1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2883</v>
      </c>
      <c r="F706" s="3" t="s">
        <v>2884</v>
      </c>
      <c r="G706" s="28">
        <v>45300</v>
      </c>
      <c r="H706" s="28">
        <v>45436</v>
      </c>
      <c r="I706" s="43">
        <v>131.18</v>
      </c>
      <c r="J706" s="28">
        <v>45435</v>
      </c>
      <c r="K706" s="38">
        <v>135</v>
      </c>
      <c r="L706" s="38">
        <v>-1</v>
      </c>
      <c r="M706" s="27">
        <f t="shared" si="20"/>
        <v>17709.3</v>
      </c>
      <c r="N706" s="27">
        <f t="shared" si="21"/>
        <v>-131.18</v>
      </c>
    </row>
    <row r="707" spans="1:14" ht="14.45" hidden="1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2887</v>
      </c>
      <c r="F707" s="3" t="s">
        <v>2888</v>
      </c>
      <c r="G707" s="28">
        <v>45349</v>
      </c>
      <c r="H707" s="28">
        <v>45377</v>
      </c>
      <c r="I707" s="2">
        <v>122928.37</v>
      </c>
      <c r="J707" s="28">
        <v>45374</v>
      </c>
      <c r="K707" s="38">
        <v>25</v>
      </c>
      <c r="L707" s="38">
        <v>-3</v>
      </c>
      <c r="M707" s="27">
        <f t="shared" si="20"/>
        <v>3073209.25</v>
      </c>
      <c r="N707" s="27">
        <f t="shared" si="21"/>
        <v>-368785.11</v>
      </c>
    </row>
    <row r="708" spans="1:14" ht="14.45" hidden="1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2891</v>
      </c>
      <c r="F708" s="3" t="s">
        <v>2892</v>
      </c>
      <c r="G708" s="28">
        <v>45408</v>
      </c>
      <c r="H708" s="28">
        <v>45438</v>
      </c>
      <c r="I708" s="2">
        <v>910911.62</v>
      </c>
      <c r="J708" s="28">
        <v>45449</v>
      </c>
      <c r="K708" s="38">
        <v>41</v>
      </c>
      <c r="L708" s="38">
        <v>11</v>
      </c>
      <c r="M708" s="27">
        <f t="shared" si="20"/>
        <v>37347376.420000002</v>
      </c>
      <c r="N708" s="27">
        <f t="shared" si="21"/>
        <v>10020027.82</v>
      </c>
    </row>
    <row r="709" spans="1:14" ht="14.45" hidden="1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2895</v>
      </c>
      <c r="F709" s="3" t="s">
        <v>2896</v>
      </c>
      <c r="G709" s="28">
        <v>45300</v>
      </c>
      <c r="H709" s="28">
        <v>45436</v>
      </c>
      <c r="I709" s="43">
        <v>134.46</v>
      </c>
      <c r="J709" s="28">
        <v>45435</v>
      </c>
      <c r="K709" s="38">
        <v>135</v>
      </c>
      <c r="L709" s="38">
        <v>-1</v>
      </c>
      <c r="M709" s="27">
        <f t="shared" si="20"/>
        <v>18152.100000000002</v>
      </c>
      <c r="N709" s="27">
        <f t="shared" si="21"/>
        <v>-134.46</v>
      </c>
    </row>
    <row r="710" spans="1:14" ht="14.45" hidden="1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2899</v>
      </c>
      <c r="F710" s="3" t="s">
        <v>2900</v>
      </c>
      <c r="G710" s="28">
        <v>45359</v>
      </c>
      <c r="H710" s="28">
        <v>45436</v>
      </c>
      <c r="I710" s="43">
        <v>309.2</v>
      </c>
      <c r="J710" s="28">
        <v>45439</v>
      </c>
      <c r="K710" s="38">
        <v>80</v>
      </c>
      <c r="L710" s="38">
        <v>3</v>
      </c>
      <c r="M710" s="27">
        <f t="shared" si="20"/>
        <v>24736</v>
      </c>
      <c r="N710" s="27">
        <f t="shared" si="21"/>
        <v>927.59999999999991</v>
      </c>
    </row>
    <row r="711" spans="1:14" ht="14.45" hidden="1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2903</v>
      </c>
      <c r="F711" s="3" t="s">
        <v>2904</v>
      </c>
      <c r="G711" s="28">
        <v>45394</v>
      </c>
      <c r="H711" s="28">
        <v>45465</v>
      </c>
      <c r="I711" s="43">
        <v>162.99</v>
      </c>
      <c r="J711" s="28">
        <v>45470</v>
      </c>
      <c r="K711" s="38">
        <v>76</v>
      </c>
      <c r="L711" s="38">
        <v>5</v>
      </c>
      <c r="M711" s="27">
        <f t="shared" ref="M711:M774" si="22">I711*K711</f>
        <v>12387.240000000002</v>
      </c>
      <c r="N711" s="27">
        <f t="shared" ref="N711:N774" si="23">I711*L711</f>
        <v>814.95</v>
      </c>
    </row>
    <row r="712" spans="1:14" ht="14.45" hidden="1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2907</v>
      </c>
      <c r="F712" s="3" t="s">
        <v>2908</v>
      </c>
      <c r="G712" s="28">
        <v>45267</v>
      </c>
      <c r="H712" s="28">
        <v>45417</v>
      </c>
      <c r="I712" s="2">
        <v>1262.25</v>
      </c>
      <c r="J712" s="28">
        <v>45453</v>
      </c>
      <c r="K712" s="38">
        <v>186</v>
      </c>
      <c r="L712" s="38">
        <v>36</v>
      </c>
      <c r="M712" s="27">
        <f t="shared" si="22"/>
        <v>234778.5</v>
      </c>
      <c r="N712" s="27">
        <f t="shared" si="23"/>
        <v>45441</v>
      </c>
    </row>
    <row r="713" spans="1:14" ht="14.45" hidden="1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2911</v>
      </c>
      <c r="F713" s="3" t="s">
        <v>2912</v>
      </c>
      <c r="G713" s="28">
        <v>45422</v>
      </c>
      <c r="H713" s="28">
        <v>45452</v>
      </c>
      <c r="I713" s="2">
        <v>43971.94</v>
      </c>
      <c r="J713" s="28">
        <v>45565</v>
      </c>
      <c r="K713" s="38">
        <v>143</v>
      </c>
      <c r="L713" s="38">
        <v>113</v>
      </c>
      <c r="M713" s="27">
        <f t="shared" si="22"/>
        <v>6287987.4199999999</v>
      </c>
      <c r="N713" s="27">
        <f t="shared" si="23"/>
        <v>4968829.2200000007</v>
      </c>
    </row>
    <row r="714" spans="1:14" ht="14.45" hidden="1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2915</v>
      </c>
      <c r="F714" s="3" t="s">
        <v>2845</v>
      </c>
      <c r="G714" s="28">
        <v>45433</v>
      </c>
      <c r="H714" s="28">
        <v>45463</v>
      </c>
      <c r="I714" s="2">
        <v>1217.19</v>
      </c>
      <c r="J714" s="28">
        <v>45565</v>
      </c>
      <c r="K714" s="38">
        <v>132</v>
      </c>
      <c r="L714" s="38">
        <v>102</v>
      </c>
      <c r="M714" s="27">
        <f t="shared" si="22"/>
        <v>160669.08000000002</v>
      </c>
      <c r="N714" s="27">
        <f t="shared" si="23"/>
        <v>124153.38</v>
      </c>
    </row>
    <row r="715" spans="1:14" ht="14.45" hidden="1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2918</v>
      </c>
      <c r="F715" s="3" t="s">
        <v>2919</v>
      </c>
      <c r="G715" s="28">
        <v>45478</v>
      </c>
      <c r="H715" s="28">
        <v>45508</v>
      </c>
      <c r="I715" s="2">
        <v>466365.84</v>
      </c>
      <c r="J715" s="28">
        <v>45565</v>
      </c>
      <c r="K715" s="38">
        <v>87</v>
      </c>
      <c r="L715" s="38">
        <v>57</v>
      </c>
      <c r="M715" s="27">
        <f t="shared" si="22"/>
        <v>40573828.080000006</v>
      </c>
      <c r="N715" s="27">
        <f t="shared" si="23"/>
        <v>26582852.880000003</v>
      </c>
    </row>
    <row r="716" spans="1:14" ht="14.45" hidden="1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2922</v>
      </c>
      <c r="F716" s="3" t="s">
        <v>2923</v>
      </c>
      <c r="G716" s="28">
        <v>45349</v>
      </c>
      <c r="H716" s="28">
        <v>45379</v>
      </c>
      <c r="I716" s="43">
        <v>579.55999999999995</v>
      </c>
      <c r="J716" s="28">
        <v>45565</v>
      </c>
      <c r="K716" s="38">
        <v>216</v>
      </c>
      <c r="L716" s="38">
        <v>186</v>
      </c>
      <c r="M716" s="27">
        <f t="shared" si="22"/>
        <v>125184.95999999999</v>
      </c>
      <c r="N716" s="27">
        <f t="shared" si="23"/>
        <v>107798.15999999999</v>
      </c>
    </row>
    <row r="717" spans="1:14" ht="14.45" hidden="1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2926</v>
      </c>
      <c r="F717" s="3" t="s">
        <v>2635</v>
      </c>
      <c r="G717" s="28">
        <v>45475</v>
      </c>
      <c r="H717" s="28">
        <v>45505</v>
      </c>
      <c r="I717" s="2">
        <v>2800</v>
      </c>
      <c r="J717" s="28">
        <v>45489</v>
      </c>
      <c r="K717" s="38">
        <v>14</v>
      </c>
      <c r="L717" s="38">
        <v>-16</v>
      </c>
      <c r="M717" s="27">
        <f t="shared" si="22"/>
        <v>39200</v>
      </c>
      <c r="N717" s="27">
        <f t="shared" si="23"/>
        <v>-44800</v>
      </c>
    </row>
    <row r="718" spans="1:14" ht="14.45" hidden="1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2931</v>
      </c>
      <c r="F718" s="3" t="s">
        <v>2932</v>
      </c>
      <c r="G718" s="28">
        <v>45458</v>
      </c>
      <c r="H718" s="28">
        <v>45488</v>
      </c>
      <c r="I718" s="43">
        <v>660</v>
      </c>
      <c r="J718" s="28">
        <v>45565</v>
      </c>
      <c r="K718" s="38">
        <v>107</v>
      </c>
      <c r="L718" s="38">
        <v>77</v>
      </c>
      <c r="M718" s="27">
        <f t="shared" si="22"/>
        <v>70620</v>
      </c>
      <c r="N718" s="27">
        <f t="shared" si="23"/>
        <v>50820</v>
      </c>
    </row>
    <row r="719" spans="1:14" ht="14.45" hidden="1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2935</v>
      </c>
      <c r="F719" s="3" t="s">
        <v>2936</v>
      </c>
      <c r="G719" s="28">
        <v>45481</v>
      </c>
      <c r="H719" s="28">
        <v>45511</v>
      </c>
      <c r="I719" s="2">
        <v>4437.18</v>
      </c>
      <c r="J719" s="28">
        <v>45565</v>
      </c>
      <c r="K719" s="38">
        <v>84</v>
      </c>
      <c r="L719" s="38">
        <v>54</v>
      </c>
      <c r="M719" s="27">
        <f t="shared" si="22"/>
        <v>372723.12</v>
      </c>
      <c r="N719" s="27">
        <f t="shared" si="23"/>
        <v>239607.72000000003</v>
      </c>
    </row>
    <row r="720" spans="1:14" ht="14.45" hidden="1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176</v>
      </c>
      <c r="F720" s="3" t="s">
        <v>2635</v>
      </c>
      <c r="G720" s="28">
        <v>45322</v>
      </c>
      <c r="H720" s="28">
        <v>45355</v>
      </c>
      <c r="I720" s="2">
        <v>2800</v>
      </c>
      <c r="J720" s="28">
        <v>45349</v>
      </c>
      <c r="K720" s="38">
        <v>27</v>
      </c>
      <c r="L720" s="38">
        <v>-6</v>
      </c>
      <c r="M720" s="27">
        <f t="shared" si="22"/>
        <v>75600</v>
      </c>
      <c r="N720" s="27">
        <f t="shared" si="23"/>
        <v>-16800</v>
      </c>
    </row>
    <row r="721" spans="1:14" ht="14.45" hidden="1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595</v>
      </c>
      <c r="F721" s="3" t="s">
        <v>2688</v>
      </c>
      <c r="G721" s="28">
        <v>45301</v>
      </c>
      <c r="H721" s="28">
        <v>45436</v>
      </c>
      <c r="I721" s="43">
        <v>438</v>
      </c>
      <c r="J721" s="28">
        <v>45457</v>
      </c>
      <c r="K721" s="38">
        <v>156</v>
      </c>
      <c r="L721" s="38">
        <v>21</v>
      </c>
      <c r="M721" s="27">
        <f t="shared" si="22"/>
        <v>68328</v>
      </c>
      <c r="N721" s="27">
        <f t="shared" si="23"/>
        <v>9198</v>
      </c>
    </row>
    <row r="722" spans="1:14" ht="14.45" hidden="1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2943</v>
      </c>
      <c r="F722" s="3" t="s">
        <v>2944</v>
      </c>
      <c r="G722" s="28">
        <v>45302</v>
      </c>
      <c r="H722" s="28">
        <v>45436</v>
      </c>
      <c r="I722" s="43">
        <v>557.49</v>
      </c>
      <c r="J722" s="28">
        <v>45457</v>
      </c>
      <c r="K722" s="38">
        <v>155</v>
      </c>
      <c r="L722" s="38">
        <v>21</v>
      </c>
      <c r="M722" s="27">
        <f t="shared" si="22"/>
        <v>86410.95</v>
      </c>
      <c r="N722" s="27">
        <f t="shared" si="23"/>
        <v>11707.29</v>
      </c>
    </row>
    <row r="723" spans="1:14" ht="14.45" hidden="1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2947</v>
      </c>
      <c r="F723" s="3" t="s">
        <v>2948</v>
      </c>
      <c r="G723" s="28">
        <v>45302</v>
      </c>
      <c r="H723" s="28">
        <v>45406</v>
      </c>
      <c r="I723" s="43">
        <v>516.87</v>
      </c>
      <c r="J723" s="28">
        <v>45457</v>
      </c>
      <c r="K723" s="38">
        <v>155</v>
      </c>
      <c r="L723" s="38">
        <v>51</v>
      </c>
      <c r="M723" s="27">
        <f t="shared" si="22"/>
        <v>80114.850000000006</v>
      </c>
      <c r="N723" s="27">
        <f t="shared" si="23"/>
        <v>26360.37</v>
      </c>
    </row>
    <row r="724" spans="1:14" ht="14.45" hidden="1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2951</v>
      </c>
      <c r="F724" s="3" t="s">
        <v>2952</v>
      </c>
      <c r="G724" s="28">
        <v>45314</v>
      </c>
      <c r="H724" s="28">
        <v>45434</v>
      </c>
      <c r="I724" s="43">
        <v>129.05000000000001</v>
      </c>
      <c r="J724" s="28">
        <v>45441</v>
      </c>
      <c r="K724" s="38">
        <v>127</v>
      </c>
      <c r="L724" s="38">
        <v>7</v>
      </c>
      <c r="M724" s="27">
        <f t="shared" si="22"/>
        <v>16389.350000000002</v>
      </c>
      <c r="N724" s="27">
        <f t="shared" si="23"/>
        <v>903.35000000000014</v>
      </c>
    </row>
    <row r="725" spans="1:14" ht="14.45" hidden="1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1536</v>
      </c>
      <c r="F725" s="3" t="s">
        <v>2955</v>
      </c>
      <c r="G725" s="28">
        <v>45393</v>
      </c>
      <c r="H725" s="28">
        <v>45452</v>
      </c>
      <c r="I725" s="43">
        <v>144.86000000000001</v>
      </c>
      <c r="J725" s="28">
        <v>45439</v>
      </c>
      <c r="K725" s="38">
        <v>46</v>
      </c>
      <c r="L725" s="38">
        <v>-13</v>
      </c>
      <c r="M725" s="27">
        <f t="shared" si="22"/>
        <v>6663.56</v>
      </c>
      <c r="N725" s="27">
        <f t="shared" si="23"/>
        <v>-1883.1800000000003</v>
      </c>
    </row>
    <row r="726" spans="1:14" ht="14.45" hidden="1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2958</v>
      </c>
      <c r="F726" s="3" t="s">
        <v>2959</v>
      </c>
      <c r="G726" s="28">
        <v>45314</v>
      </c>
      <c r="H726" s="28">
        <v>45434</v>
      </c>
      <c r="I726" s="43">
        <v>439.86</v>
      </c>
      <c r="J726" s="28">
        <v>45441</v>
      </c>
      <c r="K726" s="38">
        <v>127</v>
      </c>
      <c r="L726" s="38">
        <v>7</v>
      </c>
      <c r="M726" s="27">
        <f t="shared" si="22"/>
        <v>55862.22</v>
      </c>
      <c r="N726" s="27">
        <f t="shared" si="23"/>
        <v>3079.02</v>
      </c>
    </row>
    <row r="727" spans="1:14" ht="14.45" hidden="1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2962</v>
      </c>
      <c r="F727" s="3" t="s">
        <v>2688</v>
      </c>
      <c r="G727" s="28">
        <v>45310</v>
      </c>
      <c r="H727" s="28">
        <v>45436</v>
      </c>
      <c r="I727" s="43">
        <v>438</v>
      </c>
      <c r="J727" s="28">
        <v>45435</v>
      </c>
      <c r="K727" s="38">
        <v>125</v>
      </c>
      <c r="L727" s="38">
        <v>-1</v>
      </c>
      <c r="M727" s="27">
        <f t="shared" si="22"/>
        <v>54750</v>
      </c>
      <c r="N727" s="27">
        <f t="shared" si="23"/>
        <v>-438</v>
      </c>
    </row>
    <row r="728" spans="1:14" ht="14.45" hidden="1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2965</v>
      </c>
      <c r="F728" s="3" t="s">
        <v>2773</v>
      </c>
      <c r="G728" s="28">
        <v>45399</v>
      </c>
      <c r="H728" s="28">
        <v>45458</v>
      </c>
      <c r="I728" s="43">
        <v>282.42</v>
      </c>
      <c r="J728" s="28">
        <v>45441</v>
      </c>
      <c r="K728" s="38">
        <v>42</v>
      </c>
      <c r="L728" s="38">
        <v>-17</v>
      </c>
      <c r="M728" s="27">
        <f t="shared" si="22"/>
        <v>11861.640000000001</v>
      </c>
      <c r="N728" s="27">
        <f t="shared" si="23"/>
        <v>-4801.1400000000003</v>
      </c>
    </row>
    <row r="729" spans="1:14" ht="14.45" hidden="1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2968</v>
      </c>
      <c r="F729" s="3" t="s">
        <v>2896</v>
      </c>
      <c r="G729" s="28">
        <v>45300</v>
      </c>
      <c r="H729" s="28">
        <v>45436</v>
      </c>
      <c r="I729" s="43">
        <v>134.46</v>
      </c>
      <c r="J729" s="28">
        <v>45435</v>
      </c>
      <c r="K729" s="38">
        <v>135</v>
      </c>
      <c r="L729" s="38">
        <v>-1</v>
      </c>
      <c r="M729" s="27">
        <f t="shared" si="22"/>
        <v>18152.100000000002</v>
      </c>
      <c r="N729" s="27">
        <f t="shared" si="23"/>
        <v>-134.46</v>
      </c>
    </row>
    <row r="730" spans="1:14" ht="14.45" hidden="1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2971</v>
      </c>
      <c r="F730" s="3" t="s">
        <v>2972</v>
      </c>
      <c r="G730" s="28">
        <v>45513</v>
      </c>
      <c r="H730" s="28">
        <v>45543</v>
      </c>
      <c r="I730" s="43">
        <v>775.39</v>
      </c>
      <c r="J730" s="28">
        <v>45565</v>
      </c>
      <c r="K730" s="38">
        <v>52</v>
      </c>
      <c r="L730" s="38">
        <v>22</v>
      </c>
      <c r="M730" s="27">
        <f t="shared" si="22"/>
        <v>40320.28</v>
      </c>
      <c r="N730" s="27">
        <f t="shared" si="23"/>
        <v>17058.579999999998</v>
      </c>
    </row>
    <row r="731" spans="1:14" ht="14.45" hidden="1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2975</v>
      </c>
      <c r="F731" s="3" t="s">
        <v>2976</v>
      </c>
      <c r="G731" s="28">
        <v>45535</v>
      </c>
      <c r="H731" s="28">
        <v>45565</v>
      </c>
      <c r="I731" s="43">
        <v>264.83999999999997</v>
      </c>
      <c r="J731" s="28">
        <v>45565</v>
      </c>
      <c r="K731" s="38">
        <v>30</v>
      </c>
      <c r="L731" s="38">
        <v>0</v>
      </c>
      <c r="M731" s="27">
        <f t="shared" si="22"/>
        <v>7945.1999999999989</v>
      </c>
      <c r="N731" s="27">
        <f t="shared" si="23"/>
        <v>0</v>
      </c>
    </row>
    <row r="732" spans="1:14" ht="14.45" hidden="1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2979</v>
      </c>
      <c r="F732" s="3" t="s">
        <v>2980</v>
      </c>
      <c r="G732" s="28">
        <v>45422</v>
      </c>
      <c r="H732" s="28">
        <v>45452</v>
      </c>
      <c r="I732" s="2">
        <v>44800.89</v>
      </c>
      <c r="J732" s="28">
        <v>45565</v>
      </c>
      <c r="K732" s="38">
        <v>143</v>
      </c>
      <c r="L732" s="38">
        <v>113</v>
      </c>
      <c r="M732" s="27">
        <f t="shared" si="22"/>
        <v>6406527.2699999996</v>
      </c>
      <c r="N732" s="27">
        <f t="shared" si="23"/>
        <v>5062500.57</v>
      </c>
    </row>
    <row r="733" spans="1:14" ht="14.45" hidden="1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2983</v>
      </c>
      <c r="F733" s="3" t="s">
        <v>2984</v>
      </c>
      <c r="G733" s="28">
        <v>45433</v>
      </c>
      <c r="H733" s="28">
        <v>45463</v>
      </c>
      <c r="I733" s="2">
        <v>2434.38</v>
      </c>
      <c r="J733" s="28">
        <v>45565</v>
      </c>
      <c r="K733" s="38">
        <v>132</v>
      </c>
      <c r="L733" s="38">
        <v>102</v>
      </c>
      <c r="M733" s="27">
        <f t="shared" si="22"/>
        <v>321338.16000000003</v>
      </c>
      <c r="N733" s="27">
        <f t="shared" si="23"/>
        <v>248306.76</v>
      </c>
    </row>
    <row r="734" spans="1:14" ht="14.45" hidden="1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2434</v>
      </c>
      <c r="F734" s="3" t="s">
        <v>2987</v>
      </c>
      <c r="G734" s="28">
        <v>45294</v>
      </c>
      <c r="H734" s="28">
        <v>45436</v>
      </c>
      <c r="I734" s="43">
        <v>419.43</v>
      </c>
      <c r="J734" s="28">
        <v>45427</v>
      </c>
      <c r="K734" s="38">
        <v>133</v>
      </c>
      <c r="L734" s="38">
        <v>-9</v>
      </c>
      <c r="M734" s="27">
        <f t="shared" si="22"/>
        <v>55784.19</v>
      </c>
      <c r="N734" s="27">
        <f t="shared" si="23"/>
        <v>-3774.87</v>
      </c>
    </row>
    <row r="735" spans="1:14" ht="14.45" hidden="1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158</v>
      </c>
      <c r="F735" s="3" t="s">
        <v>2990</v>
      </c>
      <c r="G735" s="28">
        <v>45328</v>
      </c>
      <c r="H735" s="28">
        <v>45360</v>
      </c>
      <c r="I735" s="43">
        <v>160</v>
      </c>
      <c r="J735" s="28">
        <v>45455</v>
      </c>
      <c r="K735" s="38">
        <v>127</v>
      </c>
      <c r="L735" s="38">
        <v>95</v>
      </c>
      <c r="M735" s="27">
        <f t="shared" si="22"/>
        <v>20320</v>
      </c>
      <c r="N735" s="27">
        <f t="shared" si="23"/>
        <v>15200</v>
      </c>
    </row>
    <row r="736" spans="1:14" ht="14.45" hidden="1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2994</v>
      </c>
      <c r="F736" s="3" t="s">
        <v>2995</v>
      </c>
      <c r="G736" s="28">
        <v>45308</v>
      </c>
      <c r="H736" s="28">
        <v>45436</v>
      </c>
      <c r="I736" s="43">
        <v>523.79999999999995</v>
      </c>
      <c r="J736" s="28">
        <v>45435</v>
      </c>
      <c r="K736" s="38">
        <v>127</v>
      </c>
      <c r="L736" s="38">
        <v>-1</v>
      </c>
      <c r="M736" s="27">
        <f t="shared" si="22"/>
        <v>66522.599999999991</v>
      </c>
      <c r="N736" s="27">
        <f t="shared" si="23"/>
        <v>-523.79999999999995</v>
      </c>
    </row>
    <row r="737" spans="1:14" ht="14.45" hidden="1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2998</v>
      </c>
      <c r="F737" s="3" t="s">
        <v>2999</v>
      </c>
      <c r="G737" s="28">
        <v>45300</v>
      </c>
      <c r="H737" s="28">
        <v>45436</v>
      </c>
      <c r="I737" s="43">
        <v>104.12</v>
      </c>
      <c r="J737" s="28">
        <v>45429</v>
      </c>
      <c r="K737" s="38">
        <v>129</v>
      </c>
      <c r="L737" s="38">
        <v>-7</v>
      </c>
      <c r="M737" s="27">
        <f t="shared" si="22"/>
        <v>13431.480000000001</v>
      </c>
      <c r="N737" s="27">
        <f t="shared" si="23"/>
        <v>-728.84</v>
      </c>
    </row>
    <row r="738" spans="1:14" ht="14.45" hidden="1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3002</v>
      </c>
      <c r="F738" s="3" t="s">
        <v>3003</v>
      </c>
      <c r="G738" s="28">
        <v>45345</v>
      </c>
      <c r="H738" s="28">
        <v>45405</v>
      </c>
      <c r="I738" s="2">
        <v>3854.41</v>
      </c>
      <c r="J738" s="28">
        <v>45441</v>
      </c>
      <c r="K738" s="38">
        <v>96</v>
      </c>
      <c r="L738" s="38">
        <v>36</v>
      </c>
      <c r="M738" s="27">
        <f t="shared" si="22"/>
        <v>370023.36</v>
      </c>
      <c r="N738" s="27">
        <f t="shared" si="23"/>
        <v>138758.76</v>
      </c>
    </row>
    <row r="739" spans="1:14" ht="14.45" hidden="1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3006</v>
      </c>
      <c r="F739" s="3" t="s">
        <v>3007</v>
      </c>
      <c r="G739" s="28">
        <v>45387</v>
      </c>
      <c r="H739" s="28">
        <v>45417</v>
      </c>
      <c r="I739" s="2">
        <v>2071.69</v>
      </c>
      <c r="J739" s="28">
        <v>45565</v>
      </c>
      <c r="K739" s="38">
        <v>178</v>
      </c>
      <c r="L739" s="38">
        <v>148</v>
      </c>
      <c r="M739" s="27">
        <f t="shared" si="22"/>
        <v>368760.82</v>
      </c>
      <c r="N739" s="27">
        <f t="shared" si="23"/>
        <v>306610.12</v>
      </c>
    </row>
    <row r="740" spans="1:14" ht="14.45" hidden="1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3010</v>
      </c>
      <c r="F740" s="3" t="s">
        <v>3011</v>
      </c>
      <c r="G740" s="28">
        <v>45511</v>
      </c>
      <c r="H740" s="28">
        <v>45541</v>
      </c>
      <c r="I740" s="2">
        <v>1992.87</v>
      </c>
      <c r="J740" s="28">
        <v>45565</v>
      </c>
      <c r="K740" s="38">
        <v>54</v>
      </c>
      <c r="L740" s="38">
        <v>24</v>
      </c>
      <c r="M740" s="27">
        <f t="shared" si="22"/>
        <v>107614.98</v>
      </c>
      <c r="N740" s="27">
        <f t="shared" si="23"/>
        <v>47828.88</v>
      </c>
    </row>
    <row r="741" spans="1:14" ht="14.45" hidden="1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3014</v>
      </c>
      <c r="F741" s="3" t="s">
        <v>3015</v>
      </c>
      <c r="G741" s="28">
        <v>45422</v>
      </c>
      <c r="H741" s="28">
        <v>45452</v>
      </c>
      <c r="I741" s="2">
        <v>2014.43</v>
      </c>
      <c r="J741" s="28">
        <v>45565</v>
      </c>
      <c r="K741" s="38">
        <v>143</v>
      </c>
      <c r="L741" s="38">
        <v>113</v>
      </c>
      <c r="M741" s="27">
        <f t="shared" si="22"/>
        <v>288063.49</v>
      </c>
      <c r="N741" s="27">
        <f t="shared" si="23"/>
        <v>227630.59</v>
      </c>
    </row>
    <row r="742" spans="1:14" ht="14.45" hidden="1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3018</v>
      </c>
      <c r="F742" s="3" t="s">
        <v>3019</v>
      </c>
      <c r="G742" s="28">
        <v>45513</v>
      </c>
      <c r="H742" s="28">
        <v>45543</v>
      </c>
      <c r="I742" s="43">
        <v>611.44000000000005</v>
      </c>
      <c r="J742" s="28">
        <v>45565</v>
      </c>
      <c r="K742" s="38">
        <v>52</v>
      </c>
      <c r="L742" s="38">
        <v>22</v>
      </c>
      <c r="M742" s="27">
        <f t="shared" si="22"/>
        <v>31794.880000000005</v>
      </c>
      <c r="N742" s="27">
        <f t="shared" si="23"/>
        <v>13451.68</v>
      </c>
    </row>
    <row r="743" spans="1:14" ht="14.45" hidden="1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1810</v>
      </c>
      <c r="F743" s="3" t="s">
        <v>3022</v>
      </c>
      <c r="G743" s="28">
        <v>45294</v>
      </c>
      <c r="H743" s="28">
        <v>45436</v>
      </c>
      <c r="I743" s="43">
        <v>166.3</v>
      </c>
      <c r="J743" s="28">
        <v>45427</v>
      </c>
      <c r="K743" s="38">
        <v>133</v>
      </c>
      <c r="L743" s="38">
        <v>-9</v>
      </c>
      <c r="M743" s="27">
        <f t="shared" si="22"/>
        <v>22117.9</v>
      </c>
      <c r="N743" s="27">
        <f t="shared" si="23"/>
        <v>-1496.7</v>
      </c>
    </row>
    <row r="744" spans="1:14" ht="14.45" hidden="1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3025</v>
      </c>
      <c r="F744" s="3" t="s">
        <v>3026</v>
      </c>
      <c r="G744" s="28">
        <v>45320</v>
      </c>
      <c r="H744" s="28">
        <v>45350</v>
      </c>
      <c r="I744" s="43">
        <v>133.44999999999999</v>
      </c>
      <c r="J744" s="28">
        <v>45498</v>
      </c>
      <c r="K744" s="38">
        <v>178</v>
      </c>
      <c r="L744" s="38">
        <v>148</v>
      </c>
      <c r="M744" s="27">
        <f t="shared" si="22"/>
        <v>23754.1</v>
      </c>
      <c r="N744" s="27">
        <f t="shared" si="23"/>
        <v>19750.599999999999</v>
      </c>
    </row>
    <row r="745" spans="1:14" ht="14.45" hidden="1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3029</v>
      </c>
      <c r="F745" s="3" t="s">
        <v>2976</v>
      </c>
      <c r="G745" s="28">
        <v>45444</v>
      </c>
      <c r="H745" s="28">
        <v>45476</v>
      </c>
      <c r="I745" s="43">
        <v>264.83999999999997</v>
      </c>
      <c r="J745" s="28">
        <v>45503</v>
      </c>
      <c r="K745" s="38">
        <v>59</v>
      </c>
      <c r="L745" s="38">
        <v>27</v>
      </c>
      <c r="M745" s="27">
        <f t="shared" si="22"/>
        <v>15625.559999999998</v>
      </c>
      <c r="N745" s="27">
        <f t="shared" si="23"/>
        <v>7150.6799999999994</v>
      </c>
    </row>
    <row r="746" spans="1:14" ht="14.45" hidden="1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3032</v>
      </c>
      <c r="F746" s="3" t="s">
        <v>3033</v>
      </c>
      <c r="G746" s="28">
        <v>45300</v>
      </c>
      <c r="H746" s="28">
        <v>45436</v>
      </c>
      <c r="I746" s="43">
        <v>236.59</v>
      </c>
      <c r="J746" s="28">
        <v>45429</v>
      </c>
      <c r="K746" s="38">
        <v>129</v>
      </c>
      <c r="L746" s="38">
        <v>-7</v>
      </c>
      <c r="M746" s="27">
        <f t="shared" si="22"/>
        <v>30520.11</v>
      </c>
      <c r="N746" s="27">
        <f t="shared" si="23"/>
        <v>-1656.13</v>
      </c>
    </row>
    <row r="747" spans="1:14" ht="14.45" hidden="1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3036</v>
      </c>
      <c r="F747" s="3" t="s">
        <v>3037</v>
      </c>
      <c r="G747" s="28">
        <v>45419</v>
      </c>
      <c r="H747" s="28">
        <v>45449</v>
      </c>
      <c r="I747" s="43">
        <v>110.29</v>
      </c>
      <c r="J747" s="28">
        <v>45565</v>
      </c>
      <c r="K747" s="38">
        <v>146</v>
      </c>
      <c r="L747" s="38">
        <v>116</v>
      </c>
      <c r="M747" s="27">
        <f t="shared" si="22"/>
        <v>16102.34</v>
      </c>
      <c r="N747" s="27">
        <f t="shared" si="23"/>
        <v>12793.640000000001</v>
      </c>
    </row>
    <row r="748" spans="1:14" ht="14.45" hidden="1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2565</v>
      </c>
      <c r="F748" s="3" t="s">
        <v>3040</v>
      </c>
      <c r="G748" s="28">
        <v>45294</v>
      </c>
      <c r="H748" s="28">
        <v>45436</v>
      </c>
      <c r="I748" s="43">
        <v>189.4</v>
      </c>
      <c r="J748" s="28">
        <v>45427</v>
      </c>
      <c r="K748" s="38">
        <v>133</v>
      </c>
      <c r="L748" s="38">
        <v>-9</v>
      </c>
      <c r="M748" s="27">
        <f t="shared" si="22"/>
        <v>25190.2</v>
      </c>
      <c r="N748" s="27">
        <f t="shared" si="23"/>
        <v>-1704.6000000000001</v>
      </c>
    </row>
    <row r="749" spans="1:14" ht="14.45" hidden="1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3043</v>
      </c>
      <c r="F749" s="3" t="s">
        <v>3044</v>
      </c>
      <c r="G749" s="28">
        <v>45329</v>
      </c>
      <c r="H749" s="28">
        <v>45352</v>
      </c>
      <c r="I749" s="2">
        <v>3688</v>
      </c>
      <c r="J749" s="28">
        <v>45411</v>
      </c>
      <c r="K749" s="38">
        <v>82</v>
      </c>
      <c r="L749" s="38">
        <v>59</v>
      </c>
      <c r="M749" s="27">
        <f t="shared" si="22"/>
        <v>302416</v>
      </c>
      <c r="N749" s="27">
        <f t="shared" si="23"/>
        <v>217592</v>
      </c>
    </row>
    <row r="750" spans="1:14" ht="14.45" hidden="1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3049</v>
      </c>
      <c r="F750" s="3" t="s">
        <v>3050</v>
      </c>
      <c r="G750" s="28">
        <v>45279</v>
      </c>
      <c r="H750" s="28">
        <v>45345</v>
      </c>
      <c r="I750" s="43">
        <v>172</v>
      </c>
      <c r="J750" s="28">
        <v>45434</v>
      </c>
      <c r="K750" s="38">
        <v>155</v>
      </c>
      <c r="L750" s="38">
        <v>89</v>
      </c>
      <c r="M750" s="27">
        <f t="shared" si="22"/>
        <v>26660</v>
      </c>
      <c r="N750" s="27">
        <f t="shared" si="23"/>
        <v>15308</v>
      </c>
    </row>
    <row r="751" spans="1:14" ht="14.45" hidden="1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3053</v>
      </c>
      <c r="F751" s="3" t="s">
        <v>3054</v>
      </c>
      <c r="G751" s="28">
        <v>45267</v>
      </c>
      <c r="H751" s="28">
        <v>45417</v>
      </c>
      <c r="I751" s="2">
        <v>3379.86</v>
      </c>
      <c r="J751" s="28">
        <v>45453</v>
      </c>
      <c r="K751" s="38">
        <v>186</v>
      </c>
      <c r="L751" s="38">
        <v>36</v>
      </c>
      <c r="M751" s="27">
        <f t="shared" si="22"/>
        <v>628653.96000000008</v>
      </c>
      <c r="N751" s="27">
        <f t="shared" si="23"/>
        <v>121674.96</v>
      </c>
    </row>
    <row r="752" spans="1:14" ht="14.45" hidden="1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3057</v>
      </c>
      <c r="F752" s="3" t="s">
        <v>2896</v>
      </c>
      <c r="G752" s="28">
        <v>45300</v>
      </c>
      <c r="H752" s="28">
        <v>45436</v>
      </c>
      <c r="I752" s="43">
        <v>134.46</v>
      </c>
      <c r="J752" s="28">
        <v>45435</v>
      </c>
      <c r="K752" s="38">
        <v>135</v>
      </c>
      <c r="L752" s="38">
        <v>-1</v>
      </c>
      <c r="M752" s="27">
        <f t="shared" si="22"/>
        <v>18152.100000000002</v>
      </c>
      <c r="N752" s="27">
        <f t="shared" si="23"/>
        <v>-134.46</v>
      </c>
    </row>
    <row r="753" spans="1:14" ht="14.45" hidden="1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3060</v>
      </c>
      <c r="F753" s="3" t="s">
        <v>3061</v>
      </c>
      <c r="G753" s="28">
        <v>45534</v>
      </c>
      <c r="H753" s="28">
        <v>45564</v>
      </c>
      <c r="I753" s="43">
        <v>717.48</v>
      </c>
      <c r="J753" s="28">
        <v>45565</v>
      </c>
      <c r="K753" s="38">
        <v>31</v>
      </c>
      <c r="L753" s="38">
        <v>1</v>
      </c>
      <c r="M753" s="27">
        <f t="shared" si="22"/>
        <v>22241.88</v>
      </c>
      <c r="N753" s="27">
        <f t="shared" si="23"/>
        <v>717.48</v>
      </c>
    </row>
    <row r="754" spans="1:14" ht="14.45" hidden="1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3064</v>
      </c>
      <c r="F754" s="3" t="s">
        <v>3065</v>
      </c>
      <c r="G754" s="28">
        <v>45301</v>
      </c>
      <c r="H754" s="28">
        <v>45406</v>
      </c>
      <c r="I754" s="43">
        <v>461.79</v>
      </c>
      <c r="J754" s="28">
        <v>45446</v>
      </c>
      <c r="K754" s="38">
        <v>145</v>
      </c>
      <c r="L754" s="38">
        <v>40</v>
      </c>
      <c r="M754" s="27">
        <f t="shared" si="22"/>
        <v>66959.55</v>
      </c>
      <c r="N754" s="27">
        <f t="shared" si="23"/>
        <v>18471.600000000002</v>
      </c>
    </row>
    <row r="755" spans="1:14" ht="14.45" hidden="1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3068</v>
      </c>
      <c r="F755" s="3" t="s">
        <v>3069</v>
      </c>
      <c r="G755" s="28">
        <v>45422</v>
      </c>
      <c r="H755" s="28">
        <v>45452</v>
      </c>
      <c r="I755" s="2">
        <v>16001.12</v>
      </c>
      <c r="J755" s="28">
        <v>45565</v>
      </c>
      <c r="K755" s="38">
        <v>143</v>
      </c>
      <c r="L755" s="38">
        <v>113</v>
      </c>
      <c r="M755" s="27">
        <f t="shared" si="22"/>
        <v>2288160.16</v>
      </c>
      <c r="N755" s="27">
        <f t="shared" si="23"/>
        <v>1808126.56</v>
      </c>
    </row>
    <row r="756" spans="1:14" ht="14.45" hidden="1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3072</v>
      </c>
      <c r="F756" s="3" t="s">
        <v>3073</v>
      </c>
      <c r="G756" s="28">
        <v>45301</v>
      </c>
      <c r="H756" s="28">
        <v>45351</v>
      </c>
      <c r="I756" s="2">
        <v>4137.21</v>
      </c>
      <c r="J756" s="28">
        <v>45453</v>
      </c>
      <c r="K756" s="38">
        <v>152</v>
      </c>
      <c r="L756" s="38">
        <v>102</v>
      </c>
      <c r="M756" s="27">
        <f t="shared" si="22"/>
        <v>628855.92000000004</v>
      </c>
      <c r="N756" s="27">
        <f t="shared" si="23"/>
        <v>421995.42</v>
      </c>
    </row>
    <row r="757" spans="1:14" ht="14.45" hidden="1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3076</v>
      </c>
      <c r="F757" s="3" t="s">
        <v>3077</v>
      </c>
      <c r="G757" s="28">
        <v>45315</v>
      </c>
      <c r="H757" s="28">
        <v>45434</v>
      </c>
      <c r="I757" s="43">
        <v>150.66</v>
      </c>
      <c r="J757" s="28">
        <v>45441</v>
      </c>
      <c r="K757" s="38">
        <v>126</v>
      </c>
      <c r="L757" s="38">
        <v>7</v>
      </c>
      <c r="M757" s="27">
        <f t="shared" si="22"/>
        <v>18983.16</v>
      </c>
      <c r="N757" s="27">
        <f t="shared" si="23"/>
        <v>1054.6199999999999</v>
      </c>
    </row>
    <row r="758" spans="1:14" ht="14.45" hidden="1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3080</v>
      </c>
      <c r="F758" s="3" t="s">
        <v>3081</v>
      </c>
      <c r="G758" s="28">
        <v>45320</v>
      </c>
      <c r="H758" s="28">
        <v>45449</v>
      </c>
      <c r="I758" s="2">
        <v>18128.14</v>
      </c>
      <c r="J758" s="28">
        <v>45439</v>
      </c>
      <c r="K758" s="38">
        <v>119</v>
      </c>
      <c r="L758" s="38">
        <v>-10</v>
      </c>
      <c r="M758" s="27">
        <f t="shared" si="22"/>
        <v>2157248.66</v>
      </c>
      <c r="N758" s="27">
        <f t="shared" si="23"/>
        <v>-181281.4</v>
      </c>
    </row>
    <row r="759" spans="1:14" ht="14.45" hidden="1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3084</v>
      </c>
      <c r="F759" s="3" t="s">
        <v>3085</v>
      </c>
      <c r="G759" s="28">
        <v>45345</v>
      </c>
      <c r="H759" s="28">
        <v>45375</v>
      </c>
      <c r="I759" s="2">
        <v>12695</v>
      </c>
      <c r="J759" s="28">
        <v>45428</v>
      </c>
      <c r="K759" s="38">
        <v>83</v>
      </c>
      <c r="L759" s="38">
        <v>53</v>
      </c>
      <c r="M759" s="27">
        <f t="shared" si="22"/>
        <v>1053685</v>
      </c>
      <c r="N759" s="27">
        <f t="shared" si="23"/>
        <v>672835</v>
      </c>
    </row>
    <row r="760" spans="1:14" ht="14.45" hidden="1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2345</v>
      </c>
      <c r="F760" s="3" t="s">
        <v>3088</v>
      </c>
      <c r="G760" s="28">
        <v>45294</v>
      </c>
      <c r="H760" s="28">
        <v>45436</v>
      </c>
      <c r="I760" s="43">
        <v>23.38</v>
      </c>
      <c r="J760" s="28">
        <v>45427</v>
      </c>
      <c r="K760" s="38">
        <v>133</v>
      </c>
      <c r="L760" s="38">
        <v>-9</v>
      </c>
      <c r="M760" s="27">
        <f t="shared" si="22"/>
        <v>3109.54</v>
      </c>
      <c r="N760" s="27">
        <f t="shared" si="23"/>
        <v>-210.42</v>
      </c>
    </row>
    <row r="761" spans="1:14" ht="14.45" hidden="1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3091</v>
      </c>
      <c r="F761" s="3" t="s">
        <v>3092</v>
      </c>
      <c r="G761" s="28">
        <v>45376</v>
      </c>
      <c r="H761" s="28">
        <v>45406</v>
      </c>
      <c r="I761" s="2">
        <v>1373.76</v>
      </c>
      <c r="J761" s="28">
        <v>45565</v>
      </c>
      <c r="K761" s="38">
        <v>189</v>
      </c>
      <c r="L761" s="38">
        <v>159</v>
      </c>
      <c r="M761" s="27">
        <f t="shared" si="22"/>
        <v>259640.63999999998</v>
      </c>
      <c r="N761" s="27">
        <f t="shared" si="23"/>
        <v>218427.84</v>
      </c>
    </row>
    <row r="762" spans="1:14" ht="14.45" hidden="1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3095</v>
      </c>
      <c r="F762" s="3" t="s">
        <v>3096</v>
      </c>
      <c r="G762" s="28">
        <v>45434</v>
      </c>
      <c r="H762" s="28">
        <v>45464</v>
      </c>
      <c r="I762" s="2">
        <v>1410.75</v>
      </c>
      <c r="J762" s="28">
        <v>45565</v>
      </c>
      <c r="K762" s="38">
        <v>131</v>
      </c>
      <c r="L762" s="38">
        <v>101</v>
      </c>
      <c r="M762" s="27">
        <f t="shared" si="22"/>
        <v>184808.25</v>
      </c>
      <c r="N762" s="27">
        <f t="shared" si="23"/>
        <v>142485.75</v>
      </c>
    </row>
    <row r="763" spans="1:14" ht="14.45" hidden="1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2651</v>
      </c>
      <c r="F763" s="3" t="s">
        <v>3101</v>
      </c>
      <c r="G763" s="28">
        <v>45300</v>
      </c>
      <c r="H763" s="28">
        <v>45330</v>
      </c>
      <c r="I763" s="43">
        <v>152</v>
      </c>
      <c r="J763" s="28">
        <v>45448</v>
      </c>
      <c r="K763" s="38">
        <v>148</v>
      </c>
      <c r="L763" s="38">
        <v>118</v>
      </c>
      <c r="M763" s="27">
        <f t="shared" si="22"/>
        <v>22496</v>
      </c>
      <c r="N763" s="27">
        <f t="shared" si="23"/>
        <v>17936</v>
      </c>
    </row>
    <row r="764" spans="1:14" ht="14.45" hidden="1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3104</v>
      </c>
      <c r="F764" s="3" t="s">
        <v>3105</v>
      </c>
      <c r="G764" s="28">
        <v>45304</v>
      </c>
      <c r="H764" s="28">
        <v>45351</v>
      </c>
      <c r="I764" s="43">
        <v>66.209999999999994</v>
      </c>
      <c r="J764" s="28">
        <v>45314</v>
      </c>
      <c r="K764" s="38">
        <v>10</v>
      </c>
      <c r="L764" s="38">
        <v>-37</v>
      </c>
      <c r="M764" s="27">
        <f t="shared" si="22"/>
        <v>662.09999999999991</v>
      </c>
      <c r="N764" s="27">
        <f t="shared" si="23"/>
        <v>-2449.77</v>
      </c>
    </row>
    <row r="765" spans="1:14" ht="14.45" hidden="1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3108</v>
      </c>
      <c r="F765" s="3" t="s">
        <v>3096</v>
      </c>
      <c r="G765" s="28">
        <v>45330</v>
      </c>
      <c r="H765" s="28">
        <v>45360</v>
      </c>
      <c r="I765" s="2">
        <v>1410.75</v>
      </c>
      <c r="J765" s="28">
        <v>45565</v>
      </c>
      <c r="K765" s="38">
        <v>235</v>
      </c>
      <c r="L765" s="38">
        <v>205</v>
      </c>
      <c r="M765" s="27">
        <f t="shared" si="22"/>
        <v>331526.25</v>
      </c>
      <c r="N765" s="27">
        <f t="shared" si="23"/>
        <v>289203.75</v>
      </c>
    </row>
    <row r="766" spans="1:14" ht="14.45" hidden="1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3111</v>
      </c>
      <c r="F766" s="3" t="s">
        <v>3112</v>
      </c>
      <c r="G766" s="28">
        <v>45330</v>
      </c>
      <c r="H766" s="28">
        <v>45360</v>
      </c>
      <c r="I766" s="43">
        <v>896.94</v>
      </c>
      <c r="J766" s="28">
        <v>45565</v>
      </c>
      <c r="K766" s="38">
        <v>235</v>
      </c>
      <c r="L766" s="38">
        <v>205</v>
      </c>
      <c r="M766" s="27">
        <f t="shared" si="22"/>
        <v>210780.90000000002</v>
      </c>
      <c r="N766" s="27">
        <f t="shared" si="23"/>
        <v>183872.7</v>
      </c>
    </row>
    <row r="767" spans="1:14" ht="14.45" hidden="1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3117</v>
      </c>
      <c r="F767" s="3" t="s">
        <v>3118</v>
      </c>
      <c r="G767" s="28">
        <v>45400</v>
      </c>
      <c r="H767" s="28">
        <v>45430</v>
      </c>
      <c r="I767" s="2">
        <v>4995</v>
      </c>
      <c r="J767" s="28">
        <v>45460</v>
      </c>
      <c r="K767" s="38">
        <v>60</v>
      </c>
      <c r="L767" s="38">
        <v>30</v>
      </c>
      <c r="M767" s="27">
        <f t="shared" si="22"/>
        <v>299700</v>
      </c>
      <c r="N767" s="27">
        <f t="shared" si="23"/>
        <v>149850</v>
      </c>
    </row>
    <row r="768" spans="1:14" ht="14.45" hidden="1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3121</v>
      </c>
      <c r="F768" s="3" t="s">
        <v>3112</v>
      </c>
      <c r="G768" s="28">
        <v>45434</v>
      </c>
      <c r="H768" s="28">
        <v>45464</v>
      </c>
      <c r="I768" s="43">
        <v>896.94</v>
      </c>
      <c r="J768" s="28">
        <v>45565</v>
      </c>
      <c r="K768" s="38">
        <v>131</v>
      </c>
      <c r="L768" s="38">
        <v>101</v>
      </c>
      <c r="M768" s="27">
        <f t="shared" si="22"/>
        <v>117499.14000000001</v>
      </c>
      <c r="N768" s="27">
        <f t="shared" si="23"/>
        <v>90590.94</v>
      </c>
    </row>
    <row r="769" spans="1:14" ht="14.45" hidden="1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3124</v>
      </c>
      <c r="F769" s="3" t="s">
        <v>3125</v>
      </c>
      <c r="G769" s="28">
        <v>45311</v>
      </c>
      <c r="H769" s="28">
        <v>45436</v>
      </c>
      <c r="I769" s="43">
        <v>717.5</v>
      </c>
      <c r="J769" s="28">
        <v>45439</v>
      </c>
      <c r="K769" s="38">
        <v>128</v>
      </c>
      <c r="L769" s="38">
        <v>3</v>
      </c>
      <c r="M769" s="27">
        <f t="shared" si="22"/>
        <v>91840</v>
      </c>
      <c r="N769" s="27">
        <f t="shared" si="23"/>
        <v>2152.5</v>
      </c>
    </row>
    <row r="770" spans="1:14" ht="14.45" hidden="1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3128</v>
      </c>
      <c r="F770" s="3" t="s">
        <v>2826</v>
      </c>
      <c r="G770" s="28">
        <v>45481</v>
      </c>
      <c r="H770" s="28">
        <v>45512</v>
      </c>
      <c r="I770" s="43">
        <v>604.79</v>
      </c>
      <c r="J770" s="28">
        <v>45497</v>
      </c>
      <c r="K770" s="38">
        <v>16</v>
      </c>
      <c r="L770" s="38">
        <v>-15</v>
      </c>
      <c r="M770" s="27">
        <f t="shared" si="22"/>
        <v>9676.64</v>
      </c>
      <c r="N770" s="27">
        <f t="shared" si="23"/>
        <v>-9071.8499999999985</v>
      </c>
    </row>
    <row r="771" spans="1:14" ht="14.45" hidden="1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3131</v>
      </c>
      <c r="F771" s="3" t="s">
        <v>3132</v>
      </c>
      <c r="G771" s="28">
        <v>45355</v>
      </c>
      <c r="H771" s="28">
        <v>45436</v>
      </c>
      <c r="I771" s="43">
        <v>528.77</v>
      </c>
      <c r="J771" s="28">
        <v>45439</v>
      </c>
      <c r="K771" s="38">
        <v>84</v>
      </c>
      <c r="L771" s="38">
        <v>3</v>
      </c>
      <c r="M771" s="27">
        <f t="shared" si="22"/>
        <v>44416.68</v>
      </c>
      <c r="N771" s="27">
        <f t="shared" si="23"/>
        <v>1586.31</v>
      </c>
    </row>
    <row r="772" spans="1:14" ht="14.45" hidden="1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3135</v>
      </c>
      <c r="F772" s="3" t="s">
        <v>3136</v>
      </c>
      <c r="G772" s="28">
        <v>45355</v>
      </c>
      <c r="H772" s="28">
        <v>45436</v>
      </c>
      <c r="I772" s="43">
        <v>582.46</v>
      </c>
      <c r="J772" s="28">
        <v>45439</v>
      </c>
      <c r="K772" s="38">
        <v>84</v>
      </c>
      <c r="L772" s="38">
        <v>3</v>
      </c>
      <c r="M772" s="27">
        <f t="shared" si="22"/>
        <v>48926.64</v>
      </c>
      <c r="N772" s="27">
        <f t="shared" si="23"/>
        <v>1747.38</v>
      </c>
    </row>
    <row r="773" spans="1:14" ht="14.45" hidden="1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3139</v>
      </c>
      <c r="F773" s="3" t="s">
        <v>2635</v>
      </c>
      <c r="G773" s="28">
        <v>45507</v>
      </c>
      <c r="H773" s="28">
        <v>45537</v>
      </c>
      <c r="I773" s="2">
        <v>2800</v>
      </c>
      <c r="J773" s="28">
        <v>45525</v>
      </c>
      <c r="K773" s="38">
        <v>18</v>
      </c>
      <c r="L773" s="38">
        <v>-12</v>
      </c>
      <c r="M773" s="27">
        <f t="shared" si="22"/>
        <v>50400</v>
      </c>
      <c r="N773" s="27">
        <f t="shared" si="23"/>
        <v>-33600</v>
      </c>
    </row>
    <row r="774" spans="1:14" ht="14.45" hidden="1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3142</v>
      </c>
      <c r="F774" s="3" t="s">
        <v>2904</v>
      </c>
      <c r="G774" s="28">
        <v>45307</v>
      </c>
      <c r="H774" s="28">
        <v>45353</v>
      </c>
      <c r="I774" s="43">
        <v>162.99</v>
      </c>
      <c r="J774" s="28">
        <v>45365</v>
      </c>
      <c r="K774" s="38">
        <v>58</v>
      </c>
      <c r="L774" s="38">
        <v>12</v>
      </c>
      <c r="M774" s="27">
        <f t="shared" si="22"/>
        <v>9453.42</v>
      </c>
      <c r="N774" s="27">
        <f t="shared" si="23"/>
        <v>1955.88</v>
      </c>
    </row>
    <row r="775" spans="1:14" ht="14.45" hidden="1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3145</v>
      </c>
      <c r="F775" s="3" t="s">
        <v>3146</v>
      </c>
      <c r="G775" s="28">
        <v>45481</v>
      </c>
      <c r="H775" s="28">
        <v>45511</v>
      </c>
      <c r="I775" s="2">
        <v>1235.52</v>
      </c>
      <c r="J775" s="28">
        <v>45565</v>
      </c>
      <c r="K775" s="38">
        <v>84</v>
      </c>
      <c r="L775" s="38">
        <v>54</v>
      </c>
      <c r="M775" s="27">
        <f t="shared" ref="M775:M838" si="24">I775*K775</f>
        <v>103783.67999999999</v>
      </c>
      <c r="N775" s="27">
        <f t="shared" ref="N775:N838" si="25">I775*L775</f>
        <v>66718.080000000002</v>
      </c>
    </row>
    <row r="776" spans="1:14" ht="14.45" hidden="1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3149</v>
      </c>
      <c r="F776" s="3" t="s">
        <v>3150</v>
      </c>
      <c r="G776" s="28">
        <v>45489</v>
      </c>
      <c r="H776" s="28">
        <v>45519</v>
      </c>
      <c r="I776" s="2">
        <v>668061.25</v>
      </c>
      <c r="J776" s="28">
        <v>45533</v>
      </c>
      <c r="K776" s="38">
        <v>44</v>
      </c>
      <c r="L776" s="38">
        <v>14</v>
      </c>
      <c r="M776" s="27">
        <f t="shared" si="24"/>
        <v>29394695</v>
      </c>
      <c r="N776" s="27">
        <f t="shared" si="25"/>
        <v>9352857.5</v>
      </c>
    </row>
    <row r="777" spans="1:14" ht="14.45" hidden="1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3153</v>
      </c>
      <c r="F777" s="3" t="s">
        <v>3154</v>
      </c>
      <c r="G777" s="28">
        <v>45534</v>
      </c>
      <c r="H777" s="28">
        <v>45564</v>
      </c>
      <c r="I777" s="43">
        <v>785.15</v>
      </c>
      <c r="J777" s="28">
        <v>45565</v>
      </c>
      <c r="K777" s="38">
        <v>31</v>
      </c>
      <c r="L777" s="38">
        <v>1</v>
      </c>
      <c r="M777" s="27">
        <f t="shared" si="24"/>
        <v>24339.649999999998</v>
      </c>
      <c r="N777" s="27">
        <f t="shared" si="25"/>
        <v>785.15</v>
      </c>
    </row>
    <row r="778" spans="1:14" ht="14.45" hidden="1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3157</v>
      </c>
      <c r="F778" s="3" t="s">
        <v>3158</v>
      </c>
      <c r="G778" s="28">
        <v>45435</v>
      </c>
      <c r="H778" s="28">
        <v>45465</v>
      </c>
      <c r="I778" s="2">
        <v>8629.9599999999991</v>
      </c>
      <c r="J778" s="28">
        <v>45565</v>
      </c>
      <c r="K778" s="38">
        <v>130</v>
      </c>
      <c r="L778" s="38">
        <v>100</v>
      </c>
      <c r="M778" s="27">
        <f t="shared" si="24"/>
        <v>1121894.7999999998</v>
      </c>
      <c r="N778" s="27">
        <f t="shared" si="25"/>
        <v>862995.99999999988</v>
      </c>
    </row>
    <row r="779" spans="1:14" ht="14.45" hidden="1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3161</v>
      </c>
      <c r="F779" s="3" t="s">
        <v>2818</v>
      </c>
      <c r="G779" s="28">
        <v>45434</v>
      </c>
      <c r="H779" s="28">
        <v>45464</v>
      </c>
      <c r="I779" s="2">
        <v>3433.32</v>
      </c>
      <c r="J779" s="28">
        <v>45565</v>
      </c>
      <c r="K779" s="38">
        <v>131</v>
      </c>
      <c r="L779" s="38">
        <v>101</v>
      </c>
      <c r="M779" s="27">
        <f t="shared" si="24"/>
        <v>449764.92000000004</v>
      </c>
      <c r="N779" s="27">
        <f t="shared" si="25"/>
        <v>346765.32</v>
      </c>
    </row>
    <row r="780" spans="1:14" ht="14.45" hidden="1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3164</v>
      </c>
      <c r="F780" s="3" t="s">
        <v>2814</v>
      </c>
      <c r="G780" s="28">
        <v>45434</v>
      </c>
      <c r="H780" s="28">
        <v>45464</v>
      </c>
      <c r="I780" s="2">
        <v>1384.02</v>
      </c>
      <c r="J780" s="28">
        <v>45565</v>
      </c>
      <c r="K780" s="38">
        <v>131</v>
      </c>
      <c r="L780" s="38">
        <v>101</v>
      </c>
      <c r="M780" s="27">
        <f t="shared" si="24"/>
        <v>181306.62</v>
      </c>
      <c r="N780" s="27">
        <f t="shared" si="25"/>
        <v>139786.01999999999</v>
      </c>
    </row>
    <row r="781" spans="1:14" ht="14.45" hidden="1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3167</v>
      </c>
      <c r="F781" s="3" t="s">
        <v>3168</v>
      </c>
      <c r="G781" s="28">
        <v>45391</v>
      </c>
      <c r="H781" s="28">
        <v>45421</v>
      </c>
      <c r="I781" s="2">
        <v>1136.26</v>
      </c>
      <c r="J781" s="28">
        <v>45565</v>
      </c>
      <c r="K781" s="38">
        <v>174</v>
      </c>
      <c r="L781" s="38">
        <v>144</v>
      </c>
      <c r="M781" s="27">
        <f t="shared" si="24"/>
        <v>197709.24</v>
      </c>
      <c r="N781" s="27">
        <f t="shared" si="25"/>
        <v>163621.44</v>
      </c>
    </row>
    <row r="782" spans="1:14" ht="14.45" hidden="1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3171</v>
      </c>
      <c r="F782" s="3" t="s">
        <v>3172</v>
      </c>
      <c r="G782" s="28">
        <v>45449</v>
      </c>
      <c r="H782" s="28">
        <v>45479</v>
      </c>
      <c r="I782" s="2">
        <v>2378.9699999999998</v>
      </c>
      <c r="J782" s="28">
        <v>45565</v>
      </c>
      <c r="K782" s="38">
        <v>116</v>
      </c>
      <c r="L782" s="38">
        <v>86</v>
      </c>
      <c r="M782" s="27">
        <f t="shared" si="24"/>
        <v>275960.51999999996</v>
      </c>
      <c r="N782" s="27">
        <f t="shared" si="25"/>
        <v>204591.41999999998</v>
      </c>
    </row>
    <row r="783" spans="1:14" ht="14.45" hidden="1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3175</v>
      </c>
      <c r="F783" s="3" t="s">
        <v>3176</v>
      </c>
      <c r="G783" s="28">
        <v>45406</v>
      </c>
      <c r="H783" s="28">
        <v>45436</v>
      </c>
      <c r="I783" s="2">
        <v>2366.9699999999998</v>
      </c>
      <c r="J783" s="28">
        <v>45565</v>
      </c>
      <c r="K783" s="38">
        <v>159</v>
      </c>
      <c r="L783" s="38">
        <v>129</v>
      </c>
      <c r="M783" s="27">
        <f t="shared" si="24"/>
        <v>376348.23</v>
      </c>
      <c r="N783" s="27">
        <f t="shared" si="25"/>
        <v>305339.12999999995</v>
      </c>
    </row>
    <row r="784" spans="1:14" ht="14.45" hidden="1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2410</v>
      </c>
      <c r="F784" s="3" t="s">
        <v>3179</v>
      </c>
      <c r="G784" s="28">
        <v>45300</v>
      </c>
      <c r="H784" s="28">
        <v>45436</v>
      </c>
      <c r="I784" s="43">
        <v>113.55</v>
      </c>
      <c r="J784" s="28">
        <v>45435</v>
      </c>
      <c r="K784" s="38">
        <v>135</v>
      </c>
      <c r="L784" s="38">
        <v>-1</v>
      </c>
      <c r="M784" s="27">
        <f t="shared" si="24"/>
        <v>15329.25</v>
      </c>
      <c r="N784" s="27">
        <f t="shared" si="25"/>
        <v>-113.55</v>
      </c>
    </row>
    <row r="785" spans="1:14" ht="14.45" hidden="1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3182</v>
      </c>
      <c r="F785" s="3" t="s">
        <v>3183</v>
      </c>
      <c r="G785" s="28">
        <v>45398</v>
      </c>
      <c r="H785" s="28">
        <v>45465</v>
      </c>
      <c r="I785" s="43">
        <v>52</v>
      </c>
      <c r="J785" s="28">
        <v>45525</v>
      </c>
      <c r="K785" s="38">
        <v>127</v>
      </c>
      <c r="L785" s="38">
        <v>60</v>
      </c>
      <c r="M785" s="27">
        <f t="shared" si="24"/>
        <v>6604</v>
      </c>
      <c r="N785" s="27">
        <f t="shared" si="25"/>
        <v>3120</v>
      </c>
    </row>
    <row r="786" spans="1:14" ht="14.45" hidden="1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3186</v>
      </c>
      <c r="F786" s="3" t="s">
        <v>3187</v>
      </c>
      <c r="G786" s="28">
        <v>45511</v>
      </c>
      <c r="H786" s="28">
        <v>45541</v>
      </c>
      <c r="I786" s="2">
        <v>1100</v>
      </c>
      <c r="J786" s="28">
        <v>45565</v>
      </c>
      <c r="K786" s="38">
        <v>54</v>
      </c>
      <c r="L786" s="38">
        <v>24</v>
      </c>
      <c r="M786" s="27">
        <f t="shared" si="24"/>
        <v>59400</v>
      </c>
      <c r="N786" s="27">
        <f t="shared" si="25"/>
        <v>26400</v>
      </c>
    </row>
    <row r="787" spans="1:14" ht="14.45" hidden="1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3192</v>
      </c>
      <c r="F787" s="3" t="s">
        <v>103</v>
      </c>
      <c r="G787" s="28">
        <v>45545</v>
      </c>
      <c r="H787" s="28">
        <v>45576</v>
      </c>
      <c r="I787" s="43">
        <v>400</v>
      </c>
      <c r="J787" s="28">
        <v>45562</v>
      </c>
      <c r="K787" s="38">
        <v>17</v>
      </c>
      <c r="L787" s="38">
        <v>-14</v>
      </c>
      <c r="M787" s="27">
        <f t="shared" si="24"/>
        <v>6800</v>
      </c>
      <c r="N787" s="27">
        <f t="shared" si="25"/>
        <v>-5600</v>
      </c>
    </row>
    <row r="788" spans="1:14" ht="14.45" hidden="1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3195</v>
      </c>
      <c r="F788" s="3" t="s">
        <v>2858</v>
      </c>
      <c r="G788" s="28">
        <v>45335</v>
      </c>
      <c r="H788" s="28">
        <v>45360</v>
      </c>
      <c r="I788" s="43">
        <v>241.77</v>
      </c>
      <c r="J788" s="28">
        <v>45398</v>
      </c>
      <c r="K788" s="38">
        <v>63</v>
      </c>
      <c r="L788" s="38">
        <v>38</v>
      </c>
      <c r="M788" s="27">
        <f t="shared" si="24"/>
        <v>15231.51</v>
      </c>
      <c r="N788" s="27">
        <f t="shared" si="25"/>
        <v>9187.26</v>
      </c>
    </row>
    <row r="789" spans="1:14" ht="14.45" hidden="1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3198</v>
      </c>
      <c r="F789" s="3" t="s">
        <v>2838</v>
      </c>
      <c r="G789" s="28">
        <v>45310</v>
      </c>
      <c r="H789" s="28">
        <v>45436</v>
      </c>
      <c r="I789" s="43">
        <v>884.89</v>
      </c>
      <c r="J789" s="28">
        <v>45439</v>
      </c>
      <c r="K789" s="38">
        <v>129</v>
      </c>
      <c r="L789" s="38">
        <v>3</v>
      </c>
      <c r="M789" s="27">
        <f t="shared" si="24"/>
        <v>114150.81</v>
      </c>
      <c r="N789" s="27">
        <f t="shared" si="25"/>
        <v>2654.67</v>
      </c>
    </row>
    <row r="790" spans="1:14" ht="14.45" hidden="1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3201</v>
      </c>
      <c r="F790" s="3" t="s">
        <v>3202</v>
      </c>
      <c r="G790" s="28">
        <v>45348</v>
      </c>
      <c r="H790" s="28">
        <v>45428</v>
      </c>
      <c r="I790" s="43">
        <v>1.46</v>
      </c>
      <c r="J790" s="28">
        <v>45411</v>
      </c>
      <c r="K790" s="38">
        <v>63</v>
      </c>
      <c r="L790" s="38">
        <v>-17</v>
      </c>
      <c r="M790" s="27">
        <f t="shared" si="24"/>
        <v>91.98</v>
      </c>
      <c r="N790" s="27">
        <f t="shared" si="25"/>
        <v>-24.82</v>
      </c>
    </row>
    <row r="791" spans="1:14" ht="14.45" hidden="1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3207</v>
      </c>
      <c r="F791" s="3" t="s">
        <v>3208</v>
      </c>
      <c r="G791" s="28">
        <v>45514</v>
      </c>
      <c r="H791" s="28">
        <v>45544</v>
      </c>
      <c r="I791" s="2">
        <v>19386.77</v>
      </c>
      <c r="J791" s="28">
        <v>45539</v>
      </c>
      <c r="K791" s="38">
        <v>25</v>
      </c>
      <c r="L791" s="38">
        <v>-5</v>
      </c>
      <c r="M791" s="27">
        <f t="shared" si="24"/>
        <v>484669.25</v>
      </c>
      <c r="N791" s="27">
        <f t="shared" si="25"/>
        <v>-96933.85</v>
      </c>
    </row>
    <row r="792" spans="1:14" ht="14.45" hidden="1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3211</v>
      </c>
      <c r="F792" s="3" t="s">
        <v>3212</v>
      </c>
      <c r="G792" s="28">
        <v>45301</v>
      </c>
      <c r="H792" s="28">
        <v>45351</v>
      </c>
      <c r="I792" s="2">
        <v>4413.42</v>
      </c>
      <c r="J792" s="28">
        <v>45453</v>
      </c>
      <c r="K792" s="38">
        <v>152</v>
      </c>
      <c r="L792" s="38">
        <v>102</v>
      </c>
      <c r="M792" s="27">
        <f t="shared" si="24"/>
        <v>670839.84</v>
      </c>
      <c r="N792" s="27">
        <f t="shared" si="25"/>
        <v>450168.84</v>
      </c>
    </row>
    <row r="793" spans="1:14" ht="14.45" hidden="1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3215</v>
      </c>
      <c r="F793" s="3" t="s">
        <v>3216</v>
      </c>
      <c r="G793" s="28">
        <v>45497</v>
      </c>
      <c r="H793" s="28">
        <v>45527</v>
      </c>
      <c r="I793" s="2">
        <v>7000</v>
      </c>
      <c r="J793" s="28">
        <v>45520</v>
      </c>
      <c r="K793" s="38">
        <v>23</v>
      </c>
      <c r="L793" s="38">
        <v>-7</v>
      </c>
      <c r="M793" s="27">
        <f t="shared" si="24"/>
        <v>161000</v>
      </c>
      <c r="N793" s="27">
        <f t="shared" si="25"/>
        <v>-49000</v>
      </c>
    </row>
    <row r="794" spans="1:14" ht="14.45" hidden="1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3219</v>
      </c>
      <c r="F794" s="3" t="s">
        <v>3220</v>
      </c>
      <c r="G794" s="28">
        <v>45310</v>
      </c>
      <c r="H794" s="28">
        <v>45436</v>
      </c>
      <c r="I794" s="43">
        <v>750.07</v>
      </c>
      <c r="J794" s="28">
        <v>45439</v>
      </c>
      <c r="K794" s="38">
        <v>129</v>
      </c>
      <c r="L794" s="38">
        <v>3</v>
      </c>
      <c r="M794" s="27">
        <f t="shared" si="24"/>
        <v>96759.030000000013</v>
      </c>
      <c r="N794" s="27">
        <f t="shared" si="25"/>
        <v>2250.21</v>
      </c>
    </row>
    <row r="795" spans="1:14" ht="14.45" hidden="1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3223</v>
      </c>
      <c r="F795" s="3" t="s">
        <v>3224</v>
      </c>
      <c r="G795" s="28">
        <v>45405</v>
      </c>
      <c r="H795" s="28">
        <v>45465</v>
      </c>
      <c r="I795" s="2">
        <v>16666.16</v>
      </c>
      <c r="J795" s="28">
        <v>45441</v>
      </c>
      <c r="K795" s="38">
        <v>36</v>
      </c>
      <c r="L795" s="38">
        <v>-24</v>
      </c>
      <c r="M795" s="27">
        <f t="shared" si="24"/>
        <v>599981.76</v>
      </c>
      <c r="N795" s="27">
        <f t="shared" si="25"/>
        <v>-399987.83999999997</v>
      </c>
    </row>
    <row r="796" spans="1:14" ht="14.45" hidden="1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3227</v>
      </c>
      <c r="F796" s="3" t="s">
        <v>3228</v>
      </c>
      <c r="G796" s="28">
        <v>45350</v>
      </c>
      <c r="H796" s="28">
        <v>45380</v>
      </c>
      <c r="I796" s="43">
        <v>583.44000000000005</v>
      </c>
      <c r="J796" s="28">
        <v>45565</v>
      </c>
      <c r="K796" s="38">
        <v>215</v>
      </c>
      <c r="L796" s="38">
        <v>185</v>
      </c>
      <c r="M796" s="27">
        <f t="shared" si="24"/>
        <v>125439.6</v>
      </c>
      <c r="N796" s="27">
        <f t="shared" si="25"/>
        <v>107936.40000000001</v>
      </c>
    </row>
    <row r="797" spans="1:14" ht="14.45" hidden="1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3231</v>
      </c>
      <c r="F797" s="3" t="s">
        <v>3232</v>
      </c>
      <c r="G797" s="28">
        <v>45294</v>
      </c>
      <c r="H797" s="28">
        <v>45436</v>
      </c>
      <c r="I797" s="43">
        <v>145.49</v>
      </c>
      <c r="J797" s="28">
        <v>45427</v>
      </c>
      <c r="K797" s="38">
        <v>133</v>
      </c>
      <c r="L797" s="38">
        <v>-9</v>
      </c>
      <c r="M797" s="27">
        <f t="shared" si="24"/>
        <v>19350.170000000002</v>
      </c>
      <c r="N797" s="27">
        <f t="shared" si="25"/>
        <v>-1309.4100000000001</v>
      </c>
    </row>
    <row r="798" spans="1:14" ht="14.45" hidden="1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3235</v>
      </c>
      <c r="F798" s="3" t="s">
        <v>3236</v>
      </c>
      <c r="G798" s="28">
        <v>45393</v>
      </c>
      <c r="H798" s="28">
        <v>45423</v>
      </c>
      <c r="I798" s="43">
        <v>266.64</v>
      </c>
      <c r="J798" s="28">
        <v>45555</v>
      </c>
      <c r="K798" s="38">
        <v>162</v>
      </c>
      <c r="L798" s="38">
        <v>132</v>
      </c>
      <c r="M798" s="27">
        <f t="shared" si="24"/>
        <v>43195.68</v>
      </c>
      <c r="N798" s="27">
        <f t="shared" si="25"/>
        <v>35196.479999999996</v>
      </c>
    </row>
    <row r="799" spans="1:14" ht="14.45" hidden="1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3239</v>
      </c>
      <c r="F799" s="3" t="s">
        <v>3240</v>
      </c>
      <c r="G799" s="28">
        <v>45439</v>
      </c>
      <c r="H799" s="28">
        <v>45469</v>
      </c>
      <c r="I799" s="43">
        <v>17.72</v>
      </c>
      <c r="J799" s="28">
        <v>45565</v>
      </c>
      <c r="K799" s="38">
        <v>126</v>
      </c>
      <c r="L799" s="38">
        <v>96</v>
      </c>
      <c r="M799" s="27">
        <f t="shared" si="24"/>
        <v>2232.7199999999998</v>
      </c>
      <c r="N799" s="27">
        <f t="shared" si="25"/>
        <v>1701.12</v>
      </c>
    </row>
    <row r="800" spans="1:14" ht="14.45" hidden="1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3245</v>
      </c>
      <c r="F800" s="3" t="s">
        <v>3246</v>
      </c>
      <c r="G800" s="28">
        <v>45281</v>
      </c>
      <c r="H800" s="28">
        <v>45434</v>
      </c>
      <c r="I800" s="2">
        <v>1351.21</v>
      </c>
      <c r="J800" s="28">
        <v>45422</v>
      </c>
      <c r="K800" s="38">
        <v>141</v>
      </c>
      <c r="L800" s="38">
        <v>-12</v>
      </c>
      <c r="M800" s="27">
        <f t="shared" si="24"/>
        <v>190520.61000000002</v>
      </c>
      <c r="N800" s="27">
        <f t="shared" si="25"/>
        <v>-16214.52</v>
      </c>
    </row>
    <row r="801" spans="1:14" ht="14.45" hidden="1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3249</v>
      </c>
      <c r="F801" s="3" t="s">
        <v>3250</v>
      </c>
      <c r="G801" s="28">
        <v>45355</v>
      </c>
      <c r="H801" s="28">
        <v>45436</v>
      </c>
      <c r="I801" s="43">
        <v>525.13</v>
      </c>
      <c r="J801" s="28">
        <v>45439</v>
      </c>
      <c r="K801" s="38">
        <v>84</v>
      </c>
      <c r="L801" s="38">
        <v>3</v>
      </c>
      <c r="M801" s="27">
        <f t="shared" si="24"/>
        <v>44110.92</v>
      </c>
      <c r="N801" s="27">
        <f t="shared" si="25"/>
        <v>1575.3899999999999</v>
      </c>
    </row>
    <row r="802" spans="1:14" ht="14.45" hidden="1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3253</v>
      </c>
      <c r="F802" s="3" t="s">
        <v>3254</v>
      </c>
      <c r="G802" s="28">
        <v>45301</v>
      </c>
      <c r="H802" s="28">
        <v>45436</v>
      </c>
      <c r="I802" s="43">
        <v>408.07</v>
      </c>
      <c r="J802" s="28">
        <v>45435</v>
      </c>
      <c r="K802" s="38">
        <v>134</v>
      </c>
      <c r="L802" s="38">
        <v>-1</v>
      </c>
      <c r="M802" s="27">
        <f t="shared" si="24"/>
        <v>54681.38</v>
      </c>
      <c r="N802" s="27">
        <f t="shared" si="25"/>
        <v>-408.07</v>
      </c>
    </row>
    <row r="803" spans="1:14" ht="14.45" hidden="1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3182</v>
      </c>
      <c r="F803" s="3" t="s">
        <v>2896</v>
      </c>
      <c r="G803" s="28">
        <v>45300</v>
      </c>
      <c r="H803" s="28">
        <v>45436</v>
      </c>
      <c r="I803" s="43">
        <v>134.46</v>
      </c>
      <c r="J803" s="28">
        <v>45435</v>
      </c>
      <c r="K803" s="38">
        <v>135</v>
      </c>
      <c r="L803" s="38">
        <v>-1</v>
      </c>
      <c r="M803" s="27">
        <f t="shared" si="24"/>
        <v>18152.100000000002</v>
      </c>
      <c r="N803" s="27">
        <f t="shared" si="25"/>
        <v>-134.46</v>
      </c>
    </row>
    <row r="804" spans="1:14" ht="14.45" hidden="1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3259</v>
      </c>
      <c r="F804" s="3" t="s">
        <v>3260</v>
      </c>
      <c r="G804" s="28">
        <v>45310</v>
      </c>
      <c r="H804" s="28">
        <v>45436</v>
      </c>
      <c r="I804" s="43">
        <v>517.34</v>
      </c>
      <c r="J804" s="28">
        <v>45435</v>
      </c>
      <c r="K804" s="38">
        <v>125</v>
      </c>
      <c r="L804" s="38">
        <v>-1</v>
      </c>
      <c r="M804" s="27">
        <f t="shared" si="24"/>
        <v>64667.500000000007</v>
      </c>
      <c r="N804" s="27">
        <f t="shared" si="25"/>
        <v>-517.34</v>
      </c>
    </row>
    <row r="805" spans="1:14" ht="14.45" hidden="1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3263</v>
      </c>
      <c r="F805" s="3" t="s">
        <v>3264</v>
      </c>
      <c r="G805" s="28">
        <v>45495</v>
      </c>
      <c r="H805" s="28">
        <v>45525</v>
      </c>
      <c r="I805" s="43">
        <v>200.73</v>
      </c>
      <c r="J805" s="28">
        <v>45525</v>
      </c>
      <c r="K805" s="38">
        <v>30</v>
      </c>
      <c r="L805" s="38">
        <v>0</v>
      </c>
      <c r="M805" s="27">
        <f t="shared" si="24"/>
        <v>6021.9</v>
      </c>
      <c r="N805" s="27">
        <f t="shared" si="25"/>
        <v>0</v>
      </c>
    </row>
    <row r="806" spans="1:14" ht="14.45" hidden="1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3267</v>
      </c>
      <c r="F806" s="3" t="s">
        <v>2904</v>
      </c>
      <c r="G806" s="28">
        <v>45482</v>
      </c>
      <c r="H806" s="28">
        <v>45512</v>
      </c>
      <c r="I806" s="43">
        <v>162.99</v>
      </c>
      <c r="J806" s="28">
        <v>45491</v>
      </c>
      <c r="K806" s="38">
        <v>9</v>
      </c>
      <c r="L806" s="38">
        <v>-21</v>
      </c>
      <c r="M806" s="27">
        <f t="shared" si="24"/>
        <v>1466.91</v>
      </c>
      <c r="N806" s="27">
        <f t="shared" si="25"/>
        <v>-3422.79</v>
      </c>
    </row>
    <row r="807" spans="1:14" ht="14.45" hidden="1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3270</v>
      </c>
      <c r="F807" s="3" t="s">
        <v>3271</v>
      </c>
      <c r="G807" s="28">
        <v>45302</v>
      </c>
      <c r="H807" s="28">
        <v>45436</v>
      </c>
      <c r="I807" s="43">
        <v>640.29</v>
      </c>
      <c r="J807" s="28">
        <v>45446</v>
      </c>
      <c r="K807" s="38">
        <v>144</v>
      </c>
      <c r="L807" s="38">
        <v>10</v>
      </c>
      <c r="M807" s="27">
        <f t="shared" si="24"/>
        <v>92201.76</v>
      </c>
      <c r="N807" s="27">
        <f t="shared" si="25"/>
        <v>6402.9</v>
      </c>
    </row>
    <row r="808" spans="1:14" ht="14.45" hidden="1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3277</v>
      </c>
      <c r="F808" s="3" t="s">
        <v>3278</v>
      </c>
      <c r="G808" s="28">
        <v>45448</v>
      </c>
      <c r="H808" s="28">
        <v>45478</v>
      </c>
      <c r="I808" s="43">
        <v>80</v>
      </c>
      <c r="J808" s="28">
        <v>45468</v>
      </c>
      <c r="K808" s="38">
        <v>20</v>
      </c>
      <c r="L808" s="38">
        <v>-10</v>
      </c>
      <c r="M808" s="27">
        <f t="shared" si="24"/>
        <v>1600</v>
      </c>
      <c r="N808" s="27">
        <f t="shared" si="25"/>
        <v>-800</v>
      </c>
    </row>
    <row r="809" spans="1:14" ht="14.45" hidden="1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3283</v>
      </c>
      <c r="F809" s="3" t="s">
        <v>3284</v>
      </c>
      <c r="G809" s="28">
        <v>45434</v>
      </c>
      <c r="H809" s="28">
        <v>45464</v>
      </c>
      <c r="I809" s="2">
        <v>2268.64</v>
      </c>
      <c r="J809" s="28">
        <v>45453</v>
      </c>
      <c r="K809" s="38">
        <v>19</v>
      </c>
      <c r="L809" s="38">
        <v>-11</v>
      </c>
      <c r="M809" s="27">
        <f t="shared" si="24"/>
        <v>43104.159999999996</v>
      </c>
      <c r="N809" s="27">
        <f t="shared" si="25"/>
        <v>-24955.039999999997</v>
      </c>
    </row>
    <row r="810" spans="1:14" ht="14.45" hidden="1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3289</v>
      </c>
      <c r="F810" s="3" t="s">
        <v>248</v>
      </c>
      <c r="G810" s="28">
        <v>45537</v>
      </c>
      <c r="H810" s="28">
        <v>45567</v>
      </c>
      <c r="I810" s="43">
        <v>148.57</v>
      </c>
      <c r="J810" s="28">
        <v>45552</v>
      </c>
      <c r="K810" s="38">
        <v>15</v>
      </c>
      <c r="L810" s="38">
        <v>-15</v>
      </c>
      <c r="M810" s="27">
        <f t="shared" si="24"/>
        <v>2228.5499999999997</v>
      </c>
      <c r="N810" s="27">
        <f t="shared" si="25"/>
        <v>-2228.5499999999997</v>
      </c>
    </row>
    <row r="811" spans="1:14" ht="14.45" hidden="1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3294</v>
      </c>
      <c r="F811" s="3" t="s">
        <v>3295</v>
      </c>
      <c r="G811" s="28">
        <v>45484</v>
      </c>
      <c r="H811" s="28">
        <v>45514</v>
      </c>
      <c r="I811" s="2">
        <v>4470</v>
      </c>
      <c r="J811" s="28">
        <v>45498</v>
      </c>
      <c r="K811" s="38">
        <v>14</v>
      </c>
      <c r="L811" s="38">
        <v>-16</v>
      </c>
      <c r="M811" s="27">
        <f t="shared" si="24"/>
        <v>62580</v>
      </c>
      <c r="N811" s="27">
        <f t="shared" si="25"/>
        <v>-71520</v>
      </c>
    </row>
    <row r="812" spans="1:14" ht="14.45" hidden="1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3300</v>
      </c>
      <c r="F812" s="3" t="s">
        <v>3301</v>
      </c>
      <c r="G812" s="28">
        <v>45288</v>
      </c>
      <c r="H812" s="28">
        <v>45318</v>
      </c>
      <c r="I812" s="43">
        <v>278.77999999999997</v>
      </c>
      <c r="J812" s="28">
        <v>45313</v>
      </c>
      <c r="K812" s="38">
        <v>25</v>
      </c>
      <c r="L812" s="38">
        <v>-5</v>
      </c>
      <c r="M812" s="27">
        <f t="shared" si="24"/>
        <v>6969.4999999999991</v>
      </c>
      <c r="N812" s="27">
        <f t="shared" si="25"/>
        <v>-1393.8999999999999</v>
      </c>
    </row>
    <row r="813" spans="1:14" ht="14.45" hidden="1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3306</v>
      </c>
      <c r="F813" s="3" t="s">
        <v>3307</v>
      </c>
      <c r="G813" s="28">
        <v>45296</v>
      </c>
      <c r="H813" s="28">
        <v>45326</v>
      </c>
      <c r="I813" s="43">
        <v>291</v>
      </c>
      <c r="J813" s="28">
        <v>45313</v>
      </c>
      <c r="K813" s="38">
        <v>17</v>
      </c>
      <c r="L813" s="38">
        <v>-13</v>
      </c>
      <c r="M813" s="27">
        <f t="shared" si="24"/>
        <v>4947</v>
      </c>
      <c r="N813" s="27">
        <f t="shared" si="25"/>
        <v>-3783</v>
      </c>
    </row>
    <row r="814" spans="1:14" ht="14.45" hidden="1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3312</v>
      </c>
      <c r="F814" s="3" t="s">
        <v>3313</v>
      </c>
      <c r="G814" s="28">
        <v>45409</v>
      </c>
      <c r="H814" s="28">
        <v>45439</v>
      </c>
      <c r="I814" s="2">
        <v>16421.740000000002</v>
      </c>
      <c r="J814" s="28">
        <v>45418</v>
      </c>
      <c r="K814" s="38">
        <v>9</v>
      </c>
      <c r="L814" s="38">
        <v>-21</v>
      </c>
      <c r="M814" s="27">
        <f t="shared" si="24"/>
        <v>147795.66</v>
      </c>
      <c r="N814" s="27">
        <f t="shared" si="25"/>
        <v>-344856.54000000004</v>
      </c>
    </row>
    <row r="815" spans="1:14" ht="14.45" hidden="1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3318</v>
      </c>
      <c r="F815" s="3" t="s">
        <v>3319</v>
      </c>
      <c r="G815" s="28">
        <v>45476</v>
      </c>
      <c r="H815" s="28">
        <v>45506</v>
      </c>
      <c r="I815" s="2">
        <v>5059.87</v>
      </c>
      <c r="J815" s="28">
        <v>45499</v>
      </c>
      <c r="K815" s="38">
        <v>23</v>
      </c>
      <c r="L815" s="38">
        <v>-7</v>
      </c>
      <c r="M815" s="27">
        <f t="shared" si="24"/>
        <v>116377.01</v>
      </c>
      <c r="N815" s="27">
        <f t="shared" si="25"/>
        <v>-35419.089999999997</v>
      </c>
    </row>
    <row r="816" spans="1:14" ht="14.45" hidden="1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3324</v>
      </c>
      <c r="F816" s="3" t="s">
        <v>3325</v>
      </c>
      <c r="G816" s="28">
        <v>45477</v>
      </c>
      <c r="H816" s="28">
        <v>45507</v>
      </c>
      <c r="I816" s="2">
        <v>36131.47</v>
      </c>
      <c r="J816" s="28">
        <v>45502</v>
      </c>
      <c r="K816" s="38">
        <v>5</v>
      </c>
      <c r="L816" s="38">
        <v>-25</v>
      </c>
      <c r="M816" s="27">
        <f t="shared" si="24"/>
        <v>180657.35</v>
      </c>
      <c r="N816" s="27">
        <f t="shared" si="25"/>
        <v>-903286.75</v>
      </c>
    </row>
    <row r="817" spans="1:14" ht="14.45" hidden="1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3330</v>
      </c>
      <c r="F817" s="3" t="s">
        <v>3331</v>
      </c>
      <c r="G817" s="28">
        <v>45309</v>
      </c>
      <c r="H817" s="28">
        <v>45339</v>
      </c>
      <c r="I817" s="2">
        <v>2588.5700000000002</v>
      </c>
      <c r="J817" s="28">
        <v>45321</v>
      </c>
      <c r="K817" s="38">
        <v>12</v>
      </c>
      <c r="L817" s="38">
        <v>-18</v>
      </c>
      <c r="M817" s="27">
        <f t="shared" si="24"/>
        <v>31062.840000000004</v>
      </c>
      <c r="N817" s="27">
        <f t="shared" si="25"/>
        <v>-46594.26</v>
      </c>
    </row>
    <row r="818" spans="1:14" ht="14.45" hidden="1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3336</v>
      </c>
      <c r="F818" s="3" t="s">
        <v>3337</v>
      </c>
      <c r="G818" s="28">
        <v>45289</v>
      </c>
      <c r="H818" s="28">
        <v>45319</v>
      </c>
      <c r="I818" s="2">
        <v>7044.88</v>
      </c>
      <c r="J818" s="28">
        <v>45313</v>
      </c>
      <c r="K818" s="38">
        <v>24</v>
      </c>
      <c r="L818" s="38">
        <v>-6</v>
      </c>
      <c r="M818" s="27">
        <f t="shared" si="24"/>
        <v>169077.12</v>
      </c>
      <c r="N818" s="27">
        <f t="shared" si="25"/>
        <v>-42269.279999999999</v>
      </c>
    </row>
    <row r="819" spans="1:14" ht="14.45" hidden="1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3342</v>
      </c>
      <c r="F819" s="3" t="s">
        <v>2439</v>
      </c>
      <c r="G819" s="28">
        <v>45465</v>
      </c>
      <c r="H819" s="28">
        <v>45495</v>
      </c>
      <c r="I819" s="43">
        <v>50</v>
      </c>
      <c r="J819" s="28">
        <v>45475</v>
      </c>
      <c r="K819" s="38">
        <v>10</v>
      </c>
      <c r="L819" s="38">
        <v>-20</v>
      </c>
      <c r="M819" s="27">
        <f t="shared" si="24"/>
        <v>500</v>
      </c>
      <c r="N819" s="27">
        <f t="shared" si="25"/>
        <v>-1000</v>
      </c>
    </row>
    <row r="820" spans="1:14" ht="14.45" hidden="1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3347</v>
      </c>
      <c r="F820" s="3" t="s">
        <v>3348</v>
      </c>
      <c r="G820" s="28">
        <v>45343</v>
      </c>
      <c r="H820" s="28">
        <v>45373</v>
      </c>
      <c r="I820" s="2">
        <v>5096.26</v>
      </c>
      <c r="J820" s="28">
        <v>45365</v>
      </c>
      <c r="K820" s="38">
        <v>22</v>
      </c>
      <c r="L820" s="38">
        <v>-8</v>
      </c>
      <c r="M820" s="27">
        <f t="shared" si="24"/>
        <v>112117.72</v>
      </c>
      <c r="N820" s="27">
        <f t="shared" si="25"/>
        <v>-40770.080000000002</v>
      </c>
    </row>
    <row r="821" spans="1:14" ht="14.45" hidden="1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2772</v>
      </c>
      <c r="F821" s="3" t="s">
        <v>3353</v>
      </c>
      <c r="G821" s="28">
        <v>45505</v>
      </c>
      <c r="H821" s="28">
        <v>45535</v>
      </c>
      <c r="I821" s="2">
        <v>2760.36</v>
      </c>
      <c r="J821" s="28">
        <v>45554</v>
      </c>
      <c r="K821" s="38">
        <v>11</v>
      </c>
      <c r="L821" s="38">
        <v>-19</v>
      </c>
      <c r="M821" s="27">
        <f t="shared" si="24"/>
        <v>30363.960000000003</v>
      </c>
      <c r="N821" s="27">
        <f t="shared" si="25"/>
        <v>-52446.840000000004</v>
      </c>
    </row>
    <row r="822" spans="1:14" ht="14.45" hidden="1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3356</v>
      </c>
      <c r="F822" s="3" t="s">
        <v>3357</v>
      </c>
      <c r="G822" s="28">
        <v>45456</v>
      </c>
      <c r="H822" s="28">
        <v>45486</v>
      </c>
      <c r="I822" s="2">
        <v>31491.74</v>
      </c>
      <c r="J822" s="28">
        <v>45464</v>
      </c>
      <c r="K822" s="38">
        <v>8</v>
      </c>
      <c r="L822" s="38">
        <v>-22</v>
      </c>
      <c r="M822" s="27">
        <f t="shared" si="24"/>
        <v>251933.92</v>
      </c>
      <c r="N822" s="27">
        <f t="shared" si="25"/>
        <v>-692818.28</v>
      </c>
    </row>
    <row r="823" spans="1:14" ht="14.45" hidden="1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2709</v>
      </c>
      <c r="F823" s="3" t="s">
        <v>3362</v>
      </c>
      <c r="G823" s="28">
        <v>45429</v>
      </c>
      <c r="H823" s="28">
        <v>45459</v>
      </c>
      <c r="I823" s="2">
        <v>7753.5</v>
      </c>
      <c r="J823" s="28">
        <v>45449</v>
      </c>
      <c r="K823" s="38">
        <v>20</v>
      </c>
      <c r="L823" s="38">
        <v>-10</v>
      </c>
      <c r="M823" s="27">
        <f t="shared" si="24"/>
        <v>155070</v>
      </c>
      <c r="N823" s="27">
        <f t="shared" si="25"/>
        <v>-77535</v>
      </c>
    </row>
    <row r="824" spans="1:14" ht="14.45" hidden="1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2709</v>
      </c>
      <c r="F824" s="3" t="s">
        <v>3367</v>
      </c>
      <c r="G824" s="28">
        <v>45387</v>
      </c>
      <c r="H824" s="28">
        <v>45417</v>
      </c>
      <c r="I824" s="2">
        <v>2618.75</v>
      </c>
      <c r="J824" s="28">
        <v>45397</v>
      </c>
      <c r="K824" s="38">
        <v>10</v>
      </c>
      <c r="L824" s="38">
        <v>-20</v>
      </c>
      <c r="M824" s="27">
        <f t="shared" si="24"/>
        <v>26187.5</v>
      </c>
      <c r="N824" s="27">
        <f t="shared" si="25"/>
        <v>-52375</v>
      </c>
    </row>
    <row r="825" spans="1:14" ht="14.45" hidden="1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2668</v>
      </c>
      <c r="F825" s="3" t="s">
        <v>3370</v>
      </c>
      <c r="G825" s="28">
        <v>45322</v>
      </c>
      <c r="H825" s="28">
        <v>45353</v>
      </c>
      <c r="I825" s="2">
        <v>4111.5600000000004</v>
      </c>
      <c r="J825" s="28">
        <v>45350</v>
      </c>
      <c r="K825" s="38">
        <v>28</v>
      </c>
      <c r="L825" s="38">
        <v>-3</v>
      </c>
      <c r="M825" s="27">
        <f t="shared" si="24"/>
        <v>115123.68000000001</v>
      </c>
      <c r="N825" s="27">
        <f t="shared" si="25"/>
        <v>-12334.68</v>
      </c>
    </row>
    <row r="826" spans="1:14" ht="14.45" hidden="1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3376</v>
      </c>
      <c r="F826" s="3" t="s">
        <v>3377</v>
      </c>
      <c r="G826" s="28">
        <v>45310</v>
      </c>
      <c r="H826" s="28">
        <v>45340</v>
      </c>
      <c r="I826" s="2">
        <v>17538.169999999998</v>
      </c>
      <c r="J826" s="28">
        <v>45351</v>
      </c>
      <c r="K826" s="38">
        <v>41</v>
      </c>
      <c r="L826" s="38">
        <v>11</v>
      </c>
      <c r="M826" s="27">
        <f t="shared" si="24"/>
        <v>719064.97</v>
      </c>
      <c r="N826" s="27">
        <f t="shared" si="25"/>
        <v>192919.87</v>
      </c>
    </row>
    <row r="827" spans="1:14" ht="14.45" hidden="1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3380</v>
      </c>
      <c r="F827" s="3" t="s">
        <v>3381</v>
      </c>
      <c r="G827" s="28">
        <v>45316</v>
      </c>
      <c r="H827" s="28">
        <v>45346</v>
      </c>
      <c r="I827" s="2">
        <v>15855.06</v>
      </c>
      <c r="J827" s="28">
        <v>45322</v>
      </c>
      <c r="K827" s="38">
        <v>6</v>
      </c>
      <c r="L827" s="38">
        <v>-24</v>
      </c>
      <c r="M827" s="27">
        <f t="shared" si="24"/>
        <v>95130.36</v>
      </c>
      <c r="N827" s="27">
        <f t="shared" si="25"/>
        <v>-380521.44</v>
      </c>
    </row>
    <row r="828" spans="1:14" ht="14.45" hidden="1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3384</v>
      </c>
      <c r="F828" s="3" t="s">
        <v>3385</v>
      </c>
      <c r="G828" s="28">
        <v>45496</v>
      </c>
      <c r="H828" s="28">
        <v>45526</v>
      </c>
      <c r="I828" s="2">
        <v>2989.77</v>
      </c>
      <c r="J828" s="28">
        <v>45531</v>
      </c>
      <c r="K828" s="38">
        <v>6</v>
      </c>
      <c r="L828" s="38">
        <v>-24</v>
      </c>
      <c r="M828" s="27">
        <f t="shared" si="24"/>
        <v>17938.62</v>
      </c>
      <c r="N828" s="27">
        <f t="shared" si="25"/>
        <v>-71754.48</v>
      </c>
    </row>
    <row r="829" spans="1:14" ht="14.45" hidden="1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3390</v>
      </c>
      <c r="F829" s="3" t="s">
        <v>3391</v>
      </c>
      <c r="G829" s="28">
        <v>45506</v>
      </c>
      <c r="H829" s="28">
        <v>45536</v>
      </c>
      <c r="I829" s="2">
        <v>1084.5</v>
      </c>
      <c r="J829" s="28">
        <v>45531</v>
      </c>
      <c r="K829" s="38">
        <v>25</v>
      </c>
      <c r="L829" s="38">
        <v>-5</v>
      </c>
      <c r="M829" s="27">
        <f t="shared" si="24"/>
        <v>27112.5</v>
      </c>
      <c r="N829" s="27">
        <f t="shared" si="25"/>
        <v>-5422.5</v>
      </c>
    </row>
    <row r="830" spans="1:14" ht="14.45" hidden="1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3396</v>
      </c>
      <c r="F830" s="3" t="s">
        <v>3397</v>
      </c>
      <c r="G830" s="28">
        <v>45415</v>
      </c>
      <c r="H830" s="28">
        <v>45445</v>
      </c>
      <c r="I830" s="2">
        <v>4749.34</v>
      </c>
      <c r="J830" s="28">
        <v>45502</v>
      </c>
      <c r="K830" s="38">
        <v>17</v>
      </c>
      <c r="L830" s="38">
        <v>-13</v>
      </c>
      <c r="M830" s="27">
        <f t="shared" si="24"/>
        <v>80738.78</v>
      </c>
      <c r="N830" s="27">
        <f t="shared" si="25"/>
        <v>-61741.42</v>
      </c>
    </row>
    <row r="831" spans="1:14" ht="14.45" hidden="1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3402</v>
      </c>
      <c r="F831" s="3" t="s">
        <v>3403</v>
      </c>
      <c r="G831" s="28">
        <v>45348</v>
      </c>
      <c r="H831" s="28">
        <v>45378</v>
      </c>
      <c r="I831" s="2">
        <v>7735.41</v>
      </c>
      <c r="J831" s="28">
        <v>45362</v>
      </c>
      <c r="K831" s="38">
        <v>14</v>
      </c>
      <c r="L831" s="38">
        <v>-16</v>
      </c>
      <c r="M831" s="27">
        <f t="shared" si="24"/>
        <v>108295.73999999999</v>
      </c>
      <c r="N831" s="27">
        <f t="shared" si="25"/>
        <v>-123766.56</v>
      </c>
    </row>
    <row r="832" spans="1:14" ht="14.45" hidden="1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3406</v>
      </c>
      <c r="F832" s="3" t="s">
        <v>3407</v>
      </c>
      <c r="G832" s="28">
        <v>45409</v>
      </c>
      <c r="H832" s="28">
        <v>45439</v>
      </c>
      <c r="I832" s="2">
        <v>30322.67</v>
      </c>
      <c r="J832" s="28">
        <v>45418</v>
      </c>
      <c r="K832" s="38">
        <v>9</v>
      </c>
      <c r="L832" s="38">
        <v>-21</v>
      </c>
      <c r="M832" s="27">
        <f t="shared" si="24"/>
        <v>272904.02999999997</v>
      </c>
      <c r="N832" s="27">
        <f t="shared" si="25"/>
        <v>-636776.06999999995</v>
      </c>
    </row>
    <row r="833" spans="1:14" ht="14.45" hidden="1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3410</v>
      </c>
      <c r="F833" s="3" t="s">
        <v>3411</v>
      </c>
      <c r="G833" s="28">
        <v>45538</v>
      </c>
      <c r="H833" s="28">
        <v>45568</v>
      </c>
      <c r="I833" s="43">
        <v>118.61</v>
      </c>
      <c r="J833" s="28">
        <v>45554</v>
      </c>
      <c r="K833" s="38">
        <v>16</v>
      </c>
      <c r="L833" s="38">
        <v>-14</v>
      </c>
      <c r="M833" s="27">
        <f t="shared" si="24"/>
        <v>1897.76</v>
      </c>
      <c r="N833" s="27">
        <f t="shared" si="25"/>
        <v>-1660.54</v>
      </c>
    </row>
    <row r="834" spans="1:14" ht="14.45" hidden="1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3414</v>
      </c>
      <c r="F834" s="3" t="s">
        <v>3415</v>
      </c>
      <c r="G834" s="28">
        <v>45348</v>
      </c>
      <c r="H834" s="28">
        <v>45378</v>
      </c>
      <c r="I834" s="2">
        <v>4438.3500000000004</v>
      </c>
      <c r="J834" s="28">
        <v>45365</v>
      </c>
      <c r="K834" s="38">
        <v>17</v>
      </c>
      <c r="L834" s="38">
        <v>-13</v>
      </c>
      <c r="M834" s="27">
        <f t="shared" si="24"/>
        <v>75451.950000000012</v>
      </c>
      <c r="N834" s="27">
        <f t="shared" si="25"/>
        <v>-57698.55</v>
      </c>
    </row>
    <row r="835" spans="1:14" ht="14.45" hidden="1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3420</v>
      </c>
      <c r="F835" s="3" t="s">
        <v>3421</v>
      </c>
      <c r="G835" s="28">
        <v>45531</v>
      </c>
      <c r="H835" s="28">
        <v>45561</v>
      </c>
      <c r="I835" s="2">
        <v>1284</v>
      </c>
      <c r="J835" s="28">
        <v>45561</v>
      </c>
      <c r="K835" s="38">
        <v>30</v>
      </c>
      <c r="L835" s="38">
        <v>0</v>
      </c>
      <c r="M835" s="27">
        <f t="shared" si="24"/>
        <v>38520</v>
      </c>
      <c r="N835" s="27">
        <f t="shared" si="25"/>
        <v>0</v>
      </c>
    </row>
    <row r="836" spans="1:14" ht="14.45" hidden="1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3420</v>
      </c>
      <c r="F836" s="3" t="s">
        <v>3421</v>
      </c>
      <c r="G836" s="28">
        <v>45531</v>
      </c>
      <c r="H836" s="28">
        <v>45561</v>
      </c>
      <c r="I836" s="43">
        <v>107</v>
      </c>
      <c r="J836" s="28">
        <v>45561</v>
      </c>
      <c r="K836" s="38">
        <v>16</v>
      </c>
      <c r="L836" s="38">
        <v>-14</v>
      </c>
      <c r="M836" s="27">
        <f t="shared" si="24"/>
        <v>1712</v>
      </c>
      <c r="N836" s="27">
        <f t="shared" si="25"/>
        <v>-1498</v>
      </c>
    </row>
    <row r="837" spans="1:14" ht="14.45" hidden="1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3426</v>
      </c>
      <c r="F837" s="3" t="s">
        <v>3427</v>
      </c>
      <c r="G837" s="28">
        <v>45476</v>
      </c>
      <c r="H837" s="28">
        <v>45506</v>
      </c>
      <c r="I837" s="2">
        <v>5468.64</v>
      </c>
      <c r="J837" s="28">
        <v>45495</v>
      </c>
      <c r="K837" s="38">
        <v>19</v>
      </c>
      <c r="L837" s="38">
        <v>-11</v>
      </c>
      <c r="M837" s="27">
        <f t="shared" si="24"/>
        <v>103904.16</v>
      </c>
      <c r="N837" s="27">
        <f t="shared" si="25"/>
        <v>-60155.040000000001</v>
      </c>
    </row>
    <row r="838" spans="1:14" ht="14.45" hidden="1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3430</v>
      </c>
      <c r="F838" s="3" t="s">
        <v>3431</v>
      </c>
      <c r="G838" s="28">
        <v>45362</v>
      </c>
      <c r="H838" s="28">
        <v>45392</v>
      </c>
      <c r="I838" s="2">
        <v>2411.9299999999998</v>
      </c>
      <c r="J838" s="28">
        <v>45384</v>
      </c>
      <c r="K838" s="38">
        <v>22</v>
      </c>
      <c r="L838" s="38">
        <v>-8</v>
      </c>
      <c r="M838" s="27">
        <f t="shared" si="24"/>
        <v>53062.46</v>
      </c>
      <c r="N838" s="27">
        <f t="shared" si="25"/>
        <v>-19295.439999999999</v>
      </c>
    </row>
    <row r="839" spans="1:14" ht="14.45" hidden="1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3436</v>
      </c>
      <c r="F839" s="3" t="s">
        <v>3437</v>
      </c>
      <c r="G839" s="28">
        <v>44144</v>
      </c>
      <c r="H839" s="28">
        <v>44174</v>
      </c>
      <c r="I839" s="43">
        <v>145.63999999999999</v>
      </c>
      <c r="J839" s="28">
        <v>45510</v>
      </c>
      <c r="K839" s="38">
        <v>30</v>
      </c>
      <c r="L839" s="38">
        <v>0</v>
      </c>
      <c r="M839" s="27">
        <f t="shared" ref="M839:M902" si="26">I839*K839</f>
        <v>4369.2</v>
      </c>
      <c r="N839" s="27">
        <f t="shared" ref="N839:N902" si="27">I839*L839</f>
        <v>0</v>
      </c>
    </row>
    <row r="840" spans="1:14" ht="14.45" hidden="1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3442</v>
      </c>
      <c r="F840" s="3" t="s">
        <v>3443</v>
      </c>
      <c r="G840" s="28">
        <v>45338</v>
      </c>
      <c r="H840" s="28">
        <v>45368</v>
      </c>
      <c r="I840" s="43">
        <v>769.26</v>
      </c>
      <c r="J840" s="28">
        <v>45348</v>
      </c>
      <c r="K840" s="38">
        <v>10</v>
      </c>
      <c r="L840" s="38">
        <v>-20</v>
      </c>
      <c r="M840" s="27">
        <f t="shared" si="26"/>
        <v>7692.6</v>
      </c>
      <c r="N840" s="27">
        <f t="shared" si="27"/>
        <v>-15385.2</v>
      </c>
    </row>
    <row r="841" spans="1:14" ht="14.45" hidden="1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3446</v>
      </c>
      <c r="F841" s="3" t="s">
        <v>3447</v>
      </c>
      <c r="G841" s="28">
        <v>45450</v>
      </c>
      <c r="H841" s="28">
        <v>45480</v>
      </c>
      <c r="I841" s="2">
        <v>57576.53</v>
      </c>
      <c r="J841" s="28">
        <v>45460</v>
      </c>
      <c r="K841" s="38">
        <v>10</v>
      </c>
      <c r="L841" s="38">
        <v>-20</v>
      </c>
      <c r="M841" s="27">
        <f t="shared" si="26"/>
        <v>575765.30000000005</v>
      </c>
      <c r="N841" s="27">
        <f t="shared" si="27"/>
        <v>-1151530.6000000001</v>
      </c>
    </row>
    <row r="842" spans="1:14" ht="14.45" hidden="1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3450</v>
      </c>
      <c r="F842" s="3" t="s">
        <v>3451</v>
      </c>
      <c r="G842" s="28">
        <v>45471</v>
      </c>
      <c r="H842" s="28">
        <v>45501</v>
      </c>
      <c r="I842" s="43">
        <v>268.86</v>
      </c>
      <c r="J842" s="28">
        <v>45565</v>
      </c>
      <c r="K842" s="38">
        <v>94</v>
      </c>
      <c r="L842" s="38">
        <v>64</v>
      </c>
      <c r="M842" s="27">
        <f t="shared" si="26"/>
        <v>25272.84</v>
      </c>
      <c r="N842" s="27">
        <f t="shared" si="27"/>
        <v>17207.04</v>
      </c>
    </row>
    <row r="843" spans="1:14" ht="14.45" hidden="1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3456</v>
      </c>
      <c r="F843" s="3" t="s">
        <v>3457</v>
      </c>
      <c r="G843" s="28">
        <v>45436</v>
      </c>
      <c r="H843" s="28">
        <v>45466</v>
      </c>
      <c r="I843" s="43">
        <v>826.39</v>
      </c>
      <c r="J843" s="28">
        <v>45460</v>
      </c>
      <c r="K843" s="38">
        <v>24</v>
      </c>
      <c r="L843" s="38">
        <v>-6</v>
      </c>
      <c r="M843" s="27">
        <f t="shared" si="26"/>
        <v>19833.36</v>
      </c>
      <c r="N843" s="27">
        <f t="shared" si="27"/>
        <v>-4958.34</v>
      </c>
    </row>
    <row r="844" spans="1:14" ht="14.45" hidden="1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3460</v>
      </c>
      <c r="F844" s="3" t="s">
        <v>237</v>
      </c>
      <c r="G844" s="28">
        <v>45315</v>
      </c>
      <c r="H844" s="28">
        <v>45345</v>
      </c>
      <c r="I844" s="43">
        <v>690</v>
      </c>
      <c r="J844" s="28">
        <v>45330</v>
      </c>
      <c r="K844" s="38">
        <v>15</v>
      </c>
      <c r="L844" s="38">
        <v>-15</v>
      </c>
      <c r="M844" s="27">
        <f t="shared" si="26"/>
        <v>10350</v>
      </c>
      <c r="N844" s="27">
        <f t="shared" si="27"/>
        <v>-10350</v>
      </c>
    </row>
    <row r="845" spans="1:14" ht="14.45" hidden="1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3465</v>
      </c>
      <c r="F845" s="3" t="s">
        <v>3466</v>
      </c>
      <c r="G845" s="28">
        <v>45323</v>
      </c>
      <c r="H845" s="28">
        <v>45353</v>
      </c>
      <c r="I845" s="43">
        <v>362.75</v>
      </c>
      <c r="J845" s="28">
        <v>45335</v>
      </c>
      <c r="K845" s="38">
        <v>12</v>
      </c>
      <c r="L845" s="38">
        <v>-18</v>
      </c>
      <c r="M845" s="27">
        <f t="shared" si="26"/>
        <v>4353</v>
      </c>
      <c r="N845" s="27">
        <f t="shared" si="27"/>
        <v>-6529.5</v>
      </c>
    </row>
    <row r="846" spans="1:14" ht="14.45" hidden="1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3469</v>
      </c>
      <c r="F846" s="3" t="s">
        <v>3470</v>
      </c>
      <c r="G846" s="28">
        <v>45441</v>
      </c>
      <c r="H846" s="28">
        <v>45471</v>
      </c>
      <c r="I846" s="2">
        <v>33446.269999999997</v>
      </c>
      <c r="J846" s="28">
        <v>45475</v>
      </c>
      <c r="K846" s="38">
        <v>34</v>
      </c>
      <c r="L846" s="38">
        <v>4</v>
      </c>
      <c r="M846" s="27">
        <f t="shared" si="26"/>
        <v>1137173.18</v>
      </c>
      <c r="N846" s="27">
        <f t="shared" si="27"/>
        <v>133785.07999999999</v>
      </c>
    </row>
    <row r="847" spans="1:14" ht="14.45" hidden="1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3473</v>
      </c>
      <c r="F847" s="3" t="s">
        <v>3474</v>
      </c>
      <c r="G847" s="28">
        <v>45281</v>
      </c>
      <c r="H847" s="28">
        <v>45311</v>
      </c>
      <c r="I847" s="2">
        <v>2831.34</v>
      </c>
      <c r="J847" s="28">
        <v>45351</v>
      </c>
      <c r="K847" s="38">
        <v>9</v>
      </c>
      <c r="L847" s="38">
        <v>-21</v>
      </c>
      <c r="M847" s="27">
        <f t="shared" si="26"/>
        <v>25482.06</v>
      </c>
      <c r="N847" s="27">
        <f t="shared" si="27"/>
        <v>-59458.14</v>
      </c>
    </row>
    <row r="848" spans="1:14" ht="14.45" hidden="1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3139</v>
      </c>
      <c r="F848" s="3" t="s">
        <v>3477</v>
      </c>
      <c r="G848" s="28">
        <v>45357</v>
      </c>
      <c r="H848" s="28">
        <v>45387</v>
      </c>
      <c r="I848" s="2">
        <v>2569.35</v>
      </c>
      <c r="J848" s="28">
        <v>45369</v>
      </c>
      <c r="K848" s="38">
        <v>12</v>
      </c>
      <c r="L848" s="38">
        <v>-18</v>
      </c>
      <c r="M848" s="27">
        <f t="shared" si="26"/>
        <v>30832.199999999997</v>
      </c>
      <c r="N848" s="27">
        <f t="shared" si="27"/>
        <v>-46248.299999999996</v>
      </c>
    </row>
    <row r="849" spans="1:14" ht="14.45" hidden="1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3480</v>
      </c>
      <c r="F849" s="3" t="s">
        <v>3481</v>
      </c>
      <c r="G849" s="28">
        <v>45355</v>
      </c>
      <c r="H849" s="28">
        <v>45385</v>
      </c>
      <c r="I849" s="2">
        <v>5138.7</v>
      </c>
      <c r="J849" s="28">
        <v>45369</v>
      </c>
      <c r="K849" s="38">
        <v>14</v>
      </c>
      <c r="L849" s="38">
        <v>-16</v>
      </c>
      <c r="M849" s="27">
        <f t="shared" si="26"/>
        <v>71941.8</v>
      </c>
      <c r="N849" s="27">
        <f t="shared" si="27"/>
        <v>-82219.199999999997</v>
      </c>
    </row>
    <row r="850" spans="1:14" ht="14.45" hidden="1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2895</v>
      </c>
      <c r="F850" s="3" t="s">
        <v>3477</v>
      </c>
      <c r="G850" s="28">
        <v>45356</v>
      </c>
      <c r="H850" s="28">
        <v>45386</v>
      </c>
      <c r="I850" s="2">
        <v>2569.35</v>
      </c>
      <c r="J850" s="28">
        <v>45374</v>
      </c>
      <c r="K850" s="38">
        <v>0</v>
      </c>
      <c r="L850" s="38">
        <v>-30</v>
      </c>
      <c r="M850" s="27">
        <f t="shared" si="26"/>
        <v>0</v>
      </c>
      <c r="N850" s="27">
        <f t="shared" si="27"/>
        <v>-77080.5</v>
      </c>
    </row>
    <row r="851" spans="1:14" ht="14.45" hidden="1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3486</v>
      </c>
      <c r="F851" s="3" t="s">
        <v>3487</v>
      </c>
      <c r="G851" s="28">
        <v>45456</v>
      </c>
      <c r="H851" s="28">
        <v>45486</v>
      </c>
      <c r="I851" s="2">
        <v>5406.93</v>
      </c>
      <c r="J851" s="28">
        <v>45464</v>
      </c>
      <c r="K851" s="38">
        <v>8</v>
      </c>
      <c r="L851" s="38">
        <v>-22</v>
      </c>
      <c r="M851" s="27">
        <f t="shared" si="26"/>
        <v>43255.44</v>
      </c>
      <c r="N851" s="27">
        <f t="shared" si="27"/>
        <v>-118952.46</v>
      </c>
    </row>
    <row r="852" spans="1:14" ht="14.45" hidden="1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3492</v>
      </c>
      <c r="F852" s="3" t="s">
        <v>3493</v>
      </c>
      <c r="G852" s="28">
        <v>45352</v>
      </c>
      <c r="H852" s="28">
        <v>45382</v>
      </c>
      <c r="I852" s="2">
        <v>11546.36</v>
      </c>
      <c r="J852" s="28">
        <v>45385</v>
      </c>
      <c r="K852" s="38">
        <v>33</v>
      </c>
      <c r="L852" s="38">
        <v>3</v>
      </c>
      <c r="M852" s="27">
        <f t="shared" si="26"/>
        <v>381029.88</v>
      </c>
      <c r="N852" s="27">
        <f t="shared" si="27"/>
        <v>34639.08</v>
      </c>
    </row>
    <row r="853" spans="1:14" ht="14.45" hidden="1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2968</v>
      </c>
      <c r="F853" s="3" t="s">
        <v>3496</v>
      </c>
      <c r="G853" s="28">
        <v>45324</v>
      </c>
      <c r="H853" s="28">
        <v>45354</v>
      </c>
      <c r="I853" s="2">
        <v>2572.5100000000002</v>
      </c>
      <c r="J853" s="28">
        <v>45345</v>
      </c>
      <c r="K853" s="38">
        <v>21</v>
      </c>
      <c r="L853" s="38">
        <v>-9</v>
      </c>
      <c r="M853" s="27">
        <f t="shared" si="26"/>
        <v>54022.710000000006</v>
      </c>
      <c r="N853" s="27">
        <f t="shared" si="27"/>
        <v>-23152.590000000004</v>
      </c>
    </row>
    <row r="854" spans="1:14" ht="14.45" hidden="1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3501</v>
      </c>
      <c r="F854" s="3" t="s">
        <v>3502</v>
      </c>
      <c r="G854" s="28">
        <v>45365</v>
      </c>
      <c r="H854" s="28">
        <v>45395</v>
      </c>
      <c r="I854" s="43">
        <v>167</v>
      </c>
      <c r="J854" s="28">
        <v>45372</v>
      </c>
      <c r="K854" s="38">
        <v>7</v>
      </c>
      <c r="L854" s="38">
        <v>-23</v>
      </c>
      <c r="M854" s="27">
        <f t="shared" si="26"/>
        <v>1169</v>
      </c>
      <c r="N854" s="27">
        <f t="shared" si="27"/>
        <v>-3841</v>
      </c>
    </row>
    <row r="855" spans="1:14" ht="14.45" hidden="1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3507</v>
      </c>
      <c r="F855" s="3" t="s">
        <v>3477</v>
      </c>
      <c r="G855" s="28">
        <v>45356</v>
      </c>
      <c r="H855" s="28">
        <v>45386</v>
      </c>
      <c r="I855" s="2">
        <v>2569.35</v>
      </c>
      <c r="J855" s="28">
        <v>45369</v>
      </c>
      <c r="K855" s="38">
        <v>13</v>
      </c>
      <c r="L855" s="38">
        <v>-17</v>
      </c>
      <c r="M855" s="27">
        <f t="shared" si="26"/>
        <v>33401.549999999996</v>
      </c>
      <c r="N855" s="27">
        <f t="shared" si="27"/>
        <v>-43678.95</v>
      </c>
    </row>
    <row r="856" spans="1:14" ht="14.45" hidden="1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3510</v>
      </c>
      <c r="F856" s="3" t="s">
        <v>3511</v>
      </c>
      <c r="G856" s="28">
        <v>45384</v>
      </c>
      <c r="H856" s="28">
        <v>45414</v>
      </c>
      <c r="I856" s="43">
        <v>876.8</v>
      </c>
      <c r="J856" s="28">
        <v>45419</v>
      </c>
      <c r="K856" s="38">
        <v>35</v>
      </c>
      <c r="L856" s="38">
        <v>5</v>
      </c>
      <c r="M856" s="27">
        <f t="shared" si="26"/>
        <v>30688</v>
      </c>
      <c r="N856" s="27">
        <f t="shared" si="27"/>
        <v>4384</v>
      </c>
    </row>
    <row r="857" spans="1:14" ht="14.45" hidden="1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3514</v>
      </c>
      <c r="F857" s="3" t="s">
        <v>3515</v>
      </c>
      <c r="G857" s="28">
        <v>45350</v>
      </c>
      <c r="H857" s="28">
        <v>45380</v>
      </c>
      <c r="I857" s="43">
        <v>227.12</v>
      </c>
      <c r="J857" s="28">
        <v>45356</v>
      </c>
      <c r="K857" s="38">
        <v>6</v>
      </c>
      <c r="L857" s="38">
        <v>-24</v>
      </c>
      <c r="M857" s="27">
        <f t="shared" si="26"/>
        <v>1362.72</v>
      </c>
      <c r="N857" s="27">
        <f t="shared" si="27"/>
        <v>-5450.88</v>
      </c>
    </row>
    <row r="858" spans="1:14" ht="14.45" hidden="1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3518</v>
      </c>
      <c r="F858" s="3" t="s">
        <v>3519</v>
      </c>
      <c r="G858" s="28">
        <v>45241</v>
      </c>
      <c r="H858" s="28">
        <v>45271</v>
      </c>
      <c r="I858" s="2">
        <v>4167.66</v>
      </c>
      <c r="J858" s="28">
        <v>45317</v>
      </c>
      <c r="K858" s="38">
        <v>9</v>
      </c>
      <c r="L858" s="38">
        <v>-21</v>
      </c>
      <c r="M858" s="27">
        <f t="shared" si="26"/>
        <v>37508.94</v>
      </c>
      <c r="N858" s="27">
        <f t="shared" si="27"/>
        <v>-87520.86</v>
      </c>
    </row>
    <row r="859" spans="1:14" ht="14.45" hidden="1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3524</v>
      </c>
      <c r="F859" s="3" t="s">
        <v>3525</v>
      </c>
      <c r="G859" s="28">
        <v>45432</v>
      </c>
      <c r="H859" s="28">
        <v>45462</v>
      </c>
      <c r="I859" s="2">
        <v>115447.62</v>
      </c>
      <c r="J859" s="28">
        <v>45462</v>
      </c>
      <c r="K859" s="38">
        <v>16</v>
      </c>
      <c r="L859" s="38">
        <v>-14</v>
      </c>
      <c r="M859" s="27">
        <f t="shared" si="26"/>
        <v>1847161.92</v>
      </c>
      <c r="N859" s="27">
        <f t="shared" si="27"/>
        <v>-1616266.68</v>
      </c>
    </row>
    <row r="860" spans="1:14" ht="14.45" hidden="1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3528</v>
      </c>
      <c r="F860" s="3" t="s">
        <v>3295</v>
      </c>
      <c r="G860" s="28">
        <v>45420</v>
      </c>
      <c r="H860" s="28">
        <v>45449</v>
      </c>
      <c r="I860" s="2">
        <v>4470</v>
      </c>
      <c r="J860" s="28">
        <v>45436</v>
      </c>
      <c r="K860" s="38">
        <v>16</v>
      </c>
      <c r="L860" s="38">
        <v>-13</v>
      </c>
      <c r="M860" s="27">
        <f t="shared" si="26"/>
        <v>71520</v>
      </c>
      <c r="N860" s="27">
        <f t="shared" si="27"/>
        <v>-58110</v>
      </c>
    </row>
    <row r="861" spans="1:14" ht="14.45" hidden="1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3533</v>
      </c>
      <c r="F861" s="3" t="s">
        <v>3534</v>
      </c>
      <c r="G861" s="28">
        <v>45401</v>
      </c>
      <c r="H861" s="28">
        <v>45431</v>
      </c>
      <c r="I861" s="2">
        <v>21538.560000000001</v>
      </c>
      <c r="J861" s="28">
        <v>45440</v>
      </c>
      <c r="K861" s="38">
        <v>10</v>
      </c>
      <c r="L861" s="38">
        <v>-20</v>
      </c>
      <c r="M861" s="27">
        <f t="shared" si="26"/>
        <v>215385.60000000001</v>
      </c>
      <c r="N861" s="27">
        <f t="shared" si="27"/>
        <v>-430771.20000000001</v>
      </c>
    </row>
    <row r="862" spans="1:14" ht="14.45" hidden="1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3539</v>
      </c>
      <c r="F862" s="3" t="s">
        <v>3540</v>
      </c>
      <c r="G862" s="28">
        <v>45511</v>
      </c>
      <c r="H862" s="28">
        <v>45541</v>
      </c>
      <c r="I862" s="2">
        <v>1617.58</v>
      </c>
      <c r="J862" s="28">
        <v>45560</v>
      </c>
      <c r="K862" s="38">
        <v>49</v>
      </c>
      <c r="L862" s="38">
        <v>19</v>
      </c>
      <c r="M862" s="27">
        <f t="shared" si="26"/>
        <v>79261.42</v>
      </c>
      <c r="N862" s="27">
        <f t="shared" si="27"/>
        <v>30734.019999999997</v>
      </c>
    </row>
    <row r="863" spans="1:14" ht="14.45" hidden="1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3545</v>
      </c>
      <c r="F863" s="3" t="s">
        <v>3546</v>
      </c>
      <c r="G863" s="28">
        <v>45432</v>
      </c>
      <c r="H863" s="28">
        <v>45462</v>
      </c>
      <c r="I863" s="43">
        <v>541.01</v>
      </c>
      <c r="J863" s="28">
        <v>45441</v>
      </c>
      <c r="K863" s="38">
        <v>9</v>
      </c>
      <c r="L863" s="38">
        <v>-21</v>
      </c>
      <c r="M863" s="27">
        <f t="shared" si="26"/>
        <v>4869.09</v>
      </c>
      <c r="N863" s="27">
        <f t="shared" si="27"/>
        <v>-11361.21</v>
      </c>
    </row>
    <row r="864" spans="1:14" ht="14.45" hidden="1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3549</v>
      </c>
      <c r="F864" s="3" t="s">
        <v>3550</v>
      </c>
      <c r="G864" s="28">
        <v>45302</v>
      </c>
      <c r="H864" s="28">
        <v>45332</v>
      </c>
      <c r="I864" s="2">
        <v>13407.73</v>
      </c>
      <c r="J864" s="28">
        <v>45393</v>
      </c>
      <c r="K864" s="38">
        <v>4</v>
      </c>
      <c r="L864" s="38">
        <v>-26</v>
      </c>
      <c r="M864" s="27">
        <f t="shared" si="26"/>
        <v>53630.92</v>
      </c>
      <c r="N864" s="27">
        <f t="shared" si="27"/>
        <v>-348600.98</v>
      </c>
    </row>
    <row r="865" spans="1:14" ht="14.45" hidden="1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3555</v>
      </c>
      <c r="F865" s="3" t="s">
        <v>3556</v>
      </c>
      <c r="G865" s="28">
        <v>45300</v>
      </c>
      <c r="H865" s="28">
        <v>45330</v>
      </c>
      <c r="I865" s="43">
        <v>110.66</v>
      </c>
      <c r="J865" s="28">
        <v>45306</v>
      </c>
      <c r="K865" s="38">
        <v>6</v>
      </c>
      <c r="L865" s="38">
        <v>-24</v>
      </c>
      <c r="M865" s="27">
        <f t="shared" si="26"/>
        <v>663.96</v>
      </c>
      <c r="N865" s="27">
        <f t="shared" si="27"/>
        <v>-2655.84</v>
      </c>
    </row>
    <row r="866" spans="1:14" ht="14.45" hidden="1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3559</v>
      </c>
      <c r="F866" s="3" t="s">
        <v>3560</v>
      </c>
      <c r="G866" s="28">
        <v>45344</v>
      </c>
      <c r="H866" s="28">
        <v>45374</v>
      </c>
      <c r="I866" s="2">
        <v>5156.9399999999996</v>
      </c>
      <c r="J866" s="28">
        <v>45352</v>
      </c>
      <c r="K866" s="38">
        <v>8</v>
      </c>
      <c r="L866" s="38">
        <v>-22</v>
      </c>
      <c r="M866" s="27">
        <f t="shared" si="26"/>
        <v>41255.519999999997</v>
      </c>
      <c r="N866" s="27">
        <f t="shared" si="27"/>
        <v>-113452.68</v>
      </c>
    </row>
    <row r="867" spans="1:14" ht="14.45" hidden="1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3565</v>
      </c>
      <c r="F867" s="3" t="s">
        <v>3566</v>
      </c>
      <c r="G867" s="28">
        <v>45440</v>
      </c>
      <c r="H867" s="28">
        <v>45470</v>
      </c>
      <c r="I867" s="2">
        <v>7351.17</v>
      </c>
      <c r="J867" s="28">
        <v>45461</v>
      </c>
      <c r="K867" s="38">
        <v>21</v>
      </c>
      <c r="L867" s="38">
        <v>-9</v>
      </c>
      <c r="M867" s="27">
        <f t="shared" si="26"/>
        <v>154374.57</v>
      </c>
      <c r="N867" s="27">
        <f t="shared" si="27"/>
        <v>-66160.53</v>
      </c>
    </row>
    <row r="868" spans="1:14" ht="14.45" hidden="1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3571</v>
      </c>
      <c r="F868" s="3" t="s">
        <v>3572</v>
      </c>
      <c r="G868" s="28">
        <v>45296</v>
      </c>
      <c r="H868" s="28">
        <v>45326</v>
      </c>
      <c r="I868" s="2">
        <v>32072.39</v>
      </c>
      <c r="J868" s="28">
        <v>45317</v>
      </c>
      <c r="K868" s="38">
        <v>21</v>
      </c>
      <c r="L868" s="38">
        <v>-9</v>
      </c>
      <c r="M868" s="27">
        <f t="shared" si="26"/>
        <v>673520.19</v>
      </c>
      <c r="N868" s="27">
        <f t="shared" si="27"/>
        <v>-288651.51</v>
      </c>
    </row>
    <row r="869" spans="1:14" ht="14.45" hidden="1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3577</v>
      </c>
      <c r="F869" s="3" t="s">
        <v>3578</v>
      </c>
      <c r="G869" s="28">
        <v>45392</v>
      </c>
      <c r="H869" s="28">
        <v>45422</v>
      </c>
      <c r="I869" s="43">
        <v>31.59</v>
      </c>
      <c r="J869" s="28">
        <v>45404</v>
      </c>
      <c r="K869" s="38">
        <v>12</v>
      </c>
      <c r="L869" s="38">
        <v>-18</v>
      </c>
      <c r="M869" s="27">
        <f t="shared" si="26"/>
        <v>379.08</v>
      </c>
      <c r="N869" s="27">
        <f t="shared" si="27"/>
        <v>-568.62</v>
      </c>
    </row>
    <row r="870" spans="1:14" ht="14.45" hidden="1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3581</v>
      </c>
      <c r="F870" s="3" t="s">
        <v>3582</v>
      </c>
      <c r="G870" s="28">
        <v>45476</v>
      </c>
      <c r="H870" s="28">
        <v>45506</v>
      </c>
      <c r="I870" s="43">
        <v>295.2</v>
      </c>
      <c r="J870" s="28">
        <v>45492</v>
      </c>
      <c r="K870" s="38">
        <v>16</v>
      </c>
      <c r="L870" s="38">
        <v>-14</v>
      </c>
      <c r="M870" s="27">
        <f t="shared" si="26"/>
        <v>4723.2</v>
      </c>
      <c r="N870" s="27">
        <f t="shared" si="27"/>
        <v>-4132.8</v>
      </c>
    </row>
    <row r="871" spans="1:14" ht="14.45" hidden="1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3587</v>
      </c>
      <c r="F871" s="3" t="s">
        <v>3588</v>
      </c>
      <c r="G871" s="28">
        <v>45356</v>
      </c>
      <c r="H871" s="28">
        <v>45386</v>
      </c>
      <c r="I871" s="2">
        <v>5188.1000000000004</v>
      </c>
      <c r="J871" s="28">
        <v>45369</v>
      </c>
      <c r="K871" s="38">
        <v>13</v>
      </c>
      <c r="L871" s="38">
        <v>-17</v>
      </c>
      <c r="M871" s="27">
        <f t="shared" si="26"/>
        <v>67445.3</v>
      </c>
      <c r="N871" s="27">
        <f t="shared" si="27"/>
        <v>-88197.700000000012</v>
      </c>
    </row>
    <row r="872" spans="1:14" ht="14.45" hidden="1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2788</v>
      </c>
      <c r="F872" s="3" t="s">
        <v>3591</v>
      </c>
      <c r="G872" s="28">
        <v>45441</v>
      </c>
      <c r="H872" s="28">
        <v>45471</v>
      </c>
      <c r="I872" s="2">
        <v>4456.34</v>
      </c>
      <c r="J872" s="28">
        <v>45456</v>
      </c>
      <c r="K872" s="38">
        <v>15</v>
      </c>
      <c r="L872" s="38">
        <v>-15</v>
      </c>
      <c r="M872" s="27">
        <f t="shared" si="26"/>
        <v>66845.100000000006</v>
      </c>
      <c r="N872" s="27">
        <f t="shared" si="27"/>
        <v>-66845.100000000006</v>
      </c>
    </row>
    <row r="873" spans="1:14" ht="14.45" hidden="1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3594</v>
      </c>
      <c r="F873" s="3" t="s">
        <v>3595</v>
      </c>
      <c r="G873" s="28">
        <v>45434</v>
      </c>
      <c r="H873" s="28">
        <v>45464</v>
      </c>
      <c r="I873" s="2">
        <v>2077.8200000000002</v>
      </c>
      <c r="J873" s="28">
        <v>45453</v>
      </c>
      <c r="K873" s="38">
        <v>19</v>
      </c>
      <c r="L873" s="38">
        <v>-11</v>
      </c>
      <c r="M873" s="27">
        <f t="shared" si="26"/>
        <v>39478.58</v>
      </c>
      <c r="N873" s="27">
        <f t="shared" si="27"/>
        <v>-22856.02</v>
      </c>
    </row>
    <row r="874" spans="1:14" ht="14.45" hidden="1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3598</v>
      </c>
      <c r="F874" s="3" t="s">
        <v>3599</v>
      </c>
      <c r="G874" s="28">
        <v>45544</v>
      </c>
      <c r="H874" s="28">
        <v>45574</v>
      </c>
      <c r="I874" s="2">
        <v>2377.7399999999998</v>
      </c>
      <c r="J874" s="28">
        <v>45554</v>
      </c>
      <c r="K874" s="38">
        <v>10</v>
      </c>
      <c r="L874" s="38">
        <v>-20</v>
      </c>
      <c r="M874" s="27">
        <f t="shared" si="26"/>
        <v>23777.399999999998</v>
      </c>
      <c r="N874" s="27">
        <f t="shared" si="27"/>
        <v>-47554.799999999996</v>
      </c>
    </row>
    <row r="875" spans="1:14" ht="14.45" hidden="1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3602</v>
      </c>
      <c r="F875" s="3" t="s">
        <v>3603</v>
      </c>
      <c r="G875" s="28">
        <v>45314</v>
      </c>
      <c r="H875" s="28">
        <v>45344</v>
      </c>
      <c r="I875" s="2">
        <v>8156.56</v>
      </c>
      <c r="J875" s="28">
        <v>45350</v>
      </c>
      <c r="K875" s="38">
        <v>36</v>
      </c>
      <c r="L875" s="38">
        <v>6</v>
      </c>
      <c r="M875" s="27">
        <f t="shared" si="26"/>
        <v>293636.16000000003</v>
      </c>
      <c r="N875" s="27">
        <f t="shared" si="27"/>
        <v>48939.360000000001</v>
      </c>
    </row>
    <row r="876" spans="1:14" ht="14.45" hidden="1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3606</v>
      </c>
      <c r="F876" s="3" t="s">
        <v>3607</v>
      </c>
      <c r="G876" s="28">
        <v>45308</v>
      </c>
      <c r="H876" s="28">
        <v>45338</v>
      </c>
      <c r="I876" s="2">
        <v>3614.08</v>
      </c>
      <c r="J876" s="28">
        <v>45334</v>
      </c>
      <c r="K876" s="38">
        <v>26</v>
      </c>
      <c r="L876" s="38">
        <v>-4</v>
      </c>
      <c r="M876" s="27">
        <f t="shared" si="26"/>
        <v>93966.080000000002</v>
      </c>
      <c r="N876" s="27">
        <f t="shared" si="27"/>
        <v>-14456.32</v>
      </c>
    </row>
    <row r="877" spans="1:14" ht="14.45" hidden="1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3610</v>
      </c>
      <c r="F877" s="3" t="s">
        <v>3611</v>
      </c>
      <c r="G877" s="28">
        <v>45455</v>
      </c>
      <c r="H877" s="28">
        <v>45486</v>
      </c>
      <c r="I877" s="2">
        <v>8543.5</v>
      </c>
      <c r="J877" s="28">
        <v>45470</v>
      </c>
      <c r="K877" s="38">
        <v>15</v>
      </c>
      <c r="L877" s="38">
        <v>-16</v>
      </c>
      <c r="M877" s="27">
        <f t="shared" si="26"/>
        <v>128152.5</v>
      </c>
      <c r="N877" s="27">
        <f t="shared" si="27"/>
        <v>-136696</v>
      </c>
    </row>
    <row r="878" spans="1:14" ht="14.45" hidden="1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3456</v>
      </c>
      <c r="F878" s="3" t="s">
        <v>3614</v>
      </c>
      <c r="G878" s="28">
        <v>45419</v>
      </c>
      <c r="H878" s="28">
        <v>45449</v>
      </c>
      <c r="I878" s="2">
        <v>2791.59</v>
      </c>
      <c r="J878" s="28">
        <v>45433</v>
      </c>
      <c r="K878" s="38">
        <v>14</v>
      </c>
      <c r="L878" s="38">
        <v>-16</v>
      </c>
      <c r="M878" s="27">
        <f t="shared" si="26"/>
        <v>39082.26</v>
      </c>
      <c r="N878" s="27">
        <f t="shared" si="27"/>
        <v>-44665.440000000002</v>
      </c>
    </row>
    <row r="879" spans="1:14" ht="14.45" hidden="1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3618</v>
      </c>
      <c r="F879" s="3" t="s">
        <v>3619</v>
      </c>
      <c r="G879" s="28">
        <v>45418</v>
      </c>
      <c r="H879" s="28">
        <v>45448</v>
      </c>
      <c r="I879" s="43">
        <v>694.65</v>
      </c>
      <c r="J879" s="28">
        <v>45433</v>
      </c>
      <c r="K879" s="38">
        <v>15</v>
      </c>
      <c r="L879" s="38">
        <v>-15</v>
      </c>
      <c r="M879" s="27">
        <f t="shared" si="26"/>
        <v>10419.75</v>
      </c>
      <c r="N879" s="27">
        <f t="shared" si="27"/>
        <v>-10419.75</v>
      </c>
    </row>
    <row r="880" spans="1:14" ht="14.45" hidden="1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3622</v>
      </c>
      <c r="F880" s="3" t="s">
        <v>3623</v>
      </c>
      <c r="G880" s="28">
        <v>45390</v>
      </c>
      <c r="H880" s="28">
        <v>45420</v>
      </c>
      <c r="I880" s="2">
        <v>1035.5999999999999</v>
      </c>
      <c r="J880" s="28">
        <v>45399</v>
      </c>
      <c r="K880" s="38">
        <v>9</v>
      </c>
      <c r="L880" s="38">
        <v>-21</v>
      </c>
      <c r="M880" s="27">
        <f t="shared" si="26"/>
        <v>9320.4</v>
      </c>
      <c r="N880" s="27">
        <f t="shared" si="27"/>
        <v>-21747.599999999999</v>
      </c>
    </row>
    <row r="881" spans="1:14" ht="14.45" hidden="1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2683</v>
      </c>
      <c r="F881" s="3" t="s">
        <v>3626</v>
      </c>
      <c r="G881" s="28">
        <v>45323</v>
      </c>
      <c r="H881" s="28">
        <v>45353</v>
      </c>
      <c r="I881" s="2">
        <v>2235.08</v>
      </c>
      <c r="J881" s="28">
        <v>45348</v>
      </c>
      <c r="K881" s="38">
        <v>25</v>
      </c>
      <c r="L881" s="38">
        <v>-5</v>
      </c>
      <c r="M881" s="27">
        <f t="shared" si="26"/>
        <v>55877</v>
      </c>
      <c r="N881" s="27">
        <f t="shared" si="27"/>
        <v>-11175.4</v>
      </c>
    </row>
    <row r="882" spans="1:14" ht="14.45" hidden="1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3631</v>
      </c>
      <c r="F882" s="3" t="s">
        <v>3632</v>
      </c>
      <c r="G882" s="28">
        <v>45294</v>
      </c>
      <c r="H882" s="28">
        <v>45330</v>
      </c>
      <c r="I882" s="2">
        <v>2114.4499999999998</v>
      </c>
      <c r="J882" s="28">
        <v>45348</v>
      </c>
      <c r="K882" s="38">
        <v>54</v>
      </c>
      <c r="L882" s="38">
        <v>18</v>
      </c>
      <c r="M882" s="27">
        <f t="shared" si="26"/>
        <v>114180.29999999999</v>
      </c>
      <c r="N882" s="27">
        <f t="shared" si="27"/>
        <v>38060.1</v>
      </c>
    </row>
    <row r="883" spans="1:14" ht="14.45" hidden="1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3635</v>
      </c>
      <c r="F883" s="3" t="s">
        <v>3636</v>
      </c>
      <c r="G883" s="28">
        <v>45328</v>
      </c>
      <c r="H883" s="28">
        <v>45358</v>
      </c>
      <c r="I883" s="43">
        <v>632.57000000000005</v>
      </c>
      <c r="J883" s="28">
        <v>45350</v>
      </c>
      <c r="K883" s="38">
        <v>22</v>
      </c>
      <c r="L883" s="38">
        <v>-8</v>
      </c>
      <c r="M883" s="27">
        <f t="shared" si="26"/>
        <v>13916.54</v>
      </c>
      <c r="N883" s="27">
        <f t="shared" si="27"/>
        <v>-5060.5600000000004</v>
      </c>
    </row>
    <row r="884" spans="1:14" ht="14.45" hidden="1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3639</v>
      </c>
      <c r="F884" s="3" t="s">
        <v>3640</v>
      </c>
      <c r="G884" s="28">
        <v>45365</v>
      </c>
      <c r="H884" s="28">
        <v>45395</v>
      </c>
      <c r="I884" s="2">
        <v>3160.13</v>
      </c>
      <c r="J884" s="28">
        <v>45502</v>
      </c>
      <c r="K884" s="38">
        <v>14</v>
      </c>
      <c r="L884" s="38">
        <v>-16</v>
      </c>
      <c r="M884" s="27">
        <f t="shared" si="26"/>
        <v>44241.82</v>
      </c>
      <c r="N884" s="27">
        <f t="shared" si="27"/>
        <v>-50562.080000000002</v>
      </c>
    </row>
    <row r="885" spans="1:14" ht="14.45" hidden="1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3645</v>
      </c>
      <c r="F885" s="3" t="s">
        <v>3646</v>
      </c>
      <c r="G885" s="28">
        <v>45328</v>
      </c>
      <c r="H885" s="28">
        <v>45358</v>
      </c>
      <c r="I885" s="2">
        <v>26117.09</v>
      </c>
      <c r="J885" s="28">
        <v>45362</v>
      </c>
      <c r="K885" s="38">
        <v>14</v>
      </c>
      <c r="L885" s="38">
        <v>-16</v>
      </c>
      <c r="M885" s="27">
        <f t="shared" si="26"/>
        <v>365639.26</v>
      </c>
      <c r="N885" s="27">
        <f t="shared" si="27"/>
        <v>-417873.44</v>
      </c>
    </row>
    <row r="886" spans="1:14" ht="14.45" hidden="1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2575</v>
      </c>
      <c r="F886" s="3" t="s">
        <v>3367</v>
      </c>
      <c r="G886" s="28">
        <v>45327</v>
      </c>
      <c r="H886" s="28">
        <v>45357</v>
      </c>
      <c r="I886" s="2">
        <v>2749.69</v>
      </c>
      <c r="J886" s="28">
        <v>45363</v>
      </c>
      <c r="K886" s="38">
        <v>36</v>
      </c>
      <c r="L886" s="38">
        <v>6</v>
      </c>
      <c r="M886" s="27">
        <f t="shared" si="26"/>
        <v>98988.84</v>
      </c>
      <c r="N886" s="27">
        <f t="shared" si="27"/>
        <v>16498.14</v>
      </c>
    </row>
    <row r="887" spans="1:14" ht="14.45" hidden="1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3652</v>
      </c>
      <c r="F887" s="3" t="s">
        <v>3653</v>
      </c>
      <c r="G887" s="28">
        <v>45267</v>
      </c>
      <c r="H887" s="28">
        <v>45297</v>
      </c>
      <c r="I887" s="2">
        <v>2594.0500000000002</v>
      </c>
      <c r="J887" s="28">
        <v>45299</v>
      </c>
      <c r="K887" s="38">
        <v>32</v>
      </c>
      <c r="L887" s="38">
        <v>2</v>
      </c>
      <c r="M887" s="27">
        <f t="shared" si="26"/>
        <v>83009.600000000006</v>
      </c>
      <c r="N887" s="27">
        <f t="shared" si="27"/>
        <v>5188.1000000000004</v>
      </c>
    </row>
    <row r="888" spans="1:14" ht="14.45" hidden="1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3658</v>
      </c>
      <c r="F888" s="3" t="s">
        <v>3659</v>
      </c>
      <c r="G888" s="28">
        <v>45537</v>
      </c>
      <c r="H888" s="28">
        <v>45567</v>
      </c>
      <c r="I888" s="2">
        <v>3813.33</v>
      </c>
      <c r="J888" s="28">
        <v>45552</v>
      </c>
      <c r="K888" s="38">
        <v>15</v>
      </c>
      <c r="L888" s="38">
        <v>-15</v>
      </c>
      <c r="M888" s="27">
        <f t="shared" si="26"/>
        <v>57199.95</v>
      </c>
      <c r="N888" s="27">
        <f t="shared" si="27"/>
        <v>-57199.95</v>
      </c>
    </row>
    <row r="889" spans="1:14" ht="14.45" hidden="1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3662</v>
      </c>
      <c r="F889" s="3" t="s">
        <v>3663</v>
      </c>
      <c r="G889" s="28">
        <v>45492</v>
      </c>
      <c r="H889" s="28">
        <v>45522</v>
      </c>
      <c r="I889" s="2">
        <v>3869.41</v>
      </c>
      <c r="J889" s="28">
        <v>45505</v>
      </c>
      <c r="K889" s="38">
        <v>13</v>
      </c>
      <c r="L889" s="38">
        <v>-17</v>
      </c>
      <c r="M889" s="27">
        <f t="shared" si="26"/>
        <v>50302.33</v>
      </c>
      <c r="N889" s="27">
        <f t="shared" si="27"/>
        <v>-65779.97</v>
      </c>
    </row>
    <row r="890" spans="1:14" ht="14.45" hidden="1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3668</v>
      </c>
      <c r="F890" s="3" t="s">
        <v>3669</v>
      </c>
      <c r="G890" s="28">
        <v>45425</v>
      </c>
      <c r="H890" s="28">
        <v>45455</v>
      </c>
      <c r="I890" s="2">
        <v>4011.12</v>
      </c>
      <c r="J890" s="28">
        <v>45434</v>
      </c>
      <c r="K890" s="38">
        <v>9</v>
      </c>
      <c r="L890" s="38">
        <v>-21</v>
      </c>
      <c r="M890" s="27">
        <f t="shared" si="26"/>
        <v>36100.080000000002</v>
      </c>
      <c r="N890" s="27">
        <f t="shared" si="27"/>
        <v>-84233.52</v>
      </c>
    </row>
    <row r="891" spans="1:14" ht="14.45" hidden="1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3219</v>
      </c>
      <c r="F891" s="3" t="s">
        <v>3672</v>
      </c>
      <c r="G891" s="28">
        <v>45380</v>
      </c>
      <c r="H891" s="28">
        <v>45410</v>
      </c>
      <c r="I891" s="2">
        <v>3769.5</v>
      </c>
      <c r="J891" s="28">
        <v>45400</v>
      </c>
      <c r="K891" s="38">
        <v>20</v>
      </c>
      <c r="L891" s="38">
        <v>-10</v>
      </c>
      <c r="M891" s="27">
        <f t="shared" si="26"/>
        <v>75390</v>
      </c>
      <c r="N891" s="27">
        <f t="shared" si="27"/>
        <v>-37695</v>
      </c>
    </row>
    <row r="892" spans="1:14" ht="14.45" hidden="1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3675</v>
      </c>
      <c r="F892" s="3" t="s">
        <v>3676</v>
      </c>
      <c r="G892" s="28">
        <v>45288</v>
      </c>
      <c r="H892" s="28">
        <v>45318</v>
      </c>
      <c r="I892" s="2">
        <v>36551.599999999999</v>
      </c>
      <c r="J892" s="28">
        <v>45321</v>
      </c>
      <c r="K892" s="38">
        <v>29</v>
      </c>
      <c r="L892" s="38">
        <v>-1</v>
      </c>
      <c r="M892" s="27">
        <f t="shared" si="26"/>
        <v>1059996.3999999999</v>
      </c>
      <c r="N892" s="27">
        <f t="shared" si="27"/>
        <v>-36551.599999999999</v>
      </c>
    </row>
    <row r="893" spans="1:14" ht="14.45" hidden="1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3679</v>
      </c>
      <c r="F893" s="3" t="s">
        <v>3680</v>
      </c>
      <c r="G893" s="28">
        <v>45509</v>
      </c>
      <c r="H893" s="28">
        <v>45539</v>
      </c>
      <c r="I893" s="2">
        <v>1842.93</v>
      </c>
      <c r="J893" s="28">
        <v>45525</v>
      </c>
      <c r="K893" s="38">
        <v>16</v>
      </c>
      <c r="L893" s="38">
        <v>-14</v>
      </c>
      <c r="M893" s="27">
        <f t="shared" si="26"/>
        <v>29486.880000000001</v>
      </c>
      <c r="N893" s="27">
        <f t="shared" si="27"/>
        <v>-25801.02</v>
      </c>
    </row>
    <row r="894" spans="1:14" ht="14.45" hidden="1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3683</v>
      </c>
      <c r="F894" s="3" t="s">
        <v>3684</v>
      </c>
      <c r="G894" s="28">
        <v>45360</v>
      </c>
      <c r="H894" s="28">
        <v>45390</v>
      </c>
      <c r="I894" s="43">
        <v>328.8</v>
      </c>
      <c r="J894" s="28">
        <v>45397</v>
      </c>
      <c r="K894" s="38">
        <v>12</v>
      </c>
      <c r="L894" s="38">
        <v>-18</v>
      </c>
      <c r="M894" s="27">
        <f t="shared" si="26"/>
        <v>3945.6000000000004</v>
      </c>
      <c r="N894" s="27">
        <f t="shared" si="27"/>
        <v>-5918.4000000000005</v>
      </c>
    </row>
    <row r="895" spans="1:14" ht="14.45" hidden="1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3687</v>
      </c>
      <c r="F895" s="3" t="s">
        <v>3688</v>
      </c>
      <c r="G895" s="28">
        <v>45477</v>
      </c>
      <c r="H895" s="28">
        <v>45507</v>
      </c>
      <c r="I895" s="2">
        <v>2287.9299999999998</v>
      </c>
      <c r="J895" s="28">
        <v>45509</v>
      </c>
      <c r="K895" s="38">
        <v>32</v>
      </c>
      <c r="L895" s="38">
        <v>2</v>
      </c>
      <c r="M895" s="27">
        <f t="shared" si="26"/>
        <v>73213.759999999995</v>
      </c>
      <c r="N895" s="27">
        <f t="shared" si="27"/>
        <v>4575.8599999999997</v>
      </c>
    </row>
    <row r="896" spans="1:14" ht="14.45" hidden="1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3691</v>
      </c>
      <c r="F896" s="3" t="s">
        <v>3692</v>
      </c>
      <c r="G896" s="28">
        <v>45288</v>
      </c>
      <c r="H896" s="28">
        <v>45318</v>
      </c>
      <c r="I896" s="43">
        <v>376.43</v>
      </c>
      <c r="J896" s="28">
        <v>45313</v>
      </c>
      <c r="K896" s="38">
        <v>25</v>
      </c>
      <c r="L896" s="38">
        <v>-5</v>
      </c>
      <c r="M896" s="27">
        <f t="shared" si="26"/>
        <v>9410.75</v>
      </c>
      <c r="N896" s="27">
        <f t="shared" si="27"/>
        <v>-1882.15</v>
      </c>
    </row>
    <row r="897" spans="1:14" ht="14.45" hidden="1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3695</v>
      </c>
      <c r="F897" s="3" t="s">
        <v>3696</v>
      </c>
      <c r="G897" s="28">
        <v>45499</v>
      </c>
      <c r="H897" s="28">
        <v>45529</v>
      </c>
      <c r="I897" s="43">
        <v>397.4</v>
      </c>
      <c r="J897" s="28">
        <v>45531</v>
      </c>
      <c r="K897" s="38">
        <v>3</v>
      </c>
      <c r="L897" s="38">
        <v>-27</v>
      </c>
      <c r="M897" s="27">
        <f t="shared" si="26"/>
        <v>1192.1999999999998</v>
      </c>
      <c r="N897" s="27">
        <f t="shared" si="27"/>
        <v>-10729.8</v>
      </c>
    </row>
    <row r="898" spans="1:14" ht="14.45" hidden="1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3699</v>
      </c>
      <c r="F898" s="3" t="s">
        <v>3700</v>
      </c>
      <c r="G898" s="28">
        <v>45449</v>
      </c>
      <c r="H898" s="28">
        <v>45479</v>
      </c>
      <c r="I898" s="43">
        <v>84</v>
      </c>
      <c r="J898" s="28">
        <v>45460</v>
      </c>
      <c r="K898" s="38">
        <v>11</v>
      </c>
      <c r="L898" s="38">
        <v>-19</v>
      </c>
      <c r="M898" s="27">
        <f t="shared" si="26"/>
        <v>924</v>
      </c>
      <c r="N898" s="27">
        <f t="shared" si="27"/>
        <v>-1596</v>
      </c>
    </row>
    <row r="899" spans="1:14" ht="14.45" hidden="1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2587</v>
      </c>
      <c r="F899" s="3" t="s">
        <v>3703</v>
      </c>
      <c r="G899" s="28">
        <v>45310</v>
      </c>
      <c r="H899" s="28">
        <v>45340</v>
      </c>
      <c r="I899" s="2">
        <v>7419.68</v>
      </c>
      <c r="J899" s="28">
        <v>45336</v>
      </c>
      <c r="K899" s="38">
        <v>26</v>
      </c>
      <c r="L899" s="38">
        <v>-4</v>
      </c>
      <c r="M899" s="27">
        <f t="shared" si="26"/>
        <v>192911.68</v>
      </c>
      <c r="N899" s="27">
        <f t="shared" si="27"/>
        <v>-29678.720000000001</v>
      </c>
    </row>
    <row r="900" spans="1:14" ht="14.45" hidden="1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3706</v>
      </c>
      <c r="F900" s="3" t="s">
        <v>3707</v>
      </c>
      <c r="G900" s="28">
        <v>45467</v>
      </c>
      <c r="H900" s="28">
        <v>45497</v>
      </c>
      <c r="I900" s="2">
        <v>12859.73</v>
      </c>
      <c r="J900" s="28">
        <v>45477</v>
      </c>
      <c r="K900" s="38">
        <v>10</v>
      </c>
      <c r="L900" s="38">
        <v>-20</v>
      </c>
      <c r="M900" s="27">
        <f t="shared" si="26"/>
        <v>128597.29999999999</v>
      </c>
      <c r="N900" s="27">
        <f t="shared" si="27"/>
        <v>-257194.59999999998</v>
      </c>
    </row>
    <row r="901" spans="1:14" ht="14.45" hidden="1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3710</v>
      </c>
      <c r="F901" s="3" t="s">
        <v>3611</v>
      </c>
      <c r="G901" s="28">
        <v>45473</v>
      </c>
      <c r="H901" s="28">
        <v>45503</v>
      </c>
      <c r="I901" s="2">
        <v>8543.5</v>
      </c>
      <c r="J901" s="28">
        <v>45489</v>
      </c>
      <c r="K901" s="38">
        <v>16</v>
      </c>
      <c r="L901" s="38">
        <v>-14</v>
      </c>
      <c r="M901" s="27">
        <f t="shared" si="26"/>
        <v>136696</v>
      </c>
      <c r="N901" s="27">
        <f t="shared" si="27"/>
        <v>-119609</v>
      </c>
    </row>
    <row r="902" spans="1:14" ht="14.45" hidden="1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3713</v>
      </c>
      <c r="F902" s="3" t="s">
        <v>3714</v>
      </c>
      <c r="G902" s="28">
        <v>45275</v>
      </c>
      <c r="H902" s="28">
        <v>45305</v>
      </c>
      <c r="I902" s="2">
        <v>7911.2</v>
      </c>
      <c r="J902" s="28">
        <v>45306</v>
      </c>
      <c r="K902" s="38">
        <v>3</v>
      </c>
      <c r="L902" s="38">
        <v>-27</v>
      </c>
      <c r="M902" s="27">
        <f t="shared" si="26"/>
        <v>23733.599999999999</v>
      </c>
      <c r="N902" s="27">
        <f t="shared" si="27"/>
        <v>-213602.4</v>
      </c>
    </row>
    <row r="903" spans="1:14" ht="14.45" hidden="1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3717</v>
      </c>
      <c r="F903" s="3" t="s">
        <v>3718</v>
      </c>
      <c r="G903" s="28">
        <v>45294</v>
      </c>
      <c r="H903" s="28">
        <v>45330</v>
      </c>
      <c r="I903" s="2">
        <v>13064.42</v>
      </c>
      <c r="J903" s="28">
        <v>45348</v>
      </c>
      <c r="K903" s="38">
        <v>54</v>
      </c>
      <c r="L903" s="38">
        <v>18</v>
      </c>
      <c r="M903" s="27">
        <f t="shared" ref="M903:M966" si="28">I903*K903</f>
        <v>705478.68</v>
      </c>
      <c r="N903" s="27">
        <f t="shared" ref="N903:N966" si="29">I903*L903</f>
        <v>235159.56</v>
      </c>
    </row>
    <row r="904" spans="1:14" ht="14.45" hidden="1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3376</v>
      </c>
      <c r="F904" s="3" t="s">
        <v>3723</v>
      </c>
      <c r="G904" s="28">
        <v>45510</v>
      </c>
      <c r="H904" s="28">
        <v>45540</v>
      </c>
      <c r="I904" s="2">
        <v>2823.22</v>
      </c>
      <c r="J904" s="28">
        <v>45525</v>
      </c>
      <c r="K904" s="38">
        <v>15</v>
      </c>
      <c r="L904" s="38">
        <v>-15</v>
      </c>
      <c r="M904" s="27">
        <f t="shared" si="28"/>
        <v>42348.299999999996</v>
      </c>
      <c r="N904" s="27">
        <f t="shared" si="29"/>
        <v>-42348.299999999996</v>
      </c>
    </row>
    <row r="905" spans="1:14" ht="14.45" hidden="1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3726</v>
      </c>
      <c r="F905" s="3" t="s">
        <v>3723</v>
      </c>
      <c r="G905" s="28">
        <v>45509</v>
      </c>
      <c r="H905" s="28">
        <v>45539</v>
      </c>
      <c r="I905" s="2">
        <v>2823.22</v>
      </c>
      <c r="J905" s="28">
        <v>45525</v>
      </c>
      <c r="K905" s="38">
        <v>16</v>
      </c>
      <c r="L905" s="38">
        <v>-14</v>
      </c>
      <c r="M905" s="27">
        <f t="shared" si="28"/>
        <v>45171.519999999997</v>
      </c>
      <c r="N905" s="27">
        <f t="shared" si="29"/>
        <v>-39525.079999999994</v>
      </c>
    </row>
    <row r="906" spans="1:14" ht="14.45" hidden="1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3729</v>
      </c>
      <c r="F906" s="3" t="s">
        <v>3730</v>
      </c>
      <c r="G906" s="28">
        <v>45339</v>
      </c>
      <c r="H906" s="28">
        <v>45369</v>
      </c>
      <c r="I906" s="43">
        <v>357.82</v>
      </c>
      <c r="J906" s="28">
        <v>45349</v>
      </c>
      <c r="K906" s="38">
        <v>10</v>
      </c>
      <c r="L906" s="38">
        <v>-20</v>
      </c>
      <c r="M906" s="27">
        <f t="shared" si="28"/>
        <v>3578.2</v>
      </c>
      <c r="N906" s="27">
        <f t="shared" si="29"/>
        <v>-7156.4</v>
      </c>
    </row>
    <row r="907" spans="1:14" ht="14.45" hidden="1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3533</v>
      </c>
      <c r="F907" s="3" t="s">
        <v>3733</v>
      </c>
      <c r="G907" s="28">
        <v>45474</v>
      </c>
      <c r="H907" s="28">
        <v>45504</v>
      </c>
      <c r="I907" s="2">
        <v>2734.32</v>
      </c>
      <c r="J907" s="28">
        <v>45478</v>
      </c>
      <c r="K907" s="38">
        <v>4</v>
      </c>
      <c r="L907" s="38">
        <v>-26</v>
      </c>
      <c r="M907" s="27">
        <f t="shared" si="28"/>
        <v>10937.28</v>
      </c>
      <c r="N907" s="27">
        <f t="shared" si="29"/>
        <v>-71092.320000000007</v>
      </c>
    </row>
    <row r="908" spans="1:14" ht="14.45" hidden="1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3736</v>
      </c>
      <c r="F908" s="3" t="s">
        <v>3737</v>
      </c>
      <c r="G908" s="28">
        <v>45490</v>
      </c>
      <c r="H908" s="28">
        <v>45521</v>
      </c>
      <c r="I908" s="2">
        <v>23016</v>
      </c>
      <c r="J908" s="28">
        <v>45502</v>
      </c>
      <c r="K908" s="38">
        <v>12</v>
      </c>
      <c r="L908" s="38">
        <v>-19</v>
      </c>
      <c r="M908" s="27">
        <f t="shared" si="28"/>
        <v>276192</v>
      </c>
      <c r="N908" s="27">
        <f t="shared" si="29"/>
        <v>-437304</v>
      </c>
    </row>
    <row r="909" spans="1:14" ht="14.45" hidden="1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3740</v>
      </c>
      <c r="F909" s="3" t="s">
        <v>3741</v>
      </c>
      <c r="G909" s="28">
        <v>45444</v>
      </c>
      <c r="H909" s="28">
        <v>45474</v>
      </c>
      <c r="I909" s="2">
        <v>1033.56</v>
      </c>
      <c r="J909" s="28">
        <v>45449</v>
      </c>
      <c r="K909" s="38">
        <v>5</v>
      </c>
      <c r="L909" s="38">
        <v>-25</v>
      </c>
      <c r="M909" s="27">
        <f t="shared" si="28"/>
        <v>5167.7999999999993</v>
      </c>
      <c r="N909" s="27">
        <f t="shared" si="29"/>
        <v>-25839</v>
      </c>
    </row>
    <row r="910" spans="1:14" ht="14.45" hidden="1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3744</v>
      </c>
      <c r="F910" s="3" t="s">
        <v>3745</v>
      </c>
      <c r="G910" s="28">
        <v>45418</v>
      </c>
      <c r="H910" s="28">
        <v>45448</v>
      </c>
      <c r="I910" s="2">
        <v>11907.08</v>
      </c>
      <c r="J910" s="28">
        <v>45427</v>
      </c>
      <c r="K910" s="38">
        <v>9</v>
      </c>
      <c r="L910" s="38">
        <v>-21</v>
      </c>
      <c r="M910" s="27">
        <f t="shared" si="28"/>
        <v>107163.72</v>
      </c>
      <c r="N910" s="27">
        <f t="shared" si="29"/>
        <v>-250048.68</v>
      </c>
    </row>
    <row r="911" spans="1:14" ht="14.45" hidden="1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2599</v>
      </c>
      <c r="F911" s="3" t="s">
        <v>3750</v>
      </c>
      <c r="G911" s="28">
        <v>45266</v>
      </c>
      <c r="H911" s="28">
        <v>45296</v>
      </c>
      <c r="I911" s="2">
        <v>6450</v>
      </c>
      <c r="J911" s="28">
        <v>45307</v>
      </c>
      <c r="K911" s="38">
        <v>6</v>
      </c>
      <c r="L911" s="38">
        <v>-24</v>
      </c>
      <c r="M911" s="27">
        <f t="shared" si="28"/>
        <v>38700</v>
      </c>
      <c r="N911" s="27">
        <f t="shared" si="29"/>
        <v>-154800</v>
      </c>
    </row>
    <row r="912" spans="1:14" ht="14.45" hidden="1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3753</v>
      </c>
      <c r="F912" s="3" t="s">
        <v>3754</v>
      </c>
      <c r="G912" s="28">
        <v>45327</v>
      </c>
      <c r="H912" s="28">
        <v>45357</v>
      </c>
      <c r="I912" s="2">
        <v>11319.6</v>
      </c>
      <c r="J912" s="28">
        <v>45370</v>
      </c>
      <c r="K912" s="38">
        <v>43</v>
      </c>
      <c r="L912" s="38">
        <v>13</v>
      </c>
      <c r="M912" s="27">
        <f t="shared" si="28"/>
        <v>486742.8</v>
      </c>
      <c r="N912" s="27">
        <f t="shared" si="29"/>
        <v>147154.80000000002</v>
      </c>
    </row>
    <row r="913" spans="1:14" ht="14.45" hidden="1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3757</v>
      </c>
      <c r="F913" s="3" t="s">
        <v>3758</v>
      </c>
      <c r="G913" s="28">
        <v>45475</v>
      </c>
      <c r="H913" s="28">
        <v>45505</v>
      </c>
      <c r="I913" s="2">
        <v>25007.07</v>
      </c>
      <c r="J913" s="28">
        <v>45483</v>
      </c>
      <c r="K913" s="38">
        <v>8</v>
      </c>
      <c r="L913" s="38">
        <v>-22</v>
      </c>
      <c r="M913" s="27">
        <f t="shared" si="28"/>
        <v>200056.56</v>
      </c>
      <c r="N913" s="27">
        <f t="shared" si="29"/>
        <v>-550155.54</v>
      </c>
    </row>
    <row r="914" spans="1:14" ht="14.45" hidden="1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3761</v>
      </c>
      <c r="F914" s="3" t="s">
        <v>3762</v>
      </c>
      <c r="G914" s="28">
        <v>45278</v>
      </c>
      <c r="H914" s="28">
        <v>45308</v>
      </c>
      <c r="I914" s="2">
        <v>2648.59</v>
      </c>
      <c r="J914" s="28">
        <v>45299</v>
      </c>
      <c r="K914" s="38">
        <v>21</v>
      </c>
      <c r="L914" s="38">
        <v>-9</v>
      </c>
      <c r="M914" s="27">
        <f t="shared" si="28"/>
        <v>55620.39</v>
      </c>
      <c r="N914" s="27">
        <f t="shared" si="29"/>
        <v>-23837.31</v>
      </c>
    </row>
    <row r="915" spans="1:14" ht="14.45" hidden="1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3766</v>
      </c>
      <c r="F915" s="3" t="s">
        <v>3767</v>
      </c>
      <c r="G915" s="28">
        <v>45489</v>
      </c>
      <c r="H915" s="28">
        <v>45519</v>
      </c>
      <c r="I915" s="43">
        <v>511.47</v>
      </c>
      <c r="J915" s="28">
        <v>45502</v>
      </c>
      <c r="K915" s="38">
        <v>13</v>
      </c>
      <c r="L915" s="38">
        <v>-17</v>
      </c>
      <c r="M915" s="27">
        <f t="shared" si="28"/>
        <v>6649.1100000000006</v>
      </c>
      <c r="N915" s="27">
        <f t="shared" si="29"/>
        <v>-8694.99</v>
      </c>
    </row>
    <row r="916" spans="1:14" ht="14.45" hidden="1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3770</v>
      </c>
      <c r="F916" s="3" t="s">
        <v>3771</v>
      </c>
      <c r="G916" s="28">
        <v>45492</v>
      </c>
      <c r="H916" s="28">
        <v>45522</v>
      </c>
      <c r="I916" s="2">
        <v>14266.27</v>
      </c>
      <c r="J916" s="28">
        <v>45516</v>
      </c>
      <c r="K916" s="38">
        <v>7</v>
      </c>
      <c r="L916" s="38">
        <v>-23</v>
      </c>
      <c r="M916" s="27">
        <f t="shared" si="28"/>
        <v>99863.89</v>
      </c>
      <c r="N916" s="27">
        <f t="shared" si="29"/>
        <v>-328124.21000000002</v>
      </c>
    </row>
    <row r="917" spans="1:14" ht="14.45" hidden="1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3774</v>
      </c>
      <c r="F917" s="3" t="s">
        <v>3775</v>
      </c>
      <c r="G917" s="28">
        <v>45392</v>
      </c>
      <c r="H917" s="28">
        <v>45422</v>
      </c>
      <c r="I917" s="43">
        <v>506.06</v>
      </c>
      <c r="J917" s="28">
        <v>45420</v>
      </c>
      <c r="K917" s="38">
        <v>28</v>
      </c>
      <c r="L917" s="38">
        <v>-2</v>
      </c>
      <c r="M917" s="27">
        <f t="shared" si="28"/>
        <v>14169.68</v>
      </c>
      <c r="N917" s="27">
        <f t="shared" si="29"/>
        <v>-1012.12</v>
      </c>
    </row>
    <row r="918" spans="1:14" ht="14.45" hidden="1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2695</v>
      </c>
      <c r="F918" s="3" t="s">
        <v>3353</v>
      </c>
      <c r="G918" s="28">
        <v>45448</v>
      </c>
      <c r="H918" s="28">
        <v>45478</v>
      </c>
      <c r="I918" s="2">
        <v>2760.36</v>
      </c>
      <c r="J918" s="28">
        <v>45467</v>
      </c>
      <c r="K918" s="38">
        <v>19</v>
      </c>
      <c r="L918" s="38">
        <v>-11</v>
      </c>
      <c r="M918" s="27">
        <f t="shared" si="28"/>
        <v>52446.840000000004</v>
      </c>
      <c r="N918" s="27">
        <f t="shared" si="29"/>
        <v>-30363.960000000003</v>
      </c>
    </row>
    <row r="919" spans="1:14" ht="14.45" hidden="1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3780</v>
      </c>
      <c r="F919" s="3" t="s">
        <v>3781</v>
      </c>
      <c r="G919" s="28">
        <v>45498</v>
      </c>
      <c r="H919" s="28">
        <v>45528</v>
      </c>
      <c r="I919" s="2">
        <v>21463.33</v>
      </c>
      <c r="J919" s="28">
        <v>45504</v>
      </c>
      <c r="K919" s="38">
        <v>6</v>
      </c>
      <c r="L919" s="38">
        <v>-24</v>
      </c>
      <c r="M919" s="27">
        <f t="shared" si="28"/>
        <v>128779.98000000001</v>
      </c>
      <c r="N919" s="27">
        <f t="shared" si="29"/>
        <v>-515119.92000000004</v>
      </c>
    </row>
    <row r="920" spans="1:14" ht="14.45" hidden="1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2926</v>
      </c>
      <c r="F920" s="3" t="s">
        <v>3784</v>
      </c>
      <c r="G920" s="28">
        <v>45364</v>
      </c>
      <c r="H920" s="28">
        <v>45394</v>
      </c>
      <c r="I920" s="2">
        <v>12405.6</v>
      </c>
      <c r="J920" s="28">
        <v>45384</v>
      </c>
      <c r="K920" s="38">
        <v>20</v>
      </c>
      <c r="L920" s="38">
        <v>-10</v>
      </c>
      <c r="M920" s="27">
        <f t="shared" si="28"/>
        <v>248112</v>
      </c>
      <c r="N920" s="27">
        <f t="shared" si="29"/>
        <v>-124056</v>
      </c>
    </row>
    <row r="921" spans="1:14" ht="14.45" hidden="1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3787</v>
      </c>
      <c r="F921" s="3" t="s">
        <v>3788</v>
      </c>
      <c r="G921" s="28">
        <v>45463</v>
      </c>
      <c r="H921" s="28">
        <v>45493</v>
      </c>
      <c r="I921" s="43">
        <v>800</v>
      </c>
      <c r="J921" s="28">
        <v>45481</v>
      </c>
      <c r="K921" s="38">
        <v>18</v>
      </c>
      <c r="L921" s="38">
        <v>-12</v>
      </c>
      <c r="M921" s="27">
        <f t="shared" si="28"/>
        <v>14400</v>
      </c>
      <c r="N921" s="27">
        <f t="shared" si="29"/>
        <v>-9600</v>
      </c>
    </row>
    <row r="922" spans="1:14" ht="14.45" hidden="1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3791</v>
      </c>
      <c r="F922" s="3" t="s">
        <v>3792</v>
      </c>
      <c r="G922" s="28">
        <v>45485</v>
      </c>
      <c r="H922" s="28">
        <v>45515</v>
      </c>
      <c r="I922" s="2">
        <v>3210</v>
      </c>
      <c r="J922" s="28">
        <v>45503</v>
      </c>
      <c r="K922" s="38">
        <v>18</v>
      </c>
      <c r="L922" s="38">
        <v>-12</v>
      </c>
      <c r="M922" s="27">
        <f t="shared" si="28"/>
        <v>57780</v>
      </c>
      <c r="N922" s="27">
        <f t="shared" si="29"/>
        <v>-38520</v>
      </c>
    </row>
    <row r="923" spans="1:14" ht="14.45" hidden="1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3797</v>
      </c>
      <c r="F923" s="3" t="s">
        <v>3798</v>
      </c>
      <c r="G923" s="28">
        <v>45299</v>
      </c>
      <c r="H923" s="28">
        <v>45329</v>
      </c>
      <c r="I923" s="2">
        <v>9536.0499999999993</v>
      </c>
      <c r="J923" s="28">
        <v>45344</v>
      </c>
      <c r="K923" s="38">
        <v>45</v>
      </c>
      <c r="L923" s="38">
        <v>15</v>
      </c>
      <c r="M923" s="27">
        <f t="shared" si="28"/>
        <v>429122.24999999994</v>
      </c>
      <c r="N923" s="27">
        <f t="shared" si="29"/>
        <v>143040.75</v>
      </c>
    </row>
    <row r="924" spans="1:14" ht="14.45" hidden="1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2879</v>
      </c>
      <c r="F924" s="3" t="s">
        <v>3801</v>
      </c>
      <c r="G924" s="28">
        <v>45330</v>
      </c>
      <c r="H924" s="28">
        <v>45360</v>
      </c>
      <c r="I924" s="43">
        <v>447.69</v>
      </c>
      <c r="J924" s="28">
        <v>45364</v>
      </c>
      <c r="K924" s="38">
        <v>34</v>
      </c>
      <c r="L924" s="38">
        <v>4</v>
      </c>
      <c r="M924" s="27">
        <f t="shared" si="28"/>
        <v>15221.46</v>
      </c>
      <c r="N924" s="27">
        <f t="shared" si="29"/>
        <v>1790.76</v>
      </c>
    </row>
    <row r="925" spans="1:14" ht="14.45" hidden="1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3804</v>
      </c>
      <c r="F925" s="3" t="s">
        <v>3805</v>
      </c>
      <c r="G925" s="28">
        <v>45309</v>
      </c>
      <c r="H925" s="28">
        <v>45339</v>
      </c>
      <c r="I925" s="43">
        <v>165.81</v>
      </c>
      <c r="J925" s="28">
        <v>45338</v>
      </c>
      <c r="K925" s="38">
        <v>29</v>
      </c>
      <c r="L925" s="38">
        <v>-1</v>
      </c>
      <c r="M925" s="27">
        <f t="shared" si="28"/>
        <v>4808.49</v>
      </c>
      <c r="N925" s="27">
        <f t="shared" si="29"/>
        <v>-165.81</v>
      </c>
    </row>
    <row r="926" spans="1:14" ht="14.45" hidden="1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2947</v>
      </c>
      <c r="F926" s="3" t="s">
        <v>3810</v>
      </c>
      <c r="G926" s="28">
        <v>45509</v>
      </c>
      <c r="H926" s="28">
        <v>45539</v>
      </c>
      <c r="I926" s="2">
        <v>2823.23</v>
      </c>
      <c r="J926" s="28">
        <v>45525</v>
      </c>
      <c r="K926" s="38">
        <v>16</v>
      </c>
      <c r="L926" s="38">
        <v>-14</v>
      </c>
      <c r="M926" s="27">
        <f t="shared" si="28"/>
        <v>45171.68</v>
      </c>
      <c r="N926" s="27">
        <f t="shared" si="29"/>
        <v>-39525.22</v>
      </c>
    </row>
    <row r="927" spans="1:14" ht="14.45" hidden="1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3813</v>
      </c>
      <c r="F927" s="3" t="s">
        <v>3814</v>
      </c>
      <c r="G927" s="28">
        <v>45096</v>
      </c>
      <c r="H927" s="28">
        <v>45126</v>
      </c>
      <c r="I927" s="2">
        <v>2338.13</v>
      </c>
      <c r="J927" s="28">
        <v>45351</v>
      </c>
      <c r="K927" s="38">
        <v>1</v>
      </c>
      <c r="L927" s="38">
        <v>-29</v>
      </c>
      <c r="M927" s="27">
        <f t="shared" si="28"/>
        <v>2338.13</v>
      </c>
      <c r="N927" s="27">
        <f t="shared" si="29"/>
        <v>-67805.77</v>
      </c>
    </row>
    <row r="928" spans="1:14" ht="14.45" hidden="1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3817</v>
      </c>
      <c r="F928" s="3" t="s">
        <v>3818</v>
      </c>
      <c r="G928" s="28">
        <v>45427</v>
      </c>
      <c r="H928" s="28">
        <v>45457</v>
      </c>
      <c r="I928" s="43">
        <v>902.06</v>
      </c>
      <c r="J928" s="28">
        <v>45434</v>
      </c>
      <c r="K928" s="38">
        <v>7</v>
      </c>
      <c r="L928" s="38">
        <v>-23</v>
      </c>
      <c r="M928" s="27">
        <f t="shared" si="28"/>
        <v>6314.42</v>
      </c>
      <c r="N928" s="27">
        <f t="shared" si="29"/>
        <v>-20747.379999999997</v>
      </c>
    </row>
    <row r="929" spans="1:14" ht="14.45" hidden="1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3821</v>
      </c>
      <c r="F929" s="3" t="s">
        <v>3822</v>
      </c>
      <c r="G929" s="28">
        <v>45425</v>
      </c>
      <c r="H929" s="28">
        <v>45455</v>
      </c>
      <c r="I929" s="2">
        <v>1115.5899999999999</v>
      </c>
      <c r="J929" s="28">
        <v>45434</v>
      </c>
      <c r="K929" s="38">
        <v>9</v>
      </c>
      <c r="L929" s="38">
        <v>-21</v>
      </c>
      <c r="M929" s="27">
        <f t="shared" si="28"/>
        <v>10040.31</v>
      </c>
      <c r="N929" s="27">
        <f t="shared" si="29"/>
        <v>-23427.39</v>
      </c>
    </row>
    <row r="930" spans="1:14" ht="14.45" hidden="1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3825</v>
      </c>
      <c r="F930" s="3" t="s">
        <v>3826</v>
      </c>
      <c r="G930" s="28">
        <v>45378</v>
      </c>
      <c r="H930" s="28">
        <v>45408</v>
      </c>
      <c r="I930" s="43">
        <v>799.04</v>
      </c>
      <c r="J930" s="28">
        <v>45426</v>
      </c>
      <c r="K930" s="38">
        <v>19</v>
      </c>
      <c r="L930" s="38">
        <v>-11</v>
      </c>
      <c r="M930" s="27">
        <f t="shared" si="28"/>
        <v>15181.759999999998</v>
      </c>
      <c r="N930" s="27">
        <f t="shared" si="29"/>
        <v>-8789.4399999999987</v>
      </c>
    </row>
    <row r="931" spans="1:14" ht="14.45" hidden="1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3829</v>
      </c>
      <c r="F931" s="3" t="s">
        <v>3830</v>
      </c>
      <c r="G931" s="28">
        <v>45291</v>
      </c>
      <c r="H931" s="28">
        <v>45321</v>
      </c>
      <c r="I931" s="2">
        <v>3727.5</v>
      </c>
      <c r="J931" s="28">
        <v>45314</v>
      </c>
      <c r="K931" s="38">
        <v>10</v>
      </c>
      <c r="L931" s="38">
        <v>-20</v>
      </c>
      <c r="M931" s="27">
        <f t="shared" si="28"/>
        <v>37275</v>
      </c>
      <c r="N931" s="27">
        <f t="shared" si="29"/>
        <v>-74550</v>
      </c>
    </row>
    <row r="932" spans="1:14" ht="14.45" hidden="1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3833</v>
      </c>
      <c r="F932" s="3" t="s">
        <v>3834</v>
      </c>
      <c r="G932" s="28">
        <v>45497</v>
      </c>
      <c r="H932" s="28">
        <v>45527</v>
      </c>
      <c r="I932" s="43">
        <v>60.96</v>
      </c>
      <c r="J932" s="28">
        <v>45509</v>
      </c>
      <c r="K932" s="38">
        <v>12</v>
      </c>
      <c r="L932" s="38">
        <v>-18</v>
      </c>
      <c r="M932" s="27">
        <f t="shared" si="28"/>
        <v>731.52</v>
      </c>
      <c r="N932" s="27">
        <f t="shared" si="29"/>
        <v>-1097.28</v>
      </c>
    </row>
    <row r="933" spans="1:14" ht="14.45" hidden="1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2943</v>
      </c>
      <c r="F933" s="3" t="s">
        <v>3723</v>
      </c>
      <c r="G933" s="28">
        <v>45386</v>
      </c>
      <c r="H933" s="28">
        <v>45416</v>
      </c>
      <c r="I933" s="2">
        <v>2823.22</v>
      </c>
      <c r="J933" s="28">
        <v>45393</v>
      </c>
      <c r="K933" s="38">
        <v>7</v>
      </c>
      <c r="L933" s="38">
        <v>-23</v>
      </c>
      <c r="M933" s="27">
        <f t="shared" si="28"/>
        <v>19762.539999999997</v>
      </c>
      <c r="N933" s="27">
        <f t="shared" si="29"/>
        <v>-64934.06</v>
      </c>
    </row>
    <row r="934" spans="1:14" ht="14.45" hidden="1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111</v>
      </c>
      <c r="F934" s="3" t="s">
        <v>3839</v>
      </c>
      <c r="G934" s="28">
        <v>45322</v>
      </c>
      <c r="H934" s="28">
        <v>45352</v>
      </c>
      <c r="I934" s="2">
        <v>1310.3699999999999</v>
      </c>
      <c r="J934" s="28">
        <v>45352</v>
      </c>
      <c r="K934" s="38">
        <v>0</v>
      </c>
      <c r="L934" s="38">
        <v>-30</v>
      </c>
      <c r="M934" s="27">
        <f t="shared" si="28"/>
        <v>0</v>
      </c>
      <c r="N934" s="27">
        <f t="shared" si="29"/>
        <v>-39311.1</v>
      </c>
    </row>
    <row r="935" spans="1:14" ht="14.45" hidden="1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3842</v>
      </c>
      <c r="F935" s="3" t="s">
        <v>3843</v>
      </c>
      <c r="G935" s="28">
        <v>45432</v>
      </c>
      <c r="H935" s="28">
        <v>45462</v>
      </c>
      <c r="I935" s="43">
        <v>625.91</v>
      </c>
      <c r="J935" s="28">
        <v>45441</v>
      </c>
      <c r="K935" s="38">
        <v>9</v>
      </c>
      <c r="L935" s="38">
        <v>-21</v>
      </c>
      <c r="M935" s="27">
        <f t="shared" si="28"/>
        <v>5633.19</v>
      </c>
      <c r="N935" s="27">
        <f t="shared" si="29"/>
        <v>-13144.109999999999</v>
      </c>
    </row>
    <row r="936" spans="1:14" ht="14.45" hidden="1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3846</v>
      </c>
      <c r="F936" s="3" t="s">
        <v>3792</v>
      </c>
      <c r="G936" s="28">
        <v>45426</v>
      </c>
      <c r="H936" s="28">
        <v>45456</v>
      </c>
      <c r="I936" s="2">
        <v>3210</v>
      </c>
      <c r="J936" s="28">
        <v>45441</v>
      </c>
      <c r="K936" s="38">
        <v>15</v>
      </c>
      <c r="L936" s="38">
        <v>-15</v>
      </c>
      <c r="M936" s="27">
        <f t="shared" si="28"/>
        <v>48150</v>
      </c>
      <c r="N936" s="27">
        <f t="shared" si="29"/>
        <v>-48150</v>
      </c>
    </row>
    <row r="937" spans="1:14" ht="14.45" hidden="1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3849</v>
      </c>
      <c r="F937" s="3" t="s">
        <v>3850</v>
      </c>
      <c r="G937" s="28">
        <v>45414</v>
      </c>
      <c r="H937" s="28">
        <v>45444</v>
      </c>
      <c r="I937" s="43">
        <v>548.23</v>
      </c>
      <c r="J937" s="28">
        <v>45433</v>
      </c>
      <c r="K937" s="38">
        <v>19</v>
      </c>
      <c r="L937" s="38">
        <v>-11</v>
      </c>
      <c r="M937" s="27">
        <f t="shared" si="28"/>
        <v>10416.370000000001</v>
      </c>
      <c r="N937" s="27">
        <f t="shared" si="29"/>
        <v>-6030.5300000000007</v>
      </c>
    </row>
    <row r="938" spans="1:14" ht="14.45" hidden="1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3855</v>
      </c>
      <c r="F938" s="3" t="s">
        <v>3856</v>
      </c>
      <c r="G938" s="28">
        <v>45476</v>
      </c>
      <c r="H938" s="28">
        <v>45506</v>
      </c>
      <c r="I938" s="43">
        <v>248</v>
      </c>
      <c r="J938" s="28">
        <v>45491</v>
      </c>
      <c r="K938" s="38">
        <v>15</v>
      </c>
      <c r="L938" s="38">
        <v>-15</v>
      </c>
      <c r="M938" s="27">
        <f t="shared" si="28"/>
        <v>3720</v>
      </c>
      <c r="N938" s="27">
        <f t="shared" si="29"/>
        <v>-3720</v>
      </c>
    </row>
    <row r="939" spans="1:14" ht="14.45" hidden="1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3859</v>
      </c>
      <c r="F939" s="3" t="s">
        <v>3860</v>
      </c>
      <c r="G939" s="28">
        <v>45488</v>
      </c>
      <c r="H939" s="28">
        <v>45518</v>
      </c>
      <c r="I939" s="2">
        <v>1242.1300000000001</v>
      </c>
      <c r="J939" s="28">
        <v>45502</v>
      </c>
      <c r="K939" s="38">
        <v>14</v>
      </c>
      <c r="L939" s="38">
        <v>-16</v>
      </c>
      <c r="M939" s="27">
        <f t="shared" si="28"/>
        <v>17389.82</v>
      </c>
      <c r="N939" s="27">
        <f t="shared" si="29"/>
        <v>-19874.080000000002</v>
      </c>
    </row>
    <row r="940" spans="1:14" ht="14.45" hidden="1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3863</v>
      </c>
      <c r="F940" s="3" t="s">
        <v>3864</v>
      </c>
      <c r="G940" s="28">
        <v>45391</v>
      </c>
      <c r="H940" s="28">
        <v>45421</v>
      </c>
      <c r="I940" s="2">
        <v>4877.1899999999996</v>
      </c>
      <c r="J940" s="28">
        <v>45397</v>
      </c>
      <c r="K940" s="38">
        <v>6</v>
      </c>
      <c r="L940" s="38">
        <v>-24</v>
      </c>
      <c r="M940" s="27">
        <f t="shared" si="28"/>
        <v>29263.14</v>
      </c>
      <c r="N940" s="27">
        <f t="shared" si="29"/>
        <v>-117052.56</v>
      </c>
    </row>
    <row r="941" spans="1:14" ht="14.45" hidden="1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3198</v>
      </c>
      <c r="F941" s="3" t="s">
        <v>3869</v>
      </c>
      <c r="G941" s="28">
        <v>45447</v>
      </c>
      <c r="H941" s="28">
        <v>45477</v>
      </c>
      <c r="I941" s="43">
        <v>122.97</v>
      </c>
      <c r="J941" s="28">
        <v>45460</v>
      </c>
      <c r="K941" s="38">
        <v>13</v>
      </c>
      <c r="L941" s="38">
        <v>-17</v>
      </c>
      <c r="M941" s="27">
        <f t="shared" si="28"/>
        <v>1598.61</v>
      </c>
      <c r="N941" s="27">
        <f t="shared" si="29"/>
        <v>-2090.4899999999998</v>
      </c>
    </row>
    <row r="942" spans="1:14" ht="14.45" hidden="1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158</v>
      </c>
      <c r="F942" s="3" t="s">
        <v>3872</v>
      </c>
      <c r="G942" s="28">
        <v>45338</v>
      </c>
      <c r="H942" s="28">
        <v>45368</v>
      </c>
      <c r="I942" s="43">
        <v>328.22</v>
      </c>
      <c r="J942" s="28">
        <v>45348</v>
      </c>
      <c r="K942" s="38">
        <v>10</v>
      </c>
      <c r="L942" s="38">
        <v>-20</v>
      </c>
      <c r="M942" s="27">
        <f t="shared" si="28"/>
        <v>3282.2000000000003</v>
      </c>
      <c r="N942" s="27">
        <f t="shared" si="29"/>
        <v>-6564.4000000000005</v>
      </c>
    </row>
    <row r="943" spans="1:14" ht="14.45" hidden="1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2776</v>
      </c>
      <c r="F943" s="3" t="s">
        <v>3875</v>
      </c>
      <c r="G943" s="28">
        <v>45310</v>
      </c>
      <c r="H943" s="28">
        <v>45340</v>
      </c>
      <c r="I943" s="2">
        <v>1616.49</v>
      </c>
      <c r="J943" s="28">
        <v>45335</v>
      </c>
      <c r="K943" s="38">
        <v>25</v>
      </c>
      <c r="L943" s="38">
        <v>-5</v>
      </c>
      <c r="M943" s="27">
        <f t="shared" si="28"/>
        <v>40412.25</v>
      </c>
      <c r="N943" s="27">
        <f t="shared" si="29"/>
        <v>-8082.45</v>
      </c>
    </row>
    <row r="944" spans="1:14" ht="14.45" hidden="1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3878</v>
      </c>
      <c r="F944" s="3" t="s">
        <v>3879</v>
      </c>
      <c r="G944" s="28">
        <v>45302</v>
      </c>
      <c r="H944" s="28">
        <v>45332</v>
      </c>
      <c r="I944" s="2">
        <v>6552.11</v>
      </c>
      <c r="J944" s="28">
        <v>45334</v>
      </c>
      <c r="K944" s="38">
        <v>32</v>
      </c>
      <c r="L944" s="38">
        <v>2</v>
      </c>
      <c r="M944" s="27">
        <f t="shared" si="28"/>
        <v>209667.52</v>
      </c>
      <c r="N944" s="27">
        <f t="shared" si="29"/>
        <v>13104.22</v>
      </c>
    </row>
    <row r="945" spans="1:14" ht="14.45" hidden="1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3882</v>
      </c>
      <c r="F945" s="3" t="s">
        <v>3883</v>
      </c>
      <c r="G945" s="28">
        <v>45395</v>
      </c>
      <c r="H945" s="28">
        <v>45425</v>
      </c>
      <c r="I945" s="2">
        <v>3317</v>
      </c>
      <c r="J945" s="28">
        <v>45419</v>
      </c>
      <c r="K945" s="38">
        <v>24</v>
      </c>
      <c r="L945" s="38">
        <v>-6</v>
      </c>
      <c r="M945" s="27">
        <f t="shared" si="28"/>
        <v>79608</v>
      </c>
      <c r="N945" s="27">
        <f t="shared" si="29"/>
        <v>-19902</v>
      </c>
    </row>
    <row r="946" spans="1:14" ht="14.45" hidden="1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3886</v>
      </c>
      <c r="F946" s="3" t="s">
        <v>3887</v>
      </c>
      <c r="G946" s="28">
        <v>45401</v>
      </c>
      <c r="H946" s="28">
        <v>45431</v>
      </c>
      <c r="I946" s="2">
        <v>14741.2</v>
      </c>
      <c r="J946" s="28">
        <v>45419</v>
      </c>
      <c r="K946" s="38">
        <v>18</v>
      </c>
      <c r="L946" s="38">
        <v>-12</v>
      </c>
      <c r="M946" s="27">
        <f t="shared" si="28"/>
        <v>265341.60000000003</v>
      </c>
      <c r="N946" s="27">
        <f t="shared" si="29"/>
        <v>-176894.40000000002</v>
      </c>
    </row>
    <row r="947" spans="1:14" ht="14.45" hidden="1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3890</v>
      </c>
      <c r="F947" s="3" t="s">
        <v>3614</v>
      </c>
      <c r="G947" s="28">
        <v>45477</v>
      </c>
      <c r="H947" s="28">
        <v>45507</v>
      </c>
      <c r="I947" s="2">
        <v>2791.59</v>
      </c>
      <c r="J947" s="28">
        <v>45503</v>
      </c>
      <c r="K947" s="38">
        <v>26</v>
      </c>
      <c r="L947" s="38">
        <v>-4</v>
      </c>
      <c r="M947" s="27">
        <f t="shared" si="28"/>
        <v>72581.34</v>
      </c>
      <c r="N947" s="27">
        <f t="shared" si="29"/>
        <v>-11166.36</v>
      </c>
    </row>
    <row r="948" spans="1:14" ht="14.45" hidden="1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3893</v>
      </c>
      <c r="F948" s="3" t="s">
        <v>3894</v>
      </c>
      <c r="G948" s="28">
        <v>45337</v>
      </c>
      <c r="H948" s="28">
        <v>45367</v>
      </c>
      <c r="I948" s="2">
        <v>4619</v>
      </c>
      <c r="J948" s="28">
        <v>45351</v>
      </c>
      <c r="K948" s="38">
        <v>14</v>
      </c>
      <c r="L948" s="38">
        <v>-16</v>
      </c>
      <c r="M948" s="27">
        <f t="shared" si="28"/>
        <v>64666</v>
      </c>
      <c r="N948" s="27">
        <f t="shared" si="29"/>
        <v>-73904</v>
      </c>
    </row>
    <row r="949" spans="1:14" ht="14.45" hidden="1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3899</v>
      </c>
      <c r="F949" s="3" t="s">
        <v>3900</v>
      </c>
      <c r="G949" s="28">
        <v>45302</v>
      </c>
      <c r="H949" s="28">
        <v>45332</v>
      </c>
      <c r="I949" s="2">
        <v>2974.26</v>
      </c>
      <c r="J949" s="28">
        <v>45337</v>
      </c>
      <c r="K949" s="38">
        <v>35</v>
      </c>
      <c r="L949" s="38">
        <v>5</v>
      </c>
      <c r="M949" s="27">
        <f t="shared" si="28"/>
        <v>104099.1</v>
      </c>
      <c r="N949" s="27">
        <f t="shared" si="29"/>
        <v>14871.300000000001</v>
      </c>
    </row>
    <row r="950" spans="1:14" ht="14.45" hidden="1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2469</v>
      </c>
      <c r="F950" s="3" t="s">
        <v>3903</v>
      </c>
      <c r="G950" s="28">
        <v>45310</v>
      </c>
      <c r="H950" s="28">
        <v>45340</v>
      </c>
      <c r="I950" s="2">
        <v>10425.6</v>
      </c>
      <c r="J950" s="28">
        <v>45335</v>
      </c>
      <c r="K950" s="38">
        <v>25</v>
      </c>
      <c r="L950" s="38">
        <v>-5</v>
      </c>
      <c r="M950" s="27">
        <f t="shared" si="28"/>
        <v>260640</v>
      </c>
      <c r="N950" s="27">
        <f t="shared" si="29"/>
        <v>-52128</v>
      </c>
    </row>
    <row r="951" spans="1:14" ht="14.45" hidden="1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3906</v>
      </c>
      <c r="F951" s="3" t="s">
        <v>3907</v>
      </c>
      <c r="G951" s="28">
        <v>45288</v>
      </c>
      <c r="H951" s="28">
        <v>45318</v>
      </c>
      <c r="I951" s="43">
        <v>209.07</v>
      </c>
      <c r="J951" s="28">
        <v>45313</v>
      </c>
      <c r="K951" s="38">
        <v>25</v>
      </c>
      <c r="L951" s="38">
        <v>-5</v>
      </c>
      <c r="M951" s="27">
        <f t="shared" si="28"/>
        <v>5226.75</v>
      </c>
      <c r="N951" s="27">
        <f t="shared" si="29"/>
        <v>-1045.3499999999999</v>
      </c>
    </row>
    <row r="952" spans="1:14" ht="14.45" hidden="1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3910</v>
      </c>
      <c r="F952" s="3" t="s">
        <v>3911</v>
      </c>
      <c r="G952" s="28">
        <v>45288</v>
      </c>
      <c r="H952" s="28">
        <v>45318</v>
      </c>
      <c r="I952" s="43">
        <v>244.25</v>
      </c>
      <c r="J952" s="28">
        <v>45313</v>
      </c>
      <c r="K952" s="38">
        <v>25</v>
      </c>
      <c r="L952" s="38">
        <v>-5</v>
      </c>
      <c r="M952" s="27">
        <f t="shared" si="28"/>
        <v>6106.25</v>
      </c>
      <c r="N952" s="27">
        <f t="shared" si="29"/>
        <v>-1221.25</v>
      </c>
    </row>
    <row r="953" spans="1:14" ht="14.45" hidden="1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3914</v>
      </c>
      <c r="F953" s="3" t="s">
        <v>3915</v>
      </c>
      <c r="G953" s="28">
        <v>45447</v>
      </c>
      <c r="H953" s="28">
        <v>45477</v>
      </c>
      <c r="I953" s="2">
        <v>3038</v>
      </c>
      <c r="J953" s="28">
        <v>45474</v>
      </c>
      <c r="K953" s="38">
        <v>27</v>
      </c>
      <c r="L953" s="38">
        <v>-3</v>
      </c>
      <c r="M953" s="27">
        <f t="shared" si="28"/>
        <v>82026</v>
      </c>
      <c r="N953" s="27">
        <f t="shared" si="29"/>
        <v>-9114</v>
      </c>
    </row>
    <row r="954" spans="1:14" ht="14.45" hidden="1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3918</v>
      </c>
      <c r="F954" s="3" t="s">
        <v>3919</v>
      </c>
      <c r="G954" s="28">
        <v>45444</v>
      </c>
      <c r="H954" s="28">
        <v>45474</v>
      </c>
      <c r="I954" s="2">
        <v>1098.57</v>
      </c>
      <c r="J954" s="28">
        <v>45449</v>
      </c>
      <c r="K954" s="38">
        <v>5</v>
      </c>
      <c r="L954" s="38">
        <v>-25</v>
      </c>
      <c r="M954" s="27">
        <f t="shared" si="28"/>
        <v>5492.8499999999995</v>
      </c>
      <c r="N954" s="27">
        <f t="shared" si="29"/>
        <v>-27464.25</v>
      </c>
    </row>
    <row r="955" spans="1:14" ht="14.45" hidden="1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3922</v>
      </c>
      <c r="F955" s="3" t="s">
        <v>3923</v>
      </c>
      <c r="G955" s="28">
        <v>45357</v>
      </c>
      <c r="H955" s="28">
        <v>45387</v>
      </c>
      <c r="I955" s="43">
        <v>221.32</v>
      </c>
      <c r="J955" s="28">
        <v>45369</v>
      </c>
      <c r="K955" s="38">
        <v>12</v>
      </c>
      <c r="L955" s="38">
        <v>-18</v>
      </c>
      <c r="M955" s="27">
        <f t="shared" si="28"/>
        <v>2655.84</v>
      </c>
      <c r="N955" s="27">
        <f t="shared" si="29"/>
        <v>-3983.7599999999998</v>
      </c>
    </row>
    <row r="956" spans="1:14" ht="14.45" hidden="1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3927</v>
      </c>
      <c r="F956" s="3" t="s">
        <v>3928</v>
      </c>
      <c r="G956" s="28">
        <v>45485</v>
      </c>
      <c r="H956" s="28">
        <v>45515</v>
      </c>
      <c r="I956" s="2">
        <v>2665.07</v>
      </c>
      <c r="J956" s="28">
        <v>45510</v>
      </c>
      <c r="K956" s="38">
        <v>25</v>
      </c>
      <c r="L956" s="38">
        <v>-5</v>
      </c>
      <c r="M956" s="27">
        <f t="shared" si="28"/>
        <v>66626.75</v>
      </c>
      <c r="N956" s="27">
        <f t="shared" si="29"/>
        <v>-13325.35</v>
      </c>
    </row>
    <row r="957" spans="1:14" ht="14.45" hidden="1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3931</v>
      </c>
      <c r="F957" s="3" t="s">
        <v>3932</v>
      </c>
      <c r="G957" s="28">
        <v>45442</v>
      </c>
      <c r="H957" s="28">
        <v>45472</v>
      </c>
      <c r="I957" s="43">
        <v>61.89</v>
      </c>
      <c r="J957" s="28">
        <v>45464</v>
      </c>
      <c r="K957" s="38">
        <v>22</v>
      </c>
      <c r="L957" s="38">
        <v>-8</v>
      </c>
      <c r="M957" s="27">
        <f t="shared" si="28"/>
        <v>1361.58</v>
      </c>
      <c r="N957" s="27">
        <f t="shared" si="29"/>
        <v>-495.12</v>
      </c>
    </row>
    <row r="958" spans="1:14" ht="14.45" hidden="1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3935</v>
      </c>
      <c r="F958" s="3" t="s">
        <v>3615</v>
      </c>
      <c r="G958" s="28">
        <v>45349</v>
      </c>
      <c r="H958" s="28">
        <v>45379</v>
      </c>
      <c r="I958" s="2">
        <v>2791.59</v>
      </c>
      <c r="J958" s="28">
        <v>45365</v>
      </c>
      <c r="K958" s="38">
        <v>16</v>
      </c>
      <c r="L958" s="38">
        <v>-14</v>
      </c>
      <c r="M958" s="27">
        <f t="shared" si="28"/>
        <v>44665.440000000002</v>
      </c>
      <c r="N958" s="27">
        <f t="shared" si="29"/>
        <v>-39082.26</v>
      </c>
    </row>
    <row r="959" spans="1:14" ht="14.45" hidden="1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2668</v>
      </c>
      <c r="F959" s="3" t="s">
        <v>3839</v>
      </c>
      <c r="G959" s="28">
        <v>45322</v>
      </c>
      <c r="H959" s="28">
        <v>45352</v>
      </c>
      <c r="I959" s="2">
        <v>1310.3699999999999</v>
      </c>
      <c r="J959" s="28">
        <v>45357</v>
      </c>
      <c r="K959" s="38">
        <v>0</v>
      </c>
      <c r="L959" s="38">
        <v>-30</v>
      </c>
      <c r="M959" s="27">
        <f t="shared" si="28"/>
        <v>0</v>
      </c>
      <c r="N959" s="27">
        <f t="shared" si="29"/>
        <v>-39311.1</v>
      </c>
    </row>
    <row r="960" spans="1:14" ht="14.45" hidden="1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3940</v>
      </c>
      <c r="F960" s="3" t="s">
        <v>3941</v>
      </c>
      <c r="G960" s="28">
        <v>45498</v>
      </c>
      <c r="H960" s="28">
        <v>45528</v>
      </c>
      <c r="I960" s="2">
        <v>4256.13</v>
      </c>
      <c r="J960" s="28">
        <v>45516</v>
      </c>
      <c r="K960" s="38">
        <v>1</v>
      </c>
      <c r="L960" s="38">
        <v>-29</v>
      </c>
      <c r="M960" s="27">
        <f t="shared" si="28"/>
        <v>4256.13</v>
      </c>
      <c r="N960" s="27">
        <f t="shared" si="29"/>
        <v>-123427.77</v>
      </c>
    </row>
    <row r="961" spans="1:14" ht="14.45" hidden="1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3944</v>
      </c>
      <c r="F961" s="3" t="s">
        <v>3945</v>
      </c>
      <c r="G961" s="28">
        <v>45492</v>
      </c>
      <c r="H961" s="28">
        <v>45522</v>
      </c>
      <c r="I961" s="43">
        <v>61.84</v>
      </c>
      <c r="J961" s="28">
        <v>45531</v>
      </c>
      <c r="K961" s="38">
        <v>10</v>
      </c>
      <c r="L961" s="38">
        <v>-20</v>
      </c>
      <c r="M961" s="27">
        <f t="shared" si="28"/>
        <v>618.40000000000009</v>
      </c>
      <c r="N961" s="27">
        <f t="shared" si="29"/>
        <v>-1236.8000000000002</v>
      </c>
    </row>
    <row r="962" spans="1:14" ht="14.45" hidden="1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2705</v>
      </c>
      <c r="F962" s="3" t="s">
        <v>3948</v>
      </c>
      <c r="G962" s="28">
        <v>45380</v>
      </c>
      <c r="H962" s="28">
        <v>45410</v>
      </c>
      <c r="I962" s="43">
        <v>813.75</v>
      </c>
      <c r="J962" s="28">
        <v>45425</v>
      </c>
      <c r="K962" s="38">
        <v>17</v>
      </c>
      <c r="L962" s="38">
        <v>-13</v>
      </c>
      <c r="M962" s="27">
        <f t="shared" si="28"/>
        <v>13833.75</v>
      </c>
      <c r="N962" s="27">
        <f t="shared" si="29"/>
        <v>-10578.75</v>
      </c>
    </row>
    <row r="963" spans="1:14" ht="14.45" hidden="1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3952</v>
      </c>
      <c r="F963" s="3" t="s">
        <v>3953</v>
      </c>
      <c r="G963" s="28">
        <v>45305</v>
      </c>
      <c r="H963" s="28">
        <v>45335</v>
      </c>
      <c r="I963" s="2">
        <v>1268.0999999999999</v>
      </c>
      <c r="J963" s="28">
        <v>45352</v>
      </c>
      <c r="K963" s="38">
        <v>0</v>
      </c>
      <c r="L963" s="38">
        <v>-30</v>
      </c>
      <c r="M963" s="27">
        <f t="shared" si="28"/>
        <v>0</v>
      </c>
      <c r="N963" s="27">
        <f t="shared" si="29"/>
        <v>-38043</v>
      </c>
    </row>
    <row r="964" spans="1:14" ht="14.45" hidden="1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3956</v>
      </c>
      <c r="F964" s="3" t="s">
        <v>3957</v>
      </c>
      <c r="G964" s="28">
        <v>45544</v>
      </c>
      <c r="H964" s="28">
        <v>45574</v>
      </c>
      <c r="I964" s="2">
        <v>1602.39</v>
      </c>
      <c r="J964" s="28">
        <v>45554</v>
      </c>
      <c r="K964" s="38">
        <v>10</v>
      </c>
      <c r="L964" s="38">
        <v>-20</v>
      </c>
      <c r="M964" s="27">
        <f t="shared" si="28"/>
        <v>16023.900000000001</v>
      </c>
      <c r="N964" s="27">
        <f t="shared" si="29"/>
        <v>-32047.800000000003</v>
      </c>
    </row>
    <row r="965" spans="1:14" ht="14.45" hidden="1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3960</v>
      </c>
      <c r="F965" s="3" t="s">
        <v>3961</v>
      </c>
      <c r="G965" s="28">
        <v>45365</v>
      </c>
      <c r="H965" s="28">
        <v>45395</v>
      </c>
      <c r="I965" s="2">
        <v>4321</v>
      </c>
      <c r="J965" s="28">
        <v>45385</v>
      </c>
      <c r="K965" s="38">
        <v>20</v>
      </c>
      <c r="L965" s="38">
        <v>-10</v>
      </c>
      <c r="M965" s="27">
        <f t="shared" si="28"/>
        <v>86420</v>
      </c>
      <c r="N965" s="27">
        <f t="shared" si="29"/>
        <v>-43210</v>
      </c>
    </row>
    <row r="966" spans="1:14" ht="14.45" hidden="1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3964</v>
      </c>
      <c r="F966" s="3" t="s">
        <v>3965</v>
      </c>
      <c r="G966" s="28">
        <v>45369</v>
      </c>
      <c r="H966" s="28">
        <v>45399</v>
      </c>
      <c r="I966" s="2">
        <v>82634.850000000006</v>
      </c>
      <c r="J966" s="28">
        <v>45393</v>
      </c>
      <c r="K966" s="38">
        <v>24</v>
      </c>
      <c r="L966" s="38">
        <v>-6</v>
      </c>
      <c r="M966" s="27">
        <f t="shared" si="28"/>
        <v>1983236.4000000001</v>
      </c>
      <c r="N966" s="27">
        <f t="shared" si="29"/>
        <v>-495809.10000000003</v>
      </c>
    </row>
    <row r="967" spans="1:14" ht="14.45" hidden="1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3968</v>
      </c>
      <c r="F967" s="3" t="s">
        <v>3969</v>
      </c>
      <c r="G967" s="28">
        <v>45399</v>
      </c>
      <c r="H967" s="28">
        <v>45429</v>
      </c>
      <c r="I967" s="2">
        <v>5520.72</v>
      </c>
      <c r="J967" s="28">
        <v>45414</v>
      </c>
      <c r="K967" s="38">
        <v>15</v>
      </c>
      <c r="L967" s="38">
        <v>-15</v>
      </c>
      <c r="M967" s="27">
        <f t="shared" ref="M967:M1030" si="30">I967*K967</f>
        <v>82810.8</v>
      </c>
      <c r="N967" s="27">
        <f t="shared" ref="N967:N1030" si="31">I967*L967</f>
        <v>-82810.8</v>
      </c>
    </row>
    <row r="968" spans="1:14" ht="14.45" hidden="1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3972</v>
      </c>
      <c r="F968" s="3" t="s">
        <v>3923</v>
      </c>
      <c r="G968" s="28">
        <v>45419</v>
      </c>
      <c r="H968" s="28">
        <v>45449</v>
      </c>
      <c r="I968" s="43">
        <v>221.32</v>
      </c>
      <c r="J968" s="28">
        <v>45434</v>
      </c>
      <c r="K968" s="38">
        <v>15</v>
      </c>
      <c r="L968" s="38">
        <v>-15</v>
      </c>
      <c r="M968" s="27">
        <f t="shared" si="30"/>
        <v>3319.7999999999997</v>
      </c>
      <c r="N968" s="27">
        <f t="shared" si="31"/>
        <v>-3319.7999999999997</v>
      </c>
    </row>
    <row r="969" spans="1:14" ht="14.45" hidden="1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3975</v>
      </c>
      <c r="F969" s="3" t="s">
        <v>3976</v>
      </c>
      <c r="G969" s="28">
        <v>45364</v>
      </c>
      <c r="H969" s="28">
        <v>45394</v>
      </c>
      <c r="I969" s="2">
        <v>17280.27</v>
      </c>
      <c r="J969" s="28">
        <v>45397</v>
      </c>
      <c r="K969" s="38">
        <v>33</v>
      </c>
      <c r="L969" s="38">
        <v>3</v>
      </c>
      <c r="M969" s="27">
        <f t="shared" si="30"/>
        <v>570248.91</v>
      </c>
      <c r="N969" s="27">
        <f t="shared" si="31"/>
        <v>51840.81</v>
      </c>
    </row>
    <row r="970" spans="1:14" ht="14.45" hidden="1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3979</v>
      </c>
      <c r="F970" s="3" t="s">
        <v>3540</v>
      </c>
      <c r="G970" s="28">
        <v>45541</v>
      </c>
      <c r="H970" s="28">
        <v>45571</v>
      </c>
      <c r="I970" s="2">
        <v>1617.58</v>
      </c>
      <c r="J970" s="28">
        <v>45560</v>
      </c>
      <c r="K970" s="38">
        <v>19</v>
      </c>
      <c r="L970" s="38">
        <v>-11</v>
      </c>
      <c r="M970" s="27">
        <f t="shared" si="30"/>
        <v>30734.019999999997</v>
      </c>
      <c r="N970" s="27">
        <f t="shared" si="31"/>
        <v>-17793.379999999997</v>
      </c>
    </row>
    <row r="971" spans="1:14" ht="14.45" hidden="1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3982</v>
      </c>
      <c r="F971" s="3" t="s">
        <v>3983</v>
      </c>
      <c r="G971" s="28">
        <v>45406</v>
      </c>
      <c r="H971" s="28">
        <v>45436</v>
      </c>
      <c r="I971" s="2">
        <v>14111.37</v>
      </c>
      <c r="J971" s="28">
        <v>45421</v>
      </c>
      <c r="K971" s="38">
        <v>15</v>
      </c>
      <c r="L971" s="38">
        <v>-15</v>
      </c>
      <c r="M971" s="27">
        <f t="shared" si="30"/>
        <v>211670.55000000002</v>
      </c>
      <c r="N971" s="27">
        <f t="shared" si="31"/>
        <v>-211670.55000000002</v>
      </c>
    </row>
    <row r="972" spans="1:14" ht="14.45" hidden="1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3986</v>
      </c>
      <c r="F972" s="3" t="s">
        <v>3987</v>
      </c>
      <c r="G972" s="28">
        <v>45471</v>
      </c>
      <c r="H972" s="28">
        <v>45501</v>
      </c>
      <c r="I972" s="2">
        <v>9459.27</v>
      </c>
      <c r="J972" s="28">
        <v>45489</v>
      </c>
      <c r="K972" s="38">
        <v>18</v>
      </c>
      <c r="L972" s="38">
        <v>-12</v>
      </c>
      <c r="M972" s="27">
        <f t="shared" si="30"/>
        <v>170266.86000000002</v>
      </c>
      <c r="N972" s="27">
        <f t="shared" si="31"/>
        <v>-113511.24</v>
      </c>
    </row>
    <row r="973" spans="1:14" ht="14.45" hidden="1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3990</v>
      </c>
      <c r="F973" s="3" t="s">
        <v>3991</v>
      </c>
      <c r="G973" s="28">
        <v>45288</v>
      </c>
      <c r="H973" s="28">
        <v>45318</v>
      </c>
      <c r="I973" s="43">
        <v>326.5</v>
      </c>
      <c r="J973" s="28">
        <v>45313</v>
      </c>
      <c r="K973" s="38">
        <v>25</v>
      </c>
      <c r="L973" s="38">
        <v>-5</v>
      </c>
      <c r="M973" s="27">
        <f t="shared" si="30"/>
        <v>8162.5</v>
      </c>
      <c r="N973" s="27">
        <f t="shared" si="31"/>
        <v>-1632.5</v>
      </c>
    </row>
    <row r="974" spans="1:14" ht="14.45" hidden="1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3996</v>
      </c>
      <c r="F974" s="3" t="s">
        <v>3997</v>
      </c>
      <c r="G974" s="28">
        <v>45469</v>
      </c>
      <c r="H974" s="28">
        <v>45499</v>
      </c>
      <c r="I974" s="2">
        <v>1023.1</v>
      </c>
      <c r="J974" s="28">
        <v>45477</v>
      </c>
      <c r="K974" s="38">
        <v>8</v>
      </c>
      <c r="L974" s="38">
        <v>-22</v>
      </c>
      <c r="M974" s="27">
        <f t="shared" si="30"/>
        <v>8184.8</v>
      </c>
      <c r="N974" s="27">
        <f t="shared" si="31"/>
        <v>-22508.2</v>
      </c>
    </row>
    <row r="975" spans="1:14" ht="14.45" hidden="1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4000</v>
      </c>
      <c r="F975" s="3" t="s">
        <v>4001</v>
      </c>
      <c r="G975" s="28">
        <v>45485</v>
      </c>
      <c r="H975" s="28">
        <v>45515</v>
      </c>
      <c r="I975" s="2">
        <v>3781.2</v>
      </c>
      <c r="J975" s="28">
        <v>45499</v>
      </c>
      <c r="K975" s="38">
        <v>14</v>
      </c>
      <c r="L975" s="38">
        <v>-16</v>
      </c>
      <c r="M975" s="27">
        <f t="shared" si="30"/>
        <v>52936.799999999996</v>
      </c>
      <c r="N975" s="27">
        <f t="shared" si="31"/>
        <v>-60499.199999999997</v>
      </c>
    </row>
    <row r="976" spans="1:14" ht="14.45" hidden="1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4004</v>
      </c>
      <c r="F976" s="3" t="s">
        <v>4005</v>
      </c>
      <c r="G976" s="28">
        <v>45190</v>
      </c>
      <c r="H976" s="28">
        <v>45220</v>
      </c>
      <c r="I976" s="2">
        <v>1187.3399999999999</v>
      </c>
      <c r="J976" s="28">
        <v>45351</v>
      </c>
      <c r="K976" s="38">
        <v>9</v>
      </c>
      <c r="L976" s="38">
        <v>-21</v>
      </c>
      <c r="M976" s="27">
        <f t="shared" si="30"/>
        <v>10686.06</v>
      </c>
      <c r="N976" s="27">
        <f t="shared" si="31"/>
        <v>-24934.14</v>
      </c>
    </row>
    <row r="977" spans="1:14" ht="14.45" hidden="1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4008</v>
      </c>
      <c r="F977" s="3" t="s">
        <v>4009</v>
      </c>
      <c r="G977" s="28">
        <v>45341</v>
      </c>
      <c r="H977" s="28">
        <v>45371</v>
      </c>
      <c r="I977" s="43">
        <v>216</v>
      </c>
      <c r="J977" s="28">
        <v>45348</v>
      </c>
      <c r="K977" s="38">
        <v>7</v>
      </c>
      <c r="L977" s="38">
        <v>-23</v>
      </c>
      <c r="M977" s="27">
        <f t="shared" si="30"/>
        <v>1512</v>
      </c>
      <c r="N977" s="27">
        <f t="shared" si="31"/>
        <v>-4968</v>
      </c>
    </row>
    <row r="978" spans="1:14" ht="14.45" hidden="1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4012</v>
      </c>
      <c r="F978" s="3" t="s">
        <v>3367</v>
      </c>
      <c r="G978" s="28">
        <v>45299</v>
      </c>
      <c r="H978" s="28">
        <v>45329</v>
      </c>
      <c r="I978" s="2">
        <v>2618.75</v>
      </c>
      <c r="J978" s="28">
        <v>45328</v>
      </c>
      <c r="K978" s="38">
        <v>29</v>
      </c>
      <c r="L978" s="38">
        <v>-1</v>
      </c>
      <c r="M978" s="27">
        <f t="shared" si="30"/>
        <v>75943.75</v>
      </c>
      <c r="N978" s="27">
        <f t="shared" si="31"/>
        <v>-2618.75</v>
      </c>
    </row>
    <row r="979" spans="1:14" ht="14.45" hidden="1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4015</v>
      </c>
      <c r="F979" s="3" t="s">
        <v>4016</v>
      </c>
      <c r="G979" s="28">
        <v>45506</v>
      </c>
      <c r="H979" s="28">
        <v>45536</v>
      </c>
      <c r="I979" s="2">
        <v>6448.13</v>
      </c>
      <c r="J979" s="28">
        <v>45517</v>
      </c>
      <c r="K979" s="38">
        <v>11</v>
      </c>
      <c r="L979" s="38">
        <v>-19</v>
      </c>
      <c r="M979" s="27">
        <f t="shared" si="30"/>
        <v>70929.430000000008</v>
      </c>
      <c r="N979" s="27">
        <f t="shared" si="31"/>
        <v>-122514.47</v>
      </c>
    </row>
    <row r="980" spans="1:14" ht="14.45" hidden="1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4019</v>
      </c>
      <c r="F980" s="3" t="s">
        <v>4020</v>
      </c>
      <c r="G980" s="28">
        <v>45162</v>
      </c>
      <c r="H980" s="28">
        <v>45192</v>
      </c>
      <c r="I980" s="2">
        <v>1936.27</v>
      </c>
      <c r="J980" s="28">
        <v>45366</v>
      </c>
      <c r="K980" s="38">
        <v>2</v>
      </c>
      <c r="L980" s="38">
        <v>-28</v>
      </c>
      <c r="M980" s="27">
        <f t="shared" si="30"/>
        <v>3872.54</v>
      </c>
      <c r="N980" s="27">
        <f t="shared" si="31"/>
        <v>-54215.56</v>
      </c>
    </row>
    <row r="981" spans="1:14" ht="14.45" hidden="1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4023</v>
      </c>
      <c r="F981" s="3" t="s">
        <v>4024</v>
      </c>
      <c r="G981" s="28">
        <v>45355</v>
      </c>
      <c r="H981" s="28">
        <v>45385</v>
      </c>
      <c r="I981" s="2">
        <v>10277.4</v>
      </c>
      <c r="J981" s="28">
        <v>45369</v>
      </c>
      <c r="K981" s="38">
        <v>14</v>
      </c>
      <c r="L981" s="38">
        <v>-16</v>
      </c>
      <c r="M981" s="27">
        <f t="shared" si="30"/>
        <v>143883.6</v>
      </c>
      <c r="N981" s="27">
        <f t="shared" si="31"/>
        <v>-164438.39999999999</v>
      </c>
    </row>
    <row r="982" spans="1:14" ht="14.45" hidden="1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4027</v>
      </c>
      <c r="F982" s="3" t="s">
        <v>4028</v>
      </c>
      <c r="G982" s="28">
        <v>45474</v>
      </c>
      <c r="H982" s="28">
        <v>45504</v>
      </c>
      <c r="I982" s="2">
        <v>8731.4699999999993</v>
      </c>
      <c r="J982" s="28">
        <v>45483</v>
      </c>
      <c r="K982" s="38">
        <v>9</v>
      </c>
      <c r="L982" s="38">
        <v>-21</v>
      </c>
      <c r="M982" s="27">
        <f t="shared" si="30"/>
        <v>78583.23</v>
      </c>
      <c r="N982" s="27">
        <f t="shared" si="31"/>
        <v>-183360.87</v>
      </c>
    </row>
    <row r="983" spans="1:14" ht="14.45" hidden="1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4031</v>
      </c>
      <c r="F983" s="3" t="s">
        <v>3403</v>
      </c>
      <c r="G983" s="28">
        <v>45348</v>
      </c>
      <c r="H983" s="28">
        <v>45378</v>
      </c>
      <c r="I983" s="2">
        <v>7735.41</v>
      </c>
      <c r="J983" s="28">
        <v>45362</v>
      </c>
      <c r="K983" s="38">
        <v>14</v>
      </c>
      <c r="L983" s="38">
        <v>-16</v>
      </c>
      <c r="M983" s="27">
        <f t="shared" si="30"/>
        <v>108295.73999999999</v>
      </c>
      <c r="N983" s="27">
        <f t="shared" si="31"/>
        <v>-123766.56</v>
      </c>
    </row>
    <row r="984" spans="1:14" ht="14.45" hidden="1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4034</v>
      </c>
      <c r="F984" s="3" t="s">
        <v>4035</v>
      </c>
      <c r="G984" s="28">
        <v>45387</v>
      </c>
      <c r="H984" s="28">
        <v>45417</v>
      </c>
      <c r="I984" s="2">
        <v>7440</v>
      </c>
      <c r="J984" s="28">
        <v>45399</v>
      </c>
      <c r="K984" s="38">
        <v>12</v>
      </c>
      <c r="L984" s="38">
        <v>-18</v>
      </c>
      <c r="M984" s="27">
        <f t="shared" si="30"/>
        <v>89280</v>
      </c>
      <c r="N984" s="27">
        <f t="shared" si="31"/>
        <v>-133920</v>
      </c>
    </row>
    <row r="985" spans="1:14" ht="14.45" hidden="1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4038</v>
      </c>
      <c r="F985" s="3" t="s">
        <v>4039</v>
      </c>
      <c r="G985" s="28">
        <v>45386</v>
      </c>
      <c r="H985" s="28">
        <v>45416</v>
      </c>
      <c r="I985" s="43">
        <v>281.92</v>
      </c>
      <c r="J985" s="28">
        <v>45397</v>
      </c>
      <c r="K985" s="38">
        <v>11</v>
      </c>
      <c r="L985" s="38">
        <v>-19</v>
      </c>
      <c r="M985" s="27">
        <f t="shared" si="30"/>
        <v>3101.1200000000003</v>
      </c>
      <c r="N985" s="27">
        <f t="shared" si="31"/>
        <v>-5356.4800000000005</v>
      </c>
    </row>
    <row r="986" spans="1:14" ht="14.45" hidden="1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4044</v>
      </c>
      <c r="F986" s="3" t="s">
        <v>4045</v>
      </c>
      <c r="G986" s="28">
        <v>45458</v>
      </c>
      <c r="H986" s="28">
        <v>45490</v>
      </c>
      <c r="I986" s="2">
        <v>3795</v>
      </c>
      <c r="J986" s="28">
        <v>45469</v>
      </c>
      <c r="K986" s="38">
        <v>11</v>
      </c>
      <c r="L986" s="38">
        <v>-21</v>
      </c>
      <c r="M986" s="27">
        <f t="shared" si="30"/>
        <v>41745</v>
      </c>
      <c r="N986" s="27">
        <f t="shared" si="31"/>
        <v>-79695</v>
      </c>
    </row>
    <row r="987" spans="1:14" ht="14.45" hidden="1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4048</v>
      </c>
      <c r="F987" s="3" t="s">
        <v>4049</v>
      </c>
      <c r="G987" s="28">
        <v>45266</v>
      </c>
      <c r="H987" s="28">
        <v>45297</v>
      </c>
      <c r="I987" s="2">
        <v>5375</v>
      </c>
      <c r="J987" s="28">
        <v>45307</v>
      </c>
      <c r="K987" s="38">
        <v>6</v>
      </c>
      <c r="L987" s="38">
        <v>-25</v>
      </c>
      <c r="M987" s="27">
        <f t="shared" si="30"/>
        <v>32250</v>
      </c>
      <c r="N987" s="27">
        <f t="shared" si="31"/>
        <v>-134375</v>
      </c>
    </row>
    <row r="988" spans="1:14" ht="14.45" hidden="1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4052</v>
      </c>
      <c r="F988" s="3" t="s">
        <v>4053</v>
      </c>
      <c r="G988" s="28">
        <v>45397</v>
      </c>
      <c r="H988" s="28">
        <v>45427</v>
      </c>
      <c r="I988" s="2">
        <v>2728.33</v>
      </c>
      <c r="J988" s="28">
        <v>45414</v>
      </c>
      <c r="K988" s="38">
        <v>17</v>
      </c>
      <c r="L988" s="38">
        <v>-13</v>
      </c>
      <c r="M988" s="27">
        <f t="shared" si="30"/>
        <v>46381.61</v>
      </c>
      <c r="N988" s="27">
        <f t="shared" si="31"/>
        <v>-35468.29</v>
      </c>
    </row>
    <row r="989" spans="1:14" ht="14.45" hidden="1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4056</v>
      </c>
      <c r="F989" s="3" t="s">
        <v>4057</v>
      </c>
      <c r="G989" s="28">
        <v>45363</v>
      </c>
      <c r="H989" s="28">
        <v>45393</v>
      </c>
      <c r="I989" s="43">
        <v>905.67</v>
      </c>
      <c r="J989" s="28">
        <v>45393</v>
      </c>
      <c r="K989" s="38">
        <v>16</v>
      </c>
      <c r="L989" s="38">
        <v>-14</v>
      </c>
      <c r="M989" s="27">
        <f t="shared" si="30"/>
        <v>14490.72</v>
      </c>
      <c r="N989" s="27">
        <f t="shared" si="31"/>
        <v>-12679.38</v>
      </c>
    </row>
    <row r="990" spans="1:14" ht="14.45" hidden="1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4060</v>
      </c>
      <c r="F990" s="3" t="s">
        <v>4061</v>
      </c>
      <c r="G990" s="28">
        <v>45456</v>
      </c>
      <c r="H990" s="28">
        <v>45486</v>
      </c>
      <c r="I990" s="43">
        <v>422.87</v>
      </c>
      <c r="J990" s="28">
        <v>45474</v>
      </c>
      <c r="K990" s="38">
        <v>18</v>
      </c>
      <c r="L990" s="38">
        <v>-12</v>
      </c>
      <c r="M990" s="27">
        <f t="shared" si="30"/>
        <v>7611.66</v>
      </c>
      <c r="N990" s="27">
        <f t="shared" si="31"/>
        <v>-5074.4400000000005</v>
      </c>
    </row>
    <row r="991" spans="1:14" ht="14.45" hidden="1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4064</v>
      </c>
      <c r="F991" s="3" t="s">
        <v>4065</v>
      </c>
      <c r="G991" s="28">
        <v>45308</v>
      </c>
      <c r="H991" s="28">
        <v>45338</v>
      </c>
      <c r="I991" s="2">
        <v>10425.6</v>
      </c>
      <c r="J991" s="28">
        <v>45328</v>
      </c>
      <c r="K991" s="38">
        <v>20</v>
      </c>
      <c r="L991" s="38">
        <v>-10</v>
      </c>
      <c r="M991" s="27">
        <f t="shared" si="30"/>
        <v>208512</v>
      </c>
      <c r="N991" s="27">
        <f t="shared" si="31"/>
        <v>-104256</v>
      </c>
    </row>
    <row r="992" spans="1:14" ht="14.45" hidden="1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4068</v>
      </c>
      <c r="F992" s="3" t="s">
        <v>3894</v>
      </c>
      <c r="G992" s="28">
        <v>45514</v>
      </c>
      <c r="H992" s="28">
        <v>45544</v>
      </c>
      <c r="I992" s="2">
        <v>4619</v>
      </c>
      <c r="J992" s="28">
        <v>45531</v>
      </c>
      <c r="K992" s="38">
        <v>17</v>
      </c>
      <c r="L992" s="38">
        <v>-13</v>
      </c>
      <c r="M992" s="27">
        <f t="shared" si="30"/>
        <v>78523</v>
      </c>
      <c r="N992" s="27">
        <f t="shared" si="31"/>
        <v>-60047</v>
      </c>
    </row>
    <row r="993" spans="1:14" ht="14.45" hidden="1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4071</v>
      </c>
      <c r="F993" s="3" t="s">
        <v>4072</v>
      </c>
      <c r="G993" s="28">
        <v>45386</v>
      </c>
      <c r="H993" s="28">
        <v>45416</v>
      </c>
      <c r="I993" s="43">
        <v>145.80000000000001</v>
      </c>
      <c r="J993" s="28">
        <v>45397</v>
      </c>
      <c r="K993" s="38">
        <v>11</v>
      </c>
      <c r="L993" s="38">
        <v>-19</v>
      </c>
      <c r="M993" s="27">
        <f t="shared" si="30"/>
        <v>1603.8000000000002</v>
      </c>
      <c r="N993" s="27">
        <f t="shared" si="31"/>
        <v>-2770.2000000000003</v>
      </c>
    </row>
    <row r="994" spans="1:14" ht="14.45" hidden="1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4075</v>
      </c>
      <c r="F994" s="3" t="s">
        <v>3614</v>
      </c>
      <c r="G994" s="28">
        <v>45474</v>
      </c>
      <c r="H994" s="28">
        <v>45504</v>
      </c>
      <c r="I994" s="2">
        <v>2791.59</v>
      </c>
      <c r="J994" s="28">
        <v>45478</v>
      </c>
      <c r="K994" s="38">
        <v>4</v>
      </c>
      <c r="L994" s="38">
        <v>-26</v>
      </c>
      <c r="M994" s="27">
        <f t="shared" si="30"/>
        <v>11166.36</v>
      </c>
      <c r="N994" s="27">
        <f t="shared" si="31"/>
        <v>-72581.34</v>
      </c>
    </row>
    <row r="995" spans="1:14" ht="14.45" hidden="1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3032</v>
      </c>
      <c r="F995" s="3" t="s">
        <v>4078</v>
      </c>
      <c r="G995" s="28">
        <v>45315</v>
      </c>
      <c r="H995" s="28">
        <v>45345</v>
      </c>
      <c r="I995" s="2">
        <v>1436.19</v>
      </c>
      <c r="J995" s="28">
        <v>45334</v>
      </c>
      <c r="K995" s="38">
        <v>19</v>
      </c>
      <c r="L995" s="38">
        <v>-11</v>
      </c>
      <c r="M995" s="27">
        <f t="shared" si="30"/>
        <v>27287.61</v>
      </c>
      <c r="N995" s="27">
        <f t="shared" si="31"/>
        <v>-15798.09</v>
      </c>
    </row>
    <row r="996" spans="1:14" ht="14.45" hidden="1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4081</v>
      </c>
      <c r="F996" s="3" t="s">
        <v>4082</v>
      </c>
      <c r="G996" s="28">
        <v>45476</v>
      </c>
      <c r="H996" s="28">
        <v>45506</v>
      </c>
      <c r="I996" s="2">
        <v>1790.13</v>
      </c>
      <c r="J996" s="28">
        <v>45483</v>
      </c>
      <c r="K996" s="38">
        <v>7</v>
      </c>
      <c r="L996" s="38">
        <v>-23</v>
      </c>
      <c r="M996" s="27">
        <f t="shared" si="30"/>
        <v>12530.91</v>
      </c>
      <c r="N996" s="27">
        <f t="shared" si="31"/>
        <v>-41172.990000000005</v>
      </c>
    </row>
    <row r="997" spans="1:14" ht="14.45" hidden="1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4085</v>
      </c>
      <c r="F997" s="3" t="s">
        <v>4086</v>
      </c>
      <c r="G997" s="28">
        <v>45478</v>
      </c>
      <c r="H997" s="28">
        <v>45508</v>
      </c>
      <c r="I997" s="2">
        <v>1293.29</v>
      </c>
      <c r="J997" s="28">
        <v>45502</v>
      </c>
      <c r="K997" s="38">
        <v>24</v>
      </c>
      <c r="L997" s="38">
        <v>-6</v>
      </c>
      <c r="M997" s="27">
        <f t="shared" si="30"/>
        <v>31038.959999999999</v>
      </c>
      <c r="N997" s="27">
        <f t="shared" si="31"/>
        <v>-7759.74</v>
      </c>
    </row>
    <row r="998" spans="1:14" ht="14.45" hidden="1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4089</v>
      </c>
      <c r="F998" s="3" t="s">
        <v>4090</v>
      </c>
      <c r="G998" s="28">
        <v>45323</v>
      </c>
      <c r="H998" s="28">
        <v>45353</v>
      </c>
      <c r="I998" s="43">
        <v>105.09</v>
      </c>
      <c r="J998" s="28">
        <v>45335</v>
      </c>
      <c r="K998" s="38">
        <v>12</v>
      </c>
      <c r="L998" s="38">
        <v>-18</v>
      </c>
      <c r="M998" s="27">
        <f t="shared" si="30"/>
        <v>1261.08</v>
      </c>
      <c r="N998" s="27">
        <f t="shared" si="31"/>
        <v>-1891.6200000000001</v>
      </c>
    </row>
    <row r="999" spans="1:14" ht="14.45" hidden="1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4093</v>
      </c>
      <c r="F999" s="3" t="s">
        <v>4094</v>
      </c>
      <c r="G999" s="28">
        <v>45302</v>
      </c>
      <c r="H999" s="28">
        <v>45332</v>
      </c>
      <c r="I999" s="43">
        <v>843.43</v>
      </c>
      <c r="J999" s="28">
        <v>45314</v>
      </c>
      <c r="K999" s="38">
        <v>12</v>
      </c>
      <c r="L999" s="38">
        <v>-18</v>
      </c>
      <c r="M999" s="27">
        <f t="shared" si="30"/>
        <v>10121.16</v>
      </c>
      <c r="N999" s="27">
        <f t="shared" si="31"/>
        <v>-15181.74</v>
      </c>
    </row>
    <row r="1000" spans="1:14" ht="14.45" hidden="1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4097</v>
      </c>
      <c r="F1000" s="3" t="s">
        <v>4098</v>
      </c>
      <c r="G1000" s="28">
        <v>45462</v>
      </c>
      <c r="H1000" s="28">
        <v>45492</v>
      </c>
      <c r="I1000" s="43">
        <v>141.26</v>
      </c>
      <c r="J1000" s="28">
        <v>45475</v>
      </c>
      <c r="K1000" s="38">
        <v>13</v>
      </c>
      <c r="L1000" s="38">
        <v>-17</v>
      </c>
      <c r="M1000" s="27">
        <f t="shared" si="30"/>
        <v>1836.3799999999999</v>
      </c>
      <c r="N1000" s="27">
        <f t="shared" si="31"/>
        <v>-2401.42</v>
      </c>
    </row>
    <row r="1001" spans="1:14" ht="14.45" hidden="1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4101</v>
      </c>
      <c r="F1001" s="3" t="s">
        <v>3883</v>
      </c>
      <c r="G1001" s="28">
        <v>45456</v>
      </c>
      <c r="H1001" s="28">
        <v>45486</v>
      </c>
      <c r="I1001" s="2">
        <v>3317</v>
      </c>
      <c r="J1001" s="28">
        <v>45474</v>
      </c>
      <c r="K1001" s="38">
        <v>18</v>
      </c>
      <c r="L1001" s="38">
        <v>-12</v>
      </c>
      <c r="M1001" s="27">
        <f t="shared" si="30"/>
        <v>59706</v>
      </c>
      <c r="N1001" s="27">
        <f t="shared" si="31"/>
        <v>-39804</v>
      </c>
    </row>
    <row r="1002" spans="1:14" ht="14.45" hidden="1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4104</v>
      </c>
      <c r="F1002" s="3" t="s">
        <v>4105</v>
      </c>
      <c r="G1002" s="28">
        <v>45113</v>
      </c>
      <c r="H1002" s="28">
        <v>45143</v>
      </c>
      <c r="I1002" s="2">
        <v>3214.92</v>
      </c>
      <c r="J1002" s="28">
        <v>45405</v>
      </c>
      <c r="K1002" s="38">
        <v>4</v>
      </c>
      <c r="L1002" s="38">
        <v>-26</v>
      </c>
      <c r="M1002" s="27">
        <f t="shared" si="30"/>
        <v>12859.68</v>
      </c>
      <c r="N1002" s="27">
        <f t="shared" si="31"/>
        <v>-83587.92</v>
      </c>
    </row>
    <row r="1003" spans="1:14" ht="14.45" hidden="1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4108</v>
      </c>
      <c r="F1003" s="3" t="s">
        <v>4109</v>
      </c>
      <c r="G1003" s="28">
        <v>45405</v>
      </c>
      <c r="H1003" s="28">
        <v>45435</v>
      </c>
      <c r="I1003" s="2">
        <v>3929.32</v>
      </c>
      <c r="J1003" s="28">
        <v>45426</v>
      </c>
      <c r="K1003" s="38">
        <v>1</v>
      </c>
      <c r="L1003" s="38">
        <v>-29</v>
      </c>
      <c r="M1003" s="27">
        <f t="shared" si="30"/>
        <v>3929.32</v>
      </c>
      <c r="N1003" s="27">
        <f t="shared" si="31"/>
        <v>-113950.28</v>
      </c>
    </row>
    <row r="1004" spans="1:14" ht="14.45" hidden="1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4112</v>
      </c>
      <c r="F1004" s="3" t="s">
        <v>3839</v>
      </c>
      <c r="G1004" s="28">
        <v>45303</v>
      </c>
      <c r="H1004" s="28">
        <v>45333</v>
      </c>
      <c r="I1004" s="2">
        <v>1310.3699999999999</v>
      </c>
      <c r="J1004" s="28">
        <v>45352</v>
      </c>
      <c r="K1004" s="38">
        <v>0</v>
      </c>
      <c r="L1004" s="38">
        <v>-30</v>
      </c>
      <c r="M1004" s="27">
        <f t="shared" si="30"/>
        <v>0</v>
      </c>
      <c r="N1004" s="27">
        <f t="shared" si="31"/>
        <v>-39311.1</v>
      </c>
    </row>
    <row r="1005" spans="1:14" ht="14.45" hidden="1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2743</v>
      </c>
      <c r="F1005" s="3" t="s">
        <v>4115</v>
      </c>
      <c r="G1005" s="28">
        <v>45341</v>
      </c>
      <c r="H1005" s="28">
        <v>45371</v>
      </c>
      <c r="I1005" s="2">
        <v>11489.75</v>
      </c>
      <c r="J1005" s="28">
        <v>45390</v>
      </c>
      <c r="K1005" s="38">
        <v>49</v>
      </c>
      <c r="L1005" s="38">
        <v>19</v>
      </c>
      <c r="M1005" s="27">
        <f t="shared" si="30"/>
        <v>562997.75</v>
      </c>
      <c r="N1005" s="27">
        <f t="shared" si="31"/>
        <v>218305.25</v>
      </c>
    </row>
    <row r="1006" spans="1:14" ht="14.45" hidden="1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4118</v>
      </c>
      <c r="F1006" s="3" t="s">
        <v>4119</v>
      </c>
      <c r="G1006" s="28">
        <v>45321</v>
      </c>
      <c r="H1006" s="28">
        <v>45351</v>
      </c>
      <c r="I1006" s="2">
        <v>3795.78</v>
      </c>
      <c r="J1006" s="28">
        <v>45344</v>
      </c>
      <c r="K1006" s="38">
        <v>23</v>
      </c>
      <c r="L1006" s="38">
        <v>-7</v>
      </c>
      <c r="M1006" s="27">
        <f t="shared" si="30"/>
        <v>87302.94</v>
      </c>
      <c r="N1006" s="27">
        <f t="shared" si="31"/>
        <v>-26570.460000000003</v>
      </c>
    </row>
    <row r="1007" spans="1:14" ht="14.45" hidden="1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3219</v>
      </c>
      <c r="F1007" s="3" t="s">
        <v>3733</v>
      </c>
      <c r="G1007" s="28">
        <v>45503</v>
      </c>
      <c r="H1007" s="28">
        <v>45533</v>
      </c>
      <c r="I1007" s="2">
        <v>2734.32</v>
      </c>
      <c r="J1007" s="28">
        <v>45554</v>
      </c>
      <c r="K1007" s="38">
        <v>13</v>
      </c>
      <c r="L1007" s="38">
        <v>-17</v>
      </c>
      <c r="M1007" s="27">
        <f t="shared" si="30"/>
        <v>35546.160000000003</v>
      </c>
      <c r="N1007" s="27">
        <f t="shared" si="31"/>
        <v>-46483.44</v>
      </c>
    </row>
    <row r="1008" spans="1:14" ht="14.45" hidden="1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4124</v>
      </c>
      <c r="F1008" s="3" t="s">
        <v>4125</v>
      </c>
      <c r="G1008" s="28">
        <v>45113</v>
      </c>
      <c r="H1008" s="28">
        <v>45143</v>
      </c>
      <c r="I1008" s="2">
        <v>12640.54</v>
      </c>
      <c r="J1008" s="28">
        <v>45406</v>
      </c>
      <c r="K1008" s="38">
        <v>4</v>
      </c>
      <c r="L1008" s="38">
        <v>-26</v>
      </c>
      <c r="M1008" s="27">
        <f t="shared" si="30"/>
        <v>50562.16</v>
      </c>
      <c r="N1008" s="27">
        <f t="shared" si="31"/>
        <v>-328654.04000000004</v>
      </c>
    </row>
    <row r="1009" spans="1:14" ht="14.45" hidden="1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3555</v>
      </c>
      <c r="F1009" s="3" t="s">
        <v>4128</v>
      </c>
      <c r="G1009" s="28">
        <v>45481</v>
      </c>
      <c r="H1009" s="28">
        <v>45511</v>
      </c>
      <c r="I1009" s="2">
        <v>3130.8</v>
      </c>
      <c r="J1009" s="28">
        <v>45495</v>
      </c>
      <c r="K1009" s="38">
        <v>14</v>
      </c>
      <c r="L1009" s="38">
        <v>-16</v>
      </c>
      <c r="M1009" s="27">
        <f t="shared" si="30"/>
        <v>43831.200000000004</v>
      </c>
      <c r="N1009" s="27">
        <f t="shared" si="31"/>
        <v>-50092.800000000003</v>
      </c>
    </row>
    <row r="1010" spans="1:14" ht="14.45" hidden="1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4131</v>
      </c>
      <c r="F1010" s="3" t="s">
        <v>3923</v>
      </c>
      <c r="G1010" s="28">
        <v>45475</v>
      </c>
      <c r="H1010" s="28">
        <v>45505</v>
      </c>
      <c r="I1010" s="43">
        <v>221.32</v>
      </c>
      <c r="J1010" s="28">
        <v>45489</v>
      </c>
      <c r="K1010" s="38">
        <v>14</v>
      </c>
      <c r="L1010" s="38">
        <v>-16</v>
      </c>
      <c r="M1010" s="27">
        <f t="shared" si="30"/>
        <v>3098.48</v>
      </c>
      <c r="N1010" s="27">
        <f t="shared" si="31"/>
        <v>-3541.12</v>
      </c>
    </row>
    <row r="1011" spans="1:14" ht="14.45" hidden="1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4134</v>
      </c>
      <c r="F1011" s="3" t="s">
        <v>3953</v>
      </c>
      <c r="G1011" s="28">
        <v>45304</v>
      </c>
      <c r="H1011" s="28">
        <v>45334</v>
      </c>
      <c r="I1011" s="2">
        <v>1268.0999999999999</v>
      </c>
      <c r="J1011" s="28">
        <v>45358</v>
      </c>
      <c r="K1011" s="38">
        <v>0</v>
      </c>
      <c r="L1011" s="38">
        <v>-30</v>
      </c>
      <c r="M1011" s="27">
        <f t="shared" si="30"/>
        <v>0</v>
      </c>
      <c r="N1011" s="27">
        <f t="shared" si="31"/>
        <v>-38043</v>
      </c>
    </row>
    <row r="1012" spans="1:14" ht="14.45" hidden="1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4137</v>
      </c>
      <c r="F1012" s="3" t="s">
        <v>3839</v>
      </c>
      <c r="G1012" s="28">
        <v>45304</v>
      </c>
      <c r="H1012" s="28">
        <v>45334</v>
      </c>
      <c r="I1012" s="2">
        <v>1310.3699999999999</v>
      </c>
      <c r="J1012" s="28">
        <v>45358</v>
      </c>
      <c r="K1012" s="38">
        <v>0</v>
      </c>
      <c r="L1012" s="38">
        <v>-30</v>
      </c>
      <c r="M1012" s="27">
        <f t="shared" si="30"/>
        <v>0</v>
      </c>
      <c r="N1012" s="27">
        <f t="shared" si="31"/>
        <v>-39311.1</v>
      </c>
    </row>
    <row r="1013" spans="1:14" ht="14.45" hidden="1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4140</v>
      </c>
      <c r="F1013" s="3" t="s">
        <v>3353</v>
      </c>
      <c r="G1013" s="28">
        <v>45455</v>
      </c>
      <c r="H1013" s="28">
        <v>45485</v>
      </c>
      <c r="I1013" s="2">
        <v>2760.36</v>
      </c>
      <c r="J1013" s="28">
        <v>45474</v>
      </c>
      <c r="K1013" s="38">
        <v>19</v>
      </c>
      <c r="L1013" s="38">
        <v>-11</v>
      </c>
      <c r="M1013" s="27">
        <f t="shared" si="30"/>
        <v>52446.840000000004</v>
      </c>
      <c r="N1013" s="27">
        <f t="shared" si="31"/>
        <v>-30363.960000000003</v>
      </c>
    </row>
    <row r="1014" spans="1:14" ht="14.45" hidden="1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4143</v>
      </c>
      <c r="F1014" s="3" t="s">
        <v>3957</v>
      </c>
      <c r="G1014" s="28">
        <v>45544</v>
      </c>
      <c r="H1014" s="28">
        <v>45574</v>
      </c>
      <c r="I1014" s="2">
        <v>1602.39</v>
      </c>
      <c r="J1014" s="28">
        <v>45562</v>
      </c>
      <c r="K1014" s="38">
        <v>18</v>
      </c>
      <c r="L1014" s="38">
        <v>-12</v>
      </c>
      <c r="M1014" s="27">
        <f t="shared" si="30"/>
        <v>28843.02</v>
      </c>
      <c r="N1014" s="27">
        <f t="shared" si="31"/>
        <v>-19228.68</v>
      </c>
    </row>
    <row r="1015" spans="1:14" ht="14.45" hidden="1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4146</v>
      </c>
      <c r="F1015" s="3" t="s">
        <v>4147</v>
      </c>
      <c r="G1015" s="28">
        <v>45300</v>
      </c>
      <c r="H1015" s="28">
        <v>45330</v>
      </c>
      <c r="I1015" s="43">
        <v>27.27</v>
      </c>
      <c r="J1015" s="28">
        <v>45322</v>
      </c>
      <c r="K1015" s="38">
        <v>22</v>
      </c>
      <c r="L1015" s="38">
        <v>-8</v>
      </c>
      <c r="M1015" s="27">
        <f t="shared" si="30"/>
        <v>599.93999999999994</v>
      </c>
      <c r="N1015" s="27">
        <f t="shared" si="31"/>
        <v>-218.16</v>
      </c>
    </row>
    <row r="1016" spans="1:14" ht="14.45" hidden="1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4152</v>
      </c>
      <c r="F1016" s="3" t="s">
        <v>4153</v>
      </c>
      <c r="G1016" s="28">
        <v>45349</v>
      </c>
      <c r="H1016" s="28">
        <v>45379</v>
      </c>
      <c r="I1016" s="43">
        <v>22</v>
      </c>
      <c r="J1016" s="28">
        <v>45365</v>
      </c>
      <c r="K1016" s="38">
        <v>16</v>
      </c>
      <c r="L1016" s="38">
        <v>-14</v>
      </c>
      <c r="M1016" s="27">
        <f t="shared" si="30"/>
        <v>352</v>
      </c>
      <c r="N1016" s="27">
        <f t="shared" si="31"/>
        <v>-308</v>
      </c>
    </row>
    <row r="1017" spans="1:14" ht="14.45" hidden="1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4158</v>
      </c>
      <c r="F1017" s="3" t="s">
        <v>4159</v>
      </c>
      <c r="G1017" s="28">
        <v>45376</v>
      </c>
      <c r="H1017" s="28">
        <v>45450</v>
      </c>
      <c r="I1017" s="2">
        <v>14816.87</v>
      </c>
      <c r="J1017" s="28">
        <v>45420</v>
      </c>
      <c r="K1017" s="38">
        <v>44</v>
      </c>
      <c r="L1017" s="38">
        <v>-30</v>
      </c>
      <c r="M1017" s="27">
        <f t="shared" si="30"/>
        <v>651942.28</v>
      </c>
      <c r="N1017" s="27">
        <f t="shared" si="31"/>
        <v>-444506.10000000003</v>
      </c>
    </row>
    <row r="1018" spans="1:14" ht="14.45" hidden="1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4162</v>
      </c>
      <c r="F1018" s="3" t="s">
        <v>4163</v>
      </c>
      <c r="G1018" s="28">
        <v>45540</v>
      </c>
      <c r="H1018" s="28">
        <v>45570</v>
      </c>
      <c r="I1018" s="2">
        <v>13801.8</v>
      </c>
      <c r="J1018" s="28">
        <v>45559</v>
      </c>
      <c r="K1018" s="38">
        <v>19</v>
      </c>
      <c r="L1018" s="38">
        <v>-11</v>
      </c>
      <c r="M1018" s="27">
        <f t="shared" si="30"/>
        <v>262234.2</v>
      </c>
      <c r="N1018" s="27">
        <f t="shared" si="31"/>
        <v>-151819.79999999999</v>
      </c>
    </row>
    <row r="1019" spans="1:14" ht="14.45" hidden="1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4166</v>
      </c>
      <c r="F1019" s="3" t="s">
        <v>4167</v>
      </c>
      <c r="G1019" s="28">
        <v>45302</v>
      </c>
      <c r="H1019" s="28">
        <v>45332</v>
      </c>
      <c r="I1019" s="2">
        <v>18090</v>
      </c>
      <c r="J1019" s="28">
        <v>45337</v>
      </c>
      <c r="K1019" s="38">
        <v>35</v>
      </c>
      <c r="L1019" s="38">
        <v>5</v>
      </c>
      <c r="M1019" s="27">
        <f t="shared" si="30"/>
        <v>633150</v>
      </c>
      <c r="N1019" s="27">
        <f t="shared" si="31"/>
        <v>90450</v>
      </c>
    </row>
    <row r="1020" spans="1:14" ht="14.45" hidden="1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4170</v>
      </c>
      <c r="F1020" s="3" t="s">
        <v>4171</v>
      </c>
      <c r="G1020" s="28">
        <v>45484</v>
      </c>
      <c r="H1020" s="28">
        <v>45514</v>
      </c>
      <c r="I1020" s="2">
        <v>1457.68</v>
      </c>
      <c r="J1020" s="28">
        <v>45488</v>
      </c>
      <c r="K1020" s="38">
        <v>4</v>
      </c>
      <c r="L1020" s="38">
        <v>-26</v>
      </c>
      <c r="M1020" s="27">
        <f t="shared" si="30"/>
        <v>5830.72</v>
      </c>
      <c r="N1020" s="27">
        <f t="shared" si="31"/>
        <v>-37899.68</v>
      </c>
    </row>
    <row r="1021" spans="1:14" ht="14.45" hidden="1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3253</v>
      </c>
      <c r="F1021" s="3" t="s">
        <v>4174</v>
      </c>
      <c r="G1021" s="28">
        <v>45361</v>
      </c>
      <c r="H1021" s="28">
        <v>45391</v>
      </c>
      <c r="I1021" s="2">
        <v>2904.58</v>
      </c>
      <c r="J1021" s="28">
        <v>45376</v>
      </c>
      <c r="K1021" s="38">
        <v>15</v>
      </c>
      <c r="L1021" s="38">
        <v>-15</v>
      </c>
      <c r="M1021" s="27">
        <f t="shared" si="30"/>
        <v>43568.7</v>
      </c>
      <c r="N1021" s="27">
        <f t="shared" si="31"/>
        <v>-43568.7</v>
      </c>
    </row>
    <row r="1022" spans="1:14" ht="14.45" hidden="1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4177</v>
      </c>
      <c r="F1022" s="3" t="s">
        <v>4178</v>
      </c>
      <c r="G1022" s="28">
        <v>45378</v>
      </c>
      <c r="H1022" s="28">
        <v>45408</v>
      </c>
      <c r="I1022" s="43">
        <v>861.01</v>
      </c>
      <c r="J1022" s="28">
        <v>45426</v>
      </c>
      <c r="K1022" s="38">
        <v>19</v>
      </c>
      <c r="L1022" s="38">
        <v>-11</v>
      </c>
      <c r="M1022" s="27">
        <f t="shared" si="30"/>
        <v>16359.19</v>
      </c>
      <c r="N1022" s="27">
        <f t="shared" si="31"/>
        <v>-9471.11</v>
      </c>
    </row>
    <row r="1023" spans="1:14" ht="14.45" hidden="1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4181</v>
      </c>
      <c r="F1023" s="3" t="s">
        <v>4182</v>
      </c>
      <c r="G1023" s="28">
        <v>45365</v>
      </c>
      <c r="H1023" s="28">
        <v>45395</v>
      </c>
      <c r="I1023" s="2">
        <v>2759.96</v>
      </c>
      <c r="J1023" s="28">
        <v>45385</v>
      </c>
      <c r="K1023" s="38">
        <v>20</v>
      </c>
      <c r="L1023" s="38">
        <v>-10</v>
      </c>
      <c r="M1023" s="27">
        <f t="shared" si="30"/>
        <v>55199.199999999997</v>
      </c>
      <c r="N1023" s="27">
        <f t="shared" si="31"/>
        <v>-27599.599999999999</v>
      </c>
    </row>
    <row r="1024" spans="1:14" ht="14.45" hidden="1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2709</v>
      </c>
      <c r="F1024" s="3" t="s">
        <v>4185</v>
      </c>
      <c r="G1024" s="28">
        <v>45352</v>
      </c>
      <c r="H1024" s="28">
        <v>45382</v>
      </c>
      <c r="I1024" s="43">
        <v>690.48</v>
      </c>
      <c r="J1024" s="28">
        <v>45385</v>
      </c>
      <c r="K1024" s="38">
        <v>33</v>
      </c>
      <c r="L1024" s="38">
        <v>3</v>
      </c>
      <c r="M1024" s="27">
        <f t="shared" si="30"/>
        <v>22785.84</v>
      </c>
      <c r="N1024" s="27">
        <f t="shared" si="31"/>
        <v>2071.44</v>
      </c>
    </row>
    <row r="1025" spans="1:14" ht="14.45" hidden="1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4188</v>
      </c>
      <c r="F1025" s="3" t="s">
        <v>4189</v>
      </c>
      <c r="G1025" s="28">
        <v>45418</v>
      </c>
      <c r="H1025" s="28">
        <v>45448</v>
      </c>
      <c r="I1025" s="2">
        <v>2696.7</v>
      </c>
      <c r="J1025" s="28">
        <v>45433</v>
      </c>
      <c r="K1025" s="38">
        <v>15</v>
      </c>
      <c r="L1025" s="38">
        <v>-15</v>
      </c>
      <c r="M1025" s="27">
        <f t="shared" si="30"/>
        <v>40450.5</v>
      </c>
      <c r="N1025" s="27">
        <f t="shared" si="31"/>
        <v>-40450.5</v>
      </c>
    </row>
    <row r="1026" spans="1:14" ht="14.45" hidden="1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4192</v>
      </c>
      <c r="F1026" s="3" t="s">
        <v>4193</v>
      </c>
      <c r="G1026" s="28">
        <v>45380</v>
      </c>
      <c r="H1026" s="28">
        <v>45410</v>
      </c>
      <c r="I1026" s="2">
        <v>4639.74</v>
      </c>
      <c r="J1026" s="28">
        <v>45442</v>
      </c>
      <c r="K1026" s="38">
        <v>12</v>
      </c>
      <c r="L1026" s="38">
        <v>-18</v>
      </c>
      <c r="M1026" s="27">
        <f t="shared" si="30"/>
        <v>55676.88</v>
      </c>
      <c r="N1026" s="27">
        <f t="shared" si="31"/>
        <v>-83515.319999999992</v>
      </c>
    </row>
    <row r="1027" spans="1:14" ht="14.45" hidden="1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4196</v>
      </c>
      <c r="F1027" s="3" t="s">
        <v>4197</v>
      </c>
      <c r="G1027" s="28">
        <v>45336</v>
      </c>
      <c r="H1027" s="28">
        <v>45366</v>
      </c>
      <c r="I1027" s="2">
        <v>2550.9299999999998</v>
      </c>
      <c r="J1027" s="28">
        <v>45351</v>
      </c>
      <c r="K1027" s="38">
        <v>15</v>
      </c>
      <c r="L1027" s="38">
        <v>-15</v>
      </c>
      <c r="M1027" s="27">
        <f t="shared" si="30"/>
        <v>38263.949999999997</v>
      </c>
      <c r="N1027" s="27">
        <f t="shared" si="31"/>
        <v>-38263.949999999997</v>
      </c>
    </row>
    <row r="1028" spans="1:14" ht="14.45" hidden="1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4200</v>
      </c>
      <c r="F1028" s="3" t="s">
        <v>4201</v>
      </c>
      <c r="G1028" s="28">
        <v>45512</v>
      </c>
      <c r="H1028" s="28">
        <v>45542</v>
      </c>
      <c r="I1028" s="43">
        <v>540.95000000000005</v>
      </c>
      <c r="J1028" s="28">
        <v>45531</v>
      </c>
      <c r="K1028" s="38">
        <v>19</v>
      </c>
      <c r="L1028" s="38">
        <v>-11</v>
      </c>
      <c r="M1028" s="27">
        <f t="shared" si="30"/>
        <v>10278.050000000001</v>
      </c>
      <c r="N1028" s="27">
        <f t="shared" si="31"/>
        <v>-5950.4500000000007</v>
      </c>
    </row>
    <row r="1029" spans="1:14" ht="14.45" hidden="1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2926</v>
      </c>
      <c r="F1029" s="3" t="s">
        <v>3183</v>
      </c>
      <c r="G1029" s="28">
        <v>45315</v>
      </c>
      <c r="H1029" s="28">
        <v>45345</v>
      </c>
      <c r="I1029" s="43">
        <v>52</v>
      </c>
      <c r="J1029" s="28">
        <v>45335</v>
      </c>
      <c r="K1029" s="38">
        <v>20</v>
      </c>
      <c r="L1029" s="38">
        <v>-10</v>
      </c>
      <c r="M1029" s="27">
        <f t="shared" si="30"/>
        <v>1040</v>
      </c>
      <c r="N1029" s="27">
        <f t="shared" si="31"/>
        <v>-520</v>
      </c>
    </row>
    <row r="1030" spans="1:14" ht="14.45" hidden="1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2776</v>
      </c>
      <c r="F1030" s="3" t="s">
        <v>4206</v>
      </c>
      <c r="G1030" s="28">
        <v>45322</v>
      </c>
      <c r="H1030" s="28">
        <v>45352</v>
      </c>
      <c r="I1030" s="2">
        <v>2594.08</v>
      </c>
      <c r="J1030" s="28">
        <v>45366</v>
      </c>
      <c r="K1030" s="38">
        <v>2</v>
      </c>
      <c r="L1030" s="38">
        <v>-28</v>
      </c>
      <c r="M1030" s="27">
        <f t="shared" si="30"/>
        <v>5188.16</v>
      </c>
      <c r="N1030" s="27">
        <f t="shared" si="31"/>
        <v>-72634.239999999991</v>
      </c>
    </row>
    <row r="1031" spans="1:14" ht="14.45" hidden="1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4211</v>
      </c>
      <c r="F1031" s="3" t="s">
        <v>4212</v>
      </c>
      <c r="G1031" s="28">
        <v>45322</v>
      </c>
      <c r="H1031" s="28">
        <v>45352</v>
      </c>
      <c r="I1031" s="43">
        <v>876.24</v>
      </c>
      <c r="J1031" s="28">
        <v>45335</v>
      </c>
      <c r="K1031" s="38">
        <v>13</v>
      </c>
      <c r="L1031" s="38">
        <v>-17</v>
      </c>
      <c r="M1031" s="27">
        <f t="shared" ref="M1031:M1094" si="32">I1031*K1031</f>
        <v>11391.12</v>
      </c>
      <c r="N1031" s="27">
        <f t="shared" ref="N1031:N1094" si="33">I1031*L1031</f>
        <v>-14896.08</v>
      </c>
    </row>
    <row r="1032" spans="1:14" ht="14.45" hidden="1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4215</v>
      </c>
      <c r="F1032" s="3" t="s">
        <v>4216</v>
      </c>
      <c r="G1032" s="28">
        <v>45448</v>
      </c>
      <c r="H1032" s="28">
        <v>45478</v>
      </c>
      <c r="I1032" s="43">
        <v>949.87</v>
      </c>
      <c r="J1032" s="28">
        <v>45461</v>
      </c>
      <c r="K1032" s="38">
        <v>13</v>
      </c>
      <c r="L1032" s="38">
        <v>-17</v>
      </c>
      <c r="M1032" s="27">
        <f t="shared" si="32"/>
        <v>12348.31</v>
      </c>
      <c r="N1032" s="27">
        <f t="shared" si="33"/>
        <v>-16147.79</v>
      </c>
    </row>
    <row r="1033" spans="1:14" ht="14.45" hidden="1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4219</v>
      </c>
      <c r="F1033" s="3" t="s">
        <v>4220</v>
      </c>
      <c r="G1033" s="28">
        <v>45496</v>
      </c>
      <c r="H1033" s="28">
        <v>45526</v>
      </c>
      <c r="I1033" s="2">
        <v>9857.1</v>
      </c>
      <c r="J1033" s="28">
        <v>45512</v>
      </c>
      <c r="K1033" s="38">
        <v>16</v>
      </c>
      <c r="L1033" s="38">
        <v>-14</v>
      </c>
      <c r="M1033" s="27">
        <f t="shared" si="32"/>
        <v>157713.60000000001</v>
      </c>
      <c r="N1033" s="27">
        <f t="shared" si="33"/>
        <v>-137999.4</v>
      </c>
    </row>
    <row r="1034" spans="1:14" ht="14.45" hidden="1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4223</v>
      </c>
      <c r="F1034" s="3" t="s">
        <v>4224</v>
      </c>
      <c r="G1034" s="28">
        <v>45496</v>
      </c>
      <c r="H1034" s="28">
        <v>45526</v>
      </c>
      <c r="I1034" s="2">
        <v>14785.65</v>
      </c>
      <c r="J1034" s="28">
        <v>45512</v>
      </c>
      <c r="K1034" s="38">
        <v>16</v>
      </c>
      <c r="L1034" s="38">
        <v>-14</v>
      </c>
      <c r="M1034" s="27">
        <f t="shared" si="32"/>
        <v>236570.4</v>
      </c>
      <c r="N1034" s="27">
        <f t="shared" si="33"/>
        <v>-206999.1</v>
      </c>
    </row>
    <row r="1035" spans="1:14" ht="14.45" hidden="1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4227</v>
      </c>
      <c r="F1035" s="3" t="s">
        <v>4228</v>
      </c>
      <c r="G1035" s="28">
        <v>45267</v>
      </c>
      <c r="H1035" s="28">
        <v>45297</v>
      </c>
      <c r="I1035" s="2">
        <v>10376.200000000001</v>
      </c>
      <c r="J1035" s="28">
        <v>45299</v>
      </c>
      <c r="K1035" s="38">
        <v>32</v>
      </c>
      <c r="L1035" s="38">
        <v>2</v>
      </c>
      <c r="M1035" s="27">
        <f t="shared" si="32"/>
        <v>332038.40000000002</v>
      </c>
      <c r="N1035" s="27">
        <f t="shared" si="33"/>
        <v>20752.400000000001</v>
      </c>
    </row>
    <row r="1036" spans="1:14" ht="14.45" hidden="1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3249</v>
      </c>
      <c r="F1036" s="3" t="s">
        <v>3353</v>
      </c>
      <c r="G1036" s="28">
        <v>45540</v>
      </c>
      <c r="H1036" s="28">
        <v>45570</v>
      </c>
      <c r="I1036" s="2">
        <v>2760.36</v>
      </c>
      <c r="J1036" s="28">
        <v>45560</v>
      </c>
      <c r="K1036" s="38">
        <v>20</v>
      </c>
      <c r="L1036" s="38">
        <v>-10</v>
      </c>
      <c r="M1036" s="27">
        <f t="shared" si="32"/>
        <v>55207.200000000004</v>
      </c>
      <c r="N1036" s="27">
        <f t="shared" si="33"/>
        <v>-27603.600000000002</v>
      </c>
    </row>
    <row r="1037" spans="1:14" ht="14.45" hidden="1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4233</v>
      </c>
      <c r="F1037" s="3" t="s">
        <v>4234</v>
      </c>
      <c r="G1037" s="28">
        <v>45328</v>
      </c>
      <c r="H1037" s="28">
        <v>45358</v>
      </c>
      <c r="I1037" s="2">
        <v>1547.25</v>
      </c>
      <c r="J1037" s="28">
        <v>45362</v>
      </c>
      <c r="K1037" s="38">
        <v>14</v>
      </c>
      <c r="L1037" s="38">
        <v>-16</v>
      </c>
      <c r="M1037" s="27">
        <f t="shared" si="32"/>
        <v>21661.5</v>
      </c>
      <c r="N1037" s="27">
        <f t="shared" si="33"/>
        <v>-24756</v>
      </c>
    </row>
    <row r="1038" spans="1:14" ht="14.45" hidden="1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4237</v>
      </c>
      <c r="F1038" s="3" t="s">
        <v>4238</v>
      </c>
      <c r="G1038" s="28">
        <v>45241</v>
      </c>
      <c r="H1038" s="28">
        <v>45271</v>
      </c>
      <c r="I1038" s="2">
        <v>1971.06</v>
      </c>
      <c r="J1038" s="28">
        <v>45317</v>
      </c>
      <c r="K1038" s="38">
        <v>9</v>
      </c>
      <c r="L1038" s="38">
        <v>-21</v>
      </c>
      <c r="M1038" s="27">
        <f t="shared" si="32"/>
        <v>17739.54</v>
      </c>
      <c r="N1038" s="27">
        <f t="shared" si="33"/>
        <v>-41392.26</v>
      </c>
    </row>
    <row r="1039" spans="1:14" ht="14.45" hidden="1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4241</v>
      </c>
      <c r="F1039" s="3" t="s">
        <v>4242</v>
      </c>
      <c r="G1039" s="28">
        <v>45498</v>
      </c>
      <c r="H1039" s="28">
        <v>45528</v>
      </c>
      <c r="I1039" s="2">
        <v>1585.88</v>
      </c>
      <c r="J1039" s="28">
        <v>45531</v>
      </c>
      <c r="K1039" s="38">
        <v>4</v>
      </c>
      <c r="L1039" s="38">
        <v>-26</v>
      </c>
      <c r="M1039" s="27">
        <f t="shared" si="32"/>
        <v>6343.52</v>
      </c>
      <c r="N1039" s="27">
        <f t="shared" si="33"/>
        <v>-41232.880000000005</v>
      </c>
    </row>
    <row r="1040" spans="1:14" ht="14.45" hidden="1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2784</v>
      </c>
      <c r="F1040" s="3" t="s">
        <v>4245</v>
      </c>
      <c r="G1040" s="28">
        <v>45489</v>
      </c>
      <c r="H1040" s="28">
        <v>45519</v>
      </c>
      <c r="I1040" s="2">
        <v>1567.57</v>
      </c>
      <c r="J1040" s="28">
        <v>45503</v>
      </c>
      <c r="K1040" s="38">
        <v>14</v>
      </c>
      <c r="L1040" s="38">
        <v>-16</v>
      </c>
      <c r="M1040" s="27">
        <f t="shared" si="32"/>
        <v>21945.98</v>
      </c>
      <c r="N1040" s="27">
        <f t="shared" si="33"/>
        <v>-25081.119999999999</v>
      </c>
    </row>
    <row r="1041" spans="1:14" ht="14.45" hidden="1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4248</v>
      </c>
      <c r="F1041" s="3" t="s">
        <v>4249</v>
      </c>
      <c r="G1041" s="28">
        <v>45477</v>
      </c>
      <c r="H1041" s="28">
        <v>45507</v>
      </c>
      <c r="I1041" s="2">
        <v>11928.14</v>
      </c>
      <c r="J1041" s="28">
        <v>45484</v>
      </c>
      <c r="K1041" s="38">
        <v>7</v>
      </c>
      <c r="L1041" s="38">
        <v>-23</v>
      </c>
      <c r="M1041" s="27">
        <f t="shared" si="32"/>
        <v>83496.98</v>
      </c>
      <c r="N1041" s="27">
        <f t="shared" si="33"/>
        <v>-274347.21999999997</v>
      </c>
    </row>
    <row r="1042" spans="1:14" ht="14.45" hidden="1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4254</v>
      </c>
      <c r="F1042" s="3" t="s">
        <v>4255</v>
      </c>
      <c r="G1042" s="28">
        <v>45348</v>
      </c>
      <c r="H1042" s="28">
        <v>45378</v>
      </c>
      <c r="I1042" s="2">
        <v>1832.54</v>
      </c>
      <c r="J1042" s="28">
        <v>45365</v>
      </c>
      <c r="K1042" s="38">
        <v>17</v>
      </c>
      <c r="L1042" s="38">
        <v>-13</v>
      </c>
      <c r="M1042" s="27">
        <f t="shared" si="32"/>
        <v>31153.18</v>
      </c>
      <c r="N1042" s="27">
        <f t="shared" si="33"/>
        <v>-23823.02</v>
      </c>
    </row>
    <row r="1043" spans="1:14" ht="14.45" hidden="1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4258</v>
      </c>
      <c r="F1043" s="3" t="s">
        <v>4259</v>
      </c>
      <c r="G1043" s="28">
        <v>44005</v>
      </c>
      <c r="H1043" s="28">
        <v>44035</v>
      </c>
      <c r="I1043" s="2">
        <v>1990.22</v>
      </c>
      <c r="J1043" s="28">
        <v>45510</v>
      </c>
      <c r="K1043" s="38">
        <v>0</v>
      </c>
      <c r="L1043" s="38">
        <v>-30</v>
      </c>
      <c r="M1043" s="27">
        <f t="shared" si="32"/>
        <v>0</v>
      </c>
      <c r="N1043" s="27">
        <f t="shared" si="33"/>
        <v>-59706.6</v>
      </c>
    </row>
    <row r="1044" spans="1:14" ht="14.45" hidden="1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4264</v>
      </c>
      <c r="F1044" s="3" t="s">
        <v>4265</v>
      </c>
      <c r="G1044" s="28">
        <v>45338</v>
      </c>
      <c r="H1044" s="28">
        <v>45368</v>
      </c>
      <c r="I1044" s="2">
        <v>13412.66</v>
      </c>
      <c r="J1044" s="28">
        <v>45365</v>
      </c>
      <c r="K1044" s="38">
        <v>27</v>
      </c>
      <c r="L1044" s="38">
        <v>-3</v>
      </c>
      <c r="M1044" s="27">
        <f t="shared" si="32"/>
        <v>362141.82</v>
      </c>
      <c r="N1044" s="27">
        <f t="shared" si="33"/>
        <v>-40237.979999999996</v>
      </c>
    </row>
    <row r="1045" spans="1:14" ht="14.45" hidden="1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3064</v>
      </c>
      <c r="F1045" s="3" t="s">
        <v>4268</v>
      </c>
      <c r="G1045" s="28">
        <v>45323</v>
      </c>
      <c r="H1045" s="28">
        <v>45353</v>
      </c>
      <c r="I1045" s="2">
        <v>2530.2800000000002</v>
      </c>
      <c r="J1045" s="28">
        <v>45348</v>
      </c>
      <c r="K1045" s="38">
        <v>25</v>
      </c>
      <c r="L1045" s="38">
        <v>-5</v>
      </c>
      <c r="M1045" s="27">
        <f t="shared" si="32"/>
        <v>63257.000000000007</v>
      </c>
      <c r="N1045" s="27">
        <f t="shared" si="33"/>
        <v>-12651.400000000001</v>
      </c>
    </row>
    <row r="1046" spans="1:14" ht="14.45" hidden="1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4271</v>
      </c>
      <c r="F1046" s="3" t="s">
        <v>4272</v>
      </c>
      <c r="G1046" s="28">
        <v>45492</v>
      </c>
      <c r="H1046" s="28">
        <v>45522</v>
      </c>
      <c r="I1046" s="2">
        <v>2544.09</v>
      </c>
      <c r="J1046" s="28">
        <v>45531</v>
      </c>
      <c r="K1046" s="38">
        <v>10</v>
      </c>
      <c r="L1046" s="38">
        <v>-20</v>
      </c>
      <c r="M1046" s="27">
        <f t="shared" si="32"/>
        <v>25440.9</v>
      </c>
      <c r="N1046" s="27">
        <f t="shared" si="33"/>
        <v>-50881.8</v>
      </c>
    </row>
    <row r="1047" spans="1:14" ht="14.45" hidden="1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4275</v>
      </c>
      <c r="F1047" s="3" t="s">
        <v>3427</v>
      </c>
      <c r="G1047" s="28">
        <v>45477</v>
      </c>
      <c r="H1047" s="28">
        <v>45507</v>
      </c>
      <c r="I1047" s="2">
        <v>5468.64</v>
      </c>
      <c r="J1047" s="28">
        <v>45491</v>
      </c>
      <c r="K1047" s="38">
        <v>14</v>
      </c>
      <c r="L1047" s="38">
        <v>-16</v>
      </c>
      <c r="M1047" s="27">
        <f t="shared" si="32"/>
        <v>76560.960000000006</v>
      </c>
      <c r="N1047" s="27">
        <f t="shared" si="33"/>
        <v>-87498.240000000005</v>
      </c>
    </row>
    <row r="1048" spans="1:14" ht="14.45" hidden="1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2668</v>
      </c>
      <c r="F1048" s="3" t="s">
        <v>4278</v>
      </c>
      <c r="G1048" s="28">
        <v>45296</v>
      </c>
      <c r="H1048" s="28">
        <v>45326</v>
      </c>
      <c r="I1048" s="2">
        <v>5163.3999999999996</v>
      </c>
      <c r="J1048" s="28">
        <v>45313</v>
      </c>
      <c r="K1048" s="38">
        <v>17</v>
      </c>
      <c r="L1048" s="38">
        <v>-13</v>
      </c>
      <c r="M1048" s="27">
        <f t="shared" si="32"/>
        <v>87777.799999999988</v>
      </c>
      <c r="N1048" s="27">
        <f t="shared" si="33"/>
        <v>-67124.2</v>
      </c>
    </row>
    <row r="1049" spans="1:14" ht="14.45" hidden="1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4281</v>
      </c>
      <c r="F1049" s="3" t="s">
        <v>4282</v>
      </c>
      <c r="G1049" s="28">
        <v>45362</v>
      </c>
      <c r="H1049" s="28">
        <v>45392</v>
      </c>
      <c r="I1049" s="2">
        <v>15564.3</v>
      </c>
      <c r="J1049" s="28">
        <v>45385</v>
      </c>
      <c r="K1049" s="38">
        <v>0</v>
      </c>
      <c r="L1049" s="38">
        <v>-30</v>
      </c>
      <c r="M1049" s="27">
        <f t="shared" si="32"/>
        <v>0</v>
      </c>
      <c r="N1049" s="27">
        <f t="shared" si="33"/>
        <v>-466929</v>
      </c>
    </row>
    <row r="1050" spans="1:14" ht="14.45" hidden="1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4285</v>
      </c>
      <c r="F1050" s="3" t="s">
        <v>4286</v>
      </c>
      <c r="G1050" s="28">
        <v>45339</v>
      </c>
      <c r="H1050" s="28">
        <v>45369</v>
      </c>
      <c r="I1050" s="43">
        <v>96.61</v>
      </c>
      <c r="J1050" s="28">
        <v>45349</v>
      </c>
      <c r="K1050" s="38">
        <v>10</v>
      </c>
      <c r="L1050" s="38">
        <v>-20</v>
      </c>
      <c r="M1050" s="27">
        <f t="shared" si="32"/>
        <v>966.1</v>
      </c>
      <c r="N1050" s="27">
        <f t="shared" si="33"/>
        <v>-1932.2</v>
      </c>
    </row>
    <row r="1051" spans="1:14" ht="14.45" hidden="1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4289</v>
      </c>
      <c r="F1051" s="3" t="s">
        <v>4290</v>
      </c>
      <c r="G1051" s="28">
        <v>45485</v>
      </c>
      <c r="H1051" s="28">
        <v>45515</v>
      </c>
      <c r="I1051" s="2">
        <v>1187.33</v>
      </c>
      <c r="J1051" s="28">
        <v>45488</v>
      </c>
      <c r="K1051" s="38">
        <v>3</v>
      </c>
      <c r="L1051" s="38">
        <v>-27</v>
      </c>
      <c r="M1051" s="27">
        <f t="shared" si="32"/>
        <v>3561.99</v>
      </c>
      <c r="N1051" s="27">
        <f t="shared" si="33"/>
        <v>-32057.909999999996</v>
      </c>
    </row>
    <row r="1052" spans="1:14" ht="14.45" hidden="1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4293</v>
      </c>
      <c r="F1052" s="3" t="s">
        <v>4294</v>
      </c>
      <c r="G1052" s="28">
        <v>45364</v>
      </c>
      <c r="H1052" s="28">
        <v>45394</v>
      </c>
      <c r="I1052" s="2">
        <v>4679.6400000000003</v>
      </c>
      <c r="J1052" s="28">
        <v>45385</v>
      </c>
      <c r="K1052" s="38">
        <v>21</v>
      </c>
      <c r="L1052" s="38">
        <v>-9</v>
      </c>
      <c r="M1052" s="27">
        <f t="shared" si="32"/>
        <v>98272.44</v>
      </c>
      <c r="N1052" s="27">
        <f t="shared" si="33"/>
        <v>-42116.76</v>
      </c>
    </row>
    <row r="1053" spans="1:14" ht="14.45" hidden="1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4297</v>
      </c>
      <c r="F1053" s="3" t="s">
        <v>3723</v>
      </c>
      <c r="G1053" s="28">
        <v>45448</v>
      </c>
      <c r="H1053" s="28">
        <v>45478</v>
      </c>
      <c r="I1053" s="2">
        <v>2823.22</v>
      </c>
      <c r="J1053" s="28">
        <v>45468</v>
      </c>
      <c r="K1053" s="38">
        <v>20</v>
      </c>
      <c r="L1053" s="38">
        <v>-10</v>
      </c>
      <c r="M1053" s="27">
        <f t="shared" si="32"/>
        <v>56464.399999999994</v>
      </c>
      <c r="N1053" s="27">
        <f t="shared" si="33"/>
        <v>-28232.199999999997</v>
      </c>
    </row>
    <row r="1054" spans="1:14" ht="14.45" hidden="1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4302</v>
      </c>
      <c r="F1054" s="3" t="s">
        <v>4303</v>
      </c>
      <c r="G1054" s="28">
        <v>45289</v>
      </c>
      <c r="H1054" s="28">
        <v>45319</v>
      </c>
      <c r="I1054" s="43">
        <v>210</v>
      </c>
      <c r="J1054" s="28">
        <v>45317</v>
      </c>
      <c r="K1054" s="38">
        <v>28</v>
      </c>
      <c r="L1054" s="38">
        <v>-2</v>
      </c>
      <c r="M1054" s="27">
        <f t="shared" si="32"/>
        <v>5880</v>
      </c>
      <c r="N1054" s="27">
        <f t="shared" si="33"/>
        <v>-420</v>
      </c>
    </row>
    <row r="1055" spans="1:14" ht="14.45" hidden="1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4306</v>
      </c>
      <c r="F1055" s="3" t="s">
        <v>4307</v>
      </c>
      <c r="G1055" s="28">
        <v>45475</v>
      </c>
      <c r="H1055" s="28">
        <v>45505</v>
      </c>
      <c r="I1055" s="2">
        <v>23856.27</v>
      </c>
      <c r="J1055" s="28">
        <v>45483</v>
      </c>
      <c r="K1055" s="38">
        <v>8</v>
      </c>
      <c r="L1055" s="38">
        <v>-22</v>
      </c>
      <c r="M1055" s="27">
        <f t="shared" si="32"/>
        <v>190850.16</v>
      </c>
      <c r="N1055" s="27">
        <f t="shared" si="33"/>
        <v>-524837.94000000006</v>
      </c>
    </row>
    <row r="1056" spans="1:14" ht="14.45" hidden="1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4310</v>
      </c>
      <c r="F1056" s="3" t="s">
        <v>4311</v>
      </c>
      <c r="G1056" s="28">
        <v>45288</v>
      </c>
      <c r="H1056" s="28">
        <v>45318</v>
      </c>
      <c r="I1056" s="43">
        <v>351.96</v>
      </c>
      <c r="J1056" s="28">
        <v>45313</v>
      </c>
      <c r="K1056" s="38">
        <v>25</v>
      </c>
      <c r="L1056" s="38">
        <v>-5</v>
      </c>
      <c r="M1056" s="27">
        <f t="shared" si="32"/>
        <v>8799</v>
      </c>
      <c r="N1056" s="27">
        <f t="shared" si="33"/>
        <v>-1759.8</v>
      </c>
    </row>
    <row r="1057" spans="1:14" ht="14.45" hidden="1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4314</v>
      </c>
      <c r="F1057" s="3" t="s">
        <v>4315</v>
      </c>
      <c r="G1057" s="28">
        <v>45296</v>
      </c>
      <c r="H1057" s="28">
        <v>45324</v>
      </c>
      <c r="I1057" s="2">
        <v>2678.6</v>
      </c>
      <c r="J1057" s="28">
        <v>45306</v>
      </c>
      <c r="K1057" s="38">
        <v>10</v>
      </c>
      <c r="L1057" s="38">
        <v>-18</v>
      </c>
      <c r="M1057" s="27">
        <f t="shared" si="32"/>
        <v>26786</v>
      </c>
      <c r="N1057" s="27">
        <f t="shared" si="33"/>
        <v>-48214.799999999996</v>
      </c>
    </row>
    <row r="1058" spans="1:14" ht="14.45" hidden="1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4320</v>
      </c>
      <c r="F1058" s="3" t="s">
        <v>4321</v>
      </c>
      <c r="G1058" s="28">
        <v>45304</v>
      </c>
      <c r="H1058" s="28">
        <v>45334</v>
      </c>
      <c r="I1058" s="43">
        <v>90</v>
      </c>
      <c r="J1058" s="28">
        <v>45313</v>
      </c>
      <c r="K1058" s="38">
        <v>9</v>
      </c>
      <c r="L1058" s="38">
        <v>-21</v>
      </c>
      <c r="M1058" s="27">
        <f t="shared" si="32"/>
        <v>810</v>
      </c>
      <c r="N1058" s="27">
        <f t="shared" si="33"/>
        <v>-1890</v>
      </c>
    </row>
    <row r="1059" spans="1:14" ht="14.45" hidden="1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4325</v>
      </c>
      <c r="F1059" s="3" t="s">
        <v>4326</v>
      </c>
      <c r="G1059" s="28">
        <v>45497</v>
      </c>
      <c r="H1059" s="28">
        <v>45527</v>
      </c>
      <c r="I1059" s="2">
        <v>1404</v>
      </c>
      <c r="J1059" s="28">
        <v>45512</v>
      </c>
      <c r="K1059" s="38">
        <v>15</v>
      </c>
      <c r="L1059" s="38">
        <v>-15</v>
      </c>
      <c r="M1059" s="27">
        <f t="shared" si="32"/>
        <v>21060</v>
      </c>
      <c r="N1059" s="27">
        <f t="shared" si="33"/>
        <v>-21060</v>
      </c>
    </row>
    <row r="1060" spans="1:14" ht="14.45" hidden="1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4329</v>
      </c>
      <c r="F1060" s="3" t="s">
        <v>4330</v>
      </c>
      <c r="G1060" s="28">
        <v>45364</v>
      </c>
      <c r="H1060" s="28">
        <v>45394</v>
      </c>
      <c r="I1060" s="2">
        <v>3103</v>
      </c>
      <c r="J1060" s="28">
        <v>45384</v>
      </c>
      <c r="K1060" s="38">
        <v>20</v>
      </c>
      <c r="L1060" s="38">
        <v>-10</v>
      </c>
      <c r="M1060" s="27">
        <f t="shared" si="32"/>
        <v>62060</v>
      </c>
      <c r="N1060" s="27">
        <f t="shared" si="33"/>
        <v>-31030</v>
      </c>
    </row>
    <row r="1061" spans="1:14" ht="14.45" hidden="1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4333</v>
      </c>
      <c r="F1061" s="3" t="s">
        <v>4334</v>
      </c>
      <c r="G1061" s="28">
        <v>45384</v>
      </c>
      <c r="H1061" s="28">
        <v>45414</v>
      </c>
      <c r="I1061" s="43">
        <v>332.3</v>
      </c>
      <c r="J1061" s="28">
        <v>45393</v>
      </c>
      <c r="K1061" s="38">
        <v>9</v>
      </c>
      <c r="L1061" s="38">
        <v>-21</v>
      </c>
      <c r="M1061" s="27">
        <f t="shared" si="32"/>
        <v>2990.7000000000003</v>
      </c>
      <c r="N1061" s="27">
        <f t="shared" si="33"/>
        <v>-6978.3</v>
      </c>
    </row>
    <row r="1062" spans="1:14" ht="14.45" hidden="1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4337</v>
      </c>
      <c r="F1062" s="3" t="s">
        <v>4338</v>
      </c>
      <c r="G1062" s="28">
        <v>45390</v>
      </c>
      <c r="H1062" s="28">
        <v>45420</v>
      </c>
      <c r="I1062" s="2">
        <v>16812.8</v>
      </c>
      <c r="J1062" s="28">
        <v>45418</v>
      </c>
      <c r="K1062" s="38">
        <v>28</v>
      </c>
      <c r="L1062" s="38">
        <v>-2</v>
      </c>
      <c r="M1062" s="27">
        <f t="shared" si="32"/>
        <v>470758.39999999997</v>
      </c>
      <c r="N1062" s="27">
        <f t="shared" si="33"/>
        <v>-33625.599999999999</v>
      </c>
    </row>
    <row r="1063" spans="1:14" ht="14.45" hidden="1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4341</v>
      </c>
      <c r="F1063" s="3" t="s">
        <v>3894</v>
      </c>
      <c r="G1063" s="28">
        <v>45393</v>
      </c>
      <c r="H1063" s="28">
        <v>45423</v>
      </c>
      <c r="I1063" s="2">
        <v>4619</v>
      </c>
      <c r="J1063" s="28">
        <v>45420</v>
      </c>
      <c r="K1063" s="38">
        <v>27</v>
      </c>
      <c r="L1063" s="38">
        <v>-3</v>
      </c>
      <c r="M1063" s="27">
        <f t="shared" si="32"/>
        <v>124713</v>
      </c>
      <c r="N1063" s="27">
        <f t="shared" si="33"/>
        <v>-13857</v>
      </c>
    </row>
    <row r="1064" spans="1:14" ht="14.45" hidden="1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4344</v>
      </c>
      <c r="F1064" s="3" t="s">
        <v>4345</v>
      </c>
      <c r="G1064" s="28">
        <v>45425</v>
      </c>
      <c r="H1064" s="28">
        <v>45455</v>
      </c>
      <c r="I1064" s="2">
        <v>13671.6</v>
      </c>
      <c r="J1064" s="28">
        <v>45446</v>
      </c>
      <c r="K1064" s="38">
        <v>21</v>
      </c>
      <c r="L1064" s="38">
        <v>-9</v>
      </c>
      <c r="M1064" s="27">
        <f t="shared" si="32"/>
        <v>287103.60000000003</v>
      </c>
      <c r="N1064" s="27">
        <f t="shared" si="33"/>
        <v>-123044.40000000001</v>
      </c>
    </row>
    <row r="1065" spans="1:14" ht="14.45" hidden="1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4350</v>
      </c>
      <c r="F1065" s="3" t="s">
        <v>4351</v>
      </c>
      <c r="G1065" s="28">
        <v>45280</v>
      </c>
      <c r="H1065" s="28">
        <v>45310</v>
      </c>
      <c r="I1065" s="43">
        <v>31.97</v>
      </c>
      <c r="J1065" s="28">
        <v>45307</v>
      </c>
      <c r="K1065" s="38">
        <v>27</v>
      </c>
      <c r="L1065" s="38">
        <v>-3</v>
      </c>
      <c r="M1065" s="27">
        <f t="shared" si="32"/>
        <v>863.18999999999994</v>
      </c>
      <c r="N1065" s="27">
        <f t="shared" si="33"/>
        <v>-95.91</v>
      </c>
    </row>
    <row r="1066" spans="1:14" ht="14.45" hidden="1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4354</v>
      </c>
      <c r="F1066" s="3" t="s">
        <v>4355</v>
      </c>
      <c r="G1066" s="28">
        <v>45308</v>
      </c>
      <c r="H1066" s="28">
        <v>45338</v>
      </c>
      <c r="I1066" s="2">
        <v>1614.51</v>
      </c>
      <c r="J1066" s="28">
        <v>45335</v>
      </c>
      <c r="K1066" s="38">
        <v>27</v>
      </c>
      <c r="L1066" s="38">
        <v>-3</v>
      </c>
      <c r="M1066" s="27">
        <f t="shared" si="32"/>
        <v>43591.77</v>
      </c>
      <c r="N1066" s="27">
        <f t="shared" si="33"/>
        <v>-4843.53</v>
      </c>
    </row>
    <row r="1067" spans="1:14" ht="14.45" hidden="1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4360</v>
      </c>
      <c r="F1067" s="3" t="s">
        <v>4361</v>
      </c>
      <c r="G1067" s="28">
        <v>45307</v>
      </c>
      <c r="H1067" s="28">
        <v>45337</v>
      </c>
      <c r="I1067" s="43">
        <v>470</v>
      </c>
      <c r="J1067" s="28">
        <v>45317</v>
      </c>
      <c r="K1067" s="38">
        <v>10</v>
      </c>
      <c r="L1067" s="38">
        <v>-20</v>
      </c>
      <c r="M1067" s="27">
        <f t="shared" si="32"/>
        <v>4700</v>
      </c>
      <c r="N1067" s="27">
        <f t="shared" si="33"/>
        <v>-9400</v>
      </c>
    </row>
    <row r="1068" spans="1:14" ht="14.45" hidden="1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4364</v>
      </c>
      <c r="F1068" s="3" t="s">
        <v>2702</v>
      </c>
      <c r="G1068" s="28">
        <v>45329</v>
      </c>
      <c r="H1068" s="28">
        <v>45359</v>
      </c>
      <c r="I1068" s="2">
        <v>1500</v>
      </c>
      <c r="J1068" s="28">
        <v>45351</v>
      </c>
      <c r="K1068" s="38">
        <v>22</v>
      </c>
      <c r="L1068" s="38">
        <v>-8</v>
      </c>
      <c r="M1068" s="27">
        <f t="shared" si="32"/>
        <v>33000</v>
      </c>
      <c r="N1068" s="27">
        <f t="shared" si="33"/>
        <v>-12000</v>
      </c>
    </row>
    <row r="1069" spans="1:14" ht="14.45" hidden="1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4367</v>
      </c>
      <c r="F1069" s="3" t="s">
        <v>3894</v>
      </c>
      <c r="G1069" s="28">
        <v>45454</v>
      </c>
      <c r="H1069" s="28">
        <v>45484</v>
      </c>
      <c r="I1069" s="2">
        <v>4619</v>
      </c>
      <c r="J1069" s="28">
        <v>45468</v>
      </c>
      <c r="K1069" s="38">
        <v>14</v>
      </c>
      <c r="L1069" s="38">
        <v>-16</v>
      </c>
      <c r="M1069" s="27">
        <f t="shared" si="32"/>
        <v>64666</v>
      </c>
      <c r="N1069" s="27">
        <f t="shared" si="33"/>
        <v>-73904</v>
      </c>
    </row>
    <row r="1070" spans="1:14" ht="14.45" hidden="1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4370</v>
      </c>
      <c r="F1070" s="3" t="s">
        <v>4371</v>
      </c>
      <c r="G1070" s="28">
        <v>45384</v>
      </c>
      <c r="H1070" s="28">
        <v>45414</v>
      </c>
      <c r="I1070" s="2">
        <v>12969.33</v>
      </c>
      <c r="J1070" s="28">
        <v>45434</v>
      </c>
      <c r="K1070" s="38">
        <v>24</v>
      </c>
      <c r="L1070" s="38">
        <v>-6</v>
      </c>
      <c r="M1070" s="27">
        <f t="shared" si="32"/>
        <v>311263.92</v>
      </c>
      <c r="N1070" s="27">
        <f t="shared" si="33"/>
        <v>-77815.98</v>
      </c>
    </row>
    <row r="1071" spans="1:14" ht="14.45" hidden="1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4374</v>
      </c>
      <c r="F1071" s="3" t="s">
        <v>4375</v>
      </c>
      <c r="G1071" s="28">
        <v>45409</v>
      </c>
      <c r="H1071" s="28">
        <v>45439</v>
      </c>
      <c r="I1071" s="2">
        <v>1223.8699999999999</v>
      </c>
      <c r="J1071" s="28">
        <v>45418</v>
      </c>
      <c r="K1071" s="38">
        <v>9</v>
      </c>
      <c r="L1071" s="38">
        <v>-21</v>
      </c>
      <c r="M1071" s="27">
        <f t="shared" si="32"/>
        <v>11014.829999999998</v>
      </c>
      <c r="N1071" s="27">
        <f t="shared" si="33"/>
        <v>-25701.269999999997</v>
      </c>
    </row>
    <row r="1072" spans="1:14" ht="14.45" hidden="1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4378</v>
      </c>
      <c r="F1072" s="3" t="s">
        <v>4379</v>
      </c>
      <c r="G1072" s="28">
        <v>45350</v>
      </c>
      <c r="H1072" s="28">
        <v>45409</v>
      </c>
      <c r="I1072" s="43">
        <v>73.069999999999993</v>
      </c>
      <c r="J1072" s="28">
        <v>45418</v>
      </c>
      <c r="K1072" s="38">
        <v>68</v>
      </c>
      <c r="L1072" s="38">
        <v>9</v>
      </c>
      <c r="M1072" s="27">
        <f t="shared" si="32"/>
        <v>4968.7599999999993</v>
      </c>
      <c r="N1072" s="27">
        <f t="shared" si="33"/>
        <v>657.62999999999988</v>
      </c>
    </row>
    <row r="1073" spans="1:14" ht="14.45" hidden="1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2799</v>
      </c>
      <c r="F1073" s="3" t="s">
        <v>4315</v>
      </c>
      <c r="G1073" s="28">
        <v>45337</v>
      </c>
      <c r="H1073" s="28">
        <v>45367</v>
      </c>
      <c r="I1073" s="2">
        <v>2678.6</v>
      </c>
      <c r="J1073" s="28">
        <v>45352</v>
      </c>
      <c r="K1073" s="38">
        <v>15</v>
      </c>
      <c r="L1073" s="38">
        <v>-15</v>
      </c>
      <c r="M1073" s="27">
        <f t="shared" si="32"/>
        <v>40179</v>
      </c>
      <c r="N1073" s="27">
        <f t="shared" si="33"/>
        <v>-40179</v>
      </c>
    </row>
    <row r="1074" spans="1:14" ht="14.45" hidden="1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4384</v>
      </c>
      <c r="F1074" s="3" t="s">
        <v>4163</v>
      </c>
      <c r="G1074" s="28">
        <v>45385</v>
      </c>
      <c r="H1074" s="28">
        <v>45414</v>
      </c>
      <c r="I1074" s="2">
        <v>13801.8</v>
      </c>
      <c r="J1074" s="28">
        <v>45397</v>
      </c>
      <c r="K1074" s="38">
        <v>12</v>
      </c>
      <c r="L1074" s="38">
        <v>-17</v>
      </c>
      <c r="M1074" s="27">
        <f t="shared" si="32"/>
        <v>165621.59999999998</v>
      </c>
      <c r="N1074" s="27">
        <f t="shared" si="33"/>
        <v>-234630.59999999998</v>
      </c>
    </row>
    <row r="1075" spans="1:14" ht="14.45" hidden="1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4196</v>
      </c>
      <c r="F1075" s="3" t="s">
        <v>4387</v>
      </c>
      <c r="G1075" s="28">
        <v>45309</v>
      </c>
      <c r="H1075" s="28">
        <v>45339</v>
      </c>
      <c r="I1075" s="43">
        <v>247.6</v>
      </c>
      <c r="J1075" s="28">
        <v>45334</v>
      </c>
      <c r="K1075" s="38">
        <v>25</v>
      </c>
      <c r="L1075" s="38">
        <v>-5</v>
      </c>
      <c r="M1075" s="27">
        <f t="shared" si="32"/>
        <v>6190</v>
      </c>
      <c r="N1075" s="27">
        <f t="shared" si="33"/>
        <v>-1238</v>
      </c>
    </row>
    <row r="1076" spans="1:14" ht="14.45" hidden="1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4390</v>
      </c>
      <c r="F1076" s="3" t="s">
        <v>3839</v>
      </c>
      <c r="G1076" s="28">
        <v>45305</v>
      </c>
      <c r="H1076" s="28">
        <v>45335</v>
      </c>
      <c r="I1076" s="2">
        <v>1310.3699999999999</v>
      </c>
      <c r="J1076" s="28">
        <v>45352</v>
      </c>
      <c r="K1076" s="38">
        <v>0</v>
      </c>
      <c r="L1076" s="38">
        <v>-30</v>
      </c>
      <c r="M1076" s="27">
        <f t="shared" si="32"/>
        <v>0</v>
      </c>
      <c r="N1076" s="27">
        <f t="shared" si="33"/>
        <v>-39311.1</v>
      </c>
    </row>
    <row r="1077" spans="1:14" ht="14.45" hidden="1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4393</v>
      </c>
      <c r="F1077" s="3" t="s">
        <v>4394</v>
      </c>
      <c r="G1077" s="28">
        <v>45300</v>
      </c>
      <c r="H1077" s="28">
        <v>45330</v>
      </c>
      <c r="I1077" s="2">
        <v>6409.09</v>
      </c>
      <c r="J1077" s="28">
        <v>45322</v>
      </c>
      <c r="K1077" s="38">
        <v>22</v>
      </c>
      <c r="L1077" s="38">
        <v>-8</v>
      </c>
      <c r="M1077" s="27">
        <f t="shared" si="32"/>
        <v>140999.98000000001</v>
      </c>
      <c r="N1077" s="27">
        <f t="shared" si="33"/>
        <v>-51272.72</v>
      </c>
    </row>
    <row r="1078" spans="1:14" ht="14.45" hidden="1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2776</v>
      </c>
      <c r="F1078" s="3" t="s">
        <v>4397</v>
      </c>
      <c r="G1078" s="28">
        <v>45323</v>
      </c>
      <c r="H1078" s="28">
        <v>45353</v>
      </c>
      <c r="I1078" s="2">
        <v>1286.23</v>
      </c>
      <c r="J1078" s="28">
        <v>45348</v>
      </c>
      <c r="K1078" s="38">
        <v>25</v>
      </c>
      <c r="L1078" s="38">
        <v>-5</v>
      </c>
      <c r="M1078" s="27">
        <f t="shared" si="32"/>
        <v>32155.75</v>
      </c>
      <c r="N1078" s="27">
        <f t="shared" si="33"/>
        <v>-6431.15</v>
      </c>
    </row>
    <row r="1079" spans="1:14" ht="14.45" hidden="1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4400</v>
      </c>
      <c r="F1079" s="3" t="s">
        <v>4020</v>
      </c>
      <c r="G1079" s="28">
        <v>45506</v>
      </c>
      <c r="H1079" s="28">
        <v>45536</v>
      </c>
      <c r="I1079" s="2">
        <v>1936.27</v>
      </c>
      <c r="J1079" s="28">
        <v>45517</v>
      </c>
      <c r="K1079" s="38">
        <v>11</v>
      </c>
      <c r="L1079" s="38">
        <v>-19</v>
      </c>
      <c r="M1079" s="27">
        <f t="shared" si="32"/>
        <v>21298.97</v>
      </c>
      <c r="N1079" s="27">
        <f t="shared" si="33"/>
        <v>-36789.129999999997</v>
      </c>
    </row>
    <row r="1080" spans="1:14" ht="14.45" hidden="1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2575</v>
      </c>
      <c r="F1080" s="3" t="s">
        <v>4403</v>
      </c>
      <c r="G1080" s="28">
        <v>45336</v>
      </c>
      <c r="H1080" s="28">
        <v>45366</v>
      </c>
      <c r="I1080" s="43">
        <v>122.94</v>
      </c>
      <c r="J1080" s="28">
        <v>45366</v>
      </c>
      <c r="K1080" s="38">
        <v>2</v>
      </c>
      <c r="L1080" s="38">
        <v>-28</v>
      </c>
      <c r="M1080" s="27">
        <f t="shared" si="32"/>
        <v>245.88</v>
      </c>
      <c r="N1080" s="27">
        <f t="shared" si="33"/>
        <v>-3442.3199999999997</v>
      </c>
    </row>
    <row r="1081" spans="1:14" ht="14.45" hidden="1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4406</v>
      </c>
      <c r="F1081" s="3" t="s">
        <v>4407</v>
      </c>
      <c r="G1081" s="28">
        <v>45302</v>
      </c>
      <c r="H1081" s="28">
        <v>45332</v>
      </c>
      <c r="I1081" s="43">
        <v>18.27</v>
      </c>
      <c r="J1081" s="28">
        <v>45393</v>
      </c>
      <c r="K1081" s="38">
        <v>4</v>
      </c>
      <c r="L1081" s="38">
        <v>-26</v>
      </c>
      <c r="M1081" s="27">
        <f t="shared" si="32"/>
        <v>73.08</v>
      </c>
      <c r="N1081" s="27">
        <f t="shared" si="33"/>
        <v>-475.02</v>
      </c>
    </row>
    <row r="1082" spans="1:14" ht="14.45" hidden="1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4410</v>
      </c>
      <c r="F1082" s="3" t="s">
        <v>4411</v>
      </c>
      <c r="G1082" s="28">
        <v>45474</v>
      </c>
      <c r="H1082" s="28">
        <v>45504</v>
      </c>
      <c r="I1082" s="2">
        <v>9270.2800000000007</v>
      </c>
      <c r="J1082" s="28">
        <v>45502</v>
      </c>
      <c r="K1082" s="38">
        <v>4</v>
      </c>
      <c r="L1082" s="38">
        <v>-26</v>
      </c>
      <c r="M1082" s="27">
        <f t="shared" si="32"/>
        <v>37081.120000000003</v>
      </c>
      <c r="N1082" s="27">
        <f t="shared" si="33"/>
        <v>-241027.28000000003</v>
      </c>
    </row>
    <row r="1083" spans="1:14" ht="14.45" hidden="1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4414</v>
      </c>
      <c r="F1083" s="3" t="s">
        <v>4415</v>
      </c>
      <c r="G1083" s="28">
        <v>45488</v>
      </c>
      <c r="H1083" s="28">
        <v>45518</v>
      </c>
      <c r="I1083" s="43">
        <v>438.4</v>
      </c>
      <c r="J1083" s="28">
        <v>45502</v>
      </c>
      <c r="K1083" s="38">
        <v>14</v>
      </c>
      <c r="L1083" s="38">
        <v>-16</v>
      </c>
      <c r="M1083" s="27">
        <f t="shared" si="32"/>
        <v>6137.5999999999995</v>
      </c>
      <c r="N1083" s="27">
        <f t="shared" si="33"/>
        <v>-7014.4</v>
      </c>
    </row>
    <row r="1084" spans="1:14" ht="14.45" hidden="1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4418</v>
      </c>
      <c r="F1084" s="3" t="s">
        <v>4419</v>
      </c>
      <c r="G1084" s="28">
        <v>45470</v>
      </c>
      <c r="H1084" s="28">
        <v>45500</v>
      </c>
      <c r="I1084" s="43">
        <v>711.26</v>
      </c>
      <c r="J1084" s="28">
        <v>45484</v>
      </c>
      <c r="K1084" s="38">
        <v>14</v>
      </c>
      <c r="L1084" s="38">
        <v>-16</v>
      </c>
      <c r="M1084" s="27">
        <f t="shared" si="32"/>
        <v>9957.64</v>
      </c>
      <c r="N1084" s="27">
        <f t="shared" si="33"/>
        <v>-11380.16</v>
      </c>
    </row>
    <row r="1085" spans="1:14" ht="14.45" hidden="1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4422</v>
      </c>
      <c r="F1085" s="3" t="s">
        <v>3894</v>
      </c>
      <c r="G1085" s="28">
        <v>45301</v>
      </c>
      <c r="H1085" s="28">
        <v>45331</v>
      </c>
      <c r="I1085" s="2">
        <v>4619</v>
      </c>
      <c r="J1085" s="28">
        <v>45314</v>
      </c>
      <c r="K1085" s="38">
        <v>13</v>
      </c>
      <c r="L1085" s="38">
        <v>-17</v>
      </c>
      <c r="M1085" s="27">
        <f t="shared" si="32"/>
        <v>60047</v>
      </c>
      <c r="N1085" s="27">
        <f t="shared" si="33"/>
        <v>-78523</v>
      </c>
    </row>
    <row r="1086" spans="1:14" ht="14.45" hidden="1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4425</v>
      </c>
      <c r="F1086" s="3" t="s">
        <v>4426</v>
      </c>
      <c r="G1086" s="28">
        <v>45313</v>
      </c>
      <c r="H1086" s="28">
        <v>45343</v>
      </c>
      <c r="I1086" s="43">
        <v>350</v>
      </c>
      <c r="J1086" s="28">
        <v>45321</v>
      </c>
      <c r="K1086" s="38">
        <v>8</v>
      </c>
      <c r="L1086" s="38">
        <v>-22</v>
      </c>
      <c r="M1086" s="27">
        <f t="shared" si="32"/>
        <v>2800</v>
      </c>
      <c r="N1086" s="27">
        <f t="shared" si="33"/>
        <v>-7700</v>
      </c>
    </row>
    <row r="1087" spans="1:14" ht="14.45" hidden="1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4429</v>
      </c>
      <c r="F1087" s="3" t="s">
        <v>4430</v>
      </c>
      <c r="G1087" s="28">
        <v>45447</v>
      </c>
      <c r="H1087" s="28">
        <v>45477</v>
      </c>
      <c r="I1087" s="43">
        <v>66.66</v>
      </c>
      <c r="J1087" s="28">
        <v>45467</v>
      </c>
      <c r="K1087" s="38">
        <v>20</v>
      </c>
      <c r="L1087" s="38">
        <v>-10</v>
      </c>
      <c r="M1087" s="27">
        <f t="shared" si="32"/>
        <v>1333.1999999999998</v>
      </c>
      <c r="N1087" s="27">
        <f t="shared" si="33"/>
        <v>-666.59999999999991</v>
      </c>
    </row>
    <row r="1088" spans="1:14" ht="14.45" hidden="1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4433</v>
      </c>
      <c r="F1088" s="3" t="s">
        <v>4163</v>
      </c>
      <c r="G1088" s="28">
        <v>45513</v>
      </c>
      <c r="H1088" s="28">
        <v>45543</v>
      </c>
      <c r="I1088" s="2">
        <v>13801.8</v>
      </c>
      <c r="J1088" s="28">
        <v>45538</v>
      </c>
      <c r="K1088" s="38">
        <v>25</v>
      </c>
      <c r="L1088" s="38">
        <v>-5</v>
      </c>
      <c r="M1088" s="27">
        <f t="shared" si="32"/>
        <v>345045</v>
      </c>
      <c r="N1088" s="27">
        <f t="shared" si="33"/>
        <v>-69009</v>
      </c>
    </row>
    <row r="1089" spans="1:14" ht="14.45" hidden="1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4436</v>
      </c>
      <c r="F1089" s="3" t="s">
        <v>4437</v>
      </c>
      <c r="G1089" s="28">
        <v>45378</v>
      </c>
      <c r="H1089" s="28">
        <v>45408</v>
      </c>
      <c r="I1089" s="2">
        <v>1074.72</v>
      </c>
      <c r="J1089" s="28">
        <v>45426</v>
      </c>
      <c r="K1089" s="38">
        <v>19</v>
      </c>
      <c r="L1089" s="38">
        <v>-11</v>
      </c>
      <c r="M1089" s="27">
        <f t="shared" si="32"/>
        <v>20419.68</v>
      </c>
      <c r="N1089" s="27">
        <f t="shared" si="33"/>
        <v>-11821.92</v>
      </c>
    </row>
    <row r="1090" spans="1:14" ht="14.45" hidden="1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4440</v>
      </c>
      <c r="F1090" s="3" t="s">
        <v>4441</v>
      </c>
      <c r="G1090" s="28">
        <v>45320</v>
      </c>
      <c r="H1090" s="28">
        <v>45350</v>
      </c>
      <c r="I1090" s="2">
        <v>4090</v>
      </c>
      <c r="J1090" s="28">
        <v>45391</v>
      </c>
      <c r="K1090" s="38">
        <v>71</v>
      </c>
      <c r="L1090" s="38">
        <v>41</v>
      </c>
      <c r="M1090" s="27">
        <f t="shared" si="32"/>
        <v>290390</v>
      </c>
      <c r="N1090" s="27">
        <f t="shared" si="33"/>
        <v>167690</v>
      </c>
    </row>
    <row r="1091" spans="1:14" ht="14.45" hidden="1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2687</v>
      </c>
      <c r="F1091" s="3" t="s">
        <v>4444</v>
      </c>
      <c r="G1091" s="28">
        <v>45359</v>
      </c>
      <c r="H1091" s="28">
        <v>45389</v>
      </c>
      <c r="I1091" s="2">
        <v>8849.98</v>
      </c>
      <c r="J1091" s="28">
        <v>45390</v>
      </c>
      <c r="K1091" s="38">
        <v>31</v>
      </c>
      <c r="L1091" s="38">
        <v>1</v>
      </c>
      <c r="M1091" s="27">
        <f t="shared" si="32"/>
        <v>274349.38</v>
      </c>
      <c r="N1091" s="27">
        <f t="shared" si="33"/>
        <v>8849.98</v>
      </c>
    </row>
    <row r="1092" spans="1:14" ht="14.45" hidden="1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4447</v>
      </c>
      <c r="F1092" s="3" t="s">
        <v>4448</v>
      </c>
      <c r="G1092" s="28">
        <v>45421</v>
      </c>
      <c r="H1092" s="28">
        <v>45451</v>
      </c>
      <c r="I1092" s="43">
        <v>276.52</v>
      </c>
      <c r="J1092" s="28">
        <v>45440</v>
      </c>
      <c r="K1092" s="38">
        <v>19</v>
      </c>
      <c r="L1092" s="38">
        <v>-11</v>
      </c>
      <c r="M1092" s="27">
        <f t="shared" si="32"/>
        <v>5253.8799999999992</v>
      </c>
      <c r="N1092" s="27">
        <f t="shared" si="33"/>
        <v>-3041.72</v>
      </c>
    </row>
    <row r="1093" spans="1:14" ht="14.45" hidden="1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2583</v>
      </c>
      <c r="F1093" s="3" t="s">
        <v>3614</v>
      </c>
      <c r="G1093" s="28">
        <v>45422</v>
      </c>
      <c r="H1093" s="28">
        <v>45452</v>
      </c>
      <c r="I1093" s="2">
        <v>2791.59</v>
      </c>
      <c r="J1093" s="28">
        <v>45440</v>
      </c>
      <c r="K1093" s="38">
        <v>18</v>
      </c>
      <c r="L1093" s="38">
        <v>-12</v>
      </c>
      <c r="M1093" s="27">
        <f t="shared" si="32"/>
        <v>50248.62</v>
      </c>
      <c r="N1093" s="27">
        <f t="shared" si="33"/>
        <v>-33499.08</v>
      </c>
    </row>
    <row r="1094" spans="1:14" ht="14.45" hidden="1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4453</v>
      </c>
      <c r="F1094" s="3" t="s">
        <v>4454</v>
      </c>
      <c r="G1094" s="28">
        <v>45483</v>
      </c>
      <c r="H1094" s="28">
        <v>45513</v>
      </c>
      <c r="I1094" s="43">
        <v>613.76</v>
      </c>
      <c r="J1094" s="28">
        <v>45488</v>
      </c>
      <c r="K1094" s="38">
        <v>5</v>
      </c>
      <c r="L1094" s="38">
        <v>-25</v>
      </c>
      <c r="M1094" s="27">
        <f t="shared" si="32"/>
        <v>3068.8</v>
      </c>
      <c r="N1094" s="27">
        <f t="shared" si="33"/>
        <v>-15344</v>
      </c>
    </row>
    <row r="1095" spans="1:14" ht="14.45" hidden="1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4457</v>
      </c>
      <c r="F1095" s="3" t="s">
        <v>3493</v>
      </c>
      <c r="G1095" s="28">
        <v>45421</v>
      </c>
      <c r="H1095" s="28">
        <v>45451</v>
      </c>
      <c r="I1095" s="2">
        <v>10996.53</v>
      </c>
      <c r="J1095" s="28">
        <v>45433</v>
      </c>
      <c r="K1095" s="38">
        <v>12</v>
      </c>
      <c r="L1095" s="38">
        <v>-18</v>
      </c>
      <c r="M1095" s="27">
        <f t="shared" ref="M1095:M1158" si="34">I1095*K1095</f>
        <v>131958.36000000002</v>
      </c>
      <c r="N1095" s="27">
        <f t="shared" ref="N1095:N1158" si="35">I1095*L1095</f>
        <v>-197937.54</v>
      </c>
    </row>
    <row r="1096" spans="1:14" ht="14.45" hidden="1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4460</v>
      </c>
      <c r="F1096" s="3" t="s">
        <v>3953</v>
      </c>
      <c r="G1096" s="28">
        <v>45303</v>
      </c>
      <c r="H1096" s="28">
        <v>45333</v>
      </c>
      <c r="I1096" s="2">
        <v>1268.0999999999999</v>
      </c>
      <c r="J1096" s="28">
        <v>45352</v>
      </c>
      <c r="K1096" s="38">
        <v>0</v>
      </c>
      <c r="L1096" s="38">
        <v>-30</v>
      </c>
      <c r="M1096" s="27">
        <f t="shared" si="34"/>
        <v>0</v>
      </c>
      <c r="N1096" s="27">
        <f t="shared" si="35"/>
        <v>-38043</v>
      </c>
    </row>
    <row r="1097" spans="1:14" ht="14.45" hidden="1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2926</v>
      </c>
      <c r="F1097" s="3" t="s">
        <v>4465</v>
      </c>
      <c r="G1097" s="28">
        <v>45540</v>
      </c>
      <c r="H1097" s="28">
        <v>45570</v>
      </c>
      <c r="I1097" s="2">
        <v>5164.54</v>
      </c>
      <c r="J1097" s="28">
        <v>45560</v>
      </c>
      <c r="K1097" s="38">
        <v>20</v>
      </c>
      <c r="L1097" s="38">
        <v>-10</v>
      </c>
      <c r="M1097" s="27">
        <f t="shared" si="34"/>
        <v>103290.8</v>
      </c>
      <c r="N1097" s="27">
        <f t="shared" si="35"/>
        <v>-51645.4</v>
      </c>
    </row>
    <row r="1098" spans="1:14" ht="14.45" hidden="1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4468</v>
      </c>
      <c r="F1098" s="3" t="s">
        <v>4469</v>
      </c>
      <c r="G1098" s="28">
        <v>45485</v>
      </c>
      <c r="H1098" s="28">
        <v>45519</v>
      </c>
      <c r="I1098" s="2">
        <v>5873.84</v>
      </c>
      <c r="J1098" s="28">
        <v>45513</v>
      </c>
      <c r="K1098" s="38">
        <v>28</v>
      </c>
      <c r="L1098" s="38">
        <v>-6</v>
      </c>
      <c r="M1098" s="27">
        <f t="shared" si="34"/>
        <v>164467.52000000002</v>
      </c>
      <c r="N1098" s="27">
        <f t="shared" si="35"/>
        <v>-35243.040000000001</v>
      </c>
    </row>
    <row r="1099" spans="1:14" ht="14.45" hidden="1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4472</v>
      </c>
      <c r="F1099" s="3" t="s">
        <v>4473</v>
      </c>
      <c r="G1099" s="28">
        <v>45400</v>
      </c>
      <c r="H1099" s="28">
        <v>45430</v>
      </c>
      <c r="I1099" s="43">
        <v>196.11</v>
      </c>
      <c r="J1099" s="28">
        <v>45418</v>
      </c>
      <c r="K1099" s="38">
        <v>18</v>
      </c>
      <c r="L1099" s="38">
        <v>-12</v>
      </c>
      <c r="M1099" s="27">
        <f t="shared" si="34"/>
        <v>3529.9800000000005</v>
      </c>
      <c r="N1099" s="27">
        <f t="shared" si="35"/>
        <v>-2353.3200000000002</v>
      </c>
    </row>
    <row r="1100" spans="1:14" ht="14.45" hidden="1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4378</v>
      </c>
      <c r="F1100" s="3" t="s">
        <v>4476</v>
      </c>
      <c r="G1100" s="28">
        <v>45301</v>
      </c>
      <c r="H1100" s="28">
        <v>45331</v>
      </c>
      <c r="I1100" s="2">
        <v>5395.66</v>
      </c>
      <c r="J1100" s="28">
        <v>45306</v>
      </c>
      <c r="K1100" s="38">
        <v>5</v>
      </c>
      <c r="L1100" s="38">
        <v>-25</v>
      </c>
      <c r="M1100" s="27">
        <f t="shared" si="34"/>
        <v>26978.3</v>
      </c>
      <c r="N1100" s="27">
        <f t="shared" si="35"/>
        <v>-134891.5</v>
      </c>
    </row>
    <row r="1101" spans="1:14" ht="14.45" hidden="1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4481</v>
      </c>
      <c r="F1101" s="3" t="s">
        <v>4482</v>
      </c>
      <c r="G1101" s="28">
        <v>45296</v>
      </c>
      <c r="H1101" s="28">
        <v>45326</v>
      </c>
      <c r="I1101" s="43">
        <v>532.92999999999995</v>
      </c>
      <c r="J1101" s="28">
        <v>45317</v>
      </c>
      <c r="K1101" s="38">
        <v>21</v>
      </c>
      <c r="L1101" s="38">
        <v>-9</v>
      </c>
      <c r="M1101" s="27">
        <f t="shared" si="34"/>
        <v>11191.529999999999</v>
      </c>
      <c r="N1101" s="27">
        <f t="shared" si="35"/>
        <v>-4796.37</v>
      </c>
    </row>
    <row r="1102" spans="1:14" ht="14.45" hidden="1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4485</v>
      </c>
      <c r="F1102" s="3" t="s">
        <v>4486</v>
      </c>
      <c r="G1102" s="28">
        <v>45386</v>
      </c>
      <c r="H1102" s="28">
        <v>45416</v>
      </c>
      <c r="I1102" s="2">
        <v>2523.59</v>
      </c>
      <c r="J1102" s="28">
        <v>45398</v>
      </c>
      <c r="K1102" s="38">
        <v>12</v>
      </c>
      <c r="L1102" s="38">
        <v>-18</v>
      </c>
      <c r="M1102" s="27">
        <f t="shared" si="34"/>
        <v>30283.08</v>
      </c>
      <c r="N1102" s="27">
        <f t="shared" si="35"/>
        <v>-45424.62</v>
      </c>
    </row>
    <row r="1103" spans="1:14" ht="14.45" hidden="1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4489</v>
      </c>
      <c r="F1103" s="3" t="s">
        <v>4490</v>
      </c>
      <c r="G1103" s="28">
        <v>45482</v>
      </c>
      <c r="H1103" s="28">
        <v>45512</v>
      </c>
      <c r="I1103" s="2">
        <v>16484.04</v>
      </c>
      <c r="J1103" s="28">
        <v>45512</v>
      </c>
      <c r="K1103" s="38">
        <v>13</v>
      </c>
      <c r="L1103" s="38">
        <v>-17</v>
      </c>
      <c r="M1103" s="27">
        <f t="shared" si="34"/>
        <v>214292.52000000002</v>
      </c>
      <c r="N1103" s="27">
        <f t="shared" si="35"/>
        <v>-280228.68</v>
      </c>
    </row>
    <row r="1104" spans="1:14" ht="14.45" hidden="1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4493</v>
      </c>
      <c r="F1104" s="3" t="s">
        <v>4494</v>
      </c>
      <c r="G1104" s="28">
        <v>45288</v>
      </c>
      <c r="H1104" s="28">
        <v>45318</v>
      </c>
      <c r="I1104" s="43">
        <v>566.27</v>
      </c>
      <c r="J1104" s="28">
        <v>45321</v>
      </c>
      <c r="K1104" s="38">
        <v>29</v>
      </c>
      <c r="L1104" s="38">
        <v>-1</v>
      </c>
      <c r="M1104" s="27">
        <f t="shared" si="34"/>
        <v>16421.829999999998</v>
      </c>
      <c r="N1104" s="27">
        <f t="shared" si="35"/>
        <v>-566.27</v>
      </c>
    </row>
    <row r="1105" spans="1:14" ht="14.45" hidden="1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2879</v>
      </c>
      <c r="F1105" s="3" t="s">
        <v>3367</v>
      </c>
      <c r="G1105" s="28">
        <v>45386</v>
      </c>
      <c r="H1105" s="28">
        <v>45416</v>
      </c>
      <c r="I1105" s="2">
        <v>2618.75</v>
      </c>
      <c r="J1105" s="28">
        <v>45397</v>
      </c>
      <c r="K1105" s="38">
        <v>11</v>
      </c>
      <c r="L1105" s="38">
        <v>-19</v>
      </c>
      <c r="M1105" s="27">
        <f t="shared" si="34"/>
        <v>28806.25</v>
      </c>
      <c r="N1105" s="27">
        <f t="shared" si="35"/>
        <v>-49756.25</v>
      </c>
    </row>
    <row r="1106" spans="1:14" ht="14.45" hidden="1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2587</v>
      </c>
      <c r="F1106" s="3" t="s">
        <v>4499</v>
      </c>
      <c r="G1106" s="28">
        <v>45323</v>
      </c>
      <c r="H1106" s="28">
        <v>45353</v>
      </c>
      <c r="I1106" s="2">
        <v>2129.66</v>
      </c>
      <c r="J1106" s="28">
        <v>45348</v>
      </c>
      <c r="K1106" s="38">
        <v>25</v>
      </c>
      <c r="L1106" s="38">
        <v>-5</v>
      </c>
      <c r="M1106" s="27">
        <f t="shared" si="34"/>
        <v>53241.5</v>
      </c>
      <c r="N1106" s="27">
        <f t="shared" si="35"/>
        <v>-10648.3</v>
      </c>
    </row>
    <row r="1107" spans="1:14" ht="14.45" hidden="1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2958</v>
      </c>
      <c r="F1107" s="3" t="s">
        <v>3723</v>
      </c>
      <c r="G1107" s="28">
        <v>45446</v>
      </c>
      <c r="H1107" s="28">
        <v>45477</v>
      </c>
      <c r="I1107" s="2">
        <v>2823.22</v>
      </c>
      <c r="J1107" s="28">
        <v>45463</v>
      </c>
      <c r="K1107" s="38">
        <v>17</v>
      </c>
      <c r="L1107" s="38">
        <v>-14</v>
      </c>
      <c r="M1107" s="27">
        <f t="shared" si="34"/>
        <v>47994.74</v>
      </c>
      <c r="N1107" s="27">
        <f t="shared" si="35"/>
        <v>-39525.079999999994</v>
      </c>
    </row>
    <row r="1108" spans="1:14" ht="14.45" hidden="1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4504</v>
      </c>
      <c r="F1108" s="3" t="s">
        <v>4505</v>
      </c>
      <c r="G1108" s="28">
        <v>45440</v>
      </c>
      <c r="H1108" s="28">
        <v>45470</v>
      </c>
      <c r="I1108" s="43">
        <v>926.29</v>
      </c>
      <c r="J1108" s="28">
        <v>45464</v>
      </c>
      <c r="K1108" s="38">
        <v>24</v>
      </c>
      <c r="L1108" s="38">
        <v>-6</v>
      </c>
      <c r="M1108" s="27">
        <f t="shared" si="34"/>
        <v>22230.959999999999</v>
      </c>
      <c r="N1108" s="27">
        <f t="shared" si="35"/>
        <v>-5557.74</v>
      </c>
    </row>
    <row r="1109" spans="1:14" ht="14.45" hidden="1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4508</v>
      </c>
      <c r="F1109" s="3" t="s">
        <v>4509</v>
      </c>
      <c r="G1109" s="28">
        <v>45390</v>
      </c>
      <c r="H1109" s="28">
        <v>45420</v>
      </c>
      <c r="I1109" s="2">
        <v>25219.200000000001</v>
      </c>
      <c r="J1109" s="28">
        <v>45418</v>
      </c>
      <c r="K1109" s="38">
        <v>28</v>
      </c>
      <c r="L1109" s="38">
        <v>-2</v>
      </c>
      <c r="M1109" s="27">
        <f t="shared" si="34"/>
        <v>706137.59999999998</v>
      </c>
      <c r="N1109" s="27">
        <f t="shared" si="35"/>
        <v>-50438.400000000001</v>
      </c>
    </row>
    <row r="1110" spans="1:14" ht="14.45" hidden="1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4512</v>
      </c>
      <c r="F1110" s="3" t="s">
        <v>4513</v>
      </c>
      <c r="G1110" s="28">
        <v>45350</v>
      </c>
      <c r="H1110" s="28">
        <v>45380</v>
      </c>
      <c r="I1110" s="43">
        <v>439.3</v>
      </c>
      <c r="J1110" s="28">
        <v>45356</v>
      </c>
      <c r="K1110" s="38">
        <v>6</v>
      </c>
      <c r="L1110" s="38">
        <v>-24</v>
      </c>
      <c r="M1110" s="27">
        <f t="shared" si="34"/>
        <v>2635.8</v>
      </c>
      <c r="N1110" s="27">
        <f t="shared" si="35"/>
        <v>-10543.2</v>
      </c>
    </row>
    <row r="1111" spans="1:14" ht="14.45" hidden="1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4516</v>
      </c>
      <c r="F1111" s="3" t="s">
        <v>4517</v>
      </c>
      <c r="G1111" s="28">
        <v>45288</v>
      </c>
      <c r="H1111" s="28">
        <v>45318</v>
      </c>
      <c r="I1111" s="43">
        <v>281.45</v>
      </c>
      <c r="J1111" s="28">
        <v>45313</v>
      </c>
      <c r="K1111" s="38">
        <v>25</v>
      </c>
      <c r="L1111" s="38">
        <v>-5</v>
      </c>
      <c r="M1111" s="27">
        <f t="shared" si="34"/>
        <v>7036.25</v>
      </c>
      <c r="N1111" s="27">
        <f t="shared" si="35"/>
        <v>-1407.25</v>
      </c>
    </row>
    <row r="1112" spans="1:14" ht="14.45" hidden="1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4520</v>
      </c>
      <c r="F1112" s="3" t="s">
        <v>4521</v>
      </c>
      <c r="G1112" s="28">
        <v>45371</v>
      </c>
      <c r="H1112" s="28">
        <v>45401</v>
      </c>
      <c r="I1112" s="2">
        <v>140491.25</v>
      </c>
      <c r="J1112" s="28">
        <v>45393</v>
      </c>
      <c r="K1112" s="38">
        <v>22</v>
      </c>
      <c r="L1112" s="38">
        <v>-8</v>
      </c>
      <c r="M1112" s="27">
        <f t="shared" si="34"/>
        <v>3090807.5</v>
      </c>
      <c r="N1112" s="27">
        <f t="shared" si="35"/>
        <v>-1123930</v>
      </c>
    </row>
    <row r="1113" spans="1:14" ht="14.45" hidden="1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4524</v>
      </c>
      <c r="F1113" s="3" t="s">
        <v>4525</v>
      </c>
      <c r="G1113" s="28">
        <v>45176</v>
      </c>
      <c r="H1113" s="28">
        <v>45206</v>
      </c>
      <c r="I1113" s="43">
        <v>840.27</v>
      </c>
      <c r="J1113" s="28">
        <v>45406</v>
      </c>
      <c r="K1113" s="38">
        <v>13</v>
      </c>
      <c r="L1113" s="38">
        <v>-17</v>
      </c>
      <c r="M1113" s="27">
        <f t="shared" si="34"/>
        <v>10923.51</v>
      </c>
      <c r="N1113" s="27">
        <f t="shared" si="35"/>
        <v>-14284.59</v>
      </c>
    </row>
    <row r="1114" spans="1:14" ht="14.45" hidden="1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4528</v>
      </c>
      <c r="F1114" s="3" t="s">
        <v>3883</v>
      </c>
      <c r="G1114" s="28">
        <v>45364</v>
      </c>
      <c r="H1114" s="28">
        <v>45394</v>
      </c>
      <c r="I1114" s="2">
        <v>3317</v>
      </c>
      <c r="J1114" s="28">
        <v>45384</v>
      </c>
      <c r="K1114" s="38">
        <v>20</v>
      </c>
      <c r="L1114" s="38">
        <v>-10</v>
      </c>
      <c r="M1114" s="27">
        <f t="shared" si="34"/>
        <v>66340</v>
      </c>
      <c r="N1114" s="27">
        <f t="shared" si="35"/>
        <v>-33170</v>
      </c>
    </row>
    <row r="1115" spans="1:14" ht="14.45" hidden="1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4531</v>
      </c>
      <c r="F1115" s="3" t="s">
        <v>4532</v>
      </c>
      <c r="G1115" s="28">
        <v>45113</v>
      </c>
      <c r="H1115" s="28">
        <v>45143</v>
      </c>
      <c r="I1115" s="2">
        <v>9425.6</v>
      </c>
      <c r="J1115" s="28">
        <v>45366</v>
      </c>
      <c r="K1115" s="38">
        <v>4</v>
      </c>
      <c r="L1115" s="38">
        <v>-26</v>
      </c>
      <c r="M1115" s="27">
        <f t="shared" si="34"/>
        <v>37702.400000000001</v>
      </c>
      <c r="N1115" s="27">
        <f t="shared" si="35"/>
        <v>-245065.60000000001</v>
      </c>
    </row>
    <row r="1116" spans="1:14" ht="14.45" hidden="1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4535</v>
      </c>
      <c r="F1116" s="3" t="s">
        <v>4536</v>
      </c>
      <c r="G1116" s="28">
        <v>45497</v>
      </c>
      <c r="H1116" s="28">
        <v>45527</v>
      </c>
      <c r="I1116" s="2">
        <v>9428.7999999999993</v>
      </c>
      <c r="J1116" s="28">
        <v>45512</v>
      </c>
      <c r="K1116" s="38">
        <v>15</v>
      </c>
      <c r="L1116" s="38">
        <v>-15</v>
      </c>
      <c r="M1116" s="27">
        <f t="shared" si="34"/>
        <v>141432</v>
      </c>
      <c r="N1116" s="27">
        <f t="shared" si="35"/>
        <v>-141432</v>
      </c>
    </row>
    <row r="1117" spans="1:14" ht="14.45" hidden="1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4539</v>
      </c>
      <c r="F1117" s="3" t="s">
        <v>4540</v>
      </c>
      <c r="G1117" s="28">
        <v>45363</v>
      </c>
      <c r="H1117" s="28">
        <v>45393</v>
      </c>
      <c r="I1117" s="43">
        <v>752.61</v>
      </c>
      <c r="J1117" s="28">
        <v>45393</v>
      </c>
      <c r="K1117" s="38">
        <v>16</v>
      </c>
      <c r="L1117" s="38">
        <v>-14</v>
      </c>
      <c r="M1117" s="27">
        <f t="shared" si="34"/>
        <v>12041.76</v>
      </c>
      <c r="N1117" s="27">
        <f t="shared" si="35"/>
        <v>-10536.54</v>
      </c>
    </row>
    <row r="1118" spans="1:14" ht="14.45" hidden="1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4543</v>
      </c>
      <c r="F1118" s="3" t="s">
        <v>4544</v>
      </c>
      <c r="G1118" s="28">
        <v>45327</v>
      </c>
      <c r="H1118" s="28">
        <v>45357</v>
      </c>
      <c r="I1118" s="2">
        <v>7546.4</v>
      </c>
      <c r="J1118" s="28">
        <v>45350</v>
      </c>
      <c r="K1118" s="38">
        <v>23</v>
      </c>
      <c r="L1118" s="38">
        <v>-7</v>
      </c>
      <c r="M1118" s="27">
        <f t="shared" si="34"/>
        <v>173567.19999999998</v>
      </c>
      <c r="N1118" s="27">
        <f t="shared" si="35"/>
        <v>-52824.799999999996</v>
      </c>
    </row>
    <row r="1119" spans="1:14" ht="14.45" hidden="1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4547</v>
      </c>
      <c r="F1119" s="3" t="s">
        <v>4548</v>
      </c>
      <c r="G1119" s="28">
        <v>45485</v>
      </c>
      <c r="H1119" s="28">
        <v>45515</v>
      </c>
      <c r="I1119" s="2">
        <v>1012.11</v>
      </c>
      <c r="J1119" s="28">
        <v>45502</v>
      </c>
      <c r="K1119" s="38">
        <v>17</v>
      </c>
      <c r="L1119" s="38">
        <v>-13</v>
      </c>
      <c r="M1119" s="27">
        <f t="shared" si="34"/>
        <v>17205.87</v>
      </c>
      <c r="N1119" s="27">
        <f t="shared" si="35"/>
        <v>-13157.43</v>
      </c>
    </row>
    <row r="1120" spans="1:14" ht="14.45" hidden="1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4551</v>
      </c>
      <c r="F1120" s="3" t="s">
        <v>4552</v>
      </c>
      <c r="G1120" s="28">
        <v>45441</v>
      </c>
      <c r="H1120" s="28">
        <v>45471</v>
      </c>
      <c r="I1120" s="2">
        <v>2812.18</v>
      </c>
      <c r="J1120" s="28">
        <v>45461</v>
      </c>
      <c r="K1120" s="38">
        <v>20</v>
      </c>
      <c r="L1120" s="38">
        <v>-10</v>
      </c>
      <c r="M1120" s="27">
        <f t="shared" si="34"/>
        <v>56243.6</v>
      </c>
      <c r="N1120" s="27">
        <f t="shared" si="35"/>
        <v>-28121.8</v>
      </c>
    </row>
    <row r="1121" spans="1:14" ht="14.45" hidden="1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4555</v>
      </c>
      <c r="F1121" s="3" t="s">
        <v>4556</v>
      </c>
      <c r="G1121" s="28">
        <v>45490</v>
      </c>
      <c r="H1121" s="28">
        <v>45520</v>
      </c>
      <c r="I1121" s="2">
        <v>2283.33</v>
      </c>
      <c r="J1121" s="28">
        <v>45502</v>
      </c>
      <c r="K1121" s="38">
        <v>12</v>
      </c>
      <c r="L1121" s="38">
        <v>-18</v>
      </c>
      <c r="M1121" s="27">
        <f t="shared" si="34"/>
        <v>27399.96</v>
      </c>
      <c r="N1121" s="27">
        <f t="shared" si="35"/>
        <v>-41099.94</v>
      </c>
    </row>
    <row r="1122" spans="1:14" ht="14.45" hidden="1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4559</v>
      </c>
      <c r="F1122" s="3" t="s">
        <v>4560</v>
      </c>
      <c r="G1122" s="28">
        <v>45419</v>
      </c>
      <c r="H1122" s="28">
        <v>45449</v>
      </c>
      <c r="I1122" s="2">
        <v>3196.67</v>
      </c>
      <c r="J1122" s="28">
        <v>45433</v>
      </c>
      <c r="K1122" s="38">
        <v>14</v>
      </c>
      <c r="L1122" s="38">
        <v>-16</v>
      </c>
      <c r="M1122" s="27">
        <f t="shared" si="34"/>
        <v>44753.380000000005</v>
      </c>
      <c r="N1122" s="27">
        <f t="shared" si="35"/>
        <v>-51146.720000000001</v>
      </c>
    </row>
    <row r="1123" spans="1:14" ht="14.45" hidden="1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2829</v>
      </c>
      <c r="F1123" s="3" t="s">
        <v>3733</v>
      </c>
      <c r="G1123" s="28">
        <v>45413</v>
      </c>
      <c r="H1123" s="28">
        <v>45443</v>
      </c>
      <c r="I1123" s="2">
        <v>2734.32</v>
      </c>
      <c r="J1123" s="28">
        <v>45433</v>
      </c>
      <c r="K1123" s="38">
        <v>20</v>
      </c>
      <c r="L1123" s="38">
        <v>-10</v>
      </c>
      <c r="M1123" s="27">
        <f t="shared" si="34"/>
        <v>54686.400000000001</v>
      </c>
      <c r="N1123" s="27">
        <f t="shared" si="35"/>
        <v>-27343.200000000001</v>
      </c>
    </row>
    <row r="1124" spans="1:14" ht="14.45" hidden="1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3032</v>
      </c>
      <c r="F1124" s="3" t="s">
        <v>4565</v>
      </c>
      <c r="G1124" s="28">
        <v>45318</v>
      </c>
      <c r="H1124" s="28">
        <v>45348</v>
      </c>
      <c r="I1124" s="2">
        <v>106219.05</v>
      </c>
      <c r="J1124" s="28">
        <v>45358</v>
      </c>
      <c r="K1124" s="38">
        <v>9</v>
      </c>
      <c r="L1124" s="38">
        <v>-21</v>
      </c>
      <c r="M1124" s="27">
        <f t="shared" si="34"/>
        <v>955971.45000000007</v>
      </c>
      <c r="N1124" s="27">
        <f t="shared" si="35"/>
        <v>-2230600.0500000003</v>
      </c>
    </row>
    <row r="1125" spans="1:14" ht="14.45" hidden="1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4568</v>
      </c>
      <c r="F1125" s="3" t="s">
        <v>4569</v>
      </c>
      <c r="G1125" s="28">
        <v>45428</v>
      </c>
      <c r="H1125" s="28">
        <v>45458</v>
      </c>
      <c r="I1125" s="43">
        <v>985.26</v>
      </c>
      <c r="J1125" s="28">
        <v>45434</v>
      </c>
      <c r="K1125" s="38">
        <v>6</v>
      </c>
      <c r="L1125" s="38">
        <v>-24</v>
      </c>
      <c r="M1125" s="27">
        <f t="shared" si="34"/>
        <v>5911.5599999999995</v>
      </c>
      <c r="N1125" s="27">
        <f t="shared" si="35"/>
        <v>-23646.239999999998</v>
      </c>
    </row>
    <row r="1126" spans="1:14" ht="14.45" hidden="1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4572</v>
      </c>
      <c r="F1126" s="3" t="s">
        <v>4163</v>
      </c>
      <c r="G1126" s="28">
        <v>45447</v>
      </c>
      <c r="H1126" s="28">
        <v>45477</v>
      </c>
      <c r="I1126" s="2">
        <v>13801.8</v>
      </c>
      <c r="J1126" s="28">
        <v>45464</v>
      </c>
      <c r="K1126" s="38">
        <v>17</v>
      </c>
      <c r="L1126" s="38">
        <v>-13</v>
      </c>
      <c r="M1126" s="27">
        <f t="shared" si="34"/>
        <v>234630.59999999998</v>
      </c>
      <c r="N1126" s="27">
        <f t="shared" si="35"/>
        <v>-179423.4</v>
      </c>
    </row>
    <row r="1127" spans="1:14" ht="14.45" hidden="1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4575</v>
      </c>
      <c r="F1127" s="3" t="s">
        <v>4576</v>
      </c>
      <c r="G1127" s="28">
        <v>45357</v>
      </c>
      <c r="H1127" s="28">
        <v>45387</v>
      </c>
      <c r="I1127" s="2">
        <v>5114</v>
      </c>
      <c r="J1127" s="28">
        <v>45374</v>
      </c>
      <c r="K1127" s="38">
        <v>17</v>
      </c>
      <c r="L1127" s="38">
        <v>-13</v>
      </c>
      <c r="M1127" s="27">
        <f t="shared" si="34"/>
        <v>86938</v>
      </c>
      <c r="N1127" s="27">
        <f t="shared" si="35"/>
        <v>-66482</v>
      </c>
    </row>
    <row r="1128" spans="1:14" ht="14.45" hidden="1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4579</v>
      </c>
      <c r="F1128" s="3" t="s">
        <v>4255</v>
      </c>
      <c r="G1128" s="28">
        <v>45314</v>
      </c>
      <c r="H1128" s="28">
        <v>45344</v>
      </c>
      <c r="I1128" s="2">
        <v>2235.6999999999998</v>
      </c>
      <c r="J1128" s="28">
        <v>45365</v>
      </c>
      <c r="K1128" s="38">
        <v>51</v>
      </c>
      <c r="L1128" s="38">
        <v>21</v>
      </c>
      <c r="M1128" s="27">
        <f t="shared" si="34"/>
        <v>114020.7</v>
      </c>
      <c r="N1128" s="27">
        <f t="shared" si="35"/>
        <v>46949.7</v>
      </c>
    </row>
    <row r="1129" spans="1:14" ht="14.45" hidden="1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</v>
      </c>
      <c r="F1129" s="3" t="s">
        <v>4582</v>
      </c>
      <c r="G1129" s="28">
        <v>45384</v>
      </c>
      <c r="H1129" s="28">
        <v>45414</v>
      </c>
      <c r="I1129" s="43">
        <v>380.6</v>
      </c>
      <c r="J1129" s="28">
        <v>45393</v>
      </c>
      <c r="K1129" s="38">
        <v>9</v>
      </c>
      <c r="L1129" s="38">
        <v>-21</v>
      </c>
      <c r="M1129" s="27">
        <f t="shared" si="34"/>
        <v>3425.4</v>
      </c>
      <c r="N1129" s="27">
        <f t="shared" si="35"/>
        <v>-7992.6</v>
      </c>
    </row>
    <row r="1130" spans="1:14" ht="14.45" hidden="1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4585</v>
      </c>
      <c r="F1130" s="3" t="s">
        <v>4586</v>
      </c>
      <c r="G1130" s="28">
        <v>45279</v>
      </c>
      <c r="H1130" s="28">
        <v>45309</v>
      </c>
      <c r="I1130" s="2">
        <v>4612.8599999999997</v>
      </c>
      <c r="J1130" s="28">
        <v>45317</v>
      </c>
      <c r="K1130" s="38">
        <v>16</v>
      </c>
      <c r="L1130" s="38">
        <v>-14</v>
      </c>
      <c r="M1130" s="27">
        <f t="shared" si="34"/>
        <v>73805.759999999995</v>
      </c>
      <c r="N1130" s="27">
        <f t="shared" si="35"/>
        <v>-64580.039999999994</v>
      </c>
    </row>
    <row r="1131" spans="1:14" ht="14.45" hidden="1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3829</v>
      </c>
      <c r="F1131" s="3" t="s">
        <v>4589</v>
      </c>
      <c r="G1131" s="28">
        <v>45427</v>
      </c>
      <c r="H1131" s="28">
        <v>45457</v>
      </c>
      <c r="I1131" s="43">
        <v>219.2</v>
      </c>
      <c r="J1131" s="28">
        <v>45441</v>
      </c>
      <c r="K1131" s="38">
        <v>14</v>
      </c>
      <c r="L1131" s="38">
        <v>-16</v>
      </c>
      <c r="M1131" s="27">
        <f t="shared" si="34"/>
        <v>3068.7999999999997</v>
      </c>
      <c r="N1131" s="27">
        <f t="shared" si="35"/>
        <v>-3507.2</v>
      </c>
    </row>
    <row r="1132" spans="1:14" ht="14.45" hidden="1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4592</v>
      </c>
      <c r="F1132" s="3" t="s">
        <v>4593</v>
      </c>
      <c r="G1132" s="28">
        <v>45421</v>
      </c>
      <c r="H1132" s="28">
        <v>45451</v>
      </c>
      <c r="I1132" s="2">
        <v>17325.66</v>
      </c>
      <c r="J1132" s="28">
        <v>45440</v>
      </c>
      <c r="K1132" s="38">
        <v>19</v>
      </c>
      <c r="L1132" s="38">
        <v>-11</v>
      </c>
      <c r="M1132" s="27">
        <f t="shared" si="34"/>
        <v>329187.53999999998</v>
      </c>
      <c r="N1132" s="27">
        <f t="shared" si="35"/>
        <v>-190582.26</v>
      </c>
    </row>
    <row r="1133" spans="1:14" ht="14.45" hidden="1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4596</v>
      </c>
      <c r="F1133" s="3" t="s">
        <v>4597</v>
      </c>
      <c r="G1133" s="28">
        <v>45421</v>
      </c>
      <c r="H1133" s="28">
        <v>45451</v>
      </c>
      <c r="I1133" s="2">
        <v>5416.56</v>
      </c>
      <c r="J1133" s="28">
        <v>45440</v>
      </c>
      <c r="K1133" s="38">
        <v>19</v>
      </c>
      <c r="L1133" s="38">
        <v>-11</v>
      </c>
      <c r="M1133" s="27">
        <f t="shared" si="34"/>
        <v>102914.64000000001</v>
      </c>
      <c r="N1133" s="27">
        <f t="shared" si="35"/>
        <v>-59582.16</v>
      </c>
    </row>
    <row r="1134" spans="1:14" ht="14.45" hidden="1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4600</v>
      </c>
      <c r="F1134" s="3" t="s">
        <v>3733</v>
      </c>
      <c r="G1134" s="28">
        <v>45420</v>
      </c>
      <c r="H1134" s="28">
        <v>45450</v>
      </c>
      <c r="I1134" s="2">
        <v>2734.32</v>
      </c>
      <c r="J1134" s="28">
        <v>45436</v>
      </c>
      <c r="K1134" s="38">
        <v>16</v>
      </c>
      <c r="L1134" s="38">
        <v>-14</v>
      </c>
      <c r="M1134" s="27">
        <f t="shared" si="34"/>
        <v>43749.120000000003</v>
      </c>
      <c r="N1134" s="27">
        <f t="shared" si="35"/>
        <v>-38280.480000000003</v>
      </c>
    </row>
    <row r="1135" spans="1:14" ht="14.45" hidden="1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4603</v>
      </c>
      <c r="F1135" s="3" t="s">
        <v>3733</v>
      </c>
      <c r="G1135" s="28">
        <v>45425</v>
      </c>
      <c r="H1135" s="28">
        <v>45455</v>
      </c>
      <c r="I1135" s="2">
        <v>2734.32</v>
      </c>
      <c r="J1135" s="28">
        <v>45446</v>
      </c>
      <c r="K1135" s="38">
        <v>21</v>
      </c>
      <c r="L1135" s="38">
        <v>-9</v>
      </c>
      <c r="M1135" s="27">
        <f t="shared" si="34"/>
        <v>57420.72</v>
      </c>
      <c r="N1135" s="27">
        <f t="shared" si="35"/>
        <v>-24608.880000000001</v>
      </c>
    </row>
    <row r="1136" spans="1:14" ht="14.45" hidden="1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4606</v>
      </c>
      <c r="F1136" s="3" t="s">
        <v>4607</v>
      </c>
      <c r="G1136" s="28">
        <v>45306</v>
      </c>
      <c r="H1136" s="28">
        <v>45336</v>
      </c>
      <c r="I1136" s="2">
        <v>2191</v>
      </c>
      <c r="J1136" s="28">
        <v>45314</v>
      </c>
      <c r="K1136" s="38">
        <v>8</v>
      </c>
      <c r="L1136" s="38">
        <v>-22</v>
      </c>
      <c r="M1136" s="27">
        <f t="shared" si="34"/>
        <v>17528</v>
      </c>
      <c r="N1136" s="27">
        <f t="shared" si="35"/>
        <v>-48202</v>
      </c>
    </row>
    <row r="1137" spans="1:14" ht="14.45" hidden="1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4610</v>
      </c>
      <c r="F1137" s="3" t="s">
        <v>4611</v>
      </c>
      <c r="G1137" s="28">
        <v>45421</v>
      </c>
      <c r="H1137" s="28">
        <v>45451</v>
      </c>
      <c r="I1137" s="2">
        <v>297716.78000000003</v>
      </c>
      <c r="J1137" s="28">
        <v>45442</v>
      </c>
      <c r="K1137" s="38">
        <v>21</v>
      </c>
      <c r="L1137" s="38">
        <v>-9</v>
      </c>
      <c r="M1137" s="27">
        <f t="shared" si="34"/>
        <v>6252052.3800000008</v>
      </c>
      <c r="N1137" s="27">
        <f t="shared" si="35"/>
        <v>-2679451.0200000005</v>
      </c>
    </row>
    <row r="1138" spans="1:14" ht="14.45" hidden="1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254</v>
      </c>
      <c r="F1138" s="3" t="s">
        <v>3371</v>
      </c>
      <c r="G1138" s="28">
        <v>45328</v>
      </c>
      <c r="H1138" s="28">
        <v>45358</v>
      </c>
      <c r="I1138" s="2">
        <v>3915.77</v>
      </c>
      <c r="J1138" s="28">
        <v>45350</v>
      </c>
      <c r="K1138" s="38">
        <v>22</v>
      </c>
      <c r="L1138" s="38">
        <v>-8</v>
      </c>
      <c r="M1138" s="27">
        <f t="shared" si="34"/>
        <v>86146.94</v>
      </c>
      <c r="N1138" s="27">
        <f t="shared" si="35"/>
        <v>-31326.16</v>
      </c>
    </row>
    <row r="1139" spans="1:14" ht="14.45" hidden="1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4616</v>
      </c>
      <c r="F1139" s="3" t="s">
        <v>4617</v>
      </c>
      <c r="G1139" s="28">
        <v>45288</v>
      </c>
      <c r="H1139" s="28">
        <v>45318</v>
      </c>
      <c r="I1139" s="43">
        <v>372.48</v>
      </c>
      <c r="J1139" s="28">
        <v>45313</v>
      </c>
      <c r="K1139" s="38">
        <v>25</v>
      </c>
      <c r="L1139" s="38">
        <v>-5</v>
      </c>
      <c r="M1139" s="27">
        <f t="shared" si="34"/>
        <v>9312</v>
      </c>
      <c r="N1139" s="27">
        <f t="shared" si="35"/>
        <v>-1862.4</v>
      </c>
    </row>
    <row r="1140" spans="1:14" ht="14.45" hidden="1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4620</v>
      </c>
      <c r="F1140" s="3" t="s">
        <v>4621</v>
      </c>
      <c r="G1140" s="28">
        <v>45288</v>
      </c>
      <c r="H1140" s="28">
        <v>45318</v>
      </c>
      <c r="I1140" s="43">
        <v>252.03</v>
      </c>
      <c r="J1140" s="28">
        <v>45313</v>
      </c>
      <c r="K1140" s="38">
        <v>25</v>
      </c>
      <c r="L1140" s="38">
        <v>-5</v>
      </c>
      <c r="M1140" s="27">
        <f t="shared" si="34"/>
        <v>6300.75</v>
      </c>
      <c r="N1140" s="27">
        <f t="shared" si="35"/>
        <v>-1260.1500000000001</v>
      </c>
    </row>
    <row r="1141" spans="1:14" ht="14.45" hidden="1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4624</v>
      </c>
      <c r="F1141" s="3" t="s">
        <v>4625</v>
      </c>
      <c r="G1141" s="28">
        <v>45306</v>
      </c>
      <c r="H1141" s="28">
        <v>45337</v>
      </c>
      <c r="I1141" s="43">
        <v>491.47</v>
      </c>
      <c r="J1141" s="28">
        <v>45336</v>
      </c>
      <c r="K1141" s="38">
        <v>30</v>
      </c>
      <c r="L1141" s="38">
        <v>-1</v>
      </c>
      <c r="M1141" s="27">
        <f t="shared" si="34"/>
        <v>14744.1</v>
      </c>
      <c r="N1141" s="27">
        <f t="shared" si="35"/>
        <v>-491.47</v>
      </c>
    </row>
    <row r="1142" spans="1:14" ht="14.45" hidden="1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4630</v>
      </c>
      <c r="F1142" s="3" t="s">
        <v>2991</v>
      </c>
      <c r="G1142" s="28">
        <v>45299</v>
      </c>
      <c r="H1142" s="28">
        <v>45329</v>
      </c>
      <c r="I1142" s="43">
        <v>160</v>
      </c>
      <c r="J1142" s="28">
        <v>45320</v>
      </c>
      <c r="K1142" s="38">
        <v>21</v>
      </c>
      <c r="L1142" s="38">
        <v>-9</v>
      </c>
      <c r="M1142" s="27">
        <f t="shared" si="34"/>
        <v>3360</v>
      </c>
      <c r="N1142" s="27">
        <f t="shared" si="35"/>
        <v>-1440</v>
      </c>
    </row>
    <row r="1143" spans="1:14" ht="14.45" hidden="1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3606</v>
      </c>
      <c r="F1143" s="3" t="s">
        <v>3723</v>
      </c>
      <c r="G1143" s="28">
        <v>45336</v>
      </c>
      <c r="H1143" s="28">
        <v>45366</v>
      </c>
      <c r="I1143" s="2">
        <v>2823.22</v>
      </c>
      <c r="J1143" s="28">
        <v>45351</v>
      </c>
      <c r="K1143" s="38">
        <v>15</v>
      </c>
      <c r="L1143" s="38">
        <v>-15</v>
      </c>
      <c r="M1143" s="27">
        <f t="shared" si="34"/>
        <v>42348.299999999996</v>
      </c>
      <c r="N1143" s="27">
        <f t="shared" si="35"/>
        <v>-42348.299999999996</v>
      </c>
    </row>
    <row r="1144" spans="1:14" ht="14.45" hidden="1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4635</v>
      </c>
      <c r="F1144" s="3" t="s">
        <v>4636</v>
      </c>
      <c r="G1144" s="28">
        <v>45339</v>
      </c>
      <c r="H1144" s="28">
        <v>45369</v>
      </c>
      <c r="I1144" s="43">
        <v>133.49</v>
      </c>
      <c r="J1144" s="28">
        <v>45349</v>
      </c>
      <c r="K1144" s="38">
        <v>10</v>
      </c>
      <c r="L1144" s="38">
        <v>-20</v>
      </c>
      <c r="M1144" s="27">
        <f t="shared" si="34"/>
        <v>1334.9</v>
      </c>
      <c r="N1144" s="27">
        <f t="shared" si="35"/>
        <v>-2669.8</v>
      </c>
    </row>
    <row r="1145" spans="1:14" ht="14.45" hidden="1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458</v>
      </c>
      <c r="F1145" s="3" t="s">
        <v>4639</v>
      </c>
      <c r="G1145" s="28">
        <v>45304</v>
      </c>
      <c r="H1145" s="28">
        <v>45334</v>
      </c>
      <c r="I1145" s="2">
        <v>5206</v>
      </c>
      <c r="J1145" s="28">
        <v>45385</v>
      </c>
      <c r="K1145" s="38">
        <v>81</v>
      </c>
      <c r="L1145" s="38">
        <v>51</v>
      </c>
      <c r="M1145" s="27">
        <f t="shared" si="34"/>
        <v>421686</v>
      </c>
      <c r="N1145" s="27">
        <f t="shared" si="35"/>
        <v>265506</v>
      </c>
    </row>
    <row r="1146" spans="1:14" ht="14.45" hidden="1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3658</v>
      </c>
      <c r="F1146" s="3" t="s">
        <v>4556</v>
      </c>
      <c r="G1146" s="28">
        <v>45304</v>
      </c>
      <c r="H1146" s="28">
        <v>45334</v>
      </c>
      <c r="I1146" s="2">
        <v>2283.33</v>
      </c>
      <c r="J1146" s="28">
        <v>45385</v>
      </c>
      <c r="K1146" s="38">
        <v>81</v>
      </c>
      <c r="L1146" s="38">
        <v>51</v>
      </c>
      <c r="M1146" s="27">
        <f t="shared" si="34"/>
        <v>184949.72999999998</v>
      </c>
      <c r="N1146" s="27">
        <f t="shared" si="35"/>
        <v>116449.83</v>
      </c>
    </row>
    <row r="1147" spans="1:14" ht="14.45" hidden="1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4644</v>
      </c>
      <c r="F1147" s="3" t="s">
        <v>4645</v>
      </c>
      <c r="G1147" s="28">
        <v>45363</v>
      </c>
      <c r="H1147" s="28">
        <v>45393</v>
      </c>
      <c r="I1147" s="43">
        <v>760.16</v>
      </c>
      <c r="J1147" s="28">
        <v>45372</v>
      </c>
      <c r="K1147" s="38">
        <v>9</v>
      </c>
      <c r="L1147" s="38">
        <v>-21</v>
      </c>
      <c r="M1147" s="27">
        <f t="shared" si="34"/>
        <v>6841.44</v>
      </c>
      <c r="N1147" s="27">
        <f t="shared" si="35"/>
        <v>-15963.359999999999</v>
      </c>
    </row>
    <row r="1148" spans="1:14" ht="14.45" hidden="1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2664</v>
      </c>
      <c r="F1148" s="3" t="s">
        <v>4648</v>
      </c>
      <c r="G1148" s="28">
        <v>45352</v>
      </c>
      <c r="H1148" s="28">
        <v>45382</v>
      </c>
      <c r="I1148" s="2">
        <v>77634.850000000006</v>
      </c>
      <c r="J1148" s="28">
        <v>45393</v>
      </c>
      <c r="K1148" s="38">
        <v>41</v>
      </c>
      <c r="L1148" s="38">
        <v>11</v>
      </c>
      <c r="M1148" s="27">
        <f t="shared" si="34"/>
        <v>3183028.85</v>
      </c>
      <c r="N1148" s="27">
        <f t="shared" si="35"/>
        <v>853983.35000000009</v>
      </c>
    </row>
    <row r="1149" spans="1:14" ht="14.45" hidden="1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4652</v>
      </c>
      <c r="F1149" s="3" t="s">
        <v>4653</v>
      </c>
      <c r="G1149" s="28">
        <v>45540</v>
      </c>
      <c r="H1149" s="28">
        <v>45570</v>
      </c>
      <c r="I1149" s="2">
        <v>5520.72</v>
      </c>
      <c r="J1149" s="28">
        <v>45554</v>
      </c>
      <c r="K1149" s="38">
        <v>14</v>
      </c>
      <c r="L1149" s="38">
        <v>-16</v>
      </c>
      <c r="M1149" s="27">
        <f t="shared" si="34"/>
        <v>77290.080000000002</v>
      </c>
      <c r="N1149" s="27">
        <f t="shared" si="35"/>
        <v>-88331.520000000004</v>
      </c>
    </row>
    <row r="1150" spans="1:14" ht="14.45" hidden="1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4656</v>
      </c>
      <c r="F1150" s="3" t="s">
        <v>4657</v>
      </c>
      <c r="G1150" s="28">
        <v>45324</v>
      </c>
      <c r="H1150" s="28">
        <v>45354</v>
      </c>
      <c r="I1150" s="2">
        <v>4726</v>
      </c>
      <c r="J1150" s="28">
        <v>45335</v>
      </c>
      <c r="K1150" s="38">
        <v>11</v>
      </c>
      <c r="L1150" s="38">
        <v>-19</v>
      </c>
      <c r="M1150" s="27">
        <f t="shared" si="34"/>
        <v>51986</v>
      </c>
      <c r="N1150" s="27">
        <f t="shared" si="35"/>
        <v>-89794</v>
      </c>
    </row>
    <row r="1151" spans="1:14" ht="14.45" hidden="1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4660</v>
      </c>
      <c r="F1151" s="3" t="s">
        <v>4661</v>
      </c>
      <c r="G1151" s="28">
        <v>45444</v>
      </c>
      <c r="H1151" s="28">
        <v>45474</v>
      </c>
      <c r="I1151" s="2">
        <v>1346.67</v>
      </c>
      <c r="J1151" s="28">
        <v>45449</v>
      </c>
      <c r="K1151" s="38">
        <v>5</v>
      </c>
      <c r="L1151" s="38">
        <v>-25</v>
      </c>
      <c r="M1151" s="27">
        <f t="shared" si="34"/>
        <v>6733.35</v>
      </c>
      <c r="N1151" s="27">
        <f t="shared" si="35"/>
        <v>-33666.75</v>
      </c>
    </row>
    <row r="1152" spans="1:14" ht="14.45" hidden="1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4664</v>
      </c>
      <c r="F1152" s="3" t="s">
        <v>4094</v>
      </c>
      <c r="G1152" s="28">
        <v>45328</v>
      </c>
      <c r="H1152" s="28">
        <v>45358</v>
      </c>
      <c r="I1152" s="43">
        <v>843.43</v>
      </c>
      <c r="J1152" s="28">
        <v>45350</v>
      </c>
      <c r="K1152" s="38">
        <v>22</v>
      </c>
      <c r="L1152" s="38">
        <v>-8</v>
      </c>
      <c r="M1152" s="27">
        <f t="shared" si="34"/>
        <v>18555.46</v>
      </c>
      <c r="N1152" s="27">
        <f t="shared" si="35"/>
        <v>-6747.44</v>
      </c>
    </row>
    <row r="1153" spans="1:14" ht="14.45" hidden="1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2434</v>
      </c>
      <c r="F1153" s="3" t="s">
        <v>4667</v>
      </c>
      <c r="G1153" s="28">
        <v>45312</v>
      </c>
      <c r="H1153" s="28">
        <v>45342</v>
      </c>
      <c r="I1153" s="2">
        <v>5212.8</v>
      </c>
      <c r="J1153" s="28">
        <v>45337</v>
      </c>
      <c r="K1153" s="38">
        <v>25</v>
      </c>
      <c r="L1153" s="38">
        <v>-5</v>
      </c>
      <c r="M1153" s="27">
        <f t="shared" si="34"/>
        <v>130320</v>
      </c>
      <c r="N1153" s="27">
        <f t="shared" si="35"/>
        <v>-26064</v>
      </c>
    </row>
    <row r="1154" spans="1:14" ht="14.45" hidden="1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3104</v>
      </c>
      <c r="F1154" s="3" t="s">
        <v>4670</v>
      </c>
      <c r="G1154" s="28">
        <v>45300</v>
      </c>
      <c r="H1154" s="28">
        <v>45330</v>
      </c>
      <c r="I1154" s="43">
        <v>463.64</v>
      </c>
      <c r="J1154" s="28">
        <v>45322</v>
      </c>
      <c r="K1154" s="38">
        <v>22</v>
      </c>
      <c r="L1154" s="38">
        <v>-8</v>
      </c>
      <c r="M1154" s="27">
        <f t="shared" si="34"/>
        <v>10200.08</v>
      </c>
      <c r="N1154" s="27">
        <f t="shared" si="35"/>
        <v>-3709.12</v>
      </c>
    </row>
    <row r="1155" spans="1:14" ht="14.45" hidden="1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4673</v>
      </c>
      <c r="F1155" s="3" t="s">
        <v>4674</v>
      </c>
      <c r="G1155" s="28">
        <v>45296</v>
      </c>
      <c r="H1155" s="28">
        <v>45326</v>
      </c>
      <c r="I1155" s="43">
        <v>128</v>
      </c>
      <c r="J1155" s="28">
        <v>45313</v>
      </c>
      <c r="K1155" s="38">
        <v>17</v>
      </c>
      <c r="L1155" s="38">
        <v>-13</v>
      </c>
      <c r="M1155" s="27">
        <f t="shared" si="34"/>
        <v>2176</v>
      </c>
      <c r="N1155" s="27">
        <f t="shared" si="35"/>
        <v>-1664</v>
      </c>
    </row>
    <row r="1156" spans="1:14" ht="14.45" hidden="1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4677</v>
      </c>
      <c r="F1156" s="3" t="s">
        <v>3953</v>
      </c>
      <c r="G1156" s="28">
        <v>45303</v>
      </c>
      <c r="H1156" s="28">
        <v>45333</v>
      </c>
      <c r="I1156" s="2">
        <v>1268.0999999999999</v>
      </c>
      <c r="J1156" s="28">
        <v>45357</v>
      </c>
      <c r="K1156" s="38">
        <v>0</v>
      </c>
      <c r="L1156" s="38">
        <v>-30</v>
      </c>
      <c r="M1156" s="27">
        <f t="shared" si="34"/>
        <v>0</v>
      </c>
      <c r="N1156" s="27">
        <f t="shared" si="35"/>
        <v>-38043</v>
      </c>
    </row>
    <row r="1157" spans="1:14" ht="14.45" hidden="1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3182</v>
      </c>
      <c r="F1157" s="3" t="s">
        <v>4680</v>
      </c>
      <c r="G1157" s="28">
        <v>45329</v>
      </c>
      <c r="H1157" s="28">
        <v>45359</v>
      </c>
      <c r="I1157" s="2">
        <v>2793</v>
      </c>
      <c r="J1157" s="28">
        <v>45348</v>
      </c>
      <c r="K1157" s="38">
        <v>19</v>
      </c>
      <c r="L1157" s="38">
        <v>-11</v>
      </c>
      <c r="M1157" s="27">
        <f t="shared" si="34"/>
        <v>53067</v>
      </c>
      <c r="N1157" s="27">
        <f t="shared" si="35"/>
        <v>-30723</v>
      </c>
    </row>
    <row r="1158" spans="1:14" ht="14.45" hidden="1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4683</v>
      </c>
      <c r="F1158" s="3" t="s">
        <v>4684</v>
      </c>
      <c r="G1158" s="28">
        <v>45483</v>
      </c>
      <c r="H1158" s="28">
        <v>45513</v>
      </c>
      <c r="I1158" s="2">
        <v>2019.49</v>
      </c>
      <c r="J1158" s="28">
        <v>45502</v>
      </c>
      <c r="K1158" s="38">
        <v>19</v>
      </c>
      <c r="L1158" s="38">
        <v>-11</v>
      </c>
      <c r="M1158" s="27">
        <f t="shared" si="34"/>
        <v>38370.31</v>
      </c>
      <c r="N1158" s="27">
        <f t="shared" si="35"/>
        <v>-22214.39</v>
      </c>
    </row>
    <row r="1159" spans="1:14" ht="14.45" hidden="1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4687</v>
      </c>
      <c r="F1159" s="3" t="s">
        <v>3653</v>
      </c>
      <c r="G1159" s="28">
        <v>45267</v>
      </c>
      <c r="H1159" s="28">
        <v>45297</v>
      </c>
      <c r="I1159" s="2">
        <v>2594.0500000000002</v>
      </c>
      <c r="J1159" s="28">
        <v>45299</v>
      </c>
      <c r="K1159" s="38">
        <v>32</v>
      </c>
      <c r="L1159" s="38">
        <v>2</v>
      </c>
      <c r="M1159" s="27">
        <f t="shared" ref="M1159:M1222" si="36">I1159*K1159</f>
        <v>83009.600000000006</v>
      </c>
      <c r="N1159" s="27">
        <f t="shared" ref="N1159:N1222" si="37">I1159*L1159</f>
        <v>5188.1000000000004</v>
      </c>
    </row>
    <row r="1160" spans="1:14" ht="14.45" hidden="1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2668</v>
      </c>
      <c r="F1160" s="3" t="s">
        <v>4692</v>
      </c>
      <c r="G1160" s="28">
        <v>45296</v>
      </c>
      <c r="H1160" s="28">
        <v>45326</v>
      </c>
      <c r="I1160" s="2">
        <v>2900</v>
      </c>
      <c r="J1160" s="28">
        <v>45317</v>
      </c>
      <c r="K1160" s="38">
        <v>21</v>
      </c>
      <c r="L1160" s="38">
        <v>-9</v>
      </c>
      <c r="M1160" s="27">
        <f t="shared" si="36"/>
        <v>60900</v>
      </c>
      <c r="N1160" s="27">
        <f t="shared" si="37"/>
        <v>-26100</v>
      </c>
    </row>
    <row r="1161" spans="1:14" ht="14.45" hidden="1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4697</v>
      </c>
      <c r="F1161" s="3" t="s">
        <v>4698</v>
      </c>
      <c r="G1161" s="28">
        <v>45296</v>
      </c>
      <c r="H1161" s="28">
        <v>45326</v>
      </c>
      <c r="I1161" s="43">
        <v>690</v>
      </c>
      <c r="J1161" s="28">
        <v>45315</v>
      </c>
      <c r="K1161" s="38">
        <v>19</v>
      </c>
      <c r="L1161" s="38">
        <v>-11</v>
      </c>
      <c r="M1161" s="27">
        <f t="shared" si="36"/>
        <v>13110</v>
      </c>
      <c r="N1161" s="27">
        <f t="shared" si="37"/>
        <v>-7590</v>
      </c>
    </row>
    <row r="1162" spans="1:14" ht="14.45" hidden="1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4701</v>
      </c>
      <c r="F1162" s="3" t="s">
        <v>4702</v>
      </c>
      <c r="G1162" s="28">
        <v>45435</v>
      </c>
      <c r="H1162" s="28">
        <v>45465</v>
      </c>
      <c r="I1162" s="2">
        <v>4900.78</v>
      </c>
      <c r="J1162" s="28">
        <v>45461</v>
      </c>
      <c r="K1162" s="38">
        <v>26</v>
      </c>
      <c r="L1162" s="38">
        <v>-4</v>
      </c>
      <c r="M1162" s="27">
        <f t="shared" si="36"/>
        <v>127420.28</v>
      </c>
      <c r="N1162" s="27">
        <f t="shared" si="37"/>
        <v>-19603.12</v>
      </c>
    </row>
    <row r="1163" spans="1:14" ht="14.45" hidden="1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3249</v>
      </c>
      <c r="F1163" s="3" t="s">
        <v>4705</v>
      </c>
      <c r="G1163" s="28">
        <v>45397</v>
      </c>
      <c r="H1163" s="28">
        <v>45427</v>
      </c>
      <c r="I1163" s="2">
        <v>8904.08</v>
      </c>
      <c r="J1163" s="28">
        <v>45418</v>
      </c>
      <c r="K1163" s="38">
        <v>21</v>
      </c>
      <c r="L1163" s="38">
        <v>-9</v>
      </c>
      <c r="M1163" s="27">
        <f t="shared" si="36"/>
        <v>186985.68</v>
      </c>
      <c r="N1163" s="27">
        <f t="shared" si="37"/>
        <v>-80136.72</v>
      </c>
    </row>
    <row r="1164" spans="1:14" ht="14.45" hidden="1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4708</v>
      </c>
      <c r="F1164" s="3" t="s">
        <v>4709</v>
      </c>
      <c r="G1164" s="28">
        <v>45302</v>
      </c>
      <c r="H1164" s="28">
        <v>45332</v>
      </c>
      <c r="I1164" s="2">
        <v>14450</v>
      </c>
      <c r="J1164" s="28">
        <v>45337</v>
      </c>
      <c r="K1164" s="38">
        <v>35</v>
      </c>
      <c r="L1164" s="38">
        <v>5</v>
      </c>
      <c r="M1164" s="27">
        <f t="shared" si="36"/>
        <v>505750</v>
      </c>
      <c r="N1164" s="27">
        <f t="shared" si="37"/>
        <v>72250</v>
      </c>
    </row>
    <row r="1165" spans="1:14" ht="14.45" hidden="1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4600</v>
      </c>
      <c r="F1165" s="3" t="s">
        <v>3362</v>
      </c>
      <c r="G1165" s="28">
        <v>45474</v>
      </c>
      <c r="H1165" s="28">
        <v>45504</v>
      </c>
      <c r="I1165" s="2">
        <v>7753.5</v>
      </c>
      <c r="J1165" s="28">
        <v>45499</v>
      </c>
      <c r="K1165" s="38">
        <v>25</v>
      </c>
      <c r="L1165" s="38">
        <v>-5</v>
      </c>
      <c r="M1165" s="27">
        <f t="shared" si="36"/>
        <v>193837.5</v>
      </c>
      <c r="N1165" s="27">
        <f t="shared" si="37"/>
        <v>-38767.5</v>
      </c>
    </row>
    <row r="1166" spans="1:14" ht="14.45" hidden="1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4714</v>
      </c>
      <c r="F1166" s="3" t="s">
        <v>4715</v>
      </c>
      <c r="G1166" s="28">
        <v>45337</v>
      </c>
      <c r="H1166" s="28">
        <v>45367</v>
      </c>
      <c r="I1166" s="43">
        <v>66.55</v>
      </c>
      <c r="J1166" s="28">
        <v>45356</v>
      </c>
      <c r="K1166" s="38">
        <v>19</v>
      </c>
      <c r="L1166" s="38">
        <v>-11</v>
      </c>
      <c r="M1166" s="27">
        <f t="shared" si="36"/>
        <v>1264.45</v>
      </c>
      <c r="N1166" s="27">
        <f t="shared" si="37"/>
        <v>-732.05</v>
      </c>
    </row>
    <row r="1167" spans="1:14" ht="14.45" hidden="1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2837</v>
      </c>
      <c r="F1167" s="3" t="s">
        <v>3367</v>
      </c>
      <c r="G1167" s="28">
        <v>45387</v>
      </c>
      <c r="H1167" s="28">
        <v>45417</v>
      </c>
      <c r="I1167" s="2">
        <v>2618.75</v>
      </c>
      <c r="J1167" s="28">
        <v>45397</v>
      </c>
      <c r="K1167" s="38">
        <v>10</v>
      </c>
      <c r="L1167" s="38">
        <v>-20</v>
      </c>
      <c r="M1167" s="27">
        <f t="shared" si="36"/>
        <v>26187.5</v>
      </c>
      <c r="N1167" s="27">
        <f t="shared" si="37"/>
        <v>-52375</v>
      </c>
    </row>
    <row r="1168" spans="1:14" ht="14.45" hidden="1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4720</v>
      </c>
      <c r="F1168" s="3" t="s">
        <v>4721</v>
      </c>
      <c r="G1168" s="28">
        <v>45304</v>
      </c>
      <c r="H1168" s="28">
        <v>45334</v>
      </c>
      <c r="I1168" s="43">
        <v>253.62</v>
      </c>
      <c r="J1168" s="28">
        <v>45352</v>
      </c>
      <c r="K1168" s="38">
        <v>0</v>
      </c>
      <c r="L1168" s="38">
        <v>-30</v>
      </c>
      <c r="M1168" s="27">
        <f t="shared" si="36"/>
        <v>0</v>
      </c>
      <c r="N1168" s="27">
        <f t="shared" si="37"/>
        <v>-7608.6</v>
      </c>
    </row>
    <row r="1169" spans="1:14" ht="14.45" hidden="1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4724</v>
      </c>
      <c r="F1169" s="3" t="s">
        <v>4725</v>
      </c>
      <c r="G1169" s="28">
        <v>45365</v>
      </c>
      <c r="H1169" s="28">
        <v>45395</v>
      </c>
      <c r="I1169" s="2">
        <v>10850.4</v>
      </c>
      <c r="J1169" s="28">
        <v>45390</v>
      </c>
      <c r="K1169" s="38">
        <v>25</v>
      </c>
      <c r="L1169" s="38">
        <v>-5</v>
      </c>
      <c r="M1169" s="27">
        <f t="shared" si="36"/>
        <v>271260</v>
      </c>
      <c r="N1169" s="27">
        <f t="shared" si="37"/>
        <v>-54252</v>
      </c>
    </row>
    <row r="1170" spans="1:14" ht="14.45" hidden="1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4728</v>
      </c>
      <c r="F1170" s="3" t="s">
        <v>4729</v>
      </c>
      <c r="G1170" s="28">
        <v>45299</v>
      </c>
      <c r="H1170" s="28">
        <v>45329</v>
      </c>
      <c r="I1170" s="2">
        <v>10302.1</v>
      </c>
      <c r="J1170" s="28">
        <v>45328</v>
      </c>
      <c r="K1170" s="38">
        <v>29</v>
      </c>
      <c r="L1170" s="38">
        <v>-1</v>
      </c>
      <c r="M1170" s="27">
        <f t="shared" si="36"/>
        <v>298760.90000000002</v>
      </c>
      <c r="N1170" s="27">
        <f t="shared" si="37"/>
        <v>-10302.1</v>
      </c>
    </row>
    <row r="1171" spans="1:14" ht="14.45" hidden="1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4732</v>
      </c>
      <c r="F1171" s="3" t="s">
        <v>4733</v>
      </c>
      <c r="G1171" s="28">
        <v>45331</v>
      </c>
      <c r="H1171" s="28">
        <v>45361</v>
      </c>
      <c r="I1171" s="43">
        <v>738</v>
      </c>
      <c r="J1171" s="28">
        <v>45350</v>
      </c>
      <c r="K1171" s="38">
        <v>19</v>
      </c>
      <c r="L1171" s="38">
        <v>-11</v>
      </c>
      <c r="M1171" s="27">
        <f t="shared" si="36"/>
        <v>14022</v>
      </c>
      <c r="N1171" s="27">
        <f t="shared" si="37"/>
        <v>-8118</v>
      </c>
    </row>
    <row r="1172" spans="1:14" ht="14.45" hidden="1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2776</v>
      </c>
      <c r="F1172" s="3" t="s">
        <v>4736</v>
      </c>
      <c r="G1172" s="28">
        <v>45356</v>
      </c>
      <c r="H1172" s="28">
        <v>45386</v>
      </c>
      <c r="I1172" s="2">
        <v>6556.34</v>
      </c>
      <c r="J1172" s="28">
        <v>45387</v>
      </c>
      <c r="K1172" s="38">
        <v>31</v>
      </c>
      <c r="L1172" s="38">
        <v>1</v>
      </c>
      <c r="M1172" s="27">
        <f t="shared" si="36"/>
        <v>203246.54</v>
      </c>
      <c r="N1172" s="27">
        <f t="shared" si="37"/>
        <v>6556.34</v>
      </c>
    </row>
    <row r="1173" spans="1:14" ht="14.45" hidden="1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4739</v>
      </c>
      <c r="F1173" s="3" t="s">
        <v>4740</v>
      </c>
      <c r="G1173" s="28">
        <v>45323</v>
      </c>
      <c r="H1173" s="28">
        <v>45353</v>
      </c>
      <c r="I1173" s="43">
        <v>206.32</v>
      </c>
      <c r="J1173" s="28">
        <v>45335</v>
      </c>
      <c r="K1173" s="38">
        <v>12</v>
      </c>
      <c r="L1173" s="38">
        <v>-18</v>
      </c>
      <c r="M1173" s="27">
        <f t="shared" si="36"/>
        <v>2475.84</v>
      </c>
      <c r="N1173" s="27">
        <f t="shared" si="37"/>
        <v>-3713.7599999999998</v>
      </c>
    </row>
    <row r="1174" spans="1:14" ht="14.45" hidden="1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2528</v>
      </c>
      <c r="F1174" s="3" t="s">
        <v>4743</v>
      </c>
      <c r="G1174" s="28">
        <v>45315</v>
      </c>
      <c r="H1174" s="28">
        <v>45345</v>
      </c>
      <c r="I1174" s="2">
        <v>17790.63</v>
      </c>
      <c r="J1174" s="28">
        <v>45335</v>
      </c>
      <c r="K1174" s="38">
        <v>20</v>
      </c>
      <c r="L1174" s="38">
        <v>-10</v>
      </c>
      <c r="M1174" s="27">
        <f t="shared" si="36"/>
        <v>355812.60000000003</v>
      </c>
      <c r="N1174" s="27">
        <f t="shared" si="37"/>
        <v>-177906.30000000002</v>
      </c>
    </row>
    <row r="1175" spans="1:14" ht="14.45" hidden="1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4746</v>
      </c>
      <c r="F1175" s="3" t="s">
        <v>4747</v>
      </c>
      <c r="G1175" s="28">
        <v>45350</v>
      </c>
      <c r="H1175" s="28">
        <v>45380</v>
      </c>
      <c r="I1175" s="43">
        <v>209.09</v>
      </c>
      <c r="J1175" s="28">
        <v>45356</v>
      </c>
      <c r="K1175" s="38">
        <v>6</v>
      </c>
      <c r="L1175" s="38">
        <v>-24</v>
      </c>
      <c r="M1175" s="27">
        <f t="shared" si="36"/>
        <v>1254.54</v>
      </c>
      <c r="N1175" s="27">
        <f t="shared" si="37"/>
        <v>-5018.16</v>
      </c>
    </row>
    <row r="1176" spans="1:14" ht="14.45" hidden="1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4750</v>
      </c>
      <c r="F1176" s="3" t="s">
        <v>4751</v>
      </c>
      <c r="G1176" s="28">
        <v>45490</v>
      </c>
      <c r="H1176" s="28">
        <v>45520</v>
      </c>
      <c r="I1176" s="2">
        <v>13426</v>
      </c>
      <c r="J1176" s="28">
        <v>45502</v>
      </c>
      <c r="K1176" s="38">
        <v>12</v>
      </c>
      <c r="L1176" s="38">
        <v>-18</v>
      </c>
      <c r="M1176" s="27">
        <f t="shared" si="36"/>
        <v>161112</v>
      </c>
      <c r="N1176" s="27">
        <f t="shared" si="37"/>
        <v>-241668</v>
      </c>
    </row>
    <row r="1177" spans="1:14" ht="14.45" hidden="1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4754</v>
      </c>
      <c r="F1177" s="3" t="s">
        <v>3367</v>
      </c>
      <c r="G1177" s="28">
        <v>45299</v>
      </c>
      <c r="H1177" s="28">
        <v>45329</v>
      </c>
      <c r="I1177" s="2">
        <v>2618.75</v>
      </c>
      <c r="J1177" s="28">
        <v>45328</v>
      </c>
      <c r="K1177" s="38">
        <v>29</v>
      </c>
      <c r="L1177" s="38">
        <v>-1</v>
      </c>
      <c r="M1177" s="27">
        <f t="shared" si="36"/>
        <v>75943.75</v>
      </c>
      <c r="N1177" s="27">
        <f t="shared" si="37"/>
        <v>-2618.75</v>
      </c>
    </row>
    <row r="1178" spans="1:14" ht="14.45" hidden="1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4757</v>
      </c>
      <c r="F1178" s="3" t="s">
        <v>4758</v>
      </c>
      <c r="G1178" s="28">
        <v>45447</v>
      </c>
      <c r="H1178" s="28">
        <v>45477</v>
      </c>
      <c r="I1178" s="43">
        <v>287</v>
      </c>
      <c r="J1178" s="28">
        <v>45467</v>
      </c>
      <c r="K1178" s="38">
        <v>20</v>
      </c>
      <c r="L1178" s="38">
        <v>-10</v>
      </c>
      <c r="M1178" s="27">
        <f t="shared" si="36"/>
        <v>5740</v>
      </c>
      <c r="N1178" s="27">
        <f t="shared" si="37"/>
        <v>-2870</v>
      </c>
    </row>
    <row r="1179" spans="1:14" ht="14.45" hidden="1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595</v>
      </c>
      <c r="F1179" s="3" t="s">
        <v>4761</v>
      </c>
      <c r="G1179" s="28">
        <v>45341</v>
      </c>
      <c r="H1179" s="28">
        <v>45371</v>
      </c>
      <c r="I1179" s="2">
        <v>1096.46</v>
      </c>
      <c r="J1179" s="28">
        <v>45351</v>
      </c>
      <c r="K1179" s="38">
        <v>10</v>
      </c>
      <c r="L1179" s="38">
        <v>-20</v>
      </c>
      <c r="M1179" s="27">
        <f t="shared" si="36"/>
        <v>10964.6</v>
      </c>
      <c r="N1179" s="27">
        <f t="shared" si="37"/>
        <v>-21929.200000000001</v>
      </c>
    </row>
    <row r="1180" spans="1:14" ht="14.45" hidden="1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4764</v>
      </c>
      <c r="F1180" s="3" t="s">
        <v>4765</v>
      </c>
      <c r="G1180" s="28">
        <v>45419</v>
      </c>
      <c r="H1180" s="28">
        <v>45449</v>
      </c>
      <c r="I1180" s="2">
        <v>19307.900000000001</v>
      </c>
      <c r="J1180" s="28">
        <v>45449</v>
      </c>
      <c r="K1180" s="38">
        <v>13</v>
      </c>
      <c r="L1180" s="38">
        <v>-17</v>
      </c>
      <c r="M1180" s="27">
        <f t="shared" si="36"/>
        <v>251002.7</v>
      </c>
      <c r="N1180" s="27">
        <f t="shared" si="37"/>
        <v>-328234.30000000005</v>
      </c>
    </row>
    <row r="1181" spans="1:14" ht="14.45" hidden="1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4768</v>
      </c>
      <c r="F1181" s="3" t="s">
        <v>4345</v>
      </c>
      <c r="G1181" s="28">
        <v>45476</v>
      </c>
      <c r="H1181" s="28">
        <v>45506</v>
      </c>
      <c r="I1181" s="2">
        <v>13671.6</v>
      </c>
      <c r="J1181" s="28">
        <v>45489</v>
      </c>
      <c r="K1181" s="38">
        <v>13</v>
      </c>
      <c r="L1181" s="38">
        <v>-17</v>
      </c>
      <c r="M1181" s="27">
        <f t="shared" si="36"/>
        <v>177730.80000000002</v>
      </c>
      <c r="N1181" s="27">
        <f t="shared" si="37"/>
        <v>-232417.2</v>
      </c>
    </row>
    <row r="1182" spans="1:14" ht="14.45" hidden="1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4771</v>
      </c>
      <c r="F1182" s="3" t="s">
        <v>3839</v>
      </c>
      <c r="G1182" s="28">
        <v>45304</v>
      </c>
      <c r="H1182" s="28">
        <v>45334</v>
      </c>
      <c r="I1182" s="2">
        <v>1310.3699999999999</v>
      </c>
      <c r="J1182" s="28">
        <v>45357</v>
      </c>
      <c r="K1182" s="38">
        <v>0</v>
      </c>
      <c r="L1182" s="38">
        <v>-30</v>
      </c>
      <c r="M1182" s="27">
        <f t="shared" si="36"/>
        <v>0</v>
      </c>
      <c r="N1182" s="27">
        <f t="shared" si="37"/>
        <v>-39311.1</v>
      </c>
    </row>
    <row r="1183" spans="1:14" ht="14.45" hidden="1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4774</v>
      </c>
      <c r="F1183" s="3" t="s">
        <v>4775</v>
      </c>
      <c r="G1183" s="28">
        <v>45308</v>
      </c>
      <c r="H1183" s="28">
        <v>45338</v>
      </c>
      <c r="I1183" s="2">
        <v>7821.33</v>
      </c>
      <c r="J1183" s="28">
        <v>45351</v>
      </c>
      <c r="K1183" s="38">
        <v>19</v>
      </c>
      <c r="L1183" s="38">
        <v>-11</v>
      </c>
      <c r="M1183" s="27">
        <f t="shared" si="36"/>
        <v>148605.26999999999</v>
      </c>
      <c r="N1183" s="27">
        <f t="shared" si="37"/>
        <v>-86034.63</v>
      </c>
    </row>
    <row r="1184" spans="1:14" ht="14.45" hidden="1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4778</v>
      </c>
      <c r="F1184" s="3" t="s">
        <v>4779</v>
      </c>
      <c r="G1184" s="28">
        <v>45315</v>
      </c>
      <c r="H1184" s="28">
        <v>45345</v>
      </c>
      <c r="I1184" s="43">
        <v>18</v>
      </c>
      <c r="J1184" s="28">
        <v>45330</v>
      </c>
      <c r="K1184" s="38">
        <v>15</v>
      </c>
      <c r="L1184" s="38">
        <v>-15</v>
      </c>
      <c r="M1184" s="27">
        <f t="shared" si="36"/>
        <v>270</v>
      </c>
      <c r="N1184" s="27">
        <f t="shared" si="37"/>
        <v>-270</v>
      </c>
    </row>
    <row r="1185" spans="1:14" ht="14.45" hidden="1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4782</v>
      </c>
      <c r="F1185" s="3" t="s">
        <v>4783</v>
      </c>
      <c r="G1185" s="28">
        <v>45398</v>
      </c>
      <c r="H1185" s="28">
        <v>45428</v>
      </c>
      <c r="I1185" s="2">
        <v>4233.96</v>
      </c>
      <c r="J1185" s="28">
        <v>45436</v>
      </c>
      <c r="K1185" s="38">
        <v>38</v>
      </c>
      <c r="L1185" s="38">
        <v>8</v>
      </c>
      <c r="M1185" s="27">
        <f t="shared" si="36"/>
        <v>160890.48000000001</v>
      </c>
      <c r="N1185" s="27">
        <f t="shared" si="37"/>
        <v>33871.68</v>
      </c>
    </row>
    <row r="1186" spans="1:14" ht="14.45" hidden="1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2565</v>
      </c>
      <c r="F1186" s="3" t="s">
        <v>4786</v>
      </c>
      <c r="G1186" s="28">
        <v>45310</v>
      </c>
      <c r="H1186" s="28">
        <v>45340</v>
      </c>
      <c r="I1186" s="2">
        <v>3097.5</v>
      </c>
      <c r="J1186" s="28">
        <v>45322</v>
      </c>
      <c r="K1186" s="38">
        <v>12</v>
      </c>
      <c r="L1186" s="38">
        <v>-18</v>
      </c>
      <c r="M1186" s="27">
        <f t="shared" si="36"/>
        <v>37170</v>
      </c>
      <c r="N1186" s="27">
        <f t="shared" si="37"/>
        <v>-55755</v>
      </c>
    </row>
    <row r="1187" spans="1:14" ht="14.45" hidden="1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3198</v>
      </c>
      <c r="F1187" s="3" t="s">
        <v>4407</v>
      </c>
      <c r="G1187" s="28">
        <v>45365</v>
      </c>
      <c r="H1187" s="28">
        <v>45395</v>
      </c>
      <c r="I1187" s="43">
        <v>18.27</v>
      </c>
      <c r="J1187" s="28">
        <v>45399</v>
      </c>
      <c r="K1187" s="38">
        <v>34</v>
      </c>
      <c r="L1187" s="38">
        <v>4</v>
      </c>
      <c r="M1187" s="27">
        <f t="shared" si="36"/>
        <v>621.17999999999995</v>
      </c>
      <c r="N1187" s="27">
        <f t="shared" si="37"/>
        <v>73.08</v>
      </c>
    </row>
    <row r="1188" spans="1:14" ht="14.45" hidden="1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4793</v>
      </c>
      <c r="F1188" s="3" t="s">
        <v>4794</v>
      </c>
      <c r="G1188" s="28">
        <v>45429</v>
      </c>
      <c r="H1188" s="28">
        <v>45459</v>
      </c>
      <c r="I1188" s="2">
        <v>4526</v>
      </c>
      <c r="J1188" s="28">
        <v>45463</v>
      </c>
      <c r="K1188" s="38">
        <v>34</v>
      </c>
      <c r="L1188" s="38">
        <v>4</v>
      </c>
      <c r="M1188" s="27">
        <f t="shared" si="36"/>
        <v>153884</v>
      </c>
      <c r="N1188" s="27">
        <f t="shared" si="37"/>
        <v>18104</v>
      </c>
    </row>
    <row r="1189" spans="1:14" ht="14.45" hidden="1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4797</v>
      </c>
      <c r="F1189" s="3" t="s">
        <v>4798</v>
      </c>
      <c r="G1189" s="28">
        <v>45379</v>
      </c>
      <c r="H1189" s="28">
        <v>45408</v>
      </c>
      <c r="I1189" s="2">
        <v>2351</v>
      </c>
      <c r="J1189" s="28">
        <v>45393</v>
      </c>
      <c r="K1189" s="38">
        <v>14</v>
      </c>
      <c r="L1189" s="38">
        <v>-15</v>
      </c>
      <c r="M1189" s="27">
        <f t="shared" si="36"/>
        <v>32914</v>
      </c>
      <c r="N1189" s="27">
        <f t="shared" si="37"/>
        <v>-35265</v>
      </c>
    </row>
    <row r="1190" spans="1:14" ht="14.45" hidden="1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2943</v>
      </c>
      <c r="F1190" s="3" t="s">
        <v>3353</v>
      </c>
      <c r="G1190" s="28">
        <v>45444</v>
      </c>
      <c r="H1190" s="28">
        <v>45474</v>
      </c>
      <c r="I1190" s="2">
        <v>2760.36</v>
      </c>
      <c r="J1190" s="28">
        <v>45464</v>
      </c>
      <c r="K1190" s="38">
        <v>20</v>
      </c>
      <c r="L1190" s="38">
        <v>-10</v>
      </c>
      <c r="M1190" s="27">
        <f t="shared" si="36"/>
        <v>55207.200000000004</v>
      </c>
      <c r="N1190" s="27">
        <f t="shared" si="37"/>
        <v>-27603.600000000002</v>
      </c>
    </row>
    <row r="1191" spans="1:14" ht="14.45" hidden="1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4803</v>
      </c>
      <c r="F1191" s="3" t="s">
        <v>4804</v>
      </c>
      <c r="G1191" s="28">
        <v>45436</v>
      </c>
      <c r="H1191" s="28">
        <v>45466</v>
      </c>
      <c r="I1191" s="43">
        <v>630.54</v>
      </c>
      <c r="J1191" s="28">
        <v>45463</v>
      </c>
      <c r="K1191" s="38">
        <v>27</v>
      </c>
      <c r="L1191" s="38">
        <v>-3</v>
      </c>
      <c r="M1191" s="27">
        <f t="shared" si="36"/>
        <v>17024.579999999998</v>
      </c>
      <c r="N1191" s="27">
        <f t="shared" si="37"/>
        <v>-1891.62</v>
      </c>
    </row>
    <row r="1192" spans="1:14" ht="14.45" hidden="1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4807</v>
      </c>
      <c r="F1192" s="3" t="s">
        <v>4808</v>
      </c>
      <c r="G1192" s="28">
        <v>45422</v>
      </c>
      <c r="H1192" s="28">
        <v>45452</v>
      </c>
      <c r="I1192" s="43">
        <v>146.13</v>
      </c>
      <c r="J1192" s="28">
        <v>45442</v>
      </c>
      <c r="K1192" s="38">
        <v>20</v>
      </c>
      <c r="L1192" s="38">
        <v>-10</v>
      </c>
      <c r="M1192" s="27">
        <f t="shared" si="36"/>
        <v>2922.6</v>
      </c>
      <c r="N1192" s="27">
        <f t="shared" si="37"/>
        <v>-1461.3</v>
      </c>
    </row>
    <row r="1193" spans="1:14" ht="14.45" hidden="1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4754</v>
      </c>
      <c r="F1193" s="3" t="s">
        <v>4811</v>
      </c>
      <c r="G1193" s="28">
        <v>45328</v>
      </c>
      <c r="H1193" s="28">
        <v>45358</v>
      </c>
      <c r="I1193" s="2">
        <v>5237.5</v>
      </c>
      <c r="J1193" s="28">
        <v>45351</v>
      </c>
      <c r="K1193" s="38">
        <v>23</v>
      </c>
      <c r="L1193" s="38">
        <v>-7</v>
      </c>
      <c r="M1193" s="27">
        <f t="shared" si="36"/>
        <v>120462.5</v>
      </c>
      <c r="N1193" s="27">
        <f t="shared" si="37"/>
        <v>-36662.5</v>
      </c>
    </row>
    <row r="1194" spans="1:14" ht="14.45" hidden="1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4814</v>
      </c>
      <c r="F1194" s="3" t="s">
        <v>4815</v>
      </c>
      <c r="G1194" s="28">
        <v>45362</v>
      </c>
      <c r="H1194" s="28">
        <v>45392</v>
      </c>
      <c r="I1194" s="2">
        <v>2759.96</v>
      </c>
      <c r="J1194" s="28">
        <v>45384</v>
      </c>
      <c r="K1194" s="38">
        <v>22</v>
      </c>
      <c r="L1194" s="38">
        <v>-8</v>
      </c>
      <c r="M1194" s="27">
        <f t="shared" si="36"/>
        <v>60719.12</v>
      </c>
      <c r="N1194" s="27">
        <f t="shared" si="37"/>
        <v>-22079.68</v>
      </c>
    </row>
    <row r="1195" spans="1:14" ht="14.45" hidden="1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4818</v>
      </c>
      <c r="F1195" s="3" t="s">
        <v>4819</v>
      </c>
      <c r="G1195" s="28">
        <v>45309</v>
      </c>
      <c r="H1195" s="28">
        <v>45339</v>
      </c>
      <c r="I1195" s="2">
        <v>1972.8</v>
      </c>
      <c r="J1195" s="28">
        <v>45366</v>
      </c>
      <c r="K1195" s="38">
        <v>18</v>
      </c>
      <c r="L1195" s="38">
        <v>-12</v>
      </c>
      <c r="M1195" s="27">
        <f t="shared" si="36"/>
        <v>35510.400000000001</v>
      </c>
      <c r="N1195" s="27">
        <f t="shared" si="37"/>
        <v>-23673.599999999999</v>
      </c>
    </row>
    <row r="1196" spans="1:14" ht="14.45" hidden="1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4822</v>
      </c>
      <c r="F1196" s="3" t="s">
        <v>4823</v>
      </c>
      <c r="G1196" s="28">
        <v>45448</v>
      </c>
      <c r="H1196" s="28">
        <v>45478</v>
      </c>
      <c r="I1196" s="2">
        <v>2304.87</v>
      </c>
      <c r="J1196" s="28">
        <v>45468</v>
      </c>
      <c r="K1196" s="38">
        <v>20</v>
      </c>
      <c r="L1196" s="38">
        <v>-10</v>
      </c>
      <c r="M1196" s="27">
        <f t="shared" si="36"/>
        <v>46097.399999999994</v>
      </c>
      <c r="N1196" s="27">
        <f t="shared" si="37"/>
        <v>-23048.699999999997</v>
      </c>
    </row>
    <row r="1197" spans="1:14" ht="14.45" hidden="1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4826</v>
      </c>
      <c r="F1197" s="3" t="s">
        <v>4827</v>
      </c>
      <c r="G1197" s="28">
        <v>45434</v>
      </c>
      <c r="H1197" s="28">
        <v>45464</v>
      </c>
      <c r="I1197" s="2">
        <v>2263</v>
      </c>
      <c r="J1197" s="28">
        <v>45453</v>
      </c>
      <c r="K1197" s="38">
        <v>19</v>
      </c>
      <c r="L1197" s="38">
        <v>-11</v>
      </c>
      <c r="M1197" s="27">
        <f t="shared" si="36"/>
        <v>42997</v>
      </c>
      <c r="N1197" s="27">
        <f t="shared" si="37"/>
        <v>-24893</v>
      </c>
    </row>
    <row r="1198" spans="1:14" ht="14.45" hidden="1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4830</v>
      </c>
      <c r="F1198" s="3" t="s">
        <v>4831</v>
      </c>
      <c r="G1198" s="28">
        <v>45505</v>
      </c>
      <c r="H1198" s="28">
        <v>45535</v>
      </c>
      <c r="I1198" s="2">
        <v>1390.43</v>
      </c>
      <c r="J1198" s="28">
        <v>45513</v>
      </c>
      <c r="K1198" s="38">
        <v>8</v>
      </c>
      <c r="L1198" s="38">
        <v>-22</v>
      </c>
      <c r="M1198" s="27">
        <f t="shared" si="36"/>
        <v>11123.44</v>
      </c>
      <c r="N1198" s="27">
        <f t="shared" si="37"/>
        <v>-30589.460000000003</v>
      </c>
    </row>
    <row r="1199" spans="1:14" ht="14.45" hidden="1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4834</v>
      </c>
      <c r="F1199" s="3" t="s">
        <v>4835</v>
      </c>
      <c r="G1199" s="28">
        <v>45408</v>
      </c>
      <c r="H1199" s="28">
        <v>45438</v>
      </c>
      <c r="I1199" s="2">
        <v>5737.59</v>
      </c>
      <c r="J1199" s="28">
        <v>45426</v>
      </c>
      <c r="K1199" s="38">
        <v>18</v>
      </c>
      <c r="L1199" s="38">
        <v>-12</v>
      </c>
      <c r="M1199" s="27">
        <f t="shared" si="36"/>
        <v>103276.62</v>
      </c>
      <c r="N1199" s="27">
        <f t="shared" si="37"/>
        <v>-68851.08</v>
      </c>
    </row>
    <row r="1200" spans="1:14" ht="14.45" hidden="1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4838</v>
      </c>
      <c r="F1200" s="3" t="s">
        <v>4839</v>
      </c>
      <c r="G1200" s="28">
        <v>45437</v>
      </c>
      <c r="H1200" s="28">
        <v>45467</v>
      </c>
      <c r="I1200" s="2">
        <v>6794.36</v>
      </c>
      <c r="J1200" s="28">
        <v>45456</v>
      </c>
      <c r="K1200" s="38">
        <v>19</v>
      </c>
      <c r="L1200" s="38">
        <v>-11</v>
      </c>
      <c r="M1200" s="27">
        <f t="shared" si="36"/>
        <v>129092.84</v>
      </c>
      <c r="N1200" s="27">
        <f t="shared" si="37"/>
        <v>-74737.959999999992</v>
      </c>
    </row>
    <row r="1201" spans="1:14" ht="14.45" hidden="1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4842</v>
      </c>
      <c r="F1201" s="3" t="s">
        <v>4843</v>
      </c>
      <c r="G1201" s="28">
        <v>45453</v>
      </c>
      <c r="H1201" s="28">
        <v>45483</v>
      </c>
      <c r="I1201" s="43">
        <v>401.55</v>
      </c>
      <c r="J1201" s="28">
        <v>45464</v>
      </c>
      <c r="K1201" s="38">
        <v>11</v>
      </c>
      <c r="L1201" s="38">
        <v>-19</v>
      </c>
      <c r="M1201" s="27">
        <f t="shared" si="36"/>
        <v>4417.05</v>
      </c>
      <c r="N1201" s="27">
        <f t="shared" si="37"/>
        <v>-7629.45</v>
      </c>
    </row>
    <row r="1202" spans="1:14" ht="14.45" hidden="1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4846</v>
      </c>
      <c r="F1202" s="3" t="s">
        <v>4847</v>
      </c>
      <c r="G1202" s="28">
        <v>45448</v>
      </c>
      <c r="H1202" s="28">
        <v>45478</v>
      </c>
      <c r="I1202" s="2">
        <v>10160.44</v>
      </c>
      <c r="J1202" s="28">
        <v>45464</v>
      </c>
      <c r="K1202" s="38">
        <v>12</v>
      </c>
      <c r="L1202" s="38">
        <v>-18</v>
      </c>
      <c r="M1202" s="27">
        <f t="shared" si="36"/>
        <v>121925.28</v>
      </c>
      <c r="N1202" s="27">
        <f t="shared" si="37"/>
        <v>-182887.92</v>
      </c>
    </row>
    <row r="1203" spans="1:14" ht="14.45" hidden="1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4850</v>
      </c>
      <c r="F1203" s="3" t="s">
        <v>4851</v>
      </c>
      <c r="G1203" s="28">
        <v>45440</v>
      </c>
      <c r="H1203" s="28">
        <v>45470</v>
      </c>
      <c r="I1203" s="2">
        <v>6847.26</v>
      </c>
      <c r="J1203" s="28">
        <v>45463</v>
      </c>
      <c r="K1203" s="38">
        <v>23</v>
      </c>
      <c r="L1203" s="38">
        <v>-7</v>
      </c>
      <c r="M1203" s="27">
        <f t="shared" si="36"/>
        <v>157486.98000000001</v>
      </c>
      <c r="N1203" s="27">
        <f t="shared" si="37"/>
        <v>-47930.82</v>
      </c>
    </row>
    <row r="1204" spans="1:14" ht="14.45" hidden="1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4854</v>
      </c>
      <c r="F1204" s="3" t="s">
        <v>4855</v>
      </c>
      <c r="G1204" s="28">
        <v>45539</v>
      </c>
      <c r="H1204" s="28">
        <v>45569</v>
      </c>
      <c r="I1204" s="2">
        <v>13119.21</v>
      </c>
      <c r="J1204" s="28">
        <v>45554</v>
      </c>
      <c r="K1204" s="38">
        <v>15</v>
      </c>
      <c r="L1204" s="38">
        <v>-15</v>
      </c>
      <c r="M1204" s="27">
        <f t="shared" si="36"/>
        <v>196788.15</v>
      </c>
      <c r="N1204" s="27">
        <f t="shared" si="37"/>
        <v>-196788.15</v>
      </c>
    </row>
    <row r="1205" spans="1:14" ht="14.45" hidden="1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4858</v>
      </c>
      <c r="F1205" s="3" t="s">
        <v>4859</v>
      </c>
      <c r="G1205" s="28">
        <v>45447</v>
      </c>
      <c r="H1205" s="28">
        <v>45477</v>
      </c>
      <c r="I1205" s="2">
        <v>7564</v>
      </c>
      <c r="J1205" s="28">
        <v>45475</v>
      </c>
      <c r="K1205" s="38">
        <v>28</v>
      </c>
      <c r="L1205" s="38">
        <v>-2</v>
      </c>
      <c r="M1205" s="27">
        <f t="shared" si="36"/>
        <v>211792</v>
      </c>
      <c r="N1205" s="27">
        <f t="shared" si="37"/>
        <v>-15128</v>
      </c>
    </row>
    <row r="1206" spans="1:14" ht="14.45" hidden="1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4862</v>
      </c>
      <c r="F1206" s="3" t="s">
        <v>4863</v>
      </c>
      <c r="G1206" s="28">
        <v>45450</v>
      </c>
      <c r="H1206" s="28">
        <v>45480</v>
      </c>
      <c r="I1206" s="2">
        <v>8011.95</v>
      </c>
      <c r="J1206" s="28">
        <v>45468</v>
      </c>
      <c r="K1206" s="38">
        <v>18</v>
      </c>
      <c r="L1206" s="38">
        <v>-12</v>
      </c>
      <c r="M1206" s="27">
        <f t="shared" si="36"/>
        <v>144215.1</v>
      </c>
      <c r="N1206" s="27">
        <f t="shared" si="37"/>
        <v>-96143.4</v>
      </c>
    </row>
    <row r="1207" spans="1:14" ht="14.45" hidden="1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2731</v>
      </c>
      <c r="F1207" s="3" t="s">
        <v>4866</v>
      </c>
      <c r="G1207" s="28">
        <v>45308</v>
      </c>
      <c r="H1207" s="28">
        <v>45338</v>
      </c>
      <c r="I1207" s="43">
        <v>36.53</v>
      </c>
      <c r="J1207" s="28">
        <v>45351</v>
      </c>
      <c r="K1207" s="38">
        <v>1</v>
      </c>
      <c r="L1207" s="38">
        <v>-29</v>
      </c>
      <c r="M1207" s="27">
        <f t="shared" si="36"/>
        <v>36.53</v>
      </c>
      <c r="N1207" s="27">
        <f t="shared" si="37"/>
        <v>-1059.3700000000001</v>
      </c>
    </row>
    <row r="1208" spans="1:14" ht="14.45" hidden="1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3032</v>
      </c>
      <c r="F1208" s="3" t="s">
        <v>3367</v>
      </c>
      <c r="G1208" s="28">
        <v>45294</v>
      </c>
      <c r="H1208" s="28">
        <v>45326</v>
      </c>
      <c r="I1208" s="2">
        <v>2618.75</v>
      </c>
      <c r="J1208" s="28">
        <v>45313</v>
      </c>
      <c r="K1208" s="38">
        <v>19</v>
      </c>
      <c r="L1208" s="38">
        <v>-13</v>
      </c>
      <c r="M1208" s="27">
        <f t="shared" si="36"/>
        <v>49756.25</v>
      </c>
      <c r="N1208" s="27">
        <f t="shared" si="37"/>
        <v>-34043.75</v>
      </c>
    </row>
    <row r="1209" spans="1:14" ht="14.45" hidden="1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4871</v>
      </c>
      <c r="F1209" s="3" t="s">
        <v>4872</v>
      </c>
      <c r="G1209" s="28">
        <v>45401</v>
      </c>
      <c r="H1209" s="28">
        <v>45431</v>
      </c>
      <c r="I1209" s="43">
        <v>197.4</v>
      </c>
      <c r="J1209" s="28">
        <v>45418</v>
      </c>
      <c r="K1209" s="38">
        <v>17</v>
      </c>
      <c r="L1209" s="38">
        <v>-13</v>
      </c>
      <c r="M1209" s="27">
        <f t="shared" si="36"/>
        <v>3355.8</v>
      </c>
      <c r="N1209" s="27">
        <f t="shared" si="37"/>
        <v>-2566.2000000000003</v>
      </c>
    </row>
    <row r="1210" spans="1:14" ht="14.45" hidden="1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4875</v>
      </c>
      <c r="F1210" s="3" t="s">
        <v>4876</v>
      </c>
      <c r="G1210" s="28">
        <v>45401</v>
      </c>
      <c r="H1210" s="28">
        <v>45431</v>
      </c>
      <c r="I1210" s="43">
        <v>193.56</v>
      </c>
      <c r="J1210" s="28">
        <v>45418</v>
      </c>
      <c r="K1210" s="38">
        <v>17</v>
      </c>
      <c r="L1210" s="38">
        <v>-13</v>
      </c>
      <c r="M1210" s="27">
        <f t="shared" si="36"/>
        <v>3290.52</v>
      </c>
      <c r="N1210" s="27">
        <f t="shared" si="37"/>
        <v>-2516.2800000000002</v>
      </c>
    </row>
    <row r="1211" spans="1:14" ht="14.45" hidden="1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1858</v>
      </c>
      <c r="F1211" s="3" t="s">
        <v>4879</v>
      </c>
      <c r="G1211" s="28">
        <v>45309</v>
      </c>
      <c r="H1211" s="28">
        <v>45339</v>
      </c>
      <c r="I1211" s="2">
        <v>4589.3999999999996</v>
      </c>
      <c r="J1211" s="28">
        <v>45338</v>
      </c>
      <c r="K1211" s="38">
        <v>29</v>
      </c>
      <c r="L1211" s="38">
        <v>-1</v>
      </c>
      <c r="M1211" s="27">
        <f t="shared" si="36"/>
        <v>133092.59999999998</v>
      </c>
      <c r="N1211" s="27">
        <f t="shared" si="37"/>
        <v>-4589.3999999999996</v>
      </c>
    </row>
    <row r="1212" spans="1:14" ht="14.45" hidden="1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4882</v>
      </c>
      <c r="F1212" s="3" t="s">
        <v>4883</v>
      </c>
      <c r="G1212" s="28">
        <v>45291</v>
      </c>
      <c r="H1212" s="28">
        <v>45321</v>
      </c>
      <c r="I1212" s="2">
        <v>16033.5</v>
      </c>
      <c r="J1212" s="28">
        <v>45306</v>
      </c>
      <c r="K1212" s="38">
        <v>15</v>
      </c>
      <c r="L1212" s="38">
        <v>-15</v>
      </c>
      <c r="M1212" s="27">
        <f t="shared" si="36"/>
        <v>240502.5</v>
      </c>
      <c r="N1212" s="27">
        <f t="shared" si="37"/>
        <v>-240502.5</v>
      </c>
    </row>
    <row r="1213" spans="1:14" ht="14.45" hidden="1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3804</v>
      </c>
      <c r="F1213" s="3" t="s">
        <v>4886</v>
      </c>
      <c r="G1213" s="28">
        <v>45406</v>
      </c>
      <c r="H1213" s="28">
        <v>45436</v>
      </c>
      <c r="I1213" s="2">
        <v>2635.71</v>
      </c>
      <c r="J1213" s="28">
        <v>45421</v>
      </c>
      <c r="K1213" s="38">
        <v>15</v>
      </c>
      <c r="L1213" s="38">
        <v>-15</v>
      </c>
      <c r="M1213" s="27">
        <f t="shared" si="36"/>
        <v>39535.65</v>
      </c>
      <c r="N1213" s="27">
        <f t="shared" si="37"/>
        <v>-39535.65</v>
      </c>
    </row>
    <row r="1214" spans="1:14" ht="14.45" hidden="1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4889</v>
      </c>
      <c r="F1214" s="3" t="s">
        <v>3983</v>
      </c>
      <c r="G1214" s="28">
        <v>45406</v>
      </c>
      <c r="H1214" s="28">
        <v>45436</v>
      </c>
      <c r="I1214" s="2">
        <v>14111.37</v>
      </c>
      <c r="J1214" s="28">
        <v>45421</v>
      </c>
      <c r="K1214" s="38">
        <v>15</v>
      </c>
      <c r="L1214" s="38">
        <v>-15</v>
      </c>
      <c r="M1214" s="27">
        <f t="shared" si="36"/>
        <v>211670.55000000002</v>
      </c>
      <c r="N1214" s="27">
        <f t="shared" si="37"/>
        <v>-211670.55000000002</v>
      </c>
    </row>
    <row r="1215" spans="1:14" ht="14.45" hidden="1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2528</v>
      </c>
      <c r="F1215" s="3" t="s">
        <v>3953</v>
      </c>
      <c r="G1215" s="28">
        <v>45322</v>
      </c>
      <c r="H1215" s="28">
        <v>45352</v>
      </c>
      <c r="I1215" s="2">
        <v>1268.0999999999999</v>
      </c>
      <c r="J1215" s="28">
        <v>45352</v>
      </c>
      <c r="K1215" s="38">
        <v>0</v>
      </c>
      <c r="L1215" s="38">
        <v>-30</v>
      </c>
      <c r="M1215" s="27">
        <f t="shared" si="36"/>
        <v>0</v>
      </c>
      <c r="N1215" s="27">
        <f t="shared" si="37"/>
        <v>-38043</v>
      </c>
    </row>
    <row r="1216" spans="1:14" ht="14.45" hidden="1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4894</v>
      </c>
      <c r="F1216" s="3" t="s">
        <v>4895</v>
      </c>
      <c r="G1216" s="28">
        <v>45386</v>
      </c>
      <c r="H1216" s="28">
        <v>45416</v>
      </c>
      <c r="I1216" s="43">
        <v>120.62</v>
      </c>
      <c r="J1216" s="28">
        <v>45397</v>
      </c>
      <c r="K1216" s="38">
        <v>11</v>
      </c>
      <c r="L1216" s="38">
        <v>-19</v>
      </c>
      <c r="M1216" s="27">
        <f t="shared" si="36"/>
        <v>1326.8200000000002</v>
      </c>
      <c r="N1216" s="27">
        <f t="shared" si="37"/>
        <v>-2291.7800000000002</v>
      </c>
    </row>
    <row r="1217" spans="1:14" ht="14.45" hidden="1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2528</v>
      </c>
      <c r="F1217" s="3" t="s">
        <v>3367</v>
      </c>
      <c r="G1217" s="28">
        <v>45328</v>
      </c>
      <c r="H1217" s="28">
        <v>45358</v>
      </c>
      <c r="I1217" s="2">
        <v>2618.75</v>
      </c>
      <c r="J1217" s="28">
        <v>45350</v>
      </c>
      <c r="K1217" s="38">
        <v>22</v>
      </c>
      <c r="L1217" s="38">
        <v>-8</v>
      </c>
      <c r="M1217" s="27">
        <f t="shared" si="36"/>
        <v>57612.5</v>
      </c>
      <c r="N1217" s="27">
        <f t="shared" si="37"/>
        <v>-20950</v>
      </c>
    </row>
    <row r="1218" spans="1:14" ht="14.45" hidden="1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4900</v>
      </c>
      <c r="F1218" s="3" t="s">
        <v>4901</v>
      </c>
      <c r="G1218" s="28">
        <v>45457</v>
      </c>
      <c r="H1218" s="28">
        <v>45487</v>
      </c>
      <c r="I1218" s="2">
        <v>4809.63</v>
      </c>
      <c r="J1218" s="28">
        <v>45464</v>
      </c>
      <c r="K1218" s="38">
        <v>7</v>
      </c>
      <c r="L1218" s="38">
        <v>-23</v>
      </c>
      <c r="M1218" s="27">
        <f t="shared" si="36"/>
        <v>33667.410000000003</v>
      </c>
      <c r="N1218" s="27">
        <f t="shared" si="37"/>
        <v>-110621.49</v>
      </c>
    </row>
    <row r="1219" spans="1:14" ht="14.45" hidden="1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4904</v>
      </c>
      <c r="F1219" s="3" t="s">
        <v>4905</v>
      </c>
      <c r="G1219" s="28">
        <v>45314</v>
      </c>
      <c r="H1219" s="28">
        <v>45344</v>
      </c>
      <c r="I1219" s="2">
        <v>11408</v>
      </c>
      <c r="J1219" s="28">
        <v>45350</v>
      </c>
      <c r="K1219" s="38">
        <v>36</v>
      </c>
      <c r="L1219" s="38">
        <v>6</v>
      </c>
      <c r="M1219" s="27">
        <f t="shared" si="36"/>
        <v>410688</v>
      </c>
      <c r="N1219" s="27">
        <f t="shared" si="37"/>
        <v>68448</v>
      </c>
    </row>
    <row r="1220" spans="1:14" ht="14.45" hidden="1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4433</v>
      </c>
      <c r="F1220" s="3" t="s">
        <v>4908</v>
      </c>
      <c r="G1220" s="28">
        <v>45444</v>
      </c>
      <c r="H1220" s="28">
        <v>45474</v>
      </c>
      <c r="I1220" s="2">
        <v>6375.08</v>
      </c>
      <c r="J1220" s="28">
        <v>45449</v>
      </c>
      <c r="K1220" s="38">
        <v>5</v>
      </c>
      <c r="L1220" s="38">
        <v>-25</v>
      </c>
      <c r="M1220" s="27">
        <f t="shared" si="36"/>
        <v>31875.4</v>
      </c>
      <c r="N1220" s="27">
        <f t="shared" si="37"/>
        <v>-159377</v>
      </c>
    </row>
    <row r="1221" spans="1:14" ht="14.45" hidden="1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4911</v>
      </c>
      <c r="F1221" s="3" t="s">
        <v>4912</v>
      </c>
      <c r="G1221" s="28">
        <v>45440</v>
      </c>
      <c r="H1221" s="28">
        <v>45470</v>
      </c>
      <c r="I1221" s="2">
        <v>11569.11</v>
      </c>
      <c r="J1221" s="28">
        <v>45449</v>
      </c>
      <c r="K1221" s="38">
        <v>9</v>
      </c>
      <c r="L1221" s="38">
        <v>-21</v>
      </c>
      <c r="M1221" s="27">
        <f t="shared" si="36"/>
        <v>104121.99</v>
      </c>
      <c r="N1221" s="27">
        <f t="shared" si="37"/>
        <v>-242951.31</v>
      </c>
    </row>
    <row r="1222" spans="1:14" ht="14.45" hidden="1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4915</v>
      </c>
      <c r="F1222" s="3" t="s">
        <v>4916</v>
      </c>
      <c r="G1222" s="28">
        <v>45302</v>
      </c>
      <c r="H1222" s="28">
        <v>45332</v>
      </c>
      <c r="I1222" s="2">
        <v>20460</v>
      </c>
      <c r="J1222" s="28">
        <v>45337</v>
      </c>
      <c r="K1222" s="38">
        <v>35</v>
      </c>
      <c r="L1222" s="38">
        <v>5</v>
      </c>
      <c r="M1222" s="27">
        <f t="shared" si="36"/>
        <v>716100</v>
      </c>
      <c r="N1222" s="27">
        <f t="shared" si="37"/>
        <v>102300</v>
      </c>
    </row>
    <row r="1223" spans="1:14" ht="14.45" hidden="1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680</v>
      </c>
      <c r="F1223" s="3" t="s">
        <v>4667</v>
      </c>
      <c r="G1223" s="28">
        <v>45303</v>
      </c>
      <c r="H1223" s="28">
        <v>45333</v>
      </c>
      <c r="I1223" s="2">
        <v>5212.8</v>
      </c>
      <c r="J1223" s="28">
        <v>45337</v>
      </c>
      <c r="K1223" s="38">
        <v>34</v>
      </c>
      <c r="L1223" s="38">
        <v>4</v>
      </c>
      <c r="M1223" s="27">
        <f t="shared" ref="M1223:M1286" si="38">I1223*K1223</f>
        <v>177235.20000000001</v>
      </c>
      <c r="N1223" s="27">
        <f t="shared" ref="N1223:N1286" si="39">I1223*L1223</f>
        <v>20851.2</v>
      </c>
    </row>
    <row r="1224" spans="1:14" ht="14.45" hidden="1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4921</v>
      </c>
      <c r="F1224" s="3" t="s">
        <v>4315</v>
      </c>
      <c r="G1224" s="28">
        <v>45307</v>
      </c>
      <c r="H1224" s="28">
        <v>45337</v>
      </c>
      <c r="I1224" s="2">
        <v>2678.6</v>
      </c>
      <c r="J1224" s="28">
        <v>45314</v>
      </c>
      <c r="K1224" s="38">
        <v>7</v>
      </c>
      <c r="L1224" s="38">
        <v>-23</v>
      </c>
      <c r="M1224" s="27">
        <f t="shared" si="38"/>
        <v>18750.2</v>
      </c>
      <c r="N1224" s="27">
        <f t="shared" si="39"/>
        <v>-61607.799999999996</v>
      </c>
    </row>
    <row r="1225" spans="1:14" ht="14.45" hidden="1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4924</v>
      </c>
      <c r="F1225" s="3" t="s">
        <v>4925</v>
      </c>
      <c r="G1225" s="28">
        <v>45324</v>
      </c>
      <c r="H1225" s="28">
        <v>45354</v>
      </c>
      <c r="I1225" s="2">
        <v>1938</v>
      </c>
      <c r="J1225" s="28">
        <v>45335</v>
      </c>
      <c r="K1225" s="38">
        <v>11</v>
      </c>
      <c r="L1225" s="38">
        <v>-19</v>
      </c>
      <c r="M1225" s="27">
        <f t="shared" si="38"/>
        <v>21318</v>
      </c>
      <c r="N1225" s="27">
        <f t="shared" si="39"/>
        <v>-36822</v>
      </c>
    </row>
    <row r="1226" spans="1:14" ht="14.45" hidden="1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4928</v>
      </c>
      <c r="F1226" s="3" t="s">
        <v>4929</v>
      </c>
      <c r="G1226" s="28">
        <v>45302</v>
      </c>
      <c r="H1226" s="28">
        <v>45332</v>
      </c>
      <c r="I1226" s="2">
        <v>2463.85</v>
      </c>
      <c r="J1226" s="28">
        <v>45334</v>
      </c>
      <c r="K1226" s="38">
        <v>32</v>
      </c>
      <c r="L1226" s="38">
        <v>2</v>
      </c>
      <c r="M1226" s="27">
        <f t="shared" si="38"/>
        <v>78843.199999999997</v>
      </c>
      <c r="N1226" s="27">
        <f t="shared" si="39"/>
        <v>4927.7</v>
      </c>
    </row>
    <row r="1227" spans="1:14" ht="14.45" hidden="1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4932</v>
      </c>
      <c r="F1227" s="3" t="s">
        <v>3560</v>
      </c>
      <c r="G1227" s="28">
        <v>45344</v>
      </c>
      <c r="H1227" s="28">
        <v>45374</v>
      </c>
      <c r="I1227" s="2">
        <v>5156.9399999999996</v>
      </c>
      <c r="J1227" s="28">
        <v>45352</v>
      </c>
      <c r="K1227" s="38">
        <v>8</v>
      </c>
      <c r="L1227" s="38">
        <v>-22</v>
      </c>
      <c r="M1227" s="27">
        <f t="shared" si="38"/>
        <v>41255.519999999997</v>
      </c>
      <c r="N1227" s="27">
        <f t="shared" si="39"/>
        <v>-113452.68</v>
      </c>
    </row>
    <row r="1228" spans="1:14" ht="14.45" hidden="1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4935</v>
      </c>
      <c r="F1228" s="3" t="s">
        <v>4936</v>
      </c>
      <c r="G1228" s="28">
        <v>45288</v>
      </c>
      <c r="H1228" s="28">
        <v>45318</v>
      </c>
      <c r="I1228" s="2">
        <v>2392.9299999999998</v>
      </c>
      <c r="J1228" s="28">
        <v>45321</v>
      </c>
      <c r="K1228" s="38">
        <v>29</v>
      </c>
      <c r="L1228" s="38">
        <v>-1</v>
      </c>
      <c r="M1228" s="27">
        <f t="shared" si="38"/>
        <v>69394.97</v>
      </c>
      <c r="N1228" s="27">
        <f t="shared" si="39"/>
        <v>-2392.9299999999998</v>
      </c>
    </row>
    <row r="1229" spans="1:14" ht="14.45" hidden="1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4939</v>
      </c>
      <c r="F1229" s="3" t="s">
        <v>4653</v>
      </c>
      <c r="G1229" s="28">
        <v>45510</v>
      </c>
      <c r="H1229" s="28">
        <v>45540</v>
      </c>
      <c r="I1229" s="2">
        <v>5520.72</v>
      </c>
      <c r="J1229" s="28">
        <v>45526</v>
      </c>
      <c r="K1229" s="38">
        <v>16</v>
      </c>
      <c r="L1229" s="38">
        <v>-14</v>
      </c>
      <c r="M1229" s="27">
        <f t="shared" si="38"/>
        <v>88331.520000000004</v>
      </c>
      <c r="N1229" s="27">
        <f t="shared" si="39"/>
        <v>-77290.080000000002</v>
      </c>
    </row>
    <row r="1230" spans="1:14" ht="14.45" hidden="1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4942</v>
      </c>
      <c r="F1230" s="3" t="s">
        <v>4943</v>
      </c>
      <c r="G1230" s="28">
        <v>45467</v>
      </c>
      <c r="H1230" s="28">
        <v>45497</v>
      </c>
      <c r="I1230" s="2">
        <v>11215.73</v>
      </c>
      <c r="J1230" s="28">
        <v>45475</v>
      </c>
      <c r="K1230" s="38">
        <v>8</v>
      </c>
      <c r="L1230" s="38">
        <v>-22</v>
      </c>
      <c r="M1230" s="27">
        <f t="shared" si="38"/>
        <v>89725.84</v>
      </c>
      <c r="N1230" s="27">
        <f t="shared" si="39"/>
        <v>-246746.06</v>
      </c>
    </row>
    <row r="1231" spans="1:14" ht="14.45" hidden="1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4946</v>
      </c>
      <c r="F1231" s="3" t="s">
        <v>3733</v>
      </c>
      <c r="G1231" s="28">
        <v>45474</v>
      </c>
      <c r="H1231" s="28">
        <v>45504</v>
      </c>
      <c r="I1231" s="2">
        <v>2734.32</v>
      </c>
      <c r="J1231" s="28">
        <v>45478</v>
      </c>
      <c r="K1231" s="38">
        <v>4</v>
      </c>
      <c r="L1231" s="38">
        <v>-26</v>
      </c>
      <c r="M1231" s="27">
        <f t="shared" si="38"/>
        <v>10937.28</v>
      </c>
      <c r="N1231" s="27">
        <f t="shared" si="39"/>
        <v>-71092.320000000007</v>
      </c>
    </row>
    <row r="1232" spans="1:14" ht="14.45" hidden="1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4949</v>
      </c>
      <c r="F1232" s="3" t="s">
        <v>4950</v>
      </c>
      <c r="G1232" s="28">
        <v>45477</v>
      </c>
      <c r="H1232" s="28">
        <v>45507</v>
      </c>
      <c r="I1232" s="2">
        <v>1455.84</v>
      </c>
      <c r="J1232" s="28">
        <v>45502</v>
      </c>
      <c r="K1232" s="38">
        <v>25</v>
      </c>
      <c r="L1232" s="38">
        <v>-5</v>
      </c>
      <c r="M1232" s="27">
        <f t="shared" si="38"/>
        <v>36396</v>
      </c>
      <c r="N1232" s="27">
        <f t="shared" si="39"/>
        <v>-7279.2</v>
      </c>
    </row>
    <row r="1233" spans="1:14" ht="14.45" hidden="1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4953</v>
      </c>
      <c r="F1233" s="3" t="s">
        <v>4954</v>
      </c>
      <c r="G1233" s="28">
        <v>45478</v>
      </c>
      <c r="H1233" s="28">
        <v>45508</v>
      </c>
      <c r="I1233" s="2">
        <v>1584.65</v>
      </c>
      <c r="J1233" s="28">
        <v>45502</v>
      </c>
      <c r="K1233" s="38">
        <v>24</v>
      </c>
      <c r="L1233" s="38">
        <v>-6</v>
      </c>
      <c r="M1233" s="27">
        <f t="shared" si="38"/>
        <v>38031.600000000006</v>
      </c>
      <c r="N1233" s="27">
        <f t="shared" si="39"/>
        <v>-9507.9000000000015</v>
      </c>
    </row>
    <row r="1234" spans="1:14" ht="14.45" hidden="1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4957</v>
      </c>
      <c r="F1234" s="3" t="s">
        <v>4958</v>
      </c>
      <c r="G1234" s="28">
        <v>45304</v>
      </c>
      <c r="H1234" s="28">
        <v>45334</v>
      </c>
      <c r="I1234" s="2">
        <v>3554.3</v>
      </c>
      <c r="J1234" s="28">
        <v>45322</v>
      </c>
      <c r="K1234" s="38">
        <v>18</v>
      </c>
      <c r="L1234" s="38">
        <v>-12</v>
      </c>
      <c r="M1234" s="27">
        <f t="shared" si="38"/>
        <v>63977.4</v>
      </c>
      <c r="N1234" s="27">
        <f t="shared" si="39"/>
        <v>-42651.600000000006</v>
      </c>
    </row>
    <row r="1235" spans="1:14" ht="14.45" hidden="1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4961</v>
      </c>
      <c r="F1235" s="3" t="s">
        <v>4962</v>
      </c>
      <c r="G1235" s="28">
        <v>45288</v>
      </c>
      <c r="H1235" s="28">
        <v>45318</v>
      </c>
      <c r="I1235" s="2">
        <v>34359.599999999999</v>
      </c>
      <c r="J1235" s="28">
        <v>45322</v>
      </c>
      <c r="K1235" s="38">
        <v>29</v>
      </c>
      <c r="L1235" s="38">
        <v>-1</v>
      </c>
      <c r="M1235" s="27">
        <f t="shared" si="38"/>
        <v>996428.39999999991</v>
      </c>
      <c r="N1235" s="27">
        <f t="shared" si="39"/>
        <v>-34359.599999999999</v>
      </c>
    </row>
    <row r="1236" spans="1:14" ht="14.45" hidden="1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2825</v>
      </c>
      <c r="F1236" s="3" t="s">
        <v>4965</v>
      </c>
      <c r="G1236" s="28">
        <v>45352</v>
      </c>
      <c r="H1236" s="28">
        <v>45382</v>
      </c>
      <c r="I1236" s="2">
        <v>235729.34</v>
      </c>
      <c r="J1236" s="28">
        <v>45369</v>
      </c>
      <c r="K1236" s="38">
        <v>17</v>
      </c>
      <c r="L1236" s="38">
        <v>-13</v>
      </c>
      <c r="M1236" s="27">
        <f t="shared" si="38"/>
        <v>4007398.78</v>
      </c>
      <c r="N1236" s="27">
        <f t="shared" si="39"/>
        <v>-3064481.42</v>
      </c>
    </row>
    <row r="1237" spans="1:14" ht="14.45" hidden="1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4968</v>
      </c>
      <c r="F1237" s="3" t="s">
        <v>3957</v>
      </c>
      <c r="G1237" s="28">
        <v>45448</v>
      </c>
      <c r="H1237" s="28">
        <v>45478</v>
      </c>
      <c r="I1237" s="2">
        <v>1602.39</v>
      </c>
      <c r="J1237" s="28">
        <v>45461</v>
      </c>
      <c r="K1237" s="38">
        <v>13</v>
      </c>
      <c r="L1237" s="38">
        <v>-17</v>
      </c>
      <c r="M1237" s="27">
        <f t="shared" si="38"/>
        <v>20831.07</v>
      </c>
      <c r="N1237" s="27">
        <f t="shared" si="39"/>
        <v>-27240.63</v>
      </c>
    </row>
    <row r="1238" spans="1:14" ht="14.45" hidden="1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4971</v>
      </c>
      <c r="F1238" s="3" t="s">
        <v>4972</v>
      </c>
      <c r="G1238" s="28">
        <v>45317</v>
      </c>
      <c r="H1238" s="28">
        <v>45347</v>
      </c>
      <c r="I1238" s="2">
        <v>17383.189999999999</v>
      </c>
      <c r="J1238" s="28">
        <v>45351</v>
      </c>
      <c r="K1238" s="38">
        <v>10</v>
      </c>
      <c r="L1238" s="38">
        <v>-20</v>
      </c>
      <c r="M1238" s="27">
        <f t="shared" si="38"/>
        <v>173831.9</v>
      </c>
      <c r="N1238" s="27">
        <f t="shared" si="39"/>
        <v>-347663.8</v>
      </c>
    </row>
    <row r="1239" spans="1:14" ht="14.45" hidden="1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2565</v>
      </c>
      <c r="F1239" s="3" t="s">
        <v>4975</v>
      </c>
      <c r="G1239" s="28">
        <v>45304</v>
      </c>
      <c r="H1239" s="28">
        <v>45334</v>
      </c>
      <c r="I1239" s="2">
        <v>3125.6</v>
      </c>
      <c r="J1239" s="28">
        <v>45337</v>
      </c>
      <c r="K1239" s="38">
        <v>33</v>
      </c>
      <c r="L1239" s="38">
        <v>3</v>
      </c>
      <c r="M1239" s="27">
        <f t="shared" si="38"/>
        <v>103144.8</v>
      </c>
      <c r="N1239" s="27">
        <f t="shared" si="39"/>
        <v>9376.7999999999993</v>
      </c>
    </row>
    <row r="1240" spans="1:14" ht="14.45" hidden="1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4978</v>
      </c>
      <c r="F1240" s="3" t="s">
        <v>4979</v>
      </c>
      <c r="G1240" s="28">
        <v>45358</v>
      </c>
      <c r="H1240" s="28">
        <v>45388</v>
      </c>
      <c r="I1240" s="43">
        <v>352.7</v>
      </c>
      <c r="J1240" s="28">
        <v>45366</v>
      </c>
      <c r="K1240" s="38">
        <v>8</v>
      </c>
      <c r="L1240" s="38">
        <v>-22</v>
      </c>
      <c r="M1240" s="27">
        <f t="shared" si="38"/>
        <v>2821.6</v>
      </c>
      <c r="N1240" s="27">
        <f t="shared" si="39"/>
        <v>-7759.4</v>
      </c>
    </row>
    <row r="1241" spans="1:14" ht="14.45" hidden="1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4982</v>
      </c>
      <c r="F1241" s="3" t="s">
        <v>4983</v>
      </c>
      <c r="G1241" s="28">
        <v>45477</v>
      </c>
      <c r="H1241" s="28">
        <v>45507</v>
      </c>
      <c r="I1241" s="2">
        <v>1893.33</v>
      </c>
      <c r="J1241" s="28">
        <v>45524</v>
      </c>
      <c r="K1241" s="38">
        <v>18</v>
      </c>
      <c r="L1241" s="38">
        <v>-12</v>
      </c>
      <c r="M1241" s="27">
        <f t="shared" si="38"/>
        <v>34079.94</v>
      </c>
      <c r="N1241" s="27">
        <f t="shared" si="39"/>
        <v>-22719.96</v>
      </c>
    </row>
    <row r="1242" spans="1:14" ht="14.45" hidden="1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4986</v>
      </c>
      <c r="F1242" s="3" t="s">
        <v>4987</v>
      </c>
      <c r="G1242" s="28">
        <v>45420</v>
      </c>
      <c r="H1242" s="28">
        <v>45450</v>
      </c>
      <c r="I1242" s="2">
        <v>8380.1200000000008</v>
      </c>
      <c r="J1242" s="28">
        <v>45427</v>
      </c>
      <c r="K1242" s="38">
        <v>7</v>
      </c>
      <c r="L1242" s="38">
        <v>-23</v>
      </c>
      <c r="M1242" s="27">
        <f t="shared" si="38"/>
        <v>58660.840000000004</v>
      </c>
      <c r="N1242" s="27">
        <f t="shared" si="39"/>
        <v>-192742.76</v>
      </c>
    </row>
    <row r="1243" spans="1:14" ht="14.45" hidden="1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4535</v>
      </c>
      <c r="F1243" s="3" t="s">
        <v>4990</v>
      </c>
      <c r="G1243" s="28">
        <v>45476</v>
      </c>
      <c r="H1243" s="28">
        <v>45506</v>
      </c>
      <c r="I1243" s="2">
        <v>5600.56</v>
      </c>
      <c r="J1243" s="28">
        <v>45484</v>
      </c>
      <c r="K1243" s="38">
        <v>8</v>
      </c>
      <c r="L1243" s="38">
        <v>-22</v>
      </c>
      <c r="M1243" s="27">
        <f t="shared" si="38"/>
        <v>44804.480000000003</v>
      </c>
      <c r="N1243" s="27">
        <f t="shared" si="39"/>
        <v>-123212.32</v>
      </c>
    </row>
    <row r="1244" spans="1:14" ht="14.45" hidden="1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4993</v>
      </c>
      <c r="F1244" s="3" t="s">
        <v>4994</v>
      </c>
      <c r="G1244" s="28">
        <v>45434</v>
      </c>
      <c r="H1244" s="28">
        <v>45464</v>
      </c>
      <c r="I1244" s="43">
        <v>903.91</v>
      </c>
      <c r="J1244" s="28">
        <v>45453</v>
      </c>
      <c r="K1244" s="38">
        <v>19</v>
      </c>
      <c r="L1244" s="38">
        <v>-11</v>
      </c>
      <c r="M1244" s="27">
        <f t="shared" si="38"/>
        <v>17174.29</v>
      </c>
      <c r="N1244" s="27">
        <f t="shared" si="39"/>
        <v>-9943.01</v>
      </c>
    </row>
    <row r="1245" spans="1:14" ht="14.45" hidden="1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4997</v>
      </c>
      <c r="F1245" s="3" t="s">
        <v>4998</v>
      </c>
      <c r="G1245" s="28">
        <v>45544</v>
      </c>
      <c r="H1245" s="28">
        <v>45574</v>
      </c>
      <c r="I1245" s="2">
        <v>1550.7</v>
      </c>
      <c r="J1245" s="28">
        <v>45562</v>
      </c>
      <c r="K1245" s="38">
        <v>18</v>
      </c>
      <c r="L1245" s="38">
        <v>-12</v>
      </c>
      <c r="M1245" s="27">
        <f t="shared" si="38"/>
        <v>27912.600000000002</v>
      </c>
      <c r="N1245" s="27">
        <f t="shared" si="39"/>
        <v>-18608.400000000001</v>
      </c>
    </row>
    <row r="1246" spans="1:14" ht="14.45" hidden="1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5001</v>
      </c>
      <c r="F1246" s="3" t="s">
        <v>5002</v>
      </c>
      <c r="G1246" s="28">
        <v>45470</v>
      </c>
      <c r="H1246" s="28">
        <v>45500</v>
      </c>
      <c r="I1246" s="43">
        <v>905.85</v>
      </c>
      <c r="J1246" s="28">
        <v>45484</v>
      </c>
      <c r="K1246" s="38">
        <v>14</v>
      </c>
      <c r="L1246" s="38">
        <v>-16</v>
      </c>
      <c r="M1246" s="27">
        <f t="shared" si="38"/>
        <v>12681.9</v>
      </c>
      <c r="N1246" s="27">
        <f t="shared" si="39"/>
        <v>-14493.6</v>
      </c>
    </row>
    <row r="1247" spans="1:14" ht="14.45" hidden="1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2345</v>
      </c>
      <c r="F1247" s="3" t="s">
        <v>5005</v>
      </c>
      <c r="G1247" s="28">
        <v>45315</v>
      </c>
      <c r="H1247" s="28">
        <v>45345</v>
      </c>
      <c r="I1247" s="2">
        <v>92738.09</v>
      </c>
      <c r="J1247" s="28">
        <v>45358</v>
      </c>
      <c r="K1247" s="38">
        <v>12</v>
      </c>
      <c r="L1247" s="38">
        <v>-18</v>
      </c>
      <c r="M1247" s="27">
        <f t="shared" si="38"/>
        <v>1112857.08</v>
      </c>
      <c r="N1247" s="27">
        <f t="shared" si="39"/>
        <v>-1669285.6199999999</v>
      </c>
    </row>
    <row r="1248" spans="1:14" ht="14.45" hidden="1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5008</v>
      </c>
      <c r="F1248" s="3" t="s">
        <v>5009</v>
      </c>
      <c r="G1248" s="28">
        <v>45450</v>
      </c>
      <c r="H1248" s="28">
        <v>45480</v>
      </c>
      <c r="I1248" s="2">
        <v>10989.36</v>
      </c>
      <c r="J1248" s="28">
        <v>45475</v>
      </c>
      <c r="K1248" s="38">
        <v>25</v>
      </c>
      <c r="L1248" s="38">
        <v>-5</v>
      </c>
      <c r="M1248" s="27">
        <f t="shared" si="38"/>
        <v>274734</v>
      </c>
      <c r="N1248" s="27">
        <f t="shared" si="39"/>
        <v>-54946.8</v>
      </c>
    </row>
    <row r="1249" spans="1:14" ht="14.45" hidden="1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3486</v>
      </c>
      <c r="F1249" s="3" t="s">
        <v>5012</v>
      </c>
      <c r="G1249" s="28">
        <v>45456</v>
      </c>
      <c r="H1249" s="28">
        <v>45486</v>
      </c>
      <c r="I1249" s="2">
        <v>1052.8599999999999</v>
      </c>
      <c r="J1249" s="28">
        <v>45475</v>
      </c>
      <c r="K1249" s="38">
        <v>19</v>
      </c>
      <c r="L1249" s="38">
        <v>-11</v>
      </c>
      <c r="M1249" s="27">
        <f t="shared" si="38"/>
        <v>20004.339999999997</v>
      </c>
      <c r="N1249" s="27">
        <f t="shared" si="39"/>
        <v>-11581.46</v>
      </c>
    </row>
    <row r="1250" spans="1:14" ht="14.45" hidden="1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5015</v>
      </c>
      <c r="F1250" s="3" t="s">
        <v>5016</v>
      </c>
      <c r="G1250" s="28">
        <v>45502</v>
      </c>
      <c r="H1250" s="28">
        <v>45532</v>
      </c>
      <c r="I1250" s="43">
        <v>573.41</v>
      </c>
      <c r="J1250" s="28">
        <v>45524</v>
      </c>
      <c r="K1250" s="38">
        <v>22</v>
      </c>
      <c r="L1250" s="38">
        <v>-8</v>
      </c>
      <c r="M1250" s="27">
        <f t="shared" si="38"/>
        <v>12615.019999999999</v>
      </c>
      <c r="N1250" s="27">
        <f t="shared" si="39"/>
        <v>-4587.28</v>
      </c>
    </row>
    <row r="1251" spans="1:14" ht="14.45" hidden="1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5019</v>
      </c>
      <c r="F1251" s="3" t="s">
        <v>5020</v>
      </c>
      <c r="G1251" s="28">
        <v>45314</v>
      </c>
      <c r="H1251" s="28">
        <v>45344</v>
      </c>
      <c r="I1251" s="2">
        <v>1798</v>
      </c>
      <c r="J1251" s="28">
        <v>45350</v>
      </c>
      <c r="K1251" s="38">
        <v>36</v>
      </c>
      <c r="L1251" s="38">
        <v>6</v>
      </c>
      <c r="M1251" s="27">
        <f t="shared" si="38"/>
        <v>64728</v>
      </c>
      <c r="N1251" s="27">
        <f t="shared" si="39"/>
        <v>10788</v>
      </c>
    </row>
    <row r="1252" spans="1:14" ht="14.45" hidden="1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254</v>
      </c>
      <c r="F1252" s="3" t="s">
        <v>3839</v>
      </c>
      <c r="G1252" s="28">
        <v>45322</v>
      </c>
      <c r="H1252" s="28">
        <v>45352</v>
      </c>
      <c r="I1252" s="2">
        <v>1310.3699999999999</v>
      </c>
      <c r="J1252" s="28">
        <v>45352</v>
      </c>
      <c r="K1252" s="38">
        <v>0</v>
      </c>
      <c r="L1252" s="38">
        <v>-30</v>
      </c>
      <c r="M1252" s="27">
        <f t="shared" si="38"/>
        <v>0</v>
      </c>
      <c r="N1252" s="27">
        <f t="shared" si="39"/>
        <v>-39311.1</v>
      </c>
    </row>
    <row r="1253" spans="1:14" ht="14.45" hidden="1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5025</v>
      </c>
      <c r="F1253" s="3" t="s">
        <v>5026</v>
      </c>
      <c r="G1253" s="28">
        <v>45495</v>
      </c>
      <c r="H1253" s="28">
        <v>45525</v>
      </c>
      <c r="I1253" s="43">
        <v>184.45</v>
      </c>
      <c r="J1253" s="28">
        <v>45504</v>
      </c>
      <c r="K1253" s="38">
        <v>9</v>
      </c>
      <c r="L1253" s="38">
        <v>-21</v>
      </c>
      <c r="M1253" s="27">
        <f t="shared" si="38"/>
        <v>1660.05</v>
      </c>
      <c r="N1253" s="27">
        <f t="shared" si="39"/>
        <v>-3873.45</v>
      </c>
    </row>
    <row r="1254" spans="1:14" ht="14.45" hidden="1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5029</v>
      </c>
      <c r="F1254" s="3" t="s">
        <v>5030</v>
      </c>
      <c r="G1254" s="28">
        <v>45288</v>
      </c>
      <c r="H1254" s="28">
        <v>45318</v>
      </c>
      <c r="I1254" s="2">
        <v>4895.47</v>
      </c>
      <c r="J1254" s="28">
        <v>45322</v>
      </c>
      <c r="K1254" s="38">
        <v>29</v>
      </c>
      <c r="L1254" s="38">
        <v>-1</v>
      </c>
      <c r="M1254" s="27">
        <f t="shared" si="38"/>
        <v>141968.63</v>
      </c>
      <c r="N1254" s="27">
        <f t="shared" si="39"/>
        <v>-4895.47</v>
      </c>
    </row>
    <row r="1255" spans="1:14" ht="14.45" hidden="1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4008</v>
      </c>
      <c r="F1255" s="3" t="s">
        <v>5033</v>
      </c>
      <c r="G1255" s="28">
        <v>45496</v>
      </c>
      <c r="H1255" s="28">
        <v>45526</v>
      </c>
      <c r="I1255" s="2">
        <v>1918.91</v>
      </c>
      <c r="J1255" s="28">
        <v>45513</v>
      </c>
      <c r="K1255" s="38">
        <v>17</v>
      </c>
      <c r="L1255" s="38">
        <v>-13</v>
      </c>
      <c r="M1255" s="27">
        <f t="shared" si="38"/>
        <v>32621.47</v>
      </c>
      <c r="N1255" s="27">
        <f t="shared" si="39"/>
        <v>-24945.83</v>
      </c>
    </row>
    <row r="1256" spans="1:14" ht="14.45" hidden="1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5036</v>
      </c>
      <c r="F1256" s="3" t="s">
        <v>5037</v>
      </c>
      <c r="G1256" s="28">
        <v>45415</v>
      </c>
      <c r="H1256" s="28">
        <v>45445</v>
      </c>
      <c r="I1256" s="43">
        <v>21.09</v>
      </c>
      <c r="J1256" s="28">
        <v>45433</v>
      </c>
      <c r="K1256" s="38">
        <v>18</v>
      </c>
      <c r="L1256" s="38">
        <v>-12</v>
      </c>
      <c r="M1256" s="27">
        <f t="shared" si="38"/>
        <v>379.62</v>
      </c>
      <c r="N1256" s="27">
        <f t="shared" si="39"/>
        <v>-253.07999999999998</v>
      </c>
    </row>
    <row r="1257" spans="1:14" ht="14.45" hidden="1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5040</v>
      </c>
      <c r="F1257" s="3" t="s">
        <v>3615</v>
      </c>
      <c r="G1257" s="28">
        <v>45448</v>
      </c>
      <c r="H1257" s="28">
        <v>45478</v>
      </c>
      <c r="I1257" s="2">
        <v>2791.59</v>
      </c>
      <c r="J1257" s="28">
        <v>45467</v>
      </c>
      <c r="K1257" s="38">
        <v>19</v>
      </c>
      <c r="L1257" s="38">
        <v>-11</v>
      </c>
      <c r="M1257" s="27">
        <f t="shared" si="38"/>
        <v>53040.210000000006</v>
      </c>
      <c r="N1257" s="27">
        <f t="shared" si="39"/>
        <v>-30707.49</v>
      </c>
    </row>
    <row r="1258" spans="1:14" ht="14.45" hidden="1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5043</v>
      </c>
      <c r="F1258" s="3" t="s">
        <v>5044</v>
      </c>
      <c r="G1258" s="28">
        <v>45419</v>
      </c>
      <c r="H1258" s="28">
        <v>45449</v>
      </c>
      <c r="I1258" s="2">
        <v>2044.74</v>
      </c>
      <c r="J1258" s="28">
        <v>45433</v>
      </c>
      <c r="K1258" s="38">
        <v>14</v>
      </c>
      <c r="L1258" s="38">
        <v>-16</v>
      </c>
      <c r="M1258" s="27">
        <f t="shared" si="38"/>
        <v>28626.36</v>
      </c>
      <c r="N1258" s="27">
        <f t="shared" si="39"/>
        <v>-32715.84</v>
      </c>
    </row>
    <row r="1259" spans="1:14" ht="14.45" hidden="1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5047</v>
      </c>
      <c r="F1259" s="3" t="s">
        <v>5048</v>
      </c>
      <c r="G1259" s="28">
        <v>45421</v>
      </c>
      <c r="H1259" s="28">
        <v>45451</v>
      </c>
      <c r="I1259" s="2">
        <v>32496.400000000001</v>
      </c>
      <c r="J1259" s="28">
        <v>45433</v>
      </c>
      <c r="K1259" s="38">
        <v>12</v>
      </c>
      <c r="L1259" s="38">
        <v>-18</v>
      </c>
      <c r="M1259" s="27">
        <f t="shared" si="38"/>
        <v>389956.80000000005</v>
      </c>
      <c r="N1259" s="27">
        <f t="shared" si="39"/>
        <v>-584935.20000000007</v>
      </c>
    </row>
    <row r="1260" spans="1:14" ht="14.45" hidden="1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5051</v>
      </c>
      <c r="F1260" s="3" t="s">
        <v>5052</v>
      </c>
      <c r="G1260" s="28">
        <v>45346</v>
      </c>
      <c r="H1260" s="28">
        <v>45376</v>
      </c>
      <c r="I1260" s="2">
        <v>2403.77</v>
      </c>
      <c r="J1260" s="28">
        <v>45369</v>
      </c>
      <c r="K1260" s="38">
        <v>23</v>
      </c>
      <c r="L1260" s="38">
        <v>-7</v>
      </c>
      <c r="M1260" s="27">
        <f t="shared" si="38"/>
        <v>55286.71</v>
      </c>
      <c r="N1260" s="27">
        <f t="shared" si="39"/>
        <v>-16826.39</v>
      </c>
    </row>
    <row r="1261" spans="1:14" ht="14.45" hidden="1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4797</v>
      </c>
      <c r="F1261" s="3" t="s">
        <v>5055</v>
      </c>
      <c r="G1261" s="28">
        <v>45530</v>
      </c>
      <c r="H1261" s="28">
        <v>45560</v>
      </c>
      <c r="I1261" s="43">
        <v>129.83000000000001</v>
      </c>
      <c r="J1261" s="28">
        <v>45540</v>
      </c>
      <c r="K1261" s="38">
        <v>10</v>
      </c>
      <c r="L1261" s="38">
        <v>-20</v>
      </c>
      <c r="M1261" s="27">
        <f t="shared" si="38"/>
        <v>1298.3000000000002</v>
      </c>
      <c r="N1261" s="27">
        <f t="shared" si="39"/>
        <v>-2596.6000000000004</v>
      </c>
    </row>
    <row r="1262" spans="1:14" ht="14.45" hidden="1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5058</v>
      </c>
      <c r="F1262" s="3" t="s">
        <v>5059</v>
      </c>
      <c r="G1262" s="28">
        <v>45497</v>
      </c>
      <c r="H1262" s="28">
        <v>45527</v>
      </c>
      <c r="I1262" s="43">
        <v>748.53</v>
      </c>
      <c r="J1262" s="28">
        <v>45512</v>
      </c>
      <c r="K1262" s="38">
        <v>15</v>
      </c>
      <c r="L1262" s="38">
        <v>-15</v>
      </c>
      <c r="M1262" s="27">
        <f t="shared" si="38"/>
        <v>11227.949999999999</v>
      </c>
      <c r="N1262" s="27">
        <f t="shared" si="39"/>
        <v>-11227.949999999999</v>
      </c>
    </row>
    <row r="1263" spans="1:14" ht="14.45" hidden="1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5062</v>
      </c>
      <c r="F1263" s="3" t="s">
        <v>703</v>
      </c>
      <c r="G1263" s="28">
        <v>45356</v>
      </c>
      <c r="H1263" s="28">
        <v>45386</v>
      </c>
      <c r="I1263" s="43">
        <v>280</v>
      </c>
      <c r="J1263" s="28">
        <v>45366</v>
      </c>
      <c r="K1263" s="38">
        <v>10</v>
      </c>
      <c r="L1263" s="38">
        <v>-20</v>
      </c>
      <c r="M1263" s="27">
        <f t="shared" si="38"/>
        <v>2800</v>
      </c>
      <c r="N1263" s="27">
        <f t="shared" si="39"/>
        <v>-5600</v>
      </c>
    </row>
    <row r="1264" spans="1:14" ht="14.45" hidden="1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5065</v>
      </c>
      <c r="F1264" s="3" t="s">
        <v>5066</v>
      </c>
      <c r="G1264" s="28">
        <v>44998</v>
      </c>
      <c r="H1264" s="28">
        <v>45028</v>
      </c>
      <c r="I1264" s="2">
        <v>5754</v>
      </c>
      <c r="J1264" s="28">
        <v>45351</v>
      </c>
      <c r="K1264" s="38">
        <v>39</v>
      </c>
      <c r="L1264" s="38">
        <v>9</v>
      </c>
      <c r="M1264" s="27">
        <f t="shared" si="38"/>
        <v>224406</v>
      </c>
      <c r="N1264" s="27">
        <f t="shared" si="39"/>
        <v>51786</v>
      </c>
    </row>
    <row r="1265" spans="1:14" ht="14.45" hidden="1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5069</v>
      </c>
      <c r="F1265" s="3" t="s">
        <v>4998</v>
      </c>
      <c r="G1265" s="28">
        <v>45417</v>
      </c>
      <c r="H1265" s="28">
        <v>45447</v>
      </c>
      <c r="I1265" s="2">
        <v>1550.7</v>
      </c>
      <c r="J1265" s="28">
        <v>45441</v>
      </c>
      <c r="K1265" s="38">
        <v>24</v>
      </c>
      <c r="L1265" s="38">
        <v>-6</v>
      </c>
      <c r="M1265" s="27">
        <f t="shared" si="38"/>
        <v>37216.800000000003</v>
      </c>
      <c r="N1265" s="27">
        <f t="shared" si="39"/>
        <v>-9304.2000000000007</v>
      </c>
    </row>
    <row r="1266" spans="1:14" ht="14.45" hidden="1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4701</v>
      </c>
      <c r="F1266" s="3" t="s">
        <v>5072</v>
      </c>
      <c r="G1266" s="28">
        <v>45419</v>
      </c>
      <c r="H1266" s="28">
        <v>45449</v>
      </c>
      <c r="I1266" s="2">
        <v>2139.6799999999998</v>
      </c>
      <c r="J1266" s="28">
        <v>45433</v>
      </c>
      <c r="K1266" s="38">
        <v>14</v>
      </c>
      <c r="L1266" s="38">
        <v>-16</v>
      </c>
      <c r="M1266" s="27">
        <f t="shared" si="38"/>
        <v>29955.519999999997</v>
      </c>
      <c r="N1266" s="27">
        <f t="shared" si="39"/>
        <v>-34234.879999999997</v>
      </c>
    </row>
    <row r="1267" spans="1:14" ht="14.45" hidden="1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5075</v>
      </c>
      <c r="F1267" s="3" t="s">
        <v>5076</v>
      </c>
      <c r="G1267" s="28">
        <v>45418</v>
      </c>
      <c r="H1267" s="28">
        <v>45448</v>
      </c>
      <c r="I1267" s="43">
        <v>708.05</v>
      </c>
      <c r="J1267" s="28">
        <v>45433</v>
      </c>
      <c r="K1267" s="38">
        <v>15</v>
      </c>
      <c r="L1267" s="38">
        <v>-15</v>
      </c>
      <c r="M1267" s="27">
        <f t="shared" si="38"/>
        <v>10620.75</v>
      </c>
      <c r="N1267" s="27">
        <f t="shared" si="39"/>
        <v>-10620.75</v>
      </c>
    </row>
    <row r="1268" spans="1:14" ht="14.45" hidden="1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5079</v>
      </c>
      <c r="F1268" s="3" t="s">
        <v>5080</v>
      </c>
      <c r="G1268" s="28">
        <v>45278</v>
      </c>
      <c r="H1268" s="28">
        <v>45308</v>
      </c>
      <c r="I1268" s="2">
        <v>2190</v>
      </c>
      <c r="J1268" s="28">
        <v>45299</v>
      </c>
      <c r="K1268" s="38">
        <v>21</v>
      </c>
      <c r="L1268" s="38">
        <v>-9</v>
      </c>
      <c r="M1268" s="27">
        <f t="shared" si="38"/>
        <v>45990</v>
      </c>
      <c r="N1268" s="27">
        <f t="shared" si="39"/>
        <v>-19710</v>
      </c>
    </row>
    <row r="1269" spans="1:14" ht="14.45" hidden="1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5085</v>
      </c>
      <c r="F1269" s="3" t="s">
        <v>5086</v>
      </c>
      <c r="G1269" s="28">
        <v>45280</v>
      </c>
      <c r="H1269" s="28">
        <v>45310</v>
      </c>
      <c r="I1269" s="2">
        <v>3954.18</v>
      </c>
      <c r="J1269" s="28">
        <v>45299</v>
      </c>
      <c r="K1269" s="38">
        <v>19</v>
      </c>
      <c r="L1269" s="38">
        <v>-11</v>
      </c>
      <c r="M1269" s="27">
        <f t="shared" si="38"/>
        <v>75129.42</v>
      </c>
      <c r="N1269" s="27">
        <f t="shared" si="39"/>
        <v>-43495.979999999996</v>
      </c>
    </row>
    <row r="1270" spans="1:14" ht="14.45" hidden="1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176</v>
      </c>
      <c r="F1270" s="3" t="s">
        <v>3839</v>
      </c>
      <c r="G1270" s="28">
        <v>45322</v>
      </c>
      <c r="H1270" s="28">
        <v>45352</v>
      </c>
      <c r="I1270" s="2">
        <v>1310.3699999999999</v>
      </c>
      <c r="J1270" s="28">
        <v>45358</v>
      </c>
      <c r="K1270" s="38">
        <v>0</v>
      </c>
      <c r="L1270" s="38">
        <v>-30</v>
      </c>
      <c r="M1270" s="27">
        <f t="shared" si="38"/>
        <v>0</v>
      </c>
      <c r="N1270" s="27">
        <f t="shared" si="39"/>
        <v>-39311.1</v>
      </c>
    </row>
    <row r="1271" spans="1:14" ht="14.45" hidden="1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5091</v>
      </c>
      <c r="F1271" s="3" t="s">
        <v>3953</v>
      </c>
      <c r="G1271" s="28">
        <v>45304</v>
      </c>
      <c r="H1271" s="28">
        <v>45334</v>
      </c>
      <c r="I1271" s="2">
        <v>1268.0999999999999</v>
      </c>
      <c r="J1271" s="28">
        <v>45358</v>
      </c>
      <c r="K1271" s="38">
        <v>0</v>
      </c>
      <c r="L1271" s="38">
        <v>-30</v>
      </c>
      <c r="M1271" s="27">
        <f t="shared" si="38"/>
        <v>0</v>
      </c>
      <c r="N1271" s="27">
        <f t="shared" si="39"/>
        <v>-38043</v>
      </c>
    </row>
    <row r="1272" spans="1:14" ht="14.45" hidden="1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4297</v>
      </c>
      <c r="F1272" s="3" t="s">
        <v>5094</v>
      </c>
      <c r="G1272" s="28">
        <v>45095</v>
      </c>
      <c r="H1272" s="28">
        <v>45125</v>
      </c>
      <c r="I1272" s="2">
        <v>1004.67</v>
      </c>
      <c r="J1272" s="28">
        <v>45351</v>
      </c>
      <c r="K1272" s="38">
        <v>2</v>
      </c>
      <c r="L1272" s="38">
        <v>-28</v>
      </c>
      <c r="M1272" s="27">
        <f t="shared" si="38"/>
        <v>2009.34</v>
      </c>
      <c r="N1272" s="27">
        <f t="shared" si="39"/>
        <v>-28130.76</v>
      </c>
    </row>
    <row r="1273" spans="1:14" ht="14.45" hidden="1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5099</v>
      </c>
      <c r="F1273" s="3" t="s">
        <v>5100</v>
      </c>
      <c r="G1273" s="28">
        <v>45328</v>
      </c>
      <c r="H1273" s="28">
        <v>45358</v>
      </c>
      <c r="I1273" s="2">
        <v>38394.839999999997</v>
      </c>
      <c r="J1273" s="28">
        <v>45398</v>
      </c>
      <c r="K1273" s="38">
        <v>0</v>
      </c>
      <c r="L1273" s="38">
        <v>-30</v>
      </c>
      <c r="M1273" s="27">
        <f t="shared" si="38"/>
        <v>0</v>
      </c>
      <c r="N1273" s="27">
        <f t="shared" si="39"/>
        <v>-1151845.2</v>
      </c>
    </row>
    <row r="1274" spans="1:14" ht="14.45" hidden="1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3480</v>
      </c>
      <c r="F1274" s="3" t="s">
        <v>5103</v>
      </c>
      <c r="G1274" s="28">
        <v>45469</v>
      </c>
      <c r="H1274" s="28">
        <v>45499</v>
      </c>
      <c r="I1274" s="2">
        <v>14140.74</v>
      </c>
      <c r="J1274" s="28">
        <v>45489</v>
      </c>
      <c r="K1274" s="38">
        <v>20</v>
      </c>
      <c r="L1274" s="38">
        <v>-10</v>
      </c>
      <c r="M1274" s="27">
        <f t="shared" si="38"/>
        <v>282814.8</v>
      </c>
      <c r="N1274" s="27">
        <f t="shared" si="39"/>
        <v>-141407.4</v>
      </c>
    </row>
    <row r="1275" spans="1:14" ht="14.45" hidden="1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5106</v>
      </c>
      <c r="F1275" s="3" t="s">
        <v>5107</v>
      </c>
      <c r="G1275" s="28">
        <v>45470</v>
      </c>
      <c r="H1275" s="28">
        <v>45500</v>
      </c>
      <c r="I1275" s="43">
        <v>543.89</v>
      </c>
      <c r="J1275" s="28">
        <v>45484</v>
      </c>
      <c r="K1275" s="38">
        <v>14</v>
      </c>
      <c r="L1275" s="38">
        <v>-16</v>
      </c>
      <c r="M1275" s="27">
        <f t="shared" si="38"/>
        <v>7614.46</v>
      </c>
      <c r="N1275" s="27">
        <f t="shared" si="39"/>
        <v>-8702.24</v>
      </c>
    </row>
    <row r="1276" spans="1:14" ht="14.45" hidden="1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2731</v>
      </c>
      <c r="F1276" s="3" t="s">
        <v>3367</v>
      </c>
      <c r="G1276" s="28">
        <v>45348</v>
      </c>
      <c r="H1276" s="28">
        <v>45378</v>
      </c>
      <c r="I1276" s="2">
        <v>2618.75</v>
      </c>
      <c r="J1276" s="28">
        <v>45363</v>
      </c>
      <c r="K1276" s="38">
        <v>15</v>
      </c>
      <c r="L1276" s="38">
        <v>-15</v>
      </c>
      <c r="M1276" s="27">
        <f t="shared" si="38"/>
        <v>39281.25</v>
      </c>
      <c r="N1276" s="27">
        <f t="shared" si="39"/>
        <v>-39281.25</v>
      </c>
    </row>
    <row r="1277" spans="1:14" ht="14.45" hidden="1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5112</v>
      </c>
      <c r="F1277" s="3" t="s">
        <v>3353</v>
      </c>
      <c r="G1277" s="28">
        <v>45510</v>
      </c>
      <c r="H1277" s="28">
        <v>45540</v>
      </c>
      <c r="I1277" s="2">
        <v>2760.36</v>
      </c>
      <c r="J1277" s="28">
        <v>45526</v>
      </c>
      <c r="K1277" s="38">
        <v>16</v>
      </c>
      <c r="L1277" s="38">
        <v>-14</v>
      </c>
      <c r="M1277" s="27">
        <f t="shared" si="38"/>
        <v>44165.760000000002</v>
      </c>
      <c r="N1277" s="27">
        <f t="shared" si="39"/>
        <v>-38645.040000000001</v>
      </c>
    </row>
    <row r="1278" spans="1:14" ht="14.45" hidden="1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5115</v>
      </c>
      <c r="F1278" s="3" t="s">
        <v>5116</v>
      </c>
      <c r="G1278" s="28">
        <v>45432</v>
      </c>
      <c r="H1278" s="28">
        <v>45462</v>
      </c>
      <c r="I1278" s="2">
        <v>1025.01</v>
      </c>
      <c r="J1278" s="28">
        <v>45441</v>
      </c>
      <c r="K1278" s="38">
        <v>9</v>
      </c>
      <c r="L1278" s="38">
        <v>-21</v>
      </c>
      <c r="M1278" s="27">
        <f t="shared" si="38"/>
        <v>9225.09</v>
      </c>
      <c r="N1278" s="27">
        <f t="shared" si="39"/>
        <v>-21525.21</v>
      </c>
    </row>
    <row r="1279" spans="1:14" ht="14.45" hidden="1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3182</v>
      </c>
      <c r="F1279" s="3" t="s">
        <v>3367</v>
      </c>
      <c r="G1279" s="28">
        <v>45327</v>
      </c>
      <c r="H1279" s="28">
        <v>45357</v>
      </c>
      <c r="I1279" s="2">
        <v>2618.75</v>
      </c>
      <c r="J1279" s="28">
        <v>45350</v>
      </c>
      <c r="K1279" s="38">
        <v>23</v>
      </c>
      <c r="L1279" s="38">
        <v>-7</v>
      </c>
      <c r="M1279" s="27">
        <f t="shared" si="38"/>
        <v>60231.25</v>
      </c>
      <c r="N1279" s="27">
        <f t="shared" si="39"/>
        <v>-18331.25</v>
      </c>
    </row>
    <row r="1280" spans="1:14" ht="14.45" hidden="1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5121</v>
      </c>
      <c r="F1280" s="3" t="s">
        <v>5122</v>
      </c>
      <c r="G1280" s="28">
        <v>44022</v>
      </c>
      <c r="H1280" s="28">
        <v>44052</v>
      </c>
      <c r="I1280" s="2">
        <v>2014.46</v>
      </c>
      <c r="J1280" s="28">
        <v>45510</v>
      </c>
      <c r="K1280" s="38">
        <v>0</v>
      </c>
      <c r="L1280" s="38">
        <v>-30</v>
      </c>
      <c r="M1280" s="27">
        <f t="shared" si="38"/>
        <v>0</v>
      </c>
      <c r="N1280" s="27">
        <f t="shared" si="39"/>
        <v>-60433.8</v>
      </c>
    </row>
    <row r="1281" spans="1:14" ht="14.45" hidden="1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5125</v>
      </c>
      <c r="F1281" s="3" t="s">
        <v>3763</v>
      </c>
      <c r="G1281" s="28">
        <v>45278</v>
      </c>
      <c r="H1281" s="28">
        <v>45308</v>
      </c>
      <c r="I1281" s="2">
        <v>2648.59</v>
      </c>
      <c r="J1281" s="28">
        <v>45299</v>
      </c>
      <c r="K1281" s="38">
        <v>21</v>
      </c>
      <c r="L1281" s="38">
        <v>-9</v>
      </c>
      <c r="M1281" s="27">
        <f t="shared" si="38"/>
        <v>55620.39</v>
      </c>
      <c r="N1281" s="27">
        <f t="shared" si="39"/>
        <v>-23837.31</v>
      </c>
    </row>
    <row r="1282" spans="1:14" ht="14.45" hidden="1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5128</v>
      </c>
      <c r="F1282" s="3" t="s">
        <v>5129</v>
      </c>
      <c r="G1282" s="28">
        <v>45512</v>
      </c>
      <c r="H1282" s="28">
        <v>45542</v>
      </c>
      <c r="I1282" s="2">
        <v>4308.43</v>
      </c>
      <c r="J1282" s="28">
        <v>45540</v>
      </c>
      <c r="K1282" s="38">
        <v>28</v>
      </c>
      <c r="L1282" s="38">
        <v>-2</v>
      </c>
      <c r="M1282" s="27">
        <f t="shared" si="38"/>
        <v>120636.04000000001</v>
      </c>
      <c r="N1282" s="27">
        <f t="shared" si="39"/>
        <v>-8616.86</v>
      </c>
    </row>
    <row r="1283" spans="1:14" ht="14.45" hidden="1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2895</v>
      </c>
      <c r="F1283" s="3" t="s">
        <v>5132</v>
      </c>
      <c r="G1283" s="28">
        <v>45309</v>
      </c>
      <c r="H1283" s="28">
        <v>45339</v>
      </c>
      <c r="I1283" s="2">
        <v>2628.51</v>
      </c>
      <c r="J1283" s="28">
        <v>45334</v>
      </c>
      <c r="K1283" s="38">
        <v>25</v>
      </c>
      <c r="L1283" s="38">
        <v>-5</v>
      </c>
      <c r="M1283" s="27">
        <f t="shared" si="38"/>
        <v>65712.75</v>
      </c>
      <c r="N1283" s="27">
        <f t="shared" si="39"/>
        <v>-13142.550000000001</v>
      </c>
    </row>
    <row r="1284" spans="1:14" ht="14.45" hidden="1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5135</v>
      </c>
      <c r="F1284" s="3" t="s">
        <v>5136</v>
      </c>
      <c r="G1284" s="28">
        <v>45408</v>
      </c>
      <c r="H1284" s="28">
        <v>45438</v>
      </c>
      <c r="I1284" s="43">
        <v>258.45</v>
      </c>
      <c r="J1284" s="28">
        <v>45425</v>
      </c>
      <c r="K1284" s="38">
        <v>17</v>
      </c>
      <c r="L1284" s="38">
        <v>-13</v>
      </c>
      <c r="M1284" s="27">
        <f t="shared" si="38"/>
        <v>4393.6499999999996</v>
      </c>
      <c r="N1284" s="27">
        <f t="shared" si="39"/>
        <v>-3359.85</v>
      </c>
    </row>
    <row r="1285" spans="1:14" ht="14.45" hidden="1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5139</v>
      </c>
      <c r="F1285" s="3" t="s">
        <v>5140</v>
      </c>
      <c r="G1285" s="28">
        <v>45398</v>
      </c>
      <c r="H1285" s="28">
        <v>45428</v>
      </c>
      <c r="I1285" s="2">
        <v>4201.33</v>
      </c>
      <c r="J1285" s="28">
        <v>45405</v>
      </c>
      <c r="K1285" s="38">
        <v>7</v>
      </c>
      <c r="L1285" s="38">
        <v>-23</v>
      </c>
      <c r="M1285" s="27">
        <f t="shared" si="38"/>
        <v>29409.309999999998</v>
      </c>
      <c r="N1285" s="27">
        <f t="shared" si="39"/>
        <v>-96630.59</v>
      </c>
    </row>
    <row r="1286" spans="1:14" ht="14.45" hidden="1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5143</v>
      </c>
      <c r="F1286" s="3" t="s">
        <v>3353</v>
      </c>
      <c r="G1286" s="28">
        <v>45505</v>
      </c>
      <c r="H1286" s="28">
        <v>45535</v>
      </c>
      <c r="I1286" s="2">
        <v>2760.36</v>
      </c>
      <c r="J1286" s="28">
        <v>45513</v>
      </c>
      <c r="K1286" s="38">
        <v>8</v>
      </c>
      <c r="L1286" s="38">
        <v>-22</v>
      </c>
      <c r="M1286" s="27">
        <f t="shared" si="38"/>
        <v>22082.880000000001</v>
      </c>
      <c r="N1286" s="27">
        <f t="shared" si="39"/>
        <v>-60727.920000000006</v>
      </c>
    </row>
    <row r="1287" spans="1:14" ht="14.45" hidden="1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5147</v>
      </c>
      <c r="F1287" s="3" t="s">
        <v>5148</v>
      </c>
      <c r="G1287" s="28">
        <v>45337</v>
      </c>
      <c r="H1287" s="28">
        <v>45367</v>
      </c>
      <c r="I1287" s="2">
        <v>1177</v>
      </c>
      <c r="J1287" s="28">
        <v>45358</v>
      </c>
      <c r="K1287" s="38">
        <v>21</v>
      </c>
      <c r="L1287" s="38">
        <v>-9</v>
      </c>
      <c r="M1287" s="27">
        <f t="shared" ref="M1287:M1350" si="40">I1287*K1287</f>
        <v>24717</v>
      </c>
      <c r="N1287" s="27">
        <f t="shared" ref="N1287:N1350" si="41">I1287*L1287</f>
        <v>-10593</v>
      </c>
    </row>
    <row r="1288" spans="1:14" ht="14.45" hidden="1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5151</v>
      </c>
      <c r="F1288" s="3" t="s">
        <v>5152</v>
      </c>
      <c r="G1288" s="28">
        <v>45552</v>
      </c>
      <c r="H1288" s="28">
        <v>45582</v>
      </c>
      <c r="I1288" s="43">
        <v>159.6</v>
      </c>
      <c r="J1288" s="28">
        <v>45559</v>
      </c>
      <c r="K1288" s="38">
        <v>7</v>
      </c>
      <c r="L1288" s="38">
        <v>-23</v>
      </c>
      <c r="M1288" s="27">
        <f t="shared" si="40"/>
        <v>1117.2</v>
      </c>
      <c r="N1288" s="27">
        <f t="shared" si="41"/>
        <v>-3670.7999999999997</v>
      </c>
    </row>
    <row r="1289" spans="1:14" ht="14.45" hidden="1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5155</v>
      </c>
      <c r="F1289" s="3" t="s">
        <v>5156</v>
      </c>
      <c r="G1289" s="28">
        <v>45476</v>
      </c>
      <c r="H1289" s="28">
        <v>45506</v>
      </c>
      <c r="I1289" s="2">
        <v>1802.92</v>
      </c>
      <c r="J1289" s="28">
        <v>45484</v>
      </c>
      <c r="K1289" s="38">
        <v>8</v>
      </c>
      <c r="L1289" s="38">
        <v>-22</v>
      </c>
      <c r="M1289" s="27">
        <f t="shared" si="40"/>
        <v>14423.36</v>
      </c>
      <c r="N1289" s="27">
        <f t="shared" si="41"/>
        <v>-39664.240000000005</v>
      </c>
    </row>
    <row r="1290" spans="1:14" ht="14.45" hidden="1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4971</v>
      </c>
      <c r="F1290" s="3" t="s">
        <v>5159</v>
      </c>
      <c r="G1290" s="28">
        <v>45512</v>
      </c>
      <c r="H1290" s="28">
        <v>45542</v>
      </c>
      <c r="I1290" s="2">
        <v>137342.85999999999</v>
      </c>
      <c r="J1290" s="28">
        <v>45526</v>
      </c>
      <c r="K1290" s="38">
        <v>14</v>
      </c>
      <c r="L1290" s="38">
        <v>-16</v>
      </c>
      <c r="M1290" s="27">
        <f t="shared" si="40"/>
        <v>1922800.0399999998</v>
      </c>
      <c r="N1290" s="27">
        <f t="shared" si="41"/>
        <v>-2197485.7599999998</v>
      </c>
    </row>
    <row r="1291" spans="1:14" ht="14.45" hidden="1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5162</v>
      </c>
      <c r="F1291" s="3" t="s">
        <v>5163</v>
      </c>
      <c r="G1291" s="28">
        <v>45512</v>
      </c>
      <c r="H1291" s="28">
        <v>45542</v>
      </c>
      <c r="I1291" s="2">
        <v>2048.27</v>
      </c>
      <c r="J1291" s="28">
        <v>45526</v>
      </c>
      <c r="K1291" s="38">
        <v>14</v>
      </c>
      <c r="L1291" s="38">
        <v>-16</v>
      </c>
      <c r="M1291" s="27">
        <f t="shared" si="40"/>
        <v>28675.78</v>
      </c>
      <c r="N1291" s="27">
        <f t="shared" si="41"/>
        <v>-32772.32</v>
      </c>
    </row>
    <row r="1292" spans="1:14" ht="14.45" hidden="1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5166</v>
      </c>
      <c r="F1292" s="3" t="s">
        <v>3839</v>
      </c>
      <c r="G1292" s="28">
        <v>45304</v>
      </c>
      <c r="H1292" s="28">
        <v>45334</v>
      </c>
      <c r="I1292" s="2">
        <v>1310.3699999999999</v>
      </c>
      <c r="J1292" s="28">
        <v>45357</v>
      </c>
      <c r="K1292" s="38">
        <v>0</v>
      </c>
      <c r="L1292" s="38">
        <v>-30</v>
      </c>
      <c r="M1292" s="27">
        <f t="shared" si="40"/>
        <v>0</v>
      </c>
      <c r="N1292" s="27">
        <f t="shared" si="41"/>
        <v>-39311.1</v>
      </c>
    </row>
    <row r="1293" spans="1:14" ht="14.45" hidden="1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5169</v>
      </c>
      <c r="F1293" s="3" t="s">
        <v>5170</v>
      </c>
      <c r="G1293" s="28">
        <v>45477</v>
      </c>
      <c r="H1293" s="28">
        <v>45507</v>
      </c>
      <c r="I1293" s="2">
        <v>40131.870000000003</v>
      </c>
      <c r="J1293" s="28">
        <v>45504</v>
      </c>
      <c r="K1293" s="38">
        <v>5</v>
      </c>
      <c r="L1293" s="38">
        <v>-25</v>
      </c>
      <c r="M1293" s="27">
        <f t="shared" si="40"/>
        <v>200659.35</v>
      </c>
      <c r="N1293" s="27">
        <f t="shared" si="41"/>
        <v>-1003296.7500000001</v>
      </c>
    </row>
    <row r="1294" spans="1:14" ht="14.45" hidden="1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5173</v>
      </c>
      <c r="F1294" s="3" t="s">
        <v>5174</v>
      </c>
      <c r="G1294" s="28">
        <v>45450</v>
      </c>
      <c r="H1294" s="28">
        <v>45480</v>
      </c>
      <c r="I1294" s="43">
        <v>127.87</v>
      </c>
      <c r="J1294" s="28">
        <v>45460</v>
      </c>
      <c r="K1294" s="38">
        <v>10</v>
      </c>
      <c r="L1294" s="38">
        <v>-20</v>
      </c>
      <c r="M1294" s="27">
        <f t="shared" si="40"/>
        <v>1278.7</v>
      </c>
      <c r="N1294" s="27">
        <f t="shared" si="41"/>
        <v>-2557.4</v>
      </c>
    </row>
    <row r="1295" spans="1:14" ht="14.45" hidden="1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5177</v>
      </c>
      <c r="F1295" s="3" t="s">
        <v>4808</v>
      </c>
      <c r="G1295" s="28">
        <v>45450</v>
      </c>
      <c r="H1295" s="28">
        <v>45480</v>
      </c>
      <c r="I1295" s="43">
        <v>146.13</v>
      </c>
      <c r="J1295" s="28">
        <v>45460</v>
      </c>
      <c r="K1295" s="38">
        <v>10</v>
      </c>
      <c r="L1295" s="38">
        <v>-20</v>
      </c>
      <c r="M1295" s="27">
        <f t="shared" si="40"/>
        <v>1461.3</v>
      </c>
      <c r="N1295" s="27">
        <f t="shared" si="41"/>
        <v>-2922.6</v>
      </c>
    </row>
    <row r="1296" spans="1:14" ht="14.45" hidden="1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5182</v>
      </c>
      <c r="F1296" s="3" t="s">
        <v>5183</v>
      </c>
      <c r="G1296" s="28">
        <v>45461</v>
      </c>
      <c r="H1296" s="28">
        <v>45491</v>
      </c>
      <c r="I1296" s="2">
        <v>5626.03</v>
      </c>
      <c r="J1296" s="28">
        <v>45475</v>
      </c>
      <c r="K1296" s="38">
        <v>14</v>
      </c>
      <c r="L1296" s="38">
        <v>-16</v>
      </c>
      <c r="M1296" s="27">
        <f t="shared" si="40"/>
        <v>78764.42</v>
      </c>
      <c r="N1296" s="27">
        <f t="shared" si="41"/>
        <v>-90016.48</v>
      </c>
    </row>
    <row r="1297" spans="1:14" ht="14.45" hidden="1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5186</v>
      </c>
      <c r="F1297" s="3" t="s">
        <v>5187</v>
      </c>
      <c r="G1297" s="28">
        <v>45352</v>
      </c>
      <c r="H1297" s="28">
        <v>45382</v>
      </c>
      <c r="I1297" s="2">
        <v>2674.08</v>
      </c>
      <c r="J1297" s="28">
        <v>45356</v>
      </c>
      <c r="K1297" s="38">
        <v>4</v>
      </c>
      <c r="L1297" s="38">
        <v>-26</v>
      </c>
      <c r="M1297" s="27">
        <f t="shared" si="40"/>
        <v>10696.32</v>
      </c>
      <c r="N1297" s="27">
        <f t="shared" si="41"/>
        <v>-69526.080000000002</v>
      </c>
    </row>
    <row r="1298" spans="1:14" ht="14.45" hidden="1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5190</v>
      </c>
      <c r="F1298" s="3" t="s">
        <v>5191</v>
      </c>
      <c r="G1298" s="28">
        <v>45498</v>
      </c>
      <c r="H1298" s="28">
        <v>45528</v>
      </c>
      <c r="I1298" s="2">
        <v>6155.87</v>
      </c>
      <c r="J1298" s="28">
        <v>45504</v>
      </c>
      <c r="K1298" s="38">
        <v>6</v>
      </c>
      <c r="L1298" s="38">
        <v>-24</v>
      </c>
      <c r="M1298" s="27">
        <f t="shared" si="40"/>
        <v>36935.22</v>
      </c>
      <c r="N1298" s="27">
        <f t="shared" si="41"/>
        <v>-147740.88</v>
      </c>
    </row>
    <row r="1299" spans="1:14" ht="14.45" hidden="1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5099</v>
      </c>
      <c r="F1299" s="3" t="s">
        <v>5194</v>
      </c>
      <c r="G1299" s="28">
        <v>45335</v>
      </c>
      <c r="H1299" s="28">
        <v>45365</v>
      </c>
      <c r="I1299" s="2">
        <v>10475</v>
      </c>
      <c r="J1299" s="28">
        <v>45352</v>
      </c>
      <c r="K1299" s="38">
        <v>17</v>
      </c>
      <c r="L1299" s="38">
        <v>-13</v>
      </c>
      <c r="M1299" s="27">
        <f t="shared" si="40"/>
        <v>178075</v>
      </c>
      <c r="N1299" s="27">
        <f t="shared" si="41"/>
        <v>-136175</v>
      </c>
    </row>
    <row r="1300" spans="1:14" ht="14.45" hidden="1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5199</v>
      </c>
      <c r="F1300" s="3" t="s">
        <v>4182</v>
      </c>
      <c r="G1300" s="28">
        <v>45538</v>
      </c>
      <c r="H1300" s="28">
        <v>45568</v>
      </c>
      <c r="I1300" s="2">
        <v>2759.96</v>
      </c>
      <c r="J1300" s="28">
        <v>45560</v>
      </c>
      <c r="K1300" s="38">
        <v>22</v>
      </c>
      <c r="L1300" s="38">
        <v>-8</v>
      </c>
      <c r="M1300" s="27">
        <f t="shared" si="40"/>
        <v>60719.12</v>
      </c>
      <c r="N1300" s="27">
        <f t="shared" si="41"/>
        <v>-22079.68</v>
      </c>
    </row>
    <row r="1301" spans="1:14" ht="14.45" hidden="1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5202</v>
      </c>
      <c r="F1301" s="3" t="s">
        <v>3839</v>
      </c>
      <c r="G1301" s="28">
        <v>45304</v>
      </c>
      <c r="H1301" s="28">
        <v>45334</v>
      </c>
      <c r="I1301" s="2">
        <v>1310.3699999999999</v>
      </c>
      <c r="J1301" s="28">
        <v>45358</v>
      </c>
      <c r="K1301" s="38">
        <v>0</v>
      </c>
      <c r="L1301" s="38">
        <v>-30</v>
      </c>
      <c r="M1301" s="27">
        <f t="shared" si="40"/>
        <v>0</v>
      </c>
      <c r="N1301" s="27">
        <f t="shared" si="41"/>
        <v>-39311.1</v>
      </c>
    </row>
    <row r="1302" spans="1:14" ht="14.45" hidden="1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3139</v>
      </c>
      <c r="F1302" s="3" t="s">
        <v>4863</v>
      </c>
      <c r="G1302" s="28">
        <v>45391</v>
      </c>
      <c r="H1302" s="28">
        <v>45421</v>
      </c>
      <c r="I1302" s="2">
        <v>8011.95</v>
      </c>
      <c r="J1302" s="28">
        <v>45399</v>
      </c>
      <c r="K1302" s="38">
        <v>8</v>
      </c>
      <c r="L1302" s="38">
        <v>-22</v>
      </c>
      <c r="M1302" s="27">
        <f t="shared" si="40"/>
        <v>64095.6</v>
      </c>
      <c r="N1302" s="27">
        <f t="shared" si="41"/>
        <v>-176262.9</v>
      </c>
    </row>
    <row r="1303" spans="1:14" ht="14.45" hidden="1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5207</v>
      </c>
      <c r="F1303" s="3" t="s">
        <v>3723</v>
      </c>
      <c r="G1303" s="28">
        <v>45386</v>
      </c>
      <c r="H1303" s="28">
        <v>45416</v>
      </c>
      <c r="I1303" s="2">
        <v>2823.22</v>
      </c>
      <c r="J1303" s="28">
        <v>45398</v>
      </c>
      <c r="K1303" s="38">
        <v>12</v>
      </c>
      <c r="L1303" s="38">
        <v>-18</v>
      </c>
      <c r="M1303" s="27">
        <f t="shared" si="40"/>
        <v>33878.639999999999</v>
      </c>
      <c r="N1303" s="27">
        <f t="shared" si="41"/>
        <v>-50817.96</v>
      </c>
    </row>
    <row r="1304" spans="1:14" ht="14.45" hidden="1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5210</v>
      </c>
      <c r="F1304" s="3" t="s">
        <v>3953</v>
      </c>
      <c r="G1304" s="28">
        <v>45304</v>
      </c>
      <c r="H1304" s="28">
        <v>45334</v>
      </c>
      <c r="I1304" s="2">
        <v>1268.0999999999999</v>
      </c>
      <c r="J1304" s="28">
        <v>45357</v>
      </c>
      <c r="K1304" s="38">
        <v>0</v>
      </c>
      <c r="L1304" s="38">
        <v>-30</v>
      </c>
      <c r="M1304" s="27">
        <f t="shared" si="40"/>
        <v>0</v>
      </c>
      <c r="N1304" s="27">
        <f t="shared" si="41"/>
        <v>-38043</v>
      </c>
    </row>
    <row r="1305" spans="1:14" ht="14.45" hidden="1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53</v>
      </c>
      <c r="F1305" s="3" t="s">
        <v>5214</v>
      </c>
      <c r="G1305" s="28">
        <v>45341</v>
      </c>
      <c r="H1305" s="28">
        <v>45371</v>
      </c>
      <c r="I1305" s="2">
        <v>1415.18</v>
      </c>
      <c r="J1305" s="28">
        <v>45363</v>
      </c>
      <c r="K1305" s="38">
        <v>22</v>
      </c>
      <c r="L1305" s="38">
        <v>-8</v>
      </c>
      <c r="M1305" s="27">
        <f t="shared" si="40"/>
        <v>31133.960000000003</v>
      </c>
      <c r="N1305" s="27">
        <f t="shared" si="41"/>
        <v>-11321.44</v>
      </c>
    </row>
    <row r="1306" spans="1:14" ht="14.45" hidden="1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5219</v>
      </c>
      <c r="F1306" s="3" t="s">
        <v>5220</v>
      </c>
      <c r="G1306" s="28">
        <v>45288</v>
      </c>
      <c r="H1306" s="28">
        <v>45318</v>
      </c>
      <c r="I1306" s="2">
        <v>7794.93</v>
      </c>
      <c r="J1306" s="28">
        <v>45348</v>
      </c>
      <c r="K1306" s="38">
        <v>60</v>
      </c>
      <c r="L1306" s="38">
        <v>30</v>
      </c>
      <c r="M1306" s="27">
        <f t="shared" si="40"/>
        <v>467695.80000000005</v>
      </c>
      <c r="N1306" s="27">
        <f t="shared" si="41"/>
        <v>233847.90000000002</v>
      </c>
    </row>
    <row r="1307" spans="1:14" ht="14.45" hidden="1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5225</v>
      </c>
      <c r="F1307" s="3" t="s">
        <v>5226</v>
      </c>
      <c r="G1307" s="28">
        <v>45302</v>
      </c>
      <c r="H1307" s="28">
        <v>45332</v>
      </c>
      <c r="I1307" s="2">
        <v>4140.8999999999996</v>
      </c>
      <c r="J1307" s="28">
        <v>45373</v>
      </c>
      <c r="K1307" s="38">
        <v>71</v>
      </c>
      <c r="L1307" s="38">
        <v>41</v>
      </c>
      <c r="M1307" s="27">
        <f t="shared" si="40"/>
        <v>294003.89999999997</v>
      </c>
      <c r="N1307" s="27">
        <f t="shared" si="41"/>
        <v>169776.9</v>
      </c>
    </row>
    <row r="1308" spans="1:14" ht="14.45" hidden="1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5229</v>
      </c>
      <c r="F1308" s="3" t="s">
        <v>5230</v>
      </c>
      <c r="G1308" s="28">
        <v>45483</v>
      </c>
      <c r="H1308" s="28">
        <v>45513</v>
      </c>
      <c r="I1308" s="2">
        <v>5980.89</v>
      </c>
      <c r="J1308" s="28">
        <v>45565</v>
      </c>
      <c r="K1308" s="38">
        <v>82</v>
      </c>
      <c r="L1308" s="38">
        <v>52</v>
      </c>
      <c r="M1308" s="27">
        <f t="shared" si="40"/>
        <v>490432.98000000004</v>
      </c>
      <c r="N1308" s="27">
        <f t="shared" si="41"/>
        <v>311006.28000000003</v>
      </c>
    </row>
    <row r="1309" spans="1:14" ht="14.45" hidden="1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5235</v>
      </c>
      <c r="F1309" s="3" t="s">
        <v>5236</v>
      </c>
      <c r="G1309" s="28">
        <v>45435</v>
      </c>
      <c r="H1309" s="28">
        <v>45465</v>
      </c>
      <c r="I1309" s="2">
        <v>12295.05</v>
      </c>
      <c r="J1309" s="28">
        <v>45504</v>
      </c>
      <c r="K1309" s="38">
        <v>69</v>
      </c>
      <c r="L1309" s="38">
        <v>39</v>
      </c>
      <c r="M1309" s="27">
        <f t="shared" si="40"/>
        <v>848358.45</v>
      </c>
      <c r="N1309" s="27">
        <f t="shared" si="41"/>
        <v>479506.94999999995</v>
      </c>
    </row>
    <row r="1310" spans="1:14" ht="14.45" hidden="1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5239</v>
      </c>
      <c r="F1310" s="3" t="s">
        <v>5240</v>
      </c>
      <c r="G1310" s="28">
        <v>45439</v>
      </c>
      <c r="H1310" s="28">
        <v>45469</v>
      </c>
      <c r="I1310" s="2">
        <v>147262.17000000001</v>
      </c>
      <c r="J1310" s="28">
        <v>45469</v>
      </c>
      <c r="K1310" s="38">
        <v>30</v>
      </c>
      <c r="L1310" s="38">
        <v>0</v>
      </c>
      <c r="M1310" s="27">
        <f t="shared" si="40"/>
        <v>4417865.1000000006</v>
      </c>
      <c r="N1310" s="27">
        <f t="shared" si="41"/>
        <v>0</v>
      </c>
    </row>
    <row r="1311" spans="1:14" ht="14.45" hidden="1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5245</v>
      </c>
      <c r="F1311" s="3" t="s">
        <v>5246</v>
      </c>
      <c r="G1311" s="28">
        <v>45404</v>
      </c>
      <c r="H1311" s="28">
        <v>45434</v>
      </c>
      <c r="I1311" s="2">
        <v>48717.05</v>
      </c>
      <c r="J1311" s="28">
        <v>45433</v>
      </c>
      <c r="K1311" s="38">
        <v>29</v>
      </c>
      <c r="L1311" s="38">
        <v>-1</v>
      </c>
      <c r="M1311" s="27">
        <f t="shared" si="40"/>
        <v>1412794.4500000002</v>
      </c>
      <c r="N1311" s="27">
        <f t="shared" si="41"/>
        <v>-48717.05</v>
      </c>
    </row>
    <row r="1312" spans="1:14" ht="14.45" hidden="1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5251</v>
      </c>
      <c r="F1312" s="3" t="s">
        <v>5252</v>
      </c>
      <c r="G1312" s="28">
        <v>45439</v>
      </c>
      <c r="H1312" s="28">
        <v>45469</v>
      </c>
      <c r="I1312" s="2">
        <v>17868.86</v>
      </c>
      <c r="J1312" s="28">
        <v>45484</v>
      </c>
      <c r="K1312" s="38">
        <v>45</v>
      </c>
      <c r="L1312" s="38">
        <v>15</v>
      </c>
      <c r="M1312" s="27">
        <f t="shared" si="40"/>
        <v>804098.70000000007</v>
      </c>
      <c r="N1312" s="27">
        <f t="shared" si="41"/>
        <v>268032.90000000002</v>
      </c>
    </row>
    <row r="1313" spans="1:14" ht="14.45" hidden="1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5257</v>
      </c>
      <c r="F1313" s="3" t="s">
        <v>5258</v>
      </c>
      <c r="G1313" s="28">
        <v>45419</v>
      </c>
      <c r="H1313" s="28">
        <v>45449</v>
      </c>
      <c r="I1313" s="2">
        <v>15938.49</v>
      </c>
      <c r="J1313" s="28">
        <v>45446</v>
      </c>
      <c r="K1313" s="38">
        <v>27</v>
      </c>
      <c r="L1313" s="38">
        <v>-3</v>
      </c>
      <c r="M1313" s="27">
        <f t="shared" si="40"/>
        <v>430339.23</v>
      </c>
      <c r="N1313" s="27">
        <f t="shared" si="41"/>
        <v>-47815.47</v>
      </c>
    </row>
    <row r="1314" spans="1:14" ht="14.45" hidden="1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5263</v>
      </c>
      <c r="F1314" s="3" t="s">
        <v>5264</v>
      </c>
      <c r="G1314" s="28">
        <v>45478</v>
      </c>
      <c r="H1314" s="28">
        <v>45508</v>
      </c>
      <c r="I1314" s="43">
        <v>1.75</v>
      </c>
      <c r="J1314" s="28">
        <v>45516</v>
      </c>
      <c r="K1314" s="38">
        <v>3</v>
      </c>
      <c r="L1314" s="38">
        <v>-27</v>
      </c>
      <c r="M1314" s="27">
        <f t="shared" si="40"/>
        <v>5.25</v>
      </c>
      <c r="N1314" s="27">
        <f t="shared" si="41"/>
        <v>-47.25</v>
      </c>
    </row>
    <row r="1315" spans="1:14" ht="14.45" hidden="1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5263</v>
      </c>
      <c r="F1315" s="3" t="s">
        <v>5264</v>
      </c>
      <c r="G1315" s="28">
        <v>45478</v>
      </c>
      <c r="H1315" s="28">
        <v>45508</v>
      </c>
      <c r="I1315" s="2">
        <v>3476.07</v>
      </c>
      <c r="J1315" s="28">
        <v>45516</v>
      </c>
      <c r="K1315" s="38">
        <v>38</v>
      </c>
      <c r="L1315" s="38">
        <v>8</v>
      </c>
      <c r="M1315" s="27">
        <f t="shared" si="40"/>
        <v>132090.66</v>
      </c>
      <c r="N1315" s="27">
        <f t="shared" si="41"/>
        <v>27808.560000000001</v>
      </c>
    </row>
    <row r="1316" spans="1:14" ht="14.45" hidden="1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5269</v>
      </c>
      <c r="F1316" s="3" t="s">
        <v>5270</v>
      </c>
      <c r="G1316" s="28">
        <v>45512</v>
      </c>
      <c r="H1316" s="28">
        <v>45542</v>
      </c>
      <c r="I1316" s="2">
        <v>6660.44</v>
      </c>
      <c r="J1316" s="28">
        <v>45555</v>
      </c>
      <c r="K1316" s="38">
        <v>43</v>
      </c>
      <c r="L1316" s="38">
        <v>13</v>
      </c>
      <c r="M1316" s="27">
        <f t="shared" si="40"/>
        <v>286398.92</v>
      </c>
      <c r="N1316" s="27">
        <f t="shared" si="41"/>
        <v>86585.72</v>
      </c>
    </row>
    <row r="1317" spans="1:14" ht="14.45" hidden="1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5273</v>
      </c>
      <c r="F1317" s="3" t="s">
        <v>5274</v>
      </c>
      <c r="G1317" s="28">
        <v>45439</v>
      </c>
      <c r="H1317" s="28">
        <v>45469</v>
      </c>
      <c r="I1317" s="2">
        <v>45114.9</v>
      </c>
      <c r="J1317" s="28">
        <v>45469</v>
      </c>
      <c r="K1317" s="38">
        <v>30</v>
      </c>
      <c r="L1317" s="38">
        <v>0</v>
      </c>
      <c r="M1317" s="27">
        <f t="shared" si="40"/>
        <v>1353447</v>
      </c>
      <c r="N1317" s="27">
        <f t="shared" si="41"/>
        <v>0</v>
      </c>
    </row>
    <row r="1318" spans="1:14" ht="14.45" hidden="1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5277</v>
      </c>
      <c r="F1318" s="3" t="s">
        <v>5278</v>
      </c>
      <c r="G1318" s="28">
        <v>45377</v>
      </c>
      <c r="H1318" s="28">
        <v>45409</v>
      </c>
      <c r="I1318" s="2">
        <v>8078.2</v>
      </c>
      <c r="J1318" s="28">
        <v>45429</v>
      </c>
      <c r="K1318" s="38">
        <v>52</v>
      </c>
      <c r="L1318" s="38">
        <v>20</v>
      </c>
      <c r="M1318" s="27">
        <f t="shared" si="40"/>
        <v>420066.39999999997</v>
      </c>
      <c r="N1318" s="27">
        <f t="shared" si="41"/>
        <v>161564</v>
      </c>
    </row>
    <row r="1319" spans="1:14" ht="14.45" hidden="1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5281</v>
      </c>
      <c r="F1319" s="3" t="s">
        <v>5282</v>
      </c>
      <c r="G1319" s="28">
        <v>45439</v>
      </c>
      <c r="H1319" s="28">
        <v>45469</v>
      </c>
      <c r="I1319" s="2">
        <v>3153.33</v>
      </c>
      <c r="J1319" s="28">
        <v>45484</v>
      </c>
      <c r="K1319" s="38">
        <v>45</v>
      </c>
      <c r="L1319" s="38">
        <v>15</v>
      </c>
      <c r="M1319" s="27">
        <f t="shared" si="40"/>
        <v>141899.85</v>
      </c>
      <c r="N1319" s="27">
        <f t="shared" si="41"/>
        <v>47299.95</v>
      </c>
    </row>
    <row r="1320" spans="1:14" ht="14.45" hidden="1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5287</v>
      </c>
      <c r="F1320" s="3" t="s">
        <v>5288</v>
      </c>
      <c r="G1320" s="28">
        <v>45361</v>
      </c>
      <c r="H1320" s="28">
        <v>45391</v>
      </c>
      <c r="I1320" s="2">
        <v>2090.48</v>
      </c>
      <c r="J1320" s="28">
        <v>45432</v>
      </c>
      <c r="K1320" s="38">
        <v>71</v>
      </c>
      <c r="L1320" s="38">
        <v>41</v>
      </c>
      <c r="M1320" s="27">
        <f t="shared" si="40"/>
        <v>148424.07999999999</v>
      </c>
      <c r="N1320" s="27">
        <f t="shared" si="41"/>
        <v>85709.680000000008</v>
      </c>
    </row>
    <row r="1321" spans="1:14" ht="14.45" hidden="1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254</v>
      </c>
      <c r="F1321" s="3" t="s">
        <v>5293</v>
      </c>
      <c r="G1321" s="28">
        <v>45505</v>
      </c>
      <c r="H1321" s="28">
        <v>45535</v>
      </c>
      <c r="I1321" s="2">
        <v>19711.080000000002</v>
      </c>
      <c r="J1321" s="28">
        <v>45530</v>
      </c>
      <c r="K1321" s="38">
        <v>25</v>
      </c>
      <c r="L1321" s="38">
        <v>-5</v>
      </c>
      <c r="M1321" s="27">
        <f t="shared" si="40"/>
        <v>492777.00000000006</v>
      </c>
      <c r="N1321" s="27">
        <f t="shared" si="41"/>
        <v>-98555.400000000009</v>
      </c>
    </row>
    <row r="1322" spans="1:14" ht="14.45" hidden="1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5298</v>
      </c>
      <c r="F1322" s="3" t="s">
        <v>5299</v>
      </c>
      <c r="G1322" s="28">
        <v>45488</v>
      </c>
      <c r="H1322" s="28">
        <v>45518</v>
      </c>
      <c r="I1322" s="43">
        <v>220</v>
      </c>
      <c r="J1322" s="28">
        <v>45534</v>
      </c>
      <c r="K1322" s="38">
        <v>46</v>
      </c>
      <c r="L1322" s="38">
        <v>16</v>
      </c>
      <c r="M1322" s="27">
        <f t="shared" si="40"/>
        <v>10120</v>
      </c>
      <c r="N1322" s="27">
        <f t="shared" si="41"/>
        <v>3520</v>
      </c>
    </row>
    <row r="1323" spans="1:14" ht="14.45" hidden="1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5305</v>
      </c>
      <c r="F1323" s="3" t="s">
        <v>5306</v>
      </c>
      <c r="G1323" s="28">
        <v>45411</v>
      </c>
      <c r="H1323" s="28">
        <v>45441</v>
      </c>
      <c r="I1323" s="43">
        <v>688.82</v>
      </c>
      <c r="J1323" s="28">
        <v>45565</v>
      </c>
      <c r="K1323" s="38">
        <v>154</v>
      </c>
      <c r="L1323" s="38">
        <v>124</v>
      </c>
      <c r="M1323" s="27">
        <f t="shared" si="40"/>
        <v>106078.28000000001</v>
      </c>
      <c r="N1323" s="27">
        <f t="shared" si="41"/>
        <v>85413.680000000008</v>
      </c>
    </row>
    <row r="1324" spans="1:14" ht="14.45" hidden="1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5309</v>
      </c>
      <c r="F1324" s="3" t="s">
        <v>5310</v>
      </c>
      <c r="G1324" s="28">
        <v>45535</v>
      </c>
      <c r="H1324" s="28">
        <v>45565</v>
      </c>
      <c r="I1324" s="43">
        <v>166.17</v>
      </c>
      <c r="J1324" s="28">
        <v>45565</v>
      </c>
      <c r="K1324" s="38">
        <v>30</v>
      </c>
      <c r="L1324" s="38">
        <v>0</v>
      </c>
      <c r="M1324" s="27">
        <f t="shared" si="40"/>
        <v>4985.0999999999995</v>
      </c>
      <c r="N1324" s="27">
        <f t="shared" si="41"/>
        <v>0</v>
      </c>
    </row>
    <row r="1325" spans="1:14" ht="14.45" hidden="1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5313</v>
      </c>
      <c r="F1325" s="3" t="s">
        <v>5314</v>
      </c>
      <c r="G1325" s="28">
        <v>45464</v>
      </c>
      <c r="H1325" s="28">
        <v>45494</v>
      </c>
      <c r="I1325" s="2">
        <v>44615.68</v>
      </c>
      <c r="J1325" s="28">
        <v>45488</v>
      </c>
      <c r="K1325" s="38">
        <v>24</v>
      </c>
      <c r="L1325" s="38">
        <v>-6</v>
      </c>
      <c r="M1325" s="27">
        <f t="shared" si="40"/>
        <v>1070776.3200000001</v>
      </c>
      <c r="N1325" s="27">
        <f t="shared" si="41"/>
        <v>-267694.08000000002</v>
      </c>
    </row>
    <row r="1326" spans="1:14" ht="14.45" hidden="1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</v>
      </c>
      <c r="F1326" s="3" t="s">
        <v>5319</v>
      </c>
      <c r="G1326" s="28">
        <v>45497</v>
      </c>
      <c r="H1326" s="28">
        <v>45527</v>
      </c>
      <c r="I1326" s="2">
        <v>5107.5</v>
      </c>
      <c r="J1326" s="28">
        <v>45538</v>
      </c>
      <c r="K1326" s="38">
        <v>41</v>
      </c>
      <c r="L1326" s="38">
        <v>11</v>
      </c>
      <c r="M1326" s="27">
        <f t="shared" si="40"/>
        <v>209407.5</v>
      </c>
      <c r="N1326" s="27">
        <f t="shared" si="41"/>
        <v>56182.5</v>
      </c>
    </row>
    <row r="1327" spans="1:14" ht="14.45" hidden="1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5322</v>
      </c>
      <c r="F1327" s="3" t="s">
        <v>1358</v>
      </c>
      <c r="G1327" s="28">
        <v>45485</v>
      </c>
      <c r="H1327" s="28">
        <v>45515</v>
      </c>
      <c r="I1327" s="43">
        <v>110</v>
      </c>
      <c r="J1327" s="28">
        <v>45534</v>
      </c>
      <c r="K1327" s="38">
        <v>49</v>
      </c>
      <c r="L1327" s="38">
        <v>19</v>
      </c>
      <c r="M1327" s="27">
        <f t="shared" si="40"/>
        <v>5390</v>
      </c>
      <c r="N1327" s="27">
        <f t="shared" si="41"/>
        <v>2090</v>
      </c>
    </row>
    <row r="1328" spans="1:14" ht="14.45" hidden="1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5325</v>
      </c>
      <c r="F1328" s="3" t="s">
        <v>232</v>
      </c>
      <c r="G1328" s="28">
        <v>45283</v>
      </c>
      <c r="H1328" s="28">
        <v>45322</v>
      </c>
      <c r="I1328" s="43">
        <v>490</v>
      </c>
      <c r="J1328" s="28">
        <v>45322</v>
      </c>
      <c r="K1328" s="38">
        <v>39</v>
      </c>
      <c r="L1328" s="38">
        <v>0</v>
      </c>
      <c r="M1328" s="27">
        <f t="shared" si="40"/>
        <v>19110</v>
      </c>
      <c r="N1328" s="27">
        <f t="shared" si="41"/>
        <v>0</v>
      </c>
    </row>
    <row r="1329" spans="1:14" ht="14.45" hidden="1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5328</v>
      </c>
      <c r="F1329" s="3" t="s">
        <v>5329</v>
      </c>
      <c r="G1329" s="28">
        <v>45485</v>
      </c>
      <c r="H1329" s="28">
        <v>45515</v>
      </c>
      <c r="I1329" s="43">
        <v>440</v>
      </c>
      <c r="J1329" s="28">
        <v>45534</v>
      </c>
      <c r="K1329" s="38">
        <v>49</v>
      </c>
      <c r="L1329" s="38">
        <v>19</v>
      </c>
      <c r="M1329" s="27">
        <f t="shared" si="40"/>
        <v>21560</v>
      </c>
      <c r="N1329" s="27">
        <f t="shared" si="41"/>
        <v>8360</v>
      </c>
    </row>
    <row r="1330" spans="1:14" ht="14.45" hidden="1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5332</v>
      </c>
      <c r="F1330" s="3" t="s">
        <v>5306</v>
      </c>
      <c r="G1330" s="28">
        <v>45503</v>
      </c>
      <c r="H1330" s="28">
        <v>45533</v>
      </c>
      <c r="I1330" s="43">
        <v>688.82</v>
      </c>
      <c r="J1330" s="28">
        <v>45565</v>
      </c>
      <c r="K1330" s="38">
        <v>62</v>
      </c>
      <c r="L1330" s="38">
        <v>32</v>
      </c>
      <c r="M1330" s="27">
        <f t="shared" si="40"/>
        <v>42706.840000000004</v>
      </c>
      <c r="N1330" s="27">
        <f t="shared" si="41"/>
        <v>22042.240000000002</v>
      </c>
    </row>
    <row r="1331" spans="1:14" ht="14.45" hidden="1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5337</v>
      </c>
      <c r="F1331" s="3" t="s">
        <v>5338</v>
      </c>
      <c r="G1331" s="28">
        <v>45428</v>
      </c>
      <c r="H1331" s="28">
        <v>45458</v>
      </c>
      <c r="I1331" s="2">
        <v>63749.98</v>
      </c>
      <c r="J1331" s="28">
        <v>45457</v>
      </c>
      <c r="K1331" s="38">
        <v>29</v>
      </c>
      <c r="L1331" s="38">
        <v>-1</v>
      </c>
      <c r="M1331" s="27">
        <f t="shared" si="40"/>
        <v>1848749.4200000002</v>
      </c>
      <c r="N1331" s="27">
        <f t="shared" si="41"/>
        <v>-63749.98</v>
      </c>
    </row>
    <row r="1332" spans="1:14" ht="14.45" hidden="1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5343</v>
      </c>
      <c r="F1332" s="3" t="s">
        <v>5344</v>
      </c>
      <c r="G1332" s="28">
        <v>45503</v>
      </c>
      <c r="H1332" s="28">
        <v>45533</v>
      </c>
      <c r="I1332" s="2">
        <v>5621.06</v>
      </c>
      <c r="J1332" s="28">
        <v>45561</v>
      </c>
      <c r="K1332" s="38">
        <v>58</v>
      </c>
      <c r="L1332" s="38">
        <v>28</v>
      </c>
      <c r="M1332" s="27">
        <f t="shared" si="40"/>
        <v>326021.48000000004</v>
      </c>
      <c r="N1332" s="27">
        <f t="shared" si="41"/>
        <v>157389.68000000002</v>
      </c>
    </row>
    <row r="1333" spans="1:14" ht="14.45" hidden="1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5347</v>
      </c>
      <c r="F1333" s="3" t="s">
        <v>5348</v>
      </c>
      <c r="G1333" s="28">
        <v>45364</v>
      </c>
      <c r="H1333" s="28">
        <v>45395</v>
      </c>
      <c r="I1333" s="2">
        <v>150370.04999999999</v>
      </c>
      <c r="J1333" s="28">
        <v>45397</v>
      </c>
      <c r="K1333" s="38">
        <v>33</v>
      </c>
      <c r="L1333" s="38">
        <v>2</v>
      </c>
      <c r="M1333" s="27">
        <f t="shared" si="40"/>
        <v>4962211.6499999994</v>
      </c>
      <c r="N1333" s="27">
        <f t="shared" si="41"/>
        <v>300740.09999999998</v>
      </c>
    </row>
    <row r="1334" spans="1:14" ht="14.45" hidden="1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5351</v>
      </c>
      <c r="F1334" s="3" t="s">
        <v>5352</v>
      </c>
      <c r="G1334" s="28">
        <v>45341</v>
      </c>
      <c r="H1334" s="28">
        <v>45371</v>
      </c>
      <c r="I1334" s="43">
        <v>348.8</v>
      </c>
      <c r="J1334" s="28">
        <v>45372</v>
      </c>
      <c r="K1334" s="38">
        <v>31</v>
      </c>
      <c r="L1334" s="38">
        <v>1</v>
      </c>
      <c r="M1334" s="27">
        <f t="shared" si="40"/>
        <v>10812.800000000001</v>
      </c>
      <c r="N1334" s="27">
        <f t="shared" si="41"/>
        <v>348.8</v>
      </c>
    </row>
    <row r="1335" spans="1:14" ht="14.45" hidden="1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5357</v>
      </c>
      <c r="F1335" s="3" t="s">
        <v>5358</v>
      </c>
      <c r="G1335" s="28">
        <v>45358</v>
      </c>
      <c r="H1335" s="28">
        <v>45388</v>
      </c>
      <c r="I1335" s="43">
        <v>686.6</v>
      </c>
      <c r="J1335" s="28">
        <v>45565</v>
      </c>
      <c r="K1335" s="38">
        <v>207</v>
      </c>
      <c r="L1335" s="38">
        <v>177</v>
      </c>
      <c r="M1335" s="27">
        <f t="shared" si="40"/>
        <v>142126.20000000001</v>
      </c>
      <c r="N1335" s="27">
        <f t="shared" si="41"/>
        <v>121528.2</v>
      </c>
    </row>
    <row r="1336" spans="1:14" ht="14.45" hidden="1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5363</v>
      </c>
      <c r="F1336" s="3" t="s">
        <v>5364</v>
      </c>
      <c r="G1336" s="28">
        <v>45434</v>
      </c>
      <c r="H1336" s="28">
        <v>45464</v>
      </c>
      <c r="I1336" s="2">
        <v>43022.5</v>
      </c>
      <c r="J1336" s="28">
        <v>45477</v>
      </c>
      <c r="K1336" s="38">
        <v>43</v>
      </c>
      <c r="L1336" s="38">
        <v>13</v>
      </c>
      <c r="M1336" s="27">
        <f t="shared" si="40"/>
        <v>1849967.5</v>
      </c>
      <c r="N1336" s="27">
        <f t="shared" si="41"/>
        <v>559292.5</v>
      </c>
    </row>
    <row r="1337" spans="1:14" ht="14.45" hidden="1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5367</v>
      </c>
      <c r="F1337" s="3" t="s">
        <v>5368</v>
      </c>
      <c r="G1337" s="28">
        <v>45454</v>
      </c>
      <c r="H1337" s="28">
        <v>45484</v>
      </c>
      <c r="I1337" s="43">
        <v>433.35</v>
      </c>
      <c r="J1337" s="28">
        <v>45565</v>
      </c>
      <c r="K1337" s="38">
        <v>111</v>
      </c>
      <c r="L1337" s="38">
        <v>81</v>
      </c>
      <c r="M1337" s="27">
        <f t="shared" si="40"/>
        <v>48101.850000000006</v>
      </c>
      <c r="N1337" s="27">
        <f t="shared" si="41"/>
        <v>35101.35</v>
      </c>
    </row>
    <row r="1338" spans="1:14" ht="14.45" hidden="1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5373</v>
      </c>
      <c r="F1338" s="3" t="s">
        <v>5374</v>
      </c>
      <c r="G1338" s="28">
        <v>45331</v>
      </c>
      <c r="H1338" s="28">
        <v>45361</v>
      </c>
      <c r="I1338" s="2">
        <v>3597.25</v>
      </c>
      <c r="J1338" s="28">
        <v>45364</v>
      </c>
      <c r="K1338" s="38">
        <v>33</v>
      </c>
      <c r="L1338" s="38">
        <v>3</v>
      </c>
      <c r="M1338" s="27">
        <f t="shared" si="40"/>
        <v>118709.25</v>
      </c>
      <c r="N1338" s="27">
        <f t="shared" si="41"/>
        <v>10791.75</v>
      </c>
    </row>
    <row r="1339" spans="1:14" ht="14.45" hidden="1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5377</v>
      </c>
      <c r="F1339" s="3" t="s">
        <v>5378</v>
      </c>
      <c r="G1339" s="28">
        <v>45358</v>
      </c>
      <c r="H1339" s="28">
        <v>45388</v>
      </c>
      <c r="I1339" s="2">
        <v>153502.38</v>
      </c>
      <c r="J1339" s="28">
        <v>45565</v>
      </c>
      <c r="K1339" s="38">
        <v>207</v>
      </c>
      <c r="L1339" s="38">
        <v>177</v>
      </c>
      <c r="M1339" s="27">
        <f t="shared" si="40"/>
        <v>31774992.66</v>
      </c>
      <c r="N1339" s="27">
        <f t="shared" si="41"/>
        <v>27169921.260000002</v>
      </c>
    </row>
    <row r="1340" spans="1:14" ht="14.45" hidden="1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5383</v>
      </c>
      <c r="F1340" s="3" t="s">
        <v>5384</v>
      </c>
      <c r="G1340" s="28">
        <v>45509</v>
      </c>
      <c r="H1340" s="28">
        <v>45539</v>
      </c>
      <c r="I1340" s="43">
        <v>244.9</v>
      </c>
      <c r="J1340" s="28">
        <v>45565</v>
      </c>
      <c r="K1340" s="38">
        <v>56</v>
      </c>
      <c r="L1340" s="38">
        <v>26</v>
      </c>
      <c r="M1340" s="27">
        <f t="shared" si="40"/>
        <v>13714.4</v>
      </c>
      <c r="N1340" s="27">
        <f t="shared" si="41"/>
        <v>6367.4000000000005</v>
      </c>
    </row>
    <row r="1341" spans="1:14" ht="14.45" hidden="1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5387</v>
      </c>
      <c r="F1341" s="3" t="s">
        <v>243</v>
      </c>
      <c r="G1341" s="28">
        <v>45288</v>
      </c>
      <c r="H1341" s="28">
        <v>45318</v>
      </c>
      <c r="I1341" s="43">
        <v>245.9</v>
      </c>
      <c r="J1341" s="28">
        <v>45313</v>
      </c>
      <c r="K1341" s="38">
        <v>25</v>
      </c>
      <c r="L1341" s="38">
        <v>-5</v>
      </c>
      <c r="M1341" s="27">
        <f t="shared" si="40"/>
        <v>6147.5</v>
      </c>
      <c r="N1341" s="27">
        <f t="shared" si="41"/>
        <v>-1229.5</v>
      </c>
    </row>
    <row r="1342" spans="1:14" ht="14.45" hidden="1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5390</v>
      </c>
      <c r="F1342" s="3" t="s">
        <v>5391</v>
      </c>
      <c r="G1342" s="28">
        <v>45496</v>
      </c>
      <c r="H1342" s="28">
        <v>45526</v>
      </c>
      <c r="I1342" s="43">
        <v>198.36</v>
      </c>
      <c r="J1342" s="28">
        <v>45545</v>
      </c>
      <c r="K1342" s="38">
        <v>49</v>
      </c>
      <c r="L1342" s="38">
        <v>19</v>
      </c>
      <c r="M1342" s="27">
        <f t="shared" si="40"/>
        <v>9719.6400000000012</v>
      </c>
      <c r="N1342" s="27">
        <f t="shared" si="41"/>
        <v>3768.84</v>
      </c>
    </row>
    <row r="1343" spans="1:14" ht="14.45" hidden="1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5277</v>
      </c>
      <c r="F1343" s="3" t="s">
        <v>5394</v>
      </c>
      <c r="G1343" s="28">
        <v>45391</v>
      </c>
      <c r="H1343" s="28">
        <v>45421</v>
      </c>
      <c r="I1343" s="2">
        <v>123193.97</v>
      </c>
      <c r="J1343" s="28">
        <v>45429</v>
      </c>
      <c r="K1343" s="38">
        <v>38</v>
      </c>
      <c r="L1343" s="38">
        <v>8</v>
      </c>
      <c r="M1343" s="27">
        <f t="shared" si="40"/>
        <v>4681370.8600000003</v>
      </c>
      <c r="N1343" s="27">
        <f t="shared" si="41"/>
        <v>985551.76</v>
      </c>
    </row>
    <row r="1344" spans="1:14" ht="14.45" hidden="1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2895</v>
      </c>
      <c r="F1344" s="3" t="s">
        <v>5399</v>
      </c>
      <c r="G1344" s="28">
        <v>45303</v>
      </c>
      <c r="H1344" s="28">
        <v>45333</v>
      </c>
      <c r="I1344" s="43">
        <v>904.5</v>
      </c>
      <c r="J1344" s="28">
        <v>45345</v>
      </c>
      <c r="K1344" s="38">
        <v>42</v>
      </c>
      <c r="L1344" s="38">
        <v>12</v>
      </c>
      <c r="M1344" s="27">
        <f t="shared" si="40"/>
        <v>37989</v>
      </c>
      <c r="N1344" s="27">
        <f t="shared" si="41"/>
        <v>10854</v>
      </c>
    </row>
    <row r="1345" spans="1:14" ht="14.45" hidden="1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5402</v>
      </c>
      <c r="F1345" s="3" t="s">
        <v>5403</v>
      </c>
      <c r="G1345" s="28">
        <v>45306</v>
      </c>
      <c r="H1345" s="28">
        <v>45336</v>
      </c>
      <c r="I1345" s="2">
        <v>1125</v>
      </c>
      <c r="J1345" s="28">
        <v>45345</v>
      </c>
      <c r="K1345" s="38">
        <v>39</v>
      </c>
      <c r="L1345" s="38">
        <v>9</v>
      </c>
      <c r="M1345" s="27">
        <f t="shared" si="40"/>
        <v>43875</v>
      </c>
      <c r="N1345" s="27">
        <f t="shared" si="41"/>
        <v>10125</v>
      </c>
    </row>
    <row r="1346" spans="1:14" ht="14.45" hidden="1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5406</v>
      </c>
      <c r="F1346" s="3" t="s">
        <v>5407</v>
      </c>
      <c r="G1346" s="28">
        <v>45265</v>
      </c>
      <c r="H1346" s="28">
        <v>45295</v>
      </c>
      <c r="I1346" s="2">
        <v>86223.44</v>
      </c>
      <c r="J1346" s="28">
        <v>45309</v>
      </c>
      <c r="K1346" s="38">
        <v>44</v>
      </c>
      <c r="L1346" s="38">
        <v>14</v>
      </c>
      <c r="M1346" s="27">
        <f t="shared" si="40"/>
        <v>3793831.3600000003</v>
      </c>
      <c r="N1346" s="27">
        <f t="shared" si="41"/>
        <v>1207128.1600000001</v>
      </c>
    </row>
    <row r="1347" spans="1:14" ht="14.45" hidden="1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5410</v>
      </c>
      <c r="F1347" s="3" t="s">
        <v>5411</v>
      </c>
      <c r="G1347" s="28">
        <v>45512</v>
      </c>
      <c r="H1347" s="28">
        <v>45542</v>
      </c>
      <c r="I1347" s="2">
        <v>7695.74</v>
      </c>
      <c r="J1347" s="28">
        <v>45561</v>
      </c>
      <c r="K1347" s="38">
        <v>49</v>
      </c>
      <c r="L1347" s="38">
        <v>19</v>
      </c>
      <c r="M1347" s="27">
        <f t="shared" si="40"/>
        <v>377091.26</v>
      </c>
      <c r="N1347" s="27">
        <f t="shared" si="41"/>
        <v>146219.06</v>
      </c>
    </row>
    <row r="1348" spans="1:14" ht="14.45" hidden="1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5414</v>
      </c>
      <c r="F1348" s="3" t="s">
        <v>5415</v>
      </c>
      <c r="G1348" s="28">
        <v>45422</v>
      </c>
      <c r="H1348" s="28">
        <v>45452</v>
      </c>
      <c r="I1348" s="2">
        <v>2988.38</v>
      </c>
      <c r="J1348" s="28">
        <v>45495</v>
      </c>
      <c r="K1348" s="38">
        <v>73</v>
      </c>
      <c r="L1348" s="38">
        <v>43</v>
      </c>
      <c r="M1348" s="27">
        <f t="shared" si="40"/>
        <v>218151.74000000002</v>
      </c>
      <c r="N1348" s="27">
        <f t="shared" si="41"/>
        <v>128500.34000000001</v>
      </c>
    </row>
    <row r="1349" spans="1:14" ht="14.45" hidden="1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5420</v>
      </c>
      <c r="F1349" s="3" t="s">
        <v>5421</v>
      </c>
      <c r="G1349" s="28">
        <v>45532</v>
      </c>
      <c r="H1349" s="28">
        <v>45562</v>
      </c>
      <c r="I1349" s="2">
        <v>4850.29</v>
      </c>
      <c r="J1349" s="28">
        <v>45565</v>
      </c>
      <c r="K1349" s="38">
        <v>33</v>
      </c>
      <c r="L1349" s="38">
        <v>3</v>
      </c>
      <c r="M1349" s="27">
        <f t="shared" si="40"/>
        <v>160059.57</v>
      </c>
      <c r="N1349" s="27">
        <f t="shared" si="41"/>
        <v>14550.869999999999</v>
      </c>
    </row>
    <row r="1350" spans="1:14" ht="14.45" hidden="1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5426</v>
      </c>
      <c r="F1350" s="3" t="s">
        <v>5427</v>
      </c>
      <c r="G1350" s="28">
        <v>45397</v>
      </c>
      <c r="H1350" s="28">
        <v>45427</v>
      </c>
      <c r="I1350" s="2">
        <v>14000</v>
      </c>
      <c r="J1350" s="28">
        <v>45455</v>
      </c>
      <c r="K1350" s="38">
        <v>58</v>
      </c>
      <c r="L1350" s="38">
        <v>28</v>
      </c>
      <c r="M1350" s="27">
        <f t="shared" si="40"/>
        <v>812000</v>
      </c>
      <c r="N1350" s="27">
        <f t="shared" si="41"/>
        <v>392000</v>
      </c>
    </row>
    <row r="1351" spans="1:14" ht="14.45" hidden="1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5430</v>
      </c>
      <c r="F1351" s="3" t="s">
        <v>5274</v>
      </c>
      <c r="G1351" s="28">
        <v>45439</v>
      </c>
      <c r="H1351" s="28">
        <v>45469</v>
      </c>
      <c r="I1351" s="2">
        <v>45114.9</v>
      </c>
      <c r="J1351" s="28">
        <v>45469</v>
      </c>
      <c r="K1351" s="38">
        <v>30</v>
      </c>
      <c r="L1351" s="38">
        <v>0</v>
      </c>
      <c r="M1351" s="27">
        <f t="shared" ref="M1351:M1414" si="42">I1351*K1351</f>
        <v>1353447</v>
      </c>
      <c r="N1351" s="27">
        <f t="shared" ref="N1351:N1414" si="43">I1351*L1351</f>
        <v>0</v>
      </c>
    </row>
    <row r="1352" spans="1:14" ht="14.45" hidden="1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5433</v>
      </c>
      <c r="F1352" s="3" t="s">
        <v>5434</v>
      </c>
      <c r="G1352" s="28">
        <v>45263</v>
      </c>
      <c r="H1352" s="28">
        <v>45293</v>
      </c>
      <c r="I1352" s="2">
        <v>3993.6</v>
      </c>
      <c r="J1352" s="28">
        <v>45310</v>
      </c>
      <c r="K1352" s="38">
        <v>47</v>
      </c>
      <c r="L1352" s="38">
        <v>17</v>
      </c>
      <c r="M1352" s="27">
        <f t="shared" si="42"/>
        <v>187699.19999999998</v>
      </c>
      <c r="N1352" s="27">
        <f t="shared" si="43"/>
        <v>67891.199999999997</v>
      </c>
    </row>
    <row r="1353" spans="1:14" ht="14.45" hidden="1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5439</v>
      </c>
      <c r="F1353" s="3" t="s">
        <v>5440</v>
      </c>
      <c r="G1353" s="28">
        <v>45538</v>
      </c>
      <c r="H1353" s="28">
        <v>45568</v>
      </c>
      <c r="I1353" s="2">
        <v>22400</v>
      </c>
      <c r="J1353" s="28">
        <v>45551</v>
      </c>
      <c r="K1353" s="38">
        <v>13</v>
      </c>
      <c r="L1353" s="38">
        <v>-17</v>
      </c>
      <c r="M1353" s="27">
        <f t="shared" si="42"/>
        <v>291200</v>
      </c>
      <c r="N1353" s="27">
        <f t="shared" si="43"/>
        <v>-380800</v>
      </c>
    </row>
    <row r="1354" spans="1:14" ht="14.45" hidden="1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5445</v>
      </c>
      <c r="F1354" s="3" t="s">
        <v>5446</v>
      </c>
      <c r="G1354" s="28">
        <v>45485</v>
      </c>
      <c r="H1354" s="28">
        <v>45515</v>
      </c>
      <c r="I1354" s="2">
        <v>232723.20000000001</v>
      </c>
      <c r="J1354" s="28">
        <v>45547</v>
      </c>
      <c r="K1354" s="38">
        <v>62</v>
      </c>
      <c r="L1354" s="38">
        <v>32</v>
      </c>
      <c r="M1354" s="27">
        <f t="shared" si="42"/>
        <v>14428838.4</v>
      </c>
      <c r="N1354" s="27">
        <f t="shared" si="43"/>
        <v>7447142.4000000004</v>
      </c>
    </row>
    <row r="1355" spans="1:14" ht="14.45" hidden="1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3899</v>
      </c>
      <c r="F1355" s="3" t="s">
        <v>5451</v>
      </c>
      <c r="G1355" s="28">
        <v>45335</v>
      </c>
      <c r="H1355" s="28">
        <v>45365</v>
      </c>
      <c r="I1355" s="2">
        <v>4643.93</v>
      </c>
      <c r="J1355" s="28">
        <v>45358</v>
      </c>
      <c r="K1355" s="38">
        <v>23</v>
      </c>
      <c r="L1355" s="38">
        <v>-7</v>
      </c>
      <c r="M1355" s="27">
        <f t="shared" si="42"/>
        <v>106810.39000000001</v>
      </c>
      <c r="N1355" s="27">
        <f t="shared" si="43"/>
        <v>-32507.510000000002</v>
      </c>
    </row>
    <row r="1356" spans="1:14" ht="14.45" hidden="1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176</v>
      </c>
      <c r="F1356" s="3" t="s">
        <v>5456</v>
      </c>
      <c r="G1356" s="28">
        <v>45373</v>
      </c>
      <c r="H1356" s="28">
        <v>45403</v>
      </c>
      <c r="I1356" s="2">
        <v>5202.08</v>
      </c>
      <c r="J1356" s="28">
        <v>45391</v>
      </c>
      <c r="K1356" s="38">
        <v>18</v>
      </c>
      <c r="L1356" s="38">
        <v>-12</v>
      </c>
      <c r="M1356" s="27">
        <f t="shared" si="42"/>
        <v>93637.440000000002</v>
      </c>
      <c r="N1356" s="27">
        <f t="shared" si="43"/>
        <v>-62424.959999999999</v>
      </c>
    </row>
    <row r="1357" spans="1:14" ht="14.45" hidden="1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4803</v>
      </c>
      <c r="F1357" s="3" t="s">
        <v>5459</v>
      </c>
      <c r="G1357" s="28">
        <v>45372</v>
      </c>
      <c r="H1357" s="28">
        <v>45402</v>
      </c>
      <c r="I1357" s="2">
        <v>41588.06</v>
      </c>
      <c r="J1357" s="28">
        <v>45391</v>
      </c>
      <c r="K1357" s="38">
        <v>19</v>
      </c>
      <c r="L1357" s="38">
        <v>-11</v>
      </c>
      <c r="M1357" s="27">
        <f t="shared" si="42"/>
        <v>790173.1399999999</v>
      </c>
      <c r="N1357" s="27">
        <f t="shared" si="43"/>
        <v>-457468.66</v>
      </c>
    </row>
    <row r="1358" spans="1:14" ht="14.45" hidden="1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5462</v>
      </c>
      <c r="F1358" s="3" t="s">
        <v>5463</v>
      </c>
      <c r="G1358" s="28">
        <v>45358</v>
      </c>
      <c r="H1358" s="28">
        <v>45388</v>
      </c>
      <c r="I1358" s="43">
        <v>532.54</v>
      </c>
      <c r="J1358" s="28">
        <v>45565</v>
      </c>
      <c r="K1358" s="38">
        <v>207</v>
      </c>
      <c r="L1358" s="38">
        <v>177</v>
      </c>
      <c r="M1358" s="27">
        <f t="shared" si="42"/>
        <v>110235.78</v>
      </c>
      <c r="N1358" s="27">
        <f t="shared" si="43"/>
        <v>94259.579999999987</v>
      </c>
    </row>
    <row r="1359" spans="1:14" ht="14.45" hidden="1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3507</v>
      </c>
      <c r="F1359" s="3" t="s">
        <v>5468</v>
      </c>
      <c r="G1359" s="28">
        <v>45377</v>
      </c>
      <c r="H1359" s="28">
        <v>45407</v>
      </c>
      <c r="I1359" s="2">
        <v>25575.040000000001</v>
      </c>
      <c r="J1359" s="28">
        <v>45408</v>
      </c>
      <c r="K1359" s="38">
        <v>31</v>
      </c>
      <c r="L1359" s="38">
        <v>1</v>
      </c>
      <c r="M1359" s="27">
        <f t="shared" si="42"/>
        <v>792826.24</v>
      </c>
      <c r="N1359" s="27">
        <f t="shared" si="43"/>
        <v>25575.040000000001</v>
      </c>
    </row>
    <row r="1360" spans="1:14" ht="14.45" hidden="1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5471</v>
      </c>
      <c r="F1360" s="3" t="s">
        <v>5472</v>
      </c>
      <c r="G1360" s="28">
        <v>45404</v>
      </c>
      <c r="H1360" s="28">
        <v>45434</v>
      </c>
      <c r="I1360" s="2">
        <v>244663.38</v>
      </c>
      <c r="J1360" s="28">
        <v>45433</v>
      </c>
      <c r="K1360" s="38">
        <v>29</v>
      </c>
      <c r="L1360" s="38">
        <v>-1</v>
      </c>
      <c r="M1360" s="27">
        <f t="shared" si="42"/>
        <v>7095238.0200000005</v>
      </c>
      <c r="N1360" s="27">
        <f t="shared" si="43"/>
        <v>-244663.38</v>
      </c>
    </row>
    <row r="1361" spans="1:14" ht="14.45" hidden="1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3717</v>
      </c>
      <c r="F1361" s="3" t="s">
        <v>5475</v>
      </c>
      <c r="G1361" s="28">
        <v>45335</v>
      </c>
      <c r="H1361" s="28">
        <v>45365</v>
      </c>
      <c r="I1361" s="2">
        <v>3384</v>
      </c>
      <c r="J1361" s="28">
        <v>45358</v>
      </c>
      <c r="K1361" s="38">
        <v>23</v>
      </c>
      <c r="L1361" s="38">
        <v>-7</v>
      </c>
      <c r="M1361" s="27">
        <f t="shared" si="42"/>
        <v>77832</v>
      </c>
      <c r="N1361" s="27">
        <f t="shared" si="43"/>
        <v>-23688</v>
      </c>
    </row>
    <row r="1362" spans="1:14" ht="14.45" hidden="1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5480</v>
      </c>
      <c r="F1362" s="3" t="s">
        <v>5481</v>
      </c>
      <c r="G1362" s="28">
        <v>45506</v>
      </c>
      <c r="H1362" s="28">
        <v>45536</v>
      </c>
      <c r="I1362" s="2">
        <v>7239.52</v>
      </c>
      <c r="J1362" s="28">
        <v>45555</v>
      </c>
      <c r="K1362" s="38">
        <v>49</v>
      </c>
      <c r="L1362" s="38">
        <v>19</v>
      </c>
      <c r="M1362" s="27">
        <f t="shared" si="42"/>
        <v>354736.48000000004</v>
      </c>
      <c r="N1362" s="27">
        <f t="shared" si="43"/>
        <v>137550.88</v>
      </c>
    </row>
    <row r="1363" spans="1:14" ht="14.45" hidden="1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5484</v>
      </c>
      <c r="F1363" s="3" t="s">
        <v>5485</v>
      </c>
      <c r="G1363" s="28">
        <v>45302</v>
      </c>
      <c r="H1363" s="28">
        <v>45332</v>
      </c>
      <c r="I1363" s="2">
        <v>3040</v>
      </c>
      <c r="J1363" s="28">
        <v>45358</v>
      </c>
      <c r="K1363" s="38">
        <v>56</v>
      </c>
      <c r="L1363" s="38">
        <v>26</v>
      </c>
      <c r="M1363" s="27">
        <f t="shared" si="42"/>
        <v>170240</v>
      </c>
      <c r="N1363" s="27">
        <f t="shared" si="43"/>
        <v>79040</v>
      </c>
    </row>
    <row r="1364" spans="1:14" ht="14.45" hidden="1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5488</v>
      </c>
      <c r="F1364" s="3" t="s">
        <v>5489</v>
      </c>
      <c r="G1364" s="28">
        <v>45461</v>
      </c>
      <c r="H1364" s="28">
        <v>45491</v>
      </c>
      <c r="I1364" s="43">
        <v>274.63</v>
      </c>
      <c r="J1364" s="28">
        <v>45475</v>
      </c>
      <c r="K1364" s="38">
        <v>14</v>
      </c>
      <c r="L1364" s="38">
        <v>-16</v>
      </c>
      <c r="M1364" s="27">
        <f t="shared" si="42"/>
        <v>3844.8199999999997</v>
      </c>
      <c r="N1364" s="27">
        <f t="shared" si="43"/>
        <v>-4394.08</v>
      </c>
    </row>
    <row r="1365" spans="1:14" ht="14.45" hidden="1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5492</v>
      </c>
      <c r="F1365" s="3" t="s">
        <v>5493</v>
      </c>
      <c r="G1365" s="28">
        <v>45279</v>
      </c>
      <c r="H1365" s="28">
        <v>45309</v>
      </c>
      <c r="I1365" s="2">
        <v>39941.629999999997</v>
      </c>
      <c r="J1365" s="28">
        <v>45299</v>
      </c>
      <c r="K1365" s="38">
        <v>20</v>
      </c>
      <c r="L1365" s="38">
        <v>-10</v>
      </c>
      <c r="M1365" s="27">
        <f t="shared" si="42"/>
        <v>798832.6</v>
      </c>
      <c r="N1365" s="27">
        <f t="shared" si="43"/>
        <v>-399416.3</v>
      </c>
    </row>
    <row r="1366" spans="1:14" ht="14.45" hidden="1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5498</v>
      </c>
      <c r="F1366" s="3" t="s">
        <v>5499</v>
      </c>
      <c r="G1366" s="28">
        <v>45289</v>
      </c>
      <c r="H1366" s="28">
        <v>45319</v>
      </c>
      <c r="I1366" s="2">
        <v>33688.519999999997</v>
      </c>
      <c r="J1366" s="28">
        <v>45300</v>
      </c>
      <c r="K1366" s="38">
        <v>11</v>
      </c>
      <c r="L1366" s="38">
        <v>-19</v>
      </c>
      <c r="M1366" s="27">
        <f t="shared" si="42"/>
        <v>370573.72</v>
      </c>
      <c r="N1366" s="27">
        <f t="shared" si="43"/>
        <v>-640081.87999999989</v>
      </c>
    </row>
    <row r="1367" spans="1:14" ht="14.45" hidden="1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5504</v>
      </c>
      <c r="F1367" s="3" t="s">
        <v>5505</v>
      </c>
      <c r="G1367" s="28">
        <v>45287</v>
      </c>
      <c r="H1367" s="28">
        <v>45317</v>
      </c>
      <c r="I1367" s="2">
        <v>4746</v>
      </c>
      <c r="J1367" s="28">
        <v>45299</v>
      </c>
      <c r="K1367" s="38">
        <v>12</v>
      </c>
      <c r="L1367" s="38">
        <v>-18</v>
      </c>
      <c r="M1367" s="27">
        <f t="shared" si="42"/>
        <v>56952</v>
      </c>
      <c r="N1367" s="27">
        <f t="shared" si="43"/>
        <v>-85428</v>
      </c>
    </row>
    <row r="1368" spans="1:14" ht="14.45" hidden="1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5510</v>
      </c>
      <c r="F1368" s="3" t="s">
        <v>5511</v>
      </c>
      <c r="G1368" s="28">
        <v>45484</v>
      </c>
      <c r="H1368" s="28">
        <v>45514</v>
      </c>
      <c r="I1368" s="2">
        <v>1078.33</v>
      </c>
      <c r="J1368" s="28">
        <v>45498</v>
      </c>
      <c r="K1368" s="38">
        <v>14</v>
      </c>
      <c r="L1368" s="38">
        <v>-16</v>
      </c>
      <c r="M1368" s="27">
        <f t="shared" si="42"/>
        <v>15096.619999999999</v>
      </c>
      <c r="N1368" s="27">
        <f t="shared" si="43"/>
        <v>-17253.28</v>
      </c>
    </row>
    <row r="1369" spans="1:14" ht="14.45" hidden="1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5516</v>
      </c>
      <c r="F1369" s="3" t="s">
        <v>5517</v>
      </c>
      <c r="G1369" s="28">
        <v>45391</v>
      </c>
      <c r="H1369" s="28">
        <v>45421</v>
      </c>
      <c r="I1369" s="2">
        <v>624886.31000000006</v>
      </c>
      <c r="J1369" s="28">
        <v>45405</v>
      </c>
      <c r="K1369" s="38">
        <v>14</v>
      </c>
      <c r="L1369" s="38">
        <v>-16</v>
      </c>
      <c r="M1369" s="27">
        <f t="shared" si="42"/>
        <v>8748408.3399999999</v>
      </c>
      <c r="N1369" s="27">
        <f t="shared" si="43"/>
        <v>-9998180.9600000009</v>
      </c>
    </row>
    <row r="1370" spans="1:14" ht="14.45" hidden="1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5520</v>
      </c>
      <c r="F1370" s="3" t="s">
        <v>5521</v>
      </c>
      <c r="G1370" s="28">
        <v>45279</v>
      </c>
      <c r="H1370" s="28">
        <v>45309</v>
      </c>
      <c r="I1370" s="2">
        <v>43765.18</v>
      </c>
      <c r="J1370" s="28">
        <v>45299</v>
      </c>
      <c r="K1370" s="38">
        <v>20</v>
      </c>
      <c r="L1370" s="38">
        <v>-10</v>
      </c>
      <c r="M1370" s="27">
        <f t="shared" si="42"/>
        <v>875303.6</v>
      </c>
      <c r="N1370" s="27">
        <f t="shared" si="43"/>
        <v>-437651.8</v>
      </c>
    </row>
    <row r="1371" spans="1:14" ht="14.45" hidden="1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5524</v>
      </c>
      <c r="F1371" s="3" t="s">
        <v>5525</v>
      </c>
      <c r="G1371" s="28">
        <v>45364</v>
      </c>
      <c r="H1371" s="28">
        <v>45394</v>
      </c>
      <c r="I1371" s="2">
        <v>1345.52</v>
      </c>
      <c r="J1371" s="28">
        <v>45429</v>
      </c>
      <c r="K1371" s="38">
        <v>65</v>
      </c>
      <c r="L1371" s="38">
        <v>35</v>
      </c>
      <c r="M1371" s="27">
        <f t="shared" si="42"/>
        <v>87458.8</v>
      </c>
      <c r="N1371" s="27">
        <f t="shared" si="43"/>
        <v>47093.2</v>
      </c>
    </row>
    <row r="1372" spans="1:14" ht="14.45" hidden="1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5528</v>
      </c>
      <c r="F1372" s="3" t="s">
        <v>5529</v>
      </c>
      <c r="G1372" s="28">
        <v>45266</v>
      </c>
      <c r="H1372" s="28">
        <v>45296</v>
      </c>
      <c r="I1372" s="2">
        <v>12795.87</v>
      </c>
      <c r="J1372" s="28">
        <v>45352</v>
      </c>
      <c r="K1372" s="38">
        <v>86</v>
      </c>
      <c r="L1372" s="38">
        <v>56</v>
      </c>
      <c r="M1372" s="27">
        <f t="shared" si="42"/>
        <v>1100444.82</v>
      </c>
      <c r="N1372" s="27">
        <f t="shared" si="43"/>
        <v>716568.72000000009</v>
      </c>
    </row>
    <row r="1373" spans="1:14" ht="14.45" hidden="1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5532</v>
      </c>
      <c r="F1373" s="3" t="s">
        <v>5533</v>
      </c>
      <c r="G1373" s="28">
        <v>45416</v>
      </c>
      <c r="H1373" s="28">
        <v>45446</v>
      </c>
      <c r="I1373" s="43">
        <v>721.1</v>
      </c>
      <c r="J1373" s="28">
        <v>45488</v>
      </c>
      <c r="K1373" s="38">
        <v>72</v>
      </c>
      <c r="L1373" s="38">
        <v>42</v>
      </c>
      <c r="M1373" s="27">
        <f t="shared" si="42"/>
        <v>51919.200000000004</v>
      </c>
      <c r="N1373" s="27">
        <f t="shared" si="43"/>
        <v>30286.2</v>
      </c>
    </row>
    <row r="1374" spans="1:14" ht="14.45" hidden="1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5536</v>
      </c>
      <c r="F1374" s="3" t="s">
        <v>5537</v>
      </c>
      <c r="G1374" s="28">
        <v>45421</v>
      </c>
      <c r="H1374" s="28">
        <v>45451</v>
      </c>
      <c r="I1374" s="2">
        <v>228178.6</v>
      </c>
      <c r="J1374" s="28">
        <v>45476</v>
      </c>
      <c r="K1374" s="38">
        <v>55</v>
      </c>
      <c r="L1374" s="38">
        <v>25</v>
      </c>
      <c r="M1374" s="27">
        <f t="shared" si="42"/>
        <v>12549823</v>
      </c>
      <c r="N1374" s="27">
        <f t="shared" si="43"/>
        <v>5704465</v>
      </c>
    </row>
    <row r="1375" spans="1:14" ht="14.45" hidden="1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5540</v>
      </c>
      <c r="F1375" s="3" t="s">
        <v>5541</v>
      </c>
      <c r="G1375" s="28">
        <v>45506</v>
      </c>
      <c r="H1375" s="28">
        <v>45536</v>
      </c>
      <c r="I1375" s="2">
        <v>1234</v>
      </c>
      <c r="J1375" s="28">
        <v>45565</v>
      </c>
      <c r="K1375" s="38">
        <v>59</v>
      </c>
      <c r="L1375" s="38">
        <v>29</v>
      </c>
      <c r="M1375" s="27">
        <f t="shared" si="42"/>
        <v>72806</v>
      </c>
      <c r="N1375" s="27">
        <f t="shared" si="43"/>
        <v>35786</v>
      </c>
    </row>
    <row r="1376" spans="1:14" ht="14.45" hidden="1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5544</v>
      </c>
      <c r="F1376" s="3" t="s">
        <v>5545</v>
      </c>
      <c r="G1376" s="28">
        <v>45366</v>
      </c>
      <c r="H1376" s="28">
        <v>45396</v>
      </c>
      <c r="I1376" s="43">
        <v>253.94</v>
      </c>
      <c r="J1376" s="28">
        <v>45565</v>
      </c>
      <c r="K1376" s="38">
        <v>199</v>
      </c>
      <c r="L1376" s="38">
        <v>169</v>
      </c>
      <c r="M1376" s="27">
        <f t="shared" si="42"/>
        <v>50534.06</v>
      </c>
      <c r="N1376" s="27">
        <f t="shared" si="43"/>
        <v>42915.86</v>
      </c>
    </row>
    <row r="1377" spans="1:14" ht="14.45" hidden="1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3631</v>
      </c>
      <c r="F1377" s="3" t="s">
        <v>5548</v>
      </c>
      <c r="G1377" s="28">
        <v>45341</v>
      </c>
      <c r="H1377" s="28">
        <v>45371</v>
      </c>
      <c r="I1377" s="2">
        <v>68246.720000000001</v>
      </c>
      <c r="J1377" s="28">
        <v>45363</v>
      </c>
      <c r="K1377" s="38">
        <v>22</v>
      </c>
      <c r="L1377" s="38">
        <v>-8</v>
      </c>
      <c r="M1377" s="27">
        <f t="shared" si="42"/>
        <v>1501427.84</v>
      </c>
      <c r="N1377" s="27">
        <f t="shared" si="43"/>
        <v>-545973.76000000001</v>
      </c>
    </row>
    <row r="1378" spans="1:14" ht="14.45" hidden="1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3182</v>
      </c>
      <c r="F1378" s="3" t="s">
        <v>5553</v>
      </c>
      <c r="G1378" s="28">
        <v>45335</v>
      </c>
      <c r="H1378" s="28">
        <v>45365</v>
      </c>
      <c r="I1378" s="2">
        <v>35923.86</v>
      </c>
      <c r="J1378" s="28">
        <v>45387</v>
      </c>
      <c r="K1378" s="38">
        <v>52</v>
      </c>
      <c r="L1378" s="38">
        <v>22</v>
      </c>
      <c r="M1378" s="27">
        <f t="shared" si="42"/>
        <v>1868040.72</v>
      </c>
      <c r="N1378" s="27">
        <f t="shared" si="43"/>
        <v>790324.92</v>
      </c>
    </row>
    <row r="1379" spans="1:14" ht="14.45" hidden="1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2565</v>
      </c>
      <c r="F1379" s="3" t="s">
        <v>5558</v>
      </c>
      <c r="G1379" s="28">
        <v>45365</v>
      </c>
      <c r="H1379" s="28">
        <v>45395</v>
      </c>
      <c r="I1379" s="2">
        <v>9549.17</v>
      </c>
      <c r="J1379" s="28">
        <v>45426</v>
      </c>
      <c r="K1379" s="38">
        <v>61</v>
      </c>
      <c r="L1379" s="38">
        <v>31</v>
      </c>
      <c r="M1379" s="27">
        <f t="shared" si="42"/>
        <v>582499.37</v>
      </c>
      <c r="N1379" s="27">
        <f t="shared" si="43"/>
        <v>296024.27</v>
      </c>
    </row>
    <row r="1380" spans="1:14" ht="14.45" hidden="1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2502</v>
      </c>
      <c r="F1380" s="3" t="s">
        <v>5562</v>
      </c>
      <c r="G1380" s="28">
        <v>45502</v>
      </c>
      <c r="H1380" s="28">
        <v>45532</v>
      </c>
      <c r="I1380" s="2">
        <v>1444.5</v>
      </c>
      <c r="J1380" s="28">
        <v>45538</v>
      </c>
      <c r="K1380" s="38">
        <v>36</v>
      </c>
      <c r="L1380" s="38">
        <v>6</v>
      </c>
      <c r="M1380" s="27">
        <f t="shared" si="42"/>
        <v>52002</v>
      </c>
      <c r="N1380" s="27">
        <f t="shared" si="43"/>
        <v>8667</v>
      </c>
    </row>
    <row r="1381" spans="1:14" ht="14.45" hidden="1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5565</v>
      </c>
      <c r="F1381" s="3" t="s">
        <v>5566</v>
      </c>
      <c r="G1381" s="28">
        <v>45306</v>
      </c>
      <c r="H1381" s="28">
        <v>45336</v>
      </c>
      <c r="I1381" s="2">
        <v>2020.5</v>
      </c>
      <c r="J1381" s="28">
        <v>45344</v>
      </c>
      <c r="K1381" s="38">
        <v>38</v>
      </c>
      <c r="L1381" s="38">
        <v>8</v>
      </c>
      <c r="M1381" s="27">
        <f t="shared" si="42"/>
        <v>76779</v>
      </c>
      <c r="N1381" s="27">
        <f t="shared" si="43"/>
        <v>16164</v>
      </c>
    </row>
    <row r="1382" spans="1:14" ht="14.45" hidden="1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3631</v>
      </c>
      <c r="F1382" s="3" t="s">
        <v>5569</v>
      </c>
      <c r="G1382" s="28">
        <v>45420</v>
      </c>
      <c r="H1382" s="28">
        <v>45450</v>
      </c>
      <c r="I1382" s="2">
        <v>5157</v>
      </c>
      <c r="J1382" s="28">
        <v>45467</v>
      </c>
      <c r="K1382" s="38">
        <v>47</v>
      </c>
      <c r="L1382" s="38">
        <v>17</v>
      </c>
      <c r="M1382" s="27">
        <f t="shared" si="42"/>
        <v>242379</v>
      </c>
      <c r="N1382" s="27">
        <f t="shared" si="43"/>
        <v>87669</v>
      </c>
    </row>
    <row r="1383" spans="1:14" ht="14.45" hidden="1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5572</v>
      </c>
      <c r="F1383" s="3" t="s">
        <v>5282</v>
      </c>
      <c r="G1383" s="28">
        <v>45439</v>
      </c>
      <c r="H1383" s="28">
        <v>45469</v>
      </c>
      <c r="I1383" s="2">
        <v>3153.33</v>
      </c>
      <c r="J1383" s="28">
        <v>45484</v>
      </c>
      <c r="K1383" s="38">
        <v>45</v>
      </c>
      <c r="L1383" s="38">
        <v>15</v>
      </c>
      <c r="M1383" s="27">
        <f t="shared" si="42"/>
        <v>141899.85</v>
      </c>
      <c r="N1383" s="27">
        <f t="shared" si="43"/>
        <v>47299.95</v>
      </c>
    </row>
    <row r="1384" spans="1:14" ht="14.45" hidden="1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5575</v>
      </c>
      <c r="F1384" s="3" t="s">
        <v>5576</v>
      </c>
      <c r="G1384" s="28">
        <v>45477</v>
      </c>
      <c r="H1384" s="28">
        <v>45507</v>
      </c>
      <c r="I1384" s="2">
        <v>9678.7099999999991</v>
      </c>
      <c r="J1384" s="28">
        <v>45516</v>
      </c>
      <c r="K1384" s="38">
        <v>39</v>
      </c>
      <c r="L1384" s="38">
        <v>9</v>
      </c>
      <c r="M1384" s="27">
        <f t="shared" si="42"/>
        <v>377469.68999999994</v>
      </c>
      <c r="N1384" s="27">
        <f t="shared" si="43"/>
        <v>87108.389999999985</v>
      </c>
    </row>
    <row r="1385" spans="1:14" ht="14.45" hidden="1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5579</v>
      </c>
      <c r="F1385" s="3" t="s">
        <v>2635</v>
      </c>
      <c r="G1385" s="28">
        <v>45300</v>
      </c>
      <c r="H1385" s="28">
        <v>45330</v>
      </c>
      <c r="I1385" s="2">
        <v>2800</v>
      </c>
      <c r="J1385" s="28">
        <v>45323</v>
      </c>
      <c r="K1385" s="38">
        <v>23</v>
      </c>
      <c r="L1385" s="38">
        <v>-7</v>
      </c>
      <c r="M1385" s="27">
        <f t="shared" si="42"/>
        <v>64400</v>
      </c>
      <c r="N1385" s="27">
        <f t="shared" si="43"/>
        <v>-19600</v>
      </c>
    </row>
    <row r="1386" spans="1:14" ht="14.45" hidden="1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5582</v>
      </c>
      <c r="F1386" s="3" t="s">
        <v>5583</v>
      </c>
      <c r="G1386" s="28">
        <v>45279</v>
      </c>
      <c r="H1386" s="28">
        <v>45309</v>
      </c>
      <c r="I1386" s="2">
        <v>1368.5</v>
      </c>
      <c r="J1386" s="28">
        <v>45337</v>
      </c>
      <c r="K1386" s="38">
        <v>58</v>
      </c>
      <c r="L1386" s="38">
        <v>28</v>
      </c>
      <c r="M1386" s="27">
        <f t="shared" si="42"/>
        <v>79373</v>
      </c>
      <c r="N1386" s="27">
        <f t="shared" si="43"/>
        <v>38318</v>
      </c>
    </row>
    <row r="1387" spans="1:14" ht="14.45" hidden="1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158</v>
      </c>
      <c r="F1387" s="3" t="s">
        <v>5588</v>
      </c>
      <c r="G1387" s="28">
        <v>45279</v>
      </c>
      <c r="H1387" s="28">
        <v>45309</v>
      </c>
      <c r="I1387" s="2">
        <v>1710</v>
      </c>
      <c r="J1387" s="28">
        <v>45313</v>
      </c>
      <c r="K1387" s="38">
        <v>34</v>
      </c>
      <c r="L1387" s="38">
        <v>4</v>
      </c>
      <c r="M1387" s="27">
        <f t="shared" si="42"/>
        <v>58140</v>
      </c>
      <c r="N1387" s="27">
        <f t="shared" si="43"/>
        <v>6840</v>
      </c>
    </row>
    <row r="1388" spans="1:14" ht="14.45" hidden="1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5593</v>
      </c>
      <c r="F1388" s="3" t="s">
        <v>5594</v>
      </c>
      <c r="G1388" s="28">
        <v>45491</v>
      </c>
      <c r="H1388" s="28">
        <v>45521</v>
      </c>
      <c r="I1388" s="43">
        <v>816</v>
      </c>
      <c r="J1388" s="28">
        <v>45561</v>
      </c>
      <c r="K1388" s="38">
        <v>70</v>
      </c>
      <c r="L1388" s="38">
        <v>40</v>
      </c>
      <c r="M1388" s="27">
        <f t="shared" si="42"/>
        <v>57120</v>
      </c>
      <c r="N1388" s="27">
        <f t="shared" si="43"/>
        <v>32640</v>
      </c>
    </row>
    <row r="1389" spans="1:14" ht="14.45" hidden="1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2947</v>
      </c>
      <c r="F1389" s="3" t="s">
        <v>5599</v>
      </c>
      <c r="G1389" s="28">
        <v>45310</v>
      </c>
      <c r="H1389" s="28">
        <v>45340</v>
      </c>
      <c r="I1389" s="2">
        <v>1720</v>
      </c>
      <c r="J1389" s="28">
        <v>45328</v>
      </c>
      <c r="K1389" s="38">
        <v>18</v>
      </c>
      <c r="L1389" s="38">
        <v>-12</v>
      </c>
      <c r="M1389" s="27">
        <f t="shared" si="42"/>
        <v>30960</v>
      </c>
      <c r="N1389" s="27">
        <f t="shared" si="43"/>
        <v>-20640</v>
      </c>
    </row>
    <row r="1390" spans="1:14" ht="14.45" hidden="1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5602</v>
      </c>
      <c r="F1390" s="3" t="s">
        <v>5603</v>
      </c>
      <c r="G1390" s="28">
        <v>45444</v>
      </c>
      <c r="H1390" s="28">
        <v>45474</v>
      </c>
      <c r="I1390" s="43">
        <v>277.05</v>
      </c>
      <c r="J1390" s="28">
        <v>45475</v>
      </c>
      <c r="K1390" s="38">
        <v>31</v>
      </c>
      <c r="L1390" s="38">
        <v>1</v>
      </c>
      <c r="M1390" s="27">
        <f t="shared" si="42"/>
        <v>8588.5500000000011</v>
      </c>
      <c r="N1390" s="27">
        <f t="shared" si="43"/>
        <v>277.05</v>
      </c>
    </row>
    <row r="1391" spans="1:14" ht="14.45" hidden="1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3964</v>
      </c>
      <c r="F1391" s="3" t="s">
        <v>5606</v>
      </c>
      <c r="G1391" s="28">
        <v>45475</v>
      </c>
      <c r="H1391" s="28">
        <v>45505</v>
      </c>
      <c r="I1391" s="2">
        <v>52671.29</v>
      </c>
      <c r="J1391" s="28">
        <v>45489</v>
      </c>
      <c r="K1391" s="38">
        <v>14</v>
      </c>
      <c r="L1391" s="38">
        <v>-16</v>
      </c>
      <c r="M1391" s="27">
        <f t="shared" si="42"/>
        <v>737398.06</v>
      </c>
      <c r="N1391" s="27">
        <f t="shared" si="43"/>
        <v>-842740.64</v>
      </c>
    </row>
    <row r="1392" spans="1:14" ht="14.45" hidden="1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5609</v>
      </c>
      <c r="F1392" s="3" t="s">
        <v>5306</v>
      </c>
      <c r="G1392" s="28">
        <v>45378</v>
      </c>
      <c r="H1392" s="28">
        <v>45408</v>
      </c>
      <c r="I1392" s="43">
        <v>688.82</v>
      </c>
      <c r="J1392" s="28">
        <v>45565</v>
      </c>
      <c r="K1392" s="38">
        <v>187</v>
      </c>
      <c r="L1392" s="38">
        <v>157</v>
      </c>
      <c r="M1392" s="27">
        <f t="shared" si="42"/>
        <v>128809.34000000001</v>
      </c>
      <c r="N1392" s="27">
        <f t="shared" si="43"/>
        <v>108144.74</v>
      </c>
    </row>
    <row r="1393" spans="1:14" ht="14.45" hidden="1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5612</v>
      </c>
      <c r="F1393" s="3" t="s">
        <v>5613</v>
      </c>
      <c r="G1393" s="28">
        <v>45275</v>
      </c>
      <c r="H1393" s="28">
        <v>45305</v>
      </c>
      <c r="I1393" s="2">
        <v>2095.0100000000002</v>
      </c>
      <c r="J1393" s="28">
        <v>45358</v>
      </c>
      <c r="K1393" s="38">
        <v>83</v>
      </c>
      <c r="L1393" s="38">
        <v>53</v>
      </c>
      <c r="M1393" s="27">
        <f t="shared" si="42"/>
        <v>173885.83000000002</v>
      </c>
      <c r="N1393" s="27">
        <f t="shared" si="43"/>
        <v>111035.53000000001</v>
      </c>
    </row>
    <row r="1394" spans="1:14" ht="14.45" hidden="1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5593</v>
      </c>
      <c r="F1394" s="3" t="s">
        <v>5616</v>
      </c>
      <c r="G1394" s="28">
        <v>45527</v>
      </c>
      <c r="H1394" s="28">
        <v>45557</v>
      </c>
      <c r="I1394" s="2">
        <v>5404.73</v>
      </c>
      <c r="J1394" s="28">
        <v>45552</v>
      </c>
      <c r="K1394" s="38">
        <v>25</v>
      </c>
      <c r="L1394" s="38">
        <v>-5</v>
      </c>
      <c r="M1394" s="27">
        <f t="shared" si="42"/>
        <v>135118.25</v>
      </c>
      <c r="N1394" s="27">
        <f t="shared" si="43"/>
        <v>-27023.649999999998</v>
      </c>
    </row>
    <row r="1395" spans="1:14" ht="14.45" hidden="1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2731</v>
      </c>
      <c r="F1395" s="3" t="s">
        <v>5619</v>
      </c>
      <c r="G1395" s="28">
        <v>45315</v>
      </c>
      <c r="H1395" s="28">
        <v>45342</v>
      </c>
      <c r="I1395" s="2">
        <v>25948.5</v>
      </c>
      <c r="J1395" s="28">
        <v>45362</v>
      </c>
      <c r="K1395" s="38">
        <v>47</v>
      </c>
      <c r="L1395" s="38">
        <v>20</v>
      </c>
      <c r="M1395" s="27">
        <f t="shared" si="42"/>
        <v>1219579.5</v>
      </c>
      <c r="N1395" s="27">
        <f t="shared" si="43"/>
        <v>518970</v>
      </c>
    </row>
    <row r="1396" spans="1:14" ht="14.45" hidden="1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4838</v>
      </c>
      <c r="F1396" s="3" t="s">
        <v>5622</v>
      </c>
      <c r="G1396" s="28">
        <v>45351</v>
      </c>
      <c r="H1396" s="28">
        <v>45381</v>
      </c>
      <c r="I1396" s="2">
        <v>115412.28</v>
      </c>
      <c r="J1396" s="28">
        <v>45370</v>
      </c>
      <c r="K1396" s="38">
        <v>19</v>
      </c>
      <c r="L1396" s="38">
        <v>-11</v>
      </c>
      <c r="M1396" s="27">
        <f t="shared" si="42"/>
        <v>2192833.3199999998</v>
      </c>
      <c r="N1396" s="27">
        <f t="shared" si="43"/>
        <v>-1269535.08</v>
      </c>
    </row>
    <row r="1397" spans="1:14" ht="14.45" hidden="1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5625</v>
      </c>
      <c r="F1397" s="3" t="s">
        <v>5626</v>
      </c>
      <c r="G1397" s="28">
        <v>45266</v>
      </c>
      <c r="H1397" s="28">
        <v>45296</v>
      </c>
      <c r="I1397" s="2">
        <v>1903.27</v>
      </c>
      <c r="J1397" s="28">
        <v>45313</v>
      </c>
      <c r="K1397" s="38">
        <v>47</v>
      </c>
      <c r="L1397" s="38">
        <v>17</v>
      </c>
      <c r="M1397" s="27">
        <f t="shared" si="42"/>
        <v>89453.69</v>
      </c>
      <c r="N1397" s="27">
        <f t="shared" si="43"/>
        <v>32355.59</v>
      </c>
    </row>
    <row r="1398" spans="1:14" ht="14.45" hidden="1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5629</v>
      </c>
      <c r="F1398" s="3" t="s">
        <v>5630</v>
      </c>
      <c r="G1398" s="28">
        <v>45527</v>
      </c>
      <c r="H1398" s="28">
        <v>45557</v>
      </c>
      <c r="I1398" s="2">
        <v>4798.45</v>
      </c>
      <c r="J1398" s="28">
        <v>45552</v>
      </c>
      <c r="K1398" s="38">
        <v>25</v>
      </c>
      <c r="L1398" s="38">
        <v>-5</v>
      </c>
      <c r="M1398" s="27">
        <f t="shared" si="42"/>
        <v>119961.25</v>
      </c>
      <c r="N1398" s="27">
        <f t="shared" si="43"/>
        <v>-23992.25</v>
      </c>
    </row>
    <row r="1399" spans="1:14" ht="14.45" hidden="1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5633</v>
      </c>
      <c r="F1399" s="3" t="s">
        <v>5634</v>
      </c>
      <c r="G1399" s="28">
        <v>45273</v>
      </c>
      <c r="H1399" s="28">
        <v>45303</v>
      </c>
      <c r="I1399" s="2">
        <v>5376</v>
      </c>
      <c r="J1399" s="28">
        <v>45337</v>
      </c>
      <c r="K1399" s="38">
        <v>64</v>
      </c>
      <c r="L1399" s="38">
        <v>34</v>
      </c>
      <c r="M1399" s="27">
        <f t="shared" si="42"/>
        <v>344064</v>
      </c>
      <c r="N1399" s="27">
        <f t="shared" si="43"/>
        <v>182784</v>
      </c>
    </row>
    <row r="1400" spans="1:14" ht="14.45" hidden="1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3139</v>
      </c>
      <c r="F1400" s="3" t="s">
        <v>5637</v>
      </c>
      <c r="G1400" s="28">
        <v>45505</v>
      </c>
      <c r="H1400" s="28">
        <v>45535</v>
      </c>
      <c r="I1400" s="2">
        <v>3546</v>
      </c>
      <c r="J1400" s="28">
        <v>45565</v>
      </c>
      <c r="K1400" s="38">
        <v>60</v>
      </c>
      <c r="L1400" s="38">
        <v>30</v>
      </c>
      <c r="M1400" s="27">
        <f t="shared" si="42"/>
        <v>212760</v>
      </c>
      <c r="N1400" s="27">
        <f t="shared" si="43"/>
        <v>106380</v>
      </c>
    </row>
    <row r="1401" spans="1:14" ht="14.45" hidden="1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2747</v>
      </c>
      <c r="F1401" s="3" t="s">
        <v>5640</v>
      </c>
      <c r="G1401" s="28">
        <v>45355</v>
      </c>
      <c r="H1401" s="28">
        <v>45385</v>
      </c>
      <c r="I1401" s="2">
        <v>2862</v>
      </c>
      <c r="J1401" s="28">
        <v>45372</v>
      </c>
      <c r="K1401" s="38">
        <v>17</v>
      </c>
      <c r="L1401" s="38">
        <v>-13</v>
      </c>
      <c r="M1401" s="27">
        <f t="shared" si="42"/>
        <v>48654</v>
      </c>
      <c r="N1401" s="27">
        <f t="shared" si="43"/>
        <v>-37206</v>
      </c>
    </row>
    <row r="1402" spans="1:14" ht="14.45" hidden="1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5643</v>
      </c>
      <c r="F1402" s="3" t="s">
        <v>5644</v>
      </c>
      <c r="G1402" s="28">
        <v>45358</v>
      </c>
      <c r="H1402" s="28">
        <v>45388</v>
      </c>
      <c r="I1402" s="2">
        <v>68477.83</v>
      </c>
      <c r="J1402" s="28">
        <v>45565</v>
      </c>
      <c r="K1402" s="38">
        <v>207</v>
      </c>
      <c r="L1402" s="38">
        <v>177</v>
      </c>
      <c r="M1402" s="27">
        <f t="shared" si="42"/>
        <v>14174910.810000001</v>
      </c>
      <c r="N1402" s="27">
        <f t="shared" si="43"/>
        <v>12120575.91</v>
      </c>
    </row>
    <row r="1403" spans="1:14" ht="14.45" hidden="1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5647</v>
      </c>
      <c r="F1403" s="3" t="s">
        <v>5648</v>
      </c>
      <c r="G1403" s="28">
        <v>45420</v>
      </c>
      <c r="H1403" s="28">
        <v>45450</v>
      </c>
      <c r="I1403" s="2">
        <v>5280.11</v>
      </c>
      <c r="J1403" s="28">
        <v>45469</v>
      </c>
      <c r="K1403" s="38">
        <v>49</v>
      </c>
      <c r="L1403" s="38">
        <v>19</v>
      </c>
      <c r="M1403" s="27">
        <f t="shared" si="42"/>
        <v>258725.38999999998</v>
      </c>
      <c r="N1403" s="27">
        <f t="shared" si="43"/>
        <v>100322.09</v>
      </c>
    </row>
    <row r="1404" spans="1:14" ht="14.45" hidden="1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254</v>
      </c>
      <c r="F1404" s="3" t="s">
        <v>5651</v>
      </c>
      <c r="G1404" s="28">
        <v>45384</v>
      </c>
      <c r="H1404" s="28">
        <v>45414</v>
      </c>
      <c r="I1404" s="2">
        <v>2641.5</v>
      </c>
      <c r="J1404" s="28">
        <v>45421</v>
      </c>
      <c r="K1404" s="38">
        <v>37</v>
      </c>
      <c r="L1404" s="38">
        <v>7</v>
      </c>
      <c r="M1404" s="27">
        <f t="shared" si="42"/>
        <v>97735.5</v>
      </c>
      <c r="N1404" s="27">
        <f t="shared" si="43"/>
        <v>18490.5</v>
      </c>
    </row>
    <row r="1405" spans="1:14" ht="14.45" hidden="1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5654</v>
      </c>
      <c r="F1405" s="3" t="s">
        <v>5655</v>
      </c>
      <c r="G1405" s="28">
        <v>45378</v>
      </c>
      <c r="H1405" s="28">
        <v>45408</v>
      </c>
      <c r="I1405" s="2">
        <v>8341.11</v>
      </c>
      <c r="J1405" s="28">
        <v>45408</v>
      </c>
      <c r="K1405" s="38">
        <v>30</v>
      </c>
      <c r="L1405" s="38">
        <v>0</v>
      </c>
      <c r="M1405" s="27">
        <f t="shared" si="42"/>
        <v>250233.30000000002</v>
      </c>
      <c r="N1405" s="27">
        <f t="shared" si="43"/>
        <v>0</v>
      </c>
    </row>
    <row r="1406" spans="1:14" ht="14.45" hidden="1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5658</v>
      </c>
      <c r="F1406" s="3" t="s">
        <v>5659</v>
      </c>
      <c r="G1406" s="28">
        <v>45526</v>
      </c>
      <c r="H1406" s="28">
        <v>45556</v>
      </c>
      <c r="I1406" s="43">
        <v>59.23</v>
      </c>
      <c r="J1406" s="28">
        <v>45565</v>
      </c>
      <c r="K1406" s="38">
        <v>39</v>
      </c>
      <c r="L1406" s="38">
        <v>9</v>
      </c>
      <c r="M1406" s="27">
        <f t="shared" si="42"/>
        <v>2309.9699999999998</v>
      </c>
      <c r="N1406" s="27">
        <f t="shared" si="43"/>
        <v>533.06999999999994</v>
      </c>
    </row>
    <row r="1407" spans="1:14" ht="14.45" hidden="1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5662</v>
      </c>
      <c r="F1407" s="3" t="s">
        <v>5663</v>
      </c>
      <c r="G1407" s="28">
        <v>45470</v>
      </c>
      <c r="H1407" s="28">
        <v>45500</v>
      </c>
      <c r="I1407" s="2">
        <v>26640.59</v>
      </c>
      <c r="J1407" s="28">
        <v>45534</v>
      </c>
      <c r="K1407" s="38">
        <v>64</v>
      </c>
      <c r="L1407" s="38">
        <v>34</v>
      </c>
      <c r="M1407" s="27">
        <f t="shared" si="42"/>
        <v>1704997.76</v>
      </c>
      <c r="N1407" s="27">
        <f t="shared" si="43"/>
        <v>905780.06</v>
      </c>
    </row>
    <row r="1408" spans="1:14" ht="14.45" hidden="1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2705</v>
      </c>
      <c r="F1408" s="3" t="s">
        <v>5666</v>
      </c>
      <c r="G1408" s="28">
        <v>45419</v>
      </c>
      <c r="H1408" s="28">
        <v>45449</v>
      </c>
      <c r="I1408" s="2">
        <v>18361.04</v>
      </c>
      <c r="J1408" s="28">
        <v>45463</v>
      </c>
      <c r="K1408" s="38">
        <v>44</v>
      </c>
      <c r="L1408" s="38">
        <v>14</v>
      </c>
      <c r="M1408" s="27">
        <f t="shared" si="42"/>
        <v>807885.76</v>
      </c>
      <c r="N1408" s="27">
        <f t="shared" si="43"/>
        <v>257054.56</v>
      </c>
    </row>
    <row r="1409" spans="1:14" ht="14.45" hidden="1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5669</v>
      </c>
      <c r="F1409" s="3" t="s">
        <v>5670</v>
      </c>
      <c r="G1409" s="28">
        <v>45390</v>
      </c>
      <c r="H1409" s="28">
        <v>45420</v>
      </c>
      <c r="I1409" s="2">
        <v>1817.76</v>
      </c>
      <c r="J1409" s="28">
        <v>45460</v>
      </c>
      <c r="K1409" s="38">
        <v>70</v>
      </c>
      <c r="L1409" s="38">
        <v>40</v>
      </c>
      <c r="M1409" s="27">
        <f t="shared" si="42"/>
        <v>127243.2</v>
      </c>
      <c r="N1409" s="27">
        <f t="shared" si="43"/>
        <v>72710.399999999994</v>
      </c>
    </row>
    <row r="1410" spans="1:14" ht="14.45" hidden="1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5675</v>
      </c>
      <c r="F1410" s="3" t="s">
        <v>5676</v>
      </c>
      <c r="G1410" s="28">
        <v>45294</v>
      </c>
      <c r="H1410" s="28">
        <v>45324</v>
      </c>
      <c r="I1410" s="43">
        <v>19.440000000000001</v>
      </c>
      <c r="J1410" s="28">
        <v>45374</v>
      </c>
      <c r="K1410" s="38">
        <v>80</v>
      </c>
      <c r="L1410" s="38">
        <v>50</v>
      </c>
      <c r="M1410" s="27">
        <f t="shared" si="42"/>
        <v>1555.2</v>
      </c>
      <c r="N1410" s="27">
        <f t="shared" si="43"/>
        <v>972.00000000000011</v>
      </c>
    </row>
    <row r="1411" spans="1:14" ht="14.45" hidden="1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5679</v>
      </c>
      <c r="F1411" s="3" t="s">
        <v>5680</v>
      </c>
      <c r="G1411" s="28">
        <v>45266</v>
      </c>
      <c r="H1411" s="28">
        <v>45296</v>
      </c>
      <c r="I1411" s="2">
        <v>758711.14</v>
      </c>
      <c r="J1411" s="28">
        <v>45352</v>
      </c>
      <c r="K1411" s="38">
        <v>86</v>
      </c>
      <c r="L1411" s="38">
        <v>56</v>
      </c>
      <c r="M1411" s="27">
        <f t="shared" si="42"/>
        <v>65249158.039999999</v>
      </c>
      <c r="N1411" s="27">
        <f t="shared" si="43"/>
        <v>42487823.840000004</v>
      </c>
    </row>
    <row r="1412" spans="1:14" ht="14.45" hidden="1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2469</v>
      </c>
      <c r="F1412" s="3" t="s">
        <v>5685</v>
      </c>
      <c r="G1412" s="28">
        <v>45387</v>
      </c>
      <c r="H1412" s="28">
        <v>45417</v>
      </c>
      <c r="I1412" s="2">
        <v>4852.75</v>
      </c>
      <c r="J1412" s="28">
        <v>45420</v>
      </c>
      <c r="K1412" s="38">
        <v>33</v>
      </c>
      <c r="L1412" s="38">
        <v>3</v>
      </c>
      <c r="M1412" s="27">
        <f t="shared" si="42"/>
        <v>160140.75</v>
      </c>
      <c r="N1412" s="27">
        <f t="shared" si="43"/>
        <v>14558.25</v>
      </c>
    </row>
    <row r="1413" spans="1:14" ht="14.45" hidden="1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5688</v>
      </c>
      <c r="F1413" s="3" t="s">
        <v>5689</v>
      </c>
      <c r="G1413" s="28">
        <v>45362</v>
      </c>
      <c r="H1413" s="28">
        <v>45392</v>
      </c>
      <c r="I1413" s="2">
        <v>3793.6</v>
      </c>
      <c r="J1413" s="28">
        <v>45425</v>
      </c>
      <c r="K1413" s="38">
        <v>63</v>
      </c>
      <c r="L1413" s="38">
        <v>33</v>
      </c>
      <c r="M1413" s="27">
        <f t="shared" si="42"/>
        <v>238996.8</v>
      </c>
      <c r="N1413" s="27">
        <f t="shared" si="43"/>
        <v>125188.8</v>
      </c>
    </row>
    <row r="1414" spans="1:14" ht="14.45" hidden="1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5692</v>
      </c>
      <c r="F1414" s="3" t="s">
        <v>5693</v>
      </c>
      <c r="G1414" s="28">
        <v>45394</v>
      </c>
      <c r="H1414" s="28">
        <v>45424</v>
      </c>
      <c r="I1414" s="2">
        <v>6370.43</v>
      </c>
      <c r="J1414" s="28">
        <v>45414</v>
      </c>
      <c r="K1414" s="38">
        <v>20</v>
      </c>
      <c r="L1414" s="38">
        <v>-10</v>
      </c>
      <c r="M1414" s="27">
        <f t="shared" si="42"/>
        <v>127408.6</v>
      </c>
      <c r="N1414" s="27">
        <f t="shared" si="43"/>
        <v>-63704.3</v>
      </c>
    </row>
    <row r="1415" spans="1:14" ht="14.45" hidden="1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5696</v>
      </c>
      <c r="F1415" s="3" t="s">
        <v>5697</v>
      </c>
      <c r="G1415" s="28">
        <v>45303</v>
      </c>
      <c r="H1415" s="28">
        <v>45333</v>
      </c>
      <c r="I1415" s="2">
        <v>1535.79</v>
      </c>
      <c r="J1415" s="28">
        <v>45364</v>
      </c>
      <c r="K1415" s="38">
        <v>61</v>
      </c>
      <c r="L1415" s="38">
        <v>31</v>
      </c>
      <c r="M1415" s="27">
        <f t="shared" ref="M1415:M1478" si="44">I1415*K1415</f>
        <v>93683.19</v>
      </c>
      <c r="N1415" s="27">
        <f t="shared" ref="N1415:N1478" si="45">I1415*L1415</f>
        <v>47609.49</v>
      </c>
    </row>
    <row r="1416" spans="1:14" ht="14.45" hidden="1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5700</v>
      </c>
      <c r="F1416" s="3" t="s">
        <v>5701</v>
      </c>
      <c r="G1416" s="28">
        <v>45363</v>
      </c>
      <c r="H1416" s="28">
        <v>45393</v>
      </c>
      <c r="I1416" s="43">
        <v>65</v>
      </c>
      <c r="J1416" s="28">
        <v>45376</v>
      </c>
      <c r="K1416" s="38">
        <v>13</v>
      </c>
      <c r="L1416" s="38">
        <v>-17</v>
      </c>
      <c r="M1416" s="27">
        <f t="shared" si="44"/>
        <v>845</v>
      </c>
      <c r="N1416" s="27">
        <f t="shared" si="45"/>
        <v>-1105</v>
      </c>
    </row>
    <row r="1417" spans="1:14" ht="14.45" hidden="1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2962</v>
      </c>
      <c r="F1417" s="3" t="s">
        <v>5705</v>
      </c>
      <c r="G1417" s="28">
        <v>45495</v>
      </c>
      <c r="H1417" s="28">
        <v>45525</v>
      </c>
      <c r="I1417" s="2">
        <v>26132.86</v>
      </c>
      <c r="J1417" s="28">
        <v>45503</v>
      </c>
      <c r="K1417" s="38">
        <v>8</v>
      </c>
      <c r="L1417" s="38">
        <v>-22</v>
      </c>
      <c r="M1417" s="27">
        <f t="shared" si="44"/>
        <v>209062.88</v>
      </c>
      <c r="N1417" s="27">
        <f t="shared" si="45"/>
        <v>-574922.92000000004</v>
      </c>
    </row>
    <row r="1418" spans="1:14" ht="14.45" hidden="1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2345</v>
      </c>
      <c r="F1418" s="3" t="s">
        <v>5709</v>
      </c>
      <c r="G1418" s="28">
        <v>45505</v>
      </c>
      <c r="H1418" s="28">
        <v>45535</v>
      </c>
      <c r="I1418" s="2">
        <v>14755</v>
      </c>
      <c r="J1418" s="28">
        <v>45565</v>
      </c>
      <c r="K1418" s="38">
        <v>60</v>
      </c>
      <c r="L1418" s="38">
        <v>30</v>
      </c>
      <c r="M1418" s="27">
        <f t="shared" si="44"/>
        <v>885300</v>
      </c>
      <c r="N1418" s="27">
        <f t="shared" si="45"/>
        <v>442650</v>
      </c>
    </row>
    <row r="1419" spans="1:14" ht="14.45" hidden="1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5714</v>
      </c>
      <c r="F1419" s="3" t="s">
        <v>5715</v>
      </c>
      <c r="G1419" s="28">
        <v>45355</v>
      </c>
      <c r="H1419" s="28">
        <v>45385</v>
      </c>
      <c r="I1419" s="2">
        <v>4098.24</v>
      </c>
      <c r="J1419" s="28">
        <v>45384</v>
      </c>
      <c r="K1419" s="38">
        <v>29</v>
      </c>
      <c r="L1419" s="38">
        <v>-1</v>
      </c>
      <c r="M1419" s="27">
        <f t="shared" si="44"/>
        <v>118848.95999999999</v>
      </c>
      <c r="N1419" s="27">
        <f t="shared" si="45"/>
        <v>-4098.24</v>
      </c>
    </row>
    <row r="1420" spans="1:14" ht="14.45" hidden="1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5718</v>
      </c>
      <c r="F1420" s="3" t="s">
        <v>5719</v>
      </c>
      <c r="G1420" s="28">
        <v>45457</v>
      </c>
      <c r="H1420" s="28">
        <v>45487</v>
      </c>
      <c r="I1420" s="2">
        <v>5865.94</v>
      </c>
      <c r="J1420" s="28">
        <v>45512</v>
      </c>
      <c r="K1420" s="38">
        <v>55</v>
      </c>
      <c r="L1420" s="38">
        <v>25</v>
      </c>
      <c r="M1420" s="27">
        <f t="shared" si="44"/>
        <v>322626.69999999995</v>
      </c>
      <c r="N1420" s="27">
        <f t="shared" si="45"/>
        <v>146648.5</v>
      </c>
    </row>
    <row r="1421" spans="1:14" ht="14.45" hidden="1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5722</v>
      </c>
      <c r="F1421" s="3" t="s">
        <v>5723</v>
      </c>
      <c r="G1421" s="28">
        <v>45412</v>
      </c>
      <c r="H1421" s="28">
        <v>45449</v>
      </c>
      <c r="I1421" s="2">
        <v>144163.4</v>
      </c>
      <c r="J1421" s="28">
        <v>45450</v>
      </c>
      <c r="K1421" s="38">
        <v>38</v>
      </c>
      <c r="L1421" s="38">
        <v>1</v>
      </c>
      <c r="M1421" s="27">
        <f t="shared" si="44"/>
        <v>5478209.2000000002</v>
      </c>
      <c r="N1421" s="27">
        <f t="shared" si="45"/>
        <v>144163.4</v>
      </c>
    </row>
    <row r="1422" spans="1:14" ht="14.45" hidden="1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53</v>
      </c>
      <c r="F1422" s="3" t="s">
        <v>5728</v>
      </c>
      <c r="G1422" s="28">
        <v>45498</v>
      </c>
      <c r="H1422" s="28">
        <v>45528</v>
      </c>
      <c r="I1422" s="2">
        <v>8293.5</v>
      </c>
      <c r="J1422" s="28">
        <v>45555</v>
      </c>
      <c r="K1422" s="38">
        <v>57</v>
      </c>
      <c r="L1422" s="38">
        <v>27</v>
      </c>
      <c r="M1422" s="27">
        <f t="shared" si="44"/>
        <v>472729.5</v>
      </c>
      <c r="N1422" s="27">
        <f t="shared" si="45"/>
        <v>223924.5</v>
      </c>
    </row>
    <row r="1423" spans="1:14" ht="14.45" hidden="1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5731</v>
      </c>
      <c r="F1423" s="3" t="s">
        <v>5732</v>
      </c>
      <c r="G1423" s="28">
        <v>45419</v>
      </c>
      <c r="H1423" s="28">
        <v>45449</v>
      </c>
      <c r="I1423" s="43">
        <v>620.88</v>
      </c>
      <c r="J1423" s="28">
        <v>45446</v>
      </c>
      <c r="K1423" s="38">
        <v>27</v>
      </c>
      <c r="L1423" s="38">
        <v>-3</v>
      </c>
      <c r="M1423" s="27">
        <f t="shared" si="44"/>
        <v>16763.759999999998</v>
      </c>
      <c r="N1423" s="27">
        <f t="shared" si="45"/>
        <v>-1862.6399999999999</v>
      </c>
    </row>
    <row r="1424" spans="1:14" ht="14.45" hidden="1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5735</v>
      </c>
      <c r="F1424" s="3" t="s">
        <v>5736</v>
      </c>
      <c r="G1424" s="28">
        <v>45439</v>
      </c>
      <c r="H1424" s="28">
        <v>45469</v>
      </c>
      <c r="I1424" s="2">
        <v>11912.58</v>
      </c>
      <c r="J1424" s="28">
        <v>45484</v>
      </c>
      <c r="K1424" s="38">
        <v>45</v>
      </c>
      <c r="L1424" s="38">
        <v>15</v>
      </c>
      <c r="M1424" s="27">
        <f t="shared" si="44"/>
        <v>536066.1</v>
      </c>
      <c r="N1424" s="27">
        <f t="shared" si="45"/>
        <v>178688.7</v>
      </c>
    </row>
    <row r="1425" spans="1:14" ht="14.45" hidden="1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5739</v>
      </c>
      <c r="F1425" s="3" t="s">
        <v>5740</v>
      </c>
      <c r="G1425" s="28">
        <v>45483</v>
      </c>
      <c r="H1425" s="28">
        <v>45513</v>
      </c>
      <c r="I1425" s="2">
        <v>3827.18</v>
      </c>
      <c r="J1425" s="28">
        <v>45517</v>
      </c>
      <c r="K1425" s="38">
        <v>34</v>
      </c>
      <c r="L1425" s="38">
        <v>4</v>
      </c>
      <c r="M1425" s="27">
        <f t="shared" si="44"/>
        <v>130124.12</v>
      </c>
      <c r="N1425" s="27">
        <f t="shared" si="45"/>
        <v>15308.72</v>
      </c>
    </row>
    <row r="1426" spans="1:14" ht="14.45" hidden="1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5743</v>
      </c>
      <c r="F1426" s="3" t="s">
        <v>5744</v>
      </c>
      <c r="G1426" s="28">
        <v>45482</v>
      </c>
      <c r="H1426" s="28">
        <v>45512</v>
      </c>
      <c r="I1426" s="2">
        <v>6190.18</v>
      </c>
      <c r="J1426" s="28">
        <v>45517</v>
      </c>
      <c r="K1426" s="38">
        <v>35</v>
      </c>
      <c r="L1426" s="38">
        <v>5</v>
      </c>
      <c r="M1426" s="27">
        <f t="shared" si="44"/>
        <v>216656.30000000002</v>
      </c>
      <c r="N1426" s="27">
        <f t="shared" si="45"/>
        <v>30950.9</v>
      </c>
    </row>
    <row r="1427" spans="1:14" ht="14.45" hidden="1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5747</v>
      </c>
      <c r="F1427" s="3" t="s">
        <v>5748</v>
      </c>
      <c r="G1427" s="28">
        <v>45393</v>
      </c>
      <c r="H1427" s="28">
        <v>45423</v>
      </c>
      <c r="I1427" s="2">
        <v>1747.27</v>
      </c>
      <c r="J1427" s="28">
        <v>45429</v>
      </c>
      <c r="K1427" s="38">
        <v>36</v>
      </c>
      <c r="L1427" s="38">
        <v>6</v>
      </c>
      <c r="M1427" s="27">
        <f t="shared" si="44"/>
        <v>62901.72</v>
      </c>
      <c r="N1427" s="27">
        <f t="shared" si="45"/>
        <v>10483.619999999999</v>
      </c>
    </row>
    <row r="1428" spans="1:14" ht="14.45" hidden="1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5751</v>
      </c>
      <c r="F1428" s="3" t="s">
        <v>5752</v>
      </c>
      <c r="G1428" s="28">
        <v>45266</v>
      </c>
      <c r="H1428" s="28">
        <v>45296</v>
      </c>
      <c r="I1428" s="2">
        <v>87854.399999999994</v>
      </c>
      <c r="J1428" s="28">
        <v>45352</v>
      </c>
      <c r="K1428" s="38">
        <v>86</v>
      </c>
      <c r="L1428" s="38">
        <v>56</v>
      </c>
      <c r="M1428" s="27">
        <f t="shared" si="44"/>
        <v>7555478.3999999994</v>
      </c>
      <c r="N1428" s="27">
        <f t="shared" si="45"/>
        <v>4919846.3999999994</v>
      </c>
    </row>
    <row r="1429" spans="1:14" ht="14.45" hidden="1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2345</v>
      </c>
      <c r="F1429" s="3" t="s">
        <v>5755</v>
      </c>
      <c r="G1429" s="28">
        <v>45330</v>
      </c>
      <c r="H1429" s="28">
        <v>45360</v>
      </c>
      <c r="I1429" s="2">
        <v>9100</v>
      </c>
      <c r="J1429" s="28">
        <v>45414</v>
      </c>
      <c r="K1429" s="38">
        <v>84</v>
      </c>
      <c r="L1429" s="38">
        <v>54</v>
      </c>
      <c r="M1429" s="27">
        <f t="shared" si="44"/>
        <v>764400</v>
      </c>
      <c r="N1429" s="27">
        <f t="shared" si="45"/>
        <v>491400</v>
      </c>
    </row>
    <row r="1430" spans="1:14" ht="14.45" hidden="1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5758</v>
      </c>
      <c r="F1430" s="3" t="s">
        <v>5759</v>
      </c>
      <c r="G1430" s="28">
        <v>45296</v>
      </c>
      <c r="H1430" s="28">
        <v>45326</v>
      </c>
      <c r="I1430" s="43">
        <v>553.5</v>
      </c>
      <c r="J1430" s="28">
        <v>45374</v>
      </c>
      <c r="K1430" s="38">
        <v>78</v>
      </c>
      <c r="L1430" s="38">
        <v>48</v>
      </c>
      <c r="M1430" s="27">
        <f t="shared" si="44"/>
        <v>43173</v>
      </c>
      <c r="N1430" s="27">
        <f t="shared" si="45"/>
        <v>26568</v>
      </c>
    </row>
    <row r="1431" spans="1:14" ht="14.45" hidden="1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5762</v>
      </c>
      <c r="F1431" s="3" t="s">
        <v>5763</v>
      </c>
      <c r="G1431" s="28">
        <v>45457</v>
      </c>
      <c r="H1431" s="28">
        <v>45487</v>
      </c>
      <c r="I1431" s="2">
        <v>127000</v>
      </c>
      <c r="J1431" s="28">
        <v>45469</v>
      </c>
      <c r="K1431" s="38">
        <v>12</v>
      </c>
      <c r="L1431" s="38">
        <v>-18</v>
      </c>
      <c r="M1431" s="27">
        <f t="shared" si="44"/>
        <v>1524000</v>
      </c>
      <c r="N1431" s="27">
        <f t="shared" si="45"/>
        <v>-2286000</v>
      </c>
    </row>
    <row r="1432" spans="1:14" ht="14.45" hidden="1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5766</v>
      </c>
      <c r="F1432" s="3" t="s">
        <v>5306</v>
      </c>
      <c r="G1432" s="28">
        <v>45335</v>
      </c>
      <c r="H1432" s="28">
        <v>45365</v>
      </c>
      <c r="I1432" s="43">
        <v>688.82</v>
      </c>
      <c r="J1432" s="28">
        <v>45359</v>
      </c>
      <c r="K1432" s="38">
        <v>24</v>
      </c>
      <c r="L1432" s="38">
        <v>-6</v>
      </c>
      <c r="M1432" s="27">
        <f t="shared" si="44"/>
        <v>16531.68</v>
      </c>
      <c r="N1432" s="27">
        <f t="shared" si="45"/>
        <v>-4132.92</v>
      </c>
    </row>
    <row r="1433" spans="1:14" ht="14.45" hidden="1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3631</v>
      </c>
      <c r="F1433" s="3" t="s">
        <v>5769</v>
      </c>
      <c r="G1433" s="28">
        <v>45420</v>
      </c>
      <c r="H1433" s="28">
        <v>45450</v>
      </c>
      <c r="I1433" s="2">
        <v>8365.5</v>
      </c>
      <c r="J1433" s="28">
        <v>45469</v>
      </c>
      <c r="K1433" s="38">
        <v>49</v>
      </c>
      <c r="L1433" s="38">
        <v>19</v>
      </c>
      <c r="M1433" s="27">
        <f t="shared" si="44"/>
        <v>409909.5</v>
      </c>
      <c r="N1433" s="27">
        <f t="shared" si="45"/>
        <v>158944.5</v>
      </c>
    </row>
    <row r="1434" spans="1:14" ht="14.45" hidden="1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5772</v>
      </c>
      <c r="F1434" s="3" t="s">
        <v>5773</v>
      </c>
      <c r="G1434" s="28">
        <v>45442</v>
      </c>
      <c r="H1434" s="28">
        <v>45472</v>
      </c>
      <c r="I1434" s="2">
        <v>5128.3100000000004</v>
      </c>
      <c r="J1434" s="28">
        <v>45512</v>
      </c>
      <c r="K1434" s="38">
        <v>70</v>
      </c>
      <c r="L1434" s="38">
        <v>40</v>
      </c>
      <c r="M1434" s="27">
        <f t="shared" si="44"/>
        <v>358981.7</v>
      </c>
      <c r="N1434" s="27">
        <f t="shared" si="45"/>
        <v>205132.40000000002</v>
      </c>
    </row>
    <row r="1435" spans="1:14" ht="14.45" hidden="1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5776</v>
      </c>
      <c r="F1435" s="3" t="s">
        <v>5777</v>
      </c>
      <c r="G1435" s="28">
        <v>45394</v>
      </c>
      <c r="H1435" s="28">
        <v>45424</v>
      </c>
      <c r="I1435" s="2">
        <v>8527.66</v>
      </c>
      <c r="J1435" s="28">
        <v>45414</v>
      </c>
      <c r="K1435" s="38">
        <v>20</v>
      </c>
      <c r="L1435" s="38">
        <v>-10</v>
      </c>
      <c r="M1435" s="27">
        <f t="shared" si="44"/>
        <v>170553.2</v>
      </c>
      <c r="N1435" s="27">
        <f t="shared" si="45"/>
        <v>-85276.6</v>
      </c>
    </row>
    <row r="1436" spans="1:14" ht="14.45" hidden="1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111</v>
      </c>
      <c r="F1436" s="3" t="s">
        <v>5780</v>
      </c>
      <c r="G1436" s="28">
        <v>45433</v>
      </c>
      <c r="H1436" s="28">
        <v>45463</v>
      </c>
      <c r="I1436" s="2">
        <v>2997</v>
      </c>
      <c r="J1436" s="28">
        <v>45463</v>
      </c>
      <c r="K1436" s="38">
        <v>30</v>
      </c>
      <c r="L1436" s="38">
        <v>0</v>
      </c>
      <c r="M1436" s="27">
        <f t="shared" si="44"/>
        <v>89910</v>
      </c>
      <c r="N1436" s="27">
        <f t="shared" si="45"/>
        <v>0</v>
      </c>
    </row>
    <row r="1437" spans="1:14" ht="14.45" hidden="1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3717</v>
      </c>
      <c r="F1437" s="3" t="s">
        <v>5783</v>
      </c>
      <c r="G1437" s="28">
        <v>45343</v>
      </c>
      <c r="H1437" s="28">
        <v>45373</v>
      </c>
      <c r="I1437" s="43">
        <v>990</v>
      </c>
      <c r="J1437" s="28">
        <v>45359</v>
      </c>
      <c r="K1437" s="38">
        <v>16</v>
      </c>
      <c r="L1437" s="38">
        <v>-14</v>
      </c>
      <c r="M1437" s="27">
        <f t="shared" si="44"/>
        <v>15840</v>
      </c>
      <c r="N1437" s="27">
        <f t="shared" si="45"/>
        <v>-13860</v>
      </c>
    </row>
    <row r="1438" spans="1:14" ht="14.45" hidden="1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5786</v>
      </c>
      <c r="F1438" s="3" t="s">
        <v>5787</v>
      </c>
      <c r="G1438" s="28">
        <v>45358</v>
      </c>
      <c r="H1438" s="28">
        <v>45388</v>
      </c>
      <c r="I1438" s="2">
        <v>300259.02</v>
      </c>
      <c r="J1438" s="28">
        <v>45565</v>
      </c>
      <c r="K1438" s="38">
        <v>207</v>
      </c>
      <c r="L1438" s="38">
        <v>177</v>
      </c>
      <c r="M1438" s="27">
        <f t="shared" si="44"/>
        <v>62153617.140000001</v>
      </c>
      <c r="N1438" s="27">
        <f t="shared" si="45"/>
        <v>53145846.540000007</v>
      </c>
    </row>
    <row r="1439" spans="1:14" ht="14.45" hidden="1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5790</v>
      </c>
      <c r="F1439" s="3" t="s">
        <v>5791</v>
      </c>
      <c r="G1439" s="28">
        <v>45439</v>
      </c>
      <c r="H1439" s="28">
        <v>45469</v>
      </c>
      <c r="I1439" s="2">
        <v>2102.2199999999998</v>
      </c>
      <c r="J1439" s="28">
        <v>45484</v>
      </c>
      <c r="K1439" s="38">
        <v>45</v>
      </c>
      <c r="L1439" s="38">
        <v>15</v>
      </c>
      <c r="M1439" s="27">
        <f t="shared" si="44"/>
        <v>94599.9</v>
      </c>
      <c r="N1439" s="27">
        <f t="shared" si="45"/>
        <v>31533.299999999996</v>
      </c>
    </row>
    <row r="1440" spans="1:14" ht="14.45" hidden="1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5796</v>
      </c>
      <c r="F1440" s="3" t="s">
        <v>5797</v>
      </c>
      <c r="G1440" s="28">
        <v>45475</v>
      </c>
      <c r="H1440" s="28">
        <v>45505</v>
      </c>
      <c r="I1440" s="2">
        <v>5758.2</v>
      </c>
      <c r="J1440" s="28">
        <v>45516</v>
      </c>
      <c r="K1440" s="38">
        <v>41</v>
      </c>
      <c r="L1440" s="38">
        <v>11</v>
      </c>
      <c r="M1440" s="27">
        <f t="shared" si="44"/>
        <v>236086.19999999998</v>
      </c>
      <c r="N1440" s="27">
        <f t="shared" si="45"/>
        <v>63340.2</v>
      </c>
    </row>
    <row r="1441" spans="1:14" ht="14.45" hidden="1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458</v>
      </c>
      <c r="F1441" s="3" t="s">
        <v>5802</v>
      </c>
      <c r="G1441" s="28">
        <v>45471</v>
      </c>
      <c r="H1441" s="28">
        <v>45501</v>
      </c>
      <c r="I1441" s="2">
        <v>39482.67</v>
      </c>
      <c r="J1441" s="28">
        <v>45495</v>
      </c>
      <c r="K1441" s="38">
        <v>24</v>
      </c>
      <c r="L1441" s="38">
        <v>-6</v>
      </c>
      <c r="M1441" s="27">
        <f t="shared" si="44"/>
        <v>947584.08</v>
      </c>
      <c r="N1441" s="27">
        <f t="shared" si="45"/>
        <v>-236896.02</v>
      </c>
    </row>
    <row r="1442" spans="1:14" ht="14.45" hidden="1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5805</v>
      </c>
      <c r="F1442" s="3" t="s">
        <v>5806</v>
      </c>
      <c r="G1442" s="28">
        <v>45345</v>
      </c>
      <c r="H1442" s="28">
        <v>45375</v>
      </c>
      <c r="I1442" s="2">
        <v>3529.61</v>
      </c>
      <c r="J1442" s="28">
        <v>45386</v>
      </c>
      <c r="K1442" s="38">
        <v>41</v>
      </c>
      <c r="L1442" s="38">
        <v>11</v>
      </c>
      <c r="M1442" s="27">
        <f t="shared" si="44"/>
        <v>144714.01</v>
      </c>
      <c r="N1442" s="27">
        <f t="shared" si="45"/>
        <v>38825.71</v>
      </c>
    </row>
    <row r="1443" spans="1:14" ht="14.45" hidden="1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4924</v>
      </c>
      <c r="F1443" s="3" t="s">
        <v>5811</v>
      </c>
      <c r="G1443" s="28">
        <v>45456</v>
      </c>
      <c r="H1443" s="28">
        <v>45486</v>
      </c>
      <c r="I1443" s="2">
        <v>3009.85</v>
      </c>
      <c r="J1443" s="28">
        <v>45476</v>
      </c>
      <c r="K1443" s="38">
        <v>20</v>
      </c>
      <c r="L1443" s="38">
        <v>-10</v>
      </c>
      <c r="M1443" s="27">
        <f t="shared" si="44"/>
        <v>60197</v>
      </c>
      <c r="N1443" s="27">
        <f t="shared" si="45"/>
        <v>-30098.5</v>
      </c>
    </row>
    <row r="1444" spans="1:14" ht="14.45" hidden="1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5815</v>
      </c>
      <c r="F1444" s="3" t="s">
        <v>5816</v>
      </c>
      <c r="G1444" s="28">
        <v>45527</v>
      </c>
      <c r="H1444" s="28">
        <v>45557</v>
      </c>
      <c r="I1444" s="2">
        <v>671216.99</v>
      </c>
      <c r="J1444" s="28">
        <v>45539</v>
      </c>
      <c r="K1444" s="38">
        <v>12</v>
      </c>
      <c r="L1444" s="38">
        <v>-18</v>
      </c>
      <c r="M1444" s="27">
        <f t="shared" si="44"/>
        <v>8054603.8799999999</v>
      </c>
      <c r="N1444" s="27">
        <f t="shared" si="45"/>
        <v>-12081905.82</v>
      </c>
    </row>
    <row r="1445" spans="1:14" ht="14.45" hidden="1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5821</v>
      </c>
      <c r="F1445" s="3" t="s">
        <v>3105</v>
      </c>
      <c r="G1445" s="28">
        <v>45425</v>
      </c>
      <c r="H1445" s="28">
        <v>45455</v>
      </c>
      <c r="I1445" s="43">
        <v>66.209999999999994</v>
      </c>
      <c r="J1445" s="28">
        <v>45450</v>
      </c>
      <c r="K1445" s="38">
        <v>25</v>
      </c>
      <c r="L1445" s="38">
        <v>-5</v>
      </c>
      <c r="M1445" s="27">
        <f t="shared" si="44"/>
        <v>1655.2499999999998</v>
      </c>
      <c r="N1445" s="27">
        <f t="shared" si="45"/>
        <v>-331.04999999999995</v>
      </c>
    </row>
    <row r="1446" spans="1:14" ht="14.45" hidden="1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5824</v>
      </c>
      <c r="F1446" s="3" t="s">
        <v>5825</v>
      </c>
      <c r="G1446" s="28">
        <v>45392</v>
      </c>
      <c r="H1446" s="28">
        <v>45422</v>
      </c>
      <c r="I1446" s="2">
        <v>229555.8</v>
      </c>
      <c r="J1446" s="28">
        <v>45449</v>
      </c>
      <c r="K1446" s="38">
        <v>57</v>
      </c>
      <c r="L1446" s="38">
        <v>27</v>
      </c>
      <c r="M1446" s="27">
        <f t="shared" si="44"/>
        <v>13084680.6</v>
      </c>
      <c r="N1446" s="27">
        <f t="shared" si="45"/>
        <v>6198006.5999999996</v>
      </c>
    </row>
    <row r="1447" spans="1:14" ht="14.45" hidden="1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5828</v>
      </c>
      <c r="F1447" s="3" t="s">
        <v>5829</v>
      </c>
      <c r="G1447" s="28">
        <v>45449</v>
      </c>
      <c r="H1447" s="28">
        <v>45479</v>
      </c>
      <c r="I1447" s="2">
        <v>240164.52</v>
      </c>
      <c r="J1447" s="28">
        <v>45478</v>
      </c>
      <c r="K1447" s="38">
        <v>29</v>
      </c>
      <c r="L1447" s="38">
        <v>-1</v>
      </c>
      <c r="M1447" s="27">
        <f t="shared" si="44"/>
        <v>6964771.0800000001</v>
      </c>
      <c r="N1447" s="27">
        <f t="shared" si="45"/>
        <v>-240164.52</v>
      </c>
    </row>
    <row r="1448" spans="1:14" ht="14.45" hidden="1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5832</v>
      </c>
      <c r="F1448" s="3" t="s">
        <v>5833</v>
      </c>
      <c r="G1448" s="28">
        <v>45418</v>
      </c>
      <c r="H1448" s="28">
        <v>45448</v>
      </c>
      <c r="I1448" s="2">
        <v>2597.9699999999998</v>
      </c>
      <c r="J1448" s="28">
        <v>45440</v>
      </c>
      <c r="K1448" s="38">
        <v>22</v>
      </c>
      <c r="L1448" s="38">
        <v>-8</v>
      </c>
      <c r="M1448" s="27">
        <f t="shared" si="44"/>
        <v>57155.34</v>
      </c>
      <c r="N1448" s="27">
        <f t="shared" si="45"/>
        <v>-20783.759999999998</v>
      </c>
    </row>
    <row r="1449" spans="1:14" ht="14.45" hidden="1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5832</v>
      </c>
      <c r="F1449" s="3" t="s">
        <v>5833</v>
      </c>
      <c r="G1449" s="28">
        <v>45418</v>
      </c>
      <c r="H1449" s="28">
        <v>45448</v>
      </c>
      <c r="I1449" s="43">
        <v>0.01</v>
      </c>
      <c r="J1449" s="28">
        <v>45565</v>
      </c>
      <c r="K1449" s="38">
        <v>147</v>
      </c>
      <c r="L1449" s="38">
        <v>117</v>
      </c>
      <c r="M1449" s="27">
        <f t="shared" si="44"/>
        <v>1.47</v>
      </c>
      <c r="N1449" s="27">
        <f t="shared" si="45"/>
        <v>1.17</v>
      </c>
    </row>
    <row r="1450" spans="1:14" ht="14.45" hidden="1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5836</v>
      </c>
      <c r="F1450" s="3" t="s">
        <v>5837</v>
      </c>
      <c r="G1450" s="28">
        <v>45406</v>
      </c>
      <c r="H1450" s="28">
        <v>45436</v>
      </c>
      <c r="I1450" s="2">
        <v>32353.02</v>
      </c>
      <c r="J1450" s="28">
        <v>45434</v>
      </c>
      <c r="K1450" s="38">
        <v>28</v>
      </c>
      <c r="L1450" s="38">
        <v>-2</v>
      </c>
      <c r="M1450" s="27">
        <f t="shared" si="44"/>
        <v>905884.56</v>
      </c>
      <c r="N1450" s="27">
        <f t="shared" si="45"/>
        <v>-64706.04</v>
      </c>
    </row>
    <row r="1451" spans="1:14" ht="14.45" hidden="1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3253</v>
      </c>
      <c r="F1451" s="3" t="s">
        <v>5842</v>
      </c>
      <c r="G1451" s="28">
        <v>45471</v>
      </c>
      <c r="H1451" s="28">
        <v>45501</v>
      </c>
      <c r="I1451" s="2">
        <v>20867.7</v>
      </c>
      <c r="J1451" s="28">
        <v>45481</v>
      </c>
      <c r="K1451" s="38">
        <v>10</v>
      </c>
      <c r="L1451" s="38">
        <v>-20</v>
      </c>
      <c r="M1451" s="27">
        <f t="shared" si="44"/>
        <v>208677</v>
      </c>
      <c r="N1451" s="27">
        <f t="shared" si="45"/>
        <v>-417354</v>
      </c>
    </row>
    <row r="1452" spans="1:14" ht="14.45" hidden="1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5845</v>
      </c>
      <c r="F1452" s="3" t="s">
        <v>5846</v>
      </c>
      <c r="G1452" s="28">
        <v>45331</v>
      </c>
      <c r="H1452" s="28">
        <v>45361</v>
      </c>
      <c r="I1452" s="2">
        <v>2274.2199999999998</v>
      </c>
      <c r="J1452" s="28">
        <v>45429</v>
      </c>
      <c r="K1452" s="38">
        <v>98</v>
      </c>
      <c r="L1452" s="38">
        <v>68</v>
      </c>
      <c r="M1452" s="27">
        <f t="shared" si="44"/>
        <v>222873.55999999997</v>
      </c>
      <c r="N1452" s="27">
        <f t="shared" si="45"/>
        <v>154646.96</v>
      </c>
    </row>
    <row r="1453" spans="1:14" ht="14.45" hidden="1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5851</v>
      </c>
      <c r="F1453" s="3" t="s">
        <v>5852</v>
      </c>
      <c r="G1453" s="28">
        <v>45491</v>
      </c>
      <c r="H1453" s="28">
        <v>45521</v>
      </c>
      <c r="I1453" s="43">
        <v>219.25</v>
      </c>
      <c r="J1453" s="28">
        <v>45565</v>
      </c>
      <c r="K1453" s="38">
        <v>74</v>
      </c>
      <c r="L1453" s="38">
        <v>44</v>
      </c>
      <c r="M1453" s="27">
        <f t="shared" si="44"/>
        <v>16224.5</v>
      </c>
      <c r="N1453" s="27">
        <f t="shared" si="45"/>
        <v>9647</v>
      </c>
    </row>
    <row r="1454" spans="1:14" ht="14.45" hidden="1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5857</v>
      </c>
      <c r="F1454" s="3" t="s">
        <v>5858</v>
      </c>
      <c r="G1454" s="28">
        <v>45364</v>
      </c>
      <c r="H1454" s="28">
        <v>45394</v>
      </c>
      <c r="I1454" s="2">
        <v>198126.95</v>
      </c>
      <c r="J1454" s="28">
        <v>45387</v>
      </c>
      <c r="K1454" s="38">
        <v>23</v>
      </c>
      <c r="L1454" s="38">
        <v>-7</v>
      </c>
      <c r="M1454" s="27">
        <f t="shared" si="44"/>
        <v>4556919.8500000006</v>
      </c>
      <c r="N1454" s="27">
        <f t="shared" si="45"/>
        <v>-1386888.6500000001</v>
      </c>
    </row>
    <row r="1455" spans="1:14" ht="14.45" hidden="1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5861</v>
      </c>
      <c r="F1455" s="3" t="s">
        <v>5862</v>
      </c>
      <c r="G1455" s="28">
        <v>45428</v>
      </c>
      <c r="H1455" s="28">
        <v>45458</v>
      </c>
      <c r="I1455" s="2">
        <v>196995.47</v>
      </c>
      <c r="J1455" s="28">
        <v>45499</v>
      </c>
      <c r="K1455" s="38">
        <v>71</v>
      </c>
      <c r="L1455" s="38">
        <v>41</v>
      </c>
      <c r="M1455" s="27">
        <f t="shared" si="44"/>
        <v>13986678.369999999</v>
      </c>
      <c r="N1455" s="27">
        <f t="shared" si="45"/>
        <v>8076814.2700000005</v>
      </c>
    </row>
    <row r="1456" spans="1:14" ht="14.45" hidden="1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5865</v>
      </c>
      <c r="F1456" s="3" t="s">
        <v>5866</v>
      </c>
      <c r="G1456" s="28">
        <v>45390</v>
      </c>
      <c r="H1456" s="28">
        <v>45420</v>
      </c>
      <c r="I1456" s="2">
        <v>6700</v>
      </c>
      <c r="J1456" s="28">
        <v>45429</v>
      </c>
      <c r="K1456" s="38">
        <v>39</v>
      </c>
      <c r="L1456" s="38">
        <v>9</v>
      </c>
      <c r="M1456" s="27">
        <f t="shared" si="44"/>
        <v>261300</v>
      </c>
      <c r="N1456" s="27">
        <f t="shared" si="45"/>
        <v>60300</v>
      </c>
    </row>
    <row r="1457" spans="1:14" ht="14.45" hidden="1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5871</v>
      </c>
      <c r="F1457" s="3" t="s">
        <v>5872</v>
      </c>
      <c r="G1457" s="28">
        <v>45415</v>
      </c>
      <c r="H1457" s="28">
        <v>45445</v>
      </c>
      <c r="I1457" s="2">
        <v>22904.880000000001</v>
      </c>
      <c r="J1457" s="28">
        <v>45477</v>
      </c>
      <c r="K1457" s="38">
        <v>62</v>
      </c>
      <c r="L1457" s="38">
        <v>32</v>
      </c>
      <c r="M1457" s="27">
        <f t="shared" si="44"/>
        <v>1420102.56</v>
      </c>
      <c r="N1457" s="27">
        <f t="shared" si="45"/>
        <v>732956.16000000003</v>
      </c>
    </row>
    <row r="1458" spans="1:14" ht="14.45" hidden="1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5877</v>
      </c>
      <c r="F1458" s="3" t="s">
        <v>5878</v>
      </c>
      <c r="G1458" s="28">
        <v>45309</v>
      </c>
      <c r="H1458" s="28">
        <v>45339</v>
      </c>
      <c r="I1458" s="43">
        <v>182</v>
      </c>
      <c r="J1458" s="28">
        <v>45327</v>
      </c>
      <c r="K1458" s="38">
        <v>18</v>
      </c>
      <c r="L1458" s="38">
        <v>-12</v>
      </c>
      <c r="M1458" s="27">
        <f t="shared" si="44"/>
        <v>3276</v>
      </c>
      <c r="N1458" s="27">
        <f t="shared" si="45"/>
        <v>-2184</v>
      </c>
    </row>
    <row r="1459" spans="1:14" ht="14.45" hidden="1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5883</v>
      </c>
      <c r="F1459" s="3" t="s">
        <v>5884</v>
      </c>
      <c r="G1459" s="28">
        <v>45458</v>
      </c>
      <c r="H1459" s="28">
        <v>45488</v>
      </c>
      <c r="I1459" s="2">
        <v>1188</v>
      </c>
      <c r="J1459" s="28">
        <v>45488</v>
      </c>
      <c r="K1459" s="38">
        <v>30</v>
      </c>
      <c r="L1459" s="38">
        <v>0</v>
      </c>
      <c r="M1459" s="27">
        <f t="shared" si="44"/>
        <v>35640</v>
      </c>
      <c r="N1459" s="27">
        <f t="shared" si="45"/>
        <v>0</v>
      </c>
    </row>
    <row r="1460" spans="1:14" ht="14.45" hidden="1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4774</v>
      </c>
      <c r="F1460" s="3" t="s">
        <v>5889</v>
      </c>
      <c r="G1460" s="28">
        <v>45436</v>
      </c>
      <c r="H1460" s="28">
        <v>45466</v>
      </c>
      <c r="I1460" s="2">
        <v>120220.07</v>
      </c>
      <c r="J1460" s="28">
        <v>45460</v>
      </c>
      <c r="K1460" s="38">
        <v>24</v>
      </c>
      <c r="L1460" s="38">
        <v>-6</v>
      </c>
      <c r="M1460" s="27">
        <f t="shared" si="44"/>
        <v>2885281.68</v>
      </c>
      <c r="N1460" s="27">
        <f t="shared" si="45"/>
        <v>-721320.42</v>
      </c>
    </row>
    <row r="1461" spans="1:14" ht="14.45" hidden="1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1810</v>
      </c>
      <c r="F1461" s="3" t="s">
        <v>5892</v>
      </c>
      <c r="G1461" s="28">
        <v>45334</v>
      </c>
      <c r="H1461" s="28">
        <v>45364</v>
      </c>
      <c r="I1461" s="2">
        <v>114729.51</v>
      </c>
      <c r="J1461" s="28">
        <v>45359</v>
      </c>
      <c r="K1461" s="38">
        <v>25</v>
      </c>
      <c r="L1461" s="38">
        <v>-5</v>
      </c>
      <c r="M1461" s="27">
        <f t="shared" si="44"/>
        <v>2868237.75</v>
      </c>
      <c r="N1461" s="27">
        <f t="shared" si="45"/>
        <v>-573647.54999999993</v>
      </c>
    </row>
    <row r="1462" spans="1:14" ht="14.45" hidden="1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2619</v>
      </c>
      <c r="F1462" s="3" t="s">
        <v>5897</v>
      </c>
      <c r="G1462" s="28">
        <v>45454</v>
      </c>
      <c r="H1462" s="28">
        <v>45484</v>
      </c>
      <c r="I1462" s="2">
        <v>14241.49</v>
      </c>
      <c r="J1462" s="28">
        <v>45498</v>
      </c>
      <c r="K1462" s="38">
        <v>44</v>
      </c>
      <c r="L1462" s="38">
        <v>14</v>
      </c>
      <c r="M1462" s="27">
        <f t="shared" si="44"/>
        <v>626625.55999999994</v>
      </c>
      <c r="N1462" s="27">
        <f t="shared" si="45"/>
        <v>199380.86</v>
      </c>
    </row>
    <row r="1463" spans="1:14" ht="14.45" hidden="1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5900</v>
      </c>
      <c r="F1463" s="3" t="s">
        <v>5901</v>
      </c>
      <c r="G1463" s="28">
        <v>45513</v>
      </c>
      <c r="H1463" s="28">
        <v>45543</v>
      </c>
      <c r="I1463" s="2">
        <v>243877</v>
      </c>
      <c r="J1463" s="28">
        <v>45561</v>
      </c>
      <c r="K1463" s="38">
        <v>48</v>
      </c>
      <c r="L1463" s="38">
        <v>18</v>
      </c>
      <c r="M1463" s="27">
        <f t="shared" si="44"/>
        <v>11706096</v>
      </c>
      <c r="N1463" s="27">
        <f t="shared" si="45"/>
        <v>4389786</v>
      </c>
    </row>
    <row r="1464" spans="1:14" ht="14.45" hidden="1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5904</v>
      </c>
      <c r="F1464" s="3" t="s">
        <v>5905</v>
      </c>
      <c r="G1464" s="28">
        <v>45505</v>
      </c>
      <c r="H1464" s="28">
        <v>45535</v>
      </c>
      <c r="I1464" s="2">
        <v>2592</v>
      </c>
      <c r="J1464" s="28">
        <v>45561</v>
      </c>
      <c r="K1464" s="38">
        <v>56</v>
      </c>
      <c r="L1464" s="38">
        <v>26</v>
      </c>
      <c r="M1464" s="27">
        <f t="shared" si="44"/>
        <v>145152</v>
      </c>
      <c r="N1464" s="27">
        <f t="shared" si="45"/>
        <v>67392</v>
      </c>
    </row>
    <row r="1465" spans="1:14" ht="14.45" hidden="1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5910</v>
      </c>
      <c r="F1465" s="3" t="s">
        <v>5911</v>
      </c>
      <c r="G1465" s="28">
        <v>45290</v>
      </c>
      <c r="H1465" s="28">
        <v>45320</v>
      </c>
      <c r="I1465" s="43">
        <v>450</v>
      </c>
      <c r="J1465" s="28">
        <v>45314</v>
      </c>
      <c r="K1465" s="38">
        <v>24</v>
      </c>
      <c r="L1465" s="38">
        <v>-6</v>
      </c>
      <c r="M1465" s="27">
        <f t="shared" si="44"/>
        <v>10800</v>
      </c>
      <c r="N1465" s="27">
        <f t="shared" si="45"/>
        <v>-2700</v>
      </c>
    </row>
    <row r="1466" spans="1:14" ht="14.45" hidden="1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5914</v>
      </c>
      <c r="F1466" s="3" t="s">
        <v>5915</v>
      </c>
      <c r="G1466" s="28">
        <v>45324</v>
      </c>
      <c r="H1466" s="28">
        <v>45354</v>
      </c>
      <c r="I1466" s="43">
        <v>741.2</v>
      </c>
      <c r="J1466" s="28">
        <v>45565</v>
      </c>
      <c r="K1466" s="38">
        <v>241</v>
      </c>
      <c r="L1466" s="38">
        <v>211</v>
      </c>
      <c r="M1466" s="27">
        <f t="shared" si="44"/>
        <v>178629.2</v>
      </c>
      <c r="N1466" s="27">
        <f t="shared" si="45"/>
        <v>156393.20000000001</v>
      </c>
    </row>
    <row r="1467" spans="1:14" ht="14.45" hidden="1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5918</v>
      </c>
      <c r="F1467" s="3" t="s">
        <v>5919</v>
      </c>
      <c r="G1467" s="28">
        <v>45449</v>
      </c>
      <c r="H1467" s="28">
        <v>45479</v>
      </c>
      <c r="I1467" s="2">
        <v>1086</v>
      </c>
      <c r="J1467" s="28">
        <v>45531</v>
      </c>
      <c r="K1467" s="38">
        <v>82</v>
      </c>
      <c r="L1467" s="38">
        <v>52</v>
      </c>
      <c r="M1467" s="27">
        <f t="shared" si="44"/>
        <v>89052</v>
      </c>
      <c r="N1467" s="27">
        <f t="shared" si="45"/>
        <v>56472</v>
      </c>
    </row>
    <row r="1468" spans="1:14" ht="14.45" hidden="1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5922</v>
      </c>
      <c r="F1468" s="3" t="s">
        <v>5923</v>
      </c>
      <c r="G1468" s="28">
        <v>45484</v>
      </c>
      <c r="H1468" s="28">
        <v>45514</v>
      </c>
      <c r="I1468" s="2">
        <v>8853.15</v>
      </c>
      <c r="J1468" s="28">
        <v>45532</v>
      </c>
      <c r="K1468" s="38">
        <v>48</v>
      </c>
      <c r="L1468" s="38">
        <v>18</v>
      </c>
      <c r="M1468" s="27">
        <f t="shared" si="44"/>
        <v>424951.19999999995</v>
      </c>
      <c r="N1468" s="27">
        <f t="shared" si="45"/>
        <v>159356.69999999998</v>
      </c>
    </row>
    <row r="1469" spans="1:14" ht="14.45" hidden="1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5926</v>
      </c>
      <c r="F1469" s="3" t="s">
        <v>5927</v>
      </c>
      <c r="G1469" s="28">
        <v>45421</v>
      </c>
      <c r="H1469" s="28">
        <v>45451</v>
      </c>
      <c r="I1469" s="2">
        <v>5267.12</v>
      </c>
      <c r="J1469" s="28">
        <v>45469</v>
      </c>
      <c r="K1469" s="38">
        <v>48</v>
      </c>
      <c r="L1469" s="38">
        <v>18</v>
      </c>
      <c r="M1469" s="27">
        <f t="shared" si="44"/>
        <v>252821.76000000001</v>
      </c>
      <c r="N1469" s="27">
        <f t="shared" si="45"/>
        <v>94808.16</v>
      </c>
    </row>
    <row r="1470" spans="1:14" ht="14.45" hidden="1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5930</v>
      </c>
      <c r="F1470" s="3" t="s">
        <v>5931</v>
      </c>
      <c r="G1470" s="28">
        <v>45377</v>
      </c>
      <c r="H1470" s="28">
        <v>45407</v>
      </c>
      <c r="I1470" s="2">
        <v>37484.51</v>
      </c>
      <c r="J1470" s="28">
        <v>45397</v>
      </c>
      <c r="K1470" s="38">
        <v>20</v>
      </c>
      <c r="L1470" s="38">
        <v>-10</v>
      </c>
      <c r="M1470" s="27">
        <f t="shared" si="44"/>
        <v>749690.20000000007</v>
      </c>
      <c r="N1470" s="27">
        <f t="shared" si="45"/>
        <v>-374845.10000000003</v>
      </c>
    </row>
    <row r="1471" spans="1:14" ht="14.45" hidden="1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5934</v>
      </c>
      <c r="F1471" s="3" t="s">
        <v>5935</v>
      </c>
      <c r="G1471" s="28">
        <v>45287</v>
      </c>
      <c r="H1471" s="28">
        <v>45317</v>
      </c>
      <c r="I1471" s="2">
        <v>223203.64</v>
      </c>
      <c r="J1471" s="28">
        <v>45299</v>
      </c>
      <c r="K1471" s="38">
        <v>12</v>
      </c>
      <c r="L1471" s="38">
        <v>-18</v>
      </c>
      <c r="M1471" s="27">
        <f t="shared" si="44"/>
        <v>2678443.6800000002</v>
      </c>
      <c r="N1471" s="27">
        <f t="shared" si="45"/>
        <v>-4017665.5200000005</v>
      </c>
    </row>
    <row r="1472" spans="1:14" ht="14.45" hidden="1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5938</v>
      </c>
      <c r="F1472" s="3" t="s">
        <v>5939</v>
      </c>
      <c r="G1472" s="28">
        <v>45287</v>
      </c>
      <c r="H1472" s="28">
        <v>45317</v>
      </c>
      <c r="I1472" s="2">
        <v>4036.5</v>
      </c>
      <c r="J1472" s="28">
        <v>45299</v>
      </c>
      <c r="K1472" s="38">
        <v>12</v>
      </c>
      <c r="L1472" s="38">
        <v>-18</v>
      </c>
      <c r="M1472" s="27">
        <f t="shared" si="44"/>
        <v>48438</v>
      </c>
      <c r="N1472" s="27">
        <f t="shared" si="45"/>
        <v>-72657</v>
      </c>
    </row>
    <row r="1473" spans="1:14" ht="14.45" hidden="1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5942</v>
      </c>
      <c r="F1473" s="3" t="s">
        <v>5943</v>
      </c>
      <c r="G1473" s="28">
        <v>45527</v>
      </c>
      <c r="H1473" s="28">
        <v>45557</v>
      </c>
      <c r="I1473" s="2">
        <v>5214</v>
      </c>
      <c r="J1473" s="28">
        <v>45565</v>
      </c>
      <c r="K1473" s="38">
        <v>38</v>
      </c>
      <c r="L1473" s="38">
        <v>8</v>
      </c>
      <c r="M1473" s="27">
        <f t="shared" si="44"/>
        <v>198132</v>
      </c>
      <c r="N1473" s="27">
        <f t="shared" si="45"/>
        <v>41712</v>
      </c>
    </row>
    <row r="1474" spans="1:14" ht="14.45" hidden="1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5946</v>
      </c>
      <c r="F1474" s="3" t="s">
        <v>5947</v>
      </c>
      <c r="G1474" s="28">
        <v>45357</v>
      </c>
      <c r="H1474" s="28">
        <v>45387</v>
      </c>
      <c r="I1474" s="2">
        <v>81555.45</v>
      </c>
      <c r="J1474" s="28">
        <v>45384</v>
      </c>
      <c r="K1474" s="38">
        <v>27</v>
      </c>
      <c r="L1474" s="38">
        <v>-3</v>
      </c>
      <c r="M1474" s="27">
        <f t="shared" si="44"/>
        <v>2201997.15</v>
      </c>
      <c r="N1474" s="27">
        <f t="shared" si="45"/>
        <v>-244666.34999999998</v>
      </c>
    </row>
    <row r="1475" spans="1:14" ht="14.45" hidden="1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5950</v>
      </c>
      <c r="F1475" s="3" t="s">
        <v>5951</v>
      </c>
      <c r="G1475" s="28">
        <v>45450</v>
      </c>
      <c r="H1475" s="28">
        <v>45480</v>
      </c>
      <c r="I1475" s="2">
        <v>7032.95</v>
      </c>
      <c r="J1475" s="28">
        <v>45488</v>
      </c>
      <c r="K1475" s="38">
        <v>38</v>
      </c>
      <c r="L1475" s="38">
        <v>8</v>
      </c>
      <c r="M1475" s="27">
        <f t="shared" si="44"/>
        <v>267252.09999999998</v>
      </c>
      <c r="N1475" s="27">
        <f t="shared" si="45"/>
        <v>56263.6</v>
      </c>
    </row>
    <row r="1476" spans="1:14" ht="14.45" hidden="1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5954</v>
      </c>
      <c r="F1476" s="3" t="s">
        <v>5955</v>
      </c>
      <c r="G1476" s="28">
        <v>45334</v>
      </c>
      <c r="H1476" s="28">
        <v>45364</v>
      </c>
      <c r="I1476" s="2">
        <v>541133.93999999994</v>
      </c>
      <c r="J1476" s="28">
        <v>45363</v>
      </c>
      <c r="K1476" s="38">
        <v>29</v>
      </c>
      <c r="L1476" s="38">
        <v>-1</v>
      </c>
      <c r="M1476" s="27">
        <f t="shared" si="44"/>
        <v>15692884.259999998</v>
      </c>
      <c r="N1476" s="27">
        <f t="shared" si="45"/>
        <v>-541133.93999999994</v>
      </c>
    </row>
    <row r="1477" spans="1:14" ht="14.45" hidden="1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5954</v>
      </c>
      <c r="F1477" s="3" t="s">
        <v>5955</v>
      </c>
      <c r="G1477" s="28">
        <v>45334</v>
      </c>
      <c r="H1477" s="28">
        <v>45364</v>
      </c>
      <c r="I1477" s="2">
        <v>181941.7</v>
      </c>
      <c r="J1477" s="28">
        <v>45565</v>
      </c>
      <c r="K1477" s="38">
        <v>231</v>
      </c>
      <c r="L1477" s="38">
        <v>201</v>
      </c>
      <c r="M1477" s="27">
        <f t="shared" si="44"/>
        <v>42028532.700000003</v>
      </c>
      <c r="N1477" s="27">
        <f t="shared" si="45"/>
        <v>36570281.700000003</v>
      </c>
    </row>
    <row r="1478" spans="1:14" ht="14.45" hidden="1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2619</v>
      </c>
      <c r="F1478" s="3" t="s">
        <v>5958</v>
      </c>
      <c r="G1478" s="28">
        <v>45301</v>
      </c>
      <c r="H1478" s="28">
        <v>45331</v>
      </c>
      <c r="I1478" s="43">
        <v>100</v>
      </c>
      <c r="J1478" s="28">
        <v>45334</v>
      </c>
      <c r="K1478" s="38">
        <v>33</v>
      </c>
      <c r="L1478" s="38">
        <v>3</v>
      </c>
      <c r="M1478" s="27">
        <f t="shared" si="44"/>
        <v>3300</v>
      </c>
      <c r="N1478" s="27">
        <f t="shared" si="45"/>
        <v>300</v>
      </c>
    </row>
    <row r="1479" spans="1:14" ht="14.45" hidden="1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5961</v>
      </c>
      <c r="F1479" s="3" t="s">
        <v>5962</v>
      </c>
      <c r="G1479" s="28">
        <v>45439</v>
      </c>
      <c r="H1479" s="28">
        <v>45469</v>
      </c>
      <c r="I1479" s="2">
        <v>12030.64</v>
      </c>
      <c r="J1479" s="28">
        <v>45469</v>
      </c>
      <c r="K1479" s="38">
        <v>30</v>
      </c>
      <c r="L1479" s="38">
        <v>0</v>
      </c>
      <c r="M1479" s="27">
        <f t="shared" ref="M1479:M1542" si="46">I1479*K1479</f>
        <v>360919.19999999995</v>
      </c>
      <c r="N1479" s="27">
        <f t="shared" ref="N1479:N1542" si="47">I1479*L1479</f>
        <v>0</v>
      </c>
    </row>
    <row r="1480" spans="1:14" ht="14.45" hidden="1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3717</v>
      </c>
      <c r="F1480" s="3" t="s">
        <v>5965</v>
      </c>
      <c r="G1480" s="28">
        <v>45478</v>
      </c>
      <c r="H1480" s="28">
        <v>45508</v>
      </c>
      <c r="I1480" s="2">
        <v>97500</v>
      </c>
      <c r="J1480" s="28">
        <v>45537</v>
      </c>
      <c r="K1480" s="38">
        <v>59</v>
      </c>
      <c r="L1480" s="38">
        <v>29</v>
      </c>
      <c r="M1480" s="27">
        <f t="shared" si="46"/>
        <v>5752500</v>
      </c>
      <c r="N1480" s="27">
        <f t="shared" si="47"/>
        <v>2827500</v>
      </c>
    </row>
    <row r="1481" spans="1:14" ht="14.45" hidden="1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5968</v>
      </c>
      <c r="F1481" s="3" t="s">
        <v>5306</v>
      </c>
      <c r="G1481" s="28">
        <v>45526</v>
      </c>
      <c r="H1481" s="28">
        <v>45556</v>
      </c>
      <c r="I1481" s="43">
        <v>688.82</v>
      </c>
      <c r="J1481" s="28">
        <v>45565</v>
      </c>
      <c r="K1481" s="38">
        <v>39</v>
      </c>
      <c r="L1481" s="38">
        <v>9</v>
      </c>
      <c r="M1481" s="27">
        <f t="shared" si="46"/>
        <v>26863.980000000003</v>
      </c>
      <c r="N1481" s="27">
        <f t="shared" si="47"/>
        <v>6199.38</v>
      </c>
    </row>
    <row r="1482" spans="1:14" ht="14.45" hidden="1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5439</v>
      </c>
      <c r="F1482" s="3" t="s">
        <v>5971</v>
      </c>
      <c r="G1482" s="28">
        <v>45394</v>
      </c>
      <c r="H1482" s="28">
        <v>45424</v>
      </c>
      <c r="I1482" s="2">
        <v>31628.32</v>
      </c>
      <c r="J1482" s="28">
        <v>45565</v>
      </c>
      <c r="K1482" s="38">
        <v>171</v>
      </c>
      <c r="L1482" s="38">
        <v>141</v>
      </c>
      <c r="M1482" s="27">
        <f t="shared" si="46"/>
        <v>5408442.7199999997</v>
      </c>
      <c r="N1482" s="27">
        <f t="shared" si="47"/>
        <v>4459593.12</v>
      </c>
    </row>
    <row r="1483" spans="1:14" ht="14.45" hidden="1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4797</v>
      </c>
      <c r="F1483" s="3" t="s">
        <v>5974</v>
      </c>
      <c r="G1483" s="28">
        <v>45406</v>
      </c>
      <c r="H1483" s="28">
        <v>45436</v>
      </c>
      <c r="I1483" s="2">
        <v>23021.040000000001</v>
      </c>
      <c r="J1483" s="28">
        <v>45498</v>
      </c>
      <c r="K1483" s="38">
        <v>92</v>
      </c>
      <c r="L1483" s="38">
        <v>62</v>
      </c>
      <c r="M1483" s="27">
        <f t="shared" si="46"/>
        <v>2117935.6800000002</v>
      </c>
      <c r="N1483" s="27">
        <f t="shared" si="47"/>
        <v>1427304.48</v>
      </c>
    </row>
    <row r="1484" spans="1:14" ht="14.45" hidden="1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5977</v>
      </c>
      <c r="F1484" s="3" t="s">
        <v>5978</v>
      </c>
      <c r="G1484" s="28">
        <v>45464</v>
      </c>
      <c r="H1484" s="28">
        <v>45494</v>
      </c>
      <c r="I1484" s="2">
        <v>6921.2</v>
      </c>
      <c r="J1484" s="28">
        <v>45488</v>
      </c>
      <c r="K1484" s="38">
        <v>24</v>
      </c>
      <c r="L1484" s="38">
        <v>-6</v>
      </c>
      <c r="M1484" s="27">
        <f t="shared" si="46"/>
        <v>166108.79999999999</v>
      </c>
      <c r="N1484" s="27">
        <f t="shared" si="47"/>
        <v>-41527.199999999997</v>
      </c>
    </row>
    <row r="1485" spans="1:14" ht="14.45" hidden="1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5981</v>
      </c>
      <c r="F1485" s="3" t="s">
        <v>5306</v>
      </c>
      <c r="G1485" s="28">
        <v>45335</v>
      </c>
      <c r="H1485" s="28">
        <v>45365</v>
      </c>
      <c r="I1485" s="43">
        <v>688.82</v>
      </c>
      <c r="J1485" s="28">
        <v>45359</v>
      </c>
      <c r="K1485" s="38">
        <v>24</v>
      </c>
      <c r="L1485" s="38">
        <v>-6</v>
      </c>
      <c r="M1485" s="27">
        <f t="shared" si="46"/>
        <v>16531.68</v>
      </c>
      <c r="N1485" s="27">
        <f t="shared" si="47"/>
        <v>-4132.92</v>
      </c>
    </row>
    <row r="1486" spans="1:14" ht="14.45" hidden="1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5984</v>
      </c>
      <c r="F1486" s="3" t="s">
        <v>5985</v>
      </c>
      <c r="G1486" s="28">
        <v>45485</v>
      </c>
      <c r="H1486" s="28">
        <v>45515</v>
      </c>
      <c r="I1486" s="43">
        <v>966</v>
      </c>
      <c r="J1486" s="28">
        <v>45561</v>
      </c>
      <c r="K1486" s="38">
        <v>76</v>
      </c>
      <c r="L1486" s="38">
        <v>46</v>
      </c>
      <c r="M1486" s="27">
        <f t="shared" si="46"/>
        <v>73416</v>
      </c>
      <c r="N1486" s="27">
        <f t="shared" si="47"/>
        <v>44436</v>
      </c>
    </row>
    <row r="1487" spans="1:14" ht="14.45" hidden="1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5988</v>
      </c>
      <c r="F1487" s="3" t="s">
        <v>5989</v>
      </c>
      <c r="G1487" s="28">
        <v>45273</v>
      </c>
      <c r="H1487" s="28">
        <v>45303</v>
      </c>
      <c r="I1487" s="2">
        <v>9860</v>
      </c>
      <c r="J1487" s="28">
        <v>45338</v>
      </c>
      <c r="K1487" s="38">
        <v>65</v>
      </c>
      <c r="L1487" s="38">
        <v>35</v>
      </c>
      <c r="M1487" s="27">
        <f t="shared" si="46"/>
        <v>640900</v>
      </c>
      <c r="N1487" s="27">
        <f t="shared" si="47"/>
        <v>345100</v>
      </c>
    </row>
    <row r="1488" spans="1:14" ht="14.45" hidden="1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5992</v>
      </c>
      <c r="F1488" s="3" t="s">
        <v>5993</v>
      </c>
      <c r="G1488" s="28">
        <v>45294</v>
      </c>
      <c r="H1488" s="28">
        <v>45324</v>
      </c>
      <c r="I1488" s="2">
        <v>4099.68</v>
      </c>
      <c r="J1488" s="28">
        <v>45374</v>
      </c>
      <c r="K1488" s="38">
        <v>80</v>
      </c>
      <c r="L1488" s="38">
        <v>50</v>
      </c>
      <c r="M1488" s="27">
        <f t="shared" si="46"/>
        <v>327974.40000000002</v>
      </c>
      <c r="N1488" s="27">
        <f t="shared" si="47"/>
        <v>204984</v>
      </c>
    </row>
    <row r="1489" spans="1:14" ht="14.45" hidden="1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2619</v>
      </c>
      <c r="F1489" s="3" t="s">
        <v>5998</v>
      </c>
      <c r="G1489" s="28">
        <v>45335</v>
      </c>
      <c r="H1489" s="28">
        <v>45365</v>
      </c>
      <c r="I1489" s="2">
        <v>2000</v>
      </c>
      <c r="J1489" s="28">
        <v>45357</v>
      </c>
      <c r="K1489" s="38">
        <v>22</v>
      </c>
      <c r="L1489" s="38">
        <v>-8</v>
      </c>
      <c r="M1489" s="27">
        <f t="shared" si="46"/>
        <v>44000</v>
      </c>
      <c r="N1489" s="27">
        <f t="shared" si="47"/>
        <v>-16000</v>
      </c>
    </row>
    <row r="1490" spans="1:14" ht="14.45" hidden="1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6003</v>
      </c>
      <c r="F1490" s="3" t="s">
        <v>6004</v>
      </c>
      <c r="G1490" s="28">
        <v>45364</v>
      </c>
      <c r="H1490" s="28">
        <v>45394</v>
      </c>
      <c r="I1490" s="43">
        <v>76.2</v>
      </c>
      <c r="J1490" s="28">
        <v>45374</v>
      </c>
      <c r="K1490" s="38">
        <v>10</v>
      </c>
      <c r="L1490" s="38">
        <v>-20</v>
      </c>
      <c r="M1490" s="27">
        <f t="shared" si="46"/>
        <v>762</v>
      </c>
      <c r="N1490" s="27">
        <f t="shared" si="47"/>
        <v>-1524</v>
      </c>
    </row>
    <row r="1491" spans="1:14" ht="14.45" hidden="1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176</v>
      </c>
      <c r="F1491" s="3" t="s">
        <v>6009</v>
      </c>
      <c r="G1491" s="28">
        <v>45358</v>
      </c>
      <c r="H1491" s="28">
        <v>45388</v>
      </c>
      <c r="I1491" s="2">
        <v>6302</v>
      </c>
      <c r="J1491" s="28">
        <v>45392</v>
      </c>
      <c r="K1491" s="38">
        <v>34</v>
      </c>
      <c r="L1491" s="38">
        <v>4</v>
      </c>
      <c r="M1491" s="27">
        <f t="shared" si="46"/>
        <v>214268</v>
      </c>
      <c r="N1491" s="27">
        <f t="shared" si="47"/>
        <v>25208</v>
      </c>
    </row>
    <row r="1492" spans="1:14" ht="14.45" hidden="1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4610</v>
      </c>
      <c r="F1492" s="3" t="s">
        <v>6012</v>
      </c>
      <c r="G1492" s="28">
        <v>45363</v>
      </c>
      <c r="H1492" s="28">
        <v>45393</v>
      </c>
      <c r="I1492" s="2">
        <v>9000</v>
      </c>
      <c r="J1492" s="28">
        <v>45414</v>
      </c>
      <c r="K1492" s="38">
        <v>51</v>
      </c>
      <c r="L1492" s="38">
        <v>21</v>
      </c>
      <c r="M1492" s="27">
        <f t="shared" si="46"/>
        <v>459000</v>
      </c>
      <c r="N1492" s="27">
        <f t="shared" si="47"/>
        <v>189000</v>
      </c>
    </row>
    <row r="1493" spans="1:14" ht="14.45" hidden="1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6015</v>
      </c>
      <c r="F1493" s="3" t="s">
        <v>6016</v>
      </c>
      <c r="G1493" s="28">
        <v>45464</v>
      </c>
      <c r="H1493" s="28">
        <v>45494</v>
      </c>
      <c r="I1493" s="43">
        <v>920.66</v>
      </c>
      <c r="J1493" s="28">
        <v>45510</v>
      </c>
      <c r="K1493" s="38">
        <v>46</v>
      </c>
      <c r="L1493" s="38">
        <v>16</v>
      </c>
      <c r="M1493" s="27">
        <f t="shared" si="46"/>
        <v>42350.36</v>
      </c>
      <c r="N1493" s="27">
        <f t="shared" si="47"/>
        <v>14730.56</v>
      </c>
    </row>
    <row r="1494" spans="1:14" ht="14.45" hidden="1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2683</v>
      </c>
      <c r="F1494" s="3" t="s">
        <v>6021</v>
      </c>
      <c r="G1494" s="28">
        <v>45334</v>
      </c>
      <c r="H1494" s="28">
        <v>45364</v>
      </c>
      <c r="I1494" s="43">
        <v>670</v>
      </c>
      <c r="J1494" s="28">
        <v>45349</v>
      </c>
      <c r="K1494" s="38">
        <v>15</v>
      </c>
      <c r="L1494" s="38">
        <v>-15</v>
      </c>
      <c r="M1494" s="27">
        <f t="shared" si="46"/>
        <v>10050</v>
      </c>
      <c r="N1494" s="27">
        <f t="shared" si="47"/>
        <v>-10050</v>
      </c>
    </row>
    <row r="1495" spans="1:14" ht="14.45" hidden="1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6024</v>
      </c>
      <c r="F1495" s="3" t="s">
        <v>6025</v>
      </c>
      <c r="G1495" s="28">
        <v>45358</v>
      </c>
      <c r="H1495" s="28">
        <v>45388</v>
      </c>
      <c r="I1495" s="2">
        <v>11337.94</v>
      </c>
      <c r="J1495" s="28">
        <v>45565</v>
      </c>
      <c r="K1495" s="38">
        <v>207</v>
      </c>
      <c r="L1495" s="38">
        <v>177</v>
      </c>
      <c r="M1495" s="27">
        <f t="shared" si="46"/>
        <v>2346953.58</v>
      </c>
      <c r="N1495" s="27">
        <f t="shared" si="47"/>
        <v>2006815.3800000001</v>
      </c>
    </row>
    <row r="1496" spans="1:14" ht="14.45" hidden="1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6028</v>
      </c>
      <c r="F1496" s="3" t="s">
        <v>6029</v>
      </c>
      <c r="G1496" s="28">
        <v>45289</v>
      </c>
      <c r="H1496" s="28">
        <v>45319</v>
      </c>
      <c r="I1496" s="2">
        <v>1522.95</v>
      </c>
      <c r="J1496" s="28">
        <v>45323</v>
      </c>
      <c r="K1496" s="38">
        <v>34</v>
      </c>
      <c r="L1496" s="38">
        <v>4</v>
      </c>
      <c r="M1496" s="27">
        <f t="shared" si="46"/>
        <v>51780.3</v>
      </c>
      <c r="N1496" s="27">
        <f t="shared" si="47"/>
        <v>6091.8</v>
      </c>
    </row>
    <row r="1497" spans="1:14" ht="14.45" hidden="1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6032</v>
      </c>
      <c r="F1497" s="3" t="s">
        <v>6033</v>
      </c>
      <c r="G1497" s="28">
        <v>45296</v>
      </c>
      <c r="H1497" s="28">
        <v>45326</v>
      </c>
      <c r="I1497" s="2">
        <v>7796</v>
      </c>
      <c r="J1497" s="28">
        <v>45372</v>
      </c>
      <c r="K1497" s="38">
        <v>76</v>
      </c>
      <c r="L1497" s="38">
        <v>46</v>
      </c>
      <c r="M1497" s="27">
        <f t="shared" si="46"/>
        <v>592496</v>
      </c>
      <c r="N1497" s="27">
        <f t="shared" si="47"/>
        <v>358616</v>
      </c>
    </row>
    <row r="1498" spans="1:14" ht="14.45" hidden="1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6036</v>
      </c>
      <c r="F1498" s="3" t="s">
        <v>6037</v>
      </c>
      <c r="G1498" s="28">
        <v>45405</v>
      </c>
      <c r="H1498" s="28">
        <v>45435</v>
      </c>
      <c r="I1498" s="2">
        <v>1589.77</v>
      </c>
      <c r="J1498" s="28">
        <v>45447</v>
      </c>
      <c r="K1498" s="38">
        <v>42</v>
      </c>
      <c r="L1498" s="38">
        <v>12</v>
      </c>
      <c r="M1498" s="27">
        <f t="shared" si="46"/>
        <v>66770.34</v>
      </c>
      <c r="N1498" s="27">
        <f t="shared" si="47"/>
        <v>19077.239999999998</v>
      </c>
    </row>
    <row r="1499" spans="1:14" ht="14.45" hidden="1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2528</v>
      </c>
      <c r="F1499" s="3" t="s">
        <v>6040</v>
      </c>
      <c r="G1499" s="28">
        <v>45390</v>
      </c>
      <c r="H1499" s="28">
        <v>45420</v>
      </c>
      <c r="I1499" s="2">
        <v>2394</v>
      </c>
      <c r="J1499" s="28">
        <v>45421</v>
      </c>
      <c r="K1499" s="38">
        <v>31</v>
      </c>
      <c r="L1499" s="38">
        <v>1</v>
      </c>
      <c r="M1499" s="27">
        <f t="shared" si="46"/>
        <v>74214</v>
      </c>
      <c r="N1499" s="27">
        <f t="shared" si="47"/>
        <v>2394</v>
      </c>
    </row>
    <row r="1500" spans="1:14" ht="14.45" hidden="1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6043</v>
      </c>
      <c r="F1500" s="3" t="s">
        <v>6044</v>
      </c>
      <c r="G1500" s="28">
        <v>45420</v>
      </c>
      <c r="H1500" s="28">
        <v>45450</v>
      </c>
      <c r="I1500" s="2">
        <v>6986.45</v>
      </c>
      <c r="J1500" s="28">
        <v>45460</v>
      </c>
      <c r="K1500" s="38">
        <v>40</v>
      </c>
      <c r="L1500" s="38">
        <v>10</v>
      </c>
      <c r="M1500" s="27">
        <f t="shared" si="46"/>
        <v>279458</v>
      </c>
      <c r="N1500" s="27">
        <f t="shared" si="47"/>
        <v>69864.5</v>
      </c>
    </row>
    <row r="1501" spans="1:14" ht="14.45" hidden="1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3473</v>
      </c>
      <c r="F1501" s="3" t="s">
        <v>6047</v>
      </c>
      <c r="G1501" s="28">
        <v>45390</v>
      </c>
      <c r="H1501" s="28">
        <v>45420</v>
      </c>
      <c r="I1501" s="2">
        <v>12568.38</v>
      </c>
      <c r="J1501" s="28">
        <v>45460</v>
      </c>
      <c r="K1501" s="38">
        <v>70</v>
      </c>
      <c r="L1501" s="38">
        <v>40</v>
      </c>
      <c r="M1501" s="27">
        <f t="shared" si="46"/>
        <v>879786.6</v>
      </c>
      <c r="N1501" s="27">
        <f t="shared" si="47"/>
        <v>502735.19999999995</v>
      </c>
    </row>
    <row r="1502" spans="1:14" ht="14.45" hidden="1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3231</v>
      </c>
      <c r="F1502" s="3" t="s">
        <v>6050</v>
      </c>
      <c r="G1502" s="28">
        <v>45327</v>
      </c>
      <c r="H1502" s="28">
        <v>45357</v>
      </c>
      <c r="I1502" s="2">
        <v>4350.24</v>
      </c>
      <c r="J1502" s="28">
        <v>45420</v>
      </c>
      <c r="K1502" s="38">
        <v>93</v>
      </c>
      <c r="L1502" s="38">
        <v>63</v>
      </c>
      <c r="M1502" s="27">
        <f t="shared" si="46"/>
        <v>404572.32</v>
      </c>
      <c r="N1502" s="27">
        <f t="shared" si="47"/>
        <v>274065.12</v>
      </c>
    </row>
    <row r="1503" spans="1:14" ht="14.45" hidden="1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6053</v>
      </c>
      <c r="F1503" s="3" t="s">
        <v>6054</v>
      </c>
      <c r="G1503" s="28">
        <v>45322</v>
      </c>
      <c r="H1503" s="28">
        <v>45352</v>
      </c>
      <c r="I1503" s="2">
        <v>8774.7999999999993</v>
      </c>
      <c r="J1503" s="28">
        <v>45418</v>
      </c>
      <c r="K1503" s="38">
        <v>96</v>
      </c>
      <c r="L1503" s="38">
        <v>66</v>
      </c>
      <c r="M1503" s="27">
        <f t="shared" si="46"/>
        <v>842380.79999999993</v>
      </c>
      <c r="N1503" s="27">
        <f t="shared" si="47"/>
        <v>579136.79999999993</v>
      </c>
    </row>
    <row r="1504" spans="1:14" ht="14.45" hidden="1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6057</v>
      </c>
      <c r="F1504" s="3" t="s">
        <v>6058</v>
      </c>
      <c r="G1504" s="28">
        <v>45281</v>
      </c>
      <c r="H1504" s="28">
        <v>45311</v>
      </c>
      <c r="I1504" s="2">
        <v>25759.09</v>
      </c>
      <c r="J1504" s="28">
        <v>45313</v>
      </c>
      <c r="K1504" s="38">
        <v>32</v>
      </c>
      <c r="L1504" s="38">
        <v>2</v>
      </c>
      <c r="M1504" s="27">
        <f t="shared" si="46"/>
        <v>824290.88</v>
      </c>
      <c r="N1504" s="27">
        <f t="shared" si="47"/>
        <v>51518.18</v>
      </c>
    </row>
    <row r="1505" spans="1:14" ht="14.45" hidden="1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6061</v>
      </c>
      <c r="F1505" s="3" t="s">
        <v>6062</v>
      </c>
      <c r="G1505" s="28">
        <v>45289</v>
      </c>
      <c r="H1505" s="28">
        <v>45319</v>
      </c>
      <c r="I1505" s="2">
        <v>7359.32</v>
      </c>
      <c r="J1505" s="28">
        <v>45315</v>
      </c>
      <c r="K1505" s="38">
        <v>26</v>
      </c>
      <c r="L1505" s="38">
        <v>-4</v>
      </c>
      <c r="M1505" s="27">
        <f t="shared" si="46"/>
        <v>191342.32</v>
      </c>
      <c r="N1505" s="27">
        <f t="shared" si="47"/>
        <v>-29437.279999999999</v>
      </c>
    </row>
    <row r="1506" spans="1:14" ht="14.45" hidden="1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6065</v>
      </c>
      <c r="F1506" s="3" t="s">
        <v>6066</v>
      </c>
      <c r="G1506" s="28">
        <v>45358</v>
      </c>
      <c r="H1506" s="28">
        <v>45388</v>
      </c>
      <c r="I1506" s="2">
        <v>37160</v>
      </c>
      <c r="J1506" s="28">
        <v>45374</v>
      </c>
      <c r="K1506" s="38">
        <v>16</v>
      </c>
      <c r="L1506" s="38">
        <v>-14</v>
      </c>
      <c r="M1506" s="27">
        <f t="shared" si="46"/>
        <v>594560</v>
      </c>
      <c r="N1506" s="27">
        <f t="shared" si="47"/>
        <v>-520240</v>
      </c>
    </row>
    <row r="1507" spans="1:14" ht="14.45" hidden="1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6069</v>
      </c>
      <c r="F1507" s="3" t="s">
        <v>6070</v>
      </c>
      <c r="G1507" s="28">
        <v>45358</v>
      </c>
      <c r="H1507" s="28">
        <v>45388</v>
      </c>
      <c r="I1507" s="2">
        <v>139022.10999999999</v>
      </c>
      <c r="J1507" s="28">
        <v>45565</v>
      </c>
      <c r="K1507" s="38">
        <v>207</v>
      </c>
      <c r="L1507" s="38">
        <v>177</v>
      </c>
      <c r="M1507" s="27">
        <f t="shared" si="46"/>
        <v>28777576.769999996</v>
      </c>
      <c r="N1507" s="27">
        <f t="shared" si="47"/>
        <v>24606913.469999999</v>
      </c>
    </row>
    <row r="1508" spans="1:14" ht="14.45" hidden="1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6073</v>
      </c>
      <c r="F1508" s="3" t="s">
        <v>6074</v>
      </c>
      <c r="G1508" s="28">
        <v>45385</v>
      </c>
      <c r="H1508" s="28">
        <v>45415</v>
      </c>
      <c r="I1508" s="2">
        <v>54119.8</v>
      </c>
      <c r="J1508" s="28">
        <v>45449</v>
      </c>
      <c r="K1508" s="38">
        <v>64</v>
      </c>
      <c r="L1508" s="38">
        <v>34</v>
      </c>
      <c r="M1508" s="27">
        <f t="shared" si="46"/>
        <v>3463667.2</v>
      </c>
      <c r="N1508" s="27">
        <f t="shared" si="47"/>
        <v>1840073.2000000002</v>
      </c>
    </row>
    <row r="1509" spans="1:14" ht="14.45" hidden="1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6077</v>
      </c>
      <c r="F1509" s="3" t="s">
        <v>6078</v>
      </c>
      <c r="G1509" s="28">
        <v>45464</v>
      </c>
      <c r="H1509" s="28">
        <v>45494</v>
      </c>
      <c r="I1509" s="2">
        <v>77800.12</v>
      </c>
      <c r="J1509" s="28">
        <v>45491</v>
      </c>
      <c r="K1509" s="38">
        <v>27</v>
      </c>
      <c r="L1509" s="38">
        <v>-3</v>
      </c>
      <c r="M1509" s="27">
        <f t="shared" si="46"/>
        <v>2100603.2399999998</v>
      </c>
      <c r="N1509" s="27">
        <f t="shared" si="47"/>
        <v>-233400.36</v>
      </c>
    </row>
    <row r="1510" spans="1:14" ht="14.45" hidden="1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6081</v>
      </c>
      <c r="F1510" s="3" t="s">
        <v>6082</v>
      </c>
      <c r="G1510" s="28">
        <v>45302</v>
      </c>
      <c r="H1510" s="28">
        <v>45332</v>
      </c>
      <c r="I1510" s="43">
        <v>281.60000000000002</v>
      </c>
      <c r="J1510" s="28">
        <v>45362</v>
      </c>
      <c r="K1510" s="38">
        <v>60</v>
      </c>
      <c r="L1510" s="38">
        <v>30</v>
      </c>
      <c r="M1510" s="27">
        <f t="shared" si="46"/>
        <v>16896</v>
      </c>
      <c r="N1510" s="27">
        <f t="shared" si="47"/>
        <v>8448</v>
      </c>
    </row>
    <row r="1511" spans="1:14" ht="14.45" hidden="1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6087</v>
      </c>
      <c r="F1511" s="3" t="s">
        <v>6088</v>
      </c>
      <c r="G1511" s="28">
        <v>45527</v>
      </c>
      <c r="H1511" s="28">
        <v>45557</v>
      </c>
      <c r="I1511" s="43">
        <v>66.91</v>
      </c>
      <c r="J1511" s="28">
        <v>45552</v>
      </c>
      <c r="K1511" s="38">
        <v>25</v>
      </c>
      <c r="L1511" s="38">
        <v>-5</v>
      </c>
      <c r="M1511" s="27">
        <f t="shared" si="46"/>
        <v>1672.75</v>
      </c>
      <c r="N1511" s="27">
        <f t="shared" si="47"/>
        <v>-334.54999999999995</v>
      </c>
    </row>
    <row r="1512" spans="1:14" ht="14.45" hidden="1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176</v>
      </c>
      <c r="F1512" s="3" t="s">
        <v>1190</v>
      </c>
      <c r="G1512" s="28">
        <v>45345</v>
      </c>
      <c r="H1512" s="28">
        <v>45375</v>
      </c>
      <c r="I1512" s="43">
        <v>500</v>
      </c>
      <c r="J1512" s="28">
        <v>45358</v>
      </c>
      <c r="K1512" s="38">
        <v>13</v>
      </c>
      <c r="L1512" s="38">
        <v>-17</v>
      </c>
      <c r="M1512" s="27">
        <f t="shared" si="46"/>
        <v>6500</v>
      </c>
      <c r="N1512" s="27">
        <f t="shared" si="47"/>
        <v>-8500</v>
      </c>
    </row>
    <row r="1513" spans="1:14" ht="14.45" hidden="1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6095</v>
      </c>
      <c r="F1513" s="3" t="s">
        <v>5300</v>
      </c>
      <c r="G1513" s="28">
        <v>45503</v>
      </c>
      <c r="H1513" s="28">
        <v>45533</v>
      </c>
      <c r="I1513" s="43">
        <v>180.33</v>
      </c>
      <c r="J1513" s="28">
        <v>45527</v>
      </c>
      <c r="K1513" s="38">
        <v>24</v>
      </c>
      <c r="L1513" s="38">
        <v>-6</v>
      </c>
      <c r="M1513" s="27">
        <f t="shared" si="46"/>
        <v>4327.92</v>
      </c>
      <c r="N1513" s="27">
        <f t="shared" si="47"/>
        <v>-1081.98</v>
      </c>
    </row>
    <row r="1514" spans="1:14" ht="14.45" hidden="1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4818</v>
      </c>
      <c r="F1514" s="3" t="s">
        <v>6098</v>
      </c>
      <c r="G1514" s="28">
        <v>45504</v>
      </c>
      <c r="H1514" s="28">
        <v>45534</v>
      </c>
      <c r="I1514" s="2">
        <v>23545.99</v>
      </c>
      <c r="J1514" s="28">
        <v>45534</v>
      </c>
      <c r="K1514" s="38">
        <v>30</v>
      </c>
      <c r="L1514" s="38">
        <v>0</v>
      </c>
      <c r="M1514" s="27">
        <f t="shared" si="46"/>
        <v>706379.70000000007</v>
      </c>
      <c r="N1514" s="27">
        <f t="shared" si="47"/>
        <v>0</v>
      </c>
    </row>
    <row r="1515" spans="1:14" ht="14.45" hidden="1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6101</v>
      </c>
      <c r="F1515" s="3" t="s">
        <v>6102</v>
      </c>
      <c r="G1515" s="28">
        <v>45385</v>
      </c>
      <c r="H1515" s="28">
        <v>45415</v>
      </c>
      <c r="I1515" s="2">
        <v>6350.4</v>
      </c>
      <c r="J1515" s="28">
        <v>45448</v>
      </c>
      <c r="K1515" s="38">
        <v>63</v>
      </c>
      <c r="L1515" s="38">
        <v>33</v>
      </c>
      <c r="M1515" s="27">
        <f t="shared" si="46"/>
        <v>400075.19999999995</v>
      </c>
      <c r="N1515" s="27">
        <f t="shared" si="47"/>
        <v>209563.19999999998</v>
      </c>
    </row>
    <row r="1516" spans="1:14" ht="14.45" hidden="1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2569</v>
      </c>
      <c r="F1516" s="3" t="s">
        <v>6105</v>
      </c>
      <c r="G1516" s="28">
        <v>45264</v>
      </c>
      <c r="H1516" s="28">
        <v>45294</v>
      </c>
      <c r="I1516" s="2">
        <v>3847.5</v>
      </c>
      <c r="J1516" s="28">
        <v>45330</v>
      </c>
      <c r="K1516" s="38">
        <v>66</v>
      </c>
      <c r="L1516" s="38">
        <v>36</v>
      </c>
      <c r="M1516" s="27">
        <f t="shared" si="46"/>
        <v>253935</v>
      </c>
      <c r="N1516" s="27">
        <f t="shared" si="47"/>
        <v>138510</v>
      </c>
    </row>
    <row r="1517" spans="1:14" ht="14.45" hidden="1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6108</v>
      </c>
      <c r="F1517" s="3" t="s">
        <v>6109</v>
      </c>
      <c r="G1517" s="28">
        <v>45288</v>
      </c>
      <c r="H1517" s="28">
        <v>45351</v>
      </c>
      <c r="I1517" s="2">
        <v>6693.21</v>
      </c>
      <c r="J1517" s="28">
        <v>45386</v>
      </c>
      <c r="K1517" s="38">
        <v>98</v>
      </c>
      <c r="L1517" s="38">
        <v>35</v>
      </c>
      <c r="M1517" s="27">
        <f t="shared" si="46"/>
        <v>655934.57999999996</v>
      </c>
      <c r="N1517" s="27">
        <f t="shared" si="47"/>
        <v>234262.35</v>
      </c>
    </row>
    <row r="1518" spans="1:14" ht="14.45" hidden="1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6112</v>
      </c>
      <c r="F1518" s="3" t="s">
        <v>6113</v>
      </c>
      <c r="G1518" s="28">
        <v>45287</v>
      </c>
      <c r="H1518" s="28">
        <v>45317</v>
      </c>
      <c r="I1518" s="2">
        <v>19291.8</v>
      </c>
      <c r="J1518" s="28">
        <v>45348</v>
      </c>
      <c r="K1518" s="38">
        <v>61</v>
      </c>
      <c r="L1518" s="38">
        <v>31</v>
      </c>
      <c r="M1518" s="27">
        <f t="shared" si="46"/>
        <v>1176799.8</v>
      </c>
      <c r="N1518" s="27">
        <f t="shared" si="47"/>
        <v>598045.79999999993</v>
      </c>
    </row>
    <row r="1519" spans="1:14" ht="14.45" hidden="1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2434</v>
      </c>
      <c r="F1519" s="3" t="s">
        <v>6116</v>
      </c>
      <c r="G1519" s="28">
        <v>45538</v>
      </c>
      <c r="H1519" s="28">
        <v>45568</v>
      </c>
      <c r="I1519" s="2">
        <v>24500</v>
      </c>
      <c r="J1519" s="28">
        <v>45547</v>
      </c>
      <c r="K1519" s="38">
        <v>9</v>
      </c>
      <c r="L1519" s="38">
        <v>-21</v>
      </c>
      <c r="M1519" s="27">
        <f t="shared" si="46"/>
        <v>220500</v>
      </c>
      <c r="N1519" s="27">
        <f t="shared" si="47"/>
        <v>-514500</v>
      </c>
    </row>
    <row r="1520" spans="1:14" ht="14.45" hidden="1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6119</v>
      </c>
      <c r="F1520" s="3" t="s">
        <v>6120</v>
      </c>
      <c r="G1520" s="28">
        <v>45359</v>
      </c>
      <c r="H1520" s="28">
        <v>45389</v>
      </c>
      <c r="I1520" s="2">
        <v>12083.28</v>
      </c>
      <c r="J1520" s="28">
        <v>45411</v>
      </c>
      <c r="K1520" s="38">
        <v>52</v>
      </c>
      <c r="L1520" s="38">
        <v>22</v>
      </c>
      <c r="M1520" s="27">
        <f t="shared" si="46"/>
        <v>628330.56000000006</v>
      </c>
      <c r="N1520" s="27">
        <f t="shared" si="47"/>
        <v>265832.16000000003</v>
      </c>
    </row>
    <row r="1521" spans="1:14" ht="14.45" hidden="1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6123</v>
      </c>
      <c r="F1521" s="3" t="s">
        <v>6124</v>
      </c>
      <c r="G1521" s="28">
        <v>45465</v>
      </c>
      <c r="H1521" s="28">
        <v>45495</v>
      </c>
      <c r="I1521" s="2">
        <v>4913.7</v>
      </c>
      <c r="J1521" s="28">
        <v>45488</v>
      </c>
      <c r="K1521" s="38">
        <v>23</v>
      </c>
      <c r="L1521" s="38">
        <v>-7</v>
      </c>
      <c r="M1521" s="27">
        <f t="shared" si="46"/>
        <v>113015.09999999999</v>
      </c>
      <c r="N1521" s="27">
        <f t="shared" si="47"/>
        <v>-34395.9</v>
      </c>
    </row>
    <row r="1522" spans="1:14" ht="14.45" hidden="1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6127</v>
      </c>
      <c r="F1522" s="3" t="s">
        <v>6128</v>
      </c>
      <c r="G1522" s="28">
        <v>45279</v>
      </c>
      <c r="H1522" s="28">
        <v>45309</v>
      </c>
      <c r="I1522" s="2">
        <v>198161.25</v>
      </c>
      <c r="J1522" s="28">
        <v>45299</v>
      </c>
      <c r="K1522" s="38">
        <v>20</v>
      </c>
      <c r="L1522" s="38">
        <v>-10</v>
      </c>
      <c r="M1522" s="27">
        <f t="shared" si="46"/>
        <v>3963225</v>
      </c>
      <c r="N1522" s="27">
        <f t="shared" si="47"/>
        <v>-1981612.5</v>
      </c>
    </row>
    <row r="1523" spans="1:14" ht="14.45" hidden="1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6131</v>
      </c>
      <c r="F1523" s="3" t="s">
        <v>6132</v>
      </c>
      <c r="G1523" s="28">
        <v>45527</v>
      </c>
      <c r="H1523" s="28">
        <v>45557</v>
      </c>
      <c r="I1523" s="2">
        <v>81921.2</v>
      </c>
      <c r="J1523" s="28">
        <v>45565</v>
      </c>
      <c r="K1523" s="38">
        <v>38</v>
      </c>
      <c r="L1523" s="38">
        <v>8</v>
      </c>
      <c r="M1523" s="27">
        <f t="shared" si="46"/>
        <v>3113005.6</v>
      </c>
      <c r="N1523" s="27">
        <f t="shared" si="47"/>
        <v>655369.6</v>
      </c>
    </row>
    <row r="1524" spans="1:14" ht="14.45" hidden="1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2579</v>
      </c>
      <c r="F1524" s="3" t="s">
        <v>6135</v>
      </c>
      <c r="G1524" s="28">
        <v>45377</v>
      </c>
      <c r="H1524" s="28">
        <v>45407</v>
      </c>
      <c r="I1524" s="2">
        <v>23432.77</v>
      </c>
      <c r="J1524" s="28">
        <v>45408</v>
      </c>
      <c r="K1524" s="38">
        <v>31</v>
      </c>
      <c r="L1524" s="38">
        <v>1</v>
      </c>
      <c r="M1524" s="27">
        <f t="shared" si="46"/>
        <v>726415.87</v>
      </c>
      <c r="N1524" s="27">
        <f t="shared" si="47"/>
        <v>23432.77</v>
      </c>
    </row>
    <row r="1525" spans="1:14" ht="14.45" hidden="1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6138</v>
      </c>
      <c r="F1525" s="3" t="s">
        <v>6139</v>
      </c>
      <c r="G1525" s="28">
        <v>45322</v>
      </c>
      <c r="H1525" s="28">
        <v>45352</v>
      </c>
      <c r="I1525" s="2">
        <v>104649.55</v>
      </c>
      <c r="J1525" s="28">
        <v>45341</v>
      </c>
      <c r="K1525" s="38">
        <v>19</v>
      </c>
      <c r="L1525" s="38">
        <v>-11</v>
      </c>
      <c r="M1525" s="27">
        <f t="shared" si="46"/>
        <v>1988341.45</v>
      </c>
      <c r="N1525" s="27">
        <f t="shared" si="47"/>
        <v>-1151145.05</v>
      </c>
    </row>
    <row r="1526" spans="1:14" ht="14.45" hidden="1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2651</v>
      </c>
      <c r="F1526" s="3" t="s">
        <v>6142</v>
      </c>
      <c r="G1526" s="28">
        <v>45301</v>
      </c>
      <c r="H1526" s="28">
        <v>45331</v>
      </c>
      <c r="I1526" s="2">
        <v>65573.77</v>
      </c>
      <c r="J1526" s="28">
        <v>45310</v>
      </c>
      <c r="K1526" s="38">
        <v>9</v>
      </c>
      <c r="L1526" s="38">
        <v>-21</v>
      </c>
      <c r="M1526" s="27">
        <f t="shared" si="46"/>
        <v>590163.93000000005</v>
      </c>
      <c r="N1526" s="27">
        <f t="shared" si="47"/>
        <v>-1377049.1700000002</v>
      </c>
    </row>
    <row r="1527" spans="1:14" ht="14.45" hidden="1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6147</v>
      </c>
      <c r="F1527" s="3" t="s">
        <v>6148</v>
      </c>
      <c r="G1527" s="28">
        <v>45540</v>
      </c>
      <c r="H1527" s="28">
        <v>45570</v>
      </c>
      <c r="I1527" s="2">
        <v>40500</v>
      </c>
      <c r="J1527" s="28">
        <v>45546</v>
      </c>
      <c r="K1527" s="38">
        <v>6</v>
      </c>
      <c r="L1527" s="38">
        <v>-24</v>
      </c>
      <c r="M1527" s="27">
        <f t="shared" si="46"/>
        <v>243000</v>
      </c>
      <c r="N1527" s="27">
        <f t="shared" si="47"/>
        <v>-972000</v>
      </c>
    </row>
    <row r="1528" spans="1:14" ht="14.45" hidden="1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2747</v>
      </c>
      <c r="F1528" s="3" t="s">
        <v>6151</v>
      </c>
      <c r="G1528" s="28">
        <v>45468</v>
      </c>
      <c r="H1528" s="28">
        <v>45498</v>
      </c>
      <c r="I1528" s="2">
        <v>52696.99</v>
      </c>
      <c r="J1528" s="28">
        <v>45512</v>
      </c>
      <c r="K1528" s="38">
        <v>44</v>
      </c>
      <c r="L1528" s="38">
        <v>14</v>
      </c>
      <c r="M1528" s="27">
        <f t="shared" si="46"/>
        <v>2318667.56</v>
      </c>
      <c r="N1528" s="27">
        <f t="shared" si="47"/>
        <v>737757.86</v>
      </c>
    </row>
    <row r="1529" spans="1:14" ht="14.45" hidden="1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2575</v>
      </c>
      <c r="F1529" s="3" t="s">
        <v>6154</v>
      </c>
      <c r="G1529" s="28">
        <v>45357</v>
      </c>
      <c r="H1529" s="28">
        <v>45387</v>
      </c>
      <c r="I1529" s="2">
        <v>3659.04</v>
      </c>
      <c r="J1529" s="28">
        <v>45420</v>
      </c>
      <c r="K1529" s="38">
        <v>63</v>
      </c>
      <c r="L1529" s="38">
        <v>33</v>
      </c>
      <c r="M1529" s="27">
        <f t="shared" si="46"/>
        <v>230519.52</v>
      </c>
      <c r="N1529" s="27">
        <f t="shared" si="47"/>
        <v>120748.31999999999</v>
      </c>
    </row>
    <row r="1530" spans="1:14" ht="14.45" hidden="1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6157</v>
      </c>
      <c r="F1530" s="3" t="s">
        <v>6158</v>
      </c>
      <c r="G1530" s="28">
        <v>45296</v>
      </c>
      <c r="H1530" s="28">
        <v>45326</v>
      </c>
      <c r="I1530" s="43">
        <v>199</v>
      </c>
      <c r="J1530" s="28">
        <v>45449</v>
      </c>
      <c r="K1530" s="38">
        <v>153</v>
      </c>
      <c r="L1530" s="38">
        <v>123</v>
      </c>
      <c r="M1530" s="27">
        <f t="shared" si="46"/>
        <v>30447</v>
      </c>
      <c r="N1530" s="27">
        <f t="shared" si="47"/>
        <v>24477</v>
      </c>
    </row>
    <row r="1531" spans="1:14" ht="14.45" hidden="1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6161</v>
      </c>
      <c r="F1531" s="3" t="s">
        <v>5306</v>
      </c>
      <c r="G1531" s="28">
        <v>45400</v>
      </c>
      <c r="H1531" s="28">
        <v>45430</v>
      </c>
      <c r="I1531" s="43">
        <v>688.82</v>
      </c>
      <c r="J1531" s="28">
        <v>45565</v>
      </c>
      <c r="K1531" s="38">
        <v>165</v>
      </c>
      <c r="L1531" s="38">
        <v>135</v>
      </c>
      <c r="M1531" s="27">
        <f t="shared" si="46"/>
        <v>113655.3</v>
      </c>
      <c r="N1531" s="27">
        <f t="shared" si="47"/>
        <v>92990.700000000012</v>
      </c>
    </row>
    <row r="1532" spans="1:14" ht="14.45" hidden="1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6164</v>
      </c>
      <c r="F1532" s="3" t="s">
        <v>6165</v>
      </c>
      <c r="G1532" s="28">
        <v>45369</v>
      </c>
      <c r="H1532" s="28">
        <v>45399</v>
      </c>
      <c r="I1532" s="2">
        <v>1920.16</v>
      </c>
      <c r="J1532" s="28">
        <v>45398</v>
      </c>
      <c r="K1532" s="38">
        <v>29</v>
      </c>
      <c r="L1532" s="38">
        <v>-1</v>
      </c>
      <c r="M1532" s="27">
        <f t="shared" si="46"/>
        <v>55684.639999999999</v>
      </c>
      <c r="N1532" s="27">
        <f t="shared" si="47"/>
        <v>-1920.16</v>
      </c>
    </row>
    <row r="1533" spans="1:14" ht="14.45" hidden="1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6164</v>
      </c>
      <c r="F1533" s="3" t="s">
        <v>6165</v>
      </c>
      <c r="G1533" s="28">
        <v>45369</v>
      </c>
      <c r="H1533" s="28">
        <v>45399</v>
      </c>
      <c r="I1533" s="2">
        <v>3853.55</v>
      </c>
      <c r="J1533" s="28">
        <v>45565</v>
      </c>
      <c r="K1533" s="38">
        <v>196</v>
      </c>
      <c r="L1533" s="38">
        <v>166</v>
      </c>
      <c r="M1533" s="27">
        <f t="shared" si="46"/>
        <v>755295.8</v>
      </c>
      <c r="N1533" s="27">
        <f t="shared" si="47"/>
        <v>639689.30000000005</v>
      </c>
    </row>
    <row r="1534" spans="1:14" ht="14.45" hidden="1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3259</v>
      </c>
      <c r="F1534" s="3" t="s">
        <v>6168</v>
      </c>
      <c r="G1534" s="28">
        <v>45278</v>
      </c>
      <c r="H1534" s="28">
        <v>45308</v>
      </c>
      <c r="I1534" s="43">
        <v>737.7</v>
      </c>
      <c r="J1534" s="28">
        <v>45336</v>
      </c>
      <c r="K1534" s="38">
        <v>58</v>
      </c>
      <c r="L1534" s="38">
        <v>28</v>
      </c>
      <c r="M1534" s="27">
        <f t="shared" si="46"/>
        <v>42786.600000000006</v>
      </c>
      <c r="N1534" s="27">
        <f t="shared" si="47"/>
        <v>20655.600000000002</v>
      </c>
    </row>
    <row r="1535" spans="1:14" ht="14.45" hidden="1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2579</v>
      </c>
      <c r="F1535" s="3" t="s">
        <v>6171</v>
      </c>
      <c r="G1535" s="28">
        <v>45271</v>
      </c>
      <c r="H1535" s="28">
        <v>45301</v>
      </c>
      <c r="I1535" s="43">
        <v>747.74</v>
      </c>
      <c r="J1535" s="28">
        <v>45336</v>
      </c>
      <c r="K1535" s="38">
        <v>65</v>
      </c>
      <c r="L1535" s="38">
        <v>35</v>
      </c>
      <c r="M1535" s="27">
        <f t="shared" si="46"/>
        <v>48603.1</v>
      </c>
      <c r="N1535" s="27">
        <f t="shared" si="47"/>
        <v>26170.9</v>
      </c>
    </row>
    <row r="1536" spans="1:14" ht="14.45" hidden="1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158</v>
      </c>
      <c r="F1536" s="3" t="s">
        <v>6176</v>
      </c>
      <c r="G1536" s="28">
        <v>45308</v>
      </c>
      <c r="H1536" s="28">
        <v>45338</v>
      </c>
      <c r="I1536" s="43">
        <v>780</v>
      </c>
      <c r="J1536" s="28">
        <v>45334</v>
      </c>
      <c r="K1536" s="38">
        <v>26</v>
      </c>
      <c r="L1536" s="38">
        <v>-4</v>
      </c>
      <c r="M1536" s="27">
        <f t="shared" si="46"/>
        <v>20280</v>
      </c>
      <c r="N1536" s="27">
        <f t="shared" si="47"/>
        <v>-3120</v>
      </c>
    </row>
    <row r="1537" spans="1:14" ht="14.45" hidden="1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6180</v>
      </c>
      <c r="F1537" s="3" t="s">
        <v>6181</v>
      </c>
      <c r="G1537" s="28">
        <v>45433</v>
      </c>
      <c r="H1537" s="28">
        <v>45463</v>
      </c>
      <c r="I1537" s="2">
        <v>7300.8</v>
      </c>
      <c r="J1537" s="28">
        <v>45477</v>
      </c>
      <c r="K1537" s="38">
        <v>44</v>
      </c>
      <c r="L1537" s="38">
        <v>14</v>
      </c>
      <c r="M1537" s="27">
        <f t="shared" si="46"/>
        <v>321235.20000000001</v>
      </c>
      <c r="N1537" s="27">
        <f t="shared" si="47"/>
        <v>102211.2</v>
      </c>
    </row>
    <row r="1538" spans="1:14" ht="14.45" hidden="1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5565</v>
      </c>
      <c r="F1538" s="3" t="s">
        <v>6184</v>
      </c>
      <c r="G1538" s="28">
        <v>45307</v>
      </c>
      <c r="H1538" s="28">
        <v>45337</v>
      </c>
      <c r="I1538" s="43">
        <v>378</v>
      </c>
      <c r="J1538" s="28">
        <v>45344</v>
      </c>
      <c r="K1538" s="38">
        <v>37</v>
      </c>
      <c r="L1538" s="38">
        <v>7</v>
      </c>
      <c r="M1538" s="27">
        <f t="shared" si="46"/>
        <v>13986</v>
      </c>
      <c r="N1538" s="27">
        <f t="shared" si="47"/>
        <v>2646</v>
      </c>
    </row>
    <row r="1539" spans="1:14" ht="14.45" hidden="1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6187</v>
      </c>
      <c r="F1539" s="3" t="s">
        <v>4692</v>
      </c>
      <c r="G1539" s="28">
        <v>45335</v>
      </c>
      <c r="H1539" s="28">
        <v>45365</v>
      </c>
      <c r="I1539" s="2">
        <v>2900</v>
      </c>
      <c r="J1539" s="28">
        <v>45565</v>
      </c>
      <c r="K1539" s="38">
        <v>230</v>
      </c>
      <c r="L1539" s="38">
        <v>200</v>
      </c>
      <c r="M1539" s="27">
        <f t="shared" si="46"/>
        <v>667000</v>
      </c>
      <c r="N1539" s="27">
        <f t="shared" si="47"/>
        <v>580000</v>
      </c>
    </row>
    <row r="1540" spans="1:14" ht="14.45" hidden="1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6190</v>
      </c>
      <c r="F1540" s="3" t="s">
        <v>6191</v>
      </c>
      <c r="G1540" s="28">
        <v>45262</v>
      </c>
      <c r="H1540" s="28">
        <v>45292</v>
      </c>
      <c r="I1540" s="43">
        <v>99.4</v>
      </c>
      <c r="J1540" s="28">
        <v>45449</v>
      </c>
      <c r="K1540" s="38">
        <v>187</v>
      </c>
      <c r="L1540" s="38">
        <v>157</v>
      </c>
      <c r="M1540" s="27">
        <f t="shared" si="46"/>
        <v>18587.8</v>
      </c>
      <c r="N1540" s="27">
        <f t="shared" si="47"/>
        <v>15605.800000000001</v>
      </c>
    </row>
    <row r="1541" spans="1:14" ht="14.45" hidden="1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6194</v>
      </c>
      <c r="F1541" s="3" t="s">
        <v>6195</v>
      </c>
      <c r="G1541" s="28">
        <v>45450</v>
      </c>
      <c r="H1541" s="28">
        <v>45480</v>
      </c>
      <c r="I1541" s="2">
        <v>135523.1</v>
      </c>
      <c r="J1541" s="28">
        <v>45478</v>
      </c>
      <c r="K1541" s="38">
        <v>28</v>
      </c>
      <c r="L1541" s="38">
        <v>-2</v>
      </c>
      <c r="M1541" s="27">
        <f t="shared" si="46"/>
        <v>3794646.8000000003</v>
      </c>
      <c r="N1541" s="27">
        <f t="shared" si="47"/>
        <v>-271046.2</v>
      </c>
    </row>
    <row r="1542" spans="1:14" ht="14.45" hidden="1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6200</v>
      </c>
      <c r="F1542" s="3" t="s">
        <v>6201</v>
      </c>
      <c r="G1542" s="28">
        <v>45318</v>
      </c>
      <c r="H1542" s="28">
        <v>45348</v>
      </c>
      <c r="I1542" s="2">
        <v>5226.3900000000003</v>
      </c>
      <c r="J1542" s="28">
        <v>45338</v>
      </c>
      <c r="K1542" s="38">
        <v>20</v>
      </c>
      <c r="L1542" s="38">
        <v>-10</v>
      </c>
      <c r="M1542" s="27">
        <f t="shared" si="46"/>
        <v>104527.8</v>
      </c>
      <c r="N1542" s="27">
        <f t="shared" si="47"/>
        <v>-52263.9</v>
      </c>
    </row>
    <row r="1543" spans="1:14" ht="14.45" hidden="1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6204</v>
      </c>
      <c r="F1543" s="3" t="s">
        <v>6205</v>
      </c>
      <c r="G1543" s="28">
        <v>45469</v>
      </c>
      <c r="H1543" s="28">
        <v>45499</v>
      </c>
      <c r="I1543" s="2">
        <v>3171.12</v>
      </c>
      <c r="J1543" s="28">
        <v>45503</v>
      </c>
      <c r="K1543" s="38">
        <v>34</v>
      </c>
      <c r="L1543" s="38">
        <v>4</v>
      </c>
      <c r="M1543" s="27">
        <f t="shared" ref="M1543:M1606" si="48">I1543*K1543</f>
        <v>107818.08</v>
      </c>
      <c r="N1543" s="27">
        <f t="shared" ref="N1543:N1606" si="49">I1543*L1543</f>
        <v>12684.48</v>
      </c>
    </row>
    <row r="1544" spans="1:14" ht="14.45" hidden="1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6210</v>
      </c>
      <c r="F1544" s="3" t="s">
        <v>6211</v>
      </c>
      <c r="G1544" s="28">
        <v>45433</v>
      </c>
      <c r="H1544" s="28">
        <v>45463</v>
      </c>
      <c r="I1544" s="2">
        <v>2750</v>
      </c>
      <c r="J1544" s="28">
        <v>45565</v>
      </c>
      <c r="K1544" s="38">
        <v>132</v>
      </c>
      <c r="L1544" s="38">
        <v>102</v>
      </c>
      <c r="M1544" s="27">
        <f t="shared" si="48"/>
        <v>363000</v>
      </c>
      <c r="N1544" s="27">
        <f t="shared" si="49"/>
        <v>280500</v>
      </c>
    </row>
    <row r="1545" spans="1:14" ht="14.45" hidden="1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6214</v>
      </c>
      <c r="F1545" s="3" t="s">
        <v>6215</v>
      </c>
      <c r="G1545" s="28">
        <v>45364</v>
      </c>
      <c r="H1545" s="28">
        <v>45394</v>
      </c>
      <c r="I1545" s="2">
        <v>3262.4</v>
      </c>
      <c r="J1545" s="28">
        <v>45425</v>
      </c>
      <c r="K1545" s="38">
        <v>61</v>
      </c>
      <c r="L1545" s="38">
        <v>31</v>
      </c>
      <c r="M1545" s="27">
        <f t="shared" si="48"/>
        <v>199006.4</v>
      </c>
      <c r="N1545" s="27">
        <f t="shared" si="49"/>
        <v>101134.40000000001</v>
      </c>
    </row>
    <row r="1546" spans="1:14" ht="14.45" hidden="1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2772</v>
      </c>
      <c r="F1546" s="3" t="s">
        <v>6218</v>
      </c>
      <c r="G1546" s="28">
        <v>45539</v>
      </c>
      <c r="H1546" s="28">
        <v>45569</v>
      </c>
      <c r="I1546" s="2">
        <v>3900</v>
      </c>
      <c r="J1546" s="28">
        <v>45553</v>
      </c>
      <c r="K1546" s="38">
        <v>14</v>
      </c>
      <c r="L1546" s="38">
        <v>-16</v>
      </c>
      <c r="M1546" s="27">
        <f t="shared" si="48"/>
        <v>54600</v>
      </c>
      <c r="N1546" s="27">
        <f t="shared" si="49"/>
        <v>-62400</v>
      </c>
    </row>
    <row r="1547" spans="1:14" ht="14.45" hidden="1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6221</v>
      </c>
      <c r="F1547" s="3" t="s">
        <v>6222</v>
      </c>
      <c r="G1547" s="28">
        <v>45266</v>
      </c>
      <c r="H1547" s="28">
        <v>45296</v>
      </c>
      <c r="I1547" s="2">
        <v>287373.14</v>
      </c>
      <c r="J1547" s="28">
        <v>45352</v>
      </c>
      <c r="K1547" s="38">
        <v>86</v>
      </c>
      <c r="L1547" s="38">
        <v>56</v>
      </c>
      <c r="M1547" s="27">
        <f t="shared" si="48"/>
        <v>24714090.040000003</v>
      </c>
      <c r="N1547" s="27">
        <f t="shared" si="49"/>
        <v>16092895.84</v>
      </c>
    </row>
    <row r="1548" spans="1:14" ht="14.45" hidden="1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6225</v>
      </c>
      <c r="F1548" s="3" t="s">
        <v>6226</v>
      </c>
      <c r="G1548" s="28">
        <v>45289</v>
      </c>
      <c r="H1548" s="28">
        <v>45319</v>
      </c>
      <c r="I1548" s="2">
        <v>2841.63</v>
      </c>
      <c r="J1548" s="28">
        <v>45348</v>
      </c>
      <c r="K1548" s="38">
        <v>59</v>
      </c>
      <c r="L1548" s="38">
        <v>29</v>
      </c>
      <c r="M1548" s="27">
        <f t="shared" si="48"/>
        <v>167656.17000000001</v>
      </c>
      <c r="N1548" s="27">
        <f t="shared" si="49"/>
        <v>82407.27</v>
      </c>
    </row>
    <row r="1549" spans="1:14" ht="14.45" hidden="1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6229</v>
      </c>
      <c r="F1549" s="3" t="s">
        <v>6230</v>
      </c>
      <c r="G1549" s="28">
        <v>45497</v>
      </c>
      <c r="H1549" s="28">
        <v>45527</v>
      </c>
      <c r="I1549" s="2">
        <v>9800</v>
      </c>
      <c r="J1549" s="28">
        <v>45534</v>
      </c>
      <c r="K1549" s="38">
        <v>37</v>
      </c>
      <c r="L1549" s="38">
        <v>7</v>
      </c>
      <c r="M1549" s="27">
        <f t="shared" si="48"/>
        <v>362600</v>
      </c>
      <c r="N1549" s="27">
        <f t="shared" si="49"/>
        <v>68600</v>
      </c>
    </row>
    <row r="1550" spans="1:14" ht="14.45" hidden="1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595</v>
      </c>
      <c r="F1550" s="3" t="s">
        <v>6233</v>
      </c>
      <c r="G1550" s="28">
        <v>45450</v>
      </c>
      <c r="H1550" s="28">
        <v>45480</v>
      </c>
      <c r="I1550" s="2">
        <v>18604.849999999999</v>
      </c>
      <c r="J1550" s="28">
        <v>45474</v>
      </c>
      <c r="K1550" s="38">
        <v>24</v>
      </c>
      <c r="L1550" s="38">
        <v>-6</v>
      </c>
      <c r="M1550" s="27">
        <f t="shared" si="48"/>
        <v>446516.39999999997</v>
      </c>
      <c r="N1550" s="27">
        <f t="shared" si="49"/>
        <v>-111629.09999999999</v>
      </c>
    </row>
    <row r="1551" spans="1:14" ht="14.45" hidden="1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6238</v>
      </c>
      <c r="F1551" s="3" t="s">
        <v>6239</v>
      </c>
      <c r="G1551" s="28">
        <v>45471</v>
      </c>
      <c r="H1551" s="28">
        <v>45501</v>
      </c>
      <c r="I1551" s="2">
        <v>81875.38</v>
      </c>
      <c r="J1551" s="28">
        <v>45489</v>
      </c>
      <c r="K1551" s="38">
        <v>18</v>
      </c>
      <c r="L1551" s="38">
        <v>-12</v>
      </c>
      <c r="M1551" s="27">
        <f t="shared" si="48"/>
        <v>1473756.84</v>
      </c>
      <c r="N1551" s="27">
        <f t="shared" si="49"/>
        <v>-982504.56</v>
      </c>
    </row>
    <row r="1552" spans="1:14" ht="14.45" hidden="1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2731</v>
      </c>
      <c r="F1552" s="3" t="s">
        <v>6244</v>
      </c>
      <c r="G1552" s="28">
        <v>45545</v>
      </c>
      <c r="H1552" s="28">
        <v>45574</v>
      </c>
      <c r="I1552" s="2">
        <v>14640.25</v>
      </c>
      <c r="J1552" s="28">
        <v>45561</v>
      </c>
      <c r="K1552" s="38">
        <v>16</v>
      </c>
      <c r="L1552" s="38">
        <v>-13</v>
      </c>
      <c r="M1552" s="27">
        <f t="shared" si="48"/>
        <v>234244</v>
      </c>
      <c r="N1552" s="27">
        <f t="shared" si="49"/>
        <v>-190323.25</v>
      </c>
    </row>
    <row r="1553" spans="1:14" ht="14.45" hidden="1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6247</v>
      </c>
      <c r="F1553" s="3" t="s">
        <v>6248</v>
      </c>
      <c r="G1553" s="28">
        <v>45405</v>
      </c>
      <c r="H1553" s="28">
        <v>45435</v>
      </c>
      <c r="I1553" s="2">
        <v>44766.22</v>
      </c>
      <c r="J1553" s="28">
        <v>45435</v>
      </c>
      <c r="K1553" s="38">
        <v>30</v>
      </c>
      <c r="L1553" s="38">
        <v>0</v>
      </c>
      <c r="M1553" s="27">
        <f t="shared" si="48"/>
        <v>1342986.6</v>
      </c>
      <c r="N1553" s="27">
        <f t="shared" si="49"/>
        <v>0</v>
      </c>
    </row>
    <row r="1554" spans="1:14" ht="14.45" hidden="1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4004</v>
      </c>
      <c r="F1554" s="3" t="s">
        <v>6251</v>
      </c>
      <c r="G1554" s="28">
        <v>45390</v>
      </c>
      <c r="H1554" s="28">
        <v>45420</v>
      </c>
      <c r="I1554" s="2">
        <v>4280</v>
      </c>
      <c r="J1554" s="28">
        <v>45426</v>
      </c>
      <c r="K1554" s="38">
        <v>36</v>
      </c>
      <c r="L1554" s="38">
        <v>6</v>
      </c>
      <c r="M1554" s="27">
        <f t="shared" si="48"/>
        <v>154080</v>
      </c>
      <c r="N1554" s="27">
        <f t="shared" si="49"/>
        <v>25680</v>
      </c>
    </row>
    <row r="1555" spans="1:14" ht="14.45" hidden="1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6254</v>
      </c>
      <c r="F1555" s="3" t="s">
        <v>6255</v>
      </c>
      <c r="G1555" s="28">
        <v>45471</v>
      </c>
      <c r="H1555" s="28">
        <v>45501</v>
      </c>
      <c r="I1555" s="2">
        <v>167062.21</v>
      </c>
      <c r="J1555" s="28">
        <v>45489</v>
      </c>
      <c r="K1555" s="38">
        <v>18</v>
      </c>
      <c r="L1555" s="38">
        <v>-12</v>
      </c>
      <c r="M1555" s="27">
        <f t="shared" si="48"/>
        <v>3007119.78</v>
      </c>
      <c r="N1555" s="27">
        <f t="shared" si="49"/>
        <v>-2004746.52</v>
      </c>
    </row>
    <row r="1556" spans="1:14" ht="14.45" hidden="1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6260</v>
      </c>
      <c r="F1556" s="3" t="s">
        <v>6261</v>
      </c>
      <c r="G1556" s="28">
        <v>45267</v>
      </c>
      <c r="H1556" s="28">
        <v>45297</v>
      </c>
      <c r="I1556" s="2">
        <v>17579.900000000001</v>
      </c>
      <c r="J1556" s="28">
        <v>45299</v>
      </c>
      <c r="K1556" s="38">
        <v>32</v>
      </c>
      <c r="L1556" s="38">
        <v>2</v>
      </c>
      <c r="M1556" s="27">
        <f t="shared" si="48"/>
        <v>562556.80000000005</v>
      </c>
      <c r="N1556" s="27">
        <f t="shared" si="49"/>
        <v>35159.800000000003</v>
      </c>
    </row>
    <row r="1557" spans="1:14" ht="14.45" hidden="1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3507</v>
      </c>
      <c r="F1557" s="3" t="s">
        <v>6264</v>
      </c>
      <c r="G1557" s="28">
        <v>45271</v>
      </c>
      <c r="H1557" s="28">
        <v>45301</v>
      </c>
      <c r="I1557" s="2">
        <v>44759.11</v>
      </c>
      <c r="J1557" s="28">
        <v>45336</v>
      </c>
      <c r="K1557" s="38">
        <v>65</v>
      </c>
      <c r="L1557" s="38">
        <v>35</v>
      </c>
      <c r="M1557" s="27">
        <f t="shared" si="48"/>
        <v>2909342.15</v>
      </c>
      <c r="N1557" s="27">
        <f t="shared" si="49"/>
        <v>1566568.85</v>
      </c>
    </row>
    <row r="1558" spans="1:14" ht="14.45" hidden="1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6267</v>
      </c>
      <c r="F1558" s="3" t="s">
        <v>6268</v>
      </c>
      <c r="G1558" s="28">
        <v>45279</v>
      </c>
      <c r="H1558" s="28">
        <v>45309</v>
      </c>
      <c r="I1558" s="2">
        <v>42082.080000000002</v>
      </c>
      <c r="J1558" s="28">
        <v>45299</v>
      </c>
      <c r="K1558" s="38">
        <v>20</v>
      </c>
      <c r="L1558" s="38">
        <v>-10</v>
      </c>
      <c r="M1558" s="27">
        <f t="shared" si="48"/>
        <v>841641.60000000009</v>
      </c>
      <c r="N1558" s="27">
        <f t="shared" si="49"/>
        <v>-420820.80000000005</v>
      </c>
    </row>
    <row r="1559" spans="1:14" ht="14.45" hidden="1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6271</v>
      </c>
      <c r="F1559" s="3" t="s">
        <v>6272</v>
      </c>
      <c r="G1559" s="28">
        <v>45279</v>
      </c>
      <c r="H1559" s="28">
        <v>45309</v>
      </c>
      <c r="I1559" s="2">
        <v>190472.48</v>
      </c>
      <c r="J1559" s="28">
        <v>45299</v>
      </c>
      <c r="K1559" s="38">
        <v>20</v>
      </c>
      <c r="L1559" s="38">
        <v>-10</v>
      </c>
      <c r="M1559" s="27">
        <f t="shared" si="48"/>
        <v>3809449.6</v>
      </c>
      <c r="N1559" s="27">
        <f t="shared" si="49"/>
        <v>-1904724.8</v>
      </c>
    </row>
    <row r="1560" spans="1:14" ht="14.45" hidden="1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6275</v>
      </c>
      <c r="F1560" s="3" t="s">
        <v>6276</v>
      </c>
      <c r="G1560" s="28">
        <v>45302</v>
      </c>
      <c r="H1560" s="28">
        <v>45336</v>
      </c>
      <c r="I1560" s="2">
        <v>2079</v>
      </c>
      <c r="J1560" s="28">
        <v>45344</v>
      </c>
      <c r="K1560" s="38">
        <v>42</v>
      </c>
      <c r="L1560" s="38">
        <v>8</v>
      </c>
      <c r="M1560" s="27">
        <f t="shared" si="48"/>
        <v>87318</v>
      </c>
      <c r="N1560" s="27">
        <f t="shared" si="49"/>
        <v>16632</v>
      </c>
    </row>
    <row r="1561" spans="1:14" ht="14.45" hidden="1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6279</v>
      </c>
      <c r="F1561" s="3" t="s">
        <v>6280</v>
      </c>
      <c r="G1561" s="28">
        <v>45449</v>
      </c>
      <c r="H1561" s="28">
        <v>45479</v>
      </c>
      <c r="I1561" s="2">
        <v>47102.239999999998</v>
      </c>
      <c r="J1561" s="28">
        <v>45478</v>
      </c>
      <c r="K1561" s="38">
        <v>29</v>
      </c>
      <c r="L1561" s="38">
        <v>-1</v>
      </c>
      <c r="M1561" s="27">
        <f t="shared" si="48"/>
        <v>1365964.96</v>
      </c>
      <c r="N1561" s="27">
        <f t="shared" si="49"/>
        <v>-47102.239999999998</v>
      </c>
    </row>
    <row r="1562" spans="1:14" ht="14.45" hidden="1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6283</v>
      </c>
      <c r="F1562" s="3" t="s">
        <v>6284</v>
      </c>
      <c r="G1562" s="28">
        <v>45373</v>
      </c>
      <c r="H1562" s="28">
        <v>45403</v>
      </c>
      <c r="I1562" s="2">
        <v>4361.2</v>
      </c>
      <c r="J1562" s="28">
        <v>45392</v>
      </c>
      <c r="K1562" s="38">
        <v>19</v>
      </c>
      <c r="L1562" s="38">
        <v>-11</v>
      </c>
      <c r="M1562" s="27">
        <f t="shared" si="48"/>
        <v>82862.8</v>
      </c>
      <c r="N1562" s="27">
        <f t="shared" si="49"/>
        <v>-47973.2</v>
      </c>
    </row>
    <row r="1563" spans="1:14" ht="14.45" hidden="1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6287</v>
      </c>
      <c r="F1563" s="3" t="s">
        <v>6288</v>
      </c>
      <c r="G1563" s="28">
        <v>45287</v>
      </c>
      <c r="H1563" s="28">
        <v>45317</v>
      </c>
      <c r="I1563" s="2">
        <v>3231</v>
      </c>
      <c r="J1563" s="28">
        <v>45299</v>
      </c>
      <c r="K1563" s="38">
        <v>12</v>
      </c>
      <c r="L1563" s="38">
        <v>-18</v>
      </c>
      <c r="M1563" s="27">
        <f t="shared" si="48"/>
        <v>38772</v>
      </c>
      <c r="N1563" s="27">
        <f t="shared" si="49"/>
        <v>-58158</v>
      </c>
    </row>
    <row r="1564" spans="1:14" ht="14.45" hidden="1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6291</v>
      </c>
      <c r="F1564" s="3" t="s">
        <v>5252</v>
      </c>
      <c r="G1564" s="28">
        <v>45439</v>
      </c>
      <c r="H1564" s="28">
        <v>45469</v>
      </c>
      <c r="I1564" s="2">
        <v>17868.86</v>
      </c>
      <c r="J1564" s="28">
        <v>45484</v>
      </c>
      <c r="K1564" s="38">
        <v>45</v>
      </c>
      <c r="L1564" s="38">
        <v>15</v>
      </c>
      <c r="M1564" s="27">
        <f t="shared" si="48"/>
        <v>804098.70000000007</v>
      </c>
      <c r="N1564" s="27">
        <f t="shared" si="49"/>
        <v>268032.90000000002</v>
      </c>
    </row>
    <row r="1565" spans="1:14" ht="14.45" hidden="1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6296</v>
      </c>
      <c r="F1565" s="3" t="s">
        <v>6297</v>
      </c>
      <c r="G1565" s="28">
        <v>45401</v>
      </c>
      <c r="H1565" s="28">
        <v>45431</v>
      </c>
      <c r="I1565" s="2">
        <v>3200</v>
      </c>
      <c r="J1565" s="28">
        <v>45415</v>
      </c>
      <c r="K1565" s="38">
        <v>14</v>
      </c>
      <c r="L1565" s="38">
        <v>-16</v>
      </c>
      <c r="M1565" s="27">
        <f t="shared" si="48"/>
        <v>44800</v>
      </c>
      <c r="N1565" s="27">
        <f t="shared" si="49"/>
        <v>-51200</v>
      </c>
    </row>
    <row r="1566" spans="1:14" ht="14.45" hidden="1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6300</v>
      </c>
      <c r="F1566" s="3" t="s">
        <v>6301</v>
      </c>
      <c r="G1566" s="28">
        <v>45378</v>
      </c>
      <c r="H1566" s="28">
        <v>45408</v>
      </c>
      <c r="I1566" s="2">
        <v>2500</v>
      </c>
      <c r="J1566" s="28">
        <v>45398</v>
      </c>
      <c r="K1566" s="38">
        <v>20</v>
      </c>
      <c r="L1566" s="38">
        <v>-10</v>
      </c>
      <c r="M1566" s="27">
        <f t="shared" si="48"/>
        <v>50000</v>
      </c>
      <c r="N1566" s="27">
        <f t="shared" si="49"/>
        <v>-25000</v>
      </c>
    </row>
    <row r="1567" spans="1:14" ht="14.45" hidden="1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6304</v>
      </c>
      <c r="F1567" s="3" t="s">
        <v>6305</v>
      </c>
      <c r="G1567" s="28">
        <v>45524</v>
      </c>
      <c r="H1567" s="28">
        <v>45554</v>
      </c>
      <c r="I1567" s="2">
        <v>3411.76</v>
      </c>
      <c r="J1567" s="28">
        <v>45562</v>
      </c>
      <c r="K1567" s="38">
        <v>38</v>
      </c>
      <c r="L1567" s="38">
        <v>8</v>
      </c>
      <c r="M1567" s="27">
        <f t="shared" si="48"/>
        <v>129646.88</v>
      </c>
      <c r="N1567" s="27">
        <f t="shared" si="49"/>
        <v>27294.080000000002</v>
      </c>
    </row>
    <row r="1568" spans="1:14" ht="14.45" hidden="1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6310</v>
      </c>
      <c r="F1568" s="3" t="s">
        <v>6311</v>
      </c>
      <c r="G1568" s="28">
        <v>45302</v>
      </c>
      <c r="H1568" s="28">
        <v>45332</v>
      </c>
      <c r="I1568" s="2">
        <v>50478.68</v>
      </c>
      <c r="J1568" s="28">
        <v>45421</v>
      </c>
      <c r="K1568" s="38">
        <v>119</v>
      </c>
      <c r="L1568" s="38">
        <v>89</v>
      </c>
      <c r="M1568" s="27">
        <f t="shared" si="48"/>
        <v>6006962.9199999999</v>
      </c>
      <c r="N1568" s="27">
        <f t="shared" si="49"/>
        <v>4492602.5200000005</v>
      </c>
    </row>
    <row r="1569" spans="1:14" ht="14.45" hidden="1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6315</v>
      </c>
      <c r="F1569" s="3" t="s">
        <v>6316</v>
      </c>
      <c r="G1569" s="28">
        <v>45537</v>
      </c>
      <c r="H1569" s="28">
        <v>45568</v>
      </c>
      <c r="I1569" s="2">
        <v>195943.18</v>
      </c>
      <c r="J1569" s="28">
        <v>45551</v>
      </c>
      <c r="K1569" s="38">
        <v>14</v>
      </c>
      <c r="L1569" s="38">
        <v>-17</v>
      </c>
      <c r="M1569" s="27">
        <f t="shared" si="48"/>
        <v>2743204.52</v>
      </c>
      <c r="N1569" s="27">
        <f t="shared" si="49"/>
        <v>-3331034.06</v>
      </c>
    </row>
    <row r="1570" spans="1:14" ht="14.45" hidden="1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6319</v>
      </c>
      <c r="F1570" s="3" t="s">
        <v>6320</v>
      </c>
      <c r="G1570" s="28">
        <v>45440</v>
      </c>
      <c r="H1570" s="28">
        <v>45470</v>
      </c>
      <c r="I1570" s="2">
        <v>20730.88</v>
      </c>
      <c r="J1570" s="28">
        <v>45478</v>
      </c>
      <c r="K1570" s="38">
        <v>38</v>
      </c>
      <c r="L1570" s="38">
        <v>8</v>
      </c>
      <c r="M1570" s="27">
        <f t="shared" si="48"/>
        <v>787773.44000000006</v>
      </c>
      <c r="N1570" s="27">
        <f t="shared" si="49"/>
        <v>165847.04000000001</v>
      </c>
    </row>
    <row r="1571" spans="1:14" ht="14.45" hidden="1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6323</v>
      </c>
      <c r="F1571" s="3" t="s">
        <v>6324</v>
      </c>
      <c r="G1571" s="28">
        <v>45262</v>
      </c>
      <c r="H1571" s="28">
        <v>45292</v>
      </c>
      <c r="I1571" s="43">
        <v>742.8</v>
      </c>
      <c r="J1571" s="28">
        <v>45565</v>
      </c>
      <c r="K1571" s="38">
        <v>303</v>
      </c>
      <c r="L1571" s="38">
        <v>273</v>
      </c>
      <c r="M1571" s="27">
        <f t="shared" si="48"/>
        <v>225068.4</v>
      </c>
      <c r="N1571" s="27">
        <f t="shared" si="49"/>
        <v>202784.4</v>
      </c>
    </row>
    <row r="1572" spans="1:14" ht="14.45" hidden="1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6329</v>
      </c>
      <c r="F1572" s="3" t="s">
        <v>6330</v>
      </c>
      <c r="G1572" s="28">
        <v>45390</v>
      </c>
      <c r="H1572" s="28">
        <v>45420</v>
      </c>
      <c r="I1572" s="2">
        <v>22838.02</v>
      </c>
      <c r="J1572" s="28">
        <v>45419</v>
      </c>
      <c r="K1572" s="38">
        <v>29</v>
      </c>
      <c r="L1572" s="38">
        <v>-1</v>
      </c>
      <c r="M1572" s="27">
        <f t="shared" si="48"/>
        <v>662302.57999999996</v>
      </c>
      <c r="N1572" s="27">
        <f t="shared" si="49"/>
        <v>-22838.02</v>
      </c>
    </row>
    <row r="1573" spans="1:14" ht="14.45" hidden="1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2841</v>
      </c>
      <c r="F1573" s="3" t="s">
        <v>6333</v>
      </c>
      <c r="G1573" s="28">
        <v>45418</v>
      </c>
      <c r="H1573" s="28">
        <v>45448</v>
      </c>
      <c r="I1573" s="2">
        <v>4355.6400000000003</v>
      </c>
      <c r="J1573" s="28">
        <v>45456</v>
      </c>
      <c r="K1573" s="38">
        <v>38</v>
      </c>
      <c r="L1573" s="38">
        <v>8</v>
      </c>
      <c r="M1573" s="27">
        <f t="shared" si="48"/>
        <v>165514.32</v>
      </c>
      <c r="N1573" s="27">
        <f t="shared" si="49"/>
        <v>34845.120000000003</v>
      </c>
    </row>
    <row r="1574" spans="1:14" ht="14.45" hidden="1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6336</v>
      </c>
      <c r="F1574" s="3" t="s">
        <v>6337</v>
      </c>
      <c r="G1574" s="28">
        <v>45376</v>
      </c>
      <c r="H1574" s="28">
        <v>45406</v>
      </c>
      <c r="I1574" s="2">
        <v>60823.25</v>
      </c>
      <c r="J1574" s="28">
        <v>45426</v>
      </c>
      <c r="K1574" s="38">
        <v>50</v>
      </c>
      <c r="L1574" s="38">
        <v>20</v>
      </c>
      <c r="M1574" s="27">
        <f t="shared" si="48"/>
        <v>3041162.5</v>
      </c>
      <c r="N1574" s="27">
        <f t="shared" si="49"/>
        <v>1216465</v>
      </c>
    </row>
    <row r="1575" spans="1:14" ht="14.45" hidden="1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6340</v>
      </c>
      <c r="F1575" s="3" t="s">
        <v>6341</v>
      </c>
      <c r="G1575" s="28">
        <v>45289</v>
      </c>
      <c r="H1575" s="28">
        <v>45319</v>
      </c>
      <c r="I1575" s="2">
        <v>22304.97</v>
      </c>
      <c r="J1575" s="28">
        <v>45348</v>
      </c>
      <c r="K1575" s="38">
        <v>59</v>
      </c>
      <c r="L1575" s="38">
        <v>29</v>
      </c>
      <c r="M1575" s="27">
        <f t="shared" si="48"/>
        <v>1315993.23</v>
      </c>
      <c r="N1575" s="27">
        <f t="shared" si="49"/>
        <v>646844.13</v>
      </c>
    </row>
    <row r="1576" spans="1:14" ht="14.45" hidden="1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6344</v>
      </c>
      <c r="F1576" s="3" t="s">
        <v>6345</v>
      </c>
      <c r="G1576" s="28">
        <v>45477</v>
      </c>
      <c r="H1576" s="28">
        <v>45507</v>
      </c>
      <c r="I1576" s="2">
        <v>678690.41</v>
      </c>
      <c r="J1576" s="28">
        <v>45496</v>
      </c>
      <c r="K1576" s="38">
        <v>19</v>
      </c>
      <c r="L1576" s="38">
        <v>-11</v>
      </c>
      <c r="M1576" s="27">
        <f t="shared" si="48"/>
        <v>12895117.790000001</v>
      </c>
      <c r="N1576" s="27">
        <f t="shared" si="49"/>
        <v>-7465594.5100000007</v>
      </c>
    </row>
    <row r="1577" spans="1:14" ht="14.45" hidden="1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6348</v>
      </c>
      <c r="F1577" s="3" t="s">
        <v>6349</v>
      </c>
      <c r="G1577" s="28">
        <v>45299</v>
      </c>
      <c r="H1577" s="28">
        <v>45329</v>
      </c>
      <c r="I1577" s="43">
        <v>48.6</v>
      </c>
      <c r="J1577" s="28">
        <v>45565</v>
      </c>
      <c r="K1577" s="38">
        <v>266</v>
      </c>
      <c r="L1577" s="38">
        <v>236</v>
      </c>
      <c r="M1577" s="27">
        <f t="shared" si="48"/>
        <v>12927.6</v>
      </c>
      <c r="N1577" s="27">
        <f t="shared" si="49"/>
        <v>11469.6</v>
      </c>
    </row>
    <row r="1578" spans="1:14" ht="14.45" hidden="1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2668</v>
      </c>
      <c r="F1578" s="3" t="s">
        <v>6352</v>
      </c>
      <c r="G1578" s="28">
        <v>45485</v>
      </c>
      <c r="H1578" s="28">
        <v>45515</v>
      </c>
      <c r="I1578" s="2">
        <v>1570.54</v>
      </c>
      <c r="J1578" s="28">
        <v>45565</v>
      </c>
      <c r="K1578" s="38">
        <v>80</v>
      </c>
      <c r="L1578" s="38">
        <v>50</v>
      </c>
      <c r="M1578" s="27">
        <f t="shared" si="48"/>
        <v>125643.2</v>
      </c>
      <c r="N1578" s="27">
        <f t="shared" si="49"/>
        <v>78527</v>
      </c>
    </row>
    <row r="1579" spans="1:14" ht="14.45" hidden="1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3182</v>
      </c>
      <c r="F1579" s="3" t="s">
        <v>6355</v>
      </c>
      <c r="G1579" s="28">
        <v>45303</v>
      </c>
      <c r="H1579" s="28">
        <v>45333</v>
      </c>
      <c r="I1579" s="2">
        <v>5251.5</v>
      </c>
      <c r="J1579" s="28">
        <v>45345</v>
      </c>
      <c r="K1579" s="38">
        <v>42</v>
      </c>
      <c r="L1579" s="38">
        <v>12</v>
      </c>
      <c r="M1579" s="27">
        <f t="shared" si="48"/>
        <v>220563</v>
      </c>
      <c r="N1579" s="27">
        <f t="shared" si="49"/>
        <v>63018</v>
      </c>
    </row>
    <row r="1580" spans="1:14" ht="14.45" hidden="1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6360</v>
      </c>
      <c r="F1580" s="3" t="s">
        <v>6361</v>
      </c>
      <c r="G1580" s="28">
        <v>45288</v>
      </c>
      <c r="H1580" s="28">
        <v>45318</v>
      </c>
      <c r="I1580" s="2">
        <v>1078</v>
      </c>
      <c r="J1580" s="28">
        <v>45370</v>
      </c>
      <c r="K1580" s="38">
        <v>82</v>
      </c>
      <c r="L1580" s="38">
        <v>52</v>
      </c>
      <c r="M1580" s="27">
        <f t="shared" si="48"/>
        <v>88396</v>
      </c>
      <c r="N1580" s="27">
        <f t="shared" si="49"/>
        <v>56056</v>
      </c>
    </row>
    <row r="1581" spans="1:14" ht="14.45" hidden="1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6364</v>
      </c>
      <c r="F1581" s="3" t="s">
        <v>5338</v>
      </c>
      <c r="G1581" s="28">
        <v>45527</v>
      </c>
      <c r="H1581" s="28">
        <v>45557</v>
      </c>
      <c r="I1581" s="2">
        <v>63749.98</v>
      </c>
      <c r="J1581" s="28">
        <v>45555</v>
      </c>
      <c r="K1581" s="38">
        <v>28</v>
      </c>
      <c r="L1581" s="38">
        <v>-2</v>
      </c>
      <c r="M1581" s="27">
        <f t="shared" si="48"/>
        <v>1784999.4400000002</v>
      </c>
      <c r="N1581" s="27">
        <f t="shared" si="49"/>
        <v>-127499.96</v>
      </c>
    </row>
    <row r="1582" spans="1:14" ht="14.45" hidden="1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6369</v>
      </c>
      <c r="F1582" s="3" t="s">
        <v>6370</v>
      </c>
      <c r="G1582" s="28">
        <v>45371</v>
      </c>
      <c r="H1582" s="28">
        <v>45401</v>
      </c>
      <c r="I1582" s="2">
        <v>81360.929999999993</v>
      </c>
      <c r="J1582" s="28">
        <v>45399</v>
      </c>
      <c r="K1582" s="38">
        <v>28</v>
      </c>
      <c r="L1582" s="38">
        <v>-2</v>
      </c>
      <c r="M1582" s="27">
        <f t="shared" si="48"/>
        <v>2278106.04</v>
      </c>
      <c r="N1582" s="27">
        <f t="shared" si="49"/>
        <v>-162721.85999999999</v>
      </c>
    </row>
    <row r="1583" spans="1:14" ht="14.45" hidden="1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6373</v>
      </c>
      <c r="F1583" s="3" t="s">
        <v>6374</v>
      </c>
      <c r="G1583" s="28">
        <v>45492</v>
      </c>
      <c r="H1583" s="28">
        <v>45522</v>
      </c>
      <c r="I1583" s="2">
        <v>2990.81</v>
      </c>
      <c r="J1583" s="28">
        <v>45537</v>
      </c>
      <c r="K1583" s="38">
        <v>45</v>
      </c>
      <c r="L1583" s="38">
        <v>15</v>
      </c>
      <c r="M1583" s="27">
        <f t="shared" si="48"/>
        <v>134586.45000000001</v>
      </c>
      <c r="N1583" s="27">
        <f t="shared" si="49"/>
        <v>44862.15</v>
      </c>
    </row>
    <row r="1584" spans="1:14" ht="14.45" hidden="1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6377</v>
      </c>
      <c r="F1584" s="3" t="s">
        <v>6378</v>
      </c>
      <c r="G1584" s="28">
        <v>45366</v>
      </c>
      <c r="H1584" s="28">
        <v>45396</v>
      </c>
      <c r="I1584" s="2">
        <v>666899.81999999995</v>
      </c>
      <c r="J1584" s="28">
        <v>45386</v>
      </c>
      <c r="K1584" s="38">
        <v>20</v>
      </c>
      <c r="L1584" s="38">
        <v>-10</v>
      </c>
      <c r="M1584" s="27">
        <f t="shared" si="48"/>
        <v>13337996.399999999</v>
      </c>
      <c r="N1584" s="27">
        <f t="shared" si="49"/>
        <v>-6668998.1999999993</v>
      </c>
    </row>
    <row r="1585" spans="1:14" ht="14.45" hidden="1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6382</v>
      </c>
      <c r="F1585" s="3" t="s">
        <v>6383</v>
      </c>
      <c r="G1585" s="28">
        <v>45328</v>
      </c>
      <c r="H1585" s="28">
        <v>45358</v>
      </c>
      <c r="I1585" s="2">
        <v>4374.24</v>
      </c>
      <c r="J1585" s="28">
        <v>45399</v>
      </c>
      <c r="K1585" s="38">
        <v>71</v>
      </c>
      <c r="L1585" s="38">
        <v>41</v>
      </c>
      <c r="M1585" s="27">
        <f t="shared" si="48"/>
        <v>310571.03999999998</v>
      </c>
      <c r="N1585" s="27">
        <f t="shared" si="49"/>
        <v>179343.84</v>
      </c>
    </row>
    <row r="1586" spans="1:14" ht="14.45" hidden="1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6386</v>
      </c>
      <c r="F1586" s="3" t="s">
        <v>6387</v>
      </c>
      <c r="G1586" s="28">
        <v>45502</v>
      </c>
      <c r="H1586" s="28">
        <v>45533</v>
      </c>
      <c r="I1586" s="2">
        <v>1516.5</v>
      </c>
      <c r="J1586" s="28">
        <v>45538</v>
      </c>
      <c r="K1586" s="38">
        <v>36</v>
      </c>
      <c r="L1586" s="38">
        <v>5</v>
      </c>
      <c r="M1586" s="27">
        <f t="shared" si="48"/>
        <v>54594</v>
      </c>
      <c r="N1586" s="27">
        <f t="shared" si="49"/>
        <v>7582.5</v>
      </c>
    </row>
    <row r="1587" spans="1:14" ht="14.45" hidden="1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6390</v>
      </c>
      <c r="F1587" s="3" t="s">
        <v>6391</v>
      </c>
      <c r="G1587" s="28">
        <v>45310</v>
      </c>
      <c r="H1587" s="28">
        <v>45340</v>
      </c>
      <c r="I1587" s="2">
        <v>14739.95</v>
      </c>
      <c r="J1587" s="28">
        <v>45352</v>
      </c>
      <c r="K1587" s="38">
        <v>42</v>
      </c>
      <c r="L1587" s="38">
        <v>12</v>
      </c>
      <c r="M1587" s="27">
        <f t="shared" si="48"/>
        <v>619077.9</v>
      </c>
      <c r="N1587" s="27">
        <f t="shared" si="49"/>
        <v>176879.40000000002</v>
      </c>
    </row>
    <row r="1588" spans="1:14" ht="14.45" hidden="1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6394</v>
      </c>
      <c r="F1588" s="3" t="s">
        <v>6395</v>
      </c>
      <c r="G1588" s="28">
        <v>45469</v>
      </c>
      <c r="H1588" s="28">
        <v>45499</v>
      </c>
      <c r="I1588" s="2">
        <v>16600</v>
      </c>
      <c r="J1588" s="28">
        <v>45565</v>
      </c>
      <c r="K1588" s="38">
        <v>96</v>
      </c>
      <c r="L1588" s="38">
        <v>66</v>
      </c>
      <c r="M1588" s="27">
        <f t="shared" si="48"/>
        <v>1593600</v>
      </c>
      <c r="N1588" s="27">
        <f t="shared" si="49"/>
        <v>1095600</v>
      </c>
    </row>
    <row r="1589" spans="1:14" ht="14.45" hidden="1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6398</v>
      </c>
      <c r="F1589" s="3" t="s">
        <v>6399</v>
      </c>
      <c r="G1589" s="28">
        <v>45271</v>
      </c>
      <c r="H1589" s="28">
        <v>45301</v>
      </c>
      <c r="I1589" s="2">
        <v>3125.59</v>
      </c>
      <c r="J1589" s="28">
        <v>45313</v>
      </c>
      <c r="K1589" s="38">
        <v>42</v>
      </c>
      <c r="L1589" s="38">
        <v>12</v>
      </c>
      <c r="M1589" s="27">
        <f t="shared" si="48"/>
        <v>131274.78</v>
      </c>
      <c r="N1589" s="27">
        <f t="shared" si="49"/>
        <v>37507.08</v>
      </c>
    </row>
    <row r="1590" spans="1:14" ht="14.45" hidden="1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6402</v>
      </c>
      <c r="F1590" s="3" t="s">
        <v>6403</v>
      </c>
      <c r="G1590" s="28">
        <v>45358</v>
      </c>
      <c r="H1590" s="28">
        <v>45388</v>
      </c>
      <c r="I1590" s="43">
        <v>786.48</v>
      </c>
      <c r="J1590" s="28">
        <v>45565</v>
      </c>
      <c r="K1590" s="38">
        <v>207</v>
      </c>
      <c r="L1590" s="38">
        <v>177</v>
      </c>
      <c r="M1590" s="27">
        <f t="shared" si="48"/>
        <v>162801.36000000002</v>
      </c>
      <c r="N1590" s="27">
        <f t="shared" si="49"/>
        <v>139206.96</v>
      </c>
    </row>
    <row r="1591" spans="1:14" ht="14.45" hidden="1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6406</v>
      </c>
      <c r="F1591" s="3" t="s">
        <v>6407</v>
      </c>
      <c r="G1591" s="28">
        <v>45321</v>
      </c>
      <c r="H1591" s="28">
        <v>45351</v>
      </c>
      <c r="I1591" s="2">
        <v>8125.59</v>
      </c>
      <c r="J1591" s="28">
        <v>45386</v>
      </c>
      <c r="K1591" s="38">
        <v>65</v>
      </c>
      <c r="L1591" s="38">
        <v>35</v>
      </c>
      <c r="M1591" s="27">
        <f t="shared" si="48"/>
        <v>528163.35</v>
      </c>
      <c r="N1591" s="27">
        <f t="shared" si="49"/>
        <v>284395.65000000002</v>
      </c>
    </row>
    <row r="1592" spans="1:14" ht="14.45" hidden="1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3064</v>
      </c>
      <c r="F1592" s="3" t="s">
        <v>6410</v>
      </c>
      <c r="G1592" s="28">
        <v>45387</v>
      </c>
      <c r="H1592" s="28">
        <v>45417</v>
      </c>
      <c r="I1592" s="2">
        <v>4186.08</v>
      </c>
      <c r="J1592" s="28">
        <v>45440</v>
      </c>
      <c r="K1592" s="38">
        <v>53</v>
      </c>
      <c r="L1592" s="38">
        <v>23</v>
      </c>
      <c r="M1592" s="27">
        <f t="shared" si="48"/>
        <v>221862.24</v>
      </c>
      <c r="N1592" s="27">
        <f t="shared" si="49"/>
        <v>96279.84</v>
      </c>
    </row>
    <row r="1593" spans="1:14" ht="14.45" hidden="1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2668</v>
      </c>
      <c r="F1593" s="3" t="s">
        <v>6413</v>
      </c>
      <c r="G1593" s="28">
        <v>45415</v>
      </c>
      <c r="H1593" s="28">
        <v>45445</v>
      </c>
      <c r="I1593" s="2">
        <v>1670.87</v>
      </c>
      <c r="J1593" s="28">
        <v>45498</v>
      </c>
      <c r="K1593" s="38">
        <v>83</v>
      </c>
      <c r="L1593" s="38">
        <v>53</v>
      </c>
      <c r="M1593" s="27">
        <f t="shared" si="48"/>
        <v>138682.21</v>
      </c>
      <c r="N1593" s="27">
        <f t="shared" si="49"/>
        <v>88556.11</v>
      </c>
    </row>
    <row r="1594" spans="1:14" ht="14.45" hidden="1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2799</v>
      </c>
      <c r="F1594" s="3" t="s">
        <v>6418</v>
      </c>
      <c r="G1594" s="28">
        <v>45421</v>
      </c>
      <c r="H1594" s="28">
        <v>45451</v>
      </c>
      <c r="I1594" s="2">
        <v>5074.71</v>
      </c>
      <c r="J1594" s="28">
        <v>45512</v>
      </c>
      <c r="K1594" s="38">
        <v>91</v>
      </c>
      <c r="L1594" s="38">
        <v>61</v>
      </c>
      <c r="M1594" s="27">
        <f t="shared" si="48"/>
        <v>461798.61</v>
      </c>
      <c r="N1594" s="27">
        <f t="shared" si="49"/>
        <v>309557.31</v>
      </c>
    </row>
    <row r="1595" spans="1:14" ht="14.45" hidden="1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2926</v>
      </c>
      <c r="F1595" s="3" t="s">
        <v>6421</v>
      </c>
      <c r="G1595" s="28">
        <v>45433</v>
      </c>
      <c r="H1595" s="28">
        <v>45463</v>
      </c>
      <c r="I1595" s="2">
        <v>2461.5</v>
      </c>
      <c r="J1595" s="28">
        <v>45463</v>
      </c>
      <c r="K1595" s="38">
        <v>30</v>
      </c>
      <c r="L1595" s="38">
        <v>0</v>
      </c>
      <c r="M1595" s="27">
        <f t="shared" si="48"/>
        <v>73845</v>
      </c>
      <c r="N1595" s="27">
        <f t="shared" si="49"/>
        <v>0</v>
      </c>
    </row>
    <row r="1596" spans="1:14" ht="14.45" hidden="1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6424</v>
      </c>
      <c r="F1596" s="3" t="s">
        <v>243</v>
      </c>
      <c r="G1596" s="28">
        <v>45288</v>
      </c>
      <c r="H1596" s="28">
        <v>45318</v>
      </c>
      <c r="I1596" s="43">
        <v>245.9</v>
      </c>
      <c r="J1596" s="28">
        <v>45313</v>
      </c>
      <c r="K1596" s="38">
        <v>25</v>
      </c>
      <c r="L1596" s="38">
        <v>-5</v>
      </c>
      <c r="M1596" s="27">
        <f t="shared" si="48"/>
        <v>6147.5</v>
      </c>
      <c r="N1596" s="27">
        <f t="shared" si="49"/>
        <v>-1229.5</v>
      </c>
    </row>
    <row r="1597" spans="1:14" ht="14.45" hidden="1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3253</v>
      </c>
      <c r="F1597" s="3" t="s">
        <v>6427</v>
      </c>
      <c r="G1597" s="28">
        <v>45266</v>
      </c>
      <c r="H1597" s="28">
        <v>45296</v>
      </c>
      <c r="I1597" s="2">
        <v>7780.2</v>
      </c>
      <c r="J1597" s="28">
        <v>45364</v>
      </c>
      <c r="K1597" s="38">
        <v>98</v>
      </c>
      <c r="L1597" s="38">
        <v>68</v>
      </c>
      <c r="M1597" s="27">
        <f t="shared" si="48"/>
        <v>762459.6</v>
      </c>
      <c r="N1597" s="27">
        <f t="shared" si="49"/>
        <v>529053.6</v>
      </c>
    </row>
    <row r="1598" spans="1:14" ht="14.45" hidden="1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6430</v>
      </c>
      <c r="F1598" s="3" t="s">
        <v>6431</v>
      </c>
      <c r="G1598" s="28">
        <v>45450</v>
      </c>
      <c r="H1598" s="28">
        <v>45480</v>
      </c>
      <c r="I1598" s="2">
        <v>8437.51</v>
      </c>
      <c r="J1598" s="28">
        <v>45488</v>
      </c>
      <c r="K1598" s="38">
        <v>38</v>
      </c>
      <c r="L1598" s="38">
        <v>8</v>
      </c>
      <c r="M1598" s="27">
        <f t="shared" si="48"/>
        <v>320625.38</v>
      </c>
      <c r="N1598" s="27">
        <f t="shared" si="49"/>
        <v>67500.08</v>
      </c>
    </row>
    <row r="1599" spans="1:14" ht="14.45" hidden="1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6436</v>
      </c>
      <c r="F1599" s="3" t="s">
        <v>6437</v>
      </c>
      <c r="G1599" s="28">
        <v>45517</v>
      </c>
      <c r="H1599" s="28">
        <v>45547</v>
      </c>
      <c r="I1599" s="2">
        <v>8597.4</v>
      </c>
      <c r="J1599" s="28">
        <v>45565</v>
      </c>
      <c r="K1599" s="38">
        <v>48</v>
      </c>
      <c r="L1599" s="38">
        <v>18</v>
      </c>
      <c r="M1599" s="27">
        <f t="shared" si="48"/>
        <v>412675.19999999995</v>
      </c>
      <c r="N1599" s="27">
        <f t="shared" si="49"/>
        <v>154753.19999999998</v>
      </c>
    </row>
    <row r="1600" spans="1:14" ht="14.45" hidden="1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6440</v>
      </c>
      <c r="F1600" s="3" t="s">
        <v>6441</v>
      </c>
      <c r="G1600" s="28">
        <v>45369</v>
      </c>
      <c r="H1600" s="28">
        <v>45399</v>
      </c>
      <c r="I1600" s="2">
        <v>151266.28</v>
      </c>
      <c r="J1600" s="28">
        <v>45426</v>
      </c>
      <c r="K1600" s="38">
        <v>57</v>
      </c>
      <c r="L1600" s="38">
        <v>27</v>
      </c>
      <c r="M1600" s="27">
        <f t="shared" si="48"/>
        <v>8622177.959999999</v>
      </c>
      <c r="N1600" s="27">
        <f t="shared" si="49"/>
        <v>4084189.56</v>
      </c>
    </row>
    <row r="1601" spans="1:14" ht="14.45" hidden="1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2469</v>
      </c>
      <c r="F1601" s="3" t="s">
        <v>6444</v>
      </c>
      <c r="G1601" s="28">
        <v>45335</v>
      </c>
      <c r="H1601" s="28">
        <v>45365</v>
      </c>
      <c r="I1601" s="2">
        <v>3420</v>
      </c>
      <c r="J1601" s="28">
        <v>45358</v>
      </c>
      <c r="K1601" s="38">
        <v>23</v>
      </c>
      <c r="L1601" s="38">
        <v>-7</v>
      </c>
      <c r="M1601" s="27">
        <f t="shared" si="48"/>
        <v>78660</v>
      </c>
      <c r="N1601" s="27">
        <f t="shared" si="49"/>
        <v>-23940</v>
      </c>
    </row>
    <row r="1602" spans="1:14" ht="14.45" hidden="1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6447</v>
      </c>
      <c r="F1602" s="3" t="s">
        <v>6448</v>
      </c>
      <c r="G1602" s="28">
        <v>45405</v>
      </c>
      <c r="H1602" s="28">
        <v>45435</v>
      </c>
      <c r="I1602" s="2">
        <v>8735.36</v>
      </c>
      <c r="J1602" s="28">
        <v>45432</v>
      </c>
      <c r="K1602" s="38">
        <v>27</v>
      </c>
      <c r="L1602" s="38">
        <v>-3</v>
      </c>
      <c r="M1602" s="27">
        <f t="shared" si="48"/>
        <v>235854.72000000003</v>
      </c>
      <c r="N1602" s="27">
        <f t="shared" si="49"/>
        <v>-26206.080000000002</v>
      </c>
    </row>
    <row r="1603" spans="1:14" ht="14.45" hidden="1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4008</v>
      </c>
      <c r="F1603" s="3" t="s">
        <v>6451</v>
      </c>
      <c r="G1603" s="28">
        <v>45365</v>
      </c>
      <c r="H1603" s="28">
        <v>45395</v>
      </c>
      <c r="I1603" s="2">
        <v>130400</v>
      </c>
      <c r="J1603" s="28">
        <v>45392</v>
      </c>
      <c r="K1603" s="38">
        <v>27</v>
      </c>
      <c r="L1603" s="38">
        <v>-3</v>
      </c>
      <c r="M1603" s="27">
        <f t="shared" si="48"/>
        <v>3520800</v>
      </c>
      <c r="N1603" s="27">
        <f t="shared" si="49"/>
        <v>-391200</v>
      </c>
    </row>
    <row r="1604" spans="1:14" ht="14.45" hidden="1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6454</v>
      </c>
      <c r="F1604" s="3" t="s">
        <v>6455</v>
      </c>
      <c r="G1604" s="28">
        <v>45432</v>
      </c>
      <c r="H1604" s="28">
        <v>45462</v>
      </c>
      <c r="I1604" s="2">
        <v>689854.47</v>
      </c>
      <c r="J1604" s="28">
        <v>45449</v>
      </c>
      <c r="K1604" s="38">
        <v>17</v>
      </c>
      <c r="L1604" s="38">
        <v>-13</v>
      </c>
      <c r="M1604" s="27">
        <f t="shared" si="48"/>
        <v>11727525.99</v>
      </c>
      <c r="N1604" s="27">
        <f t="shared" si="49"/>
        <v>-8968108.1099999994</v>
      </c>
    </row>
    <row r="1605" spans="1:14" ht="14.45" hidden="1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6458</v>
      </c>
      <c r="F1605" s="3" t="s">
        <v>6459</v>
      </c>
      <c r="G1605" s="28">
        <v>45482</v>
      </c>
      <c r="H1605" s="28">
        <v>45512</v>
      </c>
      <c r="I1605" s="2">
        <v>2046</v>
      </c>
      <c r="J1605" s="28">
        <v>45497</v>
      </c>
      <c r="K1605" s="38">
        <v>15</v>
      </c>
      <c r="L1605" s="38">
        <v>-15</v>
      </c>
      <c r="M1605" s="27">
        <f t="shared" si="48"/>
        <v>30690</v>
      </c>
      <c r="N1605" s="27">
        <f t="shared" si="49"/>
        <v>-30690</v>
      </c>
    </row>
    <row r="1606" spans="1:14" ht="14.45" hidden="1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6462</v>
      </c>
      <c r="F1606" s="3" t="s">
        <v>232</v>
      </c>
      <c r="G1606" s="28">
        <v>45376</v>
      </c>
      <c r="H1606" s="28">
        <v>45412</v>
      </c>
      <c r="I1606" s="43">
        <v>490</v>
      </c>
      <c r="J1606" s="28">
        <v>45398</v>
      </c>
      <c r="K1606" s="38">
        <v>22</v>
      </c>
      <c r="L1606" s="38">
        <v>-14</v>
      </c>
      <c r="M1606" s="27">
        <f t="shared" si="48"/>
        <v>10780</v>
      </c>
      <c r="N1606" s="27">
        <f t="shared" si="49"/>
        <v>-6860</v>
      </c>
    </row>
    <row r="1607" spans="1:14" ht="14.45" hidden="1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6465</v>
      </c>
      <c r="F1607" s="3" t="s">
        <v>6466</v>
      </c>
      <c r="G1607" s="28">
        <v>45302</v>
      </c>
      <c r="H1607" s="28">
        <v>45332</v>
      </c>
      <c r="I1607" s="2">
        <v>3166.78</v>
      </c>
      <c r="J1607" s="28">
        <v>45386</v>
      </c>
      <c r="K1607" s="38">
        <v>84</v>
      </c>
      <c r="L1607" s="38">
        <v>54</v>
      </c>
      <c r="M1607" s="27">
        <f t="shared" ref="M1607:M1670" si="50">I1607*K1607</f>
        <v>266009.52</v>
      </c>
      <c r="N1607" s="27">
        <f t="shared" ref="N1607:N1670" si="51">I1607*L1607</f>
        <v>171006.12000000002</v>
      </c>
    </row>
    <row r="1608" spans="1:14" ht="14.45" hidden="1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6469</v>
      </c>
      <c r="F1608" s="3" t="s">
        <v>6470</v>
      </c>
      <c r="G1608" s="28">
        <v>45402</v>
      </c>
      <c r="H1608" s="28">
        <v>45432</v>
      </c>
      <c r="I1608" s="2">
        <v>8925.7999999999993</v>
      </c>
      <c r="J1608" s="28">
        <v>45429</v>
      </c>
      <c r="K1608" s="38">
        <v>27</v>
      </c>
      <c r="L1608" s="38">
        <v>-3</v>
      </c>
      <c r="M1608" s="27">
        <f t="shared" si="50"/>
        <v>240996.59999999998</v>
      </c>
      <c r="N1608" s="27">
        <f t="shared" si="51"/>
        <v>-26777.399999999998</v>
      </c>
    </row>
    <row r="1609" spans="1:14" ht="14.45" hidden="1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6475</v>
      </c>
      <c r="F1609" s="3" t="s">
        <v>6301</v>
      </c>
      <c r="G1609" s="28">
        <v>45302</v>
      </c>
      <c r="H1609" s="28">
        <v>45332</v>
      </c>
      <c r="I1609" s="2">
        <v>2500</v>
      </c>
      <c r="J1609" s="28">
        <v>45336</v>
      </c>
      <c r="K1609" s="38">
        <v>34</v>
      </c>
      <c r="L1609" s="38">
        <v>4</v>
      </c>
      <c r="M1609" s="27">
        <f t="shared" si="50"/>
        <v>85000</v>
      </c>
      <c r="N1609" s="27">
        <f t="shared" si="51"/>
        <v>10000</v>
      </c>
    </row>
    <row r="1610" spans="1:14" ht="14.45" hidden="1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6478</v>
      </c>
      <c r="F1610" s="3" t="s">
        <v>6479</v>
      </c>
      <c r="G1610" s="28">
        <v>45416</v>
      </c>
      <c r="H1610" s="28">
        <v>45442</v>
      </c>
      <c r="I1610" s="2">
        <v>2256</v>
      </c>
      <c r="J1610" s="28">
        <v>45461</v>
      </c>
      <c r="K1610" s="38">
        <v>45</v>
      </c>
      <c r="L1610" s="38">
        <v>19</v>
      </c>
      <c r="M1610" s="27">
        <f t="shared" si="50"/>
        <v>101520</v>
      </c>
      <c r="N1610" s="27">
        <f t="shared" si="51"/>
        <v>42864</v>
      </c>
    </row>
    <row r="1611" spans="1:14" ht="14.45" hidden="1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6482</v>
      </c>
      <c r="F1611" s="3" t="s">
        <v>6483</v>
      </c>
      <c r="G1611" s="28">
        <v>45299</v>
      </c>
      <c r="H1611" s="28">
        <v>45329</v>
      </c>
      <c r="I1611" s="43">
        <v>86.4</v>
      </c>
      <c r="J1611" s="28">
        <v>45370</v>
      </c>
      <c r="K1611" s="38">
        <v>71</v>
      </c>
      <c r="L1611" s="38">
        <v>41</v>
      </c>
      <c r="M1611" s="27">
        <f t="shared" si="50"/>
        <v>6134.4000000000005</v>
      </c>
      <c r="N1611" s="27">
        <f t="shared" si="51"/>
        <v>3542.4</v>
      </c>
    </row>
    <row r="1612" spans="1:14" ht="14.45" hidden="1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6488</v>
      </c>
      <c r="F1612" s="3" t="s">
        <v>6489</v>
      </c>
      <c r="G1612" s="28">
        <v>45323</v>
      </c>
      <c r="H1612" s="28">
        <v>45353</v>
      </c>
      <c r="I1612" s="2">
        <v>94252.75</v>
      </c>
      <c r="J1612" s="28">
        <v>45362</v>
      </c>
      <c r="K1612" s="38">
        <v>39</v>
      </c>
      <c r="L1612" s="38">
        <v>9</v>
      </c>
      <c r="M1612" s="27">
        <f t="shared" si="50"/>
        <v>3675857.25</v>
      </c>
      <c r="N1612" s="27">
        <f t="shared" si="51"/>
        <v>848274.75</v>
      </c>
    </row>
    <row r="1613" spans="1:14" ht="14.45" hidden="1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6492</v>
      </c>
      <c r="F1613" s="3" t="s">
        <v>6493</v>
      </c>
      <c r="G1613" s="28">
        <v>45467</v>
      </c>
      <c r="H1613" s="28">
        <v>45497</v>
      </c>
      <c r="I1613" s="43">
        <v>81.91</v>
      </c>
      <c r="J1613" s="28">
        <v>45488</v>
      </c>
      <c r="K1613" s="38">
        <v>21</v>
      </c>
      <c r="L1613" s="38">
        <v>-9</v>
      </c>
      <c r="M1613" s="27">
        <f t="shared" si="50"/>
        <v>1720.11</v>
      </c>
      <c r="N1613" s="27">
        <f t="shared" si="51"/>
        <v>-737.18999999999994</v>
      </c>
    </row>
    <row r="1614" spans="1:14" ht="14.45" hidden="1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2768</v>
      </c>
      <c r="F1614" s="3" t="s">
        <v>6496</v>
      </c>
      <c r="G1614" s="28">
        <v>45342</v>
      </c>
      <c r="H1614" s="28">
        <v>45372</v>
      </c>
      <c r="I1614" s="2">
        <v>1105</v>
      </c>
      <c r="J1614" s="28">
        <v>45364</v>
      </c>
      <c r="K1614" s="38">
        <v>22</v>
      </c>
      <c r="L1614" s="38">
        <v>-8</v>
      </c>
      <c r="M1614" s="27">
        <f t="shared" si="50"/>
        <v>24310</v>
      </c>
      <c r="N1614" s="27">
        <f t="shared" si="51"/>
        <v>-8840</v>
      </c>
    </row>
    <row r="1615" spans="1:14" ht="14.45" hidden="1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6499</v>
      </c>
      <c r="F1615" s="3" t="s">
        <v>5306</v>
      </c>
      <c r="G1615" s="28">
        <v>45492</v>
      </c>
      <c r="H1615" s="28">
        <v>45522</v>
      </c>
      <c r="I1615" s="43">
        <v>688.82</v>
      </c>
      <c r="J1615" s="28">
        <v>45565</v>
      </c>
      <c r="K1615" s="38">
        <v>73</v>
      </c>
      <c r="L1615" s="38">
        <v>43</v>
      </c>
      <c r="M1615" s="27">
        <f t="shared" si="50"/>
        <v>50283.86</v>
      </c>
      <c r="N1615" s="27">
        <f t="shared" si="51"/>
        <v>29619.260000000002</v>
      </c>
    </row>
    <row r="1616" spans="1:14" ht="14.45" hidden="1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6502</v>
      </c>
      <c r="F1616" s="3" t="s">
        <v>6503</v>
      </c>
      <c r="G1616" s="28">
        <v>45427</v>
      </c>
      <c r="H1616" s="28">
        <v>45457</v>
      </c>
      <c r="I1616" s="2">
        <v>1504.8</v>
      </c>
      <c r="J1616" s="28">
        <v>45488</v>
      </c>
      <c r="K1616" s="38">
        <v>61</v>
      </c>
      <c r="L1616" s="38">
        <v>31</v>
      </c>
      <c r="M1616" s="27">
        <f t="shared" si="50"/>
        <v>91792.8</v>
      </c>
      <c r="N1616" s="27">
        <f t="shared" si="51"/>
        <v>46648.799999999996</v>
      </c>
    </row>
    <row r="1617" spans="1:14" ht="14.45" hidden="1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4333</v>
      </c>
      <c r="F1617" s="3" t="s">
        <v>6506</v>
      </c>
      <c r="G1617" s="28">
        <v>45406</v>
      </c>
      <c r="H1617" s="28">
        <v>45436</v>
      </c>
      <c r="I1617" s="2">
        <v>4076.43</v>
      </c>
      <c r="J1617" s="28">
        <v>45498</v>
      </c>
      <c r="K1617" s="38">
        <v>92</v>
      </c>
      <c r="L1617" s="38">
        <v>62</v>
      </c>
      <c r="M1617" s="27">
        <f t="shared" si="50"/>
        <v>375031.56</v>
      </c>
      <c r="N1617" s="27">
        <f t="shared" si="51"/>
        <v>252738.66</v>
      </c>
    </row>
    <row r="1618" spans="1:14" ht="14.45" hidden="1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6509</v>
      </c>
      <c r="F1618" s="3" t="s">
        <v>6510</v>
      </c>
      <c r="G1618" s="28">
        <v>45506</v>
      </c>
      <c r="H1618" s="28">
        <v>45536</v>
      </c>
      <c r="I1618" s="2">
        <v>2726.92</v>
      </c>
      <c r="J1618" s="28">
        <v>45565</v>
      </c>
      <c r="K1618" s="38">
        <v>59</v>
      </c>
      <c r="L1618" s="38">
        <v>29</v>
      </c>
      <c r="M1618" s="27">
        <f t="shared" si="50"/>
        <v>160888.28</v>
      </c>
      <c r="N1618" s="27">
        <f t="shared" si="51"/>
        <v>79080.680000000008</v>
      </c>
    </row>
    <row r="1619" spans="1:14" ht="14.45" hidden="1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6513</v>
      </c>
      <c r="F1619" s="3" t="s">
        <v>6514</v>
      </c>
      <c r="G1619" s="28">
        <v>45506</v>
      </c>
      <c r="H1619" s="28">
        <v>45536</v>
      </c>
      <c r="I1619" s="2">
        <v>1955.25</v>
      </c>
      <c r="J1619" s="28">
        <v>45565</v>
      </c>
      <c r="K1619" s="38">
        <v>59</v>
      </c>
      <c r="L1619" s="38">
        <v>29</v>
      </c>
      <c r="M1619" s="27">
        <f t="shared" si="50"/>
        <v>115359.75</v>
      </c>
      <c r="N1619" s="27">
        <f t="shared" si="51"/>
        <v>56702.25</v>
      </c>
    </row>
    <row r="1620" spans="1:14" ht="14.45" hidden="1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6517</v>
      </c>
      <c r="F1620" s="3" t="s">
        <v>5306</v>
      </c>
      <c r="G1620" s="28">
        <v>45265</v>
      </c>
      <c r="H1620" s="28">
        <v>45295</v>
      </c>
      <c r="I1620" s="43">
        <v>688.82</v>
      </c>
      <c r="J1620" s="28">
        <v>45359</v>
      </c>
      <c r="K1620" s="38">
        <v>94</v>
      </c>
      <c r="L1620" s="38">
        <v>64</v>
      </c>
      <c r="M1620" s="27">
        <f t="shared" si="50"/>
        <v>64749.08</v>
      </c>
      <c r="N1620" s="27">
        <f t="shared" si="51"/>
        <v>44084.480000000003</v>
      </c>
    </row>
    <row r="1621" spans="1:14" ht="14.45" hidden="1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6520</v>
      </c>
      <c r="F1621" s="3" t="s">
        <v>6521</v>
      </c>
      <c r="G1621" s="28">
        <v>45483</v>
      </c>
      <c r="H1621" s="28">
        <v>45513</v>
      </c>
      <c r="I1621" s="2">
        <v>6613.57</v>
      </c>
      <c r="J1621" s="28">
        <v>45532</v>
      </c>
      <c r="K1621" s="38">
        <v>49</v>
      </c>
      <c r="L1621" s="38">
        <v>19</v>
      </c>
      <c r="M1621" s="27">
        <f t="shared" si="50"/>
        <v>324064.93</v>
      </c>
      <c r="N1621" s="27">
        <f t="shared" si="51"/>
        <v>125657.82999999999</v>
      </c>
    </row>
    <row r="1622" spans="1:14" ht="14.45" hidden="1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6524</v>
      </c>
      <c r="F1622" s="3" t="s">
        <v>6525</v>
      </c>
      <c r="G1622" s="28">
        <v>45282</v>
      </c>
      <c r="H1622" s="28">
        <v>45312</v>
      </c>
      <c r="I1622" s="2">
        <v>7155.2</v>
      </c>
      <c r="J1622" s="28">
        <v>45371</v>
      </c>
      <c r="K1622" s="38">
        <v>89</v>
      </c>
      <c r="L1622" s="38">
        <v>59</v>
      </c>
      <c r="M1622" s="27">
        <f t="shared" si="50"/>
        <v>636812.79999999993</v>
      </c>
      <c r="N1622" s="27">
        <f t="shared" si="51"/>
        <v>422156.79999999999</v>
      </c>
    </row>
    <row r="1623" spans="1:14" ht="14.45" hidden="1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6528</v>
      </c>
      <c r="F1623" s="3" t="s">
        <v>6529</v>
      </c>
      <c r="G1623" s="28">
        <v>45282</v>
      </c>
      <c r="H1623" s="28">
        <v>45312</v>
      </c>
      <c r="I1623" s="2">
        <v>1785</v>
      </c>
      <c r="J1623" s="28">
        <v>45373</v>
      </c>
      <c r="K1623" s="38">
        <v>91</v>
      </c>
      <c r="L1623" s="38">
        <v>61</v>
      </c>
      <c r="M1623" s="27">
        <f t="shared" si="50"/>
        <v>162435</v>
      </c>
      <c r="N1623" s="27">
        <f t="shared" si="51"/>
        <v>108885</v>
      </c>
    </row>
    <row r="1624" spans="1:14" ht="14.45" hidden="1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6534</v>
      </c>
      <c r="F1624" s="3" t="s">
        <v>6535</v>
      </c>
      <c r="G1624" s="28">
        <v>45483</v>
      </c>
      <c r="H1624" s="28">
        <v>45513</v>
      </c>
      <c r="I1624" s="43">
        <v>143.44</v>
      </c>
      <c r="J1624" s="28">
        <v>45551</v>
      </c>
      <c r="K1624" s="38">
        <v>68</v>
      </c>
      <c r="L1624" s="38">
        <v>38</v>
      </c>
      <c r="M1624" s="27">
        <f t="shared" si="50"/>
        <v>9753.92</v>
      </c>
      <c r="N1624" s="27">
        <f t="shared" si="51"/>
        <v>5450.72</v>
      </c>
    </row>
    <row r="1625" spans="1:14" ht="14.45" hidden="1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6538</v>
      </c>
      <c r="F1625" s="3" t="s">
        <v>6539</v>
      </c>
      <c r="G1625" s="28">
        <v>45455</v>
      </c>
      <c r="H1625" s="28">
        <v>45485</v>
      </c>
      <c r="I1625" s="2">
        <v>646170.06000000006</v>
      </c>
      <c r="J1625" s="28">
        <v>45477</v>
      </c>
      <c r="K1625" s="38">
        <v>22</v>
      </c>
      <c r="L1625" s="38">
        <v>-8</v>
      </c>
      <c r="M1625" s="27">
        <f t="shared" si="50"/>
        <v>14215741.32</v>
      </c>
      <c r="N1625" s="27">
        <f t="shared" si="51"/>
        <v>-5169360.4800000004</v>
      </c>
    </row>
    <row r="1626" spans="1:14" ht="14.45" hidden="1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6542</v>
      </c>
      <c r="F1626" s="3" t="s">
        <v>6543</v>
      </c>
      <c r="G1626" s="28">
        <v>45450</v>
      </c>
      <c r="H1626" s="28">
        <v>45480</v>
      </c>
      <c r="I1626" s="2">
        <v>3702.22</v>
      </c>
      <c r="J1626" s="28">
        <v>45512</v>
      </c>
      <c r="K1626" s="38">
        <v>62</v>
      </c>
      <c r="L1626" s="38">
        <v>32</v>
      </c>
      <c r="M1626" s="27">
        <f t="shared" si="50"/>
        <v>229537.63999999998</v>
      </c>
      <c r="N1626" s="27">
        <f t="shared" si="51"/>
        <v>118471.03999999999</v>
      </c>
    </row>
    <row r="1627" spans="1:14" ht="14.45" hidden="1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6296</v>
      </c>
      <c r="F1627" s="3" t="s">
        <v>6546</v>
      </c>
      <c r="G1627" s="28">
        <v>45370</v>
      </c>
      <c r="H1627" s="28">
        <v>45400</v>
      </c>
      <c r="I1627" s="43">
        <v>30</v>
      </c>
      <c r="J1627" s="28">
        <v>45391</v>
      </c>
      <c r="K1627" s="38">
        <v>21</v>
      </c>
      <c r="L1627" s="38">
        <v>-9</v>
      </c>
      <c r="M1627" s="27">
        <f t="shared" si="50"/>
        <v>630</v>
      </c>
      <c r="N1627" s="27">
        <f t="shared" si="51"/>
        <v>-270</v>
      </c>
    </row>
    <row r="1628" spans="1:14" ht="14.45" hidden="1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3231</v>
      </c>
      <c r="F1628" s="3" t="s">
        <v>6549</v>
      </c>
      <c r="G1628" s="28">
        <v>45477</v>
      </c>
      <c r="H1628" s="28">
        <v>45507</v>
      </c>
      <c r="I1628" s="2">
        <v>8000</v>
      </c>
      <c r="J1628" s="28">
        <v>45488</v>
      </c>
      <c r="K1628" s="38">
        <v>11</v>
      </c>
      <c r="L1628" s="38">
        <v>-19</v>
      </c>
      <c r="M1628" s="27">
        <f t="shared" si="50"/>
        <v>88000</v>
      </c>
      <c r="N1628" s="27">
        <f t="shared" si="51"/>
        <v>-152000</v>
      </c>
    </row>
    <row r="1629" spans="1:14" ht="14.45" hidden="1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6552</v>
      </c>
      <c r="F1629" s="3" t="s">
        <v>6553</v>
      </c>
      <c r="G1629" s="28">
        <v>45262</v>
      </c>
      <c r="H1629" s="28">
        <v>45292</v>
      </c>
      <c r="I1629" s="43">
        <v>77.2</v>
      </c>
      <c r="J1629" s="28">
        <v>45461</v>
      </c>
      <c r="K1629" s="38">
        <v>199</v>
      </c>
      <c r="L1629" s="38">
        <v>169</v>
      </c>
      <c r="M1629" s="27">
        <f t="shared" si="50"/>
        <v>15362.800000000001</v>
      </c>
      <c r="N1629" s="27">
        <f t="shared" si="51"/>
        <v>13046.800000000001</v>
      </c>
    </row>
    <row r="1630" spans="1:14" ht="14.45" hidden="1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6556</v>
      </c>
      <c r="F1630" s="3" t="s">
        <v>6557</v>
      </c>
      <c r="G1630" s="28">
        <v>45358</v>
      </c>
      <c r="H1630" s="28">
        <v>45388</v>
      </c>
      <c r="I1630" s="2">
        <v>37829.040000000001</v>
      </c>
      <c r="J1630" s="28">
        <v>45398</v>
      </c>
      <c r="K1630" s="38">
        <v>40</v>
      </c>
      <c r="L1630" s="38">
        <v>10</v>
      </c>
      <c r="M1630" s="27">
        <f t="shared" si="50"/>
        <v>1513161.6</v>
      </c>
      <c r="N1630" s="27">
        <f t="shared" si="51"/>
        <v>378290.4</v>
      </c>
    </row>
    <row r="1631" spans="1:14" ht="14.45" hidden="1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6556</v>
      </c>
      <c r="F1631" s="3" t="s">
        <v>6557</v>
      </c>
      <c r="G1631" s="28">
        <v>45358</v>
      </c>
      <c r="H1631" s="28">
        <v>45388</v>
      </c>
      <c r="I1631" s="2">
        <v>41817.040000000001</v>
      </c>
      <c r="J1631" s="28">
        <v>45565</v>
      </c>
      <c r="K1631" s="38">
        <v>207</v>
      </c>
      <c r="L1631" s="38">
        <v>177</v>
      </c>
      <c r="M1631" s="27">
        <f t="shared" si="50"/>
        <v>8656127.2799999993</v>
      </c>
      <c r="N1631" s="27">
        <f t="shared" si="51"/>
        <v>7401616.0800000001</v>
      </c>
    </row>
    <row r="1632" spans="1:14" ht="14.45" hidden="1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6560</v>
      </c>
      <c r="F1632" s="3" t="s">
        <v>6561</v>
      </c>
      <c r="G1632" s="28">
        <v>45525</v>
      </c>
      <c r="H1632" s="28">
        <v>45555</v>
      </c>
      <c r="I1632" s="2">
        <v>23803.47</v>
      </c>
      <c r="J1632" s="28">
        <v>45552</v>
      </c>
      <c r="K1632" s="38">
        <v>27</v>
      </c>
      <c r="L1632" s="38">
        <v>-3</v>
      </c>
      <c r="M1632" s="27">
        <f t="shared" si="50"/>
        <v>642693.69000000006</v>
      </c>
      <c r="N1632" s="27">
        <f t="shared" si="51"/>
        <v>-71410.41</v>
      </c>
    </row>
    <row r="1633" spans="1:14" ht="14.45" hidden="1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6566</v>
      </c>
      <c r="F1633" s="3" t="s">
        <v>6567</v>
      </c>
      <c r="G1633" s="28">
        <v>45351</v>
      </c>
      <c r="H1633" s="28">
        <v>45381</v>
      </c>
      <c r="I1633" s="2">
        <v>2362.4699999999998</v>
      </c>
      <c r="J1633" s="28">
        <v>45357</v>
      </c>
      <c r="K1633" s="38">
        <v>6</v>
      </c>
      <c r="L1633" s="38">
        <v>-24</v>
      </c>
      <c r="M1633" s="27">
        <f t="shared" si="50"/>
        <v>14174.82</v>
      </c>
      <c r="N1633" s="27">
        <f t="shared" si="51"/>
        <v>-56699.28</v>
      </c>
    </row>
    <row r="1634" spans="1:14" ht="14.45" hidden="1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6570</v>
      </c>
      <c r="F1634" s="3" t="s">
        <v>6571</v>
      </c>
      <c r="G1634" s="28">
        <v>45502</v>
      </c>
      <c r="H1634" s="28">
        <v>45532</v>
      </c>
      <c r="I1634" s="2">
        <v>38530.44</v>
      </c>
      <c r="J1634" s="28">
        <v>45565</v>
      </c>
      <c r="K1634" s="38">
        <v>63</v>
      </c>
      <c r="L1634" s="38">
        <v>33</v>
      </c>
      <c r="M1634" s="27">
        <f t="shared" si="50"/>
        <v>2427417.7200000002</v>
      </c>
      <c r="N1634" s="27">
        <f t="shared" si="51"/>
        <v>1271504.52</v>
      </c>
    </row>
    <row r="1635" spans="1:14" ht="14.45" hidden="1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6574</v>
      </c>
      <c r="F1635" s="3" t="s">
        <v>6575</v>
      </c>
      <c r="G1635" s="28">
        <v>45496</v>
      </c>
      <c r="H1635" s="28">
        <v>45526</v>
      </c>
      <c r="I1635" s="2">
        <v>123117.28</v>
      </c>
      <c r="J1635" s="28">
        <v>45561</v>
      </c>
      <c r="K1635" s="38">
        <v>65</v>
      </c>
      <c r="L1635" s="38">
        <v>35</v>
      </c>
      <c r="M1635" s="27">
        <f t="shared" si="50"/>
        <v>8002623.2000000002</v>
      </c>
      <c r="N1635" s="27">
        <f t="shared" si="51"/>
        <v>4309104.8</v>
      </c>
    </row>
    <row r="1636" spans="1:14" ht="14.45" hidden="1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6578</v>
      </c>
      <c r="F1636" s="3" t="s">
        <v>6579</v>
      </c>
      <c r="G1636" s="28">
        <v>45496</v>
      </c>
      <c r="H1636" s="28">
        <v>45526</v>
      </c>
      <c r="I1636" s="2">
        <v>4869.8</v>
      </c>
      <c r="J1636" s="28">
        <v>45545</v>
      </c>
      <c r="K1636" s="38">
        <v>49</v>
      </c>
      <c r="L1636" s="38">
        <v>19</v>
      </c>
      <c r="M1636" s="27">
        <f t="shared" si="50"/>
        <v>238620.2</v>
      </c>
      <c r="N1636" s="27">
        <f t="shared" si="51"/>
        <v>92526.2</v>
      </c>
    </row>
    <row r="1637" spans="1:14" ht="14.45" hidden="1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6582</v>
      </c>
      <c r="F1637" s="3" t="s">
        <v>6583</v>
      </c>
      <c r="G1637" s="28">
        <v>45470</v>
      </c>
      <c r="H1637" s="28">
        <v>45500</v>
      </c>
      <c r="I1637" s="2">
        <v>44396.23</v>
      </c>
      <c r="J1637" s="28">
        <v>45534</v>
      </c>
      <c r="K1637" s="38">
        <v>64</v>
      </c>
      <c r="L1637" s="38">
        <v>34</v>
      </c>
      <c r="M1637" s="27">
        <f t="shared" si="50"/>
        <v>2841358.72</v>
      </c>
      <c r="N1637" s="27">
        <f t="shared" si="51"/>
        <v>1509471.82</v>
      </c>
    </row>
    <row r="1638" spans="1:14" ht="14.45" hidden="1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6586</v>
      </c>
      <c r="F1638" s="3" t="s">
        <v>6587</v>
      </c>
      <c r="G1638" s="28">
        <v>45488</v>
      </c>
      <c r="H1638" s="28">
        <v>45518</v>
      </c>
      <c r="I1638" s="2">
        <v>4130.01</v>
      </c>
      <c r="J1638" s="28">
        <v>45534</v>
      </c>
      <c r="K1638" s="38">
        <v>46</v>
      </c>
      <c r="L1638" s="38">
        <v>16</v>
      </c>
      <c r="M1638" s="27">
        <f t="shared" si="50"/>
        <v>189980.46000000002</v>
      </c>
      <c r="N1638" s="27">
        <f t="shared" si="51"/>
        <v>66080.160000000003</v>
      </c>
    </row>
    <row r="1639" spans="1:14" ht="14.45" hidden="1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2829</v>
      </c>
      <c r="F1639" s="3" t="s">
        <v>6592</v>
      </c>
      <c r="G1639" s="28">
        <v>45495</v>
      </c>
      <c r="H1639" s="28">
        <v>45525</v>
      </c>
      <c r="I1639" s="2">
        <v>2096.31</v>
      </c>
      <c r="J1639" s="28">
        <v>45565</v>
      </c>
      <c r="K1639" s="38">
        <v>70</v>
      </c>
      <c r="L1639" s="38">
        <v>40</v>
      </c>
      <c r="M1639" s="27">
        <f t="shared" si="50"/>
        <v>146741.69999999998</v>
      </c>
      <c r="N1639" s="27">
        <f t="shared" si="51"/>
        <v>83852.399999999994</v>
      </c>
    </row>
    <row r="1640" spans="1:14" ht="14.45" hidden="1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6595</v>
      </c>
      <c r="F1640" s="3" t="s">
        <v>6596</v>
      </c>
      <c r="G1640" s="28">
        <v>45491</v>
      </c>
      <c r="H1640" s="28">
        <v>45521</v>
      </c>
      <c r="I1640" s="2">
        <v>36836.51</v>
      </c>
      <c r="J1640" s="28">
        <v>45544</v>
      </c>
      <c r="K1640" s="38">
        <v>53</v>
      </c>
      <c r="L1640" s="38">
        <v>23</v>
      </c>
      <c r="M1640" s="27">
        <f t="shared" si="50"/>
        <v>1952335.03</v>
      </c>
      <c r="N1640" s="27">
        <f t="shared" si="51"/>
        <v>847239.7300000001</v>
      </c>
    </row>
    <row r="1641" spans="1:14" ht="14.45" hidden="1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6599</v>
      </c>
      <c r="F1641" s="3" t="s">
        <v>6600</v>
      </c>
      <c r="G1641" s="28">
        <v>45324</v>
      </c>
      <c r="H1641" s="28">
        <v>45354</v>
      </c>
      <c r="I1641" s="2">
        <v>81636.429999999993</v>
      </c>
      <c r="J1641" s="28">
        <v>45341</v>
      </c>
      <c r="K1641" s="38">
        <v>17</v>
      </c>
      <c r="L1641" s="38">
        <v>-13</v>
      </c>
      <c r="M1641" s="27">
        <f t="shared" si="50"/>
        <v>1387819.3099999998</v>
      </c>
      <c r="N1641" s="27">
        <f t="shared" si="51"/>
        <v>-1061273.5899999999</v>
      </c>
    </row>
    <row r="1642" spans="1:14" ht="14.45" hidden="1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4166</v>
      </c>
      <c r="F1642" s="3" t="s">
        <v>6603</v>
      </c>
      <c r="G1642" s="28">
        <v>45300</v>
      </c>
      <c r="H1642" s="28">
        <v>45330</v>
      </c>
      <c r="I1642" s="2">
        <v>3998.8</v>
      </c>
      <c r="J1642" s="28">
        <v>45313</v>
      </c>
      <c r="K1642" s="38">
        <v>13</v>
      </c>
      <c r="L1642" s="38">
        <v>-17</v>
      </c>
      <c r="M1642" s="27">
        <f t="shared" si="50"/>
        <v>51984.4</v>
      </c>
      <c r="N1642" s="27">
        <f t="shared" si="51"/>
        <v>-67979.600000000006</v>
      </c>
    </row>
    <row r="1643" spans="1:14" ht="14.45" hidden="1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5112</v>
      </c>
      <c r="F1643" s="3" t="s">
        <v>6606</v>
      </c>
      <c r="G1643" s="28">
        <v>45448</v>
      </c>
      <c r="H1643" s="28">
        <v>45478</v>
      </c>
      <c r="I1643" s="2">
        <v>4200</v>
      </c>
      <c r="J1643" s="28">
        <v>45477</v>
      </c>
      <c r="K1643" s="38">
        <v>29</v>
      </c>
      <c r="L1643" s="38">
        <v>-1</v>
      </c>
      <c r="M1643" s="27">
        <f t="shared" si="50"/>
        <v>121800</v>
      </c>
      <c r="N1643" s="27">
        <f t="shared" si="51"/>
        <v>-4200</v>
      </c>
    </row>
    <row r="1644" spans="1:14" ht="14.45" hidden="1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6609</v>
      </c>
      <c r="F1644" s="3" t="s">
        <v>6610</v>
      </c>
      <c r="G1644" s="28">
        <v>45455</v>
      </c>
      <c r="H1644" s="28">
        <v>45485</v>
      </c>
      <c r="I1644" s="2">
        <v>243058.6</v>
      </c>
      <c r="J1644" s="28">
        <v>45477</v>
      </c>
      <c r="K1644" s="38">
        <v>22</v>
      </c>
      <c r="L1644" s="38">
        <v>-8</v>
      </c>
      <c r="M1644" s="27">
        <f t="shared" si="50"/>
        <v>5347289.2</v>
      </c>
      <c r="N1644" s="27">
        <f t="shared" si="51"/>
        <v>-1944468.8</v>
      </c>
    </row>
    <row r="1645" spans="1:14" ht="14.45" hidden="1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6613</v>
      </c>
      <c r="F1645" s="3" t="s">
        <v>6614</v>
      </c>
      <c r="G1645" s="28">
        <v>45289</v>
      </c>
      <c r="H1645" s="28">
        <v>45319</v>
      </c>
      <c r="I1645" s="2">
        <v>1590.27</v>
      </c>
      <c r="J1645" s="28">
        <v>45348</v>
      </c>
      <c r="K1645" s="38">
        <v>59</v>
      </c>
      <c r="L1645" s="38">
        <v>29</v>
      </c>
      <c r="M1645" s="27">
        <f t="shared" si="50"/>
        <v>93825.93</v>
      </c>
      <c r="N1645" s="27">
        <f t="shared" si="51"/>
        <v>46117.83</v>
      </c>
    </row>
    <row r="1646" spans="1:14" ht="14.45" hidden="1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2619</v>
      </c>
      <c r="F1646" s="3" t="s">
        <v>6619</v>
      </c>
      <c r="G1646" s="28">
        <v>45308</v>
      </c>
      <c r="H1646" s="28">
        <v>45338</v>
      </c>
      <c r="I1646" s="2">
        <v>1038.3900000000001</v>
      </c>
      <c r="J1646" s="28">
        <v>45399</v>
      </c>
      <c r="K1646" s="38">
        <v>91</v>
      </c>
      <c r="L1646" s="38">
        <v>61</v>
      </c>
      <c r="M1646" s="27">
        <f t="shared" si="50"/>
        <v>94493.49</v>
      </c>
      <c r="N1646" s="27">
        <f t="shared" si="51"/>
        <v>63341.790000000008</v>
      </c>
    </row>
    <row r="1647" spans="1:14" ht="14.45" hidden="1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2619</v>
      </c>
      <c r="F1647" s="3" t="s">
        <v>6619</v>
      </c>
      <c r="G1647" s="28">
        <v>45308</v>
      </c>
      <c r="H1647" s="28">
        <v>45338</v>
      </c>
      <c r="I1647" s="43">
        <v>0.01</v>
      </c>
      <c r="J1647" s="28">
        <v>45565</v>
      </c>
      <c r="K1647" s="38">
        <v>257</v>
      </c>
      <c r="L1647" s="38">
        <v>227</v>
      </c>
      <c r="M1647" s="27">
        <f t="shared" si="50"/>
        <v>2.57</v>
      </c>
      <c r="N1647" s="27">
        <f t="shared" si="51"/>
        <v>2.27</v>
      </c>
    </row>
    <row r="1648" spans="1:14" ht="14.45" hidden="1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6622</v>
      </c>
      <c r="F1648" s="3" t="s">
        <v>1358</v>
      </c>
      <c r="G1648" s="28">
        <v>45490</v>
      </c>
      <c r="H1648" s="28">
        <v>45520</v>
      </c>
      <c r="I1648" s="43">
        <v>110</v>
      </c>
      <c r="J1648" s="28">
        <v>45534</v>
      </c>
      <c r="K1648" s="38">
        <v>44</v>
      </c>
      <c r="L1648" s="38">
        <v>14</v>
      </c>
      <c r="M1648" s="27">
        <f t="shared" si="50"/>
        <v>4840</v>
      </c>
      <c r="N1648" s="27">
        <f t="shared" si="51"/>
        <v>1540</v>
      </c>
    </row>
    <row r="1649" spans="1:14" ht="14.45" hidden="1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6625</v>
      </c>
      <c r="F1649" s="3" t="s">
        <v>6626</v>
      </c>
      <c r="G1649" s="28">
        <v>45470</v>
      </c>
      <c r="H1649" s="28">
        <v>45500</v>
      </c>
      <c r="I1649" s="2">
        <v>133958.26999999999</v>
      </c>
      <c r="J1649" s="28">
        <v>45534</v>
      </c>
      <c r="K1649" s="38">
        <v>64</v>
      </c>
      <c r="L1649" s="38">
        <v>34</v>
      </c>
      <c r="M1649" s="27">
        <f t="shared" si="50"/>
        <v>8573329.2799999993</v>
      </c>
      <c r="N1649" s="27">
        <f t="shared" si="51"/>
        <v>4554581.18</v>
      </c>
    </row>
    <row r="1650" spans="1:14" ht="14.45" hidden="1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6629</v>
      </c>
      <c r="F1650" s="3" t="s">
        <v>6630</v>
      </c>
      <c r="G1650" s="28">
        <v>45302</v>
      </c>
      <c r="H1650" s="28">
        <v>45332</v>
      </c>
      <c r="I1650" s="2">
        <v>1370</v>
      </c>
      <c r="J1650" s="28">
        <v>45344</v>
      </c>
      <c r="K1650" s="38">
        <v>42</v>
      </c>
      <c r="L1650" s="38">
        <v>12</v>
      </c>
      <c r="M1650" s="27">
        <f t="shared" si="50"/>
        <v>57540</v>
      </c>
      <c r="N1650" s="27">
        <f t="shared" si="51"/>
        <v>16440</v>
      </c>
    </row>
    <row r="1651" spans="1:14" ht="14.45" hidden="1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2469</v>
      </c>
      <c r="F1651" s="3" t="s">
        <v>6633</v>
      </c>
      <c r="G1651" s="28">
        <v>45335</v>
      </c>
      <c r="H1651" s="28">
        <v>45365</v>
      </c>
      <c r="I1651" s="2">
        <v>3586.5</v>
      </c>
      <c r="J1651" s="28">
        <v>45358</v>
      </c>
      <c r="K1651" s="38">
        <v>23</v>
      </c>
      <c r="L1651" s="38">
        <v>-7</v>
      </c>
      <c r="M1651" s="27">
        <f t="shared" si="50"/>
        <v>82489.5</v>
      </c>
      <c r="N1651" s="27">
        <f t="shared" si="51"/>
        <v>-25105.5</v>
      </c>
    </row>
    <row r="1652" spans="1:14" ht="14.45" hidden="1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6638</v>
      </c>
      <c r="F1652" s="3" t="s">
        <v>6639</v>
      </c>
      <c r="G1652" s="28">
        <v>45462</v>
      </c>
      <c r="H1652" s="28">
        <v>45492</v>
      </c>
      <c r="I1652" s="2">
        <v>1003.96</v>
      </c>
      <c r="J1652" s="28">
        <v>45488</v>
      </c>
      <c r="K1652" s="38">
        <v>26</v>
      </c>
      <c r="L1652" s="38">
        <v>-4</v>
      </c>
      <c r="M1652" s="27">
        <f t="shared" si="50"/>
        <v>26102.959999999999</v>
      </c>
      <c r="N1652" s="27">
        <f t="shared" si="51"/>
        <v>-4015.84</v>
      </c>
    </row>
    <row r="1653" spans="1:14" ht="14.45" hidden="1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6642</v>
      </c>
      <c r="F1653" s="3" t="s">
        <v>6643</v>
      </c>
      <c r="G1653" s="28">
        <v>45492</v>
      </c>
      <c r="H1653" s="28">
        <v>45522</v>
      </c>
      <c r="I1653" s="2">
        <v>4010.32</v>
      </c>
      <c r="J1653" s="28">
        <v>45537</v>
      </c>
      <c r="K1653" s="38">
        <v>45</v>
      </c>
      <c r="L1653" s="38">
        <v>15</v>
      </c>
      <c r="M1653" s="27">
        <f t="shared" si="50"/>
        <v>180464.4</v>
      </c>
      <c r="N1653" s="27">
        <f t="shared" si="51"/>
        <v>60154.8</v>
      </c>
    </row>
    <row r="1654" spans="1:14" ht="14.45" hidden="1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6646</v>
      </c>
      <c r="F1654" s="3" t="s">
        <v>6374</v>
      </c>
      <c r="G1654" s="28">
        <v>45482</v>
      </c>
      <c r="H1654" s="28">
        <v>45512</v>
      </c>
      <c r="I1654" s="2">
        <v>2990.81</v>
      </c>
      <c r="J1654" s="28">
        <v>45537</v>
      </c>
      <c r="K1654" s="38">
        <v>55</v>
      </c>
      <c r="L1654" s="38">
        <v>25</v>
      </c>
      <c r="M1654" s="27">
        <f t="shared" si="50"/>
        <v>164494.54999999999</v>
      </c>
      <c r="N1654" s="27">
        <f t="shared" si="51"/>
        <v>74770.25</v>
      </c>
    </row>
    <row r="1655" spans="1:14" ht="14.45" hidden="1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6649</v>
      </c>
      <c r="F1655" s="3" t="s">
        <v>6650</v>
      </c>
      <c r="G1655" s="28">
        <v>45477</v>
      </c>
      <c r="H1655" s="28">
        <v>45507</v>
      </c>
      <c r="I1655" s="2">
        <v>3906.46</v>
      </c>
      <c r="J1655" s="28">
        <v>45559</v>
      </c>
      <c r="K1655" s="38">
        <v>82</v>
      </c>
      <c r="L1655" s="38">
        <v>52</v>
      </c>
      <c r="M1655" s="27">
        <f t="shared" si="50"/>
        <v>320329.72000000003</v>
      </c>
      <c r="N1655" s="27">
        <f t="shared" si="51"/>
        <v>203135.92</v>
      </c>
    </row>
    <row r="1656" spans="1:14" ht="14.45" hidden="1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6653</v>
      </c>
      <c r="F1656" s="3" t="s">
        <v>6654</v>
      </c>
      <c r="G1656" s="28">
        <v>45483</v>
      </c>
      <c r="H1656" s="28">
        <v>45513</v>
      </c>
      <c r="I1656" s="2">
        <v>2034</v>
      </c>
      <c r="J1656" s="28">
        <v>45497</v>
      </c>
      <c r="K1656" s="38">
        <v>14</v>
      </c>
      <c r="L1656" s="38">
        <v>-16</v>
      </c>
      <c r="M1656" s="27">
        <f t="shared" si="50"/>
        <v>28476</v>
      </c>
      <c r="N1656" s="27">
        <f t="shared" si="51"/>
        <v>-32544</v>
      </c>
    </row>
    <row r="1657" spans="1:14" ht="14.45" hidden="1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6657</v>
      </c>
      <c r="F1657" s="3" t="s">
        <v>6658</v>
      </c>
      <c r="G1657" s="28">
        <v>45470</v>
      </c>
      <c r="H1657" s="28">
        <v>45500</v>
      </c>
      <c r="I1657" s="2">
        <v>80383.58</v>
      </c>
      <c r="J1657" s="28">
        <v>45534</v>
      </c>
      <c r="K1657" s="38">
        <v>64</v>
      </c>
      <c r="L1657" s="38">
        <v>34</v>
      </c>
      <c r="M1657" s="27">
        <f t="shared" si="50"/>
        <v>5144549.12</v>
      </c>
      <c r="N1657" s="27">
        <f t="shared" si="51"/>
        <v>2733041.72</v>
      </c>
    </row>
    <row r="1658" spans="1:14" ht="14.45" hidden="1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6661</v>
      </c>
      <c r="F1658" s="3" t="s">
        <v>6662</v>
      </c>
      <c r="G1658" s="28">
        <v>45496</v>
      </c>
      <c r="H1658" s="28">
        <v>45526</v>
      </c>
      <c r="I1658" s="43">
        <v>594</v>
      </c>
      <c r="J1658" s="28">
        <v>45534</v>
      </c>
      <c r="K1658" s="38">
        <v>38</v>
      </c>
      <c r="L1658" s="38">
        <v>8</v>
      </c>
      <c r="M1658" s="27">
        <f t="shared" si="50"/>
        <v>22572</v>
      </c>
      <c r="N1658" s="27">
        <f t="shared" si="51"/>
        <v>4752</v>
      </c>
    </row>
    <row r="1659" spans="1:14" ht="14.45" hidden="1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2651</v>
      </c>
      <c r="F1659" s="3" t="s">
        <v>6667</v>
      </c>
      <c r="G1659" s="28">
        <v>45303</v>
      </c>
      <c r="H1659" s="28">
        <v>45333</v>
      </c>
      <c r="I1659" s="2">
        <v>12516.83</v>
      </c>
      <c r="J1659" s="28">
        <v>45314</v>
      </c>
      <c r="K1659" s="38">
        <v>11</v>
      </c>
      <c r="L1659" s="38">
        <v>-19</v>
      </c>
      <c r="M1659" s="27">
        <f t="shared" si="50"/>
        <v>137685.13</v>
      </c>
      <c r="N1659" s="27">
        <f t="shared" si="51"/>
        <v>-237819.77</v>
      </c>
    </row>
    <row r="1660" spans="1:14" ht="14.45" hidden="1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6670</v>
      </c>
      <c r="F1660" s="3" t="s">
        <v>5306</v>
      </c>
      <c r="G1660" s="28">
        <v>45492</v>
      </c>
      <c r="H1660" s="28">
        <v>45522</v>
      </c>
      <c r="I1660" s="43">
        <v>688.82</v>
      </c>
      <c r="J1660" s="28">
        <v>45565</v>
      </c>
      <c r="K1660" s="38">
        <v>73</v>
      </c>
      <c r="L1660" s="38">
        <v>43</v>
      </c>
      <c r="M1660" s="27">
        <f t="shared" si="50"/>
        <v>50283.86</v>
      </c>
      <c r="N1660" s="27">
        <f t="shared" si="51"/>
        <v>29619.260000000002</v>
      </c>
    </row>
    <row r="1661" spans="1:14" ht="14.45" hidden="1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2709</v>
      </c>
      <c r="F1661" s="3" t="s">
        <v>6673</v>
      </c>
      <c r="G1661" s="28">
        <v>45505</v>
      </c>
      <c r="H1661" s="28">
        <v>45535</v>
      </c>
      <c r="I1661" s="2">
        <v>5562</v>
      </c>
      <c r="J1661" s="28">
        <v>45565</v>
      </c>
      <c r="K1661" s="38">
        <v>60</v>
      </c>
      <c r="L1661" s="38">
        <v>30</v>
      </c>
      <c r="M1661" s="27">
        <f t="shared" si="50"/>
        <v>333720</v>
      </c>
      <c r="N1661" s="27">
        <f t="shared" si="51"/>
        <v>166860</v>
      </c>
    </row>
    <row r="1662" spans="1:14" ht="14.45" hidden="1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6676</v>
      </c>
      <c r="F1662" s="3" t="s">
        <v>6677</v>
      </c>
      <c r="G1662" s="28">
        <v>45503</v>
      </c>
      <c r="H1662" s="28">
        <v>45533</v>
      </c>
      <c r="I1662" s="43">
        <v>7.5</v>
      </c>
      <c r="J1662" s="28">
        <v>45565</v>
      </c>
      <c r="K1662" s="38">
        <v>62</v>
      </c>
      <c r="L1662" s="38">
        <v>32</v>
      </c>
      <c r="M1662" s="27">
        <f t="shared" si="50"/>
        <v>465</v>
      </c>
      <c r="N1662" s="27">
        <f t="shared" si="51"/>
        <v>240</v>
      </c>
    </row>
    <row r="1663" spans="1:14" ht="14.45" hidden="1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2651</v>
      </c>
      <c r="F1663" s="3" t="s">
        <v>6680</v>
      </c>
      <c r="G1663" s="28">
        <v>45301</v>
      </c>
      <c r="H1663" s="28">
        <v>45331</v>
      </c>
      <c r="I1663" s="2">
        <v>81054.69</v>
      </c>
      <c r="J1663" s="28">
        <v>45313</v>
      </c>
      <c r="K1663" s="38">
        <v>12</v>
      </c>
      <c r="L1663" s="38">
        <v>-18</v>
      </c>
      <c r="M1663" s="27">
        <f t="shared" si="50"/>
        <v>972656.28</v>
      </c>
      <c r="N1663" s="27">
        <f t="shared" si="51"/>
        <v>-1458984.42</v>
      </c>
    </row>
    <row r="1664" spans="1:14" ht="14.45" hidden="1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2383</v>
      </c>
      <c r="F1664" s="3" t="s">
        <v>6683</v>
      </c>
      <c r="G1664" s="28">
        <v>45502</v>
      </c>
      <c r="H1664" s="28">
        <v>45532</v>
      </c>
      <c r="I1664" s="2">
        <v>1957.5</v>
      </c>
      <c r="J1664" s="28">
        <v>45538</v>
      </c>
      <c r="K1664" s="38">
        <v>36</v>
      </c>
      <c r="L1664" s="38">
        <v>6</v>
      </c>
      <c r="M1664" s="27">
        <f t="shared" si="50"/>
        <v>70470</v>
      </c>
      <c r="N1664" s="27">
        <f t="shared" si="51"/>
        <v>11745</v>
      </c>
    </row>
    <row r="1665" spans="1:14" ht="14.45" hidden="1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6686</v>
      </c>
      <c r="F1665" s="3" t="s">
        <v>6571</v>
      </c>
      <c r="G1665" s="28">
        <v>45441</v>
      </c>
      <c r="H1665" s="28">
        <v>45471</v>
      </c>
      <c r="I1665" s="2">
        <v>38530.44</v>
      </c>
      <c r="J1665" s="28">
        <v>45491</v>
      </c>
      <c r="K1665" s="38">
        <v>50</v>
      </c>
      <c r="L1665" s="38">
        <v>20</v>
      </c>
      <c r="M1665" s="27">
        <f t="shared" si="50"/>
        <v>1926522</v>
      </c>
      <c r="N1665" s="27">
        <f t="shared" si="51"/>
        <v>770608.8</v>
      </c>
    </row>
    <row r="1666" spans="1:14" ht="14.45" hidden="1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6689</v>
      </c>
      <c r="F1666" s="3" t="s">
        <v>6690</v>
      </c>
      <c r="G1666" s="28">
        <v>45470</v>
      </c>
      <c r="H1666" s="28">
        <v>45500</v>
      </c>
      <c r="I1666" s="2">
        <v>2478.27</v>
      </c>
      <c r="J1666" s="28">
        <v>45534</v>
      </c>
      <c r="K1666" s="38">
        <v>64</v>
      </c>
      <c r="L1666" s="38">
        <v>34</v>
      </c>
      <c r="M1666" s="27">
        <f t="shared" si="50"/>
        <v>158609.28</v>
      </c>
      <c r="N1666" s="27">
        <f t="shared" si="51"/>
        <v>84261.18</v>
      </c>
    </row>
    <row r="1667" spans="1:14" ht="14.45" hidden="1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6694</v>
      </c>
      <c r="F1667" s="3" t="s">
        <v>6695</v>
      </c>
      <c r="G1667" s="28">
        <v>45337</v>
      </c>
      <c r="H1667" s="28">
        <v>45367</v>
      </c>
      <c r="I1667" s="43">
        <v>212.11</v>
      </c>
      <c r="J1667" s="28">
        <v>45351</v>
      </c>
      <c r="K1667" s="38">
        <v>14</v>
      </c>
      <c r="L1667" s="38">
        <v>-16</v>
      </c>
      <c r="M1667" s="27">
        <f t="shared" si="50"/>
        <v>2969.54</v>
      </c>
      <c r="N1667" s="27">
        <f t="shared" si="51"/>
        <v>-3393.76</v>
      </c>
    </row>
    <row r="1668" spans="1:14" ht="14.45" hidden="1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6698</v>
      </c>
      <c r="F1668" s="3" t="s">
        <v>6606</v>
      </c>
      <c r="G1668" s="28">
        <v>45355</v>
      </c>
      <c r="H1668" s="28">
        <v>45385</v>
      </c>
      <c r="I1668" s="2">
        <v>4200</v>
      </c>
      <c r="J1668" s="28">
        <v>45393</v>
      </c>
      <c r="K1668" s="38">
        <v>38</v>
      </c>
      <c r="L1668" s="38">
        <v>8</v>
      </c>
      <c r="M1668" s="27">
        <f t="shared" si="50"/>
        <v>159600</v>
      </c>
      <c r="N1668" s="27">
        <f t="shared" si="51"/>
        <v>33600</v>
      </c>
    </row>
    <row r="1669" spans="1:14" ht="14.45" hidden="1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6703</v>
      </c>
      <c r="F1669" s="3" t="s">
        <v>6704</v>
      </c>
      <c r="G1669" s="28">
        <v>45397</v>
      </c>
      <c r="H1669" s="28">
        <v>45427</v>
      </c>
      <c r="I1669" s="43">
        <v>877.3</v>
      </c>
      <c r="J1669" s="28">
        <v>45421</v>
      </c>
      <c r="K1669" s="38">
        <v>24</v>
      </c>
      <c r="L1669" s="38">
        <v>-6</v>
      </c>
      <c r="M1669" s="27">
        <f t="shared" si="50"/>
        <v>21055.199999999997</v>
      </c>
      <c r="N1669" s="27">
        <f t="shared" si="51"/>
        <v>-5263.7999999999993</v>
      </c>
    </row>
    <row r="1670" spans="1:14" ht="14.45" hidden="1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6709</v>
      </c>
      <c r="F1670" s="3" t="s">
        <v>6710</v>
      </c>
      <c r="G1670" s="28">
        <v>45289</v>
      </c>
      <c r="H1670" s="28">
        <v>45319</v>
      </c>
      <c r="I1670" s="43">
        <v>124.8</v>
      </c>
      <c r="J1670" s="28">
        <v>45310</v>
      </c>
      <c r="K1670" s="38">
        <v>21</v>
      </c>
      <c r="L1670" s="38">
        <v>-9</v>
      </c>
      <c r="M1670" s="27">
        <f t="shared" si="50"/>
        <v>2620.7999999999997</v>
      </c>
      <c r="N1670" s="27">
        <f t="shared" si="51"/>
        <v>-1123.2</v>
      </c>
    </row>
    <row r="1671" spans="1:14" ht="14.45" hidden="1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6715</v>
      </c>
      <c r="F1671" s="3" t="s">
        <v>6716</v>
      </c>
      <c r="G1671" s="28">
        <v>45461</v>
      </c>
      <c r="H1671" s="28">
        <v>45491</v>
      </c>
      <c r="I1671" s="43">
        <v>363.09</v>
      </c>
      <c r="J1671" s="28">
        <v>45477</v>
      </c>
      <c r="K1671" s="38">
        <v>16</v>
      </c>
      <c r="L1671" s="38">
        <v>-14</v>
      </c>
      <c r="M1671" s="27">
        <f t="shared" ref="M1671:M1734" si="52">I1671*K1671</f>
        <v>5809.44</v>
      </c>
      <c r="N1671" s="27">
        <f t="shared" ref="N1671:N1734" si="53">I1671*L1671</f>
        <v>-5083.2599999999993</v>
      </c>
    </row>
    <row r="1672" spans="1:14" ht="14.45" hidden="1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6721</v>
      </c>
      <c r="F1672" s="3" t="s">
        <v>6722</v>
      </c>
      <c r="G1672" s="28">
        <v>45443</v>
      </c>
      <c r="H1672" s="28">
        <v>45473</v>
      </c>
      <c r="I1672" s="43">
        <v>670.14</v>
      </c>
      <c r="J1672" s="28">
        <v>45565</v>
      </c>
      <c r="K1672" s="38">
        <v>122</v>
      </c>
      <c r="L1672" s="38">
        <v>92</v>
      </c>
      <c r="M1672" s="27">
        <f t="shared" si="52"/>
        <v>81757.08</v>
      </c>
      <c r="N1672" s="27">
        <f t="shared" si="53"/>
        <v>61652.88</v>
      </c>
    </row>
    <row r="1673" spans="1:14" ht="14.45" hidden="1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6725</v>
      </c>
      <c r="F1673" s="3" t="s">
        <v>6726</v>
      </c>
      <c r="G1673" s="28">
        <v>45443</v>
      </c>
      <c r="H1673" s="28">
        <v>45473</v>
      </c>
      <c r="I1673" s="2">
        <v>1190.04</v>
      </c>
      <c r="J1673" s="28">
        <v>45565</v>
      </c>
      <c r="K1673" s="38">
        <v>122</v>
      </c>
      <c r="L1673" s="38">
        <v>92</v>
      </c>
      <c r="M1673" s="27">
        <f t="shared" si="52"/>
        <v>145184.88</v>
      </c>
      <c r="N1673" s="27">
        <f t="shared" si="53"/>
        <v>109483.68</v>
      </c>
    </row>
    <row r="1674" spans="1:14" ht="14.45" hidden="1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6729</v>
      </c>
      <c r="F1674" s="3" t="s">
        <v>6730</v>
      </c>
      <c r="G1674" s="28">
        <v>45421</v>
      </c>
      <c r="H1674" s="28">
        <v>45451</v>
      </c>
      <c r="I1674" s="43">
        <v>793.36</v>
      </c>
      <c r="J1674" s="28">
        <v>45565</v>
      </c>
      <c r="K1674" s="38">
        <v>144</v>
      </c>
      <c r="L1674" s="38">
        <v>114</v>
      </c>
      <c r="M1674" s="27">
        <f t="shared" si="52"/>
        <v>114243.84</v>
      </c>
      <c r="N1674" s="27">
        <f t="shared" si="53"/>
        <v>90443.040000000008</v>
      </c>
    </row>
    <row r="1675" spans="1:14" ht="14.45" hidden="1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6733</v>
      </c>
      <c r="F1675" s="3" t="s">
        <v>6710</v>
      </c>
      <c r="G1675" s="28">
        <v>45289</v>
      </c>
      <c r="H1675" s="28">
        <v>45319</v>
      </c>
      <c r="I1675" s="43">
        <v>124.8</v>
      </c>
      <c r="J1675" s="28">
        <v>45310</v>
      </c>
      <c r="K1675" s="38">
        <v>21</v>
      </c>
      <c r="L1675" s="38">
        <v>-9</v>
      </c>
      <c r="M1675" s="27">
        <f t="shared" si="52"/>
        <v>2620.7999999999997</v>
      </c>
      <c r="N1675" s="27">
        <f t="shared" si="53"/>
        <v>-1123.2</v>
      </c>
    </row>
    <row r="1676" spans="1:14" ht="14.45" hidden="1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6736</v>
      </c>
      <c r="F1676" s="3" t="s">
        <v>6695</v>
      </c>
      <c r="G1676" s="28">
        <v>45394</v>
      </c>
      <c r="H1676" s="28">
        <v>45424</v>
      </c>
      <c r="I1676" s="43">
        <v>212.12</v>
      </c>
      <c r="J1676" s="28">
        <v>45420</v>
      </c>
      <c r="K1676" s="38">
        <v>26</v>
      </c>
      <c r="L1676" s="38">
        <v>-4</v>
      </c>
      <c r="M1676" s="27">
        <f t="shared" si="52"/>
        <v>5515.12</v>
      </c>
      <c r="N1676" s="27">
        <f t="shared" si="53"/>
        <v>-848.48</v>
      </c>
    </row>
    <row r="1677" spans="1:14" ht="14.45" hidden="1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6739</v>
      </c>
      <c r="F1677" s="3" t="s">
        <v>6740</v>
      </c>
      <c r="G1677" s="28">
        <v>45397</v>
      </c>
      <c r="H1677" s="28">
        <v>45427</v>
      </c>
      <c r="I1677" s="43">
        <v>834.3</v>
      </c>
      <c r="J1677" s="28">
        <v>45414</v>
      </c>
      <c r="K1677" s="38">
        <v>17</v>
      </c>
      <c r="L1677" s="38">
        <v>-13</v>
      </c>
      <c r="M1677" s="27">
        <f t="shared" si="52"/>
        <v>14183.099999999999</v>
      </c>
      <c r="N1677" s="27">
        <f t="shared" si="53"/>
        <v>-10845.9</v>
      </c>
    </row>
    <row r="1678" spans="1:14" ht="14.45" hidden="1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3524</v>
      </c>
      <c r="F1678" s="3" t="s">
        <v>6743</v>
      </c>
      <c r="G1678" s="28">
        <v>45358</v>
      </c>
      <c r="H1678" s="28">
        <v>45388</v>
      </c>
      <c r="I1678" s="2">
        <v>1611.9</v>
      </c>
      <c r="J1678" s="28">
        <v>45374</v>
      </c>
      <c r="K1678" s="38">
        <v>16</v>
      </c>
      <c r="L1678" s="38">
        <v>-14</v>
      </c>
      <c r="M1678" s="27">
        <f t="shared" si="52"/>
        <v>25790.400000000001</v>
      </c>
      <c r="N1678" s="27">
        <f t="shared" si="53"/>
        <v>-22566.600000000002</v>
      </c>
    </row>
    <row r="1679" spans="1:14" ht="14.45" hidden="1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6746</v>
      </c>
      <c r="F1679" s="3" t="s">
        <v>6747</v>
      </c>
      <c r="G1679" s="28">
        <v>45461</v>
      </c>
      <c r="H1679" s="28">
        <v>45491</v>
      </c>
      <c r="I1679" s="43">
        <v>79.81</v>
      </c>
      <c r="J1679" s="28">
        <v>45477</v>
      </c>
      <c r="K1679" s="38">
        <v>16</v>
      </c>
      <c r="L1679" s="38">
        <v>-14</v>
      </c>
      <c r="M1679" s="27">
        <f t="shared" si="52"/>
        <v>1276.96</v>
      </c>
      <c r="N1679" s="27">
        <f t="shared" si="53"/>
        <v>-1117.3400000000001</v>
      </c>
    </row>
    <row r="1680" spans="1:14" ht="14.45" hidden="1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6752</v>
      </c>
      <c r="F1680" s="3" t="s">
        <v>2464</v>
      </c>
      <c r="G1680" s="28">
        <v>45449</v>
      </c>
      <c r="H1680" s="28">
        <v>45479</v>
      </c>
      <c r="I1680" s="43">
        <v>150</v>
      </c>
      <c r="J1680" s="28">
        <v>45461</v>
      </c>
      <c r="K1680" s="38">
        <v>12</v>
      </c>
      <c r="L1680" s="38">
        <v>-18</v>
      </c>
      <c r="M1680" s="27">
        <f t="shared" si="52"/>
        <v>1800</v>
      </c>
      <c r="N1680" s="27">
        <f t="shared" si="53"/>
        <v>-2700</v>
      </c>
    </row>
    <row r="1681" spans="1:14" ht="14.45" hidden="1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6755</v>
      </c>
      <c r="F1681" s="3" t="s">
        <v>6756</v>
      </c>
      <c r="G1681" s="28">
        <v>45461</v>
      </c>
      <c r="H1681" s="28">
        <v>45491</v>
      </c>
      <c r="I1681" s="2">
        <v>5469.23</v>
      </c>
      <c r="J1681" s="28">
        <v>45477</v>
      </c>
      <c r="K1681" s="38">
        <v>16</v>
      </c>
      <c r="L1681" s="38">
        <v>-14</v>
      </c>
      <c r="M1681" s="27">
        <f t="shared" si="52"/>
        <v>87507.68</v>
      </c>
      <c r="N1681" s="27">
        <f t="shared" si="53"/>
        <v>-76569.22</v>
      </c>
    </row>
    <row r="1682" spans="1:14" ht="14.45" hidden="1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6761</v>
      </c>
      <c r="F1682" s="3" t="s">
        <v>6762</v>
      </c>
      <c r="G1682" s="28">
        <v>45384</v>
      </c>
      <c r="H1682" s="28">
        <v>45414</v>
      </c>
      <c r="I1682" s="2">
        <v>2095.8000000000002</v>
      </c>
      <c r="J1682" s="28">
        <v>45405</v>
      </c>
      <c r="K1682" s="38">
        <v>21</v>
      </c>
      <c r="L1682" s="38">
        <v>-9</v>
      </c>
      <c r="M1682" s="27">
        <f t="shared" si="52"/>
        <v>44011.8</v>
      </c>
      <c r="N1682" s="27">
        <f t="shared" si="53"/>
        <v>-18862.2</v>
      </c>
    </row>
    <row r="1683" spans="1:14" ht="14.45" hidden="1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6765</v>
      </c>
      <c r="F1683" s="3" t="s">
        <v>6766</v>
      </c>
      <c r="G1683" s="28">
        <v>45461</v>
      </c>
      <c r="H1683" s="28">
        <v>45491</v>
      </c>
      <c r="I1683" s="43">
        <v>624.51</v>
      </c>
      <c r="J1683" s="28">
        <v>45477</v>
      </c>
      <c r="K1683" s="38">
        <v>16</v>
      </c>
      <c r="L1683" s="38">
        <v>-14</v>
      </c>
      <c r="M1683" s="27">
        <f t="shared" si="52"/>
        <v>9992.16</v>
      </c>
      <c r="N1683" s="27">
        <f t="shared" si="53"/>
        <v>-8743.14</v>
      </c>
    </row>
    <row r="1684" spans="1:14" ht="14.45" hidden="1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4978</v>
      </c>
      <c r="F1684" s="3" t="s">
        <v>243</v>
      </c>
      <c r="G1684" s="28">
        <v>45460</v>
      </c>
      <c r="H1684" s="28">
        <v>45490</v>
      </c>
      <c r="I1684" s="43">
        <v>300</v>
      </c>
      <c r="J1684" s="28">
        <v>45476</v>
      </c>
      <c r="K1684" s="38">
        <v>16</v>
      </c>
      <c r="L1684" s="38">
        <v>-14</v>
      </c>
      <c r="M1684" s="27">
        <f t="shared" si="52"/>
        <v>4800</v>
      </c>
      <c r="N1684" s="27">
        <f t="shared" si="53"/>
        <v>-4200</v>
      </c>
    </row>
    <row r="1685" spans="1:14" ht="14.45" hidden="1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4192</v>
      </c>
      <c r="F1685" s="3" t="s">
        <v>6771</v>
      </c>
      <c r="G1685" s="28">
        <v>45352</v>
      </c>
      <c r="H1685" s="28">
        <v>45382</v>
      </c>
      <c r="I1685" s="2">
        <v>1433.7</v>
      </c>
      <c r="J1685" s="28">
        <v>45370</v>
      </c>
      <c r="K1685" s="38">
        <v>18</v>
      </c>
      <c r="L1685" s="38">
        <v>-12</v>
      </c>
      <c r="M1685" s="27">
        <f t="shared" si="52"/>
        <v>25806.600000000002</v>
      </c>
      <c r="N1685" s="27">
        <f t="shared" si="53"/>
        <v>-17204.400000000001</v>
      </c>
    </row>
    <row r="1686" spans="1:14" ht="14.45" hidden="1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6776</v>
      </c>
      <c r="F1686" s="3" t="s">
        <v>6176</v>
      </c>
      <c r="G1686" s="28">
        <v>45295</v>
      </c>
      <c r="H1686" s="28">
        <v>45325</v>
      </c>
      <c r="I1686" s="43">
        <v>780</v>
      </c>
      <c r="J1686" s="28">
        <v>45309</v>
      </c>
      <c r="K1686" s="38">
        <v>14</v>
      </c>
      <c r="L1686" s="38">
        <v>-16</v>
      </c>
      <c r="M1686" s="27">
        <f t="shared" si="52"/>
        <v>10920</v>
      </c>
      <c r="N1686" s="27">
        <f t="shared" si="53"/>
        <v>-12480</v>
      </c>
    </row>
    <row r="1687" spans="1:14" ht="14.45" hidden="1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6779</v>
      </c>
      <c r="F1687" s="3" t="s">
        <v>6780</v>
      </c>
      <c r="G1687" s="28">
        <v>45398</v>
      </c>
      <c r="H1687" s="28">
        <v>45428</v>
      </c>
      <c r="I1687" s="2">
        <v>2994</v>
      </c>
      <c r="J1687" s="28">
        <v>45415</v>
      </c>
      <c r="K1687" s="38">
        <v>17</v>
      </c>
      <c r="L1687" s="38">
        <v>-13</v>
      </c>
      <c r="M1687" s="27">
        <f t="shared" si="52"/>
        <v>50898</v>
      </c>
      <c r="N1687" s="27">
        <f t="shared" si="53"/>
        <v>-38922</v>
      </c>
    </row>
    <row r="1688" spans="1:14" ht="14.45" hidden="1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6783</v>
      </c>
      <c r="F1688" s="3" t="s">
        <v>6730</v>
      </c>
      <c r="G1688" s="28">
        <v>45486</v>
      </c>
      <c r="H1688" s="28">
        <v>45516</v>
      </c>
      <c r="I1688" s="43">
        <v>793.36</v>
      </c>
      <c r="J1688" s="28">
        <v>45565</v>
      </c>
      <c r="K1688" s="38">
        <v>79</v>
      </c>
      <c r="L1688" s="38">
        <v>49</v>
      </c>
      <c r="M1688" s="27">
        <f t="shared" si="52"/>
        <v>62675.44</v>
      </c>
      <c r="N1688" s="27">
        <f t="shared" si="53"/>
        <v>38874.639999999999</v>
      </c>
    </row>
    <row r="1689" spans="1:14" ht="14.45" hidden="1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6786</v>
      </c>
      <c r="F1689" s="3" t="s">
        <v>6787</v>
      </c>
      <c r="G1689" s="28">
        <v>45299</v>
      </c>
      <c r="H1689" s="28">
        <v>45329</v>
      </c>
      <c r="I1689" s="2">
        <v>8982</v>
      </c>
      <c r="J1689" s="28">
        <v>45309</v>
      </c>
      <c r="K1689" s="38">
        <v>10</v>
      </c>
      <c r="L1689" s="38">
        <v>-20</v>
      </c>
      <c r="M1689" s="27">
        <f t="shared" si="52"/>
        <v>89820</v>
      </c>
      <c r="N1689" s="27">
        <f t="shared" si="53"/>
        <v>-179640</v>
      </c>
    </row>
    <row r="1690" spans="1:14" ht="14.45" hidden="1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2528</v>
      </c>
      <c r="F1690" s="3" t="s">
        <v>6792</v>
      </c>
      <c r="G1690" s="28">
        <v>45475</v>
      </c>
      <c r="H1690" s="28">
        <v>45505</v>
      </c>
      <c r="I1690" s="43">
        <v>249.6</v>
      </c>
      <c r="J1690" s="28">
        <v>45495</v>
      </c>
      <c r="K1690" s="38">
        <v>20</v>
      </c>
      <c r="L1690" s="38">
        <v>-10</v>
      </c>
      <c r="M1690" s="27">
        <f t="shared" si="52"/>
        <v>4992</v>
      </c>
      <c r="N1690" s="27">
        <f t="shared" si="53"/>
        <v>-2496</v>
      </c>
    </row>
    <row r="1691" spans="1:14" ht="14.45" hidden="1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6795</v>
      </c>
      <c r="F1691" s="3" t="s">
        <v>6796</v>
      </c>
      <c r="G1691" s="28">
        <v>45478</v>
      </c>
      <c r="H1691" s="28">
        <v>45508</v>
      </c>
      <c r="I1691" s="43">
        <v>37.81</v>
      </c>
      <c r="J1691" s="28">
        <v>45492</v>
      </c>
      <c r="K1691" s="38">
        <v>14</v>
      </c>
      <c r="L1691" s="38">
        <v>-16</v>
      </c>
      <c r="M1691" s="27">
        <f t="shared" si="52"/>
        <v>529.34</v>
      </c>
      <c r="N1691" s="27">
        <f t="shared" si="53"/>
        <v>-604.96</v>
      </c>
    </row>
    <row r="1692" spans="1:14" ht="14.45" hidden="1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6799</v>
      </c>
      <c r="F1692" s="3" t="s">
        <v>6800</v>
      </c>
      <c r="G1692" s="28">
        <v>45391</v>
      </c>
      <c r="H1692" s="28">
        <v>45421</v>
      </c>
      <c r="I1692" s="43">
        <v>300</v>
      </c>
      <c r="J1692" s="28">
        <v>45427</v>
      </c>
      <c r="K1692" s="38">
        <v>36</v>
      </c>
      <c r="L1692" s="38">
        <v>6</v>
      </c>
      <c r="M1692" s="27">
        <f t="shared" si="52"/>
        <v>10800</v>
      </c>
      <c r="N1692" s="27">
        <f t="shared" si="53"/>
        <v>1800</v>
      </c>
    </row>
    <row r="1693" spans="1:14" ht="14.45" hidden="1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2931</v>
      </c>
      <c r="F1693" s="3" t="s">
        <v>6803</v>
      </c>
      <c r="G1693" s="28">
        <v>45420</v>
      </c>
      <c r="H1693" s="28">
        <v>45450</v>
      </c>
      <c r="I1693" s="43">
        <v>826.2</v>
      </c>
      <c r="J1693" s="28">
        <v>45434</v>
      </c>
      <c r="K1693" s="38">
        <v>14</v>
      </c>
      <c r="L1693" s="38">
        <v>-16</v>
      </c>
      <c r="M1693" s="27">
        <f t="shared" si="52"/>
        <v>11566.800000000001</v>
      </c>
      <c r="N1693" s="27">
        <f t="shared" si="53"/>
        <v>-13219.2</v>
      </c>
    </row>
    <row r="1694" spans="1:14" ht="14.45" hidden="1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6806</v>
      </c>
      <c r="F1694" s="3" t="s">
        <v>6807</v>
      </c>
      <c r="G1694" s="28">
        <v>45461</v>
      </c>
      <c r="H1694" s="28">
        <v>45491</v>
      </c>
      <c r="I1694" s="43">
        <v>521.54</v>
      </c>
      <c r="J1694" s="28">
        <v>45477</v>
      </c>
      <c r="K1694" s="38">
        <v>16</v>
      </c>
      <c r="L1694" s="38">
        <v>-14</v>
      </c>
      <c r="M1694" s="27">
        <f t="shared" si="52"/>
        <v>8344.64</v>
      </c>
      <c r="N1694" s="27">
        <f t="shared" si="53"/>
        <v>-7301.5599999999995</v>
      </c>
    </row>
    <row r="1695" spans="1:14" ht="14.45" hidden="1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6810</v>
      </c>
      <c r="F1695" s="3" t="s">
        <v>6811</v>
      </c>
      <c r="G1695" s="28">
        <v>45461</v>
      </c>
      <c r="H1695" s="28">
        <v>45491</v>
      </c>
      <c r="I1695" s="43">
        <v>420.81</v>
      </c>
      <c r="J1695" s="28">
        <v>45477</v>
      </c>
      <c r="K1695" s="38">
        <v>16</v>
      </c>
      <c r="L1695" s="38">
        <v>-14</v>
      </c>
      <c r="M1695" s="27">
        <f t="shared" si="52"/>
        <v>6732.96</v>
      </c>
      <c r="N1695" s="27">
        <f t="shared" si="53"/>
        <v>-5891.34</v>
      </c>
    </row>
    <row r="1696" spans="1:14" ht="14.45" hidden="1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6814</v>
      </c>
      <c r="F1696" s="3" t="s">
        <v>6815</v>
      </c>
      <c r="G1696" s="28">
        <v>45331</v>
      </c>
      <c r="H1696" s="28">
        <v>45361</v>
      </c>
      <c r="I1696" s="43">
        <v>509.06</v>
      </c>
      <c r="J1696" s="28">
        <v>45349</v>
      </c>
      <c r="K1696" s="38">
        <v>18</v>
      </c>
      <c r="L1696" s="38">
        <v>-12</v>
      </c>
      <c r="M1696" s="27">
        <f t="shared" si="52"/>
        <v>9163.08</v>
      </c>
      <c r="N1696" s="27">
        <f t="shared" si="53"/>
        <v>-6108.72</v>
      </c>
    </row>
    <row r="1697" spans="1:14" ht="14.45" hidden="1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6818</v>
      </c>
      <c r="F1697" s="3" t="s">
        <v>6819</v>
      </c>
      <c r="G1697" s="28">
        <v>45509</v>
      </c>
      <c r="H1697" s="28">
        <v>45539</v>
      </c>
      <c r="I1697" s="43">
        <v>309.81</v>
      </c>
      <c r="J1697" s="28">
        <v>45565</v>
      </c>
      <c r="K1697" s="38">
        <v>56</v>
      </c>
      <c r="L1697" s="38">
        <v>26</v>
      </c>
      <c r="M1697" s="27">
        <f t="shared" si="52"/>
        <v>17349.36</v>
      </c>
      <c r="N1697" s="27">
        <f t="shared" si="53"/>
        <v>8055.06</v>
      </c>
    </row>
    <row r="1698" spans="1:14" ht="14.45" hidden="1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6822</v>
      </c>
      <c r="F1698" s="3" t="s">
        <v>6823</v>
      </c>
      <c r="G1698" s="28">
        <v>45509</v>
      </c>
      <c r="H1698" s="28">
        <v>45539</v>
      </c>
      <c r="I1698" s="43">
        <v>198.35</v>
      </c>
      <c r="J1698" s="28">
        <v>45565</v>
      </c>
      <c r="K1698" s="38">
        <v>56</v>
      </c>
      <c r="L1698" s="38">
        <v>26</v>
      </c>
      <c r="M1698" s="27">
        <f t="shared" si="52"/>
        <v>11107.6</v>
      </c>
      <c r="N1698" s="27">
        <f t="shared" si="53"/>
        <v>5157.0999999999995</v>
      </c>
    </row>
    <row r="1699" spans="1:14" ht="14.45" hidden="1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2747</v>
      </c>
      <c r="F1699" s="3" t="s">
        <v>6792</v>
      </c>
      <c r="G1699" s="28">
        <v>45475</v>
      </c>
      <c r="H1699" s="28">
        <v>45505</v>
      </c>
      <c r="I1699" s="43">
        <v>249.6</v>
      </c>
      <c r="J1699" s="28">
        <v>45516</v>
      </c>
      <c r="K1699" s="38">
        <v>41</v>
      </c>
      <c r="L1699" s="38">
        <v>11</v>
      </c>
      <c r="M1699" s="27">
        <f t="shared" si="52"/>
        <v>10233.6</v>
      </c>
      <c r="N1699" s="27">
        <f t="shared" si="53"/>
        <v>2745.6</v>
      </c>
    </row>
    <row r="1700" spans="1:14" ht="14.45" hidden="1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6828</v>
      </c>
      <c r="F1700" s="3" t="s">
        <v>6829</v>
      </c>
      <c r="G1700" s="28">
        <v>45485</v>
      </c>
      <c r="H1700" s="28">
        <v>45515</v>
      </c>
      <c r="I1700" s="43">
        <v>716.9</v>
      </c>
      <c r="J1700" s="28">
        <v>45565</v>
      </c>
      <c r="K1700" s="38">
        <v>80</v>
      </c>
      <c r="L1700" s="38">
        <v>50</v>
      </c>
      <c r="M1700" s="27">
        <f t="shared" si="52"/>
        <v>57352</v>
      </c>
      <c r="N1700" s="27">
        <f t="shared" si="53"/>
        <v>35845</v>
      </c>
    </row>
    <row r="1701" spans="1:14" ht="14.45" hidden="1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158</v>
      </c>
      <c r="F1701" s="3" t="s">
        <v>6834</v>
      </c>
      <c r="G1701" s="28">
        <v>45392</v>
      </c>
      <c r="H1701" s="28">
        <v>45422</v>
      </c>
      <c r="I1701" s="43">
        <v>362.5</v>
      </c>
      <c r="J1701" s="28">
        <v>45414</v>
      </c>
      <c r="K1701" s="38">
        <v>22</v>
      </c>
      <c r="L1701" s="38">
        <v>-8</v>
      </c>
      <c r="M1701" s="27">
        <f t="shared" si="52"/>
        <v>7975</v>
      </c>
      <c r="N1701" s="27">
        <f t="shared" si="53"/>
        <v>-2900</v>
      </c>
    </row>
    <row r="1702" spans="1:14" ht="14.45" hidden="1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6837</v>
      </c>
      <c r="F1702" s="3" t="s">
        <v>6838</v>
      </c>
      <c r="G1702" s="28">
        <v>45421</v>
      </c>
      <c r="H1702" s="28">
        <v>45451</v>
      </c>
      <c r="I1702" s="43">
        <v>987.03</v>
      </c>
      <c r="J1702" s="28">
        <v>45565</v>
      </c>
      <c r="K1702" s="38">
        <v>144</v>
      </c>
      <c r="L1702" s="38">
        <v>114</v>
      </c>
      <c r="M1702" s="27">
        <f t="shared" si="52"/>
        <v>142132.32</v>
      </c>
      <c r="N1702" s="27">
        <f t="shared" si="53"/>
        <v>112521.42</v>
      </c>
    </row>
    <row r="1703" spans="1:14" ht="14.45" hidden="1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6841</v>
      </c>
      <c r="F1703" s="3" t="s">
        <v>6807</v>
      </c>
      <c r="G1703" s="28">
        <v>45461</v>
      </c>
      <c r="H1703" s="28">
        <v>45491</v>
      </c>
      <c r="I1703" s="43">
        <v>521.54</v>
      </c>
      <c r="J1703" s="28">
        <v>45477</v>
      </c>
      <c r="K1703" s="38">
        <v>16</v>
      </c>
      <c r="L1703" s="38">
        <v>-14</v>
      </c>
      <c r="M1703" s="27">
        <f t="shared" si="52"/>
        <v>8344.64</v>
      </c>
      <c r="N1703" s="27">
        <f t="shared" si="53"/>
        <v>-7301.5599999999995</v>
      </c>
    </row>
    <row r="1704" spans="1:14" ht="14.45" hidden="1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3270</v>
      </c>
      <c r="F1704" s="3" t="s">
        <v>6844</v>
      </c>
      <c r="G1704" s="28">
        <v>45304</v>
      </c>
      <c r="H1704" s="28">
        <v>45334</v>
      </c>
      <c r="I1704" s="2">
        <v>1644.5</v>
      </c>
      <c r="J1704" s="28">
        <v>45327</v>
      </c>
      <c r="K1704" s="38">
        <v>23</v>
      </c>
      <c r="L1704" s="38">
        <v>-7</v>
      </c>
      <c r="M1704" s="27">
        <f t="shared" si="52"/>
        <v>37823.5</v>
      </c>
      <c r="N1704" s="27">
        <f t="shared" si="53"/>
        <v>-11511.5</v>
      </c>
    </row>
    <row r="1705" spans="1:14" ht="14.45" hidden="1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158</v>
      </c>
      <c r="F1705" s="3" t="s">
        <v>4322</v>
      </c>
      <c r="G1705" s="28">
        <v>45301</v>
      </c>
      <c r="H1705" s="28">
        <v>45331</v>
      </c>
      <c r="I1705" s="43">
        <v>90</v>
      </c>
      <c r="J1705" s="28">
        <v>45334</v>
      </c>
      <c r="K1705" s="38">
        <v>33</v>
      </c>
      <c r="L1705" s="38">
        <v>3</v>
      </c>
      <c r="M1705" s="27">
        <f t="shared" si="52"/>
        <v>2970</v>
      </c>
      <c r="N1705" s="27">
        <f t="shared" si="53"/>
        <v>270</v>
      </c>
    </row>
    <row r="1706" spans="1:14" ht="14.45" hidden="1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6849</v>
      </c>
      <c r="F1706" s="3" t="s">
        <v>6815</v>
      </c>
      <c r="G1706" s="28">
        <v>45422</v>
      </c>
      <c r="H1706" s="28">
        <v>45452</v>
      </c>
      <c r="I1706" s="43">
        <v>509.06</v>
      </c>
      <c r="J1706" s="28">
        <v>45441</v>
      </c>
      <c r="K1706" s="38">
        <v>19</v>
      </c>
      <c r="L1706" s="38">
        <v>-11</v>
      </c>
      <c r="M1706" s="27">
        <f t="shared" si="52"/>
        <v>9672.14</v>
      </c>
      <c r="N1706" s="27">
        <f t="shared" si="53"/>
        <v>-5599.66</v>
      </c>
    </row>
    <row r="1707" spans="1:14" ht="14.45" hidden="1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6852</v>
      </c>
      <c r="F1707" s="3" t="s">
        <v>6853</v>
      </c>
      <c r="G1707" s="28">
        <v>45352</v>
      </c>
      <c r="H1707" s="28">
        <v>45382</v>
      </c>
      <c r="I1707" s="2">
        <v>4990</v>
      </c>
      <c r="J1707" s="28">
        <v>45364</v>
      </c>
      <c r="K1707" s="38">
        <v>12</v>
      </c>
      <c r="L1707" s="38">
        <v>-18</v>
      </c>
      <c r="M1707" s="27">
        <f t="shared" si="52"/>
        <v>59880</v>
      </c>
      <c r="N1707" s="27">
        <f t="shared" si="53"/>
        <v>-89820</v>
      </c>
    </row>
    <row r="1708" spans="1:14" ht="14.45" hidden="1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2668</v>
      </c>
      <c r="F1708" s="3" t="s">
        <v>6710</v>
      </c>
      <c r="G1708" s="28">
        <v>45475</v>
      </c>
      <c r="H1708" s="28">
        <v>45505</v>
      </c>
      <c r="I1708" s="43">
        <v>124.8</v>
      </c>
      <c r="J1708" s="28">
        <v>45496</v>
      </c>
      <c r="K1708" s="38">
        <v>21</v>
      </c>
      <c r="L1708" s="38">
        <v>-9</v>
      </c>
      <c r="M1708" s="27">
        <f t="shared" si="52"/>
        <v>2620.7999999999997</v>
      </c>
      <c r="N1708" s="27">
        <f t="shared" si="53"/>
        <v>-1123.2</v>
      </c>
    </row>
    <row r="1709" spans="1:14" ht="14.45" hidden="1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176</v>
      </c>
      <c r="F1709" s="3" t="s">
        <v>6710</v>
      </c>
      <c r="G1709" s="28">
        <v>45475</v>
      </c>
      <c r="H1709" s="28">
        <v>45505</v>
      </c>
      <c r="I1709" s="43">
        <v>124.8</v>
      </c>
      <c r="J1709" s="28">
        <v>45495</v>
      </c>
      <c r="K1709" s="38">
        <v>20</v>
      </c>
      <c r="L1709" s="38">
        <v>-10</v>
      </c>
      <c r="M1709" s="27">
        <f t="shared" si="52"/>
        <v>2496</v>
      </c>
      <c r="N1709" s="27">
        <f t="shared" si="53"/>
        <v>-1248</v>
      </c>
    </row>
    <row r="1710" spans="1:14" ht="14.45" hidden="1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2619</v>
      </c>
      <c r="F1710" s="3" t="s">
        <v>6860</v>
      </c>
      <c r="G1710" s="28">
        <v>45295</v>
      </c>
      <c r="H1710" s="28">
        <v>45325</v>
      </c>
      <c r="I1710" s="2">
        <v>1300</v>
      </c>
      <c r="J1710" s="28">
        <v>45309</v>
      </c>
      <c r="K1710" s="38">
        <v>14</v>
      </c>
      <c r="L1710" s="38">
        <v>-16</v>
      </c>
      <c r="M1710" s="27">
        <f t="shared" si="52"/>
        <v>18200</v>
      </c>
      <c r="N1710" s="27">
        <f t="shared" si="53"/>
        <v>-20800</v>
      </c>
    </row>
    <row r="1711" spans="1:14" ht="14.45" hidden="1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6863</v>
      </c>
      <c r="F1711" s="3" t="s">
        <v>6864</v>
      </c>
      <c r="G1711" s="28">
        <v>45461</v>
      </c>
      <c r="H1711" s="28">
        <v>45491</v>
      </c>
      <c r="I1711" s="43">
        <v>639.66999999999996</v>
      </c>
      <c r="J1711" s="28">
        <v>45477</v>
      </c>
      <c r="K1711" s="38">
        <v>16</v>
      </c>
      <c r="L1711" s="38">
        <v>-14</v>
      </c>
      <c r="M1711" s="27">
        <f t="shared" si="52"/>
        <v>10234.719999999999</v>
      </c>
      <c r="N1711" s="27">
        <f t="shared" si="53"/>
        <v>-8955.3799999999992</v>
      </c>
    </row>
    <row r="1712" spans="1:14" ht="14.45" hidden="1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6867</v>
      </c>
      <c r="F1712" s="3" t="s">
        <v>6815</v>
      </c>
      <c r="G1712" s="28">
        <v>45513</v>
      </c>
      <c r="H1712" s="28">
        <v>45543</v>
      </c>
      <c r="I1712" s="43">
        <v>509.06</v>
      </c>
      <c r="J1712" s="28">
        <v>45531</v>
      </c>
      <c r="K1712" s="38">
        <v>18</v>
      </c>
      <c r="L1712" s="38">
        <v>-12</v>
      </c>
      <c r="M1712" s="27">
        <f t="shared" si="52"/>
        <v>9163.08</v>
      </c>
      <c r="N1712" s="27">
        <f t="shared" si="53"/>
        <v>-6108.72</v>
      </c>
    </row>
    <row r="1713" spans="1:14" ht="14.45" hidden="1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6870</v>
      </c>
      <c r="F1713" s="3" t="s">
        <v>6695</v>
      </c>
      <c r="G1713" s="28">
        <v>45483</v>
      </c>
      <c r="H1713" s="28">
        <v>45513</v>
      </c>
      <c r="I1713" s="43">
        <v>212.12</v>
      </c>
      <c r="J1713" s="28">
        <v>45495</v>
      </c>
      <c r="K1713" s="38">
        <v>12</v>
      </c>
      <c r="L1713" s="38">
        <v>-18</v>
      </c>
      <c r="M1713" s="27">
        <f t="shared" si="52"/>
        <v>2545.44</v>
      </c>
      <c r="N1713" s="27">
        <f t="shared" si="53"/>
        <v>-3818.16</v>
      </c>
    </row>
    <row r="1714" spans="1:14" ht="14.45" hidden="1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254</v>
      </c>
      <c r="F1714" s="3" t="s">
        <v>6792</v>
      </c>
      <c r="G1714" s="28">
        <v>45475</v>
      </c>
      <c r="H1714" s="28">
        <v>45505</v>
      </c>
      <c r="I1714" s="43">
        <v>249.6</v>
      </c>
      <c r="J1714" s="28">
        <v>45496</v>
      </c>
      <c r="K1714" s="38">
        <v>21</v>
      </c>
      <c r="L1714" s="38">
        <v>-9</v>
      </c>
      <c r="M1714" s="27">
        <f t="shared" si="52"/>
        <v>5241.5999999999995</v>
      </c>
      <c r="N1714" s="27">
        <f t="shared" si="53"/>
        <v>-2246.4</v>
      </c>
    </row>
    <row r="1715" spans="1:14" ht="14.45" hidden="1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6876</v>
      </c>
      <c r="F1715" s="3" t="s">
        <v>6877</v>
      </c>
      <c r="G1715" s="28">
        <v>45316</v>
      </c>
      <c r="H1715" s="28">
        <v>45347</v>
      </c>
      <c r="I1715" s="43">
        <v>520</v>
      </c>
      <c r="J1715" s="28">
        <v>45320</v>
      </c>
      <c r="K1715" s="38">
        <v>4</v>
      </c>
      <c r="L1715" s="38">
        <v>-27</v>
      </c>
      <c r="M1715" s="27">
        <f t="shared" si="52"/>
        <v>2080</v>
      </c>
      <c r="N1715" s="27">
        <f t="shared" si="53"/>
        <v>-14040</v>
      </c>
    </row>
    <row r="1716" spans="1:14" ht="14.45" hidden="1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6882</v>
      </c>
      <c r="F1716" s="3" t="s">
        <v>6883</v>
      </c>
      <c r="G1716" s="28">
        <v>45418</v>
      </c>
      <c r="H1716" s="28">
        <v>45449</v>
      </c>
      <c r="I1716" s="2">
        <v>4958.71</v>
      </c>
      <c r="J1716" s="28">
        <v>45432</v>
      </c>
      <c r="K1716" s="38">
        <v>14</v>
      </c>
      <c r="L1716" s="38">
        <v>-17</v>
      </c>
      <c r="M1716" s="27">
        <f t="shared" si="52"/>
        <v>69421.94</v>
      </c>
      <c r="N1716" s="27">
        <f t="shared" si="53"/>
        <v>-84298.07</v>
      </c>
    </row>
    <row r="1717" spans="1:14" ht="14.45" hidden="1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6886</v>
      </c>
      <c r="F1717" s="3" t="s">
        <v>6887</v>
      </c>
      <c r="G1717" s="28">
        <v>45296</v>
      </c>
      <c r="H1717" s="28">
        <v>45326</v>
      </c>
      <c r="I1717" s="43">
        <v>837.29</v>
      </c>
      <c r="J1717" s="28">
        <v>45303</v>
      </c>
      <c r="K1717" s="38">
        <v>7</v>
      </c>
      <c r="L1717" s="38">
        <v>-23</v>
      </c>
      <c r="M1717" s="27">
        <f t="shared" si="52"/>
        <v>5861.03</v>
      </c>
      <c r="N1717" s="27">
        <f t="shared" si="53"/>
        <v>-19257.669999999998</v>
      </c>
    </row>
    <row r="1718" spans="1:14" ht="14.45" hidden="1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6890</v>
      </c>
      <c r="F1718" s="3" t="s">
        <v>6891</v>
      </c>
      <c r="G1718" s="28">
        <v>45366</v>
      </c>
      <c r="H1718" s="28">
        <v>45396</v>
      </c>
      <c r="I1718" s="2">
        <v>4865.3500000000004</v>
      </c>
      <c r="J1718" s="28">
        <v>45384</v>
      </c>
      <c r="K1718" s="38">
        <v>18</v>
      </c>
      <c r="L1718" s="38">
        <v>-12</v>
      </c>
      <c r="M1718" s="27">
        <f t="shared" si="52"/>
        <v>87576.3</v>
      </c>
      <c r="N1718" s="27">
        <f t="shared" si="53"/>
        <v>-58384.200000000004</v>
      </c>
    </row>
    <row r="1719" spans="1:14" ht="14.45" hidden="1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6894</v>
      </c>
      <c r="F1719" s="3" t="s">
        <v>6895</v>
      </c>
      <c r="G1719" s="28">
        <v>45299</v>
      </c>
      <c r="H1719" s="28">
        <v>45329</v>
      </c>
      <c r="I1719" s="2">
        <v>4771.7</v>
      </c>
      <c r="J1719" s="28">
        <v>45320</v>
      </c>
      <c r="K1719" s="38">
        <v>21</v>
      </c>
      <c r="L1719" s="38">
        <v>-9</v>
      </c>
      <c r="M1719" s="27">
        <f t="shared" si="52"/>
        <v>100205.7</v>
      </c>
      <c r="N1719" s="27">
        <f t="shared" si="53"/>
        <v>-42945.299999999996</v>
      </c>
    </row>
    <row r="1720" spans="1:14" ht="14.45" hidden="1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2926</v>
      </c>
      <c r="F1720" s="3" t="s">
        <v>6900</v>
      </c>
      <c r="G1720" s="28">
        <v>45355</v>
      </c>
      <c r="H1720" s="28">
        <v>45385</v>
      </c>
      <c r="I1720" s="2">
        <v>3214.7</v>
      </c>
      <c r="J1720" s="28">
        <v>45372</v>
      </c>
      <c r="K1720" s="38">
        <v>17</v>
      </c>
      <c r="L1720" s="38">
        <v>-13</v>
      </c>
      <c r="M1720" s="27">
        <f t="shared" si="52"/>
        <v>54649.899999999994</v>
      </c>
      <c r="N1720" s="27">
        <f t="shared" si="53"/>
        <v>-41791.1</v>
      </c>
    </row>
    <row r="1721" spans="1:14" ht="14.45" hidden="1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254</v>
      </c>
      <c r="F1721" s="3" t="s">
        <v>6903</v>
      </c>
      <c r="G1721" s="28">
        <v>45296</v>
      </c>
      <c r="H1721" s="28">
        <v>45326</v>
      </c>
      <c r="I1721" s="2">
        <v>3911.23</v>
      </c>
      <c r="J1721" s="28">
        <v>45320</v>
      </c>
      <c r="K1721" s="38">
        <v>24</v>
      </c>
      <c r="L1721" s="38">
        <v>-6</v>
      </c>
      <c r="M1721" s="27">
        <f t="shared" si="52"/>
        <v>93869.52</v>
      </c>
      <c r="N1721" s="27">
        <f t="shared" si="53"/>
        <v>-23467.38</v>
      </c>
    </row>
    <row r="1722" spans="1:14" ht="14.45" hidden="1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6906</v>
      </c>
      <c r="F1722" s="3" t="s">
        <v>6907</v>
      </c>
      <c r="G1722" s="28">
        <v>45475</v>
      </c>
      <c r="H1722" s="28">
        <v>45505</v>
      </c>
      <c r="I1722" s="2">
        <v>5063.43</v>
      </c>
      <c r="J1722" s="28">
        <v>45491</v>
      </c>
      <c r="K1722" s="38">
        <v>16</v>
      </c>
      <c r="L1722" s="38">
        <v>-14</v>
      </c>
      <c r="M1722" s="27">
        <f t="shared" si="52"/>
        <v>81014.880000000005</v>
      </c>
      <c r="N1722" s="27">
        <f t="shared" si="53"/>
        <v>-70888.02</v>
      </c>
    </row>
    <row r="1723" spans="1:14" ht="14.45" hidden="1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2410</v>
      </c>
      <c r="F1723" s="3" t="s">
        <v>6912</v>
      </c>
      <c r="G1723" s="28">
        <v>45352</v>
      </c>
      <c r="H1723" s="28">
        <v>45382</v>
      </c>
      <c r="I1723" s="2">
        <v>5337</v>
      </c>
      <c r="J1723" s="28">
        <v>45372</v>
      </c>
      <c r="K1723" s="38">
        <v>20</v>
      </c>
      <c r="L1723" s="38">
        <v>-10</v>
      </c>
      <c r="M1723" s="27">
        <f t="shared" si="52"/>
        <v>106740</v>
      </c>
      <c r="N1723" s="27">
        <f t="shared" si="53"/>
        <v>-53370</v>
      </c>
    </row>
    <row r="1724" spans="1:14" ht="14.45" hidden="1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2565</v>
      </c>
      <c r="F1724" s="3" t="s">
        <v>6915</v>
      </c>
      <c r="G1724" s="28">
        <v>45295</v>
      </c>
      <c r="H1724" s="28">
        <v>45325</v>
      </c>
      <c r="I1724" s="2">
        <v>6398.68</v>
      </c>
      <c r="J1724" s="28">
        <v>45320</v>
      </c>
      <c r="K1724" s="38">
        <v>25</v>
      </c>
      <c r="L1724" s="38">
        <v>-5</v>
      </c>
      <c r="M1724" s="27">
        <f t="shared" si="52"/>
        <v>159967</v>
      </c>
      <c r="N1724" s="27">
        <f t="shared" si="53"/>
        <v>-31993.4</v>
      </c>
    </row>
    <row r="1725" spans="1:14" ht="14.45" hidden="1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6920</v>
      </c>
      <c r="F1725" s="3" t="s">
        <v>6921</v>
      </c>
      <c r="G1725" s="28">
        <v>45297</v>
      </c>
      <c r="H1725" s="28">
        <v>45329</v>
      </c>
      <c r="I1725" s="2">
        <v>5555.33</v>
      </c>
      <c r="J1725" s="28">
        <v>45327</v>
      </c>
      <c r="K1725" s="38">
        <v>30</v>
      </c>
      <c r="L1725" s="38">
        <v>-2</v>
      </c>
      <c r="M1725" s="27">
        <f t="shared" si="52"/>
        <v>166659.9</v>
      </c>
      <c r="N1725" s="27">
        <f t="shared" si="53"/>
        <v>-11110.66</v>
      </c>
    </row>
    <row r="1726" spans="1:14" ht="14.45" hidden="1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6924</v>
      </c>
      <c r="F1726" s="3" t="s">
        <v>3105</v>
      </c>
      <c r="G1726" s="28">
        <v>45420</v>
      </c>
      <c r="H1726" s="28">
        <v>45450</v>
      </c>
      <c r="I1726" s="43">
        <v>66.209999999999994</v>
      </c>
      <c r="J1726" s="28">
        <v>45433</v>
      </c>
      <c r="K1726" s="38">
        <v>13</v>
      </c>
      <c r="L1726" s="38">
        <v>-17</v>
      </c>
      <c r="M1726" s="27">
        <f t="shared" si="52"/>
        <v>860.7299999999999</v>
      </c>
      <c r="N1726" s="27">
        <f t="shared" si="53"/>
        <v>-1125.57</v>
      </c>
    </row>
    <row r="1727" spans="1:14" ht="14.45" hidden="1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2768</v>
      </c>
      <c r="F1727" s="3" t="s">
        <v>607</v>
      </c>
      <c r="G1727" s="28">
        <v>45302</v>
      </c>
      <c r="H1727" s="28">
        <v>45332</v>
      </c>
      <c r="I1727" s="2">
        <v>3000</v>
      </c>
      <c r="J1727" s="28">
        <v>45317</v>
      </c>
      <c r="K1727" s="38">
        <v>15</v>
      </c>
      <c r="L1727" s="38">
        <v>-15</v>
      </c>
      <c r="M1727" s="27">
        <f t="shared" si="52"/>
        <v>45000</v>
      </c>
      <c r="N1727" s="27">
        <f t="shared" si="53"/>
        <v>-45000</v>
      </c>
    </row>
    <row r="1728" spans="1:14" ht="14.45" hidden="1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6929</v>
      </c>
      <c r="F1728" s="3" t="s">
        <v>6930</v>
      </c>
      <c r="G1728" s="28">
        <v>45355</v>
      </c>
      <c r="H1728" s="28">
        <v>45385</v>
      </c>
      <c r="I1728" s="43">
        <v>218.11</v>
      </c>
      <c r="J1728" s="28">
        <v>45372</v>
      </c>
      <c r="K1728" s="38">
        <v>17</v>
      </c>
      <c r="L1728" s="38">
        <v>-13</v>
      </c>
      <c r="M1728" s="27">
        <f t="shared" si="52"/>
        <v>3707.8700000000003</v>
      </c>
      <c r="N1728" s="27">
        <f t="shared" si="53"/>
        <v>-2835.4300000000003</v>
      </c>
    </row>
    <row r="1729" spans="1:14" ht="14.45" hidden="1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6933</v>
      </c>
      <c r="F1729" s="3" t="s">
        <v>6934</v>
      </c>
      <c r="G1729" s="28">
        <v>45474</v>
      </c>
      <c r="H1729" s="28">
        <v>45504</v>
      </c>
      <c r="I1729" s="2">
        <v>3268.28</v>
      </c>
      <c r="J1729" s="28">
        <v>45491</v>
      </c>
      <c r="K1729" s="38">
        <v>17</v>
      </c>
      <c r="L1729" s="38">
        <v>-13</v>
      </c>
      <c r="M1729" s="27">
        <f t="shared" si="52"/>
        <v>55560.76</v>
      </c>
      <c r="N1729" s="27">
        <f t="shared" si="53"/>
        <v>-42487.64</v>
      </c>
    </row>
    <row r="1730" spans="1:14" ht="14.45" hidden="1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6937</v>
      </c>
      <c r="F1730" s="3" t="s">
        <v>6938</v>
      </c>
      <c r="G1730" s="28">
        <v>45317</v>
      </c>
      <c r="H1730" s="28">
        <v>45350</v>
      </c>
      <c r="I1730" s="43">
        <v>858.75</v>
      </c>
      <c r="J1730" s="28">
        <v>45320</v>
      </c>
      <c r="K1730" s="38">
        <v>3</v>
      </c>
      <c r="L1730" s="38">
        <v>-30</v>
      </c>
      <c r="M1730" s="27">
        <f t="shared" si="52"/>
        <v>2576.25</v>
      </c>
      <c r="N1730" s="27">
        <f t="shared" si="53"/>
        <v>-25762.5</v>
      </c>
    </row>
    <row r="1731" spans="1:14" ht="14.45" hidden="1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6941</v>
      </c>
      <c r="F1731" s="3" t="s">
        <v>6942</v>
      </c>
      <c r="G1731" s="28">
        <v>45362</v>
      </c>
      <c r="H1731" s="28">
        <v>45392</v>
      </c>
      <c r="I1731" s="2">
        <v>1466.07</v>
      </c>
      <c r="J1731" s="28">
        <v>45392</v>
      </c>
      <c r="K1731" s="38">
        <v>30</v>
      </c>
      <c r="L1731" s="38">
        <v>0</v>
      </c>
      <c r="M1731" s="27">
        <f t="shared" si="52"/>
        <v>43982.1</v>
      </c>
      <c r="N1731" s="27">
        <f t="shared" si="53"/>
        <v>0</v>
      </c>
    </row>
    <row r="1732" spans="1:14" ht="14.45" hidden="1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6945</v>
      </c>
      <c r="F1732" s="3" t="s">
        <v>130</v>
      </c>
      <c r="G1732" s="28">
        <v>45482</v>
      </c>
      <c r="H1732" s="28">
        <v>45510</v>
      </c>
      <c r="I1732" s="43">
        <v>610.95000000000005</v>
      </c>
      <c r="J1732" s="28">
        <v>45541</v>
      </c>
      <c r="K1732" s="38">
        <v>59</v>
      </c>
      <c r="L1732" s="38">
        <v>31</v>
      </c>
      <c r="M1732" s="27">
        <f t="shared" si="52"/>
        <v>36046.050000000003</v>
      </c>
      <c r="N1732" s="27">
        <f t="shared" si="53"/>
        <v>18939.45</v>
      </c>
    </row>
    <row r="1733" spans="1:14" ht="14.45" hidden="1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595</v>
      </c>
      <c r="F1733" s="3" t="s">
        <v>6948</v>
      </c>
      <c r="G1733" s="28">
        <v>45474</v>
      </c>
      <c r="H1733" s="28">
        <v>45504</v>
      </c>
      <c r="I1733" s="2">
        <v>5463.51</v>
      </c>
      <c r="J1733" s="28">
        <v>45491</v>
      </c>
      <c r="K1733" s="38">
        <v>17</v>
      </c>
      <c r="L1733" s="38">
        <v>-13</v>
      </c>
      <c r="M1733" s="27">
        <f t="shared" si="52"/>
        <v>92879.67</v>
      </c>
      <c r="N1733" s="27">
        <f t="shared" si="53"/>
        <v>-71025.63</v>
      </c>
    </row>
    <row r="1734" spans="1:14" ht="14.45" hidden="1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6953</v>
      </c>
      <c r="F1734" s="3" t="s">
        <v>3216</v>
      </c>
      <c r="G1734" s="28">
        <v>45409</v>
      </c>
      <c r="H1734" s="28">
        <v>45441</v>
      </c>
      <c r="I1734" s="2">
        <v>7000</v>
      </c>
      <c r="J1734" s="28">
        <v>45439</v>
      </c>
      <c r="K1734" s="38">
        <v>30</v>
      </c>
      <c r="L1734" s="38">
        <v>-2</v>
      </c>
      <c r="M1734" s="27">
        <f t="shared" si="52"/>
        <v>210000</v>
      </c>
      <c r="N1734" s="27">
        <f t="shared" si="53"/>
        <v>-14000</v>
      </c>
    </row>
    <row r="1735" spans="1:14" ht="14.45" hidden="1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2579</v>
      </c>
      <c r="F1735" s="3" t="s">
        <v>6956</v>
      </c>
      <c r="G1735" s="28">
        <v>45538</v>
      </c>
      <c r="H1735" s="28">
        <v>45568</v>
      </c>
      <c r="I1735" s="2">
        <v>5272.49</v>
      </c>
      <c r="J1735" s="28">
        <v>45553</v>
      </c>
      <c r="K1735" s="38">
        <v>15</v>
      </c>
      <c r="L1735" s="38">
        <v>-15</v>
      </c>
      <c r="M1735" s="27">
        <f t="shared" ref="M1735:M1798" si="54">I1735*K1735</f>
        <v>79087.349999999991</v>
      </c>
      <c r="N1735" s="27">
        <f t="shared" ref="N1735:N1798" si="55">I1735*L1735</f>
        <v>-79087.349999999991</v>
      </c>
    </row>
    <row r="1736" spans="1:14" ht="14.45" hidden="1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4862</v>
      </c>
      <c r="F1736" s="3" t="s">
        <v>6934</v>
      </c>
      <c r="G1736" s="28">
        <v>45416</v>
      </c>
      <c r="H1736" s="28">
        <v>45446</v>
      </c>
      <c r="I1736" s="2">
        <v>3268.28</v>
      </c>
      <c r="J1736" s="28">
        <v>45436</v>
      </c>
      <c r="K1736" s="38">
        <v>20</v>
      </c>
      <c r="L1736" s="38">
        <v>-10</v>
      </c>
      <c r="M1736" s="27">
        <f t="shared" si="54"/>
        <v>65365.600000000006</v>
      </c>
      <c r="N1736" s="27">
        <f t="shared" si="55"/>
        <v>-32682.800000000003</v>
      </c>
    </row>
    <row r="1737" spans="1:14" ht="14.45" hidden="1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6961</v>
      </c>
      <c r="F1737" s="3" t="s">
        <v>6962</v>
      </c>
      <c r="G1737" s="28">
        <v>45538</v>
      </c>
      <c r="H1737" s="28">
        <v>45568</v>
      </c>
      <c r="I1737" s="2">
        <v>4488.6099999999997</v>
      </c>
      <c r="J1737" s="28">
        <v>45553</v>
      </c>
      <c r="K1737" s="38">
        <v>15</v>
      </c>
      <c r="L1737" s="38">
        <v>-15</v>
      </c>
      <c r="M1737" s="27">
        <f t="shared" si="54"/>
        <v>67329.149999999994</v>
      </c>
      <c r="N1737" s="27">
        <f t="shared" si="55"/>
        <v>-67329.149999999994</v>
      </c>
    </row>
    <row r="1738" spans="1:14" ht="14.45" hidden="1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6967</v>
      </c>
      <c r="F1738" s="3" t="s">
        <v>6968</v>
      </c>
      <c r="G1738" s="28">
        <v>45420</v>
      </c>
      <c r="H1738" s="28">
        <v>45450</v>
      </c>
      <c r="I1738" s="43">
        <v>93.99</v>
      </c>
      <c r="J1738" s="28">
        <v>45436</v>
      </c>
      <c r="K1738" s="38">
        <v>16</v>
      </c>
      <c r="L1738" s="38">
        <v>-14</v>
      </c>
      <c r="M1738" s="27">
        <f t="shared" si="54"/>
        <v>1503.84</v>
      </c>
      <c r="N1738" s="27">
        <f t="shared" si="55"/>
        <v>-1315.86</v>
      </c>
    </row>
    <row r="1739" spans="1:14" ht="14.45" hidden="1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6973</v>
      </c>
      <c r="F1739" s="3" t="s">
        <v>6974</v>
      </c>
      <c r="G1739" s="28">
        <v>45530</v>
      </c>
      <c r="H1739" s="28">
        <v>45561</v>
      </c>
      <c r="I1739" s="2">
        <v>3120</v>
      </c>
      <c r="J1739" s="28">
        <v>45551</v>
      </c>
      <c r="K1739" s="38">
        <v>21</v>
      </c>
      <c r="L1739" s="38">
        <v>-10</v>
      </c>
      <c r="M1739" s="27">
        <f t="shared" si="54"/>
        <v>65520</v>
      </c>
      <c r="N1739" s="27">
        <f t="shared" si="55"/>
        <v>-31200</v>
      </c>
    </row>
    <row r="1740" spans="1:14" ht="14.45" hidden="1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2879</v>
      </c>
      <c r="F1740" s="3" t="s">
        <v>6977</v>
      </c>
      <c r="G1740" s="28">
        <v>45414</v>
      </c>
      <c r="H1740" s="28">
        <v>45444</v>
      </c>
      <c r="I1740" s="2">
        <v>5387.27</v>
      </c>
      <c r="J1740" s="28">
        <v>45432</v>
      </c>
      <c r="K1740" s="38">
        <v>18</v>
      </c>
      <c r="L1740" s="38">
        <v>-12</v>
      </c>
      <c r="M1740" s="27">
        <f t="shared" si="54"/>
        <v>96970.860000000015</v>
      </c>
      <c r="N1740" s="27">
        <f t="shared" si="55"/>
        <v>-64647.240000000005</v>
      </c>
    </row>
    <row r="1741" spans="1:14" ht="14.45" hidden="1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3533</v>
      </c>
      <c r="F1741" s="3" t="s">
        <v>6980</v>
      </c>
      <c r="G1741" s="28">
        <v>45537</v>
      </c>
      <c r="H1741" s="28">
        <v>45567</v>
      </c>
      <c r="I1741" s="2">
        <v>3321.86</v>
      </c>
      <c r="J1741" s="28">
        <v>45553</v>
      </c>
      <c r="K1741" s="38">
        <v>16</v>
      </c>
      <c r="L1741" s="38">
        <v>-14</v>
      </c>
      <c r="M1741" s="27">
        <f t="shared" si="54"/>
        <v>53149.760000000002</v>
      </c>
      <c r="N1741" s="27">
        <f t="shared" si="55"/>
        <v>-46506.04</v>
      </c>
    </row>
    <row r="1742" spans="1:14" ht="14.45" hidden="1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6985</v>
      </c>
      <c r="F1742" s="3" t="s">
        <v>6986</v>
      </c>
      <c r="G1742" s="28">
        <v>45288</v>
      </c>
      <c r="H1742" s="28">
        <v>45318</v>
      </c>
      <c r="I1742" s="2">
        <v>1672</v>
      </c>
      <c r="J1742" s="28">
        <v>45300</v>
      </c>
      <c r="K1742" s="38">
        <v>12</v>
      </c>
      <c r="L1742" s="38">
        <v>-18</v>
      </c>
      <c r="M1742" s="27">
        <f t="shared" si="54"/>
        <v>20064</v>
      </c>
      <c r="N1742" s="27">
        <f t="shared" si="55"/>
        <v>-30096</v>
      </c>
    </row>
    <row r="1743" spans="1:14" ht="14.45" hidden="1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6989</v>
      </c>
      <c r="F1743" s="3" t="s">
        <v>6877</v>
      </c>
      <c r="G1743" s="28">
        <v>45309</v>
      </c>
      <c r="H1743" s="28">
        <v>45340</v>
      </c>
      <c r="I1743" s="43">
        <v>520</v>
      </c>
      <c r="J1743" s="28">
        <v>45320</v>
      </c>
      <c r="K1743" s="38">
        <v>7</v>
      </c>
      <c r="L1743" s="38">
        <v>-24</v>
      </c>
      <c r="M1743" s="27">
        <f t="shared" si="54"/>
        <v>3640</v>
      </c>
      <c r="N1743" s="27">
        <f t="shared" si="55"/>
        <v>-12480</v>
      </c>
    </row>
    <row r="1744" spans="1:14" ht="14.45" hidden="1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3492</v>
      </c>
      <c r="F1744" s="3" t="s">
        <v>6995</v>
      </c>
      <c r="G1744" s="28">
        <v>45475</v>
      </c>
      <c r="H1744" s="28">
        <v>45505</v>
      </c>
      <c r="I1744" s="2">
        <v>2265.2800000000002</v>
      </c>
      <c r="J1744" s="28">
        <v>45492</v>
      </c>
      <c r="K1744" s="38">
        <v>17</v>
      </c>
      <c r="L1744" s="38">
        <v>-13</v>
      </c>
      <c r="M1744" s="27">
        <f t="shared" si="54"/>
        <v>38509.760000000002</v>
      </c>
      <c r="N1744" s="27">
        <f t="shared" si="55"/>
        <v>-29448.640000000003</v>
      </c>
    </row>
    <row r="1745" spans="1:14" ht="14.45" hidden="1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7000</v>
      </c>
      <c r="F1745" s="3" t="s">
        <v>7001</v>
      </c>
      <c r="G1745" s="28">
        <v>45416</v>
      </c>
      <c r="H1745" s="28">
        <v>45446</v>
      </c>
      <c r="I1745" s="2">
        <v>2680.2</v>
      </c>
      <c r="J1745" s="28">
        <v>45435</v>
      </c>
      <c r="K1745" s="38">
        <v>19</v>
      </c>
      <c r="L1745" s="38">
        <v>-11</v>
      </c>
      <c r="M1745" s="27">
        <f t="shared" si="54"/>
        <v>50923.799999999996</v>
      </c>
      <c r="N1745" s="27">
        <f t="shared" si="55"/>
        <v>-29482.199999999997</v>
      </c>
    </row>
    <row r="1746" spans="1:14" ht="14.45" hidden="1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7006</v>
      </c>
      <c r="F1746" s="3" t="s">
        <v>7007</v>
      </c>
      <c r="G1746" s="28">
        <v>45422</v>
      </c>
      <c r="H1746" s="28">
        <v>45452</v>
      </c>
      <c r="I1746" s="2">
        <v>3394.08</v>
      </c>
      <c r="J1746" s="28">
        <v>45434</v>
      </c>
      <c r="K1746" s="38">
        <v>12</v>
      </c>
      <c r="L1746" s="38">
        <v>-18</v>
      </c>
      <c r="M1746" s="27">
        <f t="shared" si="54"/>
        <v>40728.959999999999</v>
      </c>
      <c r="N1746" s="27">
        <f t="shared" si="55"/>
        <v>-61093.440000000002</v>
      </c>
    </row>
    <row r="1747" spans="1:14" ht="14.45" hidden="1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4600</v>
      </c>
      <c r="F1747" s="3" t="s">
        <v>7010</v>
      </c>
      <c r="G1747" s="28">
        <v>45482</v>
      </c>
      <c r="H1747" s="28">
        <v>45512</v>
      </c>
      <c r="I1747" s="2">
        <v>2091.8000000000002</v>
      </c>
      <c r="J1747" s="28">
        <v>45492</v>
      </c>
      <c r="K1747" s="38">
        <v>10</v>
      </c>
      <c r="L1747" s="38">
        <v>-20</v>
      </c>
      <c r="M1747" s="27">
        <f t="shared" si="54"/>
        <v>20918</v>
      </c>
      <c r="N1747" s="27">
        <f t="shared" si="55"/>
        <v>-41836</v>
      </c>
    </row>
    <row r="1748" spans="1:14" ht="14.45" hidden="1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7013</v>
      </c>
      <c r="F1748" s="3" t="s">
        <v>7014</v>
      </c>
      <c r="G1748" s="28">
        <v>45541</v>
      </c>
      <c r="H1748" s="28">
        <v>45571</v>
      </c>
      <c r="I1748" s="43">
        <v>689.74</v>
      </c>
      <c r="J1748" s="28">
        <v>45560</v>
      </c>
      <c r="K1748" s="38">
        <v>19</v>
      </c>
      <c r="L1748" s="38">
        <v>-11</v>
      </c>
      <c r="M1748" s="27">
        <f t="shared" si="54"/>
        <v>13105.06</v>
      </c>
      <c r="N1748" s="27">
        <f t="shared" si="55"/>
        <v>-7587.14</v>
      </c>
    </row>
    <row r="1749" spans="1:14" ht="14.45" hidden="1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2768</v>
      </c>
      <c r="F1749" s="3" t="s">
        <v>7019</v>
      </c>
      <c r="G1749" s="28">
        <v>45359</v>
      </c>
      <c r="H1749" s="28">
        <v>45389</v>
      </c>
      <c r="I1749" s="2">
        <v>1124.76</v>
      </c>
      <c r="J1749" s="28">
        <v>45374</v>
      </c>
      <c r="K1749" s="38">
        <v>15</v>
      </c>
      <c r="L1749" s="38">
        <v>-15</v>
      </c>
      <c r="M1749" s="27">
        <f t="shared" si="54"/>
        <v>16871.400000000001</v>
      </c>
      <c r="N1749" s="27">
        <f t="shared" si="55"/>
        <v>-16871.400000000001</v>
      </c>
    </row>
    <row r="1750" spans="1:14" ht="14.45" hidden="1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2962</v>
      </c>
      <c r="F1750" s="3" t="s">
        <v>7022</v>
      </c>
      <c r="G1750" s="28">
        <v>45363</v>
      </c>
      <c r="H1750" s="28">
        <v>45393</v>
      </c>
      <c r="I1750" s="2">
        <v>11088.58</v>
      </c>
      <c r="J1750" s="28">
        <v>45374</v>
      </c>
      <c r="K1750" s="38">
        <v>11</v>
      </c>
      <c r="L1750" s="38">
        <v>-19</v>
      </c>
      <c r="M1750" s="27">
        <f t="shared" si="54"/>
        <v>121974.38</v>
      </c>
      <c r="N1750" s="27">
        <f t="shared" si="55"/>
        <v>-210683.02</v>
      </c>
    </row>
    <row r="1751" spans="1:14" ht="14.45" hidden="1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7025</v>
      </c>
      <c r="F1751" s="3" t="s">
        <v>7026</v>
      </c>
      <c r="G1751" s="28">
        <v>45329</v>
      </c>
      <c r="H1751" s="28">
        <v>45359</v>
      </c>
      <c r="I1751" s="2">
        <v>1454.91</v>
      </c>
      <c r="J1751" s="28">
        <v>45344</v>
      </c>
      <c r="K1751" s="38">
        <v>15</v>
      </c>
      <c r="L1751" s="38">
        <v>-15</v>
      </c>
      <c r="M1751" s="27">
        <f t="shared" si="54"/>
        <v>21823.65</v>
      </c>
      <c r="N1751" s="27">
        <f t="shared" si="55"/>
        <v>-21823.65</v>
      </c>
    </row>
    <row r="1752" spans="1:14" ht="14.45" hidden="1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680</v>
      </c>
      <c r="F1752" s="3" t="s">
        <v>7031</v>
      </c>
      <c r="G1752" s="28">
        <v>45484</v>
      </c>
      <c r="H1752" s="28">
        <v>45514</v>
      </c>
      <c r="I1752" s="2">
        <v>1094.6600000000001</v>
      </c>
      <c r="J1752" s="28">
        <v>45496</v>
      </c>
      <c r="K1752" s="38">
        <v>12</v>
      </c>
      <c r="L1752" s="38">
        <v>-18</v>
      </c>
      <c r="M1752" s="27">
        <f t="shared" si="54"/>
        <v>13135.920000000002</v>
      </c>
      <c r="N1752" s="27">
        <f t="shared" si="55"/>
        <v>-19703.88</v>
      </c>
    </row>
    <row r="1753" spans="1:14" ht="14.45" hidden="1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4862</v>
      </c>
      <c r="F1753" s="3" t="s">
        <v>7034</v>
      </c>
      <c r="G1753" s="28">
        <v>45346</v>
      </c>
      <c r="H1753" s="28">
        <v>45376</v>
      </c>
      <c r="I1753" s="43">
        <v>264</v>
      </c>
      <c r="J1753" s="28">
        <v>45362</v>
      </c>
      <c r="K1753" s="38">
        <v>16</v>
      </c>
      <c r="L1753" s="38">
        <v>-14</v>
      </c>
      <c r="M1753" s="27">
        <f t="shared" si="54"/>
        <v>4224</v>
      </c>
      <c r="N1753" s="27">
        <f t="shared" si="55"/>
        <v>-3696</v>
      </c>
    </row>
    <row r="1754" spans="1:14" ht="14.45" hidden="1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922</v>
      </c>
      <c r="F1754" s="3" t="s">
        <v>7037</v>
      </c>
      <c r="G1754" s="28">
        <v>45321</v>
      </c>
      <c r="H1754" s="28">
        <v>45351</v>
      </c>
      <c r="I1754" s="43">
        <v>421.71</v>
      </c>
      <c r="J1754" s="28">
        <v>45348</v>
      </c>
      <c r="K1754" s="38">
        <v>27</v>
      </c>
      <c r="L1754" s="38">
        <v>-3</v>
      </c>
      <c r="M1754" s="27">
        <f t="shared" si="54"/>
        <v>11386.17</v>
      </c>
      <c r="N1754" s="27">
        <f t="shared" si="55"/>
        <v>-1265.1299999999999</v>
      </c>
    </row>
    <row r="1755" spans="1:14" ht="14.45" hidden="1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7040</v>
      </c>
      <c r="F1755" s="3" t="s">
        <v>7041</v>
      </c>
      <c r="G1755" s="28">
        <v>45455</v>
      </c>
      <c r="H1755" s="28">
        <v>45485</v>
      </c>
      <c r="I1755" s="2">
        <v>4343.66</v>
      </c>
      <c r="J1755" s="28">
        <v>45461</v>
      </c>
      <c r="K1755" s="38">
        <v>6</v>
      </c>
      <c r="L1755" s="38">
        <v>-24</v>
      </c>
      <c r="M1755" s="27">
        <f t="shared" si="54"/>
        <v>26061.96</v>
      </c>
      <c r="N1755" s="27">
        <f t="shared" si="55"/>
        <v>-104247.84</v>
      </c>
    </row>
    <row r="1756" spans="1:14" ht="14.45" hidden="1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2709</v>
      </c>
      <c r="F1756" s="3" t="s">
        <v>7044</v>
      </c>
      <c r="G1756" s="28">
        <v>45339</v>
      </c>
      <c r="H1756" s="28">
        <v>45369</v>
      </c>
      <c r="I1756" s="43">
        <v>11</v>
      </c>
      <c r="J1756" s="28">
        <v>45362</v>
      </c>
      <c r="K1756" s="38">
        <v>23</v>
      </c>
      <c r="L1756" s="38">
        <v>-7</v>
      </c>
      <c r="M1756" s="27">
        <f t="shared" si="54"/>
        <v>253</v>
      </c>
      <c r="N1756" s="27">
        <f t="shared" si="55"/>
        <v>-77</v>
      </c>
    </row>
    <row r="1757" spans="1:14" ht="14.45" hidden="1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2994</v>
      </c>
      <c r="F1757" s="3" t="s">
        <v>7047</v>
      </c>
      <c r="G1757" s="28">
        <v>45330</v>
      </c>
      <c r="H1757" s="28">
        <v>45360</v>
      </c>
      <c r="I1757" s="2">
        <v>7548.68</v>
      </c>
      <c r="J1757" s="28">
        <v>45349</v>
      </c>
      <c r="K1757" s="38">
        <v>19</v>
      </c>
      <c r="L1757" s="38">
        <v>-11</v>
      </c>
      <c r="M1757" s="27">
        <f t="shared" si="54"/>
        <v>143424.92000000001</v>
      </c>
      <c r="N1757" s="27">
        <f t="shared" si="55"/>
        <v>-83035.48000000001</v>
      </c>
    </row>
    <row r="1758" spans="1:14" ht="14.45" hidden="1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7050</v>
      </c>
      <c r="F1758" s="3" t="s">
        <v>4589</v>
      </c>
      <c r="G1758" s="28">
        <v>45358</v>
      </c>
      <c r="H1758" s="28">
        <v>45388</v>
      </c>
      <c r="I1758" s="43">
        <v>219.2</v>
      </c>
      <c r="J1758" s="28">
        <v>45392</v>
      </c>
      <c r="K1758" s="38">
        <v>34</v>
      </c>
      <c r="L1758" s="38">
        <v>4</v>
      </c>
      <c r="M1758" s="27">
        <f t="shared" si="54"/>
        <v>7452.7999999999993</v>
      </c>
      <c r="N1758" s="27">
        <f t="shared" si="55"/>
        <v>876.8</v>
      </c>
    </row>
    <row r="1759" spans="1:14" ht="14.45" hidden="1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7053</v>
      </c>
      <c r="F1759" s="3" t="s">
        <v>7054</v>
      </c>
      <c r="G1759" s="28">
        <v>45455</v>
      </c>
      <c r="H1759" s="28">
        <v>45485</v>
      </c>
      <c r="I1759" s="2">
        <v>1560.34</v>
      </c>
      <c r="J1759" s="28">
        <v>45464</v>
      </c>
      <c r="K1759" s="38">
        <v>9</v>
      </c>
      <c r="L1759" s="38">
        <v>-21</v>
      </c>
      <c r="M1759" s="27">
        <f t="shared" si="54"/>
        <v>14043.06</v>
      </c>
      <c r="N1759" s="27">
        <f t="shared" si="55"/>
        <v>-32767.14</v>
      </c>
    </row>
    <row r="1760" spans="1:14" ht="14.45" hidden="1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7059</v>
      </c>
      <c r="F1760" s="3" t="s">
        <v>7060</v>
      </c>
      <c r="G1760" s="28">
        <v>45512</v>
      </c>
      <c r="H1760" s="28">
        <v>45542</v>
      </c>
      <c r="I1760" s="2">
        <v>2433.6799999999998</v>
      </c>
      <c r="J1760" s="28">
        <v>45539</v>
      </c>
      <c r="K1760" s="38">
        <v>27</v>
      </c>
      <c r="L1760" s="38">
        <v>-3</v>
      </c>
      <c r="M1760" s="27">
        <f t="shared" si="54"/>
        <v>65709.36</v>
      </c>
      <c r="N1760" s="27">
        <f t="shared" si="55"/>
        <v>-7301.0399999999991</v>
      </c>
    </row>
    <row r="1761" spans="1:14" ht="14.45" hidden="1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7063</v>
      </c>
      <c r="F1761" s="3" t="s">
        <v>7064</v>
      </c>
      <c r="G1761" s="28">
        <v>45552</v>
      </c>
      <c r="H1761" s="28">
        <v>45582</v>
      </c>
      <c r="I1761" s="2">
        <v>1188.5</v>
      </c>
      <c r="J1761" s="28">
        <v>45560</v>
      </c>
      <c r="K1761" s="38">
        <v>8</v>
      </c>
      <c r="L1761" s="38">
        <v>-22</v>
      </c>
      <c r="M1761" s="27">
        <f t="shared" si="54"/>
        <v>9508</v>
      </c>
      <c r="N1761" s="27">
        <f t="shared" si="55"/>
        <v>-26147</v>
      </c>
    </row>
    <row r="1762" spans="1:14" ht="14.45" hidden="1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111</v>
      </c>
      <c r="F1762" s="3" t="s">
        <v>7069</v>
      </c>
      <c r="G1762" s="28">
        <v>45446</v>
      </c>
      <c r="H1762" s="28">
        <v>45476</v>
      </c>
      <c r="I1762" s="2">
        <v>2799.32</v>
      </c>
      <c r="J1762" s="28">
        <v>45460</v>
      </c>
      <c r="K1762" s="38">
        <v>14</v>
      </c>
      <c r="L1762" s="38">
        <v>-16</v>
      </c>
      <c r="M1762" s="27">
        <f t="shared" si="54"/>
        <v>39190.480000000003</v>
      </c>
      <c r="N1762" s="27">
        <f t="shared" si="55"/>
        <v>-44789.120000000003</v>
      </c>
    </row>
    <row r="1763" spans="1:14" ht="14.45" hidden="1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7072</v>
      </c>
      <c r="F1763" s="3" t="s">
        <v>4548</v>
      </c>
      <c r="G1763" s="28">
        <v>45447</v>
      </c>
      <c r="H1763" s="28">
        <v>45477</v>
      </c>
      <c r="I1763" s="2">
        <v>1012.11</v>
      </c>
      <c r="J1763" s="28">
        <v>45461</v>
      </c>
      <c r="K1763" s="38">
        <v>14</v>
      </c>
      <c r="L1763" s="38">
        <v>-16</v>
      </c>
      <c r="M1763" s="27">
        <f t="shared" si="54"/>
        <v>14169.54</v>
      </c>
      <c r="N1763" s="27">
        <f t="shared" si="55"/>
        <v>-16193.76</v>
      </c>
    </row>
    <row r="1764" spans="1:14" ht="14.45" hidden="1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4108</v>
      </c>
      <c r="F1764" s="3" t="s">
        <v>7075</v>
      </c>
      <c r="G1764" s="28">
        <v>45542</v>
      </c>
      <c r="H1764" s="28">
        <v>45572</v>
      </c>
      <c r="I1764" s="2">
        <v>7750.48</v>
      </c>
      <c r="J1764" s="28">
        <v>45560</v>
      </c>
      <c r="K1764" s="38">
        <v>18</v>
      </c>
      <c r="L1764" s="38">
        <v>-12</v>
      </c>
      <c r="M1764" s="27">
        <f t="shared" si="54"/>
        <v>139508.63999999998</v>
      </c>
      <c r="N1764" s="27">
        <f t="shared" si="55"/>
        <v>-93005.759999999995</v>
      </c>
    </row>
    <row r="1765" spans="1:14" ht="14.45" hidden="1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2926</v>
      </c>
      <c r="F1765" s="3" t="s">
        <v>7078</v>
      </c>
      <c r="G1765" s="28">
        <v>45472</v>
      </c>
      <c r="H1765" s="28">
        <v>45502</v>
      </c>
      <c r="I1765" s="2">
        <v>2382.4</v>
      </c>
      <c r="J1765" s="28">
        <v>45476</v>
      </c>
      <c r="K1765" s="38">
        <v>4</v>
      </c>
      <c r="L1765" s="38">
        <v>-26</v>
      </c>
      <c r="M1765" s="27">
        <f t="shared" si="54"/>
        <v>9529.6</v>
      </c>
      <c r="N1765" s="27">
        <f t="shared" si="55"/>
        <v>-61942.400000000001</v>
      </c>
    </row>
    <row r="1766" spans="1:14" ht="14.45" hidden="1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7081</v>
      </c>
      <c r="F1766" s="3" t="s">
        <v>7082</v>
      </c>
      <c r="G1766" s="28">
        <v>45474</v>
      </c>
      <c r="H1766" s="28">
        <v>45504</v>
      </c>
      <c r="I1766" s="2">
        <v>3732.17</v>
      </c>
      <c r="J1766" s="28">
        <v>45478</v>
      </c>
      <c r="K1766" s="38">
        <v>4</v>
      </c>
      <c r="L1766" s="38">
        <v>-26</v>
      </c>
      <c r="M1766" s="27">
        <f t="shared" si="54"/>
        <v>14928.68</v>
      </c>
      <c r="N1766" s="27">
        <f t="shared" si="55"/>
        <v>-97036.42</v>
      </c>
    </row>
    <row r="1767" spans="1:14" ht="14.45" hidden="1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7085</v>
      </c>
      <c r="F1767" s="3" t="s">
        <v>7086</v>
      </c>
      <c r="G1767" s="28">
        <v>45475</v>
      </c>
      <c r="H1767" s="28">
        <v>45505</v>
      </c>
      <c r="I1767" s="2">
        <v>1345.94</v>
      </c>
      <c r="J1767" s="28">
        <v>45478</v>
      </c>
      <c r="K1767" s="38">
        <v>3</v>
      </c>
      <c r="L1767" s="38">
        <v>-27</v>
      </c>
      <c r="M1767" s="27">
        <f t="shared" si="54"/>
        <v>4037.82</v>
      </c>
      <c r="N1767" s="27">
        <f t="shared" si="55"/>
        <v>-36340.380000000005</v>
      </c>
    </row>
    <row r="1768" spans="1:14" ht="14.45" hidden="1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7091</v>
      </c>
      <c r="F1768" s="3" t="s">
        <v>7092</v>
      </c>
      <c r="G1768" s="28">
        <v>45468</v>
      </c>
      <c r="H1768" s="28">
        <v>45528</v>
      </c>
      <c r="I1768" s="2">
        <v>1049.8900000000001</v>
      </c>
      <c r="J1768" s="28">
        <v>45478</v>
      </c>
      <c r="K1768" s="38">
        <v>10</v>
      </c>
      <c r="L1768" s="38">
        <v>-50</v>
      </c>
      <c r="M1768" s="27">
        <f t="shared" si="54"/>
        <v>10498.900000000001</v>
      </c>
      <c r="N1768" s="27">
        <f t="shared" si="55"/>
        <v>-52494.500000000007</v>
      </c>
    </row>
    <row r="1769" spans="1:14" ht="14.45" hidden="1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7095</v>
      </c>
      <c r="F1769" s="3" t="s">
        <v>7096</v>
      </c>
      <c r="G1769" s="28">
        <v>45287</v>
      </c>
      <c r="H1769" s="28">
        <v>45317</v>
      </c>
      <c r="I1769" s="2">
        <v>10833.04</v>
      </c>
      <c r="J1769" s="28">
        <v>45324</v>
      </c>
      <c r="K1769" s="38">
        <v>37</v>
      </c>
      <c r="L1769" s="38">
        <v>7</v>
      </c>
      <c r="M1769" s="27">
        <f t="shared" si="54"/>
        <v>400822.48000000004</v>
      </c>
      <c r="N1769" s="27">
        <f t="shared" si="55"/>
        <v>75831.28</v>
      </c>
    </row>
    <row r="1770" spans="1:14" ht="14.45" hidden="1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7099</v>
      </c>
      <c r="F1770" s="3" t="s">
        <v>7100</v>
      </c>
      <c r="G1770" s="28">
        <v>45477</v>
      </c>
      <c r="H1770" s="28">
        <v>45507</v>
      </c>
      <c r="I1770" s="43">
        <v>380</v>
      </c>
      <c r="J1770" s="28">
        <v>45489</v>
      </c>
      <c r="K1770" s="38">
        <v>12</v>
      </c>
      <c r="L1770" s="38">
        <v>-18</v>
      </c>
      <c r="M1770" s="27">
        <f t="shared" si="54"/>
        <v>4560</v>
      </c>
      <c r="N1770" s="27">
        <f t="shared" si="55"/>
        <v>-6840</v>
      </c>
    </row>
    <row r="1771" spans="1:14" ht="14.45" hidden="1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7099</v>
      </c>
      <c r="F1771" s="3" t="s">
        <v>7100</v>
      </c>
      <c r="G1771" s="28">
        <v>45477</v>
      </c>
      <c r="H1771" s="28">
        <v>45507</v>
      </c>
      <c r="I1771" s="43">
        <v>83.6</v>
      </c>
      <c r="J1771" s="28">
        <v>45565</v>
      </c>
      <c r="K1771" s="38">
        <v>88</v>
      </c>
      <c r="L1771" s="38">
        <v>58</v>
      </c>
      <c r="M1771" s="27">
        <f t="shared" si="54"/>
        <v>7356.7999999999993</v>
      </c>
      <c r="N1771" s="27">
        <f t="shared" si="55"/>
        <v>4848.7999999999993</v>
      </c>
    </row>
    <row r="1772" spans="1:14" ht="14.45" hidden="1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5155</v>
      </c>
      <c r="F1772" s="3" t="s">
        <v>7103</v>
      </c>
      <c r="G1772" s="28">
        <v>45497</v>
      </c>
      <c r="H1772" s="28">
        <v>45527</v>
      </c>
      <c r="I1772" s="2">
        <v>14846</v>
      </c>
      <c r="J1772" s="28">
        <v>45565</v>
      </c>
      <c r="K1772" s="38">
        <v>68</v>
      </c>
      <c r="L1772" s="38">
        <v>38</v>
      </c>
      <c r="M1772" s="27">
        <f t="shared" si="54"/>
        <v>1009528</v>
      </c>
      <c r="N1772" s="27">
        <f t="shared" si="55"/>
        <v>564148</v>
      </c>
    </row>
    <row r="1773" spans="1:14" ht="14.45" hidden="1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2651</v>
      </c>
      <c r="F1773" s="3" t="s">
        <v>7108</v>
      </c>
      <c r="G1773" s="28">
        <v>45460</v>
      </c>
      <c r="H1773" s="28">
        <v>45490</v>
      </c>
      <c r="I1773" s="2">
        <v>2703.04</v>
      </c>
      <c r="J1773" s="28">
        <v>45478</v>
      </c>
      <c r="K1773" s="38">
        <v>18</v>
      </c>
      <c r="L1773" s="38">
        <v>-12</v>
      </c>
      <c r="M1773" s="27">
        <f t="shared" si="54"/>
        <v>48654.720000000001</v>
      </c>
      <c r="N1773" s="27">
        <f t="shared" si="55"/>
        <v>-32436.48</v>
      </c>
    </row>
    <row r="1774" spans="1:14" ht="14.45" hidden="1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7111</v>
      </c>
      <c r="F1774" s="3" t="s">
        <v>7112</v>
      </c>
      <c r="G1774" s="28">
        <v>45455</v>
      </c>
      <c r="H1774" s="28">
        <v>45485</v>
      </c>
      <c r="I1774" s="2">
        <v>3500.23</v>
      </c>
      <c r="J1774" s="28">
        <v>45464</v>
      </c>
      <c r="K1774" s="38">
        <v>9</v>
      </c>
      <c r="L1774" s="38">
        <v>-21</v>
      </c>
      <c r="M1774" s="27">
        <f t="shared" si="54"/>
        <v>31502.07</v>
      </c>
      <c r="N1774" s="27">
        <f t="shared" si="55"/>
        <v>-73504.83</v>
      </c>
    </row>
    <row r="1775" spans="1:14" ht="14.45" hidden="1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7117</v>
      </c>
      <c r="F1775" s="3" t="s">
        <v>7118</v>
      </c>
      <c r="G1775" s="28">
        <v>45399</v>
      </c>
      <c r="H1775" s="28">
        <v>45429</v>
      </c>
      <c r="I1775" s="2">
        <v>1557.24</v>
      </c>
      <c r="J1775" s="28">
        <v>45422</v>
      </c>
      <c r="K1775" s="38">
        <v>23</v>
      </c>
      <c r="L1775" s="38">
        <v>-7</v>
      </c>
      <c r="M1775" s="27">
        <f t="shared" si="54"/>
        <v>35816.519999999997</v>
      </c>
      <c r="N1775" s="27">
        <f t="shared" si="55"/>
        <v>-10900.68</v>
      </c>
    </row>
    <row r="1776" spans="1:14" ht="14.45" hidden="1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7123</v>
      </c>
      <c r="F1776" s="3" t="s">
        <v>7124</v>
      </c>
      <c r="G1776" s="28">
        <v>45504</v>
      </c>
      <c r="H1776" s="28">
        <v>45534</v>
      </c>
      <c r="I1776" s="2">
        <v>1162.04</v>
      </c>
      <c r="J1776" s="28">
        <v>45524</v>
      </c>
      <c r="K1776" s="38">
        <v>20</v>
      </c>
      <c r="L1776" s="38">
        <v>-10</v>
      </c>
      <c r="M1776" s="27">
        <f t="shared" si="54"/>
        <v>23240.799999999999</v>
      </c>
      <c r="N1776" s="27">
        <f t="shared" si="55"/>
        <v>-11620.4</v>
      </c>
    </row>
    <row r="1777" spans="1:14" ht="14.45" hidden="1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7127</v>
      </c>
      <c r="F1777" s="3" t="s">
        <v>7128</v>
      </c>
      <c r="G1777" s="28">
        <v>45408</v>
      </c>
      <c r="H1777" s="28">
        <v>45438</v>
      </c>
      <c r="I1777" s="2">
        <v>1386.07</v>
      </c>
      <c r="J1777" s="28">
        <v>45427</v>
      </c>
      <c r="K1777" s="38">
        <v>19</v>
      </c>
      <c r="L1777" s="38">
        <v>-11</v>
      </c>
      <c r="M1777" s="27">
        <f t="shared" si="54"/>
        <v>26335.329999999998</v>
      </c>
      <c r="N1777" s="27">
        <f t="shared" si="55"/>
        <v>-15246.769999999999</v>
      </c>
    </row>
    <row r="1778" spans="1:14" ht="14.45" hidden="1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7131</v>
      </c>
      <c r="F1778" s="3" t="s">
        <v>7132</v>
      </c>
      <c r="G1778" s="28">
        <v>45488</v>
      </c>
      <c r="H1778" s="28">
        <v>45518</v>
      </c>
      <c r="I1778" s="2">
        <v>5429.94</v>
      </c>
      <c r="J1778" s="28">
        <v>45496</v>
      </c>
      <c r="K1778" s="38">
        <v>8</v>
      </c>
      <c r="L1778" s="38">
        <v>-22</v>
      </c>
      <c r="M1778" s="27">
        <f t="shared" si="54"/>
        <v>43439.519999999997</v>
      </c>
      <c r="N1778" s="27">
        <f t="shared" si="55"/>
        <v>-119458.68</v>
      </c>
    </row>
    <row r="1779" spans="1:14" ht="14.45" hidden="1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2583</v>
      </c>
      <c r="F1779" s="3" t="s">
        <v>7135</v>
      </c>
      <c r="G1779" s="28">
        <v>45365</v>
      </c>
      <c r="H1779" s="28">
        <v>45395</v>
      </c>
      <c r="I1779" s="43">
        <v>337.37</v>
      </c>
      <c r="J1779" s="28">
        <v>45388</v>
      </c>
      <c r="K1779" s="38">
        <v>23</v>
      </c>
      <c r="L1779" s="38">
        <v>-7</v>
      </c>
      <c r="M1779" s="27">
        <f t="shared" si="54"/>
        <v>7759.51</v>
      </c>
      <c r="N1779" s="27">
        <f t="shared" si="55"/>
        <v>-2361.59</v>
      </c>
    </row>
    <row r="1780" spans="1:14" ht="14.45" hidden="1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7138</v>
      </c>
      <c r="F1780" s="3" t="s">
        <v>7139</v>
      </c>
      <c r="G1780" s="28">
        <v>45440</v>
      </c>
      <c r="H1780" s="28">
        <v>45470</v>
      </c>
      <c r="I1780" s="43">
        <v>253.03</v>
      </c>
      <c r="J1780" s="28">
        <v>45456</v>
      </c>
      <c r="K1780" s="38">
        <v>16</v>
      </c>
      <c r="L1780" s="38">
        <v>-14</v>
      </c>
      <c r="M1780" s="27">
        <f t="shared" si="54"/>
        <v>4048.48</v>
      </c>
      <c r="N1780" s="27">
        <f t="shared" si="55"/>
        <v>-3542.42</v>
      </c>
    </row>
    <row r="1781" spans="1:14" ht="14.45" hidden="1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3492</v>
      </c>
      <c r="F1781" s="3" t="s">
        <v>7142</v>
      </c>
      <c r="G1781" s="28">
        <v>45345</v>
      </c>
      <c r="H1781" s="28">
        <v>45375</v>
      </c>
      <c r="I1781" s="2">
        <v>2886</v>
      </c>
      <c r="J1781" s="28">
        <v>45362</v>
      </c>
      <c r="K1781" s="38">
        <v>17</v>
      </c>
      <c r="L1781" s="38">
        <v>-13</v>
      </c>
      <c r="M1781" s="27">
        <f t="shared" si="54"/>
        <v>49062</v>
      </c>
      <c r="N1781" s="27">
        <f t="shared" si="55"/>
        <v>-37518</v>
      </c>
    </row>
    <row r="1782" spans="1:14" ht="14.45" hidden="1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7145</v>
      </c>
      <c r="F1782" s="3" t="s">
        <v>7146</v>
      </c>
      <c r="G1782" s="28">
        <v>45456</v>
      </c>
      <c r="H1782" s="28">
        <v>45486</v>
      </c>
      <c r="I1782" s="43">
        <v>822.34</v>
      </c>
      <c r="J1782" s="28">
        <v>45475</v>
      </c>
      <c r="K1782" s="38">
        <v>19</v>
      </c>
      <c r="L1782" s="38">
        <v>-11</v>
      </c>
      <c r="M1782" s="27">
        <f t="shared" si="54"/>
        <v>15624.460000000001</v>
      </c>
      <c r="N1782" s="27">
        <f t="shared" si="55"/>
        <v>-9045.74</v>
      </c>
    </row>
    <row r="1783" spans="1:14" ht="14.45" hidden="1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7149</v>
      </c>
      <c r="F1783" s="3" t="s">
        <v>7150</v>
      </c>
      <c r="G1783" s="28">
        <v>45456</v>
      </c>
      <c r="H1783" s="28">
        <v>45486</v>
      </c>
      <c r="I1783" s="43">
        <v>215.54</v>
      </c>
      <c r="J1783" s="28">
        <v>45475</v>
      </c>
      <c r="K1783" s="38">
        <v>19</v>
      </c>
      <c r="L1783" s="38">
        <v>-11</v>
      </c>
      <c r="M1783" s="27">
        <f t="shared" si="54"/>
        <v>4095.2599999999998</v>
      </c>
      <c r="N1783" s="27">
        <f t="shared" si="55"/>
        <v>-2370.94</v>
      </c>
    </row>
    <row r="1784" spans="1:14" ht="14.45" hidden="1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158</v>
      </c>
      <c r="F1784" s="3" t="s">
        <v>7153</v>
      </c>
      <c r="G1784" s="28">
        <v>45495</v>
      </c>
      <c r="H1784" s="28">
        <v>45525</v>
      </c>
      <c r="I1784" s="43">
        <v>178.09</v>
      </c>
      <c r="J1784" s="28">
        <v>45504</v>
      </c>
      <c r="K1784" s="38">
        <v>9</v>
      </c>
      <c r="L1784" s="38">
        <v>-21</v>
      </c>
      <c r="M1784" s="27">
        <f t="shared" si="54"/>
        <v>1602.81</v>
      </c>
      <c r="N1784" s="27">
        <f t="shared" si="55"/>
        <v>-3739.89</v>
      </c>
    </row>
    <row r="1785" spans="1:14" ht="14.45" hidden="1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4354</v>
      </c>
      <c r="F1785" s="3" t="s">
        <v>5702</v>
      </c>
      <c r="G1785" s="28">
        <v>45551</v>
      </c>
      <c r="H1785" s="28">
        <v>45581</v>
      </c>
      <c r="I1785" s="43">
        <v>61.9</v>
      </c>
      <c r="J1785" s="28">
        <v>45560</v>
      </c>
      <c r="K1785" s="38">
        <v>9</v>
      </c>
      <c r="L1785" s="38">
        <v>-21</v>
      </c>
      <c r="M1785" s="27">
        <f t="shared" si="54"/>
        <v>557.1</v>
      </c>
      <c r="N1785" s="27">
        <f t="shared" si="55"/>
        <v>-1299.8999999999999</v>
      </c>
    </row>
    <row r="1786" spans="1:14" ht="14.45" hidden="1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7158</v>
      </c>
      <c r="F1786" s="3" t="s">
        <v>7159</v>
      </c>
      <c r="G1786" s="28">
        <v>45541</v>
      </c>
      <c r="H1786" s="28">
        <v>45571</v>
      </c>
      <c r="I1786" s="2">
        <v>10669.37</v>
      </c>
      <c r="J1786" s="28">
        <v>45559</v>
      </c>
      <c r="K1786" s="38">
        <v>18</v>
      </c>
      <c r="L1786" s="38">
        <v>-12</v>
      </c>
      <c r="M1786" s="27">
        <f t="shared" si="54"/>
        <v>192048.66</v>
      </c>
      <c r="N1786" s="27">
        <f t="shared" si="55"/>
        <v>-128032.44</v>
      </c>
    </row>
    <row r="1787" spans="1:14" ht="14.45" hidden="1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7162</v>
      </c>
      <c r="F1787" s="3" t="s">
        <v>7163</v>
      </c>
      <c r="G1787" s="28">
        <v>45507</v>
      </c>
      <c r="H1787" s="28">
        <v>45537</v>
      </c>
      <c r="I1787" s="43">
        <v>385</v>
      </c>
      <c r="J1787" s="28">
        <v>45525</v>
      </c>
      <c r="K1787" s="38">
        <v>18</v>
      </c>
      <c r="L1787" s="38">
        <v>-12</v>
      </c>
      <c r="M1787" s="27">
        <f t="shared" si="54"/>
        <v>6930</v>
      </c>
      <c r="N1787" s="27">
        <f t="shared" si="55"/>
        <v>-4620</v>
      </c>
    </row>
    <row r="1788" spans="1:14" ht="14.45" hidden="1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7166</v>
      </c>
      <c r="F1788" s="3" t="s">
        <v>7167</v>
      </c>
      <c r="G1788" s="28">
        <v>45393</v>
      </c>
      <c r="H1788" s="28">
        <v>45423</v>
      </c>
      <c r="I1788" s="2">
        <v>2025.04</v>
      </c>
      <c r="J1788" s="28">
        <v>45405</v>
      </c>
      <c r="K1788" s="38">
        <v>12</v>
      </c>
      <c r="L1788" s="38">
        <v>-18</v>
      </c>
      <c r="M1788" s="27">
        <f t="shared" si="54"/>
        <v>24300.48</v>
      </c>
      <c r="N1788" s="27">
        <f t="shared" si="55"/>
        <v>-36450.720000000001</v>
      </c>
    </row>
    <row r="1789" spans="1:14" ht="14.45" hidden="1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7172</v>
      </c>
      <c r="F1789" s="3" t="s">
        <v>7173</v>
      </c>
      <c r="G1789" s="28">
        <v>45509</v>
      </c>
      <c r="H1789" s="28">
        <v>45539</v>
      </c>
      <c r="I1789" s="2">
        <v>1267.68</v>
      </c>
      <c r="J1789" s="28">
        <v>45524</v>
      </c>
      <c r="K1789" s="38">
        <v>15</v>
      </c>
      <c r="L1789" s="38">
        <v>-15</v>
      </c>
      <c r="M1789" s="27">
        <f t="shared" si="54"/>
        <v>19015.2</v>
      </c>
      <c r="N1789" s="27">
        <f t="shared" si="55"/>
        <v>-19015.2</v>
      </c>
    </row>
    <row r="1790" spans="1:14" ht="14.45" hidden="1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254</v>
      </c>
      <c r="F1790" s="3" t="s">
        <v>7176</v>
      </c>
      <c r="G1790" s="28">
        <v>45391</v>
      </c>
      <c r="H1790" s="28">
        <v>45421</v>
      </c>
      <c r="I1790" s="2">
        <v>2441.86</v>
      </c>
      <c r="J1790" s="28">
        <v>45406</v>
      </c>
      <c r="K1790" s="38">
        <v>15</v>
      </c>
      <c r="L1790" s="38">
        <v>-15</v>
      </c>
      <c r="M1790" s="27">
        <f t="shared" si="54"/>
        <v>36627.9</v>
      </c>
      <c r="N1790" s="27">
        <f t="shared" si="55"/>
        <v>-36627.9</v>
      </c>
    </row>
    <row r="1791" spans="1:14" ht="14.45" hidden="1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7179</v>
      </c>
      <c r="F1791" s="3" t="s">
        <v>7180</v>
      </c>
      <c r="G1791" s="28">
        <v>45546</v>
      </c>
      <c r="H1791" s="28">
        <v>45576</v>
      </c>
      <c r="I1791" s="43">
        <v>126.51</v>
      </c>
      <c r="J1791" s="28">
        <v>45559</v>
      </c>
      <c r="K1791" s="38">
        <v>13</v>
      </c>
      <c r="L1791" s="38">
        <v>-17</v>
      </c>
      <c r="M1791" s="27">
        <f t="shared" si="54"/>
        <v>1644.63</v>
      </c>
      <c r="N1791" s="27">
        <f t="shared" si="55"/>
        <v>-2150.67</v>
      </c>
    </row>
    <row r="1792" spans="1:14" ht="14.45" hidden="1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7183</v>
      </c>
      <c r="F1792" s="3" t="s">
        <v>7184</v>
      </c>
      <c r="G1792" s="28">
        <v>45432</v>
      </c>
      <c r="H1792" s="28">
        <v>45462</v>
      </c>
      <c r="I1792" s="2">
        <v>24796.799999999999</v>
      </c>
      <c r="J1792" s="28">
        <v>45441</v>
      </c>
      <c r="K1792" s="38">
        <v>9</v>
      </c>
      <c r="L1792" s="38">
        <v>-21</v>
      </c>
      <c r="M1792" s="27">
        <f t="shared" si="54"/>
        <v>223171.19999999998</v>
      </c>
      <c r="N1792" s="27">
        <f t="shared" si="55"/>
        <v>-520732.8</v>
      </c>
    </row>
    <row r="1793" spans="1:14" ht="14.45" hidden="1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4924</v>
      </c>
      <c r="F1793" s="3" t="s">
        <v>7187</v>
      </c>
      <c r="G1793" s="28">
        <v>45419</v>
      </c>
      <c r="H1793" s="28">
        <v>45449</v>
      </c>
      <c r="I1793" s="43">
        <v>104</v>
      </c>
      <c r="J1793" s="28">
        <v>45441</v>
      </c>
      <c r="K1793" s="38">
        <v>22</v>
      </c>
      <c r="L1793" s="38">
        <v>-8</v>
      </c>
      <c r="M1793" s="27">
        <f t="shared" si="54"/>
        <v>2288</v>
      </c>
      <c r="N1793" s="27">
        <f t="shared" si="55"/>
        <v>-832</v>
      </c>
    </row>
    <row r="1794" spans="1:14" ht="14.45" hidden="1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2768</v>
      </c>
      <c r="F1794" s="3" t="s">
        <v>7190</v>
      </c>
      <c r="G1794" s="28">
        <v>45471</v>
      </c>
      <c r="H1794" s="28">
        <v>45501</v>
      </c>
      <c r="I1794" s="43">
        <v>871.4</v>
      </c>
      <c r="J1794" s="28">
        <v>45478</v>
      </c>
      <c r="K1794" s="38">
        <v>7</v>
      </c>
      <c r="L1794" s="38">
        <v>-23</v>
      </c>
      <c r="M1794" s="27">
        <f t="shared" si="54"/>
        <v>6099.8</v>
      </c>
      <c r="N1794" s="27">
        <f t="shared" si="55"/>
        <v>-20042.2</v>
      </c>
    </row>
    <row r="1795" spans="1:14" ht="14.45" hidden="1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7193</v>
      </c>
      <c r="F1795" s="3" t="s">
        <v>7194</v>
      </c>
      <c r="G1795" s="28">
        <v>45506</v>
      </c>
      <c r="H1795" s="28">
        <v>45536</v>
      </c>
      <c r="I1795" s="43">
        <v>168.69</v>
      </c>
      <c r="J1795" s="28">
        <v>45513</v>
      </c>
      <c r="K1795" s="38">
        <v>7</v>
      </c>
      <c r="L1795" s="38">
        <v>-23</v>
      </c>
      <c r="M1795" s="27">
        <f t="shared" si="54"/>
        <v>1180.83</v>
      </c>
      <c r="N1795" s="27">
        <f t="shared" si="55"/>
        <v>-3879.87</v>
      </c>
    </row>
    <row r="1796" spans="1:14" ht="14.45" hidden="1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7197</v>
      </c>
      <c r="F1796" s="3" t="s">
        <v>7198</v>
      </c>
      <c r="G1796" s="28">
        <v>45406</v>
      </c>
      <c r="H1796" s="28">
        <v>45436</v>
      </c>
      <c r="I1796" s="2">
        <v>21992.39</v>
      </c>
      <c r="J1796" s="28">
        <v>45432</v>
      </c>
      <c r="K1796" s="38">
        <v>26</v>
      </c>
      <c r="L1796" s="38">
        <v>-4</v>
      </c>
      <c r="M1796" s="27">
        <f t="shared" si="54"/>
        <v>571802.14</v>
      </c>
      <c r="N1796" s="27">
        <f t="shared" si="55"/>
        <v>-87969.56</v>
      </c>
    </row>
    <row r="1797" spans="1:14" ht="14.45" hidden="1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7201</v>
      </c>
      <c r="F1797" s="3" t="s">
        <v>7202</v>
      </c>
      <c r="G1797" s="28">
        <v>45511</v>
      </c>
      <c r="H1797" s="28">
        <v>45541</v>
      </c>
      <c r="I1797" s="2">
        <v>17048.57</v>
      </c>
      <c r="J1797" s="28">
        <v>45526</v>
      </c>
      <c r="K1797" s="38">
        <v>15</v>
      </c>
      <c r="L1797" s="38">
        <v>-15</v>
      </c>
      <c r="M1797" s="27">
        <f t="shared" si="54"/>
        <v>255728.55</v>
      </c>
      <c r="N1797" s="27">
        <f t="shared" si="55"/>
        <v>-255728.55</v>
      </c>
    </row>
    <row r="1798" spans="1:14" ht="14.45" hidden="1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7205</v>
      </c>
      <c r="F1798" s="3" t="s">
        <v>7206</v>
      </c>
      <c r="G1798" s="28">
        <v>45511</v>
      </c>
      <c r="H1798" s="28">
        <v>45541</v>
      </c>
      <c r="I1798" s="2">
        <v>9815.01</v>
      </c>
      <c r="J1798" s="28">
        <v>45525</v>
      </c>
      <c r="K1798" s="38">
        <v>14</v>
      </c>
      <c r="L1798" s="38">
        <v>-16</v>
      </c>
      <c r="M1798" s="27">
        <f t="shared" si="54"/>
        <v>137410.14000000001</v>
      </c>
      <c r="N1798" s="27">
        <f t="shared" si="55"/>
        <v>-157040.16</v>
      </c>
    </row>
    <row r="1799" spans="1:14" ht="14.45" hidden="1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7209</v>
      </c>
      <c r="F1799" s="3" t="s">
        <v>7210</v>
      </c>
      <c r="G1799" s="28">
        <v>45483</v>
      </c>
      <c r="H1799" s="28">
        <v>45514</v>
      </c>
      <c r="I1799" s="2">
        <v>1250.93</v>
      </c>
      <c r="J1799" s="28">
        <v>45496</v>
      </c>
      <c r="K1799" s="38">
        <v>13</v>
      </c>
      <c r="L1799" s="38">
        <v>-18</v>
      </c>
      <c r="M1799" s="27">
        <f t="shared" ref="M1799:M1862" si="56">I1799*K1799</f>
        <v>16262.09</v>
      </c>
      <c r="N1799" s="27">
        <f t="shared" ref="N1799:N1862" si="57">I1799*L1799</f>
        <v>-22516.74</v>
      </c>
    </row>
    <row r="1800" spans="1:14" ht="14.45" hidden="1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2668</v>
      </c>
      <c r="F1800" s="3" t="s">
        <v>7213</v>
      </c>
      <c r="G1800" s="28">
        <v>45355</v>
      </c>
      <c r="H1800" s="28">
        <v>45385</v>
      </c>
      <c r="I1800" s="2">
        <v>3573.61</v>
      </c>
      <c r="J1800" s="28">
        <v>45393</v>
      </c>
      <c r="K1800" s="38">
        <v>38</v>
      </c>
      <c r="L1800" s="38">
        <v>8</v>
      </c>
      <c r="M1800" s="27">
        <f t="shared" si="56"/>
        <v>135797.18</v>
      </c>
      <c r="N1800" s="27">
        <f t="shared" si="57"/>
        <v>28588.880000000001</v>
      </c>
    </row>
    <row r="1801" spans="1:14" ht="14.45" hidden="1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7216</v>
      </c>
      <c r="F1801" s="3" t="s">
        <v>6177</v>
      </c>
      <c r="G1801" s="28">
        <v>45540</v>
      </c>
      <c r="H1801" s="28">
        <v>45570</v>
      </c>
      <c r="I1801" s="43">
        <v>742.86</v>
      </c>
      <c r="J1801" s="28">
        <v>45559</v>
      </c>
      <c r="K1801" s="38">
        <v>19</v>
      </c>
      <c r="L1801" s="38">
        <v>-11</v>
      </c>
      <c r="M1801" s="27">
        <f t="shared" si="56"/>
        <v>14114.34</v>
      </c>
      <c r="N1801" s="27">
        <f t="shared" si="57"/>
        <v>-8171.46</v>
      </c>
    </row>
    <row r="1802" spans="1:14" ht="14.45" hidden="1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7219</v>
      </c>
      <c r="F1802" s="3" t="s">
        <v>7220</v>
      </c>
      <c r="G1802" s="28">
        <v>45540</v>
      </c>
      <c r="H1802" s="28">
        <v>45570</v>
      </c>
      <c r="I1802" s="2">
        <v>12974.4</v>
      </c>
      <c r="J1802" s="28">
        <v>45560</v>
      </c>
      <c r="K1802" s="38">
        <v>20</v>
      </c>
      <c r="L1802" s="38">
        <v>-10</v>
      </c>
      <c r="M1802" s="27">
        <f t="shared" si="56"/>
        <v>259488</v>
      </c>
      <c r="N1802" s="27">
        <f t="shared" si="57"/>
        <v>-129744</v>
      </c>
    </row>
    <row r="1803" spans="1:14" ht="14.45" hidden="1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7223</v>
      </c>
      <c r="F1803" s="3" t="s">
        <v>7224</v>
      </c>
      <c r="G1803" s="28">
        <v>45540</v>
      </c>
      <c r="H1803" s="28">
        <v>45570</v>
      </c>
      <c r="I1803" s="2">
        <v>1144.0899999999999</v>
      </c>
      <c r="J1803" s="28">
        <v>45554</v>
      </c>
      <c r="K1803" s="38">
        <v>14</v>
      </c>
      <c r="L1803" s="38">
        <v>-16</v>
      </c>
      <c r="M1803" s="27">
        <f t="shared" si="56"/>
        <v>16017.259999999998</v>
      </c>
      <c r="N1803" s="27">
        <f t="shared" si="57"/>
        <v>-18305.439999999999</v>
      </c>
    </row>
    <row r="1804" spans="1:14" ht="14.45" hidden="1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7227</v>
      </c>
      <c r="F1804" s="3" t="s">
        <v>7228</v>
      </c>
      <c r="G1804" s="28">
        <v>45513</v>
      </c>
      <c r="H1804" s="28">
        <v>45543</v>
      </c>
      <c r="I1804" s="2">
        <v>15687.76</v>
      </c>
      <c r="J1804" s="28">
        <v>45525</v>
      </c>
      <c r="K1804" s="38">
        <v>12</v>
      </c>
      <c r="L1804" s="38">
        <v>-18</v>
      </c>
      <c r="M1804" s="27">
        <f t="shared" si="56"/>
        <v>188253.12</v>
      </c>
      <c r="N1804" s="27">
        <f t="shared" si="57"/>
        <v>-282379.68</v>
      </c>
    </row>
    <row r="1805" spans="1:14" ht="14.45" hidden="1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7231</v>
      </c>
      <c r="F1805" s="3" t="s">
        <v>7232</v>
      </c>
      <c r="G1805" s="28">
        <v>45358</v>
      </c>
      <c r="H1805" s="28">
        <v>45388</v>
      </c>
      <c r="I1805" s="43">
        <v>42.17</v>
      </c>
      <c r="J1805" s="28">
        <v>45387</v>
      </c>
      <c r="K1805" s="38">
        <v>29</v>
      </c>
      <c r="L1805" s="38">
        <v>-1</v>
      </c>
      <c r="M1805" s="27">
        <f t="shared" si="56"/>
        <v>1222.93</v>
      </c>
      <c r="N1805" s="27">
        <f t="shared" si="57"/>
        <v>-42.17</v>
      </c>
    </row>
    <row r="1806" spans="1:14" ht="14.45" hidden="1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4957</v>
      </c>
      <c r="F1806" s="3" t="s">
        <v>4094</v>
      </c>
      <c r="G1806" s="28">
        <v>45363</v>
      </c>
      <c r="H1806" s="28">
        <v>45393</v>
      </c>
      <c r="I1806" s="43">
        <v>843.43</v>
      </c>
      <c r="J1806" s="28">
        <v>45388</v>
      </c>
      <c r="K1806" s="38">
        <v>25</v>
      </c>
      <c r="L1806" s="38">
        <v>-5</v>
      </c>
      <c r="M1806" s="27">
        <f t="shared" si="56"/>
        <v>21085.75</v>
      </c>
      <c r="N1806" s="27">
        <f t="shared" si="57"/>
        <v>-4217.1499999999996</v>
      </c>
    </row>
    <row r="1807" spans="1:14" ht="14.45" hidden="1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7237</v>
      </c>
      <c r="F1807" s="3" t="s">
        <v>7238</v>
      </c>
      <c r="G1807" s="28">
        <v>45437</v>
      </c>
      <c r="H1807" s="28">
        <v>45467</v>
      </c>
      <c r="I1807" s="2">
        <v>1680.18</v>
      </c>
      <c r="J1807" s="28">
        <v>45447</v>
      </c>
      <c r="K1807" s="38">
        <v>10</v>
      </c>
      <c r="L1807" s="38">
        <v>-20</v>
      </c>
      <c r="M1807" s="27">
        <f t="shared" si="56"/>
        <v>16801.8</v>
      </c>
      <c r="N1807" s="27">
        <f t="shared" si="57"/>
        <v>-33603.599999999999</v>
      </c>
    </row>
    <row r="1808" spans="1:14" ht="14.45" hidden="1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2345</v>
      </c>
      <c r="F1808" s="3" t="s">
        <v>7031</v>
      </c>
      <c r="G1808" s="28">
        <v>45506</v>
      </c>
      <c r="H1808" s="28">
        <v>45536</v>
      </c>
      <c r="I1808" s="2">
        <v>1094.6600000000001</v>
      </c>
      <c r="J1808" s="28">
        <v>45524</v>
      </c>
      <c r="K1808" s="38">
        <v>18</v>
      </c>
      <c r="L1808" s="38">
        <v>-12</v>
      </c>
      <c r="M1808" s="27">
        <f t="shared" si="56"/>
        <v>19703.88</v>
      </c>
      <c r="N1808" s="27">
        <f t="shared" si="57"/>
        <v>-13135.920000000002</v>
      </c>
    </row>
    <row r="1809" spans="1:14" ht="14.45" hidden="1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4140</v>
      </c>
      <c r="F1809" s="3" t="s">
        <v>7243</v>
      </c>
      <c r="G1809" s="28">
        <v>45551</v>
      </c>
      <c r="H1809" s="28">
        <v>45581</v>
      </c>
      <c r="I1809" s="2">
        <v>2899.94</v>
      </c>
      <c r="J1809" s="28">
        <v>45560</v>
      </c>
      <c r="K1809" s="38">
        <v>9</v>
      </c>
      <c r="L1809" s="38">
        <v>-21</v>
      </c>
      <c r="M1809" s="27">
        <f t="shared" si="56"/>
        <v>26099.46</v>
      </c>
      <c r="N1809" s="27">
        <f t="shared" si="57"/>
        <v>-60898.74</v>
      </c>
    </row>
    <row r="1810" spans="1:14" ht="14.45" hidden="1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2709</v>
      </c>
      <c r="F1810" s="3" t="s">
        <v>7246</v>
      </c>
      <c r="G1810" s="28">
        <v>45535</v>
      </c>
      <c r="H1810" s="28">
        <v>45565</v>
      </c>
      <c r="I1810" s="2">
        <v>1310.32</v>
      </c>
      <c r="J1810" s="28">
        <v>45565</v>
      </c>
      <c r="K1810" s="38">
        <v>30</v>
      </c>
      <c r="L1810" s="38">
        <v>0</v>
      </c>
      <c r="M1810" s="27">
        <f t="shared" si="56"/>
        <v>39309.599999999999</v>
      </c>
      <c r="N1810" s="27">
        <f t="shared" si="57"/>
        <v>0</v>
      </c>
    </row>
    <row r="1811" spans="1:14" ht="14.45" hidden="1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4196</v>
      </c>
      <c r="F1811" s="3" t="s">
        <v>248</v>
      </c>
      <c r="G1811" s="28">
        <v>45540</v>
      </c>
      <c r="H1811" s="28">
        <v>45570</v>
      </c>
      <c r="I1811" s="43">
        <v>148.57</v>
      </c>
      <c r="J1811" s="28">
        <v>45559</v>
      </c>
      <c r="K1811" s="38">
        <v>19</v>
      </c>
      <c r="L1811" s="38">
        <v>-11</v>
      </c>
      <c r="M1811" s="27">
        <f t="shared" si="56"/>
        <v>2822.83</v>
      </c>
      <c r="N1811" s="27">
        <f t="shared" si="57"/>
        <v>-1634.27</v>
      </c>
    </row>
    <row r="1812" spans="1:14" ht="14.45" hidden="1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3757</v>
      </c>
      <c r="F1812" s="3" t="s">
        <v>82</v>
      </c>
      <c r="G1812" s="28">
        <v>45541</v>
      </c>
      <c r="H1812" s="28">
        <v>45571</v>
      </c>
      <c r="I1812" s="43">
        <v>250</v>
      </c>
      <c r="J1812" s="28">
        <v>45553</v>
      </c>
      <c r="K1812" s="38">
        <v>12</v>
      </c>
      <c r="L1812" s="38">
        <v>-18</v>
      </c>
      <c r="M1812" s="27">
        <f t="shared" si="56"/>
        <v>3000</v>
      </c>
      <c r="N1812" s="27">
        <f t="shared" si="57"/>
        <v>-4500</v>
      </c>
    </row>
    <row r="1813" spans="1:14" ht="14.45" hidden="1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3606</v>
      </c>
      <c r="F1813" s="3" t="s">
        <v>7254</v>
      </c>
      <c r="G1813" s="28">
        <v>45540</v>
      </c>
      <c r="H1813" s="28">
        <v>45570</v>
      </c>
      <c r="I1813" s="43">
        <v>953.33</v>
      </c>
      <c r="J1813" s="28">
        <v>45559</v>
      </c>
      <c r="K1813" s="38">
        <v>19</v>
      </c>
      <c r="L1813" s="38">
        <v>-11</v>
      </c>
      <c r="M1813" s="27">
        <f t="shared" si="56"/>
        <v>18113.27</v>
      </c>
      <c r="N1813" s="27">
        <f t="shared" si="57"/>
        <v>-10486.630000000001</v>
      </c>
    </row>
    <row r="1814" spans="1:14" ht="14.45" hidden="1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2613</v>
      </c>
      <c r="F1814" s="3" t="s">
        <v>3582</v>
      </c>
      <c r="G1814" s="28">
        <v>45365</v>
      </c>
      <c r="H1814" s="28">
        <v>45395</v>
      </c>
      <c r="I1814" s="43">
        <v>295.2</v>
      </c>
      <c r="J1814" s="28">
        <v>45388</v>
      </c>
      <c r="K1814" s="38">
        <v>23</v>
      </c>
      <c r="L1814" s="38">
        <v>-7</v>
      </c>
      <c r="M1814" s="27">
        <f t="shared" si="56"/>
        <v>6789.5999999999995</v>
      </c>
      <c r="N1814" s="27">
        <f t="shared" si="57"/>
        <v>-2066.4</v>
      </c>
    </row>
    <row r="1815" spans="1:14" ht="14.45" hidden="1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2757</v>
      </c>
      <c r="F1815" s="3" t="s">
        <v>7259</v>
      </c>
      <c r="G1815" s="28">
        <v>45541</v>
      </c>
      <c r="H1815" s="28">
        <v>45571</v>
      </c>
      <c r="I1815" s="43">
        <v>36.880000000000003</v>
      </c>
      <c r="J1815" s="28">
        <v>45553</v>
      </c>
      <c r="K1815" s="38">
        <v>12</v>
      </c>
      <c r="L1815" s="38">
        <v>-18</v>
      </c>
      <c r="M1815" s="27">
        <f t="shared" si="56"/>
        <v>442.56000000000006</v>
      </c>
      <c r="N1815" s="27">
        <f t="shared" si="57"/>
        <v>-663.84</v>
      </c>
    </row>
    <row r="1816" spans="1:14" ht="14.45" hidden="1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2434</v>
      </c>
      <c r="F1816" s="3" t="s">
        <v>7069</v>
      </c>
      <c r="G1816" s="28">
        <v>45448</v>
      </c>
      <c r="H1816" s="28">
        <v>45478</v>
      </c>
      <c r="I1816" s="2">
        <v>2799.32</v>
      </c>
      <c r="J1816" s="28">
        <v>45460</v>
      </c>
      <c r="K1816" s="38">
        <v>12</v>
      </c>
      <c r="L1816" s="38">
        <v>-18</v>
      </c>
      <c r="M1816" s="27">
        <f t="shared" si="56"/>
        <v>33591.840000000004</v>
      </c>
      <c r="N1816" s="27">
        <f t="shared" si="57"/>
        <v>-50387.76</v>
      </c>
    </row>
    <row r="1817" spans="1:14" ht="14.45" hidden="1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7264</v>
      </c>
      <c r="F1817" s="3" t="s">
        <v>7265</v>
      </c>
      <c r="G1817" s="28">
        <v>45384</v>
      </c>
      <c r="H1817" s="28">
        <v>45414</v>
      </c>
      <c r="I1817" s="2">
        <v>3394.8</v>
      </c>
      <c r="J1817" s="28">
        <v>45400</v>
      </c>
      <c r="K1817" s="38">
        <v>16</v>
      </c>
      <c r="L1817" s="38">
        <v>-14</v>
      </c>
      <c r="M1817" s="27">
        <f t="shared" si="56"/>
        <v>54316.800000000003</v>
      </c>
      <c r="N1817" s="27">
        <f t="shared" si="57"/>
        <v>-47527.200000000004</v>
      </c>
    </row>
    <row r="1818" spans="1:14" ht="14.45" hidden="1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176</v>
      </c>
      <c r="F1818" s="3" t="s">
        <v>2293</v>
      </c>
      <c r="G1818" s="28">
        <v>45486</v>
      </c>
      <c r="H1818" s="28">
        <v>45516</v>
      </c>
      <c r="I1818" s="43">
        <v>819.67</v>
      </c>
      <c r="J1818" s="28">
        <v>45506</v>
      </c>
      <c r="K1818" s="38">
        <v>20</v>
      </c>
      <c r="L1818" s="38">
        <v>-10</v>
      </c>
      <c r="M1818" s="27">
        <f t="shared" si="56"/>
        <v>16393.399999999998</v>
      </c>
      <c r="N1818" s="27">
        <f t="shared" si="57"/>
        <v>-8196.6999999999989</v>
      </c>
    </row>
    <row r="1819" spans="1:14" ht="14.45" hidden="1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7272</v>
      </c>
      <c r="F1819" s="3" t="s">
        <v>7273</v>
      </c>
      <c r="G1819" s="28">
        <v>45540</v>
      </c>
      <c r="H1819" s="28">
        <v>45570</v>
      </c>
      <c r="I1819" s="43">
        <v>948.86</v>
      </c>
      <c r="J1819" s="28">
        <v>45553</v>
      </c>
      <c r="K1819" s="38">
        <v>13</v>
      </c>
      <c r="L1819" s="38">
        <v>-17</v>
      </c>
      <c r="M1819" s="27">
        <f t="shared" si="56"/>
        <v>12335.18</v>
      </c>
      <c r="N1819" s="27">
        <f t="shared" si="57"/>
        <v>-16130.62</v>
      </c>
    </row>
    <row r="1820" spans="1:14" ht="14.45" hidden="1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5688</v>
      </c>
      <c r="F1820" s="3" t="s">
        <v>7276</v>
      </c>
      <c r="G1820" s="28">
        <v>45364</v>
      </c>
      <c r="H1820" s="28">
        <v>45394</v>
      </c>
      <c r="I1820" s="2">
        <v>1054.29</v>
      </c>
      <c r="J1820" s="28">
        <v>45390</v>
      </c>
      <c r="K1820" s="38">
        <v>26</v>
      </c>
      <c r="L1820" s="38">
        <v>-4</v>
      </c>
      <c r="M1820" s="27">
        <f t="shared" si="56"/>
        <v>27411.54</v>
      </c>
      <c r="N1820" s="27">
        <f t="shared" si="57"/>
        <v>-4217.16</v>
      </c>
    </row>
    <row r="1821" spans="1:14" ht="14.45" hidden="1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7279</v>
      </c>
      <c r="F1821" s="3" t="s">
        <v>7280</v>
      </c>
      <c r="G1821" s="28">
        <v>45540</v>
      </c>
      <c r="H1821" s="28">
        <v>45570</v>
      </c>
      <c r="I1821" s="2">
        <v>1604.11</v>
      </c>
      <c r="J1821" s="28">
        <v>45553</v>
      </c>
      <c r="K1821" s="38">
        <v>13</v>
      </c>
      <c r="L1821" s="38">
        <v>-17</v>
      </c>
      <c r="M1821" s="27">
        <f t="shared" si="56"/>
        <v>20853.43</v>
      </c>
      <c r="N1821" s="27">
        <f t="shared" si="57"/>
        <v>-27269.87</v>
      </c>
    </row>
    <row r="1822" spans="1:14" ht="14.45" hidden="1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2768</v>
      </c>
      <c r="F1822" s="3" t="s">
        <v>7283</v>
      </c>
      <c r="G1822" s="28">
        <v>45482</v>
      </c>
      <c r="H1822" s="28">
        <v>45512</v>
      </c>
      <c r="I1822" s="2">
        <v>1183.98</v>
      </c>
      <c r="J1822" s="28">
        <v>45496</v>
      </c>
      <c r="K1822" s="38">
        <v>14</v>
      </c>
      <c r="L1822" s="38">
        <v>-16</v>
      </c>
      <c r="M1822" s="27">
        <f t="shared" si="56"/>
        <v>16575.72</v>
      </c>
      <c r="N1822" s="27">
        <f t="shared" si="57"/>
        <v>-18943.68</v>
      </c>
    </row>
    <row r="1823" spans="1:14" ht="14.45" hidden="1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2351</v>
      </c>
      <c r="F1823" s="3" t="s">
        <v>7286</v>
      </c>
      <c r="G1823" s="28">
        <v>45412</v>
      </c>
      <c r="H1823" s="28">
        <v>45442</v>
      </c>
      <c r="I1823" s="43">
        <v>210.86</v>
      </c>
      <c r="J1823" s="28">
        <v>45427</v>
      </c>
      <c r="K1823" s="38">
        <v>15</v>
      </c>
      <c r="L1823" s="38">
        <v>-15</v>
      </c>
      <c r="M1823" s="27">
        <f t="shared" si="56"/>
        <v>3162.9</v>
      </c>
      <c r="N1823" s="27">
        <f t="shared" si="57"/>
        <v>-3162.9</v>
      </c>
    </row>
    <row r="1824" spans="1:14" ht="14.45" hidden="1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2569</v>
      </c>
      <c r="F1824" s="3" t="s">
        <v>7289</v>
      </c>
      <c r="G1824" s="28">
        <v>45448</v>
      </c>
      <c r="H1824" s="28">
        <v>45478</v>
      </c>
      <c r="I1824" s="2">
        <v>3162.86</v>
      </c>
      <c r="J1824" s="28">
        <v>45461</v>
      </c>
      <c r="K1824" s="38">
        <v>13</v>
      </c>
      <c r="L1824" s="38">
        <v>-17</v>
      </c>
      <c r="M1824" s="27">
        <f t="shared" si="56"/>
        <v>41117.18</v>
      </c>
      <c r="N1824" s="27">
        <f t="shared" si="57"/>
        <v>-53768.62</v>
      </c>
    </row>
    <row r="1825" spans="1:14" ht="14.45" hidden="1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7292</v>
      </c>
      <c r="F1825" s="3" t="s">
        <v>7293</v>
      </c>
      <c r="G1825" s="28">
        <v>45269</v>
      </c>
      <c r="H1825" s="28">
        <v>45299</v>
      </c>
      <c r="I1825" s="2">
        <v>1386.67</v>
      </c>
      <c r="J1825" s="28">
        <v>45345</v>
      </c>
      <c r="K1825" s="38">
        <v>76</v>
      </c>
      <c r="L1825" s="38">
        <v>46</v>
      </c>
      <c r="M1825" s="27">
        <f t="shared" si="56"/>
        <v>105386.92000000001</v>
      </c>
      <c r="N1825" s="27">
        <f t="shared" si="57"/>
        <v>63786.820000000007</v>
      </c>
    </row>
    <row r="1826" spans="1:14" ht="14.45" hidden="1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7296</v>
      </c>
      <c r="F1826" s="3" t="s">
        <v>7297</v>
      </c>
      <c r="G1826" s="28">
        <v>45483</v>
      </c>
      <c r="H1826" s="28">
        <v>45513</v>
      </c>
      <c r="I1826" s="2">
        <v>6058.22</v>
      </c>
      <c r="J1826" s="28">
        <v>45492</v>
      </c>
      <c r="K1826" s="38">
        <v>9</v>
      </c>
      <c r="L1826" s="38">
        <v>-21</v>
      </c>
      <c r="M1826" s="27">
        <f t="shared" si="56"/>
        <v>54523.98</v>
      </c>
      <c r="N1826" s="27">
        <f t="shared" si="57"/>
        <v>-127222.62000000001</v>
      </c>
    </row>
    <row r="1827" spans="1:14" ht="14.45" hidden="1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7300</v>
      </c>
      <c r="F1827" s="3" t="s">
        <v>7301</v>
      </c>
      <c r="G1827" s="28">
        <v>45401</v>
      </c>
      <c r="H1827" s="28">
        <v>45431</v>
      </c>
      <c r="I1827" s="43">
        <v>927.77</v>
      </c>
      <c r="J1827" s="28">
        <v>45420</v>
      </c>
      <c r="K1827" s="38">
        <v>19</v>
      </c>
      <c r="L1827" s="38">
        <v>-11</v>
      </c>
      <c r="M1827" s="27">
        <f t="shared" si="56"/>
        <v>17627.63</v>
      </c>
      <c r="N1827" s="27">
        <f t="shared" si="57"/>
        <v>-10205.469999999999</v>
      </c>
    </row>
    <row r="1828" spans="1:14" ht="14.45" hidden="1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2687</v>
      </c>
      <c r="F1828" s="3" t="s">
        <v>7026</v>
      </c>
      <c r="G1828" s="28">
        <v>45328</v>
      </c>
      <c r="H1828" s="28">
        <v>45358</v>
      </c>
      <c r="I1828" s="2">
        <v>1454.91</v>
      </c>
      <c r="J1828" s="28">
        <v>45344</v>
      </c>
      <c r="K1828" s="38">
        <v>16</v>
      </c>
      <c r="L1828" s="38">
        <v>-14</v>
      </c>
      <c r="M1828" s="27">
        <f t="shared" si="56"/>
        <v>23278.560000000001</v>
      </c>
      <c r="N1828" s="27">
        <f t="shared" si="57"/>
        <v>-20368.740000000002</v>
      </c>
    </row>
    <row r="1829" spans="1:14" ht="14.45" hidden="1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2575</v>
      </c>
      <c r="F1829" s="3" t="s">
        <v>7306</v>
      </c>
      <c r="G1829" s="28">
        <v>45506</v>
      </c>
      <c r="H1829" s="28">
        <v>45536</v>
      </c>
      <c r="I1829" s="2">
        <v>2858.88</v>
      </c>
      <c r="J1829" s="28">
        <v>45525</v>
      </c>
      <c r="K1829" s="38">
        <v>19</v>
      </c>
      <c r="L1829" s="38">
        <v>-11</v>
      </c>
      <c r="M1829" s="27">
        <f t="shared" si="56"/>
        <v>54318.720000000001</v>
      </c>
      <c r="N1829" s="27">
        <f t="shared" si="57"/>
        <v>-31447.68</v>
      </c>
    </row>
    <row r="1830" spans="1:14" ht="14.45" hidden="1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7309</v>
      </c>
      <c r="F1830" s="3" t="s">
        <v>7310</v>
      </c>
      <c r="G1830" s="28">
        <v>45358</v>
      </c>
      <c r="H1830" s="28">
        <v>45388</v>
      </c>
      <c r="I1830" s="2">
        <v>7211.31</v>
      </c>
      <c r="J1830" s="28">
        <v>45386</v>
      </c>
      <c r="K1830" s="38">
        <v>28</v>
      </c>
      <c r="L1830" s="38">
        <v>-2</v>
      </c>
      <c r="M1830" s="27">
        <f t="shared" si="56"/>
        <v>201916.68000000002</v>
      </c>
      <c r="N1830" s="27">
        <f t="shared" si="57"/>
        <v>-14422.62</v>
      </c>
    </row>
    <row r="1831" spans="1:14" ht="14.45" hidden="1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7313</v>
      </c>
      <c r="F1831" s="3" t="s">
        <v>7314</v>
      </c>
      <c r="G1831" s="28">
        <v>45358</v>
      </c>
      <c r="H1831" s="28">
        <v>45388</v>
      </c>
      <c r="I1831" s="2">
        <v>5081.66</v>
      </c>
      <c r="J1831" s="28">
        <v>45386</v>
      </c>
      <c r="K1831" s="38">
        <v>28</v>
      </c>
      <c r="L1831" s="38">
        <v>-2</v>
      </c>
      <c r="M1831" s="27">
        <f t="shared" si="56"/>
        <v>142286.47999999998</v>
      </c>
      <c r="N1831" s="27">
        <f t="shared" si="57"/>
        <v>-10163.32</v>
      </c>
    </row>
    <row r="1832" spans="1:14" ht="14.45" hidden="1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2947</v>
      </c>
      <c r="F1832" s="3" t="s">
        <v>7317</v>
      </c>
      <c r="G1832" s="28">
        <v>45329</v>
      </c>
      <c r="H1832" s="28">
        <v>45359</v>
      </c>
      <c r="I1832" s="2">
        <v>1412.74</v>
      </c>
      <c r="J1832" s="28">
        <v>45344</v>
      </c>
      <c r="K1832" s="38">
        <v>15</v>
      </c>
      <c r="L1832" s="38">
        <v>-15</v>
      </c>
      <c r="M1832" s="27">
        <f t="shared" si="56"/>
        <v>21191.1</v>
      </c>
      <c r="N1832" s="27">
        <f t="shared" si="57"/>
        <v>-21191.1</v>
      </c>
    </row>
    <row r="1833" spans="1:14" ht="14.45" hidden="1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7320</v>
      </c>
      <c r="F1833" s="3" t="s">
        <v>703</v>
      </c>
      <c r="G1833" s="28">
        <v>45440</v>
      </c>
      <c r="H1833" s="28">
        <v>45470</v>
      </c>
      <c r="I1833" s="43">
        <v>280</v>
      </c>
      <c r="J1833" s="28">
        <v>45447</v>
      </c>
      <c r="K1833" s="38">
        <v>7</v>
      </c>
      <c r="L1833" s="38">
        <v>-23</v>
      </c>
      <c r="M1833" s="27">
        <f t="shared" si="56"/>
        <v>1960</v>
      </c>
      <c r="N1833" s="27">
        <f t="shared" si="57"/>
        <v>-6440</v>
      </c>
    </row>
    <row r="1834" spans="1:14" ht="14.45" hidden="1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2565</v>
      </c>
      <c r="F1834" s="3" t="s">
        <v>7323</v>
      </c>
      <c r="G1834" s="28">
        <v>45301</v>
      </c>
      <c r="H1834" s="28">
        <v>45331</v>
      </c>
      <c r="I1834" s="43">
        <v>84.34</v>
      </c>
      <c r="J1834" s="28">
        <v>45341</v>
      </c>
      <c r="K1834" s="38">
        <v>40</v>
      </c>
      <c r="L1834" s="38">
        <v>10</v>
      </c>
      <c r="M1834" s="27">
        <f t="shared" si="56"/>
        <v>3373.6000000000004</v>
      </c>
      <c r="N1834" s="27">
        <f t="shared" si="57"/>
        <v>843.40000000000009</v>
      </c>
    </row>
    <row r="1835" spans="1:14" ht="14.45" hidden="1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7328</v>
      </c>
      <c r="F1835" s="3" t="s">
        <v>7329</v>
      </c>
      <c r="G1835" s="28">
        <v>45475</v>
      </c>
      <c r="H1835" s="28">
        <v>45505</v>
      </c>
      <c r="I1835" s="2">
        <v>1005.21</v>
      </c>
      <c r="J1835" s="28">
        <v>45496</v>
      </c>
      <c r="K1835" s="38">
        <v>21</v>
      </c>
      <c r="L1835" s="38">
        <v>-9</v>
      </c>
      <c r="M1835" s="27">
        <f t="shared" si="56"/>
        <v>21109.41</v>
      </c>
      <c r="N1835" s="27">
        <f t="shared" si="57"/>
        <v>-9046.89</v>
      </c>
    </row>
    <row r="1836" spans="1:14" ht="14.45" hidden="1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7332</v>
      </c>
      <c r="F1836" s="3" t="s">
        <v>7194</v>
      </c>
      <c r="G1836" s="28">
        <v>45456</v>
      </c>
      <c r="H1836" s="28">
        <v>45486</v>
      </c>
      <c r="I1836" s="43">
        <v>168.69</v>
      </c>
      <c r="J1836" s="28">
        <v>45475</v>
      </c>
      <c r="K1836" s="38">
        <v>19</v>
      </c>
      <c r="L1836" s="38">
        <v>-11</v>
      </c>
      <c r="M1836" s="27">
        <f t="shared" si="56"/>
        <v>3205.11</v>
      </c>
      <c r="N1836" s="27">
        <f t="shared" si="57"/>
        <v>-1855.59</v>
      </c>
    </row>
    <row r="1837" spans="1:14" ht="14.45" hidden="1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7335</v>
      </c>
      <c r="F1837" s="3" t="s">
        <v>7336</v>
      </c>
      <c r="G1837" s="28">
        <v>45463</v>
      </c>
      <c r="H1837" s="28">
        <v>45493</v>
      </c>
      <c r="I1837" s="2">
        <v>1295.5999999999999</v>
      </c>
      <c r="J1837" s="28">
        <v>45478</v>
      </c>
      <c r="K1837" s="38">
        <v>15</v>
      </c>
      <c r="L1837" s="38">
        <v>-15</v>
      </c>
      <c r="M1837" s="27">
        <f t="shared" si="56"/>
        <v>19434</v>
      </c>
      <c r="N1837" s="27">
        <f t="shared" si="57"/>
        <v>-19434</v>
      </c>
    </row>
    <row r="1838" spans="1:14" ht="14.45" hidden="1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3032</v>
      </c>
      <c r="F1838" s="3" t="s">
        <v>7339</v>
      </c>
      <c r="G1838" s="28">
        <v>45473</v>
      </c>
      <c r="H1838" s="28">
        <v>45503</v>
      </c>
      <c r="I1838" s="2">
        <v>2620.64</v>
      </c>
      <c r="J1838" s="28">
        <v>45476</v>
      </c>
      <c r="K1838" s="38">
        <v>3</v>
      </c>
      <c r="L1838" s="38">
        <v>-27</v>
      </c>
      <c r="M1838" s="27">
        <f t="shared" si="56"/>
        <v>7861.92</v>
      </c>
      <c r="N1838" s="27">
        <f t="shared" si="57"/>
        <v>-70757.279999999999</v>
      </c>
    </row>
    <row r="1839" spans="1:14" ht="14.45" hidden="1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3539</v>
      </c>
      <c r="F1839" s="3" t="s">
        <v>7342</v>
      </c>
      <c r="G1839" s="28">
        <v>45440</v>
      </c>
      <c r="H1839" s="28">
        <v>45470</v>
      </c>
      <c r="I1839" s="2">
        <v>22920.15</v>
      </c>
      <c r="J1839" s="28">
        <v>45456</v>
      </c>
      <c r="K1839" s="38">
        <v>16</v>
      </c>
      <c r="L1839" s="38">
        <v>-14</v>
      </c>
      <c r="M1839" s="27">
        <f t="shared" si="56"/>
        <v>366722.4</v>
      </c>
      <c r="N1839" s="27">
        <f t="shared" si="57"/>
        <v>-320882.10000000003</v>
      </c>
    </row>
    <row r="1840" spans="1:14" ht="14.45" hidden="1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6933</v>
      </c>
      <c r="F1840" s="3" t="s">
        <v>7345</v>
      </c>
      <c r="G1840" s="28">
        <v>45353</v>
      </c>
      <c r="H1840" s="28">
        <v>45383</v>
      </c>
      <c r="I1840" s="43">
        <v>663</v>
      </c>
      <c r="J1840" s="28">
        <v>45369</v>
      </c>
      <c r="K1840" s="38">
        <v>16</v>
      </c>
      <c r="L1840" s="38">
        <v>-14</v>
      </c>
      <c r="M1840" s="27">
        <f t="shared" si="56"/>
        <v>10608</v>
      </c>
      <c r="N1840" s="27">
        <f t="shared" si="57"/>
        <v>-9282</v>
      </c>
    </row>
    <row r="1841" spans="1:14" ht="14.45" hidden="1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6229</v>
      </c>
      <c r="F1841" s="3" t="s">
        <v>7348</v>
      </c>
      <c r="G1841" s="28">
        <v>45447</v>
      </c>
      <c r="H1841" s="28">
        <v>45477</v>
      </c>
      <c r="I1841" s="2">
        <v>4744.29</v>
      </c>
      <c r="J1841" s="28">
        <v>45461</v>
      </c>
      <c r="K1841" s="38">
        <v>14</v>
      </c>
      <c r="L1841" s="38">
        <v>-16</v>
      </c>
      <c r="M1841" s="27">
        <f t="shared" si="56"/>
        <v>66420.06</v>
      </c>
      <c r="N1841" s="27">
        <f t="shared" si="57"/>
        <v>-75908.639999999999</v>
      </c>
    </row>
    <row r="1842" spans="1:14" ht="14.45" hidden="1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6478</v>
      </c>
      <c r="F1842" s="3" t="s">
        <v>7351</v>
      </c>
      <c r="G1842" s="28">
        <v>45360</v>
      </c>
      <c r="H1842" s="28">
        <v>45390</v>
      </c>
      <c r="I1842" s="2">
        <v>19209.07</v>
      </c>
      <c r="J1842" s="28">
        <v>45387</v>
      </c>
      <c r="K1842" s="38">
        <v>27</v>
      </c>
      <c r="L1842" s="38">
        <v>-3</v>
      </c>
      <c r="M1842" s="27">
        <f t="shared" si="56"/>
        <v>518644.89</v>
      </c>
      <c r="N1842" s="27">
        <f t="shared" si="57"/>
        <v>-57627.21</v>
      </c>
    </row>
    <row r="1843" spans="1:14" ht="14.45" hidden="1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680</v>
      </c>
      <c r="F1843" s="3" t="s">
        <v>7354</v>
      </c>
      <c r="G1843" s="28">
        <v>45365</v>
      </c>
      <c r="H1843" s="28">
        <v>45395</v>
      </c>
      <c r="I1843" s="43">
        <v>486.16</v>
      </c>
      <c r="J1843" s="28">
        <v>45388</v>
      </c>
      <c r="K1843" s="38">
        <v>23</v>
      </c>
      <c r="L1843" s="38">
        <v>-7</v>
      </c>
      <c r="M1843" s="27">
        <f t="shared" si="56"/>
        <v>11181.68</v>
      </c>
      <c r="N1843" s="27">
        <f t="shared" si="57"/>
        <v>-3403.1200000000003</v>
      </c>
    </row>
    <row r="1844" spans="1:14" ht="14.45" hidden="1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2958</v>
      </c>
      <c r="F1844" s="3" t="s">
        <v>7357</v>
      </c>
      <c r="G1844" s="28">
        <v>45348</v>
      </c>
      <c r="H1844" s="28">
        <v>45378</v>
      </c>
      <c r="I1844" s="43">
        <v>231.94</v>
      </c>
      <c r="J1844" s="28">
        <v>45364</v>
      </c>
      <c r="K1844" s="38">
        <v>16</v>
      </c>
      <c r="L1844" s="38">
        <v>-14</v>
      </c>
      <c r="M1844" s="27">
        <f t="shared" si="56"/>
        <v>3711.04</v>
      </c>
      <c r="N1844" s="27">
        <f t="shared" si="57"/>
        <v>-3247.16</v>
      </c>
    </row>
    <row r="1845" spans="1:14" ht="14.45" hidden="1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6646</v>
      </c>
      <c r="F1845" s="3" t="s">
        <v>7139</v>
      </c>
      <c r="G1845" s="28">
        <v>45440</v>
      </c>
      <c r="H1845" s="28">
        <v>45470</v>
      </c>
      <c r="I1845" s="43">
        <v>253.03</v>
      </c>
      <c r="J1845" s="28">
        <v>45457</v>
      </c>
      <c r="K1845" s="38">
        <v>17</v>
      </c>
      <c r="L1845" s="38">
        <v>-13</v>
      </c>
      <c r="M1845" s="27">
        <f t="shared" si="56"/>
        <v>4301.51</v>
      </c>
      <c r="N1845" s="27">
        <f t="shared" si="57"/>
        <v>-3289.39</v>
      </c>
    </row>
    <row r="1846" spans="1:14" ht="14.45" hidden="1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5532</v>
      </c>
      <c r="F1846" s="3" t="s">
        <v>7362</v>
      </c>
      <c r="G1846" s="28">
        <v>45360</v>
      </c>
      <c r="H1846" s="28">
        <v>45390</v>
      </c>
      <c r="I1846" s="43">
        <v>18.440000000000001</v>
      </c>
      <c r="J1846" s="28">
        <v>45392</v>
      </c>
      <c r="K1846" s="38">
        <v>32</v>
      </c>
      <c r="L1846" s="38">
        <v>2</v>
      </c>
      <c r="M1846" s="27">
        <f t="shared" si="56"/>
        <v>590.08000000000004</v>
      </c>
      <c r="N1846" s="27">
        <f t="shared" si="57"/>
        <v>36.880000000000003</v>
      </c>
    </row>
    <row r="1847" spans="1:14" ht="14.45" hidden="1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7367</v>
      </c>
      <c r="F1847" s="3" t="s">
        <v>1189</v>
      </c>
      <c r="G1847" s="28">
        <v>45488</v>
      </c>
      <c r="H1847" s="28">
        <v>45518</v>
      </c>
      <c r="I1847" s="43">
        <v>610</v>
      </c>
      <c r="J1847" s="28">
        <v>45565</v>
      </c>
      <c r="K1847" s="38">
        <v>77</v>
      </c>
      <c r="L1847" s="38">
        <v>47</v>
      </c>
      <c r="M1847" s="27">
        <f t="shared" si="56"/>
        <v>46970</v>
      </c>
      <c r="N1847" s="27">
        <f t="shared" si="57"/>
        <v>28670</v>
      </c>
    </row>
    <row r="1848" spans="1:14" ht="14.45" hidden="1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7149</v>
      </c>
      <c r="F1848" s="3" t="s">
        <v>7370</v>
      </c>
      <c r="G1848" s="28">
        <v>45405</v>
      </c>
      <c r="H1848" s="28">
        <v>45435</v>
      </c>
      <c r="I1848" s="2">
        <v>1061.18</v>
      </c>
      <c r="J1848" s="28">
        <v>45426</v>
      </c>
      <c r="K1848" s="38">
        <v>21</v>
      </c>
      <c r="L1848" s="38">
        <v>-9</v>
      </c>
      <c r="M1848" s="27">
        <f t="shared" si="56"/>
        <v>22284.780000000002</v>
      </c>
      <c r="N1848" s="27">
        <f t="shared" si="57"/>
        <v>-9550.6200000000008</v>
      </c>
    </row>
    <row r="1849" spans="1:14" ht="14.45" hidden="1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7373</v>
      </c>
      <c r="F1849" s="3" t="s">
        <v>7374</v>
      </c>
      <c r="G1849" s="28">
        <v>45467</v>
      </c>
      <c r="H1849" s="28">
        <v>45497</v>
      </c>
      <c r="I1849" s="2">
        <v>1800</v>
      </c>
      <c r="J1849" s="28">
        <v>45476</v>
      </c>
      <c r="K1849" s="38">
        <v>9</v>
      </c>
      <c r="L1849" s="38">
        <v>-21</v>
      </c>
      <c r="M1849" s="27">
        <f t="shared" si="56"/>
        <v>16200</v>
      </c>
      <c r="N1849" s="27">
        <f t="shared" si="57"/>
        <v>-37800</v>
      </c>
    </row>
    <row r="1850" spans="1:14" ht="14.45" hidden="1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7373</v>
      </c>
      <c r="F1850" s="3" t="s">
        <v>7377</v>
      </c>
      <c r="G1850" s="28">
        <v>45551</v>
      </c>
      <c r="H1850" s="28">
        <v>45581</v>
      </c>
      <c r="I1850" s="2">
        <v>5819.05</v>
      </c>
      <c r="J1850" s="28">
        <v>45560</v>
      </c>
      <c r="K1850" s="38">
        <v>9</v>
      </c>
      <c r="L1850" s="38">
        <v>-21</v>
      </c>
      <c r="M1850" s="27">
        <f t="shared" si="56"/>
        <v>52371.450000000004</v>
      </c>
      <c r="N1850" s="27">
        <f t="shared" si="57"/>
        <v>-122200.05</v>
      </c>
    </row>
    <row r="1851" spans="1:14" ht="14.45" hidden="1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7380</v>
      </c>
      <c r="F1851" s="3" t="s">
        <v>7381</v>
      </c>
      <c r="G1851" s="28">
        <v>45358</v>
      </c>
      <c r="H1851" s="28">
        <v>45388</v>
      </c>
      <c r="I1851" s="2">
        <v>2909.83</v>
      </c>
      <c r="J1851" s="28">
        <v>45386</v>
      </c>
      <c r="K1851" s="38">
        <v>28</v>
      </c>
      <c r="L1851" s="38">
        <v>-2</v>
      </c>
      <c r="M1851" s="27">
        <f t="shared" si="56"/>
        <v>81475.239999999991</v>
      </c>
      <c r="N1851" s="27">
        <f t="shared" si="57"/>
        <v>-5819.66</v>
      </c>
    </row>
    <row r="1852" spans="1:14" ht="14.45" hidden="1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254</v>
      </c>
      <c r="F1852" s="3" t="s">
        <v>7386</v>
      </c>
      <c r="G1852" s="28">
        <v>45335</v>
      </c>
      <c r="H1852" s="28">
        <v>45365</v>
      </c>
      <c r="I1852" s="2">
        <v>5773.77</v>
      </c>
      <c r="J1852" s="28">
        <v>45365</v>
      </c>
      <c r="K1852" s="38">
        <v>30</v>
      </c>
      <c r="L1852" s="38">
        <v>0</v>
      </c>
      <c r="M1852" s="27">
        <f t="shared" si="56"/>
        <v>173213.1</v>
      </c>
      <c r="N1852" s="27">
        <f t="shared" si="57"/>
        <v>0</v>
      </c>
    </row>
    <row r="1853" spans="1:14" ht="14.45" hidden="1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7389</v>
      </c>
      <c r="F1853" s="3" t="s">
        <v>7390</v>
      </c>
      <c r="G1853" s="28">
        <v>45507</v>
      </c>
      <c r="H1853" s="28">
        <v>45537</v>
      </c>
      <c r="I1853" s="43">
        <v>165</v>
      </c>
      <c r="J1853" s="28">
        <v>45525</v>
      </c>
      <c r="K1853" s="38">
        <v>18</v>
      </c>
      <c r="L1853" s="38">
        <v>-12</v>
      </c>
      <c r="M1853" s="27">
        <f t="shared" si="56"/>
        <v>2970</v>
      </c>
      <c r="N1853" s="27">
        <f t="shared" si="57"/>
        <v>-1980</v>
      </c>
    </row>
    <row r="1854" spans="1:14" ht="14.45" hidden="1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7393</v>
      </c>
      <c r="F1854" s="3" t="s">
        <v>7394</v>
      </c>
      <c r="G1854" s="28">
        <v>45505</v>
      </c>
      <c r="H1854" s="28">
        <v>45535</v>
      </c>
      <c r="I1854" s="2">
        <v>2777.33</v>
      </c>
      <c r="J1854" s="28">
        <v>45540</v>
      </c>
      <c r="K1854" s="38">
        <v>35</v>
      </c>
      <c r="L1854" s="38">
        <v>5</v>
      </c>
      <c r="M1854" s="27">
        <f t="shared" si="56"/>
        <v>97206.55</v>
      </c>
      <c r="N1854" s="27">
        <f t="shared" si="57"/>
        <v>13886.65</v>
      </c>
    </row>
    <row r="1855" spans="1:14" ht="14.45" hidden="1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4453</v>
      </c>
      <c r="F1855" s="3" t="s">
        <v>4351</v>
      </c>
      <c r="G1855" s="28">
        <v>45497</v>
      </c>
      <c r="H1855" s="28">
        <v>45527</v>
      </c>
      <c r="I1855" s="43">
        <v>39</v>
      </c>
      <c r="J1855" s="28">
        <v>45506</v>
      </c>
      <c r="K1855" s="38">
        <v>9</v>
      </c>
      <c r="L1855" s="38">
        <v>-21</v>
      </c>
      <c r="M1855" s="27">
        <f t="shared" si="56"/>
        <v>351</v>
      </c>
      <c r="N1855" s="27">
        <f t="shared" si="57"/>
        <v>-819</v>
      </c>
    </row>
    <row r="1856" spans="1:14" ht="14.45" hidden="1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7399</v>
      </c>
      <c r="F1856" s="3" t="s">
        <v>7400</v>
      </c>
      <c r="G1856" s="28">
        <v>45477</v>
      </c>
      <c r="H1856" s="28">
        <v>45507</v>
      </c>
      <c r="I1856" s="43">
        <v>990.48</v>
      </c>
      <c r="J1856" s="28">
        <v>45506</v>
      </c>
      <c r="K1856" s="38">
        <v>29</v>
      </c>
      <c r="L1856" s="38">
        <v>-1</v>
      </c>
      <c r="M1856" s="27">
        <f t="shared" si="56"/>
        <v>28723.920000000002</v>
      </c>
      <c r="N1856" s="27">
        <f t="shared" si="57"/>
        <v>-990.48</v>
      </c>
    </row>
    <row r="1857" spans="1:14" ht="14.45" hidden="1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4333</v>
      </c>
      <c r="F1857" s="3" t="s">
        <v>7403</v>
      </c>
      <c r="G1857" s="28">
        <v>45512</v>
      </c>
      <c r="H1857" s="28">
        <v>45542</v>
      </c>
      <c r="I1857" s="2">
        <v>3899.7</v>
      </c>
      <c r="J1857" s="28">
        <v>45531</v>
      </c>
      <c r="K1857" s="38">
        <v>19</v>
      </c>
      <c r="L1857" s="38">
        <v>-11</v>
      </c>
      <c r="M1857" s="27">
        <f t="shared" si="56"/>
        <v>74094.3</v>
      </c>
      <c r="N1857" s="27">
        <f t="shared" si="57"/>
        <v>-42896.7</v>
      </c>
    </row>
    <row r="1858" spans="1:14" ht="14.45" hidden="1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4333</v>
      </c>
      <c r="F1858" s="3" t="s">
        <v>7403</v>
      </c>
      <c r="G1858" s="28">
        <v>45512</v>
      </c>
      <c r="H1858" s="28">
        <v>45542</v>
      </c>
      <c r="I1858" s="43">
        <v>194.99</v>
      </c>
      <c r="J1858" s="28">
        <v>45565</v>
      </c>
      <c r="K1858" s="38">
        <v>53</v>
      </c>
      <c r="L1858" s="38">
        <v>23</v>
      </c>
      <c r="M1858" s="27">
        <f t="shared" si="56"/>
        <v>10334.470000000001</v>
      </c>
      <c r="N1858" s="27">
        <f t="shared" si="57"/>
        <v>4484.7700000000004</v>
      </c>
    </row>
    <row r="1859" spans="1:14" ht="14.45" hidden="1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6953</v>
      </c>
      <c r="F1859" s="3" t="s">
        <v>7406</v>
      </c>
      <c r="G1859" s="28">
        <v>45540</v>
      </c>
      <c r="H1859" s="28">
        <v>45570</v>
      </c>
      <c r="I1859" s="43">
        <v>606.66999999999996</v>
      </c>
      <c r="J1859" s="28">
        <v>45559</v>
      </c>
      <c r="K1859" s="38">
        <v>19</v>
      </c>
      <c r="L1859" s="38">
        <v>-11</v>
      </c>
      <c r="M1859" s="27">
        <f t="shared" si="56"/>
        <v>11526.73</v>
      </c>
      <c r="N1859" s="27">
        <f t="shared" si="57"/>
        <v>-6673.37</v>
      </c>
    </row>
    <row r="1860" spans="1:14" ht="14.45" hidden="1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7409</v>
      </c>
      <c r="F1860" s="3" t="s">
        <v>7410</v>
      </c>
      <c r="G1860" s="28">
        <v>45287</v>
      </c>
      <c r="H1860" s="28">
        <v>45317</v>
      </c>
      <c r="I1860" s="2">
        <v>6462.34</v>
      </c>
      <c r="J1860" s="28">
        <v>45324</v>
      </c>
      <c r="K1860" s="38">
        <v>37</v>
      </c>
      <c r="L1860" s="38">
        <v>7</v>
      </c>
      <c r="M1860" s="27">
        <f t="shared" si="56"/>
        <v>239106.58000000002</v>
      </c>
      <c r="N1860" s="27">
        <f t="shared" si="57"/>
        <v>45236.380000000005</v>
      </c>
    </row>
    <row r="1861" spans="1:14" ht="14.45" hidden="1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7413</v>
      </c>
      <c r="F1861" s="3" t="s">
        <v>7414</v>
      </c>
      <c r="G1861" s="28">
        <v>45295</v>
      </c>
      <c r="H1861" s="28">
        <v>45325</v>
      </c>
      <c r="I1861" s="2">
        <v>1536.75</v>
      </c>
      <c r="J1861" s="28">
        <v>45324</v>
      </c>
      <c r="K1861" s="38">
        <v>29</v>
      </c>
      <c r="L1861" s="38">
        <v>-1</v>
      </c>
      <c r="M1861" s="27">
        <f t="shared" si="56"/>
        <v>44565.75</v>
      </c>
      <c r="N1861" s="27">
        <f t="shared" si="57"/>
        <v>-1536.75</v>
      </c>
    </row>
    <row r="1862" spans="1:14" ht="14.45" hidden="1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7417</v>
      </c>
      <c r="F1862" s="3" t="s">
        <v>7418</v>
      </c>
      <c r="G1862" s="28">
        <v>45496</v>
      </c>
      <c r="H1862" s="28">
        <v>45527</v>
      </c>
      <c r="I1862" s="2">
        <v>10247.66</v>
      </c>
      <c r="J1862" s="28">
        <v>45504</v>
      </c>
      <c r="K1862" s="38">
        <v>8</v>
      </c>
      <c r="L1862" s="38">
        <v>-23</v>
      </c>
      <c r="M1862" s="27">
        <f t="shared" si="56"/>
        <v>81981.279999999999</v>
      </c>
      <c r="N1862" s="27">
        <f t="shared" si="57"/>
        <v>-235696.18</v>
      </c>
    </row>
    <row r="1863" spans="1:14" ht="14.45" hidden="1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7421</v>
      </c>
      <c r="F1863" s="3" t="s">
        <v>7422</v>
      </c>
      <c r="G1863" s="28">
        <v>45329</v>
      </c>
      <c r="H1863" s="28">
        <v>45359</v>
      </c>
      <c r="I1863" s="43">
        <v>379.54</v>
      </c>
      <c r="J1863" s="28">
        <v>45348</v>
      </c>
      <c r="K1863" s="38">
        <v>19</v>
      </c>
      <c r="L1863" s="38">
        <v>-11</v>
      </c>
      <c r="M1863" s="27">
        <f t="shared" ref="M1863:M1926" si="58">I1863*K1863</f>
        <v>7211.26</v>
      </c>
      <c r="N1863" s="27">
        <f t="shared" ref="N1863:N1926" si="59">I1863*L1863</f>
        <v>-4174.9400000000005</v>
      </c>
    </row>
    <row r="1864" spans="1:14" ht="14.45" hidden="1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2565</v>
      </c>
      <c r="F1864" s="3" t="s">
        <v>7427</v>
      </c>
      <c r="G1864" s="28">
        <v>45482</v>
      </c>
      <c r="H1864" s="28">
        <v>45512</v>
      </c>
      <c r="I1864" s="2">
        <v>1745.74</v>
      </c>
      <c r="J1864" s="28">
        <v>45496</v>
      </c>
      <c r="K1864" s="38">
        <v>14</v>
      </c>
      <c r="L1864" s="38">
        <v>-16</v>
      </c>
      <c r="M1864" s="27">
        <f t="shared" si="58"/>
        <v>24440.36</v>
      </c>
      <c r="N1864" s="27">
        <f t="shared" si="59"/>
        <v>-27931.84</v>
      </c>
    </row>
    <row r="1865" spans="1:14" ht="14.45" hidden="1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7430</v>
      </c>
      <c r="F1865" s="3" t="s">
        <v>4548</v>
      </c>
      <c r="G1865" s="28">
        <v>45342</v>
      </c>
      <c r="H1865" s="28">
        <v>45372</v>
      </c>
      <c r="I1865" s="2">
        <v>1012.11</v>
      </c>
      <c r="J1865" s="28">
        <v>45363</v>
      </c>
      <c r="K1865" s="38">
        <v>21</v>
      </c>
      <c r="L1865" s="38">
        <v>-9</v>
      </c>
      <c r="M1865" s="27">
        <f t="shared" si="58"/>
        <v>21254.31</v>
      </c>
      <c r="N1865" s="27">
        <f t="shared" si="59"/>
        <v>-9108.99</v>
      </c>
    </row>
    <row r="1866" spans="1:14" ht="14.45" hidden="1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7433</v>
      </c>
      <c r="F1866" s="3" t="s">
        <v>7434</v>
      </c>
      <c r="G1866" s="28">
        <v>45412</v>
      </c>
      <c r="H1866" s="28">
        <v>45442</v>
      </c>
      <c r="I1866" s="2">
        <v>4090.63</v>
      </c>
      <c r="J1866" s="28">
        <v>45427</v>
      </c>
      <c r="K1866" s="38">
        <v>15</v>
      </c>
      <c r="L1866" s="38">
        <v>-15</v>
      </c>
      <c r="M1866" s="27">
        <f t="shared" si="58"/>
        <v>61359.450000000004</v>
      </c>
      <c r="N1866" s="27">
        <f t="shared" si="59"/>
        <v>-61359.450000000004</v>
      </c>
    </row>
    <row r="1867" spans="1:14" ht="14.45" hidden="1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7437</v>
      </c>
      <c r="F1867" s="3" t="s">
        <v>7438</v>
      </c>
      <c r="G1867" s="28">
        <v>45475</v>
      </c>
      <c r="H1867" s="28">
        <v>45505</v>
      </c>
      <c r="I1867" s="43">
        <v>189.77</v>
      </c>
      <c r="J1867" s="28">
        <v>45489</v>
      </c>
      <c r="K1867" s="38">
        <v>14</v>
      </c>
      <c r="L1867" s="38">
        <v>-16</v>
      </c>
      <c r="M1867" s="27">
        <f t="shared" si="58"/>
        <v>2656.78</v>
      </c>
      <c r="N1867" s="27">
        <f t="shared" si="59"/>
        <v>-3036.32</v>
      </c>
    </row>
    <row r="1868" spans="1:14" ht="14.45" hidden="1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2579</v>
      </c>
      <c r="F1868" s="3" t="s">
        <v>7441</v>
      </c>
      <c r="G1868" s="28">
        <v>45330</v>
      </c>
      <c r="H1868" s="28">
        <v>45360</v>
      </c>
      <c r="I1868" s="2">
        <v>3626.74</v>
      </c>
      <c r="J1868" s="28">
        <v>45349</v>
      </c>
      <c r="K1868" s="38">
        <v>19</v>
      </c>
      <c r="L1868" s="38">
        <v>-11</v>
      </c>
      <c r="M1868" s="27">
        <f t="shared" si="58"/>
        <v>68908.06</v>
      </c>
      <c r="N1868" s="27">
        <f t="shared" si="59"/>
        <v>-39894.14</v>
      </c>
    </row>
    <row r="1869" spans="1:14" ht="14.45" hidden="1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3507</v>
      </c>
      <c r="F1869" s="3" t="s">
        <v>4761</v>
      </c>
      <c r="G1869" s="28">
        <v>45330</v>
      </c>
      <c r="H1869" s="28">
        <v>45360</v>
      </c>
      <c r="I1869" s="2">
        <v>1096.46</v>
      </c>
      <c r="J1869" s="28">
        <v>45349</v>
      </c>
      <c r="K1869" s="38">
        <v>19</v>
      </c>
      <c r="L1869" s="38">
        <v>-11</v>
      </c>
      <c r="M1869" s="27">
        <f t="shared" si="58"/>
        <v>20832.740000000002</v>
      </c>
      <c r="N1869" s="27">
        <f t="shared" si="59"/>
        <v>-12061.060000000001</v>
      </c>
    </row>
    <row r="1870" spans="1:14" ht="14.45" hidden="1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2623</v>
      </c>
      <c r="F1870" s="3" t="s">
        <v>7446</v>
      </c>
      <c r="G1870" s="28">
        <v>45356</v>
      </c>
      <c r="H1870" s="28">
        <v>45386</v>
      </c>
      <c r="I1870" s="43">
        <v>167.62</v>
      </c>
      <c r="J1870" s="28">
        <v>45390</v>
      </c>
      <c r="K1870" s="38">
        <v>34</v>
      </c>
      <c r="L1870" s="38">
        <v>4</v>
      </c>
      <c r="M1870" s="27">
        <f t="shared" si="58"/>
        <v>5699.08</v>
      </c>
      <c r="N1870" s="27">
        <f t="shared" si="59"/>
        <v>670.48</v>
      </c>
    </row>
    <row r="1871" spans="1:14" ht="14.45" hidden="1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7449</v>
      </c>
      <c r="F1871" s="3" t="s">
        <v>1189</v>
      </c>
      <c r="G1871" s="28">
        <v>45553</v>
      </c>
      <c r="H1871" s="28">
        <v>45583</v>
      </c>
      <c r="I1871" s="43">
        <v>500</v>
      </c>
      <c r="J1871" s="28">
        <v>45560</v>
      </c>
      <c r="K1871" s="38">
        <v>7</v>
      </c>
      <c r="L1871" s="38">
        <v>-23</v>
      </c>
      <c r="M1871" s="27">
        <f t="shared" si="58"/>
        <v>3500</v>
      </c>
      <c r="N1871" s="27">
        <f t="shared" si="59"/>
        <v>-11500</v>
      </c>
    </row>
    <row r="1872" spans="1:14" ht="14.45" hidden="1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7452</v>
      </c>
      <c r="F1872" s="3" t="s">
        <v>7453</v>
      </c>
      <c r="G1872" s="28">
        <v>45511</v>
      </c>
      <c r="H1872" s="28">
        <v>45541</v>
      </c>
      <c r="I1872" s="43">
        <v>880</v>
      </c>
      <c r="J1872" s="28">
        <v>45527</v>
      </c>
      <c r="K1872" s="38">
        <v>16</v>
      </c>
      <c r="L1872" s="38">
        <v>-14</v>
      </c>
      <c r="M1872" s="27">
        <f t="shared" si="58"/>
        <v>14080</v>
      </c>
      <c r="N1872" s="27">
        <f t="shared" si="59"/>
        <v>-12320</v>
      </c>
    </row>
    <row r="1873" spans="1:14" ht="14.45" hidden="1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2772</v>
      </c>
      <c r="F1873" s="3" t="s">
        <v>7317</v>
      </c>
      <c r="G1873" s="28">
        <v>45348</v>
      </c>
      <c r="H1873" s="28">
        <v>45378</v>
      </c>
      <c r="I1873" s="2">
        <v>1412.74</v>
      </c>
      <c r="J1873" s="28">
        <v>45364</v>
      </c>
      <c r="K1873" s="38">
        <v>16</v>
      </c>
      <c r="L1873" s="38">
        <v>-14</v>
      </c>
      <c r="M1873" s="27">
        <f t="shared" si="58"/>
        <v>22603.84</v>
      </c>
      <c r="N1873" s="27">
        <f t="shared" si="59"/>
        <v>-19778.36</v>
      </c>
    </row>
    <row r="1874" spans="1:14" ht="14.45" hidden="1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7458</v>
      </c>
      <c r="F1874" s="3" t="s">
        <v>7459</v>
      </c>
      <c r="G1874" s="28">
        <v>45546</v>
      </c>
      <c r="H1874" s="28">
        <v>45576</v>
      </c>
      <c r="I1874" s="2">
        <v>2087.4899999999998</v>
      </c>
      <c r="J1874" s="28">
        <v>45560</v>
      </c>
      <c r="K1874" s="38">
        <v>14</v>
      </c>
      <c r="L1874" s="38">
        <v>-16</v>
      </c>
      <c r="M1874" s="27">
        <f t="shared" si="58"/>
        <v>29224.859999999997</v>
      </c>
      <c r="N1874" s="27">
        <f t="shared" si="59"/>
        <v>-33399.839999999997</v>
      </c>
    </row>
    <row r="1875" spans="1:14" ht="14.45" hidden="1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7462</v>
      </c>
      <c r="F1875" s="3" t="s">
        <v>7463</v>
      </c>
      <c r="G1875" s="28">
        <v>45477</v>
      </c>
      <c r="H1875" s="28">
        <v>45507</v>
      </c>
      <c r="I1875" s="2">
        <v>3606.21</v>
      </c>
      <c r="J1875" s="28">
        <v>45491</v>
      </c>
      <c r="K1875" s="38">
        <v>14</v>
      </c>
      <c r="L1875" s="38">
        <v>-16</v>
      </c>
      <c r="M1875" s="27">
        <f t="shared" si="58"/>
        <v>50486.94</v>
      </c>
      <c r="N1875" s="27">
        <f t="shared" si="59"/>
        <v>-57699.360000000001</v>
      </c>
    </row>
    <row r="1876" spans="1:14" ht="14.45" hidden="1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7466</v>
      </c>
      <c r="F1876" s="3" t="s">
        <v>7276</v>
      </c>
      <c r="G1876" s="28">
        <v>45316</v>
      </c>
      <c r="H1876" s="28">
        <v>45346</v>
      </c>
      <c r="I1876" s="2">
        <v>1054.29</v>
      </c>
      <c r="J1876" s="28">
        <v>45328</v>
      </c>
      <c r="K1876" s="38">
        <v>12</v>
      </c>
      <c r="L1876" s="38">
        <v>-18</v>
      </c>
      <c r="M1876" s="27">
        <f t="shared" si="58"/>
        <v>12651.48</v>
      </c>
      <c r="N1876" s="27">
        <f t="shared" si="59"/>
        <v>-18977.22</v>
      </c>
    </row>
    <row r="1877" spans="1:14" ht="14.45" hidden="1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3524</v>
      </c>
      <c r="F1877" s="3" t="s">
        <v>7469</v>
      </c>
      <c r="G1877" s="28">
        <v>45406</v>
      </c>
      <c r="H1877" s="28">
        <v>45436</v>
      </c>
      <c r="I1877" s="2">
        <v>3141.77</v>
      </c>
      <c r="J1877" s="28">
        <v>45432</v>
      </c>
      <c r="K1877" s="38">
        <v>26</v>
      </c>
      <c r="L1877" s="38">
        <v>-4</v>
      </c>
      <c r="M1877" s="27">
        <f t="shared" si="58"/>
        <v>81686.02</v>
      </c>
      <c r="N1877" s="27">
        <f t="shared" si="59"/>
        <v>-12567.08</v>
      </c>
    </row>
    <row r="1878" spans="1:14" ht="14.45" hidden="1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4986</v>
      </c>
      <c r="F1878" s="3" t="s">
        <v>7472</v>
      </c>
      <c r="G1878" s="28">
        <v>45496</v>
      </c>
      <c r="H1878" s="28">
        <v>45526</v>
      </c>
      <c r="I1878" s="43">
        <v>590.4</v>
      </c>
      <c r="J1878" s="28">
        <v>45506</v>
      </c>
      <c r="K1878" s="38">
        <v>10</v>
      </c>
      <c r="L1878" s="38">
        <v>-20</v>
      </c>
      <c r="M1878" s="27">
        <f t="shared" si="58"/>
        <v>5904</v>
      </c>
      <c r="N1878" s="27">
        <f t="shared" si="59"/>
        <v>-11808</v>
      </c>
    </row>
    <row r="1879" spans="1:14" ht="14.45" hidden="1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4425</v>
      </c>
      <c r="F1879" s="3" t="s">
        <v>7475</v>
      </c>
      <c r="G1879" s="28">
        <v>45437</v>
      </c>
      <c r="H1879" s="28">
        <v>45467</v>
      </c>
      <c r="I1879" s="43">
        <v>737.64</v>
      </c>
      <c r="J1879" s="28">
        <v>45447</v>
      </c>
      <c r="K1879" s="38">
        <v>10</v>
      </c>
      <c r="L1879" s="38">
        <v>-20</v>
      </c>
      <c r="M1879" s="27">
        <f t="shared" si="58"/>
        <v>7376.4</v>
      </c>
      <c r="N1879" s="27">
        <f t="shared" si="59"/>
        <v>-14752.8</v>
      </c>
    </row>
    <row r="1880" spans="1:14" ht="14.45" hidden="1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7478</v>
      </c>
      <c r="F1880" s="3" t="s">
        <v>7479</v>
      </c>
      <c r="G1880" s="28">
        <v>45321</v>
      </c>
      <c r="H1880" s="28">
        <v>45351</v>
      </c>
      <c r="I1880" s="2">
        <v>8771.65</v>
      </c>
      <c r="J1880" s="28">
        <v>45348</v>
      </c>
      <c r="K1880" s="38">
        <v>27</v>
      </c>
      <c r="L1880" s="38">
        <v>-3</v>
      </c>
      <c r="M1880" s="27">
        <f t="shared" si="58"/>
        <v>236834.55</v>
      </c>
      <c r="N1880" s="27">
        <f t="shared" si="59"/>
        <v>-26314.949999999997</v>
      </c>
    </row>
    <row r="1881" spans="1:14" ht="14.45" hidden="1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5675</v>
      </c>
      <c r="F1881" s="3" t="s">
        <v>7482</v>
      </c>
      <c r="G1881" s="28">
        <v>45456</v>
      </c>
      <c r="H1881" s="28">
        <v>45486</v>
      </c>
      <c r="I1881" s="2">
        <v>1138.6300000000001</v>
      </c>
      <c r="J1881" s="28">
        <v>45475</v>
      </c>
      <c r="K1881" s="38">
        <v>19</v>
      </c>
      <c r="L1881" s="38">
        <v>-11</v>
      </c>
      <c r="M1881" s="27">
        <f t="shared" si="58"/>
        <v>21633.97</v>
      </c>
      <c r="N1881" s="27">
        <f t="shared" si="59"/>
        <v>-12524.93</v>
      </c>
    </row>
    <row r="1882" spans="1:14" ht="14.45" hidden="1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3270</v>
      </c>
      <c r="F1882" s="3" t="s">
        <v>7485</v>
      </c>
      <c r="G1882" s="28">
        <v>45327</v>
      </c>
      <c r="H1882" s="28">
        <v>45357</v>
      </c>
      <c r="I1882" s="2">
        <v>9121.73</v>
      </c>
      <c r="J1882" s="28">
        <v>45341</v>
      </c>
      <c r="K1882" s="38">
        <v>14</v>
      </c>
      <c r="L1882" s="38">
        <v>-16</v>
      </c>
      <c r="M1882" s="27">
        <f t="shared" si="58"/>
        <v>127704.22</v>
      </c>
      <c r="N1882" s="27">
        <f t="shared" si="59"/>
        <v>-145947.68</v>
      </c>
    </row>
    <row r="1883" spans="1:14" ht="14.45" hidden="1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7488</v>
      </c>
      <c r="F1883" s="3" t="s">
        <v>7489</v>
      </c>
      <c r="G1883" s="28">
        <v>45542</v>
      </c>
      <c r="H1883" s="28">
        <v>45572</v>
      </c>
      <c r="I1883" s="2">
        <v>2649.52</v>
      </c>
      <c r="J1883" s="28">
        <v>45559</v>
      </c>
      <c r="K1883" s="38">
        <v>17</v>
      </c>
      <c r="L1883" s="38">
        <v>-13</v>
      </c>
      <c r="M1883" s="27">
        <f t="shared" si="58"/>
        <v>45041.84</v>
      </c>
      <c r="N1883" s="27">
        <f t="shared" si="59"/>
        <v>-34443.760000000002</v>
      </c>
    </row>
    <row r="1884" spans="1:14" ht="14.45" hidden="1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3139</v>
      </c>
      <c r="F1884" s="3" t="s">
        <v>7306</v>
      </c>
      <c r="G1884" s="28">
        <v>45505</v>
      </c>
      <c r="H1884" s="28">
        <v>45535</v>
      </c>
      <c r="I1884" s="2">
        <v>2858.88</v>
      </c>
      <c r="J1884" s="28">
        <v>45525</v>
      </c>
      <c r="K1884" s="38">
        <v>20</v>
      </c>
      <c r="L1884" s="38">
        <v>-10</v>
      </c>
      <c r="M1884" s="27">
        <f t="shared" si="58"/>
        <v>57177.600000000006</v>
      </c>
      <c r="N1884" s="27">
        <f t="shared" si="59"/>
        <v>-28588.800000000003</v>
      </c>
    </row>
    <row r="1885" spans="1:14" ht="14.45" hidden="1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7494</v>
      </c>
      <c r="F1885" s="3" t="s">
        <v>7276</v>
      </c>
      <c r="G1885" s="28">
        <v>45461</v>
      </c>
      <c r="H1885" s="28">
        <v>45491</v>
      </c>
      <c r="I1885" s="2">
        <v>1054.29</v>
      </c>
      <c r="J1885" s="28">
        <v>45475</v>
      </c>
      <c r="K1885" s="38">
        <v>14</v>
      </c>
      <c r="L1885" s="38">
        <v>-16</v>
      </c>
      <c r="M1885" s="27">
        <f t="shared" si="58"/>
        <v>14760.06</v>
      </c>
      <c r="N1885" s="27">
        <f t="shared" si="59"/>
        <v>-16868.64</v>
      </c>
    </row>
    <row r="1886" spans="1:14" ht="14.45" hidden="1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7497</v>
      </c>
      <c r="F1886" s="3" t="s">
        <v>7498</v>
      </c>
      <c r="G1886" s="28">
        <v>45295</v>
      </c>
      <c r="H1886" s="28">
        <v>45325</v>
      </c>
      <c r="I1886" s="2">
        <v>1495.77</v>
      </c>
      <c r="J1886" s="28">
        <v>45324</v>
      </c>
      <c r="K1886" s="38">
        <v>29</v>
      </c>
      <c r="L1886" s="38">
        <v>-1</v>
      </c>
      <c r="M1886" s="27">
        <f t="shared" si="58"/>
        <v>43377.33</v>
      </c>
      <c r="N1886" s="27">
        <f t="shared" si="59"/>
        <v>-1495.77</v>
      </c>
    </row>
    <row r="1887" spans="1:14" ht="14.45" hidden="1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7501</v>
      </c>
      <c r="F1887" s="3" t="s">
        <v>7194</v>
      </c>
      <c r="G1887" s="28">
        <v>45288</v>
      </c>
      <c r="H1887" s="28">
        <v>45318</v>
      </c>
      <c r="I1887" s="43">
        <v>168.69</v>
      </c>
      <c r="J1887" s="28">
        <v>45435</v>
      </c>
      <c r="K1887" s="38">
        <v>25</v>
      </c>
      <c r="L1887" s="38">
        <v>-5</v>
      </c>
      <c r="M1887" s="27">
        <f t="shared" si="58"/>
        <v>4217.25</v>
      </c>
      <c r="N1887" s="27">
        <f t="shared" si="59"/>
        <v>-843.45</v>
      </c>
    </row>
    <row r="1888" spans="1:14" ht="14.45" hidden="1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7504</v>
      </c>
      <c r="F1888" s="3" t="s">
        <v>7323</v>
      </c>
      <c r="G1888" s="28">
        <v>45467</v>
      </c>
      <c r="H1888" s="28">
        <v>45497</v>
      </c>
      <c r="I1888" s="43">
        <v>84.34</v>
      </c>
      <c r="J1888" s="28">
        <v>45476</v>
      </c>
      <c r="K1888" s="38">
        <v>9</v>
      </c>
      <c r="L1888" s="38">
        <v>-21</v>
      </c>
      <c r="M1888" s="27">
        <f t="shared" si="58"/>
        <v>759.06000000000006</v>
      </c>
      <c r="N1888" s="27">
        <f t="shared" si="59"/>
        <v>-1771.14</v>
      </c>
    </row>
    <row r="1889" spans="1:14" ht="14.45" hidden="1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2651</v>
      </c>
      <c r="F1889" s="3" t="s">
        <v>7507</v>
      </c>
      <c r="G1889" s="28">
        <v>45461</v>
      </c>
      <c r="H1889" s="28">
        <v>45491</v>
      </c>
      <c r="I1889" s="2">
        <v>3406.89</v>
      </c>
      <c r="J1889" s="28">
        <v>45476</v>
      </c>
      <c r="K1889" s="38">
        <v>15</v>
      </c>
      <c r="L1889" s="38">
        <v>-15</v>
      </c>
      <c r="M1889" s="27">
        <f t="shared" si="58"/>
        <v>51103.35</v>
      </c>
      <c r="N1889" s="27">
        <f t="shared" si="59"/>
        <v>-51103.35</v>
      </c>
    </row>
    <row r="1890" spans="1:14" ht="14.45" hidden="1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3766</v>
      </c>
      <c r="F1890" s="3" t="s">
        <v>7510</v>
      </c>
      <c r="G1890" s="28">
        <v>45432</v>
      </c>
      <c r="H1890" s="28">
        <v>45462</v>
      </c>
      <c r="I1890" s="2">
        <v>55033.71</v>
      </c>
      <c r="J1890" s="28">
        <v>45441</v>
      </c>
      <c r="K1890" s="38">
        <v>9</v>
      </c>
      <c r="L1890" s="38">
        <v>-21</v>
      </c>
      <c r="M1890" s="27">
        <f t="shared" si="58"/>
        <v>495303.39</v>
      </c>
      <c r="N1890" s="27">
        <f t="shared" si="59"/>
        <v>-1155707.9099999999</v>
      </c>
    </row>
    <row r="1891" spans="1:14" ht="14.45" hidden="1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7513</v>
      </c>
      <c r="F1891" s="3" t="s">
        <v>7514</v>
      </c>
      <c r="G1891" s="28">
        <v>45456</v>
      </c>
      <c r="H1891" s="28">
        <v>45486</v>
      </c>
      <c r="I1891" s="2">
        <v>28676.55</v>
      </c>
      <c r="J1891" s="28">
        <v>45475</v>
      </c>
      <c r="K1891" s="38">
        <v>19</v>
      </c>
      <c r="L1891" s="38">
        <v>-11</v>
      </c>
      <c r="M1891" s="27">
        <f t="shared" si="58"/>
        <v>544854.44999999995</v>
      </c>
      <c r="N1891" s="27">
        <f t="shared" si="59"/>
        <v>-315442.05</v>
      </c>
    </row>
    <row r="1892" spans="1:14" ht="14.45" hidden="1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7517</v>
      </c>
      <c r="F1892" s="3" t="s">
        <v>7518</v>
      </c>
      <c r="G1892" s="28">
        <v>45490</v>
      </c>
      <c r="H1892" s="28">
        <v>45520</v>
      </c>
      <c r="I1892" s="2">
        <v>10859.14</v>
      </c>
      <c r="J1892" s="28">
        <v>45506</v>
      </c>
      <c r="K1892" s="38">
        <v>16</v>
      </c>
      <c r="L1892" s="38">
        <v>-14</v>
      </c>
      <c r="M1892" s="27">
        <f t="shared" si="58"/>
        <v>173746.24</v>
      </c>
      <c r="N1892" s="27">
        <f t="shared" si="59"/>
        <v>-152027.96</v>
      </c>
    </row>
    <row r="1893" spans="1:14" ht="14.45" hidden="1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3376</v>
      </c>
      <c r="F1893" s="3" t="s">
        <v>7521</v>
      </c>
      <c r="G1893" s="28">
        <v>45408</v>
      </c>
      <c r="H1893" s="28">
        <v>45438</v>
      </c>
      <c r="I1893" s="2">
        <v>1328.4</v>
      </c>
      <c r="J1893" s="28">
        <v>45441</v>
      </c>
      <c r="K1893" s="38">
        <v>33</v>
      </c>
      <c r="L1893" s="38">
        <v>3</v>
      </c>
      <c r="M1893" s="27">
        <f t="shared" si="58"/>
        <v>43837.200000000004</v>
      </c>
      <c r="N1893" s="27">
        <f t="shared" si="59"/>
        <v>3985.2000000000003</v>
      </c>
    </row>
    <row r="1894" spans="1:14" ht="14.45" hidden="1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7524</v>
      </c>
      <c r="F1894" s="3" t="s">
        <v>7525</v>
      </c>
      <c r="G1894" s="28">
        <v>45533</v>
      </c>
      <c r="H1894" s="28">
        <v>45563</v>
      </c>
      <c r="I1894" s="2">
        <v>18361.37</v>
      </c>
      <c r="J1894" s="28">
        <v>45565</v>
      </c>
      <c r="K1894" s="38">
        <v>32</v>
      </c>
      <c r="L1894" s="38">
        <v>2</v>
      </c>
      <c r="M1894" s="27">
        <f t="shared" si="58"/>
        <v>587563.84</v>
      </c>
      <c r="N1894" s="27">
        <f t="shared" si="59"/>
        <v>36722.74</v>
      </c>
    </row>
    <row r="1895" spans="1:14" ht="14.45" hidden="1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2505</v>
      </c>
      <c r="F1895" s="3" t="s">
        <v>7528</v>
      </c>
      <c r="G1895" s="28">
        <v>45452</v>
      </c>
      <c r="H1895" s="28">
        <v>45482</v>
      </c>
      <c r="I1895" s="2">
        <v>4244.72</v>
      </c>
      <c r="J1895" s="28">
        <v>45476</v>
      </c>
      <c r="K1895" s="38">
        <v>24</v>
      </c>
      <c r="L1895" s="38">
        <v>-6</v>
      </c>
      <c r="M1895" s="27">
        <f t="shared" si="58"/>
        <v>101873.28</v>
      </c>
      <c r="N1895" s="27">
        <f t="shared" si="59"/>
        <v>-25468.32</v>
      </c>
    </row>
    <row r="1896" spans="1:14" ht="14.45" hidden="1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7413</v>
      </c>
      <c r="F1896" s="3" t="s">
        <v>7531</v>
      </c>
      <c r="G1896" s="28">
        <v>45460</v>
      </c>
      <c r="H1896" s="28">
        <v>45490</v>
      </c>
      <c r="I1896" s="2">
        <v>2046.78</v>
      </c>
      <c r="J1896" s="28">
        <v>45475</v>
      </c>
      <c r="K1896" s="38">
        <v>15</v>
      </c>
      <c r="L1896" s="38">
        <v>-15</v>
      </c>
      <c r="M1896" s="27">
        <f t="shared" si="58"/>
        <v>30701.7</v>
      </c>
      <c r="N1896" s="27">
        <f t="shared" si="59"/>
        <v>-30701.7</v>
      </c>
    </row>
    <row r="1897" spans="1:14" ht="14.45" hidden="1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7534</v>
      </c>
      <c r="F1897" s="3" t="s">
        <v>7535</v>
      </c>
      <c r="G1897" s="28">
        <v>45357</v>
      </c>
      <c r="H1897" s="28">
        <v>45387</v>
      </c>
      <c r="I1897" s="2">
        <v>1497.93</v>
      </c>
      <c r="J1897" s="28">
        <v>45405</v>
      </c>
      <c r="K1897" s="38">
        <v>48</v>
      </c>
      <c r="L1897" s="38">
        <v>18</v>
      </c>
      <c r="M1897" s="27">
        <f t="shared" si="58"/>
        <v>71900.639999999999</v>
      </c>
      <c r="N1897" s="27">
        <f t="shared" si="59"/>
        <v>26962.74</v>
      </c>
    </row>
    <row r="1898" spans="1:14" ht="14.45" hidden="1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7540</v>
      </c>
      <c r="F1898" s="3" t="s">
        <v>7541</v>
      </c>
      <c r="G1898" s="28">
        <v>45511</v>
      </c>
      <c r="H1898" s="28">
        <v>45541</v>
      </c>
      <c r="I1898" s="43">
        <v>434.42</v>
      </c>
      <c r="J1898" s="28">
        <v>45538</v>
      </c>
      <c r="K1898" s="38">
        <v>27</v>
      </c>
      <c r="L1898" s="38">
        <v>-3</v>
      </c>
      <c r="M1898" s="27">
        <f t="shared" si="58"/>
        <v>11729.34</v>
      </c>
      <c r="N1898" s="27">
        <f t="shared" si="59"/>
        <v>-1303.26</v>
      </c>
    </row>
    <row r="1899" spans="1:14" ht="14.45" hidden="1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2528</v>
      </c>
      <c r="F1899" s="3" t="s">
        <v>7544</v>
      </c>
      <c r="G1899" s="28">
        <v>45415</v>
      </c>
      <c r="H1899" s="28">
        <v>45445</v>
      </c>
      <c r="I1899" s="2">
        <v>2680.09</v>
      </c>
      <c r="J1899" s="28">
        <v>45435</v>
      </c>
      <c r="K1899" s="38">
        <v>20</v>
      </c>
      <c r="L1899" s="38">
        <v>-10</v>
      </c>
      <c r="M1899" s="27">
        <f t="shared" si="58"/>
        <v>53601.8</v>
      </c>
      <c r="N1899" s="27">
        <f t="shared" si="59"/>
        <v>-26800.9</v>
      </c>
    </row>
    <row r="1900" spans="1:14" ht="14.45" hidden="1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7488</v>
      </c>
      <c r="F1900" s="3" t="s">
        <v>4268</v>
      </c>
      <c r="G1900" s="28">
        <v>45490</v>
      </c>
      <c r="H1900" s="28">
        <v>45520</v>
      </c>
      <c r="I1900" s="2">
        <v>2530.2800000000002</v>
      </c>
      <c r="J1900" s="28">
        <v>45496</v>
      </c>
      <c r="K1900" s="38">
        <v>6</v>
      </c>
      <c r="L1900" s="38">
        <v>-24</v>
      </c>
      <c r="M1900" s="27">
        <f t="shared" si="58"/>
        <v>15181.68</v>
      </c>
      <c r="N1900" s="27">
        <f t="shared" si="59"/>
        <v>-60726.720000000001</v>
      </c>
    </row>
    <row r="1901" spans="1:14" ht="14.45" hidden="1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7549</v>
      </c>
      <c r="F1901" s="3" t="s">
        <v>7550</v>
      </c>
      <c r="G1901" s="28">
        <v>45502</v>
      </c>
      <c r="H1901" s="28">
        <v>45532</v>
      </c>
      <c r="I1901" s="43">
        <v>780.17</v>
      </c>
      <c r="J1901" s="28">
        <v>45524</v>
      </c>
      <c r="K1901" s="38">
        <v>22</v>
      </c>
      <c r="L1901" s="38">
        <v>-8</v>
      </c>
      <c r="M1901" s="27">
        <f t="shared" si="58"/>
        <v>17163.739999999998</v>
      </c>
      <c r="N1901" s="27">
        <f t="shared" si="59"/>
        <v>-6241.36</v>
      </c>
    </row>
    <row r="1902" spans="1:14" ht="14.45" hidden="1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</v>
      </c>
      <c r="F1902" s="3" t="s">
        <v>7553</v>
      </c>
      <c r="G1902" s="28">
        <v>45299</v>
      </c>
      <c r="H1902" s="28">
        <v>45329</v>
      </c>
      <c r="I1902" s="2">
        <v>3406.83</v>
      </c>
      <c r="J1902" s="28">
        <v>45328</v>
      </c>
      <c r="K1902" s="38">
        <v>29</v>
      </c>
      <c r="L1902" s="38">
        <v>-1</v>
      </c>
      <c r="M1902" s="27">
        <f t="shared" si="58"/>
        <v>98798.069999999992</v>
      </c>
      <c r="N1902" s="27">
        <f t="shared" si="59"/>
        <v>-3406.83</v>
      </c>
    </row>
    <row r="1903" spans="1:14" ht="14.45" hidden="1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4297</v>
      </c>
      <c r="F1903" s="3" t="s">
        <v>7286</v>
      </c>
      <c r="G1903" s="28">
        <v>45456</v>
      </c>
      <c r="H1903" s="28">
        <v>45486</v>
      </c>
      <c r="I1903" s="43">
        <v>210.86</v>
      </c>
      <c r="J1903" s="28">
        <v>45475</v>
      </c>
      <c r="K1903" s="38">
        <v>19</v>
      </c>
      <c r="L1903" s="38">
        <v>-11</v>
      </c>
      <c r="M1903" s="27">
        <f t="shared" si="58"/>
        <v>4006.34</v>
      </c>
      <c r="N1903" s="27">
        <f t="shared" si="59"/>
        <v>-2319.46</v>
      </c>
    </row>
    <row r="1904" spans="1:14" ht="14.45" hidden="1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4822</v>
      </c>
      <c r="F1904" s="3" t="s">
        <v>7558</v>
      </c>
      <c r="G1904" s="28">
        <v>45456</v>
      </c>
      <c r="H1904" s="28">
        <v>45486</v>
      </c>
      <c r="I1904" s="2">
        <v>2066.4</v>
      </c>
      <c r="J1904" s="28">
        <v>45475</v>
      </c>
      <c r="K1904" s="38">
        <v>19</v>
      </c>
      <c r="L1904" s="38">
        <v>-11</v>
      </c>
      <c r="M1904" s="27">
        <f t="shared" si="58"/>
        <v>39261.599999999999</v>
      </c>
      <c r="N1904" s="27">
        <f t="shared" si="59"/>
        <v>-22730.400000000001</v>
      </c>
    </row>
    <row r="1905" spans="1:14" ht="14.45" hidden="1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7561</v>
      </c>
      <c r="F1905" s="3" t="s">
        <v>7323</v>
      </c>
      <c r="G1905" s="28">
        <v>45360</v>
      </c>
      <c r="H1905" s="28">
        <v>45390</v>
      </c>
      <c r="I1905" s="43">
        <v>84.34</v>
      </c>
      <c r="J1905" s="28">
        <v>45387</v>
      </c>
      <c r="K1905" s="38">
        <v>27</v>
      </c>
      <c r="L1905" s="38">
        <v>-3</v>
      </c>
      <c r="M1905" s="27">
        <f t="shared" si="58"/>
        <v>2277.1800000000003</v>
      </c>
      <c r="N1905" s="27">
        <f t="shared" si="59"/>
        <v>-253.02</v>
      </c>
    </row>
    <row r="1906" spans="1:14" ht="14.45" hidden="1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7564</v>
      </c>
      <c r="F1906" s="3" t="s">
        <v>7565</v>
      </c>
      <c r="G1906" s="28">
        <v>45359</v>
      </c>
      <c r="H1906" s="28">
        <v>45389</v>
      </c>
      <c r="I1906" s="2">
        <v>1433.83</v>
      </c>
      <c r="J1906" s="28">
        <v>45387</v>
      </c>
      <c r="K1906" s="38">
        <v>28</v>
      </c>
      <c r="L1906" s="38">
        <v>-2</v>
      </c>
      <c r="M1906" s="27">
        <f t="shared" si="58"/>
        <v>40147.24</v>
      </c>
      <c r="N1906" s="27">
        <f t="shared" si="59"/>
        <v>-2867.66</v>
      </c>
    </row>
    <row r="1907" spans="1:14" ht="14.45" hidden="1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7568</v>
      </c>
      <c r="F1907" s="3" t="s">
        <v>7112</v>
      </c>
      <c r="G1907" s="28">
        <v>45358</v>
      </c>
      <c r="H1907" s="28">
        <v>45388</v>
      </c>
      <c r="I1907" s="2">
        <v>3500.23</v>
      </c>
      <c r="J1907" s="28">
        <v>45386</v>
      </c>
      <c r="K1907" s="38">
        <v>28</v>
      </c>
      <c r="L1907" s="38">
        <v>-2</v>
      </c>
      <c r="M1907" s="27">
        <f t="shared" si="58"/>
        <v>98006.44</v>
      </c>
      <c r="N1907" s="27">
        <f t="shared" si="59"/>
        <v>-7000.46</v>
      </c>
    </row>
    <row r="1908" spans="1:14" ht="14.45" hidden="1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2747</v>
      </c>
      <c r="F1908" s="3" t="s">
        <v>7354</v>
      </c>
      <c r="G1908" s="28">
        <v>45365</v>
      </c>
      <c r="H1908" s="28">
        <v>45395</v>
      </c>
      <c r="I1908" s="43">
        <v>486.16</v>
      </c>
      <c r="J1908" s="28">
        <v>45388</v>
      </c>
      <c r="K1908" s="38">
        <v>23</v>
      </c>
      <c r="L1908" s="38">
        <v>-7</v>
      </c>
      <c r="M1908" s="27">
        <f t="shared" si="58"/>
        <v>11181.68</v>
      </c>
      <c r="N1908" s="27">
        <f t="shared" si="59"/>
        <v>-3403.1200000000003</v>
      </c>
    </row>
    <row r="1909" spans="1:14" ht="14.45" hidden="1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7573</v>
      </c>
      <c r="F1909" s="3" t="s">
        <v>7574</v>
      </c>
      <c r="G1909" s="28">
        <v>45497</v>
      </c>
      <c r="H1909" s="28">
        <v>45527</v>
      </c>
      <c r="I1909" s="2">
        <v>5166</v>
      </c>
      <c r="J1909" s="28">
        <v>45504</v>
      </c>
      <c r="K1909" s="38">
        <v>7</v>
      </c>
      <c r="L1909" s="38">
        <v>-23</v>
      </c>
      <c r="M1909" s="27">
        <f t="shared" si="58"/>
        <v>36162</v>
      </c>
      <c r="N1909" s="27">
        <f t="shared" si="59"/>
        <v>-118818</v>
      </c>
    </row>
    <row r="1910" spans="1:14" ht="14.45" hidden="1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7504</v>
      </c>
      <c r="F1910" s="3" t="s">
        <v>5702</v>
      </c>
      <c r="G1910" s="28">
        <v>45511</v>
      </c>
      <c r="H1910" s="28">
        <v>45541</v>
      </c>
      <c r="I1910" s="43">
        <v>61.9</v>
      </c>
      <c r="J1910" s="28">
        <v>45527</v>
      </c>
      <c r="K1910" s="38">
        <v>16</v>
      </c>
      <c r="L1910" s="38">
        <v>-14</v>
      </c>
      <c r="M1910" s="27">
        <f t="shared" si="58"/>
        <v>990.4</v>
      </c>
      <c r="N1910" s="27">
        <f t="shared" si="59"/>
        <v>-866.6</v>
      </c>
    </row>
    <row r="1911" spans="1:14" ht="14.45" hidden="1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7579</v>
      </c>
      <c r="F1911" s="3" t="s">
        <v>7580</v>
      </c>
      <c r="G1911" s="28">
        <v>45509</v>
      </c>
      <c r="H1911" s="28">
        <v>45539</v>
      </c>
      <c r="I1911" s="2">
        <v>3072.63</v>
      </c>
      <c r="J1911" s="28">
        <v>45539</v>
      </c>
      <c r="K1911" s="38">
        <v>30</v>
      </c>
      <c r="L1911" s="38">
        <v>0</v>
      </c>
      <c r="M1911" s="27">
        <f t="shared" si="58"/>
        <v>92178.900000000009</v>
      </c>
      <c r="N1911" s="27">
        <f t="shared" si="59"/>
        <v>0</v>
      </c>
    </row>
    <row r="1912" spans="1:14" ht="14.45" hidden="1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2565</v>
      </c>
      <c r="F1912" s="3" t="s">
        <v>7583</v>
      </c>
      <c r="G1912" s="28">
        <v>45506</v>
      </c>
      <c r="H1912" s="28">
        <v>45536</v>
      </c>
      <c r="I1912" s="2">
        <v>1407.37</v>
      </c>
      <c r="J1912" s="28">
        <v>45524</v>
      </c>
      <c r="K1912" s="38">
        <v>18</v>
      </c>
      <c r="L1912" s="38">
        <v>-12</v>
      </c>
      <c r="M1912" s="27">
        <f t="shared" si="58"/>
        <v>25332.659999999996</v>
      </c>
      <c r="N1912" s="27">
        <f t="shared" si="59"/>
        <v>-16888.439999999999</v>
      </c>
    </row>
    <row r="1913" spans="1:14" ht="14.45" hidden="1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7586</v>
      </c>
      <c r="F1913" s="3" t="s">
        <v>7587</v>
      </c>
      <c r="G1913" s="28">
        <v>45477</v>
      </c>
      <c r="H1913" s="28">
        <v>45507</v>
      </c>
      <c r="I1913" s="2">
        <v>4470.9799999999996</v>
      </c>
      <c r="J1913" s="28">
        <v>45492</v>
      </c>
      <c r="K1913" s="38">
        <v>15</v>
      </c>
      <c r="L1913" s="38">
        <v>-15</v>
      </c>
      <c r="M1913" s="27">
        <f t="shared" si="58"/>
        <v>67064.7</v>
      </c>
      <c r="N1913" s="27">
        <f t="shared" si="59"/>
        <v>-67064.7</v>
      </c>
    </row>
    <row r="1914" spans="1:14" ht="14.45" hidden="1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7590</v>
      </c>
      <c r="F1914" s="3" t="s">
        <v>7591</v>
      </c>
      <c r="G1914" s="28">
        <v>45474</v>
      </c>
      <c r="H1914" s="28">
        <v>45504</v>
      </c>
      <c r="I1914" s="2">
        <v>1117.54</v>
      </c>
      <c r="J1914" s="28">
        <v>45478</v>
      </c>
      <c r="K1914" s="38">
        <v>4</v>
      </c>
      <c r="L1914" s="38">
        <v>-26</v>
      </c>
      <c r="M1914" s="27">
        <f t="shared" si="58"/>
        <v>4470.16</v>
      </c>
      <c r="N1914" s="27">
        <f t="shared" si="59"/>
        <v>-29056.04</v>
      </c>
    </row>
    <row r="1915" spans="1:14" ht="14.45" hidden="1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7594</v>
      </c>
      <c r="F1915" s="3" t="s">
        <v>7595</v>
      </c>
      <c r="G1915" s="28">
        <v>45301</v>
      </c>
      <c r="H1915" s="28">
        <v>45331</v>
      </c>
      <c r="I1915" s="2">
        <v>1599.72</v>
      </c>
      <c r="J1915" s="28">
        <v>45323</v>
      </c>
      <c r="K1915" s="38">
        <v>22</v>
      </c>
      <c r="L1915" s="38">
        <v>-8</v>
      </c>
      <c r="M1915" s="27">
        <f t="shared" si="58"/>
        <v>35193.840000000004</v>
      </c>
      <c r="N1915" s="27">
        <f t="shared" si="59"/>
        <v>-12797.76</v>
      </c>
    </row>
    <row r="1916" spans="1:14" ht="14.45" hidden="1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7598</v>
      </c>
      <c r="F1916" s="3" t="s">
        <v>7599</v>
      </c>
      <c r="G1916" s="28">
        <v>45416</v>
      </c>
      <c r="H1916" s="28">
        <v>45446</v>
      </c>
      <c r="I1916" s="2">
        <v>2328.79</v>
      </c>
      <c r="J1916" s="28">
        <v>45441</v>
      </c>
      <c r="K1916" s="38">
        <v>25</v>
      </c>
      <c r="L1916" s="38">
        <v>-5</v>
      </c>
      <c r="M1916" s="27">
        <f t="shared" si="58"/>
        <v>58219.75</v>
      </c>
      <c r="N1916" s="27">
        <f t="shared" si="59"/>
        <v>-11643.95</v>
      </c>
    </row>
    <row r="1917" spans="1:14" ht="14.45" hidden="1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7602</v>
      </c>
      <c r="F1917" s="3" t="s">
        <v>7194</v>
      </c>
      <c r="G1917" s="28">
        <v>45455</v>
      </c>
      <c r="H1917" s="28">
        <v>45485</v>
      </c>
      <c r="I1917" s="43">
        <v>168.69</v>
      </c>
      <c r="J1917" s="28">
        <v>45464</v>
      </c>
      <c r="K1917" s="38">
        <v>9</v>
      </c>
      <c r="L1917" s="38">
        <v>-21</v>
      </c>
      <c r="M1917" s="27">
        <f t="shared" si="58"/>
        <v>1518.21</v>
      </c>
      <c r="N1917" s="27">
        <f t="shared" si="59"/>
        <v>-3542.49</v>
      </c>
    </row>
    <row r="1918" spans="1:14" ht="14.45" hidden="1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7605</v>
      </c>
      <c r="F1918" s="3" t="s">
        <v>7521</v>
      </c>
      <c r="G1918" s="28">
        <v>45321</v>
      </c>
      <c r="H1918" s="28">
        <v>45351</v>
      </c>
      <c r="I1918" s="2">
        <v>1328.4</v>
      </c>
      <c r="J1918" s="28">
        <v>45349</v>
      </c>
      <c r="K1918" s="38">
        <v>28</v>
      </c>
      <c r="L1918" s="38">
        <v>-2</v>
      </c>
      <c r="M1918" s="27">
        <f t="shared" si="58"/>
        <v>37195.200000000004</v>
      </c>
      <c r="N1918" s="27">
        <f t="shared" si="59"/>
        <v>-2656.8</v>
      </c>
    </row>
    <row r="1919" spans="1:14" ht="14.45" hidden="1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2345</v>
      </c>
      <c r="F1919" s="3" t="s">
        <v>7608</v>
      </c>
      <c r="G1919" s="28">
        <v>45469</v>
      </c>
      <c r="H1919" s="28">
        <v>45499</v>
      </c>
      <c r="I1919" s="2">
        <v>2163</v>
      </c>
      <c r="J1919" s="28">
        <v>45491</v>
      </c>
      <c r="K1919" s="38">
        <v>22</v>
      </c>
      <c r="L1919" s="38">
        <v>-8</v>
      </c>
      <c r="M1919" s="27">
        <f t="shared" si="58"/>
        <v>47586</v>
      </c>
      <c r="N1919" s="27">
        <f t="shared" si="59"/>
        <v>-17304</v>
      </c>
    </row>
    <row r="1920" spans="1:14" ht="14.45" hidden="1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3259</v>
      </c>
      <c r="F1920" s="3" t="s">
        <v>7611</v>
      </c>
      <c r="G1920" s="28">
        <v>45330</v>
      </c>
      <c r="H1920" s="28">
        <v>45360</v>
      </c>
      <c r="I1920" s="43">
        <v>969.94</v>
      </c>
      <c r="J1920" s="28">
        <v>45349</v>
      </c>
      <c r="K1920" s="38">
        <v>19</v>
      </c>
      <c r="L1920" s="38">
        <v>-11</v>
      </c>
      <c r="M1920" s="27">
        <f t="shared" si="58"/>
        <v>18428.86</v>
      </c>
      <c r="N1920" s="27">
        <f t="shared" si="59"/>
        <v>-10669.34</v>
      </c>
    </row>
    <row r="1921" spans="1:14" ht="14.45" hidden="1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3581</v>
      </c>
      <c r="F1921" s="3" t="s">
        <v>7614</v>
      </c>
      <c r="G1921" s="28">
        <v>45321</v>
      </c>
      <c r="H1921" s="28">
        <v>45351</v>
      </c>
      <c r="I1921" s="2">
        <v>1497.08</v>
      </c>
      <c r="J1921" s="28">
        <v>45348</v>
      </c>
      <c r="K1921" s="38">
        <v>27</v>
      </c>
      <c r="L1921" s="38">
        <v>-3</v>
      </c>
      <c r="M1921" s="27">
        <f t="shared" si="58"/>
        <v>40421.159999999996</v>
      </c>
      <c r="N1921" s="27">
        <f t="shared" si="59"/>
        <v>-4491.24</v>
      </c>
    </row>
    <row r="1922" spans="1:14" ht="14.45" hidden="1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3442</v>
      </c>
      <c r="F1922" s="3" t="s">
        <v>7617</v>
      </c>
      <c r="G1922" s="28">
        <v>45495</v>
      </c>
      <c r="H1922" s="28">
        <v>45525</v>
      </c>
      <c r="I1922" s="2">
        <v>1349.42</v>
      </c>
      <c r="J1922" s="28">
        <v>45504</v>
      </c>
      <c r="K1922" s="38">
        <v>9</v>
      </c>
      <c r="L1922" s="38">
        <v>-21</v>
      </c>
      <c r="M1922" s="27">
        <f t="shared" si="58"/>
        <v>12144.78</v>
      </c>
      <c r="N1922" s="27">
        <f t="shared" si="59"/>
        <v>-28337.82</v>
      </c>
    </row>
    <row r="1923" spans="1:14" ht="14.45" hidden="1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7620</v>
      </c>
      <c r="F1923" s="3" t="s">
        <v>7621</v>
      </c>
      <c r="G1923" s="28">
        <v>45440</v>
      </c>
      <c r="H1923" s="28">
        <v>45470</v>
      </c>
      <c r="I1923" s="43">
        <v>150</v>
      </c>
      <c r="J1923" s="28">
        <v>45447</v>
      </c>
      <c r="K1923" s="38">
        <v>7</v>
      </c>
      <c r="L1923" s="38">
        <v>-23</v>
      </c>
      <c r="M1923" s="27">
        <f t="shared" si="58"/>
        <v>1050</v>
      </c>
      <c r="N1923" s="27">
        <f t="shared" si="59"/>
        <v>-3450</v>
      </c>
    </row>
    <row r="1924" spans="1:14" ht="14.45" hidden="1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7624</v>
      </c>
      <c r="F1924" s="3" t="s">
        <v>7625</v>
      </c>
      <c r="G1924" s="28">
        <v>45373</v>
      </c>
      <c r="H1924" s="28">
        <v>45403</v>
      </c>
      <c r="I1924" s="2">
        <v>8075.83</v>
      </c>
      <c r="J1924" s="28">
        <v>45392</v>
      </c>
      <c r="K1924" s="38">
        <v>19</v>
      </c>
      <c r="L1924" s="38">
        <v>-11</v>
      </c>
      <c r="M1924" s="27">
        <f t="shared" si="58"/>
        <v>153440.76999999999</v>
      </c>
      <c r="N1924" s="27">
        <f t="shared" si="59"/>
        <v>-88834.13</v>
      </c>
    </row>
    <row r="1925" spans="1:14" ht="14.45" hidden="1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7628</v>
      </c>
      <c r="F1925" s="3" t="s">
        <v>7273</v>
      </c>
      <c r="G1925" s="28">
        <v>45329</v>
      </c>
      <c r="H1925" s="28">
        <v>45359</v>
      </c>
      <c r="I1925" s="43">
        <v>948.86</v>
      </c>
      <c r="J1925" s="28">
        <v>45349</v>
      </c>
      <c r="K1925" s="38">
        <v>20</v>
      </c>
      <c r="L1925" s="38">
        <v>-10</v>
      </c>
      <c r="M1925" s="27">
        <f t="shared" si="58"/>
        <v>18977.2</v>
      </c>
      <c r="N1925" s="27">
        <f t="shared" si="59"/>
        <v>-9488.6</v>
      </c>
    </row>
    <row r="1926" spans="1:14" ht="14.45" hidden="1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7631</v>
      </c>
      <c r="F1926" s="3" t="s">
        <v>7632</v>
      </c>
      <c r="G1926" s="28">
        <v>45342</v>
      </c>
      <c r="H1926" s="28">
        <v>45372</v>
      </c>
      <c r="I1926" s="2">
        <v>1370.57</v>
      </c>
      <c r="J1926" s="28">
        <v>45362</v>
      </c>
      <c r="K1926" s="38">
        <v>20</v>
      </c>
      <c r="L1926" s="38">
        <v>-10</v>
      </c>
      <c r="M1926" s="27">
        <f t="shared" si="58"/>
        <v>27411.399999999998</v>
      </c>
      <c r="N1926" s="27">
        <f t="shared" si="59"/>
        <v>-13705.699999999999</v>
      </c>
    </row>
    <row r="1927" spans="1:14" ht="14.45" hidden="1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7635</v>
      </c>
      <c r="F1927" s="3" t="s">
        <v>7636</v>
      </c>
      <c r="G1927" s="28">
        <v>45342</v>
      </c>
      <c r="H1927" s="28">
        <v>45372</v>
      </c>
      <c r="I1927" s="2">
        <v>2614.63</v>
      </c>
      <c r="J1927" s="28">
        <v>45363</v>
      </c>
      <c r="K1927" s="38">
        <v>21</v>
      </c>
      <c r="L1927" s="38">
        <v>-9</v>
      </c>
      <c r="M1927" s="27">
        <f t="shared" ref="M1927:M1990" si="60">I1927*K1927</f>
        <v>54907.23</v>
      </c>
      <c r="N1927" s="27">
        <f t="shared" ref="N1927:N1990" si="61">I1927*L1927</f>
        <v>-23531.670000000002</v>
      </c>
    </row>
    <row r="1928" spans="1:14" ht="14.45" hidden="1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7639</v>
      </c>
      <c r="F1928" s="3" t="s">
        <v>5878</v>
      </c>
      <c r="G1928" s="28">
        <v>45269</v>
      </c>
      <c r="H1928" s="28">
        <v>45299</v>
      </c>
      <c r="I1928" s="43">
        <v>173.33</v>
      </c>
      <c r="J1928" s="28">
        <v>45345</v>
      </c>
      <c r="K1928" s="38">
        <v>76</v>
      </c>
      <c r="L1928" s="38">
        <v>46</v>
      </c>
      <c r="M1928" s="27">
        <f t="shared" si="60"/>
        <v>13173.080000000002</v>
      </c>
      <c r="N1928" s="27">
        <f t="shared" si="61"/>
        <v>7973.18</v>
      </c>
    </row>
    <row r="1929" spans="1:14" ht="14.45" hidden="1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7389</v>
      </c>
      <c r="F1929" s="3" t="s">
        <v>7642</v>
      </c>
      <c r="G1929" s="28">
        <v>45547</v>
      </c>
      <c r="H1929" s="28">
        <v>45577</v>
      </c>
      <c r="I1929" s="2">
        <v>8560.7999999999993</v>
      </c>
      <c r="J1929" s="28">
        <v>45559</v>
      </c>
      <c r="K1929" s="38">
        <v>12</v>
      </c>
      <c r="L1929" s="38">
        <v>-18</v>
      </c>
      <c r="M1929" s="27">
        <f t="shared" si="60"/>
        <v>102729.59999999999</v>
      </c>
      <c r="N1929" s="27">
        <f t="shared" si="61"/>
        <v>-154094.39999999999</v>
      </c>
    </row>
    <row r="1930" spans="1:14" ht="14.45" hidden="1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7645</v>
      </c>
      <c r="F1930" s="3" t="s">
        <v>7646</v>
      </c>
      <c r="G1930" s="28">
        <v>45542</v>
      </c>
      <c r="H1930" s="28">
        <v>45572</v>
      </c>
      <c r="I1930" s="2">
        <v>1053</v>
      </c>
      <c r="J1930" s="28">
        <v>45560</v>
      </c>
      <c r="K1930" s="38">
        <v>18</v>
      </c>
      <c r="L1930" s="38">
        <v>-12</v>
      </c>
      <c r="M1930" s="27">
        <f t="shared" si="60"/>
        <v>18954</v>
      </c>
      <c r="N1930" s="27">
        <f t="shared" si="61"/>
        <v>-12636</v>
      </c>
    </row>
    <row r="1931" spans="1:14" ht="14.45" hidden="1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3231</v>
      </c>
      <c r="F1931" s="3" t="s">
        <v>7649</v>
      </c>
      <c r="G1931" s="28">
        <v>45392</v>
      </c>
      <c r="H1931" s="28">
        <v>45422</v>
      </c>
      <c r="I1931" s="2">
        <v>2441.96</v>
      </c>
      <c r="J1931" s="28">
        <v>45406</v>
      </c>
      <c r="K1931" s="38">
        <v>14</v>
      </c>
      <c r="L1931" s="38">
        <v>-16</v>
      </c>
      <c r="M1931" s="27">
        <f t="shared" si="60"/>
        <v>34187.440000000002</v>
      </c>
      <c r="N1931" s="27">
        <f t="shared" si="61"/>
        <v>-39071.360000000001</v>
      </c>
    </row>
    <row r="1932" spans="1:14" ht="14.45" hidden="1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7652</v>
      </c>
      <c r="F1932" s="3" t="s">
        <v>7653</v>
      </c>
      <c r="G1932" s="28">
        <v>45540</v>
      </c>
      <c r="H1932" s="28">
        <v>45570</v>
      </c>
      <c r="I1932" s="43">
        <v>611.49</v>
      </c>
      <c r="J1932" s="28">
        <v>45553</v>
      </c>
      <c r="K1932" s="38">
        <v>13</v>
      </c>
      <c r="L1932" s="38">
        <v>-17</v>
      </c>
      <c r="M1932" s="27">
        <f t="shared" si="60"/>
        <v>7949.37</v>
      </c>
      <c r="N1932" s="27">
        <f t="shared" si="61"/>
        <v>-10395.33</v>
      </c>
    </row>
    <row r="1933" spans="1:14" ht="14.45" hidden="1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2565</v>
      </c>
      <c r="F1933" s="3" t="s">
        <v>7656</v>
      </c>
      <c r="G1933" s="28">
        <v>45356</v>
      </c>
      <c r="H1933" s="28">
        <v>45386</v>
      </c>
      <c r="I1933" s="2">
        <v>3573.6</v>
      </c>
      <c r="J1933" s="28">
        <v>45393</v>
      </c>
      <c r="K1933" s="38">
        <v>37</v>
      </c>
      <c r="L1933" s="38">
        <v>7</v>
      </c>
      <c r="M1933" s="27">
        <f t="shared" si="60"/>
        <v>132223.19999999998</v>
      </c>
      <c r="N1933" s="27">
        <f t="shared" si="61"/>
        <v>25015.200000000001</v>
      </c>
    </row>
    <row r="1934" spans="1:14" ht="14.45" hidden="1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7586</v>
      </c>
      <c r="F1934" s="3" t="s">
        <v>7659</v>
      </c>
      <c r="G1934" s="28">
        <v>45477</v>
      </c>
      <c r="H1934" s="28">
        <v>45507</v>
      </c>
      <c r="I1934" s="43">
        <v>712.38</v>
      </c>
      <c r="J1934" s="28">
        <v>45513</v>
      </c>
      <c r="K1934" s="38">
        <v>18</v>
      </c>
      <c r="L1934" s="38">
        <v>-12</v>
      </c>
      <c r="M1934" s="27">
        <f t="shared" si="60"/>
        <v>12822.84</v>
      </c>
      <c r="N1934" s="27">
        <f t="shared" si="61"/>
        <v>-8548.56</v>
      </c>
    </row>
    <row r="1935" spans="1:14" ht="14.45" hidden="1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595</v>
      </c>
      <c r="F1935" s="3" t="s">
        <v>5702</v>
      </c>
      <c r="G1935" s="28">
        <v>45356</v>
      </c>
      <c r="H1935" s="28">
        <v>45386</v>
      </c>
      <c r="I1935" s="43">
        <v>61.9</v>
      </c>
      <c r="J1935" s="28">
        <v>45392</v>
      </c>
      <c r="K1935" s="38">
        <v>36</v>
      </c>
      <c r="L1935" s="38">
        <v>6</v>
      </c>
      <c r="M1935" s="27">
        <f t="shared" si="60"/>
        <v>2228.4</v>
      </c>
      <c r="N1935" s="27">
        <f t="shared" si="61"/>
        <v>371.4</v>
      </c>
    </row>
    <row r="1936" spans="1:14" ht="14.45" hidden="1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2784</v>
      </c>
      <c r="F1936" s="3" t="s">
        <v>7664</v>
      </c>
      <c r="G1936" s="28">
        <v>45359</v>
      </c>
      <c r="H1936" s="28">
        <v>45389</v>
      </c>
      <c r="I1936" s="43">
        <v>247.62</v>
      </c>
      <c r="J1936" s="28">
        <v>45390</v>
      </c>
      <c r="K1936" s="38">
        <v>31</v>
      </c>
      <c r="L1936" s="38">
        <v>1</v>
      </c>
      <c r="M1936" s="27">
        <f t="shared" si="60"/>
        <v>7676.22</v>
      </c>
      <c r="N1936" s="27">
        <f t="shared" si="61"/>
        <v>247.62</v>
      </c>
    </row>
    <row r="1937" spans="1:14" ht="14.45" hidden="1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7667</v>
      </c>
      <c r="F1937" s="3" t="s">
        <v>7668</v>
      </c>
      <c r="G1937" s="28">
        <v>45513</v>
      </c>
      <c r="H1937" s="28">
        <v>45543</v>
      </c>
      <c r="I1937" s="43">
        <v>695.83</v>
      </c>
      <c r="J1937" s="28">
        <v>45527</v>
      </c>
      <c r="K1937" s="38">
        <v>14</v>
      </c>
      <c r="L1937" s="38">
        <v>-16</v>
      </c>
      <c r="M1937" s="27">
        <f t="shared" si="60"/>
        <v>9741.6200000000008</v>
      </c>
      <c r="N1937" s="27">
        <f t="shared" si="61"/>
        <v>-11133.28</v>
      </c>
    </row>
    <row r="1938" spans="1:14" ht="14.45" hidden="1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7671</v>
      </c>
      <c r="F1938" s="3" t="s">
        <v>7446</v>
      </c>
      <c r="G1938" s="28">
        <v>45497</v>
      </c>
      <c r="H1938" s="28">
        <v>45527</v>
      </c>
      <c r="I1938" s="43">
        <v>176</v>
      </c>
      <c r="J1938" s="28">
        <v>45510</v>
      </c>
      <c r="K1938" s="38">
        <v>13</v>
      </c>
      <c r="L1938" s="38">
        <v>-17</v>
      </c>
      <c r="M1938" s="27">
        <f t="shared" si="60"/>
        <v>2288</v>
      </c>
      <c r="N1938" s="27">
        <f t="shared" si="61"/>
        <v>-2992</v>
      </c>
    </row>
    <row r="1939" spans="1:14" ht="14.45" hidden="1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7127</v>
      </c>
      <c r="F1939" s="3" t="s">
        <v>7674</v>
      </c>
      <c r="G1939" s="28">
        <v>45309</v>
      </c>
      <c r="H1939" s="28">
        <v>45339</v>
      </c>
      <c r="I1939" s="2">
        <v>2424.86</v>
      </c>
      <c r="J1939" s="28">
        <v>45321</v>
      </c>
      <c r="K1939" s="38">
        <v>12</v>
      </c>
      <c r="L1939" s="38">
        <v>-18</v>
      </c>
      <c r="M1939" s="27">
        <f t="shared" si="60"/>
        <v>29098.32</v>
      </c>
      <c r="N1939" s="27">
        <f t="shared" si="61"/>
        <v>-43647.48</v>
      </c>
    </row>
    <row r="1940" spans="1:14" ht="14.45" hidden="1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7677</v>
      </c>
      <c r="F1940" s="3" t="s">
        <v>7678</v>
      </c>
      <c r="G1940" s="28">
        <v>45505</v>
      </c>
      <c r="H1940" s="28">
        <v>45535</v>
      </c>
      <c r="I1940" s="2">
        <v>26504.74</v>
      </c>
      <c r="J1940" s="28">
        <v>45524</v>
      </c>
      <c r="K1940" s="38">
        <v>19</v>
      </c>
      <c r="L1940" s="38">
        <v>-11</v>
      </c>
      <c r="M1940" s="27">
        <f t="shared" si="60"/>
        <v>503590.06000000006</v>
      </c>
      <c r="N1940" s="27">
        <f t="shared" si="61"/>
        <v>-291552.14</v>
      </c>
    </row>
    <row r="1941" spans="1:14" ht="14.45" hidden="1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7681</v>
      </c>
      <c r="F1941" s="3" t="s">
        <v>7037</v>
      </c>
      <c r="G1941" s="28">
        <v>45475</v>
      </c>
      <c r="H1941" s="28">
        <v>45505</v>
      </c>
      <c r="I1941" s="43">
        <v>421.71</v>
      </c>
      <c r="J1941" s="28">
        <v>45489</v>
      </c>
      <c r="K1941" s="38">
        <v>14</v>
      </c>
      <c r="L1941" s="38">
        <v>-16</v>
      </c>
      <c r="M1941" s="27">
        <f t="shared" si="60"/>
        <v>5903.94</v>
      </c>
      <c r="N1941" s="27">
        <f t="shared" si="61"/>
        <v>-6747.36</v>
      </c>
    </row>
    <row r="1942" spans="1:14" ht="14.45" hidden="1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7684</v>
      </c>
      <c r="F1942" s="3" t="s">
        <v>7685</v>
      </c>
      <c r="G1942" s="28">
        <v>45495</v>
      </c>
      <c r="H1942" s="28">
        <v>45525</v>
      </c>
      <c r="I1942" s="2">
        <v>24433.56</v>
      </c>
      <c r="J1942" s="28">
        <v>45496</v>
      </c>
      <c r="K1942" s="38">
        <v>1</v>
      </c>
      <c r="L1942" s="38">
        <v>-29</v>
      </c>
      <c r="M1942" s="27">
        <f t="shared" si="60"/>
        <v>24433.56</v>
      </c>
      <c r="N1942" s="27">
        <f t="shared" si="61"/>
        <v>-708573.24</v>
      </c>
    </row>
    <row r="1943" spans="1:14" ht="14.45" hidden="1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7688</v>
      </c>
      <c r="F1943" s="3" t="s">
        <v>7118</v>
      </c>
      <c r="G1943" s="28">
        <v>45399</v>
      </c>
      <c r="H1943" s="28">
        <v>45429</v>
      </c>
      <c r="I1943" s="2">
        <v>1557.24</v>
      </c>
      <c r="J1943" s="28">
        <v>45422</v>
      </c>
      <c r="K1943" s="38">
        <v>23</v>
      </c>
      <c r="L1943" s="38">
        <v>-7</v>
      </c>
      <c r="M1943" s="27">
        <f t="shared" si="60"/>
        <v>35816.519999999997</v>
      </c>
      <c r="N1943" s="27">
        <f t="shared" si="61"/>
        <v>-10900.68</v>
      </c>
    </row>
    <row r="1944" spans="1:14" ht="14.45" hidden="1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458</v>
      </c>
      <c r="F1944" s="3" t="s">
        <v>7691</v>
      </c>
      <c r="G1944" s="28">
        <v>45512</v>
      </c>
      <c r="H1944" s="28">
        <v>45542</v>
      </c>
      <c r="I1944" s="2">
        <v>1151.3399999999999</v>
      </c>
      <c r="J1944" s="28">
        <v>45527</v>
      </c>
      <c r="K1944" s="38">
        <v>15</v>
      </c>
      <c r="L1944" s="38">
        <v>-15</v>
      </c>
      <c r="M1944" s="27">
        <f t="shared" si="60"/>
        <v>17270.099999999999</v>
      </c>
      <c r="N1944" s="27">
        <f t="shared" si="61"/>
        <v>-17270.099999999999</v>
      </c>
    </row>
    <row r="1945" spans="1:14" ht="14.45" hidden="1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7694</v>
      </c>
      <c r="F1945" s="3" t="s">
        <v>7695</v>
      </c>
      <c r="G1945" s="28">
        <v>45424</v>
      </c>
      <c r="H1945" s="28">
        <v>45454</v>
      </c>
      <c r="I1945" s="2">
        <v>3252.16</v>
      </c>
      <c r="J1945" s="28">
        <v>45434</v>
      </c>
      <c r="K1945" s="38">
        <v>10</v>
      </c>
      <c r="L1945" s="38">
        <v>-20</v>
      </c>
      <c r="M1945" s="27">
        <f t="shared" si="60"/>
        <v>32521.599999999999</v>
      </c>
      <c r="N1945" s="27">
        <f t="shared" si="61"/>
        <v>-65043.199999999997</v>
      </c>
    </row>
    <row r="1946" spans="1:14" ht="14.45" hidden="1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111</v>
      </c>
      <c r="F1946" s="3" t="s">
        <v>7698</v>
      </c>
      <c r="G1946" s="28">
        <v>45401</v>
      </c>
      <c r="H1946" s="28">
        <v>45431</v>
      </c>
      <c r="I1946" s="2">
        <v>1426.19</v>
      </c>
      <c r="J1946" s="28">
        <v>45418</v>
      </c>
      <c r="K1946" s="38">
        <v>17</v>
      </c>
      <c r="L1946" s="38">
        <v>-13</v>
      </c>
      <c r="M1946" s="27">
        <f t="shared" si="60"/>
        <v>24245.23</v>
      </c>
      <c r="N1946" s="27">
        <f t="shared" si="61"/>
        <v>-18540.47</v>
      </c>
    </row>
    <row r="1947" spans="1:14" ht="14.45" hidden="1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6566</v>
      </c>
      <c r="F1947" s="3" t="s">
        <v>7701</v>
      </c>
      <c r="G1947" s="28">
        <v>45507</v>
      </c>
      <c r="H1947" s="28">
        <v>45537</v>
      </c>
      <c r="I1947" s="43">
        <v>910</v>
      </c>
      <c r="J1947" s="28">
        <v>45526</v>
      </c>
      <c r="K1947" s="38">
        <v>19</v>
      </c>
      <c r="L1947" s="38">
        <v>-11</v>
      </c>
      <c r="M1947" s="27">
        <f t="shared" si="60"/>
        <v>17290</v>
      </c>
      <c r="N1947" s="27">
        <f t="shared" si="61"/>
        <v>-10010</v>
      </c>
    </row>
    <row r="1948" spans="1:14" ht="14.45" hidden="1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7704</v>
      </c>
      <c r="F1948" s="3" t="s">
        <v>7044</v>
      </c>
      <c r="G1948" s="28">
        <v>45507</v>
      </c>
      <c r="H1948" s="28">
        <v>45537</v>
      </c>
      <c r="I1948" s="43">
        <v>11</v>
      </c>
      <c r="J1948" s="28">
        <v>45525</v>
      </c>
      <c r="K1948" s="38">
        <v>18</v>
      </c>
      <c r="L1948" s="38">
        <v>-12</v>
      </c>
      <c r="M1948" s="27">
        <f t="shared" si="60"/>
        <v>198</v>
      </c>
      <c r="N1948" s="27">
        <f t="shared" si="61"/>
        <v>-132</v>
      </c>
    </row>
    <row r="1949" spans="1:14" ht="14.45" hidden="1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7707</v>
      </c>
      <c r="F1949" s="3" t="s">
        <v>7232</v>
      </c>
      <c r="G1949" s="28">
        <v>45495</v>
      </c>
      <c r="H1949" s="28">
        <v>45525</v>
      </c>
      <c r="I1949" s="43">
        <v>42.17</v>
      </c>
      <c r="J1949" s="28">
        <v>45506</v>
      </c>
      <c r="K1949" s="38">
        <v>11</v>
      </c>
      <c r="L1949" s="38">
        <v>-19</v>
      </c>
      <c r="M1949" s="27">
        <f t="shared" si="60"/>
        <v>463.87</v>
      </c>
      <c r="N1949" s="27">
        <f t="shared" si="61"/>
        <v>-801.23</v>
      </c>
    </row>
    <row r="1950" spans="1:14" ht="14.45" hidden="1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7335</v>
      </c>
      <c r="F1950" s="3" t="s">
        <v>7710</v>
      </c>
      <c r="G1950" s="28">
        <v>45499</v>
      </c>
      <c r="H1950" s="28">
        <v>45529</v>
      </c>
      <c r="I1950" s="2">
        <v>1602.76</v>
      </c>
      <c r="J1950" s="28">
        <v>45524</v>
      </c>
      <c r="K1950" s="38">
        <v>25</v>
      </c>
      <c r="L1950" s="38">
        <v>-5</v>
      </c>
      <c r="M1950" s="27">
        <f t="shared" si="60"/>
        <v>40069</v>
      </c>
      <c r="N1950" s="27">
        <f t="shared" si="61"/>
        <v>-8013.8</v>
      </c>
    </row>
    <row r="1951" spans="1:14" ht="14.45" hidden="1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2837</v>
      </c>
      <c r="F1951" s="3" t="s">
        <v>7713</v>
      </c>
      <c r="G1951" s="28">
        <v>45365</v>
      </c>
      <c r="H1951" s="28">
        <v>45395</v>
      </c>
      <c r="I1951" s="2">
        <v>3099.6</v>
      </c>
      <c r="J1951" s="28">
        <v>45399</v>
      </c>
      <c r="K1951" s="38">
        <v>8</v>
      </c>
      <c r="L1951" s="38">
        <v>-22</v>
      </c>
      <c r="M1951" s="27">
        <f t="shared" si="60"/>
        <v>24796.799999999999</v>
      </c>
      <c r="N1951" s="27">
        <f t="shared" si="61"/>
        <v>-68191.199999999997</v>
      </c>
    </row>
    <row r="1952" spans="1:14" ht="14.45" hidden="1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7716</v>
      </c>
      <c r="F1952" s="3" t="s">
        <v>7717</v>
      </c>
      <c r="G1952" s="28">
        <v>45511</v>
      </c>
      <c r="H1952" s="28">
        <v>45541</v>
      </c>
      <c r="I1952" s="2">
        <v>4589.41</v>
      </c>
      <c r="J1952" s="28">
        <v>45526</v>
      </c>
      <c r="K1952" s="38">
        <v>15</v>
      </c>
      <c r="L1952" s="38">
        <v>-15</v>
      </c>
      <c r="M1952" s="27">
        <f t="shared" si="60"/>
        <v>68841.149999999994</v>
      </c>
      <c r="N1952" s="27">
        <f t="shared" si="61"/>
        <v>-68841.149999999994</v>
      </c>
    </row>
    <row r="1953" spans="1:14" ht="14.45" hidden="1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7720</v>
      </c>
      <c r="F1953" s="3" t="s">
        <v>7721</v>
      </c>
      <c r="G1953" s="28">
        <v>45542</v>
      </c>
      <c r="H1953" s="28">
        <v>45572</v>
      </c>
      <c r="I1953" s="43">
        <v>297</v>
      </c>
      <c r="J1953" s="28">
        <v>45560</v>
      </c>
      <c r="K1953" s="38">
        <v>18</v>
      </c>
      <c r="L1953" s="38">
        <v>-12</v>
      </c>
      <c r="M1953" s="27">
        <f t="shared" si="60"/>
        <v>5346</v>
      </c>
      <c r="N1953" s="27">
        <f t="shared" si="61"/>
        <v>-3564</v>
      </c>
    </row>
    <row r="1954" spans="1:14" ht="14.45" hidden="1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7724</v>
      </c>
      <c r="F1954" s="3" t="s">
        <v>7725</v>
      </c>
      <c r="G1954" s="28">
        <v>45440</v>
      </c>
      <c r="H1954" s="28">
        <v>45470</v>
      </c>
      <c r="I1954" s="2">
        <v>3943.03</v>
      </c>
      <c r="J1954" s="28">
        <v>45456</v>
      </c>
      <c r="K1954" s="38">
        <v>16</v>
      </c>
      <c r="L1954" s="38">
        <v>-14</v>
      </c>
      <c r="M1954" s="27">
        <f t="shared" si="60"/>
        <v>63088.480000000003</v>
      </c>
      <c r="N1954" s="27">
        <f t="shared" si="61"/>
        <v>-55202.420000000006</v>
      </c>
    </row>
    <row r="1955" spans="1:14" ht="14.45" hidden="1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2345</v>
      </c>
      <c r="F1955" s="3" t="s">
        <v>7728</v>
      </c>
      <c r="G1955" s="28">
        <v>45306</v>
      </c>
      <c r="H1955" s="28">
        <v>45336</v>
      </c>
      <c r="I1955" s="2">
        <v>1644.68</v>
      </c>
      <c r="J1955" s="28">
        <v>45341</v>
      </c>
      <c r="K1955" s="38">
        <v>35</v>
      </c>
      <c r="L1955" s="38">
        <v>5</v>
      </c>
      <c r="M1955" s="27">
        <f t="shared" si="60"/>
        <v>57563.8</v>
      </c>
      <c r="N1955" s="27">
        <f t="shared" si="61"/>
        <v>8223.4</v>
      </c>
    </row>
    <row r="1956" spans="1:14" ht="14.45" hidden="1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7731</v>
      </c>
      <c r="F1956" s="3" t="s">
        <v>7732</v>
      </c>
      <c r="G1956" s="28">
        <v>45506</v>
      </c>
      <c r="H1956" s="28">
        <v>45536</v>
      </c>
      <c r="I1956" s="2">
        <v>1474.31</v>
      </c>
      <c r="J1956" s="28">
        <v>45524</v>
      </c>
      <c r="K1956" s="38">
        <v>18</v>
      </c>
      <c r="L1956" s="38">
        <v>-12</v>
      </c>
      <c r="M1956" s="27">
        <f t="shared" si="60"/>
        <v>26537.579999999998</v>
      </c>
      <c r="N1956" s="27">
        <f t="shared" si="61"/>
        <v>-17691.72</v>
      </c>
    </row>
    <row r="1957" spans="1:14" ht="14.45" hidden="1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1810</v>
      </c>
      <c r="F1957" s="3" t="s">
        <v>7735</v>
      </c>
      <c r="G1957" s="28">
        <v>45507</v>
      </c>
      <c r="H1957" s="28">
        <v>45537</v>
      </c>
      <c r="I1957" s="2">
        <v>1980.75</v>
      </c>
      <c r="J1957" s="28">
        <v>45524</v>
      </c>
      <c r="K1957" s="38">
        <v>17</v>
      </c>
      <c r="L1957" s="38">
        <v>-13</v>
      </c>
      <c r="M1957" s="27">
        <f t="shared" si="60"/>
        <v>33672.75</v>
      </c>
      <c r="N1957" s="27">
        <f t="shared" si="61"/>
        <v>-25749.75</v>
      </c>
    </row>
    <row r="1958" spans="1:14" ht="14.45" hidden="1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4008</v>
      </c>
      <c r="F1958" s="3" t="s">
        <v>5300</v>
      </c>
      <c r="G1958" s="28">
        <v>45453</v>
      </c>
      <c r="H1958" s="28">
        <v>45483</v>
      </c>
      <c r="I1958" s="43">
        <v>220</v>
      </c>
      <c r="J1958" s="28">
        <v>45464</v>
      </c>
      <c r="K1958" s="38">
        <v>11</v>
      </c>
      <c r="L1958" s="38">
        <v>-19</v>
      </c>
      <c r="M1958" s="27">
        <f t="shared" si="60"/>
        <v>2420</v>
      </c>
      <c r="N1958" s="27">
        <f t="shared" si="61"/>
        <v>-4180</v>
      </c>
    </row>
    <row r="1959" spans="1:14" ht="14.45" hidden="1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7740</v>
      </c>
      <c r="F1959" s="3" t="s">
        <v>7741</v>
      </c>
      <c r="G1959" s="28">
        <v>45402</v>
      </c>
      <c r="H1959" s="28">
        <v>45432</v>
      </c>
      <c r="I1959" s="2">
        <v>9678.34</v>
      </c>
      <c r="J1959" s="28">
        <v>45420</v>
      </c>
      <c r="K1959" s="38">
        <v>18</v>
      </c>
      <c r="L1959" s="38">
        <v>-12</v>
      </c>
      <c r="M1959" s="27">
        <f t="shared" si="60"/>
        <v>174210.12</v>
      </c>
      <c r="N1959" s="27">
        <f t="shared" si="61"/>
        <v>-116140.08</v>
      </c>
    </row>
    <row r="1960" spans="1:14" ht="14.45" hidden="1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7117</v>
      </c>
      <c r="F1960" s="3" t="s">
        <v>7744</v>
      </c>
      <c r="G1960" s="28">
        <v>45475</v>
      </c>
      <c r="H1960" s="28">
        <v>45505</v>
      </c>
      <c r="I1960" s="2">
        <v>1439.35</v>
      </c>
      <c r="J1960" s="28">
        <v>45496</v>
      </c>
      <c r="K1960" s="38">
        <v>21</v>
      </c>
      <c r="L1960" s="38">
        <v>-9</v>
      </c>
      <c r="M1960" s="27">
        <f t="shared" si="60"/>
        <v>30226.35</v>
      </c>
      <c r="N1960" s="27">
        <f t="shared" si="61"/>
        <v>-12954.15</v>
      </c>
    </row>
    <row r="1961" spans="1:14" ht="14.45" hidden="1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176</v>
      </c>
      <c r="F1961" s="3" t="s">
        <v>7701</v>
      </c>
      <c r="G1961" s="28">
        <v>45299</v>
      </c>
      <c r="H1961" s="28">
        <v>45329</v>
      </c>
      <c r="I1961" s="43">
        <v>910</v>
      </c>
      <c r="J1961" s="28">
        <v>45341</v>
      </c>
      <c r="K1961" s="38">
        <v>42</v>
      </c>
      <c r="L1961" s="38">
        <v>12</v>
      </c>
      <c r="M1961" s="27">
        <f t="shared" si="60"/>
        <v>38220</v>
      </c>
      <c r="N1961" s="27">
        <f t="shared" si="61"/>
        <v>10920</v>
      </c>
    </row>
    <row r="1962" spans="1:14" ht="14.45" hidden="1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680</v>
      </c>
      <c r="F1962" s="3" t="s">
        <v>7749</v>
      </c>
      <c r="G1962" s="28">
        <v>45306</v>
      </c>
      <c r="H1962" s="28">
        <v>45336</v>
      </c>
      <c r="I1962" s="2">
        <v>19788.669999999998</v>
      </c>
      <c r="J1962" s="28">
        <v>45341</v>
      </c>
      <c r="K1962" s="38">
        <v>35</v>
      </c>
      <c r="L1962" s="38">
        <v>5</v>
      </c>
      <c r="M1962" s="27">
        <f t="shared" si="60"/>
        <v>692603.45</v>
      </c>
      <c r="N1962" s="27">
        <f t="shared" si="61"/>
        <v>98943.349999999991</v>
      </c>
    </row>
    <row r="1963" spans="1:14" ht="14.45" hidden="1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7123</v>
      </c>
      <c r="F1963" s="3" t="s">
        <v>7238</v>
      </c>
      <c r="G1963" s="28">
        <v>45437</v>
      </c>
      <c r="H1963" s="28">
        <v>45467</v>
      </c>
      <c r="I1963" s="2">
        <v>1680.18</v>
      </c>
      <c r="J1963" s="28">
        <v>45447</v>
      </c>
      <c r="K1963" s="38">
        <v>10</v>
      </c>
      <c r="L1963" s="38">
        <v>-20</v>
      </c>
      <c r="M1963" s="27">
        <f t="shared" si="60"/>
        <v>16801.8</v>
      </c>
      <c r="N1963" s="27">
        <f t="shared" si="61"/>
        <v>-33603.599999999999</v>
      </c>
    </row>
    <row r="1964" spans="1:14" ht="14.45" hidden="1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7754</v>
      </c>
      <c r="F1964" s="3" t="s">
        <v>7755</v>
      </c>
      <c r="G1964" s="28">
        <v>45444</v>
      </c>
      <c r="H1964" s="28">
        <v>45474</v>
      </c>
      <c r="I1964" s="2">
        <v>3486.12</v>
      </c>
      <c r="J1964" s="28">
        <v>45470</v>
      </c>
      <c r="K1964" s="38">
        <v>26</v>
      </c>
      <c r="L1964" s="38">
        <v>-4</v>
      </c>
      <c r="M1964" s="27">
        <f t="shared" si="60"/>
        <v>90639.12</v>
      </c>
      <c r="N1964" s="27">
        <f t="shared" si="61"/>
        <v>-13944.48</v>
      </c>
    </row>
    <row r="1965" spans="1:14" ht="14.45" hidden="1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7758</v>
      </c>
      <c r="F1965" s="3" t="s">
        <v>7759</v>
      </c>
      <c r="G1965" s="28">
        <v>45504</v>
      </c>
      <c r="H1965" s="28">
        <v>45534</v>
      </c>
      <c r="I1965" s="2">
        <v>1876.63</v>
      </c>
      <c r="J1965" s="28">
        <v>45524</v>
      </c>
      <c r="K1965" s="38">
        <v>20</v>
      </c>
      <c r="L1965" s="38">
        <v>-10</v>
      </c>
      <c r="M1965" s="27">
        <f t="shared" si="60"/>
        <v>37532.600000000006</v>
      </c>
      <c r="N1965" s="27">
        <f t="shared" si="61"/>
        <v>-18766.300000000003</v>
      </c>
    </row>
    <row r="1966" spans="1:14" ht="14.45" hidden="1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7762</v>
      </c>
      <c r="F1966" s="3" t="s">
        <v>7763</v>
      </c>
      <c r="G1966" s="28">
        <v>45384</v>
      </c>
      <c r="H1966" s="28">
        <v>45414</v>
      </c>
      <c r="I1966" s="43">
        <v>63.26</v>
      </c>
      <c r="J1966" s="28">
        <v>45400</v>
      </c>
      <c r="K1966" s="38">
        <v>16</v>
      </c>
      <c r="L1966" s="38">
        <v>-14</v>
      </c>
      <c r="M1966" s="27">
        <f t="shared" si="60"/>
        <v>1012.16</v>
      </c>
      <c r="N1966" s="27">
        <f t="shared" si="61"/>
        <v>-885.64</v>
      </c>
    </row>
    <row r="1967" spans="1:14" ht="14.45" hidden="1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3064</v>
      </c>
      <c r="F1967" s="3" t="s">
        <v>7766</v>
      </c>
      <c r="G1967" s="28">
        <v>45356</v>
      </c>
      <c r="H1967" s="28">
        <v>45386</v>
      </c>
      <c r="I1967" s="43">
        <v>643.80999999999995</v>
      </c>
      <c r="J1967" s="28">
        <v>45392</v>
      </c>
      <c r="K1967" s="38">
        <v>36</v>
      </c>
      <c r="L1967" s="38">
        <v>6</v>
      </c>
      <c r="M1967" s="27">
        <f t="shared" si="60"/>
        <v>23177.159999999996</v>
      </c>
      <c r="N1967" s="27">
        <f t="shared" si="61"/>
        <v>3862.8599999999997</v>
      </c>
    </row>
    <row r="1968" spans="1:14" ht="14.45" hidden="1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7769</v>
      </c>
      <c r="F1968" s="3" t="s">
        <v>7770</v>
      </c>
      <c r="G1968" s="28">
        <v>45533</v>
      </c>
      <c r="H1968" s="28">
        <v>45563</v>
      </c>
      <c r="I1968" s="2">
        <v>3843.71</v>
      </c>
      <c r="J1968" s="28">
        <v>45565</v>
      </c>
      <c r="K1968" s="38">
        <v>32</v>
      </c>
      <c r="L1968" s="38">
        <v>2</v>
      </c>
      <c r="M1968" s="27">
        <f t="shared" si="60"/>
        <v>122998.72</v>
      </c>
      <c r="N1968" s="27">
        <f t="shared" si="61"/>
        <v>7687.42</v>
      </c>
    </row>
    <row r="1969" spans="1:14" ht="14.45" hidden="1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7773</v>
      </c>
      <c r="F1969" s="3" t="s">
        <v>7763</v>
      </c>
      <c r="G1969" s="28">
        <v>45525</v>
      </c>
      <c r="H1969" s="28">
        <v>45555</v>
      </c>
      <c r="I1969" s="43">
        <v>63.26</v>
      </c>
      <c r="J1969" s="28">
        <v>45538</v>
      </c>
      <c r="K1969" s="38">
        <v>13</v>
      </c>
      <c r="L1969" s="38">
        <v>-17</v>
      </c>
      <c r="M1969" s="27">
        <f t="shared" si="60"/>
        <v>822.38</v>
      </c>
      <c r="N1969" s="27">
        <f t="shared" si="61"/>
        <v>-1075.42</v>
      </c>
    </row>
    <row r="1970" spans="1:14" ht="14.45" hidden="1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7776</v>
      </c>
      <c r="F1970" s="3" t="s">
        <v>7289</v>
      </c>
      <c r="G1970" s="28">
        <v>45289</v>
      </c>
      <c r="H1970" s="28">
        <v>45319</v>
      </c>
      <c r="I1970" s="2">
        <v>3162.86</v>
      </c>
      <c r="J1970" s="28">
        <v>45327</v>
      </c>
      <c r="K1970" s="38">
        <v>38</v>
      </c>
      <c r="L1970" s="38">
        <v>8</v>
      </c>
      <c r="M1970" s="27">
        <f t="shared" si="60"/>
        <v>120188.68000000001</v>
      </c>
      <c r="N1970" s="27">
        <f t="shared" si="61"/>
        <v>25302.880000000001</v>
      </c>
    </row>
    <row r="1971" spans="1:14" ht="14.45" hidden="1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3231</v>
      </c>
      <c r="F1971" s="3" t="s">
        <v>7779</v>
      </c>
      <c r="G1971" s="28">
        <v>45429</v>
      </c>
      <c r="H1971" s="28">
        <v>45459</v>
      </c>
      <c r="I1971" s="2">
        <v>4801.8599999999997</v>
      </c>
      <c r="J1971" s="28">
        <v>45447</v>
      </c>
      <c r="K1971" s="38">
        <v>18</v>
      </c>
      <c r="L1971" s="38">
        <v>-12</v>
      </c>
      <c r="M1971" s="27">
        <f t="shared" si="60"/>
        <v>86433.48</v>
      </c>
      <c r="N1971" s="27">
        <f t="shared" si="61"/>
        <v>-57622.319999999992</v>
      </c>
    </row>
    <row r="1972" spans="1:14" ht="14.45" hidden="1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7782</v>
      </c>
      <c r="F1972" s="3" t="s">
        <v>7783</v>
      </c>
      <c r="G1972" s="28">
        <v>45530</v>
      </c>
      <c r="H1972" s="28">
        <v>45560</v>
      </c>
      <c r="I1972" s="2">
        <v>3063.45</v>
      </c>
      <c r="J1972" s="28">
        <v>45565</v>
      </c>
      <c r="K1972" s="38">
        <v>35</v>
      </c>
      <c r="L1972" s="38">
        <v>5</v>
      </c>
      <c r="M1972" s="27">
        <f t="shared" si="60"/>
        <v>107220.75</v>
      </c>
      <c r="N1972" s="27">
        <f t="shared" si="61"/>
        <v>15317.25</v>
      </c>
    </row>
    <row r="1973" spans="1:14" ht="14.45" hidden="1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7786</v>
      </c>
      <c r="F1973" s="3" t="s">
        <v>7787</v>
      </c>
      <c r="G1973" s="28">
        <v>45535</v>
      </c>
      <c r="H1973" s="28">
        <v>45565</v>
      </c>
      <c r="I1973" s="43">
        <v>924.35</v>
      </c>
      <c r="J1973" s="28">
        <v>45553</v>
      </c>
      <c r="K1973" s="38">
        <v>18</v>
      </c>
      <c r="L1973" s="38">
        <v>-12</v>
      </c>
      <c r="M1973" s="27">
        <f t="shared" si="60"/>
        <v>16638.3</v>
      </c>
      <c r="N1973" s="27">
        <f t="shared" si="61"/>
        <v>-11092.2</v>
      </c>
    </row>
    <row r="1974" spans="1:14" ht="14.45" hidden="1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3324</v>
      </c>
      <c r="F1974" s="3" t="s">
        <v>7438</v>
      </c>
      <c r="G1974" s="28">
        <v>45547</v>
      </c>
      <c r="H1974" s="28">
        <v>45576</v>
      </c>
      <c r="I1974" s="43">
        <v>189.77</v>
      </c>
      <c r="J1974" s="28">
        <v>45559</v>
      </c>
      <c r="K1974" s="38">
        <v>12</v>
      </c>
      <c r="L1974" s="38">
        <v>-17</v>
      </c>
      <c r="M1974" s="27">
        <f t="shared" si="60"/>
        <v>2277.2400000000002</v>
      </c>
      <c r="N1974" s="27">
        <f t="shared" si="61"/>
        <v>-3226.09</v>
      </c>
    </row>
    <row r="1975" spans="1:14" ht="14.45" hidden="1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7792</v>
      </c>
      <c r="F1975" s="3" t="s">
        <v>7793</v>
      </c>
      <c r="G1975" s="28">
        <v>45364</v>
      </c>
      <c r="H1975" s="28">
        <v>45394</v>
      </c>
      <c r="I1975" s="43">
        <v>991.03</v>
      </c>
      <c r="J1975" s="28">
        <v>45388</v>
      </c>
      <c r="K1975" s="38">
        <v>24</v>
      </c>
      <c r="L1975" s="38">
        <v>-6</v>
      </c>
      <c r="M1975" s="27">
        <f t="shared" si="60"/>
        <v>23784.720000000001</v>
      </c>
      <c r="N1975" s="27">
        <f t="shared" si="61"/>
        <v>-5946.18</v>
      </c>
    </row>
    <row r="1976" spans="1:14" ht="14.45" hidden="1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7796</v>
      </c>
      <c r="F1976" s="3" t="s">
        <v>7180</v>
      </c>
      <c r="G1976" s="28">
        <v>45540</v>
      </c>
      <c r="H1976" s="28">
        <v>45570</v>
      </c>
      <c r="I1976" s="43">
        <v>126.51</v>
      </c>
      <c r="J1976" s="28">
        <v>45560</v>
      </c>
      <c r="K1976" s="38">
        <v>20</v>
      </c>
      <c r="L1976" s="38">
        <v>-10</v>
      </c>
      <c r="M1976" s="27">
        <f t="shared" si="60"/>
        <v>2530.2000000000003</v>
      </c>
      <c r="N1976" s="27">
        <f t="shared" si="61"/>
        <v>-1265.1000000000001</v>
      </c>
    </row>
    <row r="1977" spans="1:14" ht="14.45" hidden="1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5743</v>
      </c>
      <c r="F1977" s="3" t="s">
        <v>7286</v>
      </c>
      <c r="G1977" s="28">
        <v>45440</v>
      </c>
      <c r="H1977" s="28">
        <v>45470</v>
      </c>
      <c r="I1977" s="43">
        <v>210.86</v>
      </c>
      <c r="J1977" s="28">
        <v>45457</v>
      </c>
      <c r="K1977" s="38">
        <v>17</v>
      </c>
      <c r="L1977" s="38">
        <v>-13</v>
      </c>
      <c r="M1977" s="27">
        <f t="shared" si="60"/>
        <v>3584.6200000000003</v>
      </c>
      <c r="N1977" s="27">
        <f t="shared" si="61"/>
        <v>-2741.1800000000003</v>
      </c>
    </row>
    <row r="1978" spans="1:14" ht="14.45" hidden="1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7801</v>
      </c>
      <c r="F1978" s="3" t="s">
        <v>7802</v>
      </c>
      <c r="G1978" s="28">
        <v>45336</v>
      </c>
      <c r="H1978" s="28">
        <v>45366</v>
      </c>
      <c r="I1978" s="2">
        <v>6057.49</v>
      </c>
      <c r="J1978" s="28">
        <v>45387</v>
      </c>
      <c r="K1978" s="38">
        <v>51</v>
      </c>
      <c r="L1978" s="38">
        <v>21</v>
      </c>
      <c r="M1978" s="27">
        <f t="shared" si="60"/>
        <v>308931.99</v>
      </c>
      <c r="N1978" s="27">
        <f t="shared" si="61"/>
        <v>127207.29</v>
      </c>
    </row>
    <row r="1979" spans="1:14" ht="14.45" hidden="1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7805</v>
      </c>
      <c r="F1979" s="3" t="s">
        <v>7422</v>
      </c>
      <c r="G1979" s="28">
        <v>45421</v>
      </c>
      <c r="H1979" s="28">
        <v>45451</v>
      </c>
      <c r="I1979" s="43">
        <v>379.54</v>
      </c>
      <c r="J1979" s="28">
        <v>45435</v>
      </c>
      <c r="K1979" s="38">
        <v>14</v>
      </c>
      <c r="L1979" s="38">
        <v>-16</v>
      </c>
      <c r="M1979" s="27">
        <f t="shared" si="60"/>
        <v>5313.56</v>
      </c>
      <c r="N1979" s="27">
        <f t="shared" si="61"/>
        <v>-6072.64</v>
      </c>
    </row>
    <row r="1980" spans="1:14" ht="14.45" hidden="1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2768</v>
      </c>
      <c r="F1980" s="3" t="s">
        <v>7649</v>
      </c>
      <c r="G1980" s="28">
        <v>45300</v>
      </c>
      <c r="H1980" s="28">
        <v>45330</v>
      </c>
      <c r="I1980" s="2">
        <v>2441.96</v>
      </c>
      <c r="J1980" s="28">
        <v>45315</v>
      </c>
      <c r="K1980" s="38">
        <v>15</v>
      </c>
      <c r="L1980" s="38">
        <v>-15</v>
      </c>
      <c r="M1980" s="27">
        <f t="shared" si="60"/>
        <v>36629.4</v>
      </c>
      <c r="N1980" s="27">
        <f t="shared" si="61"/>
        <v>-36629.4</v>
      </c>
    </row>
    <row r="1981" spans="1:14" ht="14.45" hidden="1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7810</v>
      </c>
      <c r="F1981" s="3" t="s">
        <v>7811</v>
      </c>
      <c r="G1981" s="28">
        <v>45394</v>
      </c>
      <c r="H1981" s="28">
        <v>45424</v>
      </c>
      <c r="I1981" s="43">
        <v>260</v>
      </c>
      <c r="J1981" s="28">
        <v>45404</v>
      </c>
      <c r="K1981" s="38">
        <v>10</v>
      </c>
      <c r="L1981" s="38">
        <v>-20</v>
      </c>
      <c r="M1981" s="27">
        <f t="shared" si="60"/>
        <v>2600</v>
      </c>
      <c r="N1981" s="27">
        <f t="shared" si="61"/>
        <v>-5200</v>
      </c>
    </row>
    <row r="1982" spans="1:14" ht="14.45" hidden="1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7814</v>
      </c>
      <c r="F1982" s="3" t="s">
        <v>7732</v>
      </c>
      <c r="G1982" s="28">
        <v>45506</v>
      </c>
      <c r="H1982" s="28">
        <v>45536</v>
      </c>
      <c r="I1982" s="2">
        <v>1474.31</v>
      </c>
      <c r="J1982" s="28">
        <v>45524</v>
      </c>
      <c r="K1982" s="38">
        <v>18</v>
      </c>
      <c r="L1982" s="38">
        <v>-12</v>
      </c>
      <c r="M1982" s="27">
        <f t="shared" si="60"/>
        <v>26537.579999999998</v>
      </c>
      <c r="N1982" s="27">
        <f t="shared" si="61"/>
        <v>-17691.72</v>
      </c>
    </row>
    <row r="1983" spans="1:14" ht="14.45" hidden="1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7817</v>
      </c>
      <c r="F1983" s="3" t="s">
        <v>7818</v>
      </c>
      <c r="G1983" s="28">
        <v>45477</v>
      </c>
      <c r="H1983" s="28">
        <v>45507</v>
      </c>
      <c r="I1983" s="43">
        <v>528.20000000000005</v>
      </c>
      <c r="J1983" s="28">
        <v>45496</v>
      </c>
      <c r="K1983" s="38">
        <v>19</v>
      </c>
      <c r="L1983" s="38">
        <v>-11</v>
      </c>
      <c r="M1983" s="27">
        <f t="shared" si="60"/>
        <v>10035.800000000001</v>
      </c>
      <c r="N1983" s="27">
        <f t="shared" si="61"/>
        <v>-5810.2000000000007</v>
      </c>
    </row>
    <row r="1984" spans="1:14" ht="14.45" hidden="1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7821</v>
      </c>
      <c r="F1984" s="3" t="s">
        <v>7194</v>
      </c>
      <c r="G1984" s="28">
        <v>45540</v>
      </c>
      <c r="H1984" s="28">
        <v>45571</v>
      </c>
      <c r="I1984" s="43">
        <v>168.69</v>
      </c>
      <c r="J1984" s="28">
        <v>45560</v>
      </c>
      <c r="K1984" s="38">
        <v>20</v>
      </c>
      <c r="L1984" s="38">
        <v>-11</v>
      </c>
      <c r="M1984" s="27">
        <f t="shared" si="60"/>
        <v>3373.8</v>
      </c>
      <c r="N1984" s="27">
        <f t="shared" si="61"/>
        <v>-1855.59</v>
      </c>
    </row>
    <row r="1985" spans="1:14" ht="14.45" hidden="1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2668</v>
      </c>
      <c r="F1985" s="3" t="s">
        <v>7824</v>
      </c>
      <c r="G1985" s="28">
        <v>45357</v>
      </c>
      <c r="H1985" s="28">
        <v>45387</v>
      </c>
      <c r="I1985" s="43">
        <v>744</v>
      </c>
      <c r="J1985" s="28">
        <v>45418</v>
      </c>
      <c r="K1985" s="38">
        <v>61</v>
      </c>
      <c r="L1985" s="38">
        <v>31</v>
      </c>
      <c r="M1985" s="27">
        <f t="shared" si="60"/>
        <v>45384</v>
      </c>
      <c r="N1985" s="27">
        <f t="shared" si="61"/>
        <v>23064</v>
      </c>
    </row>
    <row r="1986" spans="1:14" ht="14.45" hidden="1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7827</v>
      </c>
      <c r="F1986" s="3" t="s">
        <v>7828</v>
      </c>
      <c r="G1986" s="28">
        <v>45299</v>
      </c>
      <c r="H1986" s="28">
        <v>45329</v>
      </c>
      <c r="I1986" s="2">
        <v>1177.98</v>
      </c>
      <c r="J1986" s="28">
        <v>45313</v>
      </c>
      <c r="K1986" s="38">
        <v>14</v>
      </c>
      <c r="L1986" s="38">
        <v>-16</v>
      </c>
      <c r="M1986" s="27">
        <f t="shared" si="60"/>
        <v>16491.72</v>
      </c>
      <c r="N1986" s="27">
        <f t="shared" si="61"/>
        <v>-18847.68</v>
      </c>
    </row>
    <row r="1987" spans="1:14" ht="14.45" hidden="1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2926</v>
      </c>
      <c r="F1987" s="3" t="s">
        <v>7831</v>
      </c>
      <c r="G1987" s="28">
        <v>45401</v>
      </c>
      <c r="H1987" s="28">
        <v>45431</v>
      </c>
      <c r="I1987" s="2">
        <v>2170.19</v>
      </c>
      <c r="J1987" s="28">
        <v>45418</v>
      </c>
      <c r="K1987" s="38">
        <v>17</v>
      </c>
      <c r="L1987" s="38">
        <v>-13</v>
      </c>
      <c r="M1987" s="27">
        <f t="shared" si="60"/>
        <v>36893.230000000003</v>
      </c>
      <c r="N1987" s="27">
        <f t="shared" si="61"/>
        <v>-28212.47</v>
      </c>
    </row>
    <row r="1988" spans="1:14" ht="14.45" hidden="1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4978</v>
      </c>
      <c r="F1988" s="3" t="s">
        <v>7834</v>
      </c>
      <c r="G1988" s="28">
        <v>45506</v>
      </c>
      <c r="H1988" s="28">
        <v>45536</v>
      </c>
      <c r="I1988" s="43">
        <v>123.8</v>
      </c>
      <c r="J1988" s="28">
        <v>45513</v>
      </c>
      <c r="K1988" s="38">
        <v>7</v>
      </c>
      <c r="L1988" s="38">
        <v>-23</v>
      </c>
      <c r="M1988" s="27">
        <f t="shared" si="60"/>
        <v>866.6</v>
      </c>
      <c r="N1988" s="27">
        <f t="shared" si="61"/>
        <v>-2847.4</v>
      </c>
    </row>
    <row r="1989" spans="1:14" ht="14.45" hidden="1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176</v>
      </c>
      <c r="F1989" s="3" t="s">
        <v>7649</v>
      </c>
      <c r="G1989" s="28">
        <v>45300</v>
      </c>
      <c r="H1989" s="28">
        <v>45330</v>
      </c>
      <c r="I1989" s="2">
        <v>2441.96</v>
      </c>
      <c r="J1989" s="28">
        <v>45315</v>
      </c>
      <c r="K1989" s="38">
        <v>15</v>
      </c>
      <c r="L1989" s="38">
        <v>-15</v>
      </c>
      <c r="M1989" s="27">
        <f t="shared" si="60"/>
        <v>36629.4</v>
      </c>
      <c r="N1989" s="27">
        <f t="shared" si="61"/>
        <v>-36629.4</v>
      </c>
    </row>
    <row r="1990" spans="1:14" ht="14.45" hidden="1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7839</v>
      </c>
      <c r="F1990" s="3" t="s">
        <v>7840</v>
      </c>
      <c r="G1990" s="28">
        <v>45540</v>
      </c>
      <c r="H1990" s="28">
        <v>45570</v>
      </c>
      <c r="I1990" s="43">
        <v>463.89</v>
      </c>
      <c r="J1990" s="28">
        <v>45553</v>
      </c>
      <c r="K1990" s="38">
        <v>13</v>
      </c>
      <c r="L1990" s="38">
        <v>-17</v>
      </c>
      <c r="M1990" s="27">
        <f t="shared" si="60"/>
        <v>6030.57</v>
      </c>
      <c r="N1990" s="27">
        <f t="shared" si="61"/>
        <v>-7886.13</v>
      </c>
    </row>
    <row r="1991" spans="1:14" ht="14.45" hidden="1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7843</v>
      </c>
      <c r="F1991" s="3" t="s">
        <v>7844</v>
      </c>
      <c r="G1991" s="28">
        <v>45507</v>
      </c>
      <c r="H1991" s="28">
        <v>45537</v>
      </c>
      <c r="I1991" s="2">
        <v>14833</v>
      </c>
      <c r="J1991" s="28">
        <v>45527</v>
      </c>
      <c r="K1991" s="38">
        <v>20</v>
      </c>
      <c r="L1991" s="38">
        <v>-10</v>
      </c>
      <c r="M1991" s="27">
        <f t="shared" ref="M1991:M1998" si="62">I1991*K1991</f>
        <v>296660</v>
      </c>
      <c r="N1991" s="27">
        <f t="shared" ref="N1991:N1998" si="63">I1991*L1991</f>
        <v>-148330</v>
      </c>
    </row>
    <row r="1992" spans="1:14" ht="14.45" hidden="1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7847</v>
      </c>
      <c r="F1992" s="3" t="s">
        <v>7232</v>
      </c>
      <c r="G1992" s="28">
        <v>45540</v>
      </c>
      <c r="H1992" s="28">
        <v>45570</v>
      </c>
      <c r="I1992" s="43">
        <v>42.17</v>
      </c>
      <c r="J1992" s="28">
        <v>45553</v>
      </c>
      <c r="K1992" s="38">
        <v>13</v>
      </c>
      <c r="L1992" s="38">
        <v>-17</v>
      </c>
      <c r="M1992" s="27">
        <f t="shared" si="62"/>
        <v>548.21</v>
      </c>
      <c r="N1992" s="27">
        <f t="shared" si="63"/>
        <v>-716.89</v>
      </c>
    </row>
    <row r="1993" spans="1:14" ht="14.45" hidden="1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6933</v>
      </c>
      <c r="F1993" s="3" t="s">
        <v>7010</v>
      </c>
      <c r="G1993" s="28">
        <v>45483</v>
      </c>
      <c r="H1993" s="28">
        <v>45513</v>
      </c>
      <c r="I1993" s="2">
        <v>2091.8000000000002</v>
      </c>
      <c r="J1993" s="28">
        <v>45492</v>
      </c>
      <c r="K1993" s="38">
        <v>9</v>
      </c>
      <c r="L1993" s="38">
        <v>-21</v>
      </c>
      <c r="M1993" s="27">
        <f t="shared" si="62"/>
        <v>18826.2</v>
      </c>
      <c r="N1993" s="27">
        <f t="shared" si="63"/>
        <v>-43927.8</v>
      </c>
    </row>
    <row r="1994" spans="1:14" ht="14.45" hidden="1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5688</v>
      </c>
      <c r="F1994" s="3" t="s">
        <v>7854</v>
      </c>
      <c r="G1994" s="28">
        <v>45484</v>
      </c>
      <c r="H1994" s="28">
        <v>45514</v>
      </c>
      <c r="I1994" s="43">
        <v>95</v>
      </c>
      <c r="J1994" s="28">
        <v>45506</v>
      </c>
      <c r="K1994" s="38">
        <v>22</v>
      </c>
      <c r="L1994" s="38">
        <v>-8</v>
      </c>
      <c r="M1994" s="27">
        <f t="shared" si="62"/>
        <v>2090</v>
      </c>
      <c r="N1994" s="27">
        <f t="shared" si="63"/>
        <v>-760</v>
      </c>
    </row>
    <row r="1995" spans="1:14" ht="14.45" hidden="1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7857</v>
      </c>
      <c r="F1995" s="3" t="s">
        <v>7194</v>
      </c>
      <c r="G1995" s="28">
        <v>45513</v>
      </c>
      <c r="H1995" s="28">
        <v>45543</v>
      </c>
      <c r="I1995" s="43">
        <v>168.69</v>
      </c>
      <c r="J1995" s="28">
        <v>45527</v>
      </c>
      <c r="K1995" s="38">
        <v>14</v>
      </c>
      <c r="L1995" s="38">
        <v>-16</v>
      </c>
      <c r="M1995" s="27">
        <f t="shared" si="62"/>
        <v>2361.66</v>
      </c>
      <c r="N1995" s="27">
        <f t="shared" si="63"/>
        <v>-2699.04</v>
      </c>
    </row>
    <row r="1996" spans="1:14" ht="14.45" hidden="1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7862</v>
      </c>
      <c r="F1996" s="3" t="s">
        <v>7863</v>
      </c>
      <c r="G1996" s="28">
        <v>45477</v>
      </c>
      <c r="H1996" s="28">
        <v>45507</v>
      </c>
      <c r="I1996" s="2">
        <v>2263.71</v>
      </c>
      <c r="J1996" s="28">
        <v>45491</v>
      </c>
      <c r="K1996" s="38">
        <v>14</v>
      </c>
      <c r="L1996" s="38">
        <v>-16</v>
      </c>
      <c r="M1996" s="27">
        <f t="shared" si="62"/>
        <v>31691.940000000002</v>
      </c>
      <c r="N1996" s="27">
        <f t="shared" si="63"/>
        <v>-36219.360000000001</v>
      </c>
    </row>
    <row r="1997" spans="1:14" ht="14.45" hidden="1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7866</v>
      </c>
      <c r="F1997" s="3" t="s">
        <v>7867</v>
      </c>
      <c r="G1997" s="28">
        <v>45540</v>
      </c>
      <c r="H1997" s="28">
        <v>45570</v>
      </c>
      <c r="I1997" s="2">
        <v>9425.31</v>
      </c>
      <c r="J1997" s="28">
        <v>45555</v>
      </c>
      <c r="K1997" s="38">
        <v>15</v>
      </c>
      <c r="L1997" s="38">
        <v>-15</v>
      </c>
      <c r="M1997" s="27">
        <f t="shared" si="62"/>
        <v>141379.65</v>
      </c>
      <c r="N1997" s="27">
        <f t="shared" si="63"/>
        <v>-141379.65</v>
      </c>
    </row>
    <row r="1998" spans="1:14" ht="14.45" hidden="1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7870</v>
      </c>
      <c r="F1998" s="3" t="s">
        <v>7871</v>
      </c>
      <c r="G1998" s="28">
        <v>45502</v>
      </c>
      <c r="H1998" s="28">
        <v>45532</v>
      </c>
      <c r="I1998" s="2">
        <v>3057.43</v>
      </c>
      <c r="J1998" s="28">
        <v>45524</v>
      </c>
      <c r="K1998" s="38">
        <v>22</v>
      </c>
      <c r="L1998" s="38">
        <v>-8</v>
      </c>
      <c r="M1998" s="27">
        <f t="shared" si="62"/>
        <v>67263.459999999992</v>
      </c>
      <c r="N1998" s="27">
        <f t="shared" si="63"/>
        <v>-24459.439999999999</v>
      </c>
    </row>
    <row r="1999" spans="1:14" hidden="1" x14ac:dyDescent="0.25">
      <c r="I1999" s="14">
        <f>SUM(I6:I1998)</f>
        <v>28148232.009999946</v>
      </c>
      <c r="K1999" s="44">
        <f>M1999/I1999</f>
        <v>42.363556602999665</v>
      </c>
      <c r="L1999" s="45">
        <f>N1999/I1999</f>
        <v>11.637490382118003</v>
      </c>
      <c r="M1999" s="10">
        <f>SUM(M6:M1998)</f>
        <v>1192459220.0299997</v>
      </c>
      <c r="N1999" s="10">
        <f>SUM(N6:N1998)</f>
        <v>327574779.29000044</v>
      </c>
    </row>
    <row r="2000" spans="1:14" x14ac:dyDescent="0.25">
      <c r="I2000" s="14">
        <f>SUBTOTAL(9,I577:I632)</f>
        <v>1708621.4100000004</v>
      </c>
      <c r="J2000" s="14"/>
      <c r="K2000" s="47">
        <f>M2000/I2000</f>
        <v>39.747630740504405</v>
      </c>
      <c r="L2000" s="47">
        <f>N2000/I2000</f>
        <v>9.5098831577909362</v>
      </c>
      <c r="M2000" s="14">
        <f t="shared" ref="J2000:N2000" si="64">SUBTOTAL(9,M577:M632)</f>
        <v>67913652.879999995</v>
      </c>
      <c r="N2000" s="14">
        <f t="shared" si="64"/>
        <v>16248789.970000004</v>
      </c>
    </row>
  </sheetData>
  <autoFilter ref="A5:Q1999">
    <filterColumn colId="0">
      <filters>
        <filter val="TREAO1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00"/>
  <sheetViews>
    <sheetView topLeftCell="C571" zoomScale="80" zoomScaleNormal="80" workbookViewId="0">
      <selection activeCell="K2000" sqref="K2000:L2000"/>
    </sheetView>
  </sheetViews>
  <sheetFormatPr defaultColWidth="0" defaultRowHeight="15" x14ac:dyDescent="0.25"/>
  <cols>
    <col min="1" max="1" width="13.7109375" style="5" customWidth="1"/>
    <col min="2" max="2" width="10.5703125" style="5" customWidth="1"/>
    <col min="3" max="3" width="30.85546875" style="5" customWidth="1"/>
    <col min="4" max="4" width="23.85546875" style="5" customWidth="1"/>
    <col min="5" max="5" width="25" style="3" customWidth="1"/>
    <col min="6" max="6" width="16.28515625" style="3" customWidth="1"/>
    <col min="7" max="7" width="13.85546875" style="28" customWidth="1"/>
    <col min="8" max="8" width="14.85546875" style="28" customWidth="1"/>
    <col min="9" max="9" width="13" style="14" customWidth="1"/>
    <col min="10" max="10" width="14.7109375" style="32" customWidth="1"/>
    <col min="11" max="11" width="11.5703125" style="34" customWidth="1"/>
    <col min="12" max="12" width="13.5703125" style="39" customWidth="1"/>
    <col min="13" max="13" width="14" style="10" customWidth="1"/>
    <col min="14" max="14" width="17" style="5" customWidth="1"/>
    <col min="15" max="15" width="31.7109375" style="5" customWidth="1"/>
    <col min="16" max="16" width="35.42578125" style="4" bestFit="1" customWidth="1"/>
    <col min="17" max="17" width="12.140625" style="2" customWidth="1"/>
  </cols>
  <sheetData>
    <row r="1" spans="1:17" hidden="1" x14ac:dyDescent="0.25">
      <c r="A1" s="6">
        <f>0</f>
        <v>0</v>
      </c>
      <c r="B1" s="6">
        <f>0</f>
        <v>0</v>
      </c>
      <c r="C1" s="6">
        <f>0</f>
        <v>0</v>
      </c>
      <c r="E1" s="5"/>
      <c r="Q1"/>
    </row>
    <row r="2" spans="1:17" x14ac:dyDescent="0.25">
      <c r="A2" t="s">
        <v>35</v>
      </c>
      <c r="B2" t="s">
        <v>38</v>
      </c>
      <c r="C2"/>
      <c r="D2"/>
      <c r="E2"/>
      <c r="F2"/>
      <c r="G2" s="29"/>
      <c r="H2" s="29"/>
      <c r="I2" s="15"/>
      <c r="J2" s="29"/>
      <c r="K2" s="35"/>
      <c r="L2" s="35"/>
      <c r="M2"/>
      <c r="N2"/>
      <c r="O2"/>
      <c r="P2"/>
      <c r="Q2"/>
    </row>
    <row r="3" spans="1:17" x14ac:dyDescent="0.25">
      <c r="A3" t="s">
        <v>36</v>
      </c>
      <c r="B3" s="5" t="s">
        <v>39</v>
      </c>
      <c r="C3"/>
      <c r="D3"/>
      <c r="E3"/>
      <c r="F3"/>
      <c r="G3" s="29"/>
      <c r="H3" s="29"/>
      <c r="I3" s="15"/>
      <c r="J3" s="29"/>
      <c r="K3" s="35"/>
      <c r="L3" s="35"/>
      <c r="M3"/>
      <c r="N3"/>
      <c r="O3"/>
      <c r="P3"/>
      <c r="Q3"/>
    </row>
    <row r="4" spans="1:17" x14ac:dyDescent="0.25">
      <c r="A4" t="s">
        <v>2</v>
      </c>
      <c r="B4" t="s">
        <v>40</v>
      </c>
      <c r="C4"/>
      <c r="D4"/>
      <c r="E4"/>
      <c r="F4" s="13"/>
      <c r="G4" s="29"/>
      <c r="H4" s="30"/>
      <c r="I4" s="16"/>
      <c r="J4" s="30"/>
      <c r="K4" s="36"/>
      <c r="L4" s="36"/>
      <c r="M4" s="13"/>
      <c r="N4"/>
      <c r="O4"/>
      <c r="P4"/>
      <c r="Q4"/>
    </row>
    <row r="5" spans="1:17" ht="105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9</v>
      </c>
      <c r="F5" s="11" t="s">
        <v>11</v>
      </c>
      <c r="G5" s="31" t="s">
        <v>12</v>
      </c>
      <c r="H5" s="31" t="s">
        <v>13</v>
      </c>
      <c r="I5" s="12" t="s">
        <v>14</v>
      </c>
      <c r="J5" s="33" t="s">
        <v>15</v>
      </c>
      <c r="K5" s="37" t="s">
        <v>16</v>
      </c>
      <c r="L5" s="37" t="s">
        <v>17</v>
      </c>
      <c r="M5" t="s">
        <v>37</v>
      </c>
      <c r="N5"/>
      <c r="O5"/>
      <c r="P5"/>
      <c r="Q5"/>
    </row>
    <row r="6" spans="1:17" s="27" customFormat="1" hidden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46</v>
      </c>
      <c r="F6" s="3" t="s">
        <v>48</v>
      </c>
      <c r="G6" s="28">
        <v>45475</v>
      </c>
      <c r="H6" s="28">
        <v>45505</v>
      </c>
      <c r="I6" s="42">
        <v>811.67</v>
      </c>
      <c r="J6" s="28">
        <v>45478</v>
      </c>
      <c r="K6" s="38">
        <v>3</v>
      </c>
      <c r="L6" s="38">
        <v>-27</v>
      </c>
      <c r="M6" s="27">
        <f>I6*K6</f>
        <v>2435.0099999999998</v>
      </c>
      <c r="N6" s="27">
        <f>I6*L6</f>
        <v>-21915.09</v>
      </c>
    </row>
    <row r="7" spans="1:17" ht="14.45" hidden="1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53</v>
      </c>
      <c r="F7" s="3" t="s">
        <v>54</v>
      </c>
      <c r="G7" s="28">
        <v>45475</v>
      </c>
      <c r="H7" s="28">
        <v>45505</v>
      </c>
      <c r="I7" s="2">
        <v>9052.42</v>
      </c>
      <c r="J7" s="28">
        <v>45489</v>
      </c>
      <c r="K7" s="38">
        <v>14</v>
      </c>
      <c r="L7" s="38">
        <v>-16</v>
      </c>
      <c r="M7" s="27">
        <f t="shared" ref="M7:M70" si="0">I7*K7</f>
        <v>126733.88</v>
      </c>
      <c r="N7" s="27">
        <f t="shared" ref="N7:N70" si="1">I7*L7</f>
        <v>-144838.72</v>
      </c>
    </row>
    <row r="8" spans="1:17" ht="14.45" hidden="1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59</v>
      </c>
      <c r="F8" s="3" t="s">
        <v>60</v>
      </c>
      <c r="G8" s="28">
        <v>45342</v>
      </c>
      <c r="H8" s="28">
        <v>45372</v>
      </c>
      <c r="I8" s="2">
        <v>3900</v>
      </c>
      <c r="J8" s="28">
        <v>45344</v>
      </c>
      <c r="K8" s="38">
        <v>2</v>
      </c>
      <c r="L8" s="38">
        <v>-28</v>
      </c>
      <c r="M8" s="27">
        <f t="shared" si="0"/>
        <v>7800</v>
      </c>
      <c r="N8" s="27">
        <f t="shared" si="1"/>
        <v>-109200</v>
      </c>
    </row>
    <row r="9" spans="1:17" ht="14.45" hidden="1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65</v>
      </c>
      <c r="F9" s="3" t="s">
        <v>66</v>
      </c>
      <c r="G9" s="28">
        <v>45496</v>
      </c>
      <c r="H9" s="28">
        <v>45527</v>
      </c>
      <c r="I9" s="43">
        <v>312</v>
      </c>
      <c r="J9" s="28">
        <v>45513</v>
      </c>
      <c r="K9" s="38">
        <v>17</v>
      </c>
      <c r="L9" s="38">
        <v>-14</v>
      </c>
      <c r="M9" s="27">
        <f t="shared" si="0"/>
        <v>5304</v>
      </c>
      <c r="N9" s="27">
        <f t="shared" si="1"/>
        <v>-4368</v>
      </c>
    </row>
    <row r="10" spans="1:17" ht="14.45" hidden="1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69</v>
      </c>
      <c r="F10" s="3" t="s">
        <v>70</v>
      </c>
      <c r="G10" s="28">
        <v>45273</v>
      </c>
      <c r="H10" s="28">
        <v>45303</v>
      </c>
      <c r="I10" s="43">
        <v>773.08</v>
      </c>
      <c r="J10" s="28">
        <v>45399</v>
      </c>
      <c r="K10" s="38">
        <v>126</v>
      </c>
      <c r="L10" s="38">
        <v>96</v>
      </c>
      <c r="M10" s="27">
        <f t="shared" si="0"/>
        <v>97408.08</v>
      </c>
      <c r="N10" s="27">
        <f t="shared" si="1"/>
        <v>74215.680000000008</v>
      </c>
    </row>
    <row r="11" spans="1:17" ht="14.45" hidden="1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75</v>
      </c>
      <c r="F11" s="3" t="s">
        <v>76</v>
      </c>
      <c r="G11" s="28">
        <v>45303</v>
      </c>
      <c r="H11" s="28">
        <v>45333</v>
      </c>
      <c r="I11" s="2">
        <v>6000</v>
      </c>
      <c r="J11" s="28">
        <v>45317</v>
      </c>
      <c r="K11" s="38">
        <v>14</v>
      </c>
      <c r="L11" s="38">
        <v>-16</v>
      </c>
      <c r="M11" s="27">
        <f t="shared" si="0"/>
        <v>84000</v>
      </c>
      <c r="N11" s="27">
        <f t="shared" si="1"/>
        <v>-96000</v>
      </c>
    </row>
    <row r="12" spans="1:17" ht="14.45" hidden="1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81</v>
      </c>
      <c r="F12" s="3" t="s">
        <v>82</v>
      </c>
      <c r="G12" s="28">
        <v>45386</v>
      </c>
      <c r="H12" s="28">
        <v>45412</v>
      </c>
      <c r="I12" s="43">
        <v>250</v>
      </c>
      <c r="J12" s="28">
        <v>45408</v>
      </c>
      <c r="K12" s="38">
        <v>22</v>
      </c>
      <c r="L12" s="38">
        <v>-4</v>
      </c>
      <c r="M12" s="27">
        <f t="shared" si="0"/>
        <v>5500</v>
      </c>
      <c r="N12" s="27">
        <f t="shared" si="1"/>
        <v>-1000</v>
      </c>
    </row>
    <row r="13" spans="1:17" ht="14.45" hidden="1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87</v>
      </c>
      <c r="F13" s="3" t="s">
        <v>88</v>
      </c>
      <c r="G13" s="28">
        <v>45370</v>
      </c>
      <c r="H13" s="28">
        <v>45401</v>
      </c>
      <c r="I13" s="43">
        <v>299</v>
      </c>
      <c r="J13" s="28">
        <v>45398</v>
      </c>
      <c r="K13" s="38">
        <v>28</v>
      </c>
      <c r="L13" s="38">
        <v>-3</v>
      </c>
      <c r="M13" s="27">
        <f t="shared" si="0"/>
        <v>8372</v>
      </c>
      <c r="N13" s="27">
        <f t="shared" si="1"/>
        <v>-897</v>
      </c>
    </row>
    <row r="14" spans="1:17" ht="14.45" hidden="1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93</v>
      </c>
      <c r="F14" s="3" t="s">
        <v>94</v>
      </c>
      <c r="G14" s="28">
        <v>45287</v>
      </c>
      <c r="H14" s="28">
        <v>45318</v>
      </c>
      <c r="I14" s="2">
        <v>7166.66</v>
      </c>
      <c r="J14" s="28">
        <v>45336</v>
      </c>
      <c r="K14" s="38">
        <v>49</v>
      </c>
      <c r="L14" s="38">
        <v>18</v>
      </c>
      <c r="M14" s="27">
        <f t="shared" si="0"/>
        <v>351166.33999999997</v>
      </c>
      <c r="N14" s="27">
        <f t="shared" si="1"/>
        <v>128999.88</v>
      </c>
    </row>
    <row r="15" spans="1:17" ht="14.45" hidden="1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97</v>
      </c>
      <c r="F15" s="3" t="s">
        <v>48</v>
      </c>
      <c r="G15" s="28">
        <v>45442</v>
      </c>
      <c r="H15" s="28">
        <v>45472</v>
      </c>
      <c r="I15" s="43">
        <v>811.67</v>
      </c>
      <c r="J15" s="28">
        <v>45462</v>
      </c>
      <c r="K15" s="38">
        <v>20</v>
      </c>
      <c r="L15" s="38">
        <v>-10</v>
      </c>
      <c r="M15" s="27">
        <f t="shared" si="0"/>
        <v>16233.4</v>
      </c>
      <c r="N15" s="27">
        <f t="shared" si="1"/>
        <v>-8116.7</v>
      </c>
    </row>
    <row r="16" spans="1:17" ht="14.45" hidden="1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102</v>
      </c>
      <c r="F16" s="3" t="s">
        <v>103</v>
      </c>
      <c r="G16" s="28">
        <v>45345</v>
      </c>
      <c r="H16" s="28">
        <v>45378</v>
      </c>
      <c r="I16" s="43">
        <v>400</v>
      </c>
      <c r="J16" s="28">
        <v>45370</v>
      </c>
      <c r="K16" s="38">
        <v>25</v>
      </c>
      <c r="L16" s="38">
        <v>-8</v>
      </c>
      <c r="M16" s="27">
        <f t="shared" si="0"/>
        <v>10000</v>
      </c>
      <c r="N16" s="27">
        <f t="shared" si="1"/>
        <v>-3200</v>
      </c>
    </row>
    <row r="17" spans="1:14" ht="14.45" hidden="1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106</v>
      </c>
      <c r="F17" s="3" t="s">
        <v>48</v>
      </c>
      <c r="G17" s="28">
        <v>45446</v>
      </c>
      <c r="H17" s="28">
        <v>45475</v>
      </c>
      <c r="I17" s="43">
        <v>811.67</v>
      </c>
      <c r="J17" s="28">
        <v>45462</v>
      </c>
      <c r="K17" s="38">
        <v>16</v>
      </c>
      <c r="L17" s="38">
        <v>-13</v>
      </c>
      <c r="M17" s="27">
        <f t="shared" si="0"/>
        <v>12986.72</v>
      </c>
      <c r="N17" s="27">
        <f t="shared" si="1"/>
        <v>-10551.71</v>
      </c>
    </row>
    <row r="18" spans="1:14" ht="14.45" hidden="1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111</v>
      </c>
      <c r="F18" s="3" t="s">
        <v>112</v>
      </c>
      <c r="G18" s="28">
        <v>45481</v>
      </c>
      <c r="H18" s="28">
        <v>45511</v>
      </c>
      <c r="I18" s="2">
        <v>5304</v>
      </c>
      <c r="J18" s="28">
        <v>45491</v>
      </c>
      <c r="K18" s="38">
        <v>10</v>
      </c>
      <c r="L18" s="38">
        <v>-20</v>
      </c>
      <c r="M18" s="27">
        <f t="shared" si="0"/>
        <v>53040</v>
      </c>
      <c r="N18" s="27">
        <f t="shared" si="1"/>
        <v>-106080</v>
      </c>
    </row>
    <row r="19" spans="1:14" ht="14.45" hidden="1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115</v>
      </c>
      <c r="F19" s="3" t="s">
        <v>48</v>
      </c>
      <c r="G19" s="28">
        <v>45442</v>
      </c>
      <c r="H19" s="28">
        <v>45472</v>
      </c>
      <c r="I19" s="43">
        <v>811.67</v>
      </c>
      <c r="J19" s="28">
        <v>45462</v>
      </c>
      <c r="K19" s="38">
        <v>20</v>
      </c>
      <c r="L19" s="38">
        <v>-10</v>
      </c>
      <c r="M19" s="27">
        <f t="shared" si="0"/>
        <v>16233.4</v>
      </c>
      <c r="N19" s="27">
        <f t="shared" si="1"/>
        <v>-8116.7</v>
      </c>
    </row>
    <row r="20" spans="1:14" ht="14.45" hidden="1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120</v>
      </c>
      <c r="F20" s="3" t="s">
        <v>121</v>
      </c>
      <c r="G20" s="28">
        <v>45264</v>
      </c>
      <c r="H20" s="28">
        <v>45295</v>
      </c>
      <c r="I20" s="2">
        <v>1068</v>
      </c>
      <c r="J20" s="28">
        <v>45300</v>
      </c>
      <c r="K20" s="38">
        <v>36</v>
      </c>
      <c r="L20" s="38">
        <v>5</v>
      </c>
      <c r="M20" s="27">
        <f t="shared" si="0"/>
        <v>38448</v>
      </c>
      <c r="N20" s="27">
        <f t="shared" si="1"/>
        <v>5340</v>
      </c>
    </row>
    <row r="21" spans="1:14" ht="14.45" hidden="1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124</v>
      </c>
      <c r="F21" s="3" t="s">
        <v>48</v>
      </c>
      <c r="G21" s="28">
        <v>45442</v>
      </c>
      <c r="H21" s="28">
        <v>45472</v>
      </c>
      <c r="I21" s="43">
        <v>811.67</v>
      </c>
      <c r="J21" s="28">
        <v>45462</v>
      </c>
      <c r="K21" s="38">
        <v>20</v>
      </c>
      <c r="L21" s="38">
        <v>-10</v>
      </c>
      <c r="M21" s="27">
        <f t="shared" si="0"/>
        <v>16233.4</v>
      </c>
      <c r="N21" s="27">
        <f t="shared" si="1"/>
        <v>-8116.7</v>
      </c>
    </row>
    <row r="22" spans="1:14" ht="14.45" hidden="1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129</v>
      </c>
      <c r="F22" s="3" t="s">
        <v>130</v>
      </c>
      <c r="G22" s="28">
        <v>45394</v>
      </c>
      <c r="H22" s="28">
        <v>45416</v>
      </c>
      <c r="I22" s="43">
        <v>610.95000000000005</v>
      </c>
      <c r="J22" s="28">
        <v>45404</v>
      </c>
      <c r="K22" s="38">
        <v>10</v>
      </c>
      <c r="L22" s="38">
        <v>-12</v>
      </c>
      <c r="M22" s="27">
        <f t="shared" si="0"/>
        <v>6109.5</v>
      </c>
      <c r="N22" s="27">
        <f t="shared" si="1"/>
        <v>-7331.4000000000005</v>
      </c>
    </row>
    <row r="23" spans="1:14" ht="14.45" hidden="1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135</v>
      </c>
      <c r="F23" s="3" t="s">
        <v>136</v>
      </c>
      <c r="G23" s="28">
        <v>45310</v>
      </c>
      <c r="H23" s="28">
        <v>45343</v>
      </c>
      <c r="I23" s="2">
        <v>1999.99</v>
      </c>
      <c r="J23" s="28">
        <v>45341</v>
      </c>
      <c r="K23" s="38">
        <v>31</v>
      </c>
      <c r="L23" s="38">
        <v>-2</v>
      </c>
      <c r="M23" s="27">
        <f t="shared" si="0"/>
        <v>61999.69</v>
      </c>
      <c r="N23" s="27">
        <f t="shared" si="1"/>
        <v>-3999.98</v>
      </c>
    </row>
    <row r="24" spans="1:14" ht="14.45" hidden="1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139</v>
      </c>
      <c r="F24" s="3" t="s">
        <v>130</v>
      </c>
      <c r="G24" s="28">
        <v>45306</v>
      </c>
      <c r="H24" s="28">
        <v>45330</v>
      </c>
      <c r="I24" s="43">
        <v>610.95000000000005</v>
      </c>
      <c r="J24" s="28">
        <v>45321</v>
      </c>
      <c r="K24" s="38">
        <v>15</v>
      </c>
      <c r="L24" s="38">
        <v>-9</v>
      </c>
      <c r="M24" s="27">
        <f t="shared" si="0"/>
        <v>9164.25</v>
      </c>
      <c r="N24" s="27">
        <f t="shared" si="1"/>
        <v>-5498.55</v>
      </c>
    </row>
    <row r="25" spans="1:14" ht="14.45" hidden="1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142</v>
      </c>
      <c r="F25" s="3" t="s">
        <v>143</v>
      </c>
      <c r="G25" s="28">
        <v>45351</v>
      </c>
      <c r="H25" s="28">
        <v>45381</v>
      </c>
      <c r="I25" s="43">
        <v>60</v>
      </c>
      <c r="J25" s="28">
        <v>45370</v>
      </c>
      <c r="K25" s="38">
        <v>19</v>
      </c>
      <c r="L25" s="38">
        <v>-11</v>
      </c>
      <c r="M25" s="27">
        <f t="shared" si="0"/>
        <v>1140</v>
      </c>
      <c r="N25" s="27">
        <f t="shared" si="1"/>
        <v>-660</v>
      </c>
    </row>
    <row r="26" spans="1:14" ht="14.45" hidden="1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147</v>
      </c>
      <c r="F26" s="3" t="s">
        <v>48</v>
      </c>
      <c r="G26" s="28">
        <v>45442</v>
      </c>
      <c r="H26" s="28">
        <v>45472</v>
      </c>
      <c r="I26" s="43">
        <v>811.67</v>
      </c>
      <c r="J26" s="28">
        <v>45462</v>
      </c>
      <c r="K26" s="38">
        <v>20</v>
      </c>
      <c r="L26" s="38">
        <v>-10</v>
      </c>
      <c r="M26" s="27">
        <f t="shared" si="0"/>
        <v>16233.4</v>
      </c>
      <c r="N26" s="27">
        <f t="shared" si="1"/>
        <v>-8116.7</v>
      </c>
    </row>
    <row r="27" spans="1:14" ht="14.45" hidden="1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152</v>
      </c>
      <c r="F27" s="3" t="s">
        <v>153</v>
      </c>
      <c r="G27" s="28">
        <v>45387</v>
      </c>
      <c r="H27" s="28">
        <v>45420</v>
      </c>
      <c r="I27" s="2">
        <v>12706.65</v>
      </c>
      <c r="J27" s="28">
        <v>45404</v>
      </c>
      <c r="K27" s="38">
        <v>17</v>
      </c>
      <c r="L27" s="38">
        <v>-16</v>
      </c>
      <c r="M27" s="27">
        <f t="shared" si="0"/>
        <v>216013.05</v>
      </c>
      <c r="N27" s="27">
        <f t="shared" si="1"/>
        <v>-203306.4</v>
      </c>
    </row>
    <row r="28" spans="1:14" ht="14.45" hidden="1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158</v>
      </c>
      <c r="F28" s="3" t="s">
        <v>159</v>
      </c>
      <c r="G28" s="28">
        <v>45320</v>
      </c>
      <c r="H28" s="28">
        <v>45350</v>
      </c>
      <c r="I28" s="43">
        <v>872.73</v>
      </c>
      <c r="J28" s="28">
        <v>45334</v>
      </c>
      <c r="K28" s="38">
        <v>14</v>
      </c>
      <c r="L28" s="38">
        <v>-16</v>
      </c>
      <c r="M28" s="27">
        <f t="shared" si="0"/>
        <v>12218.220000000001</v>
      </c>
      <c r="N28" s="27">
        <f t="shared" si="1"/>
        <v>-13963.68</v>
      </c>
    </row>
    <row r="29" spans="1:14" ht="14.45" hidden="1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162</v>
      </c>
      <c r="F29" s="3" t="s">
        <v>163</v>
      </c>
      <c r="G29" s="28">
        <v>45475</v>
      </c>
      <c r="H29" s="28">
        <v>45505</v>
      </c>
      <c r="I29" s="2">
        <v>2247.2600000000002</v>
      </c>
      <c r="J29" s="28">
        <v>45489</v>
      </c>
      <c r="K29" s="38">
        <v>14</v>
      </c>
      <c r="L29" s="38">
        <v>-16</v>
      </c>
      <c r="M29" s="27">
        <f t="shared" si="0"/>
        <v>31461.640000000003</v>
      </c>
      <c r="N29" s="27">
        <f t="shared" si="1"/>
        <v>-35956.160000000003</v>
      </c>
    </row>
    <row r="30" spans="1:14" ht="14.45" hidden="1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166</v>
      </c>
      <c r="F30" s="3" t="s">
        <v>76</v>
      </c>
      <c r="G30" s="28">
        <v>45411</v>
      </c>
      <c r="H30" s="28">
        <v>45442</v>
      </c>
      <c r="I30" s="2">
        <v>6000</v>
      </c>
      <c r="J30" s="28">
        <v>45414</v>
      </c>
      <c r="K30" s="38">
        <v>3</v>
      </c>
      <c r="L30" s="38">
        <v>-28</v>
      </c>
      <c r="M30" s="27">
        <f t="shared" si="0"/>
        <v>18000</v>
      </c>
      <c r="N30" s="27">
        <f t="shared" si="1"/>
        <v>-168000</v>
      </c>
    </row>
    <row r="31" spans="1:14" ht="14.45" hidden="1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169</v>
      </c>
      <c r="F31" s="3" t="s">
        <v>170</v>
      </c>
      <c r="G31" s="28">
        <v>45304</v>
      </c>
      <c r="H31" s="28">
        <v>45367</v>
      </c>
      <c r="I31" s="2">
        <v>9004.0499999999993</v>
      </c>
      <c r="J31" s="28">
        <v>45323</v>
      </c>
      <c r="K31" s="38">
        <v>19</v>
      </c>
      <c r="L31" s="38">
        <v>-44</v>
      </c>
      <c r="M31" s="27">
        <f t="shared" si="0"/>
        <v>171076.94999999998</v>
      </c>
      <c r="N31" s="27">
        <f t="shared" si="1"/>
        <v>-396178.19999999995</v>
      </c>
    </row>
    <row r="32" spans="1:14" ht="14.45" hidden="1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173</v>
      </c>
      <c r="F32" s="3" t="s">
        <v>48</v>
      </c>
      <c r="G32" s="28">
        <v>45505</v>
      </c>
      <c r="H32" s="28">
        <v>45535</v>
      </c>
      <c r="I32" s="43">
        <v>811.67</v>
      </c>
      <c r="J32" s="28">
        <v>45524</v>
      </c>
      <c r="K32" s="38">
        <v>19</v>
      </c>
      <c r="L32" s="38">
        <v>-11</v>
      </c>
      <c r="M32" s="27">
        <f t="shared" si="0"/>
        <v>15421.73</v>
      </c>
      <c r="N32" s="27">
        <f t="shared" si="1"/>
        <v>-8928.369999999999</v>
      </c>
    </row>
    <row r="33" spans="1:14" ht="14.45" hidden="1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176</v>
      </c>
      <c r="F33" s="3" t="s">
        <v>177</v>
      </c>
      <c r="G33" s="28">
        <v>45299</v>
      </c>
      <c r="H33" s="28">
        <v>45329</v>
      </c>
      <c r="I33" s="2">
        <v>4992</v>
      </c>
      <c r="J33" s="28">
        <v>45320</v>
      </c>
      <c r="K33" s="38">
        <v>21</v>
      </c>
      <c r="L33" s="38">
        <v>-9</v>
      </c>
      <c r="M33" s="27">
        <f t="shared" si="0"/>
        <v>104832</v>
      </c>
      <c r="N33" s="27">
        <f t="shared" si="1"/>
        <v>-44928</v>
      </c>
    </row>
    <row r="34" spans="1:14" ht="14.45" hidden="1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182</v>
      </c>
      <c r="F34" s="3" t="s">
        <v>183</v>
      </c>
      <c r="G34" s="28">
        <v>45436</v>
      </c>
      <c r="H34" s="28">
        <v>45466</v>
      </c>
      <c r="I34" s="2">
        <v>1560</v>
      </c>
      <c r="J34" s="28">
        <v>45456</v>
      </c>
      <c r="K34" s="38">
        <v>20</v>
      </c>
      <c r="L34" s="38">
        <v>-10</v>
      </c>
      <c r="M34" s="27">
        <f t="shared" si="0"/>
        <v>31200</v>
      </c>
      <c r="N34" s="27">
        <f t="shared" si="1"/>
        <v>-15600</v>
      </c>
    </row>
    <row r="35" spans="1:14" ht="14.45" hidden="1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188</v>
      </c>
      <c r="F35" s="3" t="s">
        <v>189</v>
      </c>
      <c r="G35" s="28">
        <v>45544</v>
      </c>
      <c r="H35" s="28">
        <v>45575</v>
      </c>
      <c r="I35" s="43">
        <v>85</v>
      </c>
      <c r="J35" s="28">
        <v>45562</v>
      </c>
      <c r="K35" s="38">
        <v>18</v>
      </c>
      <c r="L35" s="38">
        <v>-13</v>
      </c>
      <c r="M35" s="27">
        <f t="shared" si="0"/>
        <v>1530</v>
      </c>
      <c r="N35" s="27">
        <f t="shared" si="1"/>
        <v>-1105</v>
      </c>
    </row>
    <row r="36" spans="1:14" ht="14.45" hidden="1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194</v>
      </c>
      <c r="F36" s="3" t="s">
        <v>195</v>
      </c>
      <c r="G36" s="28">
        <v>45504</v>
      </c>
      <c r="H36" s="28">
        <v>45535</v>
      </c>
      <c r="I36" s="43">
        <v>304</v>
      </c>
      <c r="J36" s="28">
        <v>45526</v>
      </c>
      <c r="K36" s="38">
        <v>22</v>
      </c>
      <c r="L36" s="38">
        <v>-9</v>
      </c>
      <c r="M36" s="27">
        <f t="shared" si="0"/>
        <v>6688</v>
      </c>
      <c r="N36" s="27">
        <f t="shared" si="1"/>
        <v>-2736</v>
      </c>
    </row>
    <row r="37" spans="1:14" ht="14.45" hidden="1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198</v>
      </c>
      <c r="F37" s="3" t="s">
        <v>199</v>
      </c>
      <c r="G37" s="28">
        <v>45467</v>
      </c>
      <c r="H37" s="28">
        <v>45497</v>
      </c>
      <c r="I37" s="43">
        <v>864</v>
      </c>
      <c r="J37" s="28">
        <v>45475</v>
      </c>
      <c r="K37" s="38">
        <v>8</v>
      </c>
      <c r="L37" s="38">
        <v>-22</v>
      </c>
      <c r="M37" s="27">
        <f t="shared" si="0"/>
        <v>6912</v>
      </c>
      <c r="N37" s="27">
        <f t="shared" si="1"/>
        <v>-19008</v>
      </c>
    </row>
    <row r="38" spans="1:14" ht="14.45" hidden="1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204</v>
      </c>
      <c r="F38" s="3" t="s">
        <v>205</v>
      </c>
      <c r="G38" s="28">
        <v>45291</v>
      </c>
      <c r="H38" s="28">
        <v>45321</v>
      </c>
      <c r="I38" s="2">
        <v>1639.33</v>
      </c>
      <c r="J38" s="28">
        <v>45322</v>
      </c>
      <c r="K38" s="38">
        <v>31</v>
      </c>
      <c r="L38" s="38">
        <v>1</v>
      </c>
      <c r="M38" s="27">
        <f t="shared" si="0"/>
        <v>50819.229999999996</v>
      </c>
      <c r="N38" s="27">
        <f t="shared" si="1"/>
        <v>1639.33</v>
      </c>
    </row>
    <row r="39" spans="1:14" ht="14.45" hidden="1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208</v>
      </c>
      <c r="F39" s="3" t="s">
        <v>209</v>
      </c>
      <c r="G39" s="28">
        <v>45387</v>
      </c>
      <c r="H39" s="28">
        <v>45417</v>
      </c>
      <c r="I39" s="2">
        <v>11006.82</v>
      </c>
      <c r="J39" s="28">
        <v>45404</v>
      </c>
      <c r="K39" s="38">
        <v>17</v>
      </c>
      <c r="L39" s="38">
        <v>-13</v>
      </c>
      <c r="M39" s="27">
        <f t="shared" si="0"/>
        <v>187115.94</v>
      </c>
      <c r="N39" s="27">
        <f t="shared" si="1"/>
        <v>-143088.66</v>
      </c>
    </row>
    <row r="40" spans="1:14" ht="14.45" hidden="1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214</v>
      </c>
      <c r="F40" s="3" t="s">
        <v>215</v>
      </c>
      <c r="G40" s="28">
        <v>45392</v>
      </c>
      <c r="H40" s="28">
        <v>45423</v>
      </c>
      <c r="I40" s="2">
        <v>5075.2</v>
      </c>
      <c r="J40" s="28">
        <v>45408</v>
      </c>
      <c r="K40" s="38">
        <v>16</v>
      </c>
      <c r="L40" s="38">
        <v>-15</v>
      </c>
      <c r="M40" s="27">
        <f t="shared" si="0"/>
        <v>81203.199999999997</v>
      </c>
      <c r="N40" s="27">
        <f t="shared" si="1"/>
        <v>-76128</v>
      </c>
    </row>
    <row r="41" spans="1:14" ht="14.45" hidden="1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176</v>
      </c>
      <c r="F41" s="3" t="s">
        <v>220</v>
      </c>
      <c r="G41" s="28">
        <v>45545</v>
      </c>
      <c r="H41" s="28">
        <v>45575</v>
      </c>
      <c r="I41" s="2">
        <v>5849.81</v>
      </c>
      <c r="J41" s="28">
        <v>45560</v>
      </c>
      <c r="K41" s="38">
        <v>15</v>
      </c>
      <c r="L41" s="38">
        <v>-15</v>
      </c>
      <c r="M41" s="27">
        <f t="shared" si="0"/>
        <v>87747.150000000009</v>
      </c>
      <c r="N41" s="27">
        <f t="shared" si="1"/>
        <v>-87747.150000000009</v>
      </c>
    </row>
    <row r="42" spans="1:14" ht="14.45" hidden="1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225</v>
      </c>
      <c r="F42" s="3" t="s">
        <v>226</v>
      </c>
      <c r="G42" s="28">
        <v>45538</v>
      </c>
      <c r="H42" s="28">
        <v>45569</v>
      </c>
      <c r="I42" s="43">
        <v>50</v>
      </c>
      <c r="J42" s="28">
        <v>45551</v>
      </c>
      <c r="K42" s="38">
        <v>13</v>
      </c>
      <c r="L42" s="38">
        <v>-18</v>
      </c>
      <c r="M42" s="27">
        <f t="shared" si="0"/>
        <v>650</v>
      </c>
      <c r="N42" s="27">
        <f t="shared" si="1"/>
        <v>-900</v>
      </c>
    </row>
    <row r="43" spans="1:14" ht="14.45" hidden="1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231</v>
      </c>
      <c r="F43" s="3" t="s">
        <v>232</v>
      </c>
      <c r="G43" s="28">
        <v>45499</v>
      </c>
      <c r="H43" s="28">
        <v>45532</v>
      </c>
      <c r="I43" s="43">
        <v>490</v>
      </c>
      <c r="J43" s="28">
        <v>45523</v>
      </c>
      <c r="K43" s="38">
        <v>24</v>
      </c>
      <c r="L43" s="38">
        <v>-9</v>
      </c>
      <c r="M43" s="27">
        <f t="shared" si="0"/>
        <v>11760</v>
      </c>
      <c r="N43" s="27">
        <f t="shared" si="1"/>
        <v>-4410</v>
      </c>
    </row>
    <row r="44" spans="1:14" ht="14.45" hidden="1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235</v>
      </c>
      <c r="F44" s="3" t="s">
        <v>236</v>
      </c>
      <c r="G44" s="28">
        <v>45495</v>
      </c>
      <c r="H44" s="28">
        <v>45535</v>
      </c>
      <c r="I44" s="43">
        <v>690</v>
      </c>
      <c r="J44" s="28">
        <v>45512</v>
      </c>
      <c r="K44" s="38">
        <v>17</v>
      </c>
      <c r="L44" s="38">
        <v>-23</v>
      </c>
      <c r="M44" s="27">
        <f t="shared" si="0"/>
        <v>11730</v>
      </c>
      <c r="N44" s="27">
        <f t="shared" si="1"/>
        <v>-15870</v>
      </c>
    </row>
    <row r="45" spans="1:14" ht="14.45" hidden="1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242</v>
      </c>
      <c r="F45" s="3" t="s">
        <v>243</v>
      </c>
      <c r="G45" s="28">
        <v>45490</v>
      </c>
      <c r="H45" s="28">
        <v>45521</v>
      </c>
      <c r="I45" s="43">
        <v>300</v>
      </c>
      <c r="J45" s="28">
        <v>45510</v>
      </c>
      <c r="K45" s="38">
        <v>20</v>
      </c>
      <c r="L45" s="38">
        <v>-11</v>
      </c>
      <c r="M45" s="27">
        <f t="shared" si="0"/>
        <v>6000</v>
      </c>
      <c r="N45" s="27">
        <f t="shared" si="1"/>
        <v>-3300</v>
      </c>
    </row>
    <row r="46" spans="1:14" ht="14.45" hidden="1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246</v>
      </c>
      <c r="F46" s="3" t="s">
        <v>247</v>
      </c>
      <c r="G46" s="28">
        <v>45441</v>
      </c>
      <c r="H46" s="28">
        <v>45471</v>
      </c>
      <c r="I46" s="43">
        <v>156</v>
      </c>
      <c r="J46" s="28">
        <v>45461</v>
      </c>
      <c r="K46" s="38">
        <v>20</v>
      </c>
      <c r="L46" s="38">
        <v>-10</v>
      </c>
      <c r="M46" s="27">
        <f t="shared" si="0"/>
        <v>3120</v>
      </c>
      <c r="N46" s="27">
        <f t="shared" si="1"/>
        <v>-1560</v>
      </c>
    </row>
    <row r="47" spans="1:14" ht="14.45" hidden="1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251</v>
      </c>
      <c r="F47" s="3" t="s">
        <v>144</v>
      </c>
      <c r="G47" s="28">
        <v>45476</v>
      </c>
      <c r="H47" s="28">
        <v>45499</v>
      </c>
      <c r="I47" s="43">
        <v>49.18</v>
      </c>
      <c r="J47" s="28">
        <v>45490</v>
      </c>
      <c r="K47" s="38">
        <v>14</v>
      </c>
      <c r="L47" s="38">
        <v>-9</v>
      </c>
      <c r="M47" s="27">
        <f t="shared" si="0"/>
        <v>688.52</v>
      </c>
      <c r="N47" s="27">
        <f t="shared" si="1"/>
        <v>-442.62</v>
      </c>
    </row>
    <row r="48" spans="1:14" ht="14.45" hidden="1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254</v>
      </c>
      <c r="F48" s="3" t="s">
        <v>255</v>
      </c>
      <c r="G48" s="28">
        <v>45428</v>
      </c>
      <c r="H48" s="28">
        <v>45428</v>
      </c>
      <c r="I48" s="2">
        <v>9672</v>
      </c>
      <c r="J48" s="28">
        <v>45449</v>
      </c>
      <c r="K48" s="38">
        <v>21</v>
      </c>
      <c r="L48" s="38">
        <v>21</v>
      </c>
      <c r="M48" s="27">
        <f t="shared" si="0"/>
        <v>203112</v>
      </c>
      <c r="N48" s="27">
        <f t="shared" si="1"/>
        <v>203112</v>
      </c>
    </row>
    <row r="49" spans="1:14" ht="14.45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261</v>
      </c>
      <c r="F49" s="3" t="s">
        <v>262</v>
      </c>
      <c r="G49" s="28">
        <v>45304</v>
      </c>
      <c r="H49" s="28">
        <v>45332</v>
      </c>
      <c r="I49" s="2">
        <v>1442.71</v>
      </c>
      <c r="J49" s="28">
        <v>45309</v>
      </c>
      <c r="K49" s="38">
        <v>5</v>
      </c>
      <c r="L49" s="38">
        <v>-23</v>
      </c>
      <c r="M49" s="27">
        <f t="shared" si="0"/>
        <v>7213.55</v>
      </c>
      <c r="N49" s="27">
        <f t="shared" si="1"/>
        <v>-33182.33</v>
      </c>
    </row>
    <row r="50" spans="1:14" ht="14.45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265</v>
      </c>
      <c r="F50" s="3" t="s">
        <v>266</v>
      </c>
      <c r="G50" s="28">
        <v>45392</v>
      </c>
      <c r="H50" s="28">
        <v>45422</v>
      </c>
      <c r="I50" s="43">
        <v>715.64</v>
      </c>
      <c r="J50" s="28">
        <v>45415</v>
      </c>
      <c r="K50" s="38">
        <v>23</v>
      </c>
      <c r="L50" s="38">
        <v>-7</v>
      </c>
      <c r="M50" s="27">
        <f t="shared" si="0"/>
        <v>16459.72</v>
      </c>
      <c r="N50" s="27">
        <f t="shared" si="1"/>
        <v>-5009.4799999999996</v>
      </c>
    </row>
    <row r="51" spans="1:14" ht="14.45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269</v>
      </c>
      <c r="F51" s="3" t="s">
        <v>270</v>
      </c>
      <c r="G51" s="28">
        <v>45422</v>
      </c>
      <c r="H51" s="28">
        <v>45452</v>
      </c>
      <c r="I51" s="2">
        <v>95760.89</v>
      </c>
      <c r="J51" s="28">
        <v>45440</v>
      </c>
      <c r="K51" s="38">
        <v>18</v>
      </c>
      <c r="L51" s="38">
        <v>-12</v>
      </c>
      <c r="M51" s="27">
        <f t="shared" si="0"/>
        <v>1723696.02</v>
      </c>
      <c r="N51" s="27">
        <f t="shared" si="1"/>
        <v>-1149130.68</v>
      </c>
    </row>
    <row r="52" spans="1:14" ht="14.45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275</v>
      </c>
      <c r="F52" s="3" t="s">
        <v>276</v>
      </c>
      <c r="G52" s="28">
        <v>45464</v>
      </c>
      <c r="H52" s="28">
        <v>45488</v>
      </c>
      <c r="I52" s="43">
        <v>98.98</v>
      </c>
      <c r="J52" s="28">
        <v>45478</v>
      </c>
      <c r="K52" s="38">
        <v>14</v>
      </c>
      <c r="L52" s="38">
        <v>-10</v>
      </c>
      <c r="M52" s="27">
        <f t="shared" si="0"/>
        <v>1385.72</v>
      </c>
      <c r="N52" s="27">
        <f t="shared" si="1"/>
        <v>-989.80000000000007</v>
      </c>
    </row>
    <row r="53" spans="1:14" ht="14.45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279</v>
      </c>
      <c r="F53" s="3" t="s">
        <v>280</v>
      </c>
      <c r="G53" s="28">
        <v>45484</v>
      </c>
      <c r="H53" s="28">
        <v>45514</v>
      </c>
      <c r="I53" s="2">
        <v>4839.83</v>
      </c>
      <c r="J53" s="28">
        <v>45491</v>
      </c>
      <c r="K53" s="38">
        <v>7</v>
      </c>
      <c r="L53" s="38">
        <v>-23</v>
      </c>
      <c r="M53" s="27">
        <f t="shared" si="0"/>
        <v>33878.81</v>
      </c>
      <c r="N53" s="27">
        <f t="shared" si="1"/>
        <v>-111316.09</v>
      </c>
    </row>
    <row r="54" spans="1:14" ht="14.45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283</v>
      </c>
      <c r="F54" s="3" t="s">
        <v>284</v>
      </c>
      <c r="G54" s="28">
        <v>45484</v>
      </c>
      <c r="H54" s="28">
        <v>45514</v>
      </c>
      <c r="I54" s="43">
        <v>18.63</v>
      </c>
      <c r="J54" s="28">
        <v>45491</v>
      </c>
      <c r="K54" s="38">
        <v>7</v>
      </c>
      <c r="L54" s="38">
        <v>-23</v>
      </c>
      <c r="M54" s="27">
        <f t="shared" si="0"/>
        <v>130.41</v>
      </c>
      <c r="N54" s="27">
        <f t="shared" si="1"/>
        <v>-428.48999999999995</v>
      </c>
    </row>
    <row r="55" spans="1:14" ht="14.45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287</v>
      </c>
      <c r="F55" s="3" t="s">
        <v>288</v>
      </c>
      <c r="G55" s="28">
        <v>45336</v>
      </c>
      <c r="H55" s="28">
        <v>45366</v>
      </c>
      <c r="I55" s="2">
        <v>1066.3599999999999</v>
      </c>
      <c r="J55" s="28">
        <v>45356</v>
      </c>
      <c r="K55" s="38">
        <v>20</v>
      </c>
      <c r="L55" s="38">
        <v>-10</v>
      </c>
      <c r="M55" s="27">
        <f t="shared" si="0"/>
        <v>21327.199999999997</v>
      </c>
      <c r="N55" s="27">
        <f t="shared" si="1"/>
        <v>-10663.599999999999</v>
      </c>
    </row>
    <row r="56" spans="1:14" ht="14.45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291</v>
      </c>
      <c r="F56" s="3" t="s">
        <v>292</v>
      </c>
      <c r="G56" s="28">
        <v>45513</v>
      </c>
      <c r="H56" s="28">
        <v>45542</v>
      </c>
      <c r="I56" s="43">
        <v>4.21</v>
      </c>
      <c r="J56" s="28">
        <v>45534</v>
      </c>
      <c r="K56" s="38">
        <v>21</v>
      </c>
      <c r="L56" s="38">
        <v>-8</v>
      </c>
      <c r="M56" s="27">
        <f t="shared" si="0"/>
        <v>88.41</v>
      </c>
      <c r="N56" s="27">
        <f t="shared" si="1"/>
        <v>-33.68</v>
      </c>
    </row>
    <row r="57" spans="1:14" ht="14.45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297</v>
      </c>
      <c r="F57" s="3" t="s">
        <v>298</v>
      </c>
      <c r="G57" s="28">
        <v>45336</v>
      </c>
      <c r="H57" s="28">
        <v>45370</v>
      </c>
      <c r="I57" s="43">
        <v>97.73</v>
      </c>
      <c r="J57" s="28">
        <v>45345</v>
      </c>
      <c r="K57" s="38">
        <v>9</v>
      </c>
      <c r="L57" s="38">
        <v>-25</v>
      </c>
      <c r="M57" s="27">
        <f t="shared" si="0"/>
        <v>879.57</v>
      </c>
      <c r="N57" s="27">
        <f t="shared" si="1"/>
        <v>-2443.25</v>
      </c>
    </row>
    <row r="58" spans="1:14" ht="14.45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301</v>
      </c>
      <c r="F58" s="3" t="s">
        <v>302</v>
      </c>
      <c r="G58" s="28">
        <v>45336</v>
      </c>
      <c r="H58" s="28">
        <v>45370</v>
      </c>
      <c r="I58" s="43">
        <v>35.58</v>
      </c>
      <c r="J58" s="28">
        <v>45345</v>
      </c>
      <c r="K58" s="38">
        <v>9</v>
      </c>
      <c r="L58" s="38">
        <v>-25</v>
      </c>
      <c r="M58" s="27">
        <f t="shared" si="0"/>
        <v>320.21999999999997</v>
      </c>
      <c r="N58" s="27">
        <f t="shared" si="1"/>
        <v>-889.5</v>
      </c>
    </row>
    <row r="59" spans="1:14" ht="14.45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305</v>
      </c>
      <c r="F59" s="3" t="s">
        <v>306</v>
      </c>
      <c r="G59" s="28">
        <v>45479</v>
      </c>
      <c r="H59" s="28">
        <v>45513</v>
      </c>
      <c r="I59" s="43">
        <v>18.34</v>
      </c>
      <c r="J59" s="28">
        <v>45491</v>
      </c>
      <c r="K59" s="38">
        <v>12</v>
      </c>
      <c r="L59" s="38">
        <v>-22</v>
      </c>
      <c r="M59" s="27">
        <f t="shared" si="0"/>
        <v>220.07999999999998</v>
      </c>
      <c r="N59" s="27">
        <f t="shared" si="1"/>
        <v>-403.48</v>
      </c>
    </row>
    <row r="60" spans="1:14" ht="14.45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309</v>
      </c>
      <c r="F60" s="3" t="s">
        <v>310</v>
      </c>
      <c r="G60" s="28">
        <v>45363</v>
      </c>
      <c r="H60" s="28">
        <v>45393</v>
      </c>
      <c r="I60" s="43">
        <v>634.33000000000004</v>
      </c>
      <c r="J60" s="28">
        <v>45373</v>
      </c>
      <c r="K60" s="38">
        <v>10</v>
      </c>
      <c r="L60" s="38">
        <v>-20</v>
      </c>
      <c r="M60" s="27">
        <f t="shared" si="0"/>
        <v>6343.3</v>
      </c>
      <c r="N60" s="27">
        <f t="shared" si="1"/>
        <v>-12686.6</v>
      </c>
    </row>
    <row r="61" spans="1:14" ht="14.45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315</v>
      </c>
      <c r="F61" s="3" t="s">
        <v>316</v>
      </c>
      <c r="G61" s="28">
        <v>45448</v>
      </c>
      <c r="H61" s="28">
        <v>45478</v>
      </c>
      <c r="I61" s="43">
        <v>6.1</v>
      </c>
      <c r="J61" s="28">
        <v>45463</v>
      </c>
      <c r="K61" s="38">
        <v>15</v>
      </c>
      <c r="L61" s="38">
        <v>-15</v>
      </c>
      <c r="M61" s="27">
        <f t="shared" si="0"/>
        <v>91.5</v>
      </c>
      <c r="N61" s="27">
        <f t="shared" si="1"/>
        <v>-91.5</v>
      </c>
    </row>
    <row r="62" spans="1:14" ht="14.45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319</v>
      </c>
      <c r="F62" s="3" t="s">
        <v>320</v>
      </c>
      <c r="G62" s="28">
        <v>45332</v>
      </c>
      <c r="H62" s="28">
        <v>45360</v>
      </c>
      <c r="I62" s="2">
        <v>3549.55</v>
      </c>
      <c r="J62" s="28">
        <v>45344</v>
      </c>
      <c r="K62" s="38">
        <v>12</v>
      </c>
      <c r="L62" s="38">
        <v>-16</v>
      </c>
      <c r="M62" s="27">
        <f t="shared" si="0"/>
        <v>42594.600000000006</v>
      </c>
      <c r="N62" s="27">
        <f t="shared" si="1"/>
        <v>-56792.800000000003</v>
      </c>
    </row>
    <row r="63" spans="1:14" ht="14.45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323</v>
      </c>
      <c r="F63" s="3" t="s">
        <v>316</v>
      </c>
      <c r="G63" s="28">
        <v>45448</v>
      </c>
      <c r="H63" s="28">
        <v>45478</v>
      </c>
      <c r="I63" s="43">
        <v>6.1</v>
      </c>
      <c r="J63" s="28">
        <v>45463</v>
      </c>
      <c r="K63" s="38">
        <v>15</v>
      </c>
      <c r="L63" s="38">
        <v>-15</v>
      </c>
      <c r="M63" s="27">
        <f t="shared" si="0"/>
        <v>91.5</v>
      </c>
      <c r="N63" s="27">
        <f t="shared" si="1"/>
        <v>-91.5</v>
      </c>
    </row>
    <row r="64" spans="1:14" ht="14.45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326</v>
      </c>
      <c r="F64" s="3" t="s">
        <v>327</v>
      </c>
      <c r="G64" s="28">
        <v>45513</v>
      </c>
      <c r="H64" s="28">
        <v>45542</v>
      </c>
      <c r="I64" s="2">
        <v>53411.67</v>
      </c>
      <c r="J64" s="28">
        <v>45534</v>
      </c>
      <c r="K64" s="38">
        <v>21</v>
      </c>
      <c r="L64" s="38">
        <v>-8</v>
      </c>
      <c r="M64" s="27">
        <f t="shared" si="0"/>
        <v>1121645.07</v>
      </c>
      <c r="N64" s="27">
        <f t="shared" si="1"/>
        <v>-427293.36</v>
      </c>
    </row>
    <row r="65" spans="1:14" ht="14.45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330</v>
      </c>
      <c r="F65" s="3" t="s">
        <v>331</v>
      </c>
      <c r="G65" s="28">
        <v>45451</v>
      </c>
      <c r="H65" s="28">
        <v>45481</v>
      </c>
      <c r="I65" s="43">
        <v>672.93</v>
      </c>
      <c r="J65" s="28">
        <v>45477</v>
      </c>
      <c r="K65" s="38">
        <v>26</v>
      </c>
      <c r="L65" s="38">
        <v>-4</v>
      </c>
      <c r="M65" s="27">
        <f t="shared" si="0"/>
        <v>17496.18</v>
      </c>
      <c r="N65" s="27">
        <f t="shared" si="1"/>
        <v>-2691.72</v>
      </c>
    </row>
    <row r="66" spans="1:14" ht="14.45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334</v>
      </c>
      <c r="F66" s="3" t="s">
        <v>335</v>
      </c>
      <c r="G66" s="28">
        <v>45526</v>
      </c>
      <c r="H66" s="28">
        <v>45551</v>
      </c>
      <c r="I66" s="43">
        <v>99.44</v>
      </c>
      <c r="J66" s="28">
        <v>45541</v>
      </c>
      <c r="K66" s="38">
        <v>15</v>
      </c>
      <c r="L66" s="38">
        <v>-10</v>
      </c>
      <c r="M66" s="27">
        <f t="shared" si="0"/>
        <v>1491.6</v>
      </c>
      <c r="N66" s="27">
        <f t="shared" si="1"/>
        <v>-994.4</v>
      </c>
    </row>
    <row r="67" spans="1:14" ht="14.45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338</v>
      </c>
      <c r="F67" s="3" t="s">
        <v>339</v>
      </c>
      <c r="G67" s="28">
        <v>45363</v>
      </c>
      <c r="H67" s="28">
        <v>45393</v>
      </c>
      <c r="I67" s="2">
        <v>44780.39</v>
      </c>
      <c r="J67" s="28">
        <v>45373</v>
      </c>
      <c r="K67" s="38">
        <v>10</v>
      </c>
      <c r="L67" s="38">
        <v>-20</v>
      </c>
      <c r="M67" s="27">
        <f t="shared" si="0"/>
        <v>447803.9</v>
      </c>
      <c r="N67" s="27">
        <f t="shared" si="1"/>
        <v>-895607.8</v>
      </c>
    </row>
    <row r="68" spans="1:14" ht="14.45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342</v>
      </c>
      <c r="F68" s="3" t="s">
        <v>343</v>
      </c>
      <c r="G68" s="28">
        <v>45451</v>
      </c>
      <c r="H68" s="28">
        <v>45481</v>
      </c>
      <c r="I68" s="43">
        <v>383.79</v>
      </c>
      <c r="J68" s="28">
        <v>45477</v>
      </c>
      <c r="K68" s="38">
        <v>26</v>
      </c>
      <c r="L68" s="38">
        <v>-4</v>
      </c>
      <c r="M68" s="27">
        <f t="shared" si="0"/>
        <v>9978.5400000000009</v>
      </c>
      <c r="N68" s="27">
        <f t="shared" si="1"/>
        <v>-1535.16</v>
      </c>
    </row>
    <row r="69" spans="1:14" ht="14.45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346</v>
      </c>
      <c r="F69" s="3" t="s">
        <v>347</v>
      </c>
      <c r="G69" s="28">
        <v>45484</v>
      </c>
      <c r="H69" s="28">
        <v>45514</v>
      </c>
      <c r="I69" s="2">
        <v>48909.65</v>
      </c>
      <c r="J69" s="28">
        <v>45491</v>
      </c>
      <c r="K69" s="38">
        <v>7</v>
      </c>
      <c r="L69" s="38">
        <v>-23</v>
      </c>
      <c r="M69" s="27">
        <f t="shared" si="0"/>
        <v>342367.55</v>
      </c>
      <c r="N69" s="27">
        <f t="shared" si="1"/>
        <v>-1124921.95</v>
      </c>
    </row>
    <row r="70" spans="1:14" ht="14.45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350</v>
      </c>
      <c r="F70" s="3" t="s">
        <v>292</v>
      </c>
      <c r="G70" s="28">
        <v>45484</v>
      </c>
      <c r="H70" s="28">
        <v>45514</v>
      </c>
      <c r="I70" s="43">
        <v>4.21</v>
      </c>
      <c r="J70" s="28">
        <v>45491</v>
      </c>
      <c r="K70" s="38">
        <v>7</v>
      </c>
      <c r="L70" s="38">
        <v>-23</v>
      </c>
      <c r="M70" s="27">
        <f t="shared" si="0"/>
        <v>29.47</v>
      </c>
      <c r="N70" s="27">
        <f t="shared" si="1"/>
        <v>-96.83</v>
      </c>
    </row>
    <row r="71" spans="1:14" ht="14.45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353</v>
      </c>
      <c r="F71" s="3" t="s">
        <v>354</v>
      </c>
      <c r="G71" s="28">
        <v>45363</v>
      </c>
      <c r="H71" s="28">
        <v>45393</v>
      </c>
      <c r="I71" s="43">
        <v>5.35</v>
      </c>
      <c r="J71" s="28">
        <v>45373</v>
      </c>
      <c r="K71" s="38">
        <v>10</v>
      </c>
      <c r="L71" s="38">
        <v>-20</v>
      </c>
      <c r="M71" s="27">
        <f t="shared" ref="M71:M134" si="2">I71*K71</f>
        <v>53.5</v>
      </c>
      <c r="N71" s="27">
        <f t="shared" ref="N71:N134" si="3">I71*L71</f>
        <v>-107</v>
      </c>
    </row>
    <row r="72" spans="1:14" ht="14.45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357</v>
      </c>
      <c r="F72" s="3" t="s">
        <v>358</v>
      </c>
      <c r="G72" s="28">
        <v>45306</v>
      </c>
      <c r="H72" s="28">
        <v>45332</v>
      </c>
      <c r="I72" s="43">
        <v>52.43</v>
      </c>
      <c r="J72" s="28">
        <v>45309</v>
      </c>
      <c r="K72" s="38">
        <v>3</v>
      </c>
      <c r="L72" s="38">
        <v>-23</v>
      </c>
      <c r="M72" s="27">
        <f t="shared" si="2"/>
        <v>157.29</v>
      </c>
      <c r="N72" s="27">
        <f t="shared" si="3"/>
        <v>-1205.8900000000001</v>
      </c>
    </row>
    <row r="73" spans="1:14" ht="14.45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361</v>
      </c>
      <c r="F73" s="3" t="s">
        <v>362</v>
      </c>
      <c r="G73" s="28">
        <v>45287</v>
      </c>
      <c r="H73" s="28">
        <v>45313</v>
      </c>
      <c r="I73" s="43">
        <v>34.950000000000003</v>
      </c>
      <c r="J73" s="28">
        <v>45308</v>
      </c>
      <c r="K73" s="38">
        <v>21</v>
      </c>
      <c r="L73" s="38">
        <v>-5</v>
      </c>
      <c r="M73" s="27">
        <f t="shared" si="2"/>
        <v>733.95</v>
      </c>
      <c r="N73" s="27">
        <f t="shared" si="3"/>
        <v>-174.75</v>
      </c>
    </row>
    <row r="74" spans="1:14" ht="14.45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365</v>
      </c>
      <c r="F74" s="3" t="s">
        <v>366</v>
      </c>
      <c r="G74" s="28">
        <v>45542</v>
      </c>
      <c r="H74" s="28">
        <v>45576</v>
      </c>
      <c r="I74" s="43">
        <v>65.83</v>
      </c>
      <c r="J74" s="28">
        <v>45555</v>
      </c>
      <c r="K74" s="38">
        <v>13</v>
      </c>
      <c r="L74" s="38">
        <v>-21</v>
      </c>
      <c r="M74" s="27">
        <f t="shared" si="2"/>
        <v>855.79</v>
      </c>
      <c r="N74" s="27">
        <f t="shared" si="3"/>
        <v>-1382.43</v>
      </c>
    </row>
    <row r="75" spans="1:14" ht="14.45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369</v>
      </c>
      <c r="F75" s="3" t="s">
        <v>335</v>
      </c>
      <c r="G75" s="28">
        <v>45526</v>
      </c>
      <c r="H75" s="28">
        <v>45551</v>
      </c>
      <c r="I75" s="43">
        <v>99.44</v>
      </c>
      <c r="J75" s="28">
        <v>45541</v>
      </c>
      <c r="K75" s="38">
        <v>15</v>
      </c>
      <c r="L75" s="38">
        <v>-10</v>
      </c>
      <c r="M75" s="27">
        <f t="shared" si="2"/>
        <v>1491.6</v>
      </c>
      <c r="N75" s="27">
        <f t="shared" si="3"/>
        <v>-994.4</v>
      </c>
    </row>
    <row r="76" spans="1:14" ht="14.45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372</v>
      </c>
      <c r="F76" s="3" t="s">
        <v>373</v>
      </c>
      <c r="G76" s="28">
        <v>45363</v>
      </c>
      <c r="H76" s="28">
        <v>45393</v>
      </c>
      <c r="I76" s="43">
        <v>440.28</v>
      </c>
      <c r="J76" s="28">
        <v>45373</v>
      </c>
      <c r="K76" s="38">
        <v>10</v>
      </c>
      <c r="L76" s="38">
        <v>-20</v>
      </c>
      <c r="M76" s="27">
        <f t="shared" si="2"/>
        <v>4402.7999999999993</v>
      </c>
      <c r="N76" s="27">
        <f t="shared" si="3"/>
        <v>-8805.5999999999985</v>
      </c>
    </row>
    <row r="77" spans="1:14" ht="14.45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376</v>
      </c>
      <c r="F77" s="3" t="s">
        <v>377</v>
      </c>
      <c r="G77" s="28">
        <v>45363</v>
      </c>
      <c r="H77" s="28">
        <v>45393</v>
      </c>
      <c r="I77" s="2">
        <v>1072.21</v>
      </c>
      <c r="J77" s="28">
        <v>45373</v>
      </c>
      <c r="K77" s="38">
        <v>10</v>
      </c>
      <c r="L77" s="38">
        <v>-20</v>
      </c>
      <c r="M77" s="27">
        <f t="shared" si="2"/>
        <v>10722.1</v>
      </c>
      <c r="N77" s="27">
        <f t="shared" si="3"/>
        <v>-21444.2</v>
      </c>
    </row>
    <row r="78" spans="1:14" ht="14.45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380</v>
      </c>
      <c r="F78" s="3" t="s">
        <v>381</v>
      </c>
      <c r="G78" s="28">
        <v>45479</v>
      </c>
      <c r="H78" s="28">
        <v>45513</v>
      </c>
      <c r="I78" s="43">
        <v>72.62</v>
      </c>
      <c r="J78" s="28">
        <v>45491</v>
      </c>
      <c r="K78" s="38">
        <v>12</v>
      </c>
      <c r="L78" s="38">
        <v>-22</v>
      </c>
      <c r="M78" s="27">
        <f t="shared" si="2"/>
        <v>871.44</v>
      </c>
      <c r="N78" s="27">
        <f t="shared" si="3"/>
        <v>-1597.64</v>
      </c>
    </row>
    <row r="79" spans="1:14" ht="14.45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384</v>
      </c>
      <c r="F79" s="3" t="s">
        <v>385</v>
      </c>
      <c r="G79" s="28">
        <v>45451</v>
      </c>
      <c r="H79" s="28">
        <v>45481</v>
      </c>
      <c r="I79" s="43">
        <v>138.62</v>
      </c>
      <c r="J79" s="28">
        <v>45477</v>
      </c>
      <c r="K79" s="38">
        <v>26</v>
      </c>
      <c r="L79" s="38">
        <v>-4</v>
      </c>
      <c r="M79" s="27">
        <f t="shared" si="2"/>
        <v>3604.12</v>
      </c>
      <c r="N79" s="27">
        <f t="shared" si="3"/>
        <v>-554.48</v>
      </c>
    </row>
    <row r="80" spans="1:14" ht="14.45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388</v>
      </c>
      <c r="F80" s="3" t="s">
        <v>389</v>
      </c>
      <c r="G80" s="28">
        <v>45420</v>
      </c>
      <c r="H80" s="28">
        <v>45454</v>
      </c>
      <c r="I80" s="43">
        <v>78.33</v>
      </c>
      <c r="J80" s="28">
        <v>45428</v>
      </c>
      <c r="K80" s="38">
        <v>8</v>
      </c>
      <c r="L80" s="38">
        <v>-26</v>
      </c>
      <c r="M80" s="27">
        <f t="shared" si="2"/>
        <v>626.64</v>
      </c>
      <c r="N80" s="27">
        <f t="shared" si="3"/>
        <v>-2036.58</v>
      </c>
    </row>
    <row r="81" spans="1:14" ht="14.45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392</v>
      </c>
      <c r="F81" s="3" t="s">
        <v>393</v>
      </c>
      <c r="G81" s="28">
        <v>45392</v>
      </c>
      <c r="H81" s="28">
        <v>45422</v>
      </c>
      <c r="I81" s="43">
        <v>27.5</v>
      </c>
      <c r="J81" s="28">
        <v>45415</v>
      </c>
      <c r="K81" s="38">
        <v>23</v>
      </c>
      <c r="L81" s="38">
        <v>-7</v>
      </c>
      <c r="M81" s="27">
        <f t="shared" si="2"/>
        <v>632.5</v>
      </c>
      <c r="N81" s="27">
        <f t="shared" si="3"/>
        <v>-192.5</v>
      </c>
    </row>
    <row r="82" spans="1:14" ht="14.45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396</v>
      </c>
      <c r="F82" s="3" t="s">
        <v>397</v>
      </c>
      <c r="G82" s="28">
        <v>45422</v>
      </c>
      <c r="H82" s="28">
        <v>45452</v>
      </c>
      <c r="I82" s="43">
        <v>223.32</v>
      </c>
      <c r="J82" s="28">
        <v>45440</v>
      </c>
      <c r="K82" s="38">
        <v>18</v>
      </c>
      <c r="L82" s="38">
        <v>-12</v>
      </c>
      <c r="M82" s="27">
        <f t="shared" si="2"/>
        <v>4019.7599999999998</v>
      </c>
      <c r="N82" s="27">
        <f t="shared" si="3"/>
        <v>-2679.84</v>
      </c>
    </row>
    <row r="83" spans="1:14" ht="14.45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400</v>
      </c>
      <c r="F83" s="3" t="s">
        <v>276</v>
      </c>
      <c r="G83" s="28">
        <v>45526</v>
      </c>
      <c r="H83" s="28">
        <v>45551</v>
      </c>
      <c r="I83" s="43">
        <v>98.98</v>
      </c>
      <c r="J83" s="28">
        <v>45541</v>
      </c>
      <c r="K83" s="38">
        <v>15</v>
      </c>
      <c r="L83" s="38">
        <v>-10</v>
      </c>
      <c r="M83" s="27">
        <f t="shared" si="2"/>
        <v>1484.7</v>
      </c>
      <c r="N83" s="27">
        <f t="shared" si="3"/>
        <v>-989.80000000000007</v>
      </c>
    </row>
    <row r="84" spans="1:14" ht="14.45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403</v>
      </c>
      <c r="F84" s="3" t="s">
        <v>404</v>
      </c>
      <c r="G84" s="28">
        <v>45399</v>
      </c>
      <c r="H84" s="28">
        <v>45429</v>
      </c>
      <c r="I84" s="43">
        <v>102.58</v>
      </c>
      <c r="J84" s="28">
        <v>45418</v>
      </c>
      <c r="K84" s="38">
        <v>19</v>
      </c>
      <c r="L84" s="38">
        <v>-11</v>
      </c>
      <c r="M84" s="27">
        <f t="shared" si="2"/>
        <v>1949.02</v>
      </c>
      <c r="N84" s="27">
        <f t="shared" si="3"/>
        <v>-1128.3799999999999</v>
      </c>
    </row>
    <row r="85" spans="1:14" ht="14.45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407</v>
      </c>
      <c r="F85" s="3" t="s">
        <v>408</v>
      </c>
      <c r="G85" s="28">
        <v>45451</v>
      </c>
      <c r="H85" s="28">
        <v>45481</v>
      </c>
      <c r="I85" s="43">
        <v>107.26</v>
      </c>
      <c r="J85" s="28">
        <v>45477</v>
      </c>
      <c r="K85" s="38">
        <v>26</v>
      </c>
      <c r="L85" s="38">
        <v>-4</v>
      </c>
      <c r="M85" s="27">
        <f t="shared" si="2"/>
        <v>2788.76</v>
      </c>
      <c r="N85" s="27">
        <f t="shared" si="3"/>
        <v>-429.04</v>
      </c>
    </row>
    <row r="86" spans="1:14" ht="14.45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411</v>
      </c>
      <c r="F86" s="3" t="s">
        <v>412</v>
      </c>
      <c r="G86" s="28">
        <v>45363</v>
      </c>
      <c r="H86" s="28">
        <v>45393</v>
      </c>
      <c r="I86" s="43">
        <v>355.89</v>
      </c>
      <c r="J86" s="28">
        <v>45373</v>
      </c>
      <c r="K86" s="38">
        <v>10</v>
      </c>
      <c r="L86" s="38">
        <v>-20</v>
      </c>
      <c r="M86" s="27">
        <f t="shared" si="2"/>
        <v>3558.8999999999996</v>
      </c>
      <c r="N86" s="27">
        <f t="shared" si="3"/>
        <v>-7117.7999999999993</v>
      </c>
    </row>
    <row r="87" spans="1:14" ht="14.45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417</v>
      </c>
      <c r="F87" s="3" t="s">
        <v>418</v>
      </c>
      <c r="G87" s="28">
        <v>45423</v>
      </c>
      <c r="H87" s="28">
        <v>45453</v>
      </c>
      <c r="I87" s="2">
        <v>2629.88</v>
      </c>
      <c r="J87" s="28">
        <v>45443</v>
      </c>
      <c r="K87" s="38">
        <v>20</v>
      </c>
      <c r="L87" s="38">
        <v>-10</v>
      </c>
      <c r="M87" s="27">
        <f t="shared" si="2"/>
        <v>52597.600000000006</v>
      </c>
      <c r="N87" s="27">
        <f t="shared" si="3"/>
        <v>-26298.800000000003</v>
      </c>
    </row>
    <row r="88" spans="1:14" ht="14.45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421</v>
      </c>
      <c r="F88" s="3" t="s">
        <v>422</v>
      </c>
      <c r="G88" s="28">
        <v>45421</v>
      </c>
      <c r="H88" s="28">
        <v>45454</v>
      </c>
      <c r="I88" s="43">
        <v>61.81</v>
      </c>
      <c r="J88" s="28">
        <v>45428</v>
      </c>
      <c r="K88" s="38">
        <v>7</v>
      </c>
      <c r="L88" s="38">
        <v>-26</v>
      </c>
      <c r="M88" s="27">
        <f t="shared" si="2"/>
        <v>432.67</v>
      </c>
      <c r="N88" s="27">
        <f t="shared" si="3"/>
        <v>-1607.06</v>
      </c>
    </row>
    <row r="89" spans="1:14" ht="14.45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425</v>
      </c>
      <c r="F89" s="3" t="s">
        <v>426</v>
      </c>
      <c r="G89" s="28">
        <v>45331</v>
      </c>
      <c r="H89" s="28">
        <v>45360</v>
      </c>
      <c r="I89" s="43">
        <v>661.21</v>
      </c>
      <c r="J89" s="28">
        <v>45344</v>
      </c>
      <c r="K89" s="38">
        <v>13</v>
      </c>
      <c r="L89" s="38">
        <v>-16</v>
      </c>
      <c r="M89" s="27">
        <f t="shared" si="2"/>
        <v>8595.73</v>
      </c>
      <c r="N89" s="27">
        <f t="shared" si="3"/>
        <v>-10579.36</v>
      </c>
    </row>
    <row r="90" spans="1:14" ht="14.45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429</v>
      </c>
      <c r="F90" s="3" t="s">
        <v>430</v>
      </c>
      <c r="G90" s="28">
        <v>45363</v>
      </c>
      <c r="H90" s="28">
        <v>45393</v>
      </c>
      <c r="I90" s="43">
        <v>6.07</v>
      </c>
      <c r="J90" s="28">
        <v>45373</v>
      </c>
      <c r="K90" s="38">
        <v>10</v>
      </c>
      <c r="L90" s="38">
        <v>-20</v>
      </c>
      <c r="M90" s="27">
        <f t="shared" si="2"/>
        <v>60.7</v>
      </c>
      <c r="N90" s="27">
        <f t="shared" si="3"/>
        <v>-121.4</v>
      </c>
    </row>
    <row r="91" spans="1:14" ht="14.45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433</v>
      </c>
      <c r="F91" s="3" t="s">
        <v>434</v>
      </c>
      <c r="G91" s="28">
        <v>45332</v>
      </c>
      <c r="H91" s="28">
        <v>45360</v>
      </c>
      <c r="I91" s="43">
        <v>735.4</v>
      </c>
      <c r="J91" s="28">
        <v>45344</v>
      </c>
      <c r="K91" s="38">
        <v>12</v>
      </c>
      <c r="L91" s="38">
        <v>-16</v>
      </c>
      <c r="M91" s="27">
        <f t="shared" si="2"/>
        <v>8824.7999999999993</v>
      </c>
      <c r="N91" s="27">
        <f t="shared" si="3"/>
        <v>-11766.4</v>
      </c>
    </row>
    <row r="92" spans="1:14" ht="14.45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437</v>
      </c>
      <c r="F92" s="3" t="s">
        <v>438</v>
      </c>
      <c r="G92" s="28">
        <v>45332</v>
      </c>
      <c r="H92" s="28">
        <v>45360</v>
      </c>
      <c r="I92" s="43">
        <v>500.83</v>
      </c>
      <c r="J92" s="28">
        <v>45344</v>
      </c>
      <c r="K92" s="38">
        <v>12</v>
      </c>
      <c r="L92" s="38">
        <v>-16</v>
      </c>
      <c r="M92" s="27">
        <f t="shared" si="2"/>
        <v>6009.96</v>
      </c>
      <c r="N92" s="27">
        <f t="shared" si="3"/>
        <v>-8013.28</v>
      </c>
    </row>
    <row r="93" spans="1:14" ht="14.45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441</v>
      </c>
      <c r="F93" s="3" t="s">
        <v>335</v>
      </c>
      <c r="G93" s="28">
        <v>45526</v>
      </c>
      <c r="H93" s="28">
        <v>45551</v>
      </c>
      <c r="I93" s="43">
        <v>99.44</v>
      </c>
      <c r="J93" s="28">
        <v>45541</v>
      </c>
      <c r="K93" s="38">
        <v>15</v>
      </c>
      <c r="L93" s="38">
        <v>-10</v>
      </c>
      <c r="M93" s="27">
        <f t="shared" si="2"/>
        <v>1491.6</v>
      </c>
      <c r="N93" s="27">
        <f t="shared" si="3"/>
        <v>-994.4</v>
      </c>
    </row>
    <row r="94" spans="1:14" ht="14.45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444</v>
      </c>
      <c r="F94" s="3" t="s">
        <v>445</v>
      </c>
      <c r="G94" s="28">
        <v>45306</v>
      </c>
      <c r="H94" s="28">
        <v>45332</v>
      </c>
      <c r="I94" s="43">
        <v>62.7</v>
      </c>
      <c r="J94" s="28">
        <v>45309</v>
      </c>
      <c r="K94" s="38">
        <v>3</v>
      </c>
      <c r="L94" s="38">
        <v>-23</v>
      </c>
      <c r="M94" s="27">
        <f t="shared" si="2"/>
        <v>188.10000000000002</v>
      </c>
      <c r="N94" s="27">
        <f t="shared" si="3"/>
        <v>-1442.1000000000001</v>
      </c>
    </row>
    <row r="95" spans="1:14" ht="14.45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448</v>
      </c>
      <c r="F95" s="3" t="s">
        <v>449</v>
      </c>
      <c r="G95" s="28">
        <v>45287</v>
      </c>
      <c r="H95" s="28">
        <v>45313</v>
      </c>
      <c r="I95" s="43">
        <v>5.17</v>
      </c>
      <c r="J95" s="28">
        <v>45308</v>
      </c>
      <c r="K95" s="38">
        <v>21</v>
      </c>
      <c r="L95" s="38">
        <v>-5</v>
      </c>
      <c r="M95" s="27">
        <f t="shared" si="2"/>
        <v>108.57</v>
      </c>
      <c r="N95" s="27">
        <f t="shared" si="3"/>
        <v>-25.85</v>
      </c>
    </row>
    <row r="96" spans="1:14" ht="14.45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452</v>
      </c>
      <c r="F96" s="3" t="s">
        <v>453</v>
      </c>
      <c r="G96" s="28">
        <v>45287</v>
      </c>
      <c r="H96" s="28">
        <v>45313</v>
      </c>
      <c r="I96" s="43">
        <v>110.56</v>
      </c>
      <c r="J96" s="28">
        <v>45308</v>
      </c>
      <c r="K96" s="38">
        <v>21</v>
      </c>
      <c r="L96" s="38">
        <v>-5</v>
      </c>
      <c r="M96" s="27">
        <f t="shared" si="2"/>
        <v>2321.7600000000002</v>
      </c>
      <c r="N96" s="27">
        <f t="shared" si="3"/>
        <v>-552.79999999999995</v>
      </c>
    </row>
    <row r="97" spans="1:14" ht="14.45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458</v>
      </c>
      <c r="F97" s="3" t="s">
        <v>459</v>
      </c>
      <c r="G97" s="28">
        <v>45551</v>
      </c>
      <c r="H97" s="28">
        <v>45581</v>
      </c>
      <c r="I97" s="43">
        <v>235</v>
      </c>
      <c r="J97" s="28">
        <v>45554</v>
      </c>
      <c r="K97" s="38">
        <v>3</v>
      </c>
      <c r="L97" s="38">
        <v>-27</v>
      </c>
      <c r="M97" s="27">
        <f t="shared" si="2"/>
        <v>705</v>
      </c>
      <c r="N97" s="27">
        <f t="shared" si="3"/>
        <v>-6345</v>
      </c>
    </row>
    <row r="98" spans="1:14" ht="14.45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464</v>
      </c>
      <c r="F98" s="3" t="s">
        <v>465</v>
      </c>
      <c r="G98" s="28">
        <v>45401</v>
      </c>
      <c r="H98" s="28">
        <v>45431</v>
      </c>
      <c r="I98" s="2">
        <v>4234</v>
      </c>
      <c r="J98" s="28">
        <v>45412</v>
      </c>
      <c r="K98" s="38">
        <v>11</v>
      </c>
      <c r="L98" s="38">
        <v>-19</v>
      </c>
      <c r="M98" s="27">
        <f t="shared" si="2"/>
        <v>46574</v>
      </c>
      <c r="N98" s="27">
        <f t="shared" si="3"/>
        <v>-80446</v>
      </c>
    </row>
    <row r="99" spans="1:14" ht="14.45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468</v>
      </c>
      <c r="F99" s="3" t="s">
        <v>469</v>
      </c>
      <c r="G99" s="28">
        <v>45363</v>
      </c>
      <c r="H99" s="28">
        <v>45393</v>
      </c>
      <c r="I99" s="43">
        <v>17.13</v>
      </c>
      <c r="J99" s="28">
        <v>45373</v>
      </c>
      <c r="K99" s="38">
        <v>10</v>
      </c>
      <c r="L99" s="38">
        <v>-20</v>
      </c>
      <c r="M99" s="27">
        <f t="shared" si="2"/>
        <v>171.29999999999998</v>
      </c>
      <c r="N99" s="27">
        <f t="shared" si="3"/>
        <v>-342.59999999999997</v>
      </c>
    </row>
    <row r="100" spans="1:14" ht="14.45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472</v>
      </c>
      <c r="F100" s="3" t="s">
        <v>473</v>
      </c>
      <c r="G100" s="28">
        <v>45422</v>
      </c>
      <c r="H100" s="28">
        <v>45452</v>
      </c>
      <c r="I100" s="2">
        <v>1061.44</v>
      </c>
      <c r="J100" s="28">
        <v>45440</v>
      </c>
      <c r="K100" s="38">
        <v>18</v>
      </c>
      <c r="L100" s="38">
        <v>-12</v>
      </c>
      <c r="M100" s="27">
        <f t="shared" si="2"/>
        <v>19105.920000000002</v>
      </c>
      <c r="N100" s="27">
        <f t="shared" si="3"/>
        <v>-12737.28</v>
      </c>
    </row>
    <row r="101" spans="1:14" ht="14.45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476</v>
      </c>
      <c r="F101" s="3" t="s">
        <v>477</v>
      </c>
      <c r="G101" s="28">
        <v>45422</v>
      </c>
      <c r="H101" s="28">
        <v>45452</v>
      </c>
      <c r="I101" s="43">
        <v>158.75</v>
      </c>
      <c r="J101" s="28">
        <v>45440</v>
      </c>
      <c r="K101" s="38">
        <v>18</v>
      </c>
      <c r="L101" s="38">
        <v>-12</v>
      </c>
      <c r="M101" s="27">
        <f t="shared" si="2"/>
        <v>2857.5</v>
      </c>
      <c r="N101" s="27">
        <f t="shared" si="3"/>
        <v>-1905</v>
      </c>
    </row>
    <row r="102" spans="1:14" ht="14.45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480</v>
      </c>
      <c r="F102" s="3" t="s">
        <v>481</v>
      </c>
      <c r="G102" s="28">
        <v>45422</v>
      </c>
      <c r="H102" s="28">
        <v>45452</v>
      </c>
      <c r="I102" s="43">
        <v>672.96</v>
      </c>
      <c r="J102" s="28">
        <v>45440</v>
      </c>
      <c r="K102" s="38">
        <v>18</v>
      </c>
      <c r="L102" s="38">
        <v>-12</v>
      </c>
      <c r="M102" s="27">
        <f t="shared" si="2"/>
        <v>12113.28</v>
      </c>
      <c r="N102" s="27">
        <f t="shared" si="3"/>
        <v>-8075.52</v>
      </c>
    </row>
    <row r="103" spans="1:14" ht="14.45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484</v>
      </c>
      <c r="F103" s="3" t="s">
        <v>485</v>
      </c>
      <c r="G103" s="28">
        <v>45422</v>
      </c>
      <c r="H103" s="28">
        <v>45452</v>
      </c>
      <c r="I103" s="2">
        <v>1185.27</v>
      </c>
      <c r="J103" s="28">
        <v>45440</v>
      </c>
      <c r="K103" s="38">
        <v>18</v>
      </c>
      <c r="L103" s="38">
        <v>-12</v>
      </c>
      <c r="M103" s="27">
        <f t="shared" si="2"/>
        <v>21334.86</v>
      </c>
      <c r="N103" s="27">
        <f t="shared" si="3"/>
        <v>-14223.24</v>
      </c>
    </row>
    <row r="104" spans="1:14" ht="14.45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488</v>
      </c>
      <c r="F104" s="3" t="s">
        <v>489</v>
      </c>
      <c r="G104" s="28">
        <v>45363</v>
      </c>
      <c r="H104" s="28">
        <v>45393</v>
      </c>
      <c r="I104" s="43">
        <v>14.09</v>
      </c>
      <c r="J104" s="28">
        <v>45373</v>
      </c>
      <c r="K104" s="38">
        <v>10</v>
      </c>
      <c r="L104" s="38">
        <v>-20</v>
      </c>
      <c r="M104" s="27">
        <f t="shared" si="2"/>
        <v>140.9</v>
      </c>
      <c r="N104" s="27">
        <f t="shared" si="3"/>
        <v>-281.8</v>
      </c>
    </row>
    <row r="105" spans="1:14" ht="14.45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492</v>
      </c>
      <c r="F105" s="3" t="s">
        <v>493</v>
      </c>
      <c r="G105" s="28">
        <v>45363</v>
      </c>
      <c r="H105" s="28">
        <v>45393</v>
      </c>
      <c r="I105" s="2">
        <v>3817.6</v>
      </c>
      <c r="J105" s="28">
        <v>45373</v>
      </c>
      <c r="K105" s="38">
        <v>10</v>
      </c>
      <c r="L105" s="38">
        <v>-20</v>
      </c>
      <c r="M105" s="27">
        <f t="shared" si="2"/>
        <v>38176</v>
      </c>
      <c r="N105" s="27">
        <f t="shared" si="3"/>
        <v>-76352</v>
      </c>
    </row>
    <row r="106" spans="1:14" ht="14.45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496</v>
      </c>
      <c r="F106" s="3" t="s">
        <v>497</v>
      </c>
      <c r="G106" s="28">
        <v>45363</v>
      </c>
      <c r="H106" s="28">
        <v>45393</v>
      </c>
      <c r="I106" s="43">
        <v>6.82</v>
      </c>
      <c r="J106" s="28">
        <v>45373</v>
      </c>
      <c r="K106" s="38">
        <v>10</v>
      </c>
      <c r="L106" s="38">
        <v>-20</v>
      </c>
      <c r="M106" s="27">
        <f t="shared" si="2"/>
        <v>68.2</v>
      </c>
      <c r="N106" s="27">
        <f t="shared" si="3"/>
        <v>-136.4</v>
      </c>
    </row>
    <row r="107" spans="1:14" ht="14.45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500</v>
      </c>
      <c r="F107" s="3" t="s">
        <v>501</v>
      </c>
      <c r="G107" s="28">
        <v>45363</v>
      </c>
      <c r="H107" s="28">
        <v>45393</v>
      </c>
      <c r="I107" s="43">
        <v>34.57</v>
      </c>
      <c r="J107" s="28">
        <v>45373</v>
      </c>
      <c r="K107" s="38">
        <v>10</v>
      </c>
      <c r="L107" s="38">
        <v>-20</v>
      </c>
      <c r="M107" s="27">
        <f t="shared" si="2"/>
        <v>345.7</v>
      </c>
      <c r="N107" s="27">
        <f t="shared" si="3"/>
        <v>-691.4</v>
      </c>
    </row>
    <row r="108" spans="1:14" ht="14.45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504</v>
      </c>
      <c r="F108" s="3" t="s">
        <v>505</v>
      </c>
      <c r="G108" s="28">
        <v>45518</v>
      </c>
      <c r="H108" s="28">
        <v>45548</v>
      </c>
      <c r="I108" s="43">
        <v>181</v>
      </c>
      <c r="J108" s="28">
        <v>45541</v>
      </c>
      <c r="K108" s="38">
        <v>23</v>
      </c>
      <c r="L108" s="38">
        <v>-7</v>
      </c>
      <c r="M108" s="27">
        <f t="shared" si="2"/>
        <v>4163</v>
      </c>
      <c r="N108" s="27">
        <f t="shared" si="3"/>
        <v>-1267</v>
      </c>
    </row>
    <row r="109" spans="1:14" ht="14.45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508</v>
      </c>
      <c r="F109" s="3" t="s">
        <v>276</v>
      </c>
      <c r="G109" s="28">
        <v>45526</v>
      </c>
      <c r="H109" s="28">
        <v>45551</v>
      </c>
      <c r="I109" s="43">
        <v>98.98</v>
      </c>
      <c r="J109" s="28">
        <v>45541</v>
      </c>
      <c r="K109" s="38">
        <v>15</v>
      </c>
      <c r="L109" s="38">
        <v>-10</v>
      </c>
      <c r="M109" s="27">
        <f t="shared" si="2"/>
        <v>1484.7</v>
      </c>
      <c r="N109" s="27">
        <f t="shared" si="3"/>
        <v>-989.80000000000007</v>
      </c>
    </row>
    <row r="110" spans="1:14" ht="14.45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511</v>
      </c>
      <c r="F110" s="3" t="s">
        <v>284</v>
      </c>
      <c r="G110" s="28">
        <v>45306</v>
      </c>
      <c r="H110" s="28">
        <v>45332</v>
      </c>
      <c r="I110" s="43">
        <v>18.63</v>
      </c>
      <c r="J110" s="28">
        <v>45309</v>
      </c>
      <c r="K110" s="38">
        <v>3</v>
      </c>
      <c r="L110" s="38">
        <v>-23</v>
      </c>
      <c r="M110" s="27">
        <f t="shared" si="2"/>
        <v>55.89</v>
      </c>
      <c r="N110" s="27">
        <f t="shared" si="3"/>
        <v>-428.48999999999995</v>
      </c>
    </row>
    <row r="111" spans="1:14" ht="14.45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514</v>
      </c>
      <c r="F111" s="3" t="s">
        <v>515</v>
      </c>
      <c r="G111" s="28">
        <v>45363</v>
      </c>
      <c r="H111" s="28">
        <v>45390</v>
      </c>
      <c r="I111" s="43">
        <v>134.96</v>
      </c>
      <c r="J111" s="28">
        <v>45373</v>
      </c>
      <c r="K111" s="38">
        <v>10</v>
      </c>
      <c r="L111" s="38">
        <v>-17</v>
      </c>
      <c r="M111" s="27">
        <f t="shared" si="2"/>
        <v>1349.6000000000001</v>
      </c>
      <c r="N111" s="27">
        <f t="shared" si="3"/>
        <v>-2294.3200000000002</v>
      </c>
    </row>
    <row r="112" spans="1:14" ht="14.45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518</v>
      </c>
      <c r="F112" s="3" t="s">
        <v>519</v>
      </c>
      <c r="G112" s="28">
        <v>45422</v>
      </c>
      <c r="H112" s="28">
        <v>45452</v>
      </c>
      <c r="I112" s="43">
        <v>116.93</v>
      </c>
      <c r="J112" s="28">
        <v>45440</v>
      </c>
      <c r="K112" s="38">
        <v>18</v>
      </c>
      <c r="L112" s="38">
        <v>-12</v>
      </c>
      <c r="M112" s="27">
        <f t="shared" si="2"/>
        <v>2104.7400000000002</v>
      </c>
      <c r="N112" s="27">
        <f t="shared" si="3"/>
        <v>-1403.16</v>
      </c>
    </row>
    <row r="113" spans="1:14" ht="14.45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522</v>
      </c>
      <c r="F113" s="3" t="s">
        <v>276</v>
      </c>
      <c r="G113" s="28">
        <v>45342</v>
      </c>
      <c r="H113" s="28">
        <v>45372</v>
      </c>
      <c r="I113" s="43">
        <v>98.98</v>
      </c>
      <c r="J113" s="28">
        <v>45362</v>
      </c>
      <c r="K113" s="38">
        <v>20</v>
      </c>
      <c r="L113" s="38">
        <v>-10</v>
      </c>
      <c r="M113" s="27">
        <f t="shared" si="2"/>
        <v>1979.6000000000001</v>
      </c>
      <c r="N113" s="27">
        <f t="shared" si="3"/>
        <v>-989.80000000000007</v>
      </c>
    </row>
    <row r="114" spans="1:14" ht="14.45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525</v>
      </c>
      <c r="F114" s="3" t="s">
        <v>335</v>
      </c>
      <c r="G114" s="28">
        <v>45342</v>
      </c>
      <c r="H114" s="28">
        <v>45372</v>
      </c>
      <c r="I114" s="43">
        <v>99.44</v>
      </c>
      <c r="J114" s="28">
        <v>45362</v>
      </c>
      <c r="K114" s="38">
        <v>20</v>
      </c>
      <c r="L114" s="38">
        <v>-10</v>
      </c>
      <c r="M114" s="27">
        <f t="shared" si="2"/>
        <v>1988.8</v>
      </c>
      <c r="N114" s="27">
        <f t="shared" si="3"/>
        <v>-994.4</v>
      </c>
    </row>
    <row r="115" spans="1:14" ht="14.45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528</v>
      </c>
      <c r="F115" s="3" t="s">
        <v>529</v>
      </c>
      <c r="G115" s="28">
        <v>45455</v>
      </c>
      <c r="H115" s="28">
        <v>45485</v>
      </c>
      <c r="I115" s="2">
        <v>29025.83</v>
      </c>
      <c r="J115" s="28">
        <v>45457</v>
      </c>
      <c r="K115" s="38">
        <v>2</v>
      </c>
      <c r="L115" s="38">
        <v>-28</v>
      </c>
      <c r="M115" s="27">
        <f t="shared" si="2"/>
        <v>58051.66</v>
      </c>
      <c r="N115" s="27">
        <f t="shared" si="3"/>
        <v>-812723.24</v>
      </c>
    </row>
    <row r="116" spans="1:14" ht="14.45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532</v>
      </c>
      <c r="F116" s="3" t="s">
        <v>335</v>
      </c>
      <c r="G116" s="28">
        <v>45406</v>
      </c>
      <c r="H116" s="28">
        <v>45436</v>
      </c>
      <c r="I116" s="43">
        <v>99.44</v>
      </c>
      <c r="J116" s="28">
        <v>45421</v>
      </c>
      <c r="K116" s="38">
        <v>15</v>
      </c>
      <c r="L116" s="38">
        <v>-15</v>
      </c>
      <c r="M116" s="27">
        <f t="shared" si="2"/>
        <v>1491.6</v>
      </c>
      <c r="N116" s="27">
        <f t="shared" si="3"/>
        <v>-1491.6</v>
      </c>
    </row>
    <row r="117" spans="1:14" ht="14.45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535</v>
      </c>
      <c r="F117" s="3" t="s">
        <v>536</v>
      </c>
      <c r="G117" s="28">
        <v>45363</v>
      </c>
      <c r="H117" s="28">
        <v>45393</v>
      </c>
      <c r="I117" s="43">
        <v>200.51</v>
      </c>
      <c r="J117" s="28">
        <v>45373</v>
      </c>
      <c r="K117" s="38">
        <v>10</v>
      </c>
      <c r="L117" s="38">
        <v>-20</v>
      </c>
      <c r="M117" s="27">
        <f t="shared" si="2"/>
        <v>2005.1</v>
      </c>
      <c r="N117" s="27">
        <f t="shared" si="3"/>
        <v>-4010.2</v>
      </c>
    </row>
    <row r="118" spans="1:14" ht="14.45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539</v>
      </c>
      <c r="F118" s="3" t="s">
        <v>540</v>
      </c>
      <c r="G118" s="28">
        <v>45305</v>
      </c>
      <c r="H118" s="28">
        <v>45332</v>
      </c>
      <c r="I118" s="2">
        <v>1240.8900000000001</v>
      </c>
      <c r="J118" s="28">
        <v>45309</v>
      </c>
      <c r="K118" s="38">
        <v>4</v>
      </c>
      <c r="L118" s="38">
        <v>-23</v>
      </c>
      <c r="M118" s="27">
        <f t="shared" si="2"/>
        <v>4963.5600000000004</v>
      </c>
      <c r="N118" s="27">
        <f t="shared" si="3"/>
        <v>-28540.47</v>
      </c>
    </row>
    <row r="119" spans="1:14" ht="14.45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543</v>
      </c>
      <c r="F119" s="3" t="s">
        <v>544</v>
      </c>
      <c r="G119" s="28">
        <v>45479</v>
      </c>
      <c r="H119" s="28">
        <v>45513</v>
      </c>
      <c r="I119" s="43">
        <v>73.25</v>
      </c>
      <c r="J119" s="28">
        <v>45491</v>
      </c>
      <c r="K119" s="38">
        <v>12</v>
      </c>
      <c r="L119" s="38">
        <v>-22</v>
      </c>
      <c r="M119" s="27">
        <f t="shared" si="2"/>
        <v>879</v>
      </c>
      <c r="N119" s="27">
        <f t="shared" si="3"/>
        <v>-1611.5</v>
      </c>
    </row>
    <row r="120" spans="1:14" ht="14.45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547</v>
      </c>
      <c r="F120" s="3" t="s">
        <v>548</v>
      </c>
      <c r="G120" s="28">
        <v>45394</v>
      </c>
      <c r="H120" s="28">
        <v>45424</v>
      </c>
      <c r="I120" s="2">
        <v>4057.71</v>
      </c>
      <c r="J120" s="28">
        <v>45415</v>
      </c>
      <c r="K120" s="38">
        <v>21</v>
      </c>
      <c r="L120" s="38">
        <v>-9</v>
      </c>
      <c r="M120" s="27">
        <f t="shared" si="2"/>
        <v>85211.91</v>
      </c>
      <c r="N120" s="27">
        <f t="shared" si="3"/>
        <v>-36519.39</v>
      </c>
    </row>
    <row r="121" spans="1:14" ht="14.45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551</v>
      </c>
      <c r="F121" s="3" t="s">
        <v>552</v>
      </c>
      <c r="G121" s="28">
        <v>45451</v>
      </c>
      <c r="H121" s="28">
        <v>45481</v>
      </c>
      <c r="I121" s="43">
        <v>4.71</v>
      </c>
      <c r="J121" s="28">
        <v>45477</v>
      </c>
      <c r="K121" s="38">
        <v>26</v>
      </c>
      <c r="L121" s="38">
        <v>-4</v>
      </c>
      <c r="M121" s="27">
        <f t="shared" si="2"/>
        <v>122.46</v>
      </c>
      <c r="N121" s="27">
        <f t="shared" si="3"/>
        <v>-18.84</v>
      </c>
    </row>
    <row r="122" spans="1:14" ht="14.45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557</v>
      </c>
      <c r="F122" s="3" t="s">
        <v>558</v>
      </c>
      <c r="G122" s="28">
        <v>45534</v>
      </c>
      <c r="H122" s="28">
        <v>45564</v>
      </c>
      <c r="I122" s="2">
        <v>52356.98</v>
      </c>
      <c r="J122" s="28">
        <v>45565</v>
      </c>
      <c r="K122" s="38">
        <v>31</v>
      </c>
      <c r="L122" s="38">
        <v>1</v>
      </c>
      <c r="M122" s="27">
        <f t="shared" si="2"/>
        <v>1623066.3800000001</v>
      </c>
      <c r="N122" s="27">
        <f t="shared" si="3"/>
        <v>52356.98</v>
      </c>
    </row>
    <row r="123" spans="1:14" ht="14.45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561</v>
      </c>
      <c r="F123" s="3" t="s">
        <v>562</v>
      </c>
      <c r="G123" s="28">
        <v>45358</v>
      </c>
      <c r="H123" s="28">
        <v>45386</v>
      </c>
      <c r="I123" s="43">
        <v>38.619999999999997</v>
      </c>
      <c r="J123" s="28">
        <v>45373</v>
      </c>
      <c r="K123" s="38">
        <v>15</v>
      </c>
      <c r="L123" s="38">
        <v>-13</v>
      </c>
      <c r="M123" s="27">
        <f t="shared" si="2"/>
        <v>579.29999999999995</v>
      </c>
      <c r="N123" s="27">
        <f t="shared" si="3"/>
        <v>-502.05999999999995</v>
      </c>
    </row>
    <row r="124" spans="1:14" ht="14.45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565</v>
      </c>
      <c r="F124" s="3" t="s">
        <v>566</v>
      </c>
      <c r="G124" s="28">
        <v>45364</v>
      </c>
      <c r="H124" s="28">
        <v>45394</v>
      </c>
      <c r="I124" s="43">
        <v>23.72</v>
      </c>
      <c r="J124" s="28">
        <v>45373</v>
      </c>
      <c r="K124" s="38">
        <v>9</v>
      </c>
      <c r="L124" s="38">
        <v>-21</v>
      </c>
      <c r="M124" s="27">
        <f t="shared" si="2"/>
        <v>213.48</v>
      </c>
      <c r="N124" s="27">
        <f t="shared" si="3"/>
        <v>-498.12</v>
      </c>
    </row>
    <row r="125" spans="1:14" ht="14.45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571</v>
      </c>
      <c r="F125" s="3" t="s">
        <v>572</v>
      </c>
      <c r="G125" s="28">
        <v>45419</v>
      </c>
      <c r="H125" s="28">
        <v>45449</v>
      </c>
      <c r="I125" s="2">
        <v>1351</v>
      </c>
      <c r="J125" s="28">
        <v>45421</v>
      </c>
      <c r="K125" s="38">
        <v>2</v>
      </c>
      <c r="L125" s="38">
        <v>-28</v>
      </c>
      <c r="M125" s="27">
        <f t="shared" si="2"/>
        <v>2702</v>
      </c>
      <c r="N125" s="27">
        <f t="shared" si="3"/>
        <v>-37828</v>
      </c>
    </row>
    <row r="126" spans="1:14" ht="14.45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575</v>
      </c>
      <c r="F126" s="3" t="s">
        <v>576</v>
      </c>
      <c r="G126" s="28">
        <v>45392</v>
      </c>
      <c r="H126" s="28">
        <v>45422</v>
      </c>
      <c r="I126" s="43">
        <v>183.72</v>
      </c>
      <c r="J126" s="28">
        <v>45415</v>
      </c>
      <c r="K126" s="38">
        <v>23</v>
      </c>
      <c r="L126" s="38">
        <v>-7</v>
      </c>
      <c r="M126" s="27">
        <f t="shared" si="2"/>
        <v>4225.5600000000004</v>
      </c>
      <c r="N126" s="27">
        <f t="shared" si="3"/>
        <v>-1286.04</v>
      </c>
    </row>
    <row r="127" spans="1:14" ht="14.45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579</v>
      </c>
      <c r="F127" s="3" t="s">
        <v>580</v>
      </c>
      <c r="G127" s="28">
        <v>45387</v>
      </c>
      <c r="H127" s="28">
        <v>45415</v>
      </c>
      <c r="I127" s="2">
        <v>8632.92</v>
      </c>
      <c r="J127" s="28">
        <v>45404</v>
      </c>
      <c r="K127" s="38">
        <v>17</v>
      </c>
      <c r="L127" s="38">
        <v>-11</v>
      </c>
      <c r="M127" s="27">
        <f t="shared" si="2"/>
        <v>146759.64000000001</v>
      </c>
      <c r="N127" s="27">
        <f t="shared" si="3"/>
        <v>-94962.12</v>
      </c>
    </row>
    <row r="128" spans="1:14" ht="14.45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585</v>
      </c>
      <c r="F128" s="3" t="s">
        <v>586</v>
      </c>
      <c r="G128" s="28">
        <v>45419</v>
      </c>
      <c r="H128" s="28">
        <v>45473</v>
      </c>
      <c r="I128" s="43">
        <v>581.4</v>
      </c>
      <c r="J128" s="28">
        <v>45421</v>
      </c>
      <c r="K128" s="38">
        <v>2</v>
      </c>
      <c r="L128" s="38">
        <v>-52</v>
      </c>
      <c r="M128" s="27">
        <f t="shared" si="2"/>
        <v>1162.8</v>
      </c>
      <c r="N128" s="27">
        <f t="shared" si="3"/>
        <v>-30232.799999999999</v>
      </c>
    </row>
    <row r="129" spans="1:14" ht="14.45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589</v>
      </c>
      <c r="F129" s="3" t="s">
        <v>590</v>
      </c>
      <c r="G129" s="28">
        <v>45451</v>
      </c>
      <c r="H129" s="28">
        <v>45481</v>
      </c>
      <c r="I129" s="43">
        <v>399.24</v>
      </c>
      <c r="J129" s="28">
        <v>45477</v>
      </c>
      <c r="K129" s="38">
        <v>26</v>
      </c>
      <c r="L129" s="38">
        <v>-4</v>
      </c>
      <c r="M129" s="27">
        <f t="shared" si="2"/>
        <v>10380.24</v>
      </c>
      <c r="N129" s="27">
        <f t="shared" si="3"/>
        <v>-1596.96</v>
      </c>
    </row>
    <row r="130" spans="1:14" ht="14.45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595</v>
      </c>
      <c r="F130" s="3" t="s">
        <v>596</v>
      </c>
      <c r="G130" s="28">
        <v>45387</v>
      </c>
      <c r="H130" s="28">
        <v>45417</v>
      </c>
      <c r="I130" s="43">
        <v>950</v>
      </c>
      <c r="J130" s="28">
        <v>45399</v>
      </c>
      <c r="K130" s="38">
        <v>12</v>
      </c>
      <c r="L130" s="38">
        <v>-18</v>
      </c>
      <c r="M130" s="27">
        <f t="shared" si="2"/>
        <v>11400</v>
      </c>
      <c r="N130" s="27">
        <f t="shared" si="3"/>
        <v>-17100</v>
      </c>
    </row>
    <row r="131" spans="1:14" ht="14.45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599</v>
      </c>
      <c r="F131" s="3" t="s">
        <v>600</v>
      </c>
      <c r="G131" s="28">
        <v>45387</v>
      </c>
      <c r="H131" s="28">
        <v>45415</v>
      </c>
      <c r="I131" s="2">
        <v>68896.3</v>
      </c>
      <c r="J131" s="28">
        <v>45401</v>
      </c>
      <c r="K131" s="38">
        <v>14</v>
      </c>
      <c r="L131" s="38">
        <v>-14</v>
      </c>
      <c r="M131" s="27">
        <f t="shared" si="2"/>
        <v>964548.20000000007</v>
      </c>
      <c r="N131" s="27">
        <f t="shared" si="3"/>
        <v>-964548.20000000007</v>
      </c>
    </row>
    <row r="132" spans="1:14" ht="14.45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605</v>
      </c>
      <c r="F132" s="3" t="s">
        <v>606</v>
      </c>
      <c r="G132" s="28">
        <v>45293</v>
      </c>
      <c r="H132" s="28">
        <v>45324</v>
      </c>
      <c r="I132" s="2">
        <v>3000</v>
      </c>
      <c r="J132" s="28">
        <v>45309</v>
      </c>
      <c r="K132" s="38">
        <v>16</v>
      </c>
      <c r="L132" s="38">
        <v>-15</v>
      </c>
      <c r="M132" s="27">
        <f t="shared" si="2"/>
        <v>48000</v>
      </c>
      <c r="N132" s="27">
        <f t="shared" si="3"/>
        <v>-45000</v>
      </c>
    </row>
    <row r="133" spans="1:14" ht="14.45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610</v>
      </c>
      <c r="F133" s="3" t="s">
        <v>611</v>
      </c>
      <c r="G133" s="28">
        <v>45305</v>
      </c>
      <c r="H133" s="28">
        <v>45332</v>
      </c>
      <c r="I133" s="43">
        <v>515.07000000000005</v>
      </c>
      <c r="J133" s="28">
        <v>45309</v>
      </c>
      <c r="K133" s="38">
        <v>4</v>
      </c>
      <c r="L133" s="38">
        <v>-23</v>
      </c>
      <c r="M133" s="27">
        <f t="shared" si="2"/>
        <v>2060.2800000000002</v>
      </c>
      <c r="N133" s="27">
        <f t="shared" si="3"/>
        <v>-11846.61</v>
      </c>
    </row>
    <row r="134" spans="1:14" ht="14.45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614</v>
      </c>
      <c r="F134" s="3" t="s">
        <v>615</v>
      </c>
      <c r="G134" s="28">
        <v>45457</v>
      </c>
      <c r="H134" s="28">
        <v>45517</v>
      </c>
      <c r="I134" s="2">
        <v>2490.73</v>
      </c>
      <c r="J134" s="28">
        <v>45491</v>
      </c>
      <c r="K134" s="38">
        <v>34</v>
      </c>
      <c r="L134" s="38">
        <v>-26</v>
      </c>
      <c r="M134" s="27">
        <f t="shared" si="2"/>
        <v>84684.82</v>
      </c>
      <c r="N134" s="27">
        <f t="shared" si="3"/>
        <v>-64758.98</v>
      </c>
    </row>
    <row r="135" spans="1:14" ht="14.45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618</v>
      </c>
      <c r="F135" s="3" t="s">
        <v>619</v>
      </c>
      <c r="G135" s="28">
        <v>45305</v>
      </c>
      <c r="H135" s="28">
        <v>45332</v>
      </c>
      <c r="I135" s="43">
        <v>3.51</v>
      </c>
      <c r="J135" s="28">
        <v>45309</v>
      </c>
      <c r="K135" s="38">
        <v>4</v>
      </c>
      <c r="L135" s="38">
        <v>-23</v>
      </c>
      <c r="M135" s="27">
        <f t="shared" ref="M135:M198" si="4">I135*K135</f>
        <v>14.04</v>
      </c>
      <c r="N135" s="27">
        <f t="shared" ref="N135:N198" si="5">I135*L135</f>
        <v>-80.72999999999999</v>
      </c>
    </row>
    <row r="136" spans="1:14" ht="14.45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622</v>
      </c>
      <c r="F136" s="3" t="s">
        <v>306</v>
      </c>
      <c r="G136" s="28">
        <v>45420</v>
      </c>
      <c r="H136" s="28">
        <v>45454</v>
      </c>
      <c r="I136" s="43">
        <v>18.34</v>
      </c>
      <c r="J136" s="28">
        <v>45428</v>
      </c>
      <c r="K136" s="38">
        <v>8</v>
      </c>
      <c r="L136" s="38">
        <v>-26</v>
      </c>
      <c r="M136" s="27">
        <f t="shared" si="4"/>
        <v>146.72</v>
      </c>
      <c r="N136" s="27">
        <f t="shared" si="5"/>
        <v>-476.84</v>
      </c>
    </row>
    <row r="137" spans="1:14" ht="14.45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625</v>
      </c>
      <c r="F137" s="3" t="s">
        <v>626</v>
      </c>
      <c r="G137" s="28">
        <v>45391</v>
      </c>
      <c r="H137" s="28">
        <v>45425</v>
      </c>
      <c r="I137" s="43">
        <v>52.82</v>
      </c>
      <c r="J137" s="28">
        <v>45412</v>
      </c>
      <c r="K137" s="38">
        <v>21</v>
      </c>
      <c r="L137" s="38">
        <v>-13</v>
      </c>
      <c r="M137" s="27">
        <f t="shared" si="4"/>
        <v>1109.22</v>
      </c>
      <c r="N137" s="27">
        <f t="shared" si="5"/>
        <v>-686.66</v>
      </c>
    </row>
    <row r="138" spans="1:14" ht="14.45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629</v>
      </c>
      <c r="F138" s="3" t="s">
        <v>630</v>
      </c>
      <c r="G138" s="28">
        <v>45393</v>
      </c>
      <c r="H138" s="28">
        <v>45423</v>
      </c>
      <c r="I138" s="43">
        <v>157.53</v>
      </c>
      <c r="J138" s="28">
        <v>45415</v>
      </c>
      <c r="K138" s="38">
        <v>22</v>
      </c>
      <c r="L138" s="38">
        <v>-8</v>
      </c>
      <c r="M138" s="27">
        <f t="shared" si="4"/>
        <v>3465.66</v>
      </c>
      <c r="N138" s="27">
        <f t="shared" si="5"/>
        <v>-1260.24</v>
      </c>
    </row>
    <row r="139" spans="1:14" ht="14.45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633</v>
      </c>
      <c r="F139" s="3" t="s">
        <v>634</v>
      </c>
      <c r="G139" s="28">
        <v>45363</v>
      </c>
      <c r="H139" s="28">
        <v>45393</v>
      </c>
      <c r="I139" s="2">
        <v>1199.42</v>
      </c>
      <c r="J139" s="28">
        <v>45373</v>
      </c>
      <c r="K139" s="38">
        <v>10</v>
      </c>
      <c r="L139" s="38">
        <v>-20</v>
      </c>
      <c r="M139" s="27">
        <f t="shared" si="4"/>
        <v>11994.2</v>
      </c>
      <c r="N139" s="27">
        <f t="shared" si="5"/>
        <v>-23988.400000000001</v>
      </c>
    </row>
    <row r="140" spans="1:14" ht="14.45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637</v>
      </c>
      <c r="F140" s="3" t="s">
        <v>638</v>
      </c>
      <c r="G140" s="28">
        <v>45406</v>
      </c>
      <c r="H140" s="28">
        <v>45467</v>
      </c>
      <c r="I140" s="2">
        <v>6092.08</v>
      </c>
      <c r="J140" s="28">
        <v>45434</v>
      </c>
      <c r="K140" s="38">
        <v>28</v>
      </c>
      <c r="L140" s="38">
        <v>-33</v>
      </c>
      <c r="M140" s="27">
        <f t="shared" si="4"/>
        <v>170578.24</v>
      </c>
      <c r="N140" s="27">
        <f t="shared" si="5"/>
        <v>-201038.63999999998</v>
      </c>
    </row>
    <row r="141" spans="1:14" ht="14.45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641</v>
      </c>
      <c r="F141" s="3" t="s">
        <v>642</v>
      </c>
      <c r="G141" s="28">
        <v>45392</v>
      </c>
      <c r="H141" s="28">
        <v>45422</v>
      </c>
      <c r="I141" s="2">
        <v>1234.8499999999999</v>
      </c>
      <c r="J141" s="28">
        <v>45415</v>
      </c>
      <c r="K141" s="38">
        <v>23</v>
      </c>
      <c r="L141" s="38">
        <v>-7</v>
      </c>
      <c r="M141" s="27">
        <f t="shared" si="4"/>
        <v>28401.55</v>
      </c>
      <c r="N141" s="27">
        <f t="shared" si="5"/>
        <v>-8643.9499999999989</v>
      </c>
    </row>
    <row r="142" spans="1:14" ht="14.45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645</v>
      </c>
      <c r="F142" s="3" t="s">
        <v>646</v>
      </c>
      <c r="G142" s="28">
        <v>45414</v>
      </c>
      <c r="H142" s="28">
        <v>45444</v>
      </c>
      <c r="I142" s="43">
        <v>5.85</v>
      </c>
      <c r="J142" s="28">
        <v>45421</v>
      </c>
      <c r="K142" s="38">
        <v>7</v>
      </c>
      <c r="L142" s="38">
        <v>-23</v>
      </c>
      <c r="M142" s="27">
        <f t="shared" si="4"/>
        <v>40.949999999999996</v>
      </c>
      <c r="N142" s="27">
        <f t="shared" si="5"/>
        <v>-134.54999999999998</v>
      </c>
    </row>
    <row r="143" spans="1:14" ht="14.45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649</v>
      </c>
      <c r="F143" s="3" t="s">
        <v>306</v>
      </c>
      <c r="G143" s="28">
        <v>45542</v>
      </c>
      <c r="H143" s="28">
        <v>45576</v>
      </c>
      <c r="I143" s="43">
        <v>18.34</v>
      </c>
      <c r="J143" s="28">
        <v>45555</v>
      </c>
      <c r="K143" s="38">
        <v>13</v>
      </c>
      <c r="L143" s="38">
        <v>-21</v>
      </c>
      <c r="M143" s="27">
        <f t="shared" si="4"/>
        <v>238.42</v>
      </c>
      <c r="N143" s="27">
        <f t="shared" si="5"/>
        <v>-385.14</v>
      </c>
    </row>
    <row r="144" spans="1:14" ht="14.45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652</v>
      </c>
      <c r="F144" s="3" t="s">
        <v>653</v>
      </c>
      <c r="G144" s="28">
        <v>45513</v>
      </c>
      <c r="H144" s="28">
        <v>45574</v>
      </c>
      <c r="I144" s="2">
        <v>16641.419999999998</v>
      </c>
      <c r="J144" s="28">
        <v>45555</v>
      </c>
      <c r="K144" s="38">
        <v>42</v>
      </c>
      <c r="L144" s="38">
        <v>-19</v>
      </c>
      <c r="M144" s="27">
        <f t="shared" si="4"/>
        <v>698939.6399999999</v>
      </c>
      <c r="N144" s="27">
        <f t="shared" si="5"/>
        <v>-316186.98</v>
      </c>
    </row>
    <row r="145" spans="1:14" ht="14.45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656</v>
      </c>
      <c r="F145" s="3" t="s">
        <v>657</v>
      </c>
      <c r="G145" s="28">
        <v>45331</v>
      </c>
      <c r="H145" s="28">
        <v>45360</v>
      </c>
      <c r="I145" s="43">
        <v>407.15</v>
      </c>
      <c r="J145" s="28">
        <v>45344</v>
      </c>
      <c r="K145" s="38">
        <v>13</v>
      </c>
      <c r="L145" s="38">
        <v>-16</v>
      </c>
      <c r="M145" s="27">
        <f t="shared" si="4"/>
        <v>5292.95</v>
      </c>
      <c r="N145" s="27">
        <f t="shared" si="5"/>
        <v>-6514.4</v>
      </c>
    </row>
    <row r="146" spans="1:14" ht="14.45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660</v>
      </c>
      <c r="F146" s="3" t="s">
        <v>661</v>
      </c>
      <c r="G146" s="28">
        <v>45513</v>
      </c>
      <c r="H146" s="28">
        <v>45541</v>
      </c>
      <c r="I146" s="43">
        <v>377.74</v>
      </c>
      <c r="J146" s="28">
        <v>45534</v>
      </c>
      <c r="K146" s="38">
        <v>21</v>
      </c>
      <c r="L146" s="38">
        <v>-7</v>
      </c>
      <c r="M146" s="27">
        <f t="shared" si="4"/>
        <v>7932.54</v>
      </c>
      <c r="N146" s="27">
        <f t="shared" si="5"/>
        <v>-2644.1800000000003</v>
      </c>
    </row>
    <row r="147" spans="1:14" ht="14.45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664</v>
      </c>
      <c r="F147" s="3" t="s">
        <v>665</v>
      </c>
      <c r="G147" s="28">
        <v>45392</v>
      </c>
      <c r="H147" s="28">
        <v>45422</v>
      </c>
      <c r="I147" s="43">
        <v>438.28</v>
      </c>
      <c r="J147" s="28">
        <v>45415</v>
      </c>
      <c r="K147" s="38">
        <v>23</v>
      </c>
      <c r="L147" s="38">
        <v>-7</v>
      </c>
      <c r="M147" s="27">
        <f t="shared" si="4"/>
        <v>10080.439999999999</v>
      </c>
      <c r="N147" s="27">
        <f t="shared" si="5"/>
        <v>-3067.96</v>
      </c>
    </row>
    <row r="148" spans="1:14" ht="14.45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670</v>
      </c>
      <c r="F148" s="3" t="s">
        <v>671</v>
      </c>
      <c r="G148" s="28">
        <v>45489</v>
      </c>
      <c r="H148" s="28">
        <v>45519</v>
      </c>
      <c r="I148" s="2">
        <v>4080</v>
      </c>
      <c r="J148" s="28">
        <v>45492</v>
      </c>
      <c r="K148" s="38">
        <v>3</v>
      </c>
      <c r="L148" s="38">
        <v>-27</v>
      </c>
      <c r="M148" s="27">
        <f t="shared" si="4"/>
        <v>12240</v>
      </c>
      <c r="N148" s="27">
        <f t="shared" si="5"/>
        <v>-110160</v>
      </c>
    </row>
    <row r="149" spans="1:14" ht="14.45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674</v>
      </c>
      <c r="F149" s="3" t="s">
        <v>675</v>
      </c>
      <c r="G149" s="28">
        <v>45479</v>
      </c>
      <c r="H149" s="28">
        <v>45513</v>
      </c>
      <c r="I149" s="43">
        <v>56.6</v>
      </c>
      <c r="J149" s="28">
        <v>45491</v>
      </c>
      <c r="K149" s="38">
        <v>12</v>
      </c>
      <c r="L149" s="38">
        <v>-22</v>
      </c>
      <c r="M149" s="27">
        <f t="shared" si="4"/>
        <v>679.2</v>
      </c>
      <c r="N149" s="27">
        <f t="shared" si="5"/>
        <v>-1245.2</v>
      </c>
    </row>
    <row r="150" spans="1:14" ht="14.45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680</v>
      </c>
      <c r="F150" s="3" t="s">
        <v>681</v>
      </c>
      <c r="G150" s="28">
        <v>45357</v>
      </c>
      <c r="H150" s="28">
        <v>45387</v>
      </c>
      <c r="I150" s="2">
        <v>1822.71</v>
      </c>
      <c r="J150" s="28">
        <v>45363</v>
      </c>
      <c r="K150" s="38">
        <v>6</v>
      </c>
      <c r="L150" s="38">
        <v>-24</v>
      </c>
      <c r="M150" s="27">
        <f t="shared" si="4"/>
        <v>10936.26</v>
      </c>
      <c r="N150" s="27">
        <f t="shared" si="5"/>
        <v>-43745.04</v>
      </c>
    </row>
    <row r="151" spans="1:14" ht="14.45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684</v>
      </c>
      <c r="F151" s="3" t="s">
        <v>276</v>
      </c>
      <c r="G151" s="28">
        <v>45464</v>
      </c>
      <c r="H151" s="28">
        <v>45488</v>
      </c>
      <c r="I151" s="43">
        <v>98.98</v>
      </c>
      <c r="J151" s="28">
        <v>45478</v>
      </c>
      <c r="K151" s="38">
        <v>14</v>
      </c>
      <c r="L151" s="38">
        <v>-10</v>
      </c>
      <c r="M151" s="27">
        <f t="shared" si="4"/>
        <v>1385.72</v>
      </c>
      <c r="N151" s="27">
        <f t="shared" si="5"/>
        <v>-989.80000000000007</v>
      </c>
    </row>
    <row r="152" spans="1:14" ht="14.45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687</v>
      </c>
      <c r="F152" s="3" t="s">
        <v>688</v>
      </c>
      <c r="G152" s="28">
        <v>45484</v>
      </c>
      <c r="H152" s="28">
        <v>45514</v>
      </c>
      <c r="I152" s="43">
        <v>448.92</v>
      </c>
      <c r="J152" s="28">
        <v>45491</v>
      </c>
      <c r="K152" s="38">
        <v>7</v>
      </c>
      <c r="L152" s="38">
        <v>-23</v>
      </c>
      <c r="M152" s="27">
        <f t="shared" si="4"/>
        <v>3142.44</v>
      </c>
      <c r="N152" s="27">
        <f t="shared" si="5"/>
        <v>-10325.16</v>
      </c>
    </row>
    <row r="153" spans="1:14" ht="14.45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691</v>
      </c>
      <c r="F153" s="3" t="s">
        <v>692</v>
      </c>
      <c r="G153" s="28">
        <v>45451</v>
      </c>
      <c r="H153" s="28">
        <v>45481</v>
      </c>
      <c r="I153" s="43">
        <v>27.19</v>
      </c>
      <c r="J153" s="28">
        <v>45477</v>
      </c>
      <c r="K153" s="38">
        <v>26</v>
      </c>
      <c r="L153" s="38">
        <v>-4</v>
      </c>
      <c r="M153" s="27">
        <f t="shared" si="4"/>
        <v>706.94</v>
      </c>
      <c r="N153" s="27">
        <f t="shared" si="5"/>
        <v>-108.76</v>
      </c>
    </row>
    <row r="154" spans="1:14" ht="14.45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695</v>
      </c>
      <c r="F154" s="3" t="s">
        <v>696</v>
      </c>
      <c r="G154" s="28">
        <v>45513</v>
      </c>
      <c r="H154" s="28">
        <v>45541</v>
      </c>
      <c r="I154" s="43">
        <v>21.9</v>
      </c>
      <c r="J154" s="28">
        <v>45534</v>
      </c>
      <c r="K154" s="38">
        <v>21</v>
      </c>
      <c r="L154" s="38">
        <v>-7</v>
      </c>
      <c r="M154" s="27">
        <f t="shared" si="4"/>
        <v>459.9</v>
      </c>
      <c r="N154" s="27">
        <f t="shared" si="5"/>
        <v>-153.29999999999998</v>
      </c>
    </row>
    <row r="155" spans="1:14" ht="14.45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701</v>
      </c>
      <c r="F155" s="3" t="s">
        <v>702</v>
      </c>
      <c r="G155" s="28">
        <v>45560</v>
      </c>
      <c r="H155" s="28">
        <v>45590</v>
      </c>
      <c r="I155" s="43">
        <v>341.6</v>
      </c>
      <c r="J155" s="28">
        <v>45560</v>
      </c>
      <c r="K155" s="38">
        <v>0</v>
      </c>
      <c r="L155" s="38">
        <v>-30</v>
      </c>
      <c r="M155" s="27">
        <f t="shared" si="4"/>
        <v>0</v>
      </c>
      <c r="N155" s="27">
        <f t="shared" si="5"/>
        <v>-10248</v>
      </c>
    </row>
    <row r="156" spans="1:14" ht="14.45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706</v>
      </c>
      <c r="F156" s="3" t="s">
        <v>707</v>
      </c>
      <c r="G156" s="28">
        <v>45513</v>
      </c>
      <c r="H156" s="28">
        <v>45541</v>
      </c>
      <c r="I156" s="2">
        <v>1449.77</v>
      </c>
      <c r="J156" s="28">
        <v>45534</v>
      </c>
      <c r="K156" s="38">
        <v>21</v>
      </c>
      <c r="L156" s="38">
        <v>-7</v>
      </c>
      <c r="M156" s="27">
        <f t="shared" si="4"/>
        <v>30445.17</v>
      </c>
      <c r="N156" s="27">
        <f t="shared" si="5"/>
        <v>-10148.39</v>
      </c>
    </row>
    <row r="157" spans="1:14" ht="14.45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710</v>
      </c>
      <c r="F157" s="3" t="s">
        <v>711</v>
      </c>
      <c r="G157" s="28">
        <v>45513</v>
      </c>
      <c r="H157" s="28">
        <v>45541</v>
      </c>
      <c r="I157" s="43">
        <v>216.92</v>
      </c>
      <c r="J157" s="28">
        <v>45534</v>
      </c>
      <c r="K157" s="38">
        <v>21</v>
      </c>
      <c r="L157" s="38">
        <v>-7</v>
      </c>
      <c r="M157" s="27">
        <f t="shared" si="4"/>
        <v>4555.32</v>
      </c>
      <c r="N157" s="27">
        <f t="shared" si="5"/>
        <v>-1518.4399999999998</v>
      </c>
    </row>
    <row r="158" spans="1:14" ht="14.45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714</v>
      </c>
      <c r="F158" s="3" t="s">
        <v>715</v>
      </c>
      <c r="G158" s="28">
        <v>45392</v>
      </c>
      <c r="H158" s="28">
        <v>45422</v>
      </c>
      <c r="I158" s="43">
        <v>152.6</v>
      </c>
      <c r="J158" s="28">
        <v>45415</v>
      </c>
      <c r="K158" s="38">
        <v>23</v>
      </c>
      <c r="L158" s="38">
        <v>-7</v>
      </c>
      <c r="M158" s="27">
        <f t="shared" si="4"/>
        <v>3509.7999999999997</v>
      </c>
      <c r="N158" s="27">
        <f t="shared" si="5"/>
        <v>-1068.2</v>
      </c>
    </row>
    <row r="159" spans="1:14" ht="14.45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718</v>
      </c>
      <c r="F159" s="3" t="s">
        <v>719</v>
      </c>
      <c r="G159" s="28">
        <v>45513</v>
      </c>
      <c r="H159" s="28">
        <v>45541</v>
      </c>
      <c r="I159" s="2">
        <v>1145.8800000000001</v>
      </c>
      <c r="J159" s="28">
        <v>45534</v>
      </c>
      <c r="K159" s="38">
        <v>21</v>
      </c>
      <c r="L159" s="38">
        <v>-7</v>
      </c>
      <c r="M159" s="27">
        <f t="shared" si="4"/>
        <v>24063.480000000003</v>
      </c>
      <c r="N159" s="27">
        <f t="shared" si="5"/>
        <v>-8021.1600000000008</v>
      </c>
    </row>
    <row r="160" spans="1:14" ht="14.45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722</v>
      </c>
      <c r="F160" s="3" t="s">
        <v>723</v>
      </c>
      <c r="G160" s="28">
        <v>45479</v>
      </c>
      <c r="H160" s="28">
        <v>45513</v>
      </c>
      <c r="I160" s="43">
        <v>61.26</v>
      </c>
      <c r="J160" s="28">
        <v>45491</v>
      </c>
      <c r="K160" s="38">
        <v>12</v>
      </c>
      <c r="L160" s="38">
        <v>-22</v>
      </c>
      <c r="M160" s="27">
        <f t="shared" si="4"/>
        <v>735.12</v>
      </c>
      <c r="N160" s="27">
        <f t="shared" si="5"/>
        <v>-1347.72</v>
      </c>
    </row>
    <row r="161" spans="1:14" ht="14.45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726</v>
      </c>
      <c r="F161" s="3" t="s">
        <v>727</v>
      </c>
      <c r="G161" s="28">
        <v>45363</v>
      </c>
      <c r="H161" s="28">
        <v>45393</v>
      </c>
      <c r="I161" s="43">
        <v>33.840000000000003</v>
      </c>
      <c r="J161" s="28">
        <v>45373</v>
      </c>
      <c r="K161" s="38">
        <v>10</v>
      </c>
      <c r="L161" s="38">
        <v>-20</v>
      </c>
      <c r="M161" s="27">
        <f t="shared" si="4"/>
        <v>338.40000000000003</v>
      </c>
      <c r="N161" s="27">
        <f t="shared" si="5"/>
        <v>-676.80000000000007</v>
      </c>
    </row>
    <row r="162" spans="1:14" ht="14.45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730</v>
      </c>
      <c r="F162" s="3" t="s">
        <v>731</v>
      </c>
      <c r="G162" s="28">
        <v>45422</v>
      </c>
      <c r="H162" s="28">
        <v>45481</v>
      </c>
      <c r="I162" s="2">
        <v>6415.97</v>
      </c>
      <c r="J162" s="28">
        <v>45450</v>
      </c>
      <c r="K162" s="38">
        <v>28</v>
      </c>
      <c r="L162" s="38">
        <v>-31</v>
      </c>
      <c r="M162" s="27">
        <f t="shared" si="4"/>
        <v>179647.16</v>
      </c>
      <c r="N162" s="27">
        <f t="shared" si="5"/>
        <v>-198895.07</v>
      </c>
    </row>
    <row r="163" spans="1:14" ht="14.45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734</v>
      </c>
      <c r="F163" s="3" t="s">
        <v>735</v>
      </c>
      <c r="G163" s="28">
        <v>45422</v>
      </c>
      <c r="H163" s="28">
        <v>45452</v>
      </c>
      <c r="I163" s="43">
        <v>440.91</v>
      </c>
      <c r="J163" s="28">
        <v>45440</v>
      </c>
      <c r="K163" s="38">
        <v>18</v>
      </c>
      <c r="L163" s="38">
        <v>-12</v>
      </c>
      <c r="M163" s="27">
        <f t="shared" si="4"/>
        <v>7936.38</v>
      </c>
      <c r="N163" s="27">
        <f t="shared" si="5"/>
        <v>-5290.92</v>
      </c>
    </row>
    <row r="164" spans="1:14" ht="14.45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738</v>
      </c>
      <c r="F164" s="3" t="s">
        <v>276</v>
      </c>
      <c r="G164" s="28">
        <v>45464</v>
      </c>
      <c r="H164" s="28">
        <v>45488</v>
      </c>
      <c r="I164" s="43">
        <v>98.98</v>
      </c>
      <c r="J164" s="28">
        <v>45478</v>
      </c>
      <c r="K164" s="38">
        <v>14</v>
      </c>
      <c r="L164" s="38">
        <v>-10</v>
      </c>
      <c r="M164" s="27">
        <f t="shared" si="4"/>
        <v>1385.72</v>
      </c>
      <c r="N164" s="27">
        <f t="shared" si="5"/>
        <v>-989.80000000000007</v>
      </c>
    </row>
    <row r="165" spans="1:14" ht="14.45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741</v>
      </c>
      <c r="F165" s="3" t="s">
        <v>742</v>
      </c>
      <c r="G165" s="28">
        <v>45394</v>
      </c>
      <c r="H165" s="28">
        <v>45424</v>
      </c>
      <c r="I165" s="2">
        <v>95321.33</v>
      </c>
      <c r="J165" s="28">
        <v>45415</v>
      </c>
      <c r="K165" s="38">
        <v>21</v>
      </c>
      <c r="L165" s="38">
        <v>-9</v>
      </c>
      <c r="M165" s="27">
        <f t="shared" si="4"/>
        <v>2001747.93</v>
      </c>
      <c r="N165" s="27">
        <f t="shared" si="5"/>
        <v>-857891.97</v>
      </c>
    </row>
    <row r="166" spans="1:14" ht="14.45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745</v>
      </c>
      <c r="F166" s="3" t="s">
        <v>746</v>
      </c>
      <c r="G166" s="28">
        <v>45392</v>
      </c>
      <c r="H166" s="28">
        <v>45422</v>
      </c>
      <c r="I166" s="2">
        <v>51593.08</v>
      </c>
      <c r="J166" s="28">
        <v>45415</v>
      </c>
      <c r="K166" s="38">
        <v>23</v>
      </c>
      <c r="L166" s="38">
        <v>-7</v>
      </c>
      <c r="M166" s="27">
        <f t="shared" si="4"/>
        <v>1186640.8400000001</v>
      </c>
      <c r="N166" s="27">
        <f t="shared" si="5"/>
        <v>-361151.56</v>
      </c>
    </row>
    <row r="167" spans="1:14" ht="14.45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749</v>
      </c>
      <c r="F167" s="3" t="s">
        <v>750</v>
      </c>
      <c r="G167" s="28">
        <v>45534</v>
      </c>
      <c r="H167" s="28">
        <v>45564</v>
      </c>
      <c r="I167" s="2">
        <v>28856.080000000002</v>
      </c>
      <c r="J167" s="28">
        <v>45565</v>
      </c>
      <c r="K167" s="38">
        <v>31</v>
      </c>
      <c r="L167" s="38">
        <v>1</v>
      </c>
      <c r="M167" s="27">
        <f t="shared" si="4"/>
        <v>894538.4800000001</v>
      </c>
      <c r="N167" s="27">
        <f t="shared" si="5"/>
        <v>28856.080000000002</v>
      </c>
    </row>
    <row r="168" spans="1:14" ht="14.45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753</v>
      </c>
      <c r="F168" s="3" t="s">
        <v>754</v>
      </c>
      <c r="G168" s="28">
        <v>45513</v>
      </c>
      <c r="H168" s="28">
        <v>45541</v>
      </c>
      <c r="I168" s="43">
        <v>130.34</v>
      </c>
      <c r="J168" s="28">
        <v>45534</v>
      </c>
      <c r="K168" s="38">
        <v>21</v>
      </c>
      <c r="L168" s="38">
        <v>-7</v>
      </c>
      <c r="M168" s="27">
        <f t="shared" si="4"/>
        <v>2737.14</v>
      </c>
      <c r="N168" s="27">
        <f t="shared" si="5"/>
        <v>-912.38</v>
      </c>
    </row>
    <row r="169" spans="1:14" ht="14.45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757</v>
      </c>
      <c r="F169" s="3" t="s">
        <v>758</v>
      </c>
      <c r="G169" s="28">
        <v>45513</v>
      </c>
      <c r="H169" s="28">
        <v>45541</v>
      </c>
      <c r="I169" s="43">
        <v>667.8</v>
      </c>
      <c r="J169" s="28">
        <v>45534</v>
      </c>
      <c r="K169" s="38">
        <v>21</v>
      </c>
      <c r="L169" s="38">
        <v>-7</v>
      </c>
      <c r="M169" s="27">
        <f t="shared" si="4"/>
        <v>14023.8</v>
      </c>
      <c r="N169" s="27">
        <f t="shared" si="5"/>
        <v>-4674.5999999999995</v>
      </c>
    </row>
    <row r="170" spans="1:14" ht="14.45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761</v>
      </c>
      <c r="F170" s="3" t="s">
        <v>762</v>
      </c>
      <c r="G170" s="28">
        <v>45363</v>
      </c>
      <c r="H170" s="28">
        <v>45393</v>
      </c>
      <c r="I170" s="43">
        <v>472.83</v>
      </c>
      <c r="J170" s="28">
        <v>45373</v>
      </c>
      <c r="K170" s="38">
        <v>10</v>
      </c>
      <c r="L170" s="38">
        <v>-20</v>
      </c>
      <c r="M170" s="27">
        <f t="shared" si="4"/>
        <v>4728.3</v>
      </c>
      <c r="N170" s="27">
        <f t="shared" si="5"/>
        <v>-9456.6</v>
      </c>
    </row>
    <row r="171" spans="1:14" ht="14.45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765</v>
      </c>
      <c r="F171" s="3" t="s">
        <v>766</v>
      </c>
      <c r="G171" s="28">
        <v>45363</v>
      </c>
      <c r="H171" s="28">
        <v>45393</v>
      </c>
      <c r="I171" s="43">
        <v>6.48</v>
      </c>
      <c r="J171" s="28">
        <v>45373</v>
      </c>
      <c r="K171" s="38">
        <v>10</v>
      </c>
      <c r="L171" s="38">
        <v>-20</v>
      </c>
      <c r="M171" s="27">
        <f t="shared" si="4"/>
        <v>64.800000000000011</v>
      </c>
      <c r="N171" s="27">
        <f t="shared" si="5"/>
        <v>-129.60000000000002</v>
      </c>
    </row>
    <row r="172" spans="1:14" ht="14.45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769</v>
      </c>
      <c r="F172" s="3" t="s">
        <v>276</v>
      </c>
      <c r="G172" s="28">
        <v>45342</v>
      </c>
      <c r="H172" s="28">
        <v>45372</v>
      </c>
      <c r="I172" s="43">
        <v>98.98</v>
      </c>
      <c r="J172" s="28">
        <v>45362</v>
      </c>
      <c r="K172" s="38">
        <v>20</v>
      </c>
      <c r="L172" s="38">
        <v>-10</v>
      </c>
      <c r="M172" s="27">
        <f t="shared" si="4"/>
        <v>1979.6000000000001</v>
      </c>
      <c r="N172" s="27">
        <f t="shared" si="5"/>
        <v>-989.80000000000007</v>
      </c>
    </row>
    <row r="173" spans="1:14" ht="14.45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772</v>
      </c>
      <c r="F173" s="3" t="s">
        <v>773</v>
      </c>
      <c r="G173" s="28">
        <v>45362</v>
      </c>
      <c r="H173" s="28">
        <v>45393</v>
      </c>
      <c r="I173" s="43">
        <v>82.33</v>
      </c>
      <c r="J173" s="28">
        <v>45363</v>
      </c>
      <c r="K173" s="38">
        <v>1</v>
      </c>
      <c r="L173" s="38">
        <v>-30</v>
      </c>
      <c r="M173" s="27">
        <f t="shared" si="4"/>
        <v>82.33</v>
      </c>
      <c r="N173" s="27">
        <f t="shared" si="5"/>
        <v>-2469.9</v>
      </c>
    </row>
    <row r="174" spans="1:14" ht="14.45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776</v>
      </c>
      <c r="F174" s="3" t="s">
        <v>777</v>
      </c>
      <c r="G174" s="28">
        <v>45362</v>
      </c>
      <c r="H174" s="28">
        <v>45393</v>
      </c>
      <c r="I174" s="2">
        <v>2500.7399999999998</v>
      </c>
      <c r="J174" s="28">
        <v>45363</v>
      </c>
      <c r="K174" s="38">
        <v>1</v>
      </c>
      <c r="L174" s="38">
        <v>-30</v>
      </c>
      <c r="M174" s="27">
        <f t="shared" si="4"/>
        <v>2500.7399999999998</v>
      </c>
      <c r="N174" s="27">
        <f t="shared" si="5"/>
        <v>-75022.2</v>
      </c>
    </row>
    <row r="175" spans="1:14" ht="14.45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780</v>
      </c>
      <c r="F175" s="3" t="s">
        <v>781</v>
      </c>
      <c r="G175" s="28">
        <v>45513</v>
      </c>
      <c r="H175" s="28">
        <v>45574</v>
      </c>
      <c r="I175" s="2">
        <v>55552.07</v>
      </c>
      <c r="J175" s="28">
        <v>45552</v>
      </c>
      <c r="K175" s="38">
        <v>39</v>
      </c>
      <c r="L175" s="38">
        <v>-22</v>
      </c>
      <c r="M175" s="27">
        <f t="shared" si="4"/>
        <v>2166530.73</v>
      </c>
      <c r="N175" s="27">
        <f t="shared" si="5"/>
        <v>-1222145.54</v>
      </c>
    </row>
    <row r="176" spans="1:14" ht="14.45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786</v>
      </c>
      <c r="F176" s="3" t="s">
        <v>787</v>
      </c>
      <c r="G176" s="28">
        <v>45446</v>
      </c>
      <c r="H176" s="28">
        <v>45476</v>
      </c>
      <c r="I176" s="2">
        <v>4168.8599999999997</v>
      </c>
      <c r="J176" s="28">
        <v>45450</v>
      </c>
      <c r="K176" s="38">
        <v>4</v>
      </c>
      <c r="L176" s="38">
        <v>-26</v>
      </c>
      <c r="M176" s="27">
        <f t="shared" si="4"/>
        <v>16675.439999999999</v>
      </c>
      <c r="N176" s="27">
        <f t="shared" si="5"/>
        <v>-108390.35999999999</v>
      </c>
    </row>
    <row r="177" spans="1:14" ht="14.45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790</v>
      </c>
      <c r="F177" s="3" t="s">
        <v>791</v>
      </c>
      <c r="G177" s="28">
        <v>45451</v>
      </c>
      <c r="H177" s="28">
        <v>45481</v>
      </c>
      <c r="I177" s="43">
        <v>61.71</v>
      </c>
      <c r="J177" s="28">
        <v>45476</v>
      </c>
      <c r="K177" s="38">
        <v>25</v>
      </c>
      <c r="L177" s="38">
        <v>-5</v>
      </c>
      <c r="M177" s="27">
        <f t="shared" si="4"/>
        <v>1542.75</v>
      </c>
      <c r="N177" s="27">
        <f t="shared" si="5"/>
        <v>-308.55</v>
      </c>
    </row>
    <row r="178" spans="1:14" ht="14.45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796</v>
      </c>
      <c r="F178" s="3" t="s">
        <v>797</v>
      </c>
      <c r="G178" s="28">
        <v>45214</v>
      </c>
      <c r="H178" s="28">
        <v>45230</v>
      </c>
      <c r="I178" s="2">
        <v>1814.4</v>
      </c>
      <c r="J178" s="28">
        <v>45467</v>
      </c>
      <c r="K178" s="38">
        <v>2</v>
      </c>
      <c r="L178" s="38">
        <v>-14</v>
      </c>
      <c r="M178" s="27">
        <f t="shared" si="4"/>
        <v>3628.8</v>
      </c>
      <c r="N178" s="27">
        <f t="shared" si="5"/>
        <v>-25401.600000000002</v>
      </c>
    </row>
    <row r="179" spans="1:14" ht="14.45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800</v>
      </c>
      <c r="F179" s="3" t="s">
        <v>801</v>
      </c>
      <c r="G179" s="28">
        <v>45515</v>
      </c>
      <c r="H179" s="28">
        <v>45548</v>
      </c>
      <c r="I179" s="43">
        <v>87.84</v>
      </c>
      <c r="J179" s="28">
        <v>45538</v>
      </c>
      <c r="K179" s="38">
        <v>23</v>
      </c>
      <c r="L179" s="38">
        <v>-10</v>
      </c>
      <c r="M179" s="27">
        <f t="shared" si="4"/>
        <v>2020.3200000000002</v>
      </c>
      <c r="N179" s="27">
        <f t="shared" si="5"/>
        <v>-878.40000000000009</v>
      </c>
    </row>
    <row r="180" spans="1:14" ht="14.45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804</v>
      </c>
      <c r="F180" s="3" t="s">
        <v>306</v>
      </c>
      <c r="G180" s="28">
        <v>45516</v>
      </c>
      <c r="H180" s="28">
        <v>45551</v>
      </c>
      <c r="I180" s="43">
        <v>18.34</v>
      </c>
      <c r="J180" s="28">
        <v>45538</v>
      </c>
      <c r="K180" s="38">
        <v>22</v>
      </c>
      <c r="L180" s="38">
        <v>-13</v>
      </c>
      <c r="M180" s="27">
        <f t="shared" si="4"/>
        <v>403.48</v>
      </c>
      <c r="N180" s="27">
        <f t="shared" si="5"/>
        <v>-238.42</v>
      </c>
    </row>
    <row r="181" spans="1:14" ht="14.45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807</v>
      </c>
      <c r="F181" s="3" t="s">
        <v>808</v>
      </c>
      <c r="G181" s="28">
        <v>45421</v>
      </c>
      <c r="H181" s="28">
        <v>45451</v>
      </c>
      <c r="I181" s="43">
        <v>708.54</v>
      </c>
      <c r="J181" s="28">
        <v>45440</v>
      </c>
      <c r="K181" s="38">
        <v>19</v>
      </c>
      <c r="L181" s="38">
        <v>-11</v>
      </c>
      <c r="M181" s="27">
        <f t="shared" si="4"/>
        <v>13462.259999999998</v>
      </c>
      <c r="N181" s="27">
        <f t="shared" si="5"/>
        <v>-7793.94</v>
      </c>
    </row>
    <row r="182" spans="1:14" ht="14.45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811</v>
      </c>
      <c r="F182" s="3" t="s">
        <v>812</v>
      </c>
      <c r="G182" s="28">
        <v>45513</v>
      </c>
      <c r="H182" s="28">
        <v>45542</v>
      </c>
      <c r="I182" s="43">
        <v>433.67</v>
      </c>
      <c r="J182" s="28">
        <v>45534</v>
      </c>
      <c r="K182" s="38">
        <v>21</v>
      </c>
      <c r="L182" s="38">
        <v>-8</v>
      </c>
      <c r="M182" s="27">
        <f t="shared" si="4"/>
        <v>9107.07</v>
      </c>
      <c r="N182" s="27">
        <f t="shared" si="5"/>
        <v>-3469.36</v>
      </c>
    </row>
    <row r="183" spans="1:14" ht="14.45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815</v>
      </c>
      <c r="F183" s="3" t="s">
        <v>816</v>
      </c>
      <c r="G183" s="28">
        <v>45513</v>
      </c>
      <c r="H183" s="28">
        <v>45542</v>
      </c>
      <c r="I183" s="2">
        <v>4612.6000000000004</v>
      </c>
      <c r="J183" s="28">
        <v>45534</v>
      </c>
      <c r="K183" s="38">
        <v>21</v>
      </c>
      <c r="L183" s="38">
        <v>-8</v>
      </c>
      <c r="M183" s="27">
        <f t="shared" si="4"/>
        <v>96864.6</v>
      </c>
      <c r="N183" s="27">
        <f t="shared" si="5"/>
        <v>-36900.800000000003</v>
      </c>
    </row>
    <row r="184" spans="1:14" ht="14.45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819</v>
      </c>
      <c r="F184" s="3" t="s">
        <v>335</v>
      </c>
      <c r="G184" s="28">
        <v>45464</v>
      </c>
      <c r="H184" s="28">
        <v>45488</v>
      </c>
      <c r="I184" s="43">
        <v>99.44</v>
      </c>
      <c r="J184" s="28">
        <v>45478</v>
      </c>
      <c r="K184" s="38">
        <v>14</v>
      </c>
      <c r="L184" s="38">
        <v>-10</v>
      </c>
      <c r="M184" s="27">
        <f t="shared" si="4"/>
        <v>1392.1599999999999</v>
      </c>
      <c r="N184" s="27">
        <f t="shared" si="5"/>
        <v>-994.4</v>
      </c>
    </row>
    <row r="185" spans="1:14" ht="14.45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822</v>
      </c>
      <c r="F185" s="3" t="s">
        <v>823</v>
      </c>
      <c r="G185" s="28">
        <v>45451</v>
      </c>
      <c r="H185" s="28">
        <v>45481</v>
      </c>
      <c r="I185" s="2">
        <v>3217.94</v>
      </c>
      <c r="J185" s="28">
        <v>45477</v>
      </c>
      <c r="K185" s="38">
        <v>26</v>
      </c>
      <c r="L185" s="38">
        <v>-4</v>
      </c>
      <c r="M185" s="27">
        <f t="shared" si="4"/>
        <v>83666.44</v>
      </c>
      <c r="N185" s="27">
        <f t="shared" si="5"/>
        <v>-12871.76</v>
      </c>
    </row>
    <row r="186" spans="1:14" ht="14.45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826</v>
      </c>
      <c r="F186" s="3" t="s">
        <v>827</v>
      </c>
      <c r="G186" s="28">
        <v>45451</v>
      </c>
      <c r="H186" s="28">
        <v>45481</v>
      </c>
      <c r="I186" s="2">
        <v>109334.11</v>
      </c>
      <c r="J186" s="28">
        <v>45477</v>
      </c>
      <c r="K186" s="38">
        <v>26</v>
      </c>
      <c r="L186" s="38">
        <v>-4</v>
      </c>
      <c r="M186" s="27">
        <f t="shared" si="4"/>
        <v>2842686.86</v>
      </c>
      <c r="N186" s="27">
        <f t="shared" si="5"/>
        <v>-437336.44</v>
      </c>
    </row>
    <row r="187" spans="1:14" ht="14.45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830</v>
      </c>
      <c r="F187" s="3" t="s">
        <v>316</v>
      </c>
      <c r="G187" s="28">
        <v>45533</v>
      </c>
      <c r="H187" s="28">
        <v>45562</v>
      </c>
      <c r="I187" s="43">
        <v>6.1</v>
      </c>
      <c r="J187" s="28">
        <v>45544</v>
      </c>
      <c r="K187" s="38">
        <v>11</v>
      </c>
      <c r="L187" s="38">
        <v>-18</v>
      </c>
      <c r="M187" s="27">
        <f t="shared" si="4"/>
        <v>67.099999999999994</v>
      </c>
      <c r="N187" s="27">
        <f t="shared" si="5"/>
        <v>-109.8</v>
      </c>
    </row>
    <row r="188" spans="1:14" ht="14.45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833</v>
      </c>
      <c r="F188" s="3" t="s">
        <v>834</v>
      </c>
      <c r="G188" s="28">
        <v>45513</v>
      </c>
      <c r="H188" s="28">
        <v>45546</v>
      </c>
      <c r="I188" s="43">
        <v>75.33</v>
      </c>
      <c r="J188" s="28">
        <v>45538</v>
      </c>
      <c r="K188" s="38">
        <v>25</v>
      </c>
      <c r="L188" s="38">
        <v>-8</v>
      </c>
      <c r="M188" s="27">
        <f t="shared" si="4"/>
        <v>1883.25</v>
      </c>
      <c r="N188" s="27">
        <f t="shared" si="5"/>
        <v>-602.64</v>
      </c>
    </row>
    <row r="189" spans="1:14" ht="14.45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837</v>
      </c>
      <c r="F189" s="3" t="s">
        <v>838</v>
      </c>
      <c r="G189" s="28">
        <v>45392</v>
      </c>
      <c r="H189" s="28">
        <v>45422</v>
      </c>
      <c r="I189" s="43">
        <v>488.49</v>
      </c>
      <c r="J189" s="28">
        <v>45415</v>
      </c>
      <c r="K189" s="38">
        <v>23</v>
      </c>
      <c r="L189" s="38">
        <v>-7</v>
      </c>
      <c r="M189" s="27">
        <f t="shared" si="4"/>
        <v>11235.27</v>
      </c>
      <c r="N189" s="27">
        <f t="shared" si="5"/>
        <v>-3419.4300000000003</v>
      </c>
    </row>
    <row r="190" spans="1:14" ht="14.45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841</v>
      </c>
      <c r="F190" s="3" t="s">
        <v>842</v>
      </c>
      <c r="G190" s="28">
        <v>45305</v>
      </c>
      <c r="H190" s="28">
        <v>45332</v>
      </c>
      <c r="I190" s="43">
        <v>214.24</v>
      </c>
      <c r="J190" s="28">
        <v>45309</v>
      </c>
      <c r="K190" s="38">
        <v>4</v>
      </c>
      <c r="L190" s="38">
        <v>-23</v>
      </c>
      <c r="M190" s="27">
        <f t="shared" si="4"/>
        <v>856.96</v>
      </c>
      <c r="N190" s="27">
        <f t="shared" si="5"/>
        <v>-4927.5200000000004</v>
      </c>
    </row>
    <row r="191" spans="1:14" ht="14.45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845</v>
      </c>
      <c r="F191" s="3" t="s">
        <v>846</v>
      </c>
      <c r="G191" s="28">
        <v>45305</v>
      </c>
      <c r="H191" s="28">
        <v>45332</v>
      </c>
      <c r="I191" s="43">
        <v>15.04</v>
      </c>
      <c r="J191" s="28">
        <v>45309</v>
      </c>
      <c r="K191" s="38">
        <v>4</v>
      </c>
      <c r="L191" s="38">
        <v>-23</v>
      </c>
      <c r="M191" s="27">
        <f t="shared" si="4"/>
        <v>60.16</v>
      </c>
      <c r="N191" s="27">
        <f t="shared" si="5"/>
        <v>-345.91999999999996</v>
      </c>
    </row>
    <row r="192" spans="1:14" ht="14.45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849</v>
      </c>
      <c r="F192" s="3" t="s">
        <v>850</v>
      </c>
      <c r="G192" s="28">
        <v>45363</v>
      </c>
      <c r="H192" s="28">
        <v>45393</v>
      </c>
      <c r="I192" s="43">
        <v>13.55</v>
      </c>
      <c r="J192" s="28">
        <v>45373</v>
      </c>
      <c r="K192" s="38">
        <v>10</v>
      </c>
      <c r="L192" s="38">
        <v>-20</v>
      </c>
      <c r="M192" s="27">
        <f t="shared" si="4"/>
        <v>135.5</v>
      </c>
      <c r="N192" s="27">
        <f t="shared" si="5"/>
        <v>-271</v>
      </c>
    </row>
    <row r="193" spans="1:14" ht="14.45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853</v>
      </c>
      <c r="F193" s="3" t="s">
        <v>854</v>
      </c>
      <c r="G193" s="28">
        <v>45451</v>
      </c>
      <c r="H193" s="28">
        <v>45481</v>
      </c>
      <c r="I193" s="2">
        <v>50248.24</v>
      </c>
      <c r="J193" s="28">
        <v>45477</v>
      </c>
      <c r="K193" s="38">
        <v>26</v>
      </c>
      <c r="L193" s="38">
        <v>-4</v>
      </c>
      <c r="M193" s="27">
        <f t="shared" si="4"/>
        <v>1306454.24</v>
      </c>
      <c r="N193" s="27">
        <f t="shared" si="5"/>
        <v>-200992.96</v>
      </c>
    </row>
    <row r="194" spans="1:14" ht="14.45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857</v>
      </c>
      <c r="F194" s="3" t="s">
        <v>858</v>
      </c>
      <c r="G194" s="28">
        <v>45363</v>
      </c>
      <c r="H194" s="28">
        <v>45393</v>
      </c>
      <c r="I194" s="43">
        <v>52.83</v>
      </c>
      <c r="J194" s="28">
        <v>45373</v>
      </c>
      <c r="K194" s="38">
        <v>10</v>
      </c>
      <c r="L194" s="38">
        <v>-20</v>
      </c>
      <c r="M194" s="27">
        <f t="shared" si="4"/>
        <v>528.29999999999995</v>
      </c>
      <c r="N194" s="27">
        <f t="shared" si="5"/>
        <v>-1056.5999999999999</v>
      </c>
    </row>
    <row r="195" spans="1:14" ht="14.45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861</v>
      </c>
      <c r="F195" s="3" t="s">
        <v>862</v>
      </c>
      <c r="G195" s="28">
        <v>45306</v>
      </c>
      <c r="H195" s="28">
        <v>45332</v>
      </c>
      <c r="I195" s="43">
        <v>172.62</v>
      </c>
      <c r="J195" s="28">
        <v>45309</v>
      </c>
      <c r="K195" s="38">
        <v>3</v>
      </c>
      <c r="L195" s="38">
        <v>-23</v>
      </c>
      <c r="M195" s="27">
        <f t="shared" si="4"/>
        <v>517.86</v>
      </c>
      <c r="N195" s="27">
        <f t="shared" si="5"/>
        <v>-3970.26</v>
      </c>
    </row>
    <row r="196" spans="1:14" ht="14.45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865</v>
      </c>
      <c r="F196" s="3" t="s">
        <v>866</v>
      </c>
      <c r="G196" s="28">
        <v>45484</v>
      </c>
      <c r="H196" s="28">
        <v>45514</v>
      </c>
      <c r="I196" s="2">
        <v>3486.64</v>
      </c>
      <c r="J196" s="28">
        <v>45491</v>
      </c>
      <c r="K196" s="38">
        <v>7</v>
      </c>
      <c r="L196" s="38">
        <v>-23</v>
      </c>
      <c r="M196" s="27">
        <f t="shared" si="4"/>
        <v>24406.48</v>
      </c>
      <c r="N196" s="27">
        <f t="shared" si="5"/>
        <v>-80192.72</v>
      </c>
    </row>
    <row r="197" spans="1:14" ht="14.45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869</v>
      </c>
      <c r="F197" s="3" t="s">
        <v>870</v>
      </c>
      <c r="G197" s="28">
        <v>45423</v>
      </c>
      <c r="H197" s="28">
        <v>45453</v>
      </c>
      <c r="I197" s="2">
        <v>2961.02</v>
      </c>
      <c r="J197" s="28">
        <v>45436</v>
      </c>
      <c r="K197" s="38">
        <v>13</v>
      </c>
      <c r="L197" s="38">
        <v>-17</v>
      </c>
      <c r="M197" s="27">
        <f t="shared" si="4"/>
        <v>38493.26</v>
      </c>
      <c r="N197" s="27">
        <f t="shared" si="5"/>
        <v>-50337.34</v>
      </c>
    </row>
    <row r="198" spans="1:14" ht="14.45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873</v>
      </c>
      <c r="F198" s="3" t="s">
        <v>276</v>
      </c>
      <c r="G198" s="28">
        <v>45406</v>
      </c>
      <c r="H198" s="28">
        <v>45436</v>
      </c>
      <c r="I198" s="43">
        <v>98.98</v>
      </c>
      <c r="J198" s="28">
        <v>45421</v>
      </c>
      <c r="K198" s="38">
        <v>15</v>
      </c>
      <c r="L198" s="38">
        <v>-15</v>
      </c>
      <c r="M198" s="27">
        <f t="shared" si="4"/>
        <v>1484.7</v>
      </c>
      <c r="N198" s="27">
        <f t="shared" si="5"/>
        <v>-1484.7</v>
      </c>
    </row>
    <row r="199" spans="1:14" ht="14.45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876</v>
      </c>
      <c r="F199" s="3" t="s">
        <v>877</v>
      </c>
      <c r="G199" s="28">
        <v>45422</v>
      </c>
      <c r="H199" s="28">
        <v>45452</v>
      </c>
      <c r="I199" s="43">
        <v>345.92</v>
      </c>
      <c r="J199" s="28">
        <v>45440</v>
      </c>
      <c r="K199" s="38">
        <v>18</v>
      </c>
      <c r="L199" s="38">
        <v>-12</v>
      </c>
      <c r="M199" s="27">
        <f t="shared" ref="M199:M262" si="6">I199*K199</f>
        <v>6226.56</v>
      </c>
      <c r="N199" s="27">
        <f t="shared" ref="N199:N262" si="7">I199*L199</f>
        <v>-4151.04</v>
      </c>
    </row>
    <row r="200" spans="1:14" ht="14.45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880</v>
      </c>
      <c r="F200" s="3" t="s">
        <v>335</v>
      </c>
      <c r="G200" s="28">
        <v>45280</v>
      </c>
      <c r="H200" s="28">
        <v>45310</v>
      </c>
      <c r="I200" s="43">
        <v>99.44</v>
      </c>
      <c r="J200" s="28">
        <v>45303</v>
      </c>
      <c r="K200" s="38">
        <v>23</v>
      </c>
      <c r="L200" s="38">
        <v>-7</v>
      </c>
      <c r="M200" s="27">
        <f t="shared" si="6"/>
        <v>2287.12</v>
      </c>
      <c r="N200" s="27">
        <f t="shared" si="7"/>
        <v>-696.07999999999993</v>
      </c>
    </row>
    <row r="201" spans="1:14" ht="14.45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883</v>
      </c>
      <c r="F201" s="3" t="s">
        <v>884</v>
      </c>
      <c r="G201" s="28">
        <v>45365</v>
      </c>
      <c r="H201" s="28">
        <v>45395</v>
      </c>
      <c r="I201" s="43">
        <v>77.22</v>
      </c>
      <c r="J201" s="28">
        <v>45392</v>
      </c>
      <c r="K201" s="38">
        <v>27</v>
      </c>
      <c r="L201" s="38">
        <v>-3</v>
      </c>
      <c r="M201" s="27">
        <f t="shared" si="6"/>
        <v>2084.94</v>
      </c>
      <c r="N201" s="27">
        <f t="shared" si="7"/>
        <v>-231.66</v>
      </c>
    </row>
    <row r="202" spans="1:14" ht="14.45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887</v>
      </c>
      <c r="F202" s="3" t="s">
        <v>888</v>
      </c>
      <c r="G202" s="28">
        <v>45331</v>
      </c>
      <c r="H202" s="28">
        <v>45360</v>
      </c>
      <c r="I202" s="43">
        <v>148.30000000000001</v>
      </c>
      <c r="J202" s="28">
        <v>45344</v>
      </c>
      <c r="K202" s="38">
        <v>13</v>
      </c>
      <c r="L202" s="38">
        <v>-16</v>
      </c>
      <c r="M202" s="27">
        <f t="shared" si="6"/>
        <v>1927.9</v>
      </c>
      <c r="N202" s="27">
        <f t="shared" si="7"/>
        <v>-2372.8000000000002</v>
      </c>
    </row>
    <row r="203" spans="1:14" ht="14.45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891</v>
      </c>
      <c r="F203" s="3" t="s">
        <v>892</v>
      </c>
      <c r="G203" s="28">
        <v>45443</v>
      </c>
      <c r="H203" s="28">
        <v>45472</v>
      </c>
      <c r="I203" s="2">
        <v>2601.5500000000002</v>
      </c>
      <c r="J203" s="28">
        <v>45449</v>
      </c>
      <c r="K203" s="38">
        <v>6</v>
      </c>
      <c r="L203" s="38">
        <v>-23</v>
      </c>
      <c r="M203" s="27">
        <f t="shared" si="6"/>
        <v>15609.300000000001</v>
      </c>
      <c r="N203" s="27">
        <f t="shared" si="7"/>
        <v>-59835.65</v>
      </c>
    </row>
    <row r="204" spans="1:14" ht="14.45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895</v>
      </c>
      <c r="F204" s="3" t="s">
        <v>896</v>
      </c>
      <c r="G204" s="28">
        <v>45363</v>
      </c>
      <c r="H204" s="28">
        <v>45390</v>
      </c>
      <c r="I204" s="43">
        <v>186.71</v>
      </c>
      <c r="J204" s="28">
        <v>45373</v>
      </c>
      <c r="K204" s="38">
        <v>10</v>
      </c>
      <c r="L204" s="38">
        <v>-17</v>
      </c>
      <c r="M204" s="27">
        <f t="shared" si="6"/>
        <v>1867.1000000000001</v>
      </c>
      <c r="N204" s="27">
        <f t="shared" si="7"/>
        <v>-3174.07</v>
      </c>
    </row>
    <row r="205" spans="1:14" ht="14.45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899</v>
      </c>
      <c r="F205" s="3" t="s">
        <v>900</v>
      </c>
      <c r="G205" s="28">
        <v>45391</v>
      </c>
      <c r="H205" s="28">
        <v>45425</v>
      </c>
      <c r="I205" s="43">
        <v>174.4</v>
      </c>
      <c r="J205" s="28">
        <v>45412</v>
      </c>
      <c r="K205" s="38">
        <v>21</v>
      </c>
      <c r="L205" s="38">
        <v>-13</v>
      </c>
      <c r="M205" s="27">
        <f t="shared" si="6"/>
        <v>3662.4</v>
      </c>
      <c r="N205" s="27">
        <f t="shared" si="7"/>
        <v>-2267.2000000000003</v>
      </c>
    </row>
    <row r="206" spans="1:14" ht="14.45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903</v>
      </c>
      <c r="F206" s="3" t="s">
        <v>904</v>
      </c>
      <c r="G206" s="28">
        <v>45526</v>
      </c>
      <c r="H206" s="28">
        <v>45551</v>
      </c>
      <c r="I206" s="43">
        <v>933</v>
      </c>
      <c r="J206" s="28">
        <v>45541</v>
      </c>
      <c r="K206" s="38">
        <v>15</v>
      </c>
      <c r="L206" s="38">
        <v>-10</v>
      </c>
      <c r="M206" s="27">
        <f t="shared" si="6"/>
        <v>13995</v>
      </c>
      <c r="N206" s="27">
        <f t="shared" si="7"/>
        <v>-9330</v>
      </c>
    </row>
    <row r="207" spans="1:14" ht="14.45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907</v>
      </c>
      <c r="F207" s="3" t="s">
        <v>908</v>
      </c>
      <c r="G207" s="28">
        <v>45391</v>
      </c>
      <c r="H207" s="28">
        <v>45425</v>
      </c>
      <c r="I207" s="43">
        <v>69.72</v>
      </c>
      <c r="J207" s="28">
        <v>45412</v>
      </c>
      <c r="K207" s="38">
        <v>21</v>
      </c>
      <c r="L207" s="38">
        <v>-13</v>
      </c>
      <c r="M207" s="27">
        <f t="shared" si="6"/>
        <v>1464.12</v>
      </c>
      <c r="N207" s="27">
        <f t="shared" si="7"/>
        <v>-906.36</v>
      </c>
    </row>
    <row r="208" spans="1:14" ht="14.45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911</v>
      </c>
      <c r="F208" s="3" t="s">
        <v>912</v>
      </c>
      <c r="G208" s="28">
        <v>45331</v>
      </c>
      <c r="H208" s="28">
        <v>45360</v>
      </c>
      <c r="I208" s="43">
        <v>203.87</v>
      </c>
      <c r="J208" s="28">
        <v>45344</v>
      </c>
      <c r="K208" s="38">
        <v>13</v>
      </c>
      <c r="L208" s="38">
        <v>-16</v>
      </c>
      <c r="M208" s="27">
        <f t="shared" si="6"/>
        <v>2650.31</v>
      </c>
      <c r="N208" s="27">
        <f t="shared" si="7"/>
        <v>-3261.92</v>
      </c>
    </row>
    <row r="209" spans="1:14" ht="14.45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915</v>
      </c>
      <c r="F209" s="3" t="s">
        <v>916</v>
      </c>
      <c r="G209" s="28">
        <v>45392</v>
      </c>
      <c r="H209" s="28">
        <v>45422</v>
      </c>
      <c r="I209" s="43">
        <v>197.36</v>
      </c>
      <c r="J209" s="28">
        <v>45415</v>
      </c>
      <c r="K209" s="38">
        <v>23</v>
      </c>
      <c r="L209" s="38">
        <v>-7</v>
      </c>
      <c r="M209" s="27">
        <f t="shared" si="6"/>
        <v>4539.2800000000007</v>
      </c>
      <c r="N209" s="27">
        <f t="shared" si="7"/>
        <v>-1381.52</v>
      </c>
    </row>
    <row r="210" spans="1:14" ht="14.45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919</v>
      </c>
      <c r="F210" s="3" t="s">
        <v>276</v>
      </c>
      <c r="G210" s="28">
        <v>45280</v>
      </c>
      <c r="H210" s="28">
        <v>45310</v>
      </c>
      <c r="I210" s="43">
        <v>98.98</v>
      </c>
      <c r="J210" s="28">
        <v>45303</v>
      </c>
      <c r="K210" s="38">
        <v>23</v>
      </c>
      <c r="L210" s="38">
        <v>-7</v>
      </c>
      <c r="M210" s="27">
        <f t="shared" si="6"/>
        <v>2276.54</v>
      </c>
      <c r="N210" s="27">
        <f t="shared" si="7"/>
        <v>-692.86</v>
      </c>
    </row>
    <row r="211" spans="1:14" ht="14.45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922</v>
      </c>
      <c r="F211" s="3" t="s">
        <v>923</v>
      </c>
      <c r="G211" s="28">
        <v>45322</v>
      </c>
      <c r="H211" s="28">
        <v>45352</v>
      </c>
      <c r="I211" s="43">
        <v>492</v>
      </c>
      <c r="J211" s="28">
        <v>45331</v>
      </c>
      <c r="K211" s="38">
        <v>9</v>
      </c>
      <c r="L211" s="38">
        <v>-21</v>
      </c>
      <c r="M211" s="27">
        <f t="shared" si="6"/>
        <v>4428</v>
      </c>
      <c r="N211" s="27">
        <f t="shared" si="7"/>
        <v>-10332</v>
      </c>
    </row>
    <row r="212" spans="1:14" ht="14.45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926</v>
      </c>
      <c r="F212" s="3" t="s">
        <v>927</v>
      </c>
      <c r="G212" s="28">
        <v>45514</v>
      </c>
      <c r="H212" s="28">
        <v>45546</v>
      </c>
      <c r="I212" s="43">
        <v>96.07</v>
      </c>
      <c r="J212" s="28">
        <v>45538</v>
      </c>
      <c r="K212" s="38">
        <v>24</v>
      </c>
      <c r="L212" s="38">
        <v>-8</v>
      </c>
      <c r="M212" s="27">
        <f t="shared" si="6"/>
        <v>2305.6799999999998</v>
      </c>
      <c r="N212" s="27">
        <f t="shared" si="7"/>
        <v>-768.56</v>
      </c>
    </row>
    <row r="213" spans="1:14" ht="14.45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930</v>
      </c>
      <c r="F213" s="3" t="s">
        <v>884</v>
      </c>
      <c r="G213" s="28">
        <v>45399</v>
      </c>
      <c r="H213" s="28">
        <v>45429</v>
      </c>
      <c r="I213" s="43">
        <v>77.22</v>
      </c>
      <c r="J213" s="28">
        <v>45412</v>
      </c>
      <c r="K213" s="38">
        <v>13</v>
      </c>
      <c r="L213" s="38">
        <v>-17</v>
      </c>
      <c r="M213" s="27">
        <f t="shared" si="6"/>
        <v>1003.86</v>
      </c>
      <c r="N213" s="27">
        <f t="shared" si="7"/>
        <v>-1312.74</v>
      </c>
    </row>
    <row r="214" spans="1:14" ht="14.45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933</v>
      </c>
      <c r="F214" s="3" t="s">
        <v>276</v>
      </c>
      <c r="G214" s="28">
        <v>45280</v>
      </c>
      <c r="H214" s="28">
        <v>45310</v>
      </c>
      <c r="I214" s="43">
        <v>98.98</v>
      </c>
      <c r="J214" s="28">
        <v>45303</v>
      </c>
      <c r="K214" s="38">
        <v>23</v>
      </c>
      <c r="L214" s="38">
        <v>-7</v>
      </c>
      <c r="M214" s="27">
        <f t="shared" si="6"/>
        <v>2276.54</v>
      </c>
      <c r="N214" s="27">
        <f t="shared" si="7"/>
        <v>-692.86</v>
      </c>
    </row>
    <row r="215" spans="1:14" ht="14.45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936</v>
      </c>
      <c r="F215" s="3" t="s">
        <v>316</v>
      </c>
      <c r="G215" s="28">
        <v>45533</v>
      </c>
      <c r="H215" s="28">
        <v>45562</v>
      </c>
      <c r="I215" s="43">
        <v>6.1</v>
      </c>
      <c r="J215" s="28">
        <v>45544</v>
      </c>
      <c r="K215" s="38">
        <v>11</v>
      </c>
      <c r="L215" s="38">
        <v>-18</v>
      </c>
      <c r="M215" s="27">
        <f t="shared" si="6"/>
        <v>67.099999999999994</v>
      </c>
      <c r="N215" s="27">
        <f t="shared" si="7"/>
        <v>-109.8</v>
      </c>
    </row>
    <row r="216" spans="1:14" ht="14.45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939</v>
      </c>
      <c r="F216" s="3" t="s">
        <v>276</v>
      </c>
      <c r="G216" s="28">
        <v>45526</v>
      </c>
      <c r="H216" s="28">
        <v>45551</v>
      </c>
      <c r="I216" s="43">
        <v>98.98</v>
      </c>
      <c r="J216" s="28">
        <v>45541</v>
      </c>
      <c r="K216" s="38">
        <v>15</v>
      </c>
      <c r="L216" s="38">
        <v>-10</v>
      </c>
      <c r="M216" s="27">
        <f t="shared" si="6"/>
        <v>1484.7</v>
      </c>
      <c r="N216" s="27">
        <f t="shared" si="7"/>
        <v>-989.80000000000007</v>
      </c>
    </row>
    <row r="217" spans="1:14" ht="14.45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942</v>
      </c>
      <c r="F217" s="3" t="s">
        <v>943</v>
      </c>
      <c r="G217" s="28">
        <v>45484</v>
      </c>
      <c r="H217" s="28">
        <v>45514</v>
      </c>
      <c r="I217" s="2">
        <v>1293.1099999999999</v>
      </c>
      <c r="J217" s="28">
        <v>45491</v>
      </c>
      <c r="K217" s="38">
        <v>7</v>
      </c>
      <c r="L217" s="38">
        <v>-23</v>
      </c>
      <c r="M217" s="27">
        <f t="shared" si="6"/>
        <v>9051.7699999999986</v>
      </c>
      <c r="N217" s="27">
        <f t="shared" si="7"/>
        <v>-29741.53</v>
      </c>
    </row>
    <row r="218" spans="1:14" ht="14.45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946</v>
      </c>
      <c r="F218" s="3" t="s">
        <v>947</v>
      </c>
      <c r="G218" s="28">
        <v>45363</v>
      </c>
      <c r="H218" s="28">
        <v>45393</v>
      </c>
      <c r="I218" s="43">
        <v>6</v>
      </c>
      <c r="J218" s="28">
        <v>45373</v>
      </c>
      <c r="K218" s="38">
        <v>10</v>
      </c>
      <c r="L218" s="38">
        <v>-20</v>
      </c>
      <c r="M218" s="27">
        <f t="shared" si="6"/>
        <v>60</v>
      </c>
      <c r="N218" s="27">
        <f t="shared" si="7"/>
        <v>-120</v>
      </c>
    </row>
    <row r="219" spans="1:14" ht="14.45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950</v>
      </c>
      <c r="F219" s="3" t="s">
        <v>335</v>
      </c>
      <c r="G219" s="28">
        <v>45526</v>
      </c>
      <c r="H219" s="28">
        <v>45551</v>
      </c>
      <c r="I219" s="43">
        <v>99.44</v>
      </c>
      <c r="J219" s="28">
        <v>45541</v>
      </c>
      <c r="K219" s="38">
        <v>15</v>
      </c>
      <c r="L219" s="38">
        <v>-10</v>
      </c>
      <c r="M219" s="27">
        <f t="shared" si="6"/>
        <v>1491.6</v>
      </c>
      <c r="N219" s="27">
        <f t="shared" si="7"/>
        <v>-994.4</v>
      </c>
    </row>
    <row r="220" spans="1:14" ht="14.45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953</v>
      </c>
      <c r="F220" s="3" t="s">
        <v>276</v>
      </c>
      <c r="G220" s="28">
        <v>45406</v>
      </c>
      <c r="H220" s="28">
        <v>45436</v>
      </c>
      <c r="I220" s="43">
        <v>98.98</v>
      </c>
      <c r="J220" s="28">
        <v>45421</v>
      </c>
      <c r="K220" s="38">
        <v>15</v>
      </c>
      <c r="L220" s="38">
        <v>-15</v>
      </c>
      <c r="M220" s="27">
        <f t="shared" si="6"/>
        <v>1484.7</v>
      </c>
      <c r="N220" s="27">
        <f t="shared" si="7"/>
        <v>-1484.7</v>
      </c>
    </row>
    <row r="221" spans="1:14" ht="14.45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956</v>
      </c>
      <c r="F221" s="3" t="s">
        <v>957</v>
      </c>
      <c r="G221" s="28">
        <v>45311</v>
      </c>
      <c r="H221" s="28">
        <v>45341</v>
      </c>
      <c r="I221" s="43">
        <v>41.4</v>
      </c>
      <c r="J221" s="28">
        <v>45317</v>
      </c>
      <c r="K221" s="38">
        <v>6</v>
      </c>
      <c r="L221" s="38">
        <v>-24</v>
      </c>
      <c r="M221" s="27">
        <f t="shared" si="6"/>
        <v>248.39999999999998</v>
      </c>
      <c r="N221" s="27">
        <f t="shared" si="7"/>
        <v>-993.59999999999991</v>
      </c>
    </row>
    <row r="222" spans="1:14" ht="14.45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960</v>
      </c>
      <c r="F222" s="3" t="s">
        <v>961</v>
      </c>
      <c r="G222" s="28">
        <v>45484</v>
      </c>
      <c r="H222" s="28">
        <v>45514</v>
      </c>
      <c r="I222" s="43">
        <v>56.62</v>
      </c>
      <c r="J222" s="28">
        <v>45491</v>
      </c>
      <c r="K222" s="38">
        <v>7</v>
      </c>
      <c r="L222" s="38">
        <v>-23</v>
      </c>
      <c r="M222" s="27">
        <f t="shared" si="6"/>
        <v>396.34</v>
      </c>
      <c r="N222" s="27">
        <f t="shared" si="7"/>
        <v>-1302.26</v>
      </c>
    </row>
    <row r="223" spans="1:14" ht="14.45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964</v>
      </c>
      <c r="F223" s="3" t="s">
        <v>965</v>
      </c>
      <c r="G223" s="28">
        <v>45384</v>
      </c>
      <c r="H223" s="28">
        <v>45414</v>
      </c>
      <c r="I223" s="43">
        <v>119.28</v>
      </c>
      <c r="J223" s="28">
        <v>45392</v>
      </c>
      <c r="K223" s="38">
        <v>8</v>
      </c>
      <c r="L223" s="38">
        <v>-22</v>
      </c>
      <c r="M223" s="27">
        <f t="shared" si="6"/>
        <v>954.24</v>
      </c>
      <c r="N223" s="27">
        <f t="shared" si="7"/>
        <v>-2624.16</v>
      </c>
    </row>
    <row r="224" spans="1:14" ht="14.45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968</v>
      </c>
      <c r="F224" s="3" t="s">
        <v>969</v>
      </c>
      <c r="G224" s="28">
        <v>45451</v>
      </c>
      <c r="H224" s="28">
        <v>45481</v>
      </c>
      <c r="I224" s="43">
        <v>18.350000000000001</v>
      </c>
      <c r="J224" s="28">
        <v>45477</v>
      </c>
      <c r="K224" s="38">
        <v>26</v>
      </c>
      <c r="L224" s="38">
        <v>-4</v>
      </c>
      <c r="M224" s="27">
        <f t="shared" si="6"/>
        <v>477.1</v>
      </c>
      <c r="N224" s="27">
        <f t="shared" si="7"/>
        <v>-73.400000000000006</v>
      </c>
    </row>
    <row r="225" spans="1:14" ht="14.45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972</v>
      </c>
      <c r="F225" s="3" t="s">
        <v>973</v>
      </c>
      <c r="G225" s="28">
        <v>45422</v>
      </c>
      <c r="H225" s="28">
        <v>45452</v>
      </c>
      <c r="I225" s="43">
        <v>105.05</v>
      </c>
      <c r="J225" s="28">
        <v>45440</v>
      </c>
      <c r="K225" s="38">
        <v>18</v>
      </c>
      <c r="L225" s="38">
        <v>-12</v>
      </c>
      <c r="M225" s="27">
        <f t="shared" si="6"/>
        <v>1890.8999999999999</v>
      </c>
      <c r="N225" s="27">
        <f t="shared" si="7"/>
        <v>-1260.5999999999999</v>
      </c>
    </row>
    <row r="226" spans="1:14" ht="14.45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976</v>
      </c>
      <c r="F226" s="3" t="s">
        <v>977</v>
      </c>
      <c r="G226" s="28">
        <v>45457</v>
      </c>
      <c r="H226" s="28">
        <v>45487</v>
      </c>
      <c r="I226" s="2">
        <v>1066.5899999999999</v>
      </c>
      <c r="J226" s="28">
        <v>45461</v>
      </c>
      <c r="K226" s="38">
        <v>4</v>
      </c>
      <c r="L226" s="38">
        <v>-26</v>
      </c>
      <c r="M226" s="27">
        <f t="shared" si="6"/>
        <v>4266.3599999999997</v>
      </c>
      <c r="N226" s="27">
        <f t="shared" si="7"/>
        <v>-27731.339999999997</v>
      </c>
    </row>
    <row r="227" spans="1:14" ht="14.45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980</v>
      </c>
      <c r="F227" s="3" t="s">
        <v>276</v>
      </c>
      <c r="G227" s="28">
        <v>45464</v>
      </c>
      <c r="H227" s="28">
        <v>45488</v>
      </c>
      <c r="I227" s="43">
        <v>98.98</v>
      </c>
      <c r="J227" s="28">
        <v>45478</v>
      </c>
      <c r="K227" s="38">
        <v>14</v>
      </c>
      <c r="L227" s="38">
        <v>-10</v>
      </c>
      <c r="M227" s="27">
        <f t="shared" si="6"/>
        <v>1385.72</v>
      </c>
      <c r="N227" s="27">
        <f t="shared" si="7"/>
        <v>-989.80000000000007</v>
      </c>
    </row>
    <row r="228" spans="1:14" ht="14.45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983</v>
      </c>
      <c r="F228" s="3" t="s">
        <v>984</v>
      </c>
      <c r="G228" s="28">
        <v>45363</v>
      </c>
      <c r="H228" s="28">
        <v>45393</v>
      </c>
      <c r="I228" s="43">
        <v>29.75</v>
      </c>
      <c r="J228" s="28">
        <v>45373</v>
      </c>
      <c r="K228" s="38">
        <v>10</v>
      </c>
      <c r="L228" s="38">
        <v>-20</v>
      </c>
      <c r="M228" s="27">
        <f t="shared" si="6"/>
        <v>297.5</v>
      </c>
      <c r="N228" s="27">
        <f t="shared" si="7"/>
        <v>-595</v>
      </c>
    </row>
    <row r="229" spans="1:14" ht="14.45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987</v>
      </c>
      <c r="F229" s="3" t="s">
        <v>988</v>
      </c>
      <c r="G229" s="28">
        <v>45484</v>
      </c>
      <c r="H229" s="28">
        <v>45514</v>
      </c>
      <c r="I229" s="2">
        <v>114113.66</v>
      </c>
      <c r="J229" s="28">
        <v>45491</v>
      </c>
      <c r="K229" s="38">
        <v>7</v>
      </c>
      <c r="L229" s="38">
        <v>-23</v>
      </c>
      <c r="M229" s="27">
        <f t="shared" si="6"/>
        <v>798795.62</v>
      </c>
      <c r="N229" s="27">
        <f t="shared" si="7"/>
        <v>-2624614.1800000002</v>
      </c>
    </row>
    <row r="230" spans="1:14" ht="14.45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991</v>
      </c>
      <c r="F230" s="3" t="s">
        <v>992</v>
      </c>
      <c r="G230" s="28">
        <v>45332</v>
      </c>
      <c r="H230" s="28">
        <v>45360</v>
      </c>
      <c r="I230" s="43">
        <v>113.62</v>
      </c>
      <c r="J230" s="28">
        <v>45344</v>
      </c>
      <c r="K230" s="38">
        <v>12</v>
      </c>
      <c r="L230" s="38">
        <v>-16</v>
      </c>
      <c r="M230" s="27">
        <f t="shared" si="6"/>
        <v>1363.44</v>
      </c>
      <c r="N230" s="27">
        <f t="shared" si="7"/>
        <v>-1817.92</v>
      </c>
    </row>
    <row r="231" spans="1:14" ht="14.45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995</v>
      </c>
      <c r="F231" s="3" t="s">
        <v>996</v>
      </c>
      <c r="G231" s="28">
        <v>45542</v>
      </c>
      <c r="H231" s="28">
        <v>45576</v>
      </c>
      <c r="I231" s="43">
        <v>100.53</v>
      </c>
      <c r="J231" s="28">
        <v>45555</v>
      </c>
      <c r="K231" s="38">
        <v>13</v>
      </c>
      <c r="L231" s="38">
        <v>-21</v>
      </c>
      <c r="M231" s="27">
        <f t="shared" si="6"/>
        <v>1306.8900000000001</v>
      </c>
      <c r="N231" s="27">
        <f t="shared" si="7"/>
        <v>-2111.13</v>
      </c>
    </row>
    <row r="232" spans="1:14" ht="14.45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999</v>
      </c>
      <c r="F232" s="3" t="s">
        <v>1000</v>
      </c>
      <c r="G232" s="28">
        <v>45392</v>
      </c>
      <c r="H232" s="28">
        <v>45422</v>
      </c>
      <c r="I232" s="43">
        <v>111.86</v>
      </c>
      <c r="J232" s="28">
        <v>45415</v>
      </c>
      <c r="K232" s="38">
        <v>23</v>
      </c>
      <c r="L232" s="38">
        <v>-7</v>
      </c>
      <c r="M232" s="27">
        <f t="shared" si="6"/>
        <v>2572.7800000000002</v>
      </c>
      <c r="N232" s="27">
        <f t="shared" si="7"/>
        <v>-783.02</v>
      </c>
    </row>
    <row r="233" spans="1:14" ht="14.45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1003</v>
      </c>
      <c r="F233" s="3" t="s">
        <v>404</v>
      </c>
      <c r="G233" s="28">
        <v>45457</v>
      </c>
      <c r="H233" s="28">
        <v>45487</v>
      </c>
      <c r="I233" s="43">
        <v>102.58</v>
      </c>
      <c r="J233" s="28">
        <v>45461</v>
      </c>
      <c r="K233" s="38">
        <v>4</v>
      </c>
      <c r="L233" s="38">
        <v>-26</v>
      </c>
      <c r="M233" s="27">
        <f t="shared" si="6"/>
        <v>410.32</v>
      </c>
      <c r="N233" s="27">
        <f t="shared" si="7"/>
        <v>-2667.08</v>
      </c>
    </row>
    <row r="234" spans="1:14" ht="14.45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1006</v>
      </c>
      <c r="F234" s="3" t="s">
        <v>1007</v>
      </c>
      <c r="G234" s="28">
        <v>45451</v>
      </c>
      <c r="H234" s="28">
        <v>45481</v>
      </c>
      <c r="I234" s="43">
        <v>5.21</v>
      </c>
      <c r="J234" s="28">
        <v>45477</v>
      </c>
      <c r="K234" s="38">
        <v>26</v>
      </c>
      <c r="L234" s="38">
        <v>-4</v>
      </c>
      <c r="M234" s="27">
        <f t="shared" si="6"/>
        <v>135.46</v>
      </c>
      <c r="N234" s="27">
        <f t="shared" si="7"/>
        <v>-20.84</v>
      </c>
    </row>
    <row r="235" spans="1:14" ht="14.45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1010</v>
      </c>
      <c r="F235" s="3" t="s">
        <v>1011</v>
      </c>
      <c r="G235" s="28">
        <v>45422</v>
      </c>
      <c r="H235" s="28">
        <v>45452</v>
      </c>
      <c r="I235" s="43">
        <v>186.34</v>
      </c>
      <c r="J235" s="28">
        <v>45440</v>
      </c>
      <c r="K235" s="38">
        <v>18</v>
      </c>
      <c r="L235" s="38">
        <v>-12</v>
      </c>
      <c r="M235" s="27">
        <f t="shared" si="6"/>
        <v>3354.12</v>
      </c>
      <c r="N235" s="27">
        <f t="shared" si="7"/>
        <v>-2236.08</v>
      </c>
    </row>
    <row r="236" spans="1:14" ht="14.45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1014</v>
      </c>
      <c r="F236" s="3" t="s">
        <v>1015</v>
      </c>
      <c r="G236" s="28">
        <v>45422</v>
      </c>
      <c r="H236" s="28">
        <v>45452</v>
      </c>
      <c r="I236" s="43">
        <v>18.62</v>
      </c>
      <c r="J236" s="28">
        <v>45440</v>
      </c>
      <c r="K236" s="38">
        <v>18</v>
      </c>
      <c r="L236" s="38">
        <v>-12</v>
      </c>
      <c r="M236" s="27">
        <f t="shared" si="6"/>
        <v>335.16</v>
      </c>
      <c r="N236" s="27">
        <f t="shared" si="7"/>
        <v>-223.44</v>
      </c>
    </row>
    <row r="237" spans="1:14" ht="14.45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1018</v>
      </c>
      <c r="F237" s="3" t="s">
        <v>1019</v>
      </c>
      <c r="G237" s="28">
        <v>45419</v>
      </c>
      <c r="H237" s="28">
        <v>45449</v>
      </c>
      <c r="I237" s="2">
        <v>2044.24</v>
      </c>
      <c r="J237" s="28">
        <v>45421</v>
      </c>
      <c r="K237" s="38">
        <v>2</v>
      </c>
      <c r="L237" s="38">
        <v>-28</v>
      </c>
      <c r="M237" s="27">
        <f t="shared" si="6"/>
        <v>4088.48</v>
      </c>
      <c r="N237" s="27">
        <f t="shared" si="7"/>
        <v>-57238.720000000001</v>
      </c>
    </row>
    <row r="238" spans="1:14" ht="14.45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1022</v>
      </c>
      <c r="F238" s="3" t="s">
        <v>1023</v>
      </c>
      <c r="G238" s="28">
        <v>45369</v>
      </c>
      <c r="H238" s="28">
        <v>45404</v>
      </c>
      <c r="I238" s="43">
        <v>110.76</v>
      </c>
      <c r="J238" s="28">
        <v>45392</v>
      </c>
      <c r="K238" s="38">
        <v>23</v>
      </c>
      <c r="L238" s="38">
        <v>-12</v>
      </c>
      <c r="M238" s="27">
        <f t="shared" si="6"/>
        <v>2547.48</v>
      </c>
      <c r="N238" s="27">
        <f t="shared" si="7"/>
        <v>-1329.1200000000001</v>
      </c>
    </row>
    <row r="239" spans="1:14" ht="14.45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1026</v>
      </c>
      <c r="F239" s="3" t="s">
        <v>1027</v>
      </c>
      <c r="G239" s="28">
        <v>45476</v>
      </c>
      <c r="H239" s="28">
        <v>45506</v>
      </c>
      <c r="I239" s="43">
        <v>700.7</v>
      </c>
      <c r="J239" s="28">
        <v>45483</v>
      </c>
      <c r="K239" s="38">
        <v>7</v>
      </c>
      <c r="L239" s="38">
        <v>-23</v>
      </c>
      <c r="M239" s="27">
        <f t="shared" si="6"/>
        <v>4904.9000000000005</v>
      </c>
      <c r="N239" s="27">
        <f t="shared" si="7"/>
        <v>-16116.1</v>
      </c>
    </row>
    <row r="240" spans="1:14" ht="14.45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1030</v>
      </c>
      <c r="F240" s="3" t="s">
        <v>1031</v>
      </c>
      <c r="G240" s="28">
        <v>45451</v>
      </c>
      <c r="H240" s="28">
        <v>45481</v>
      </c>
      <c r="I240" s="43">
        <v>204.44</v>
      </c>
      <c r="J240" s="28">
        <v>45477</v>
      </c>
      <c r="K240" s="38">
        <v>26</v>
      </c>
      <c r="L240" s="38">
        <v>-4</v>
      </c>
      <c r="M240" s="27">
        <f t="shared" si="6"/>
        <v>5315.44</v>
      </c>
      <c r="N240" s="27">
        <f t="shared" si="7"/>
        <v>-817.76</v>
      </c>
    </row>
    <row r="241" spans="1:14" ht="14.45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1034</v>
      </c>
      <c r="F241" s="3" t="s">
        <v>1035</v>
      </c>
      <c r="G241" s="28">
        <v>45392</v>
      </c>
      <c r="H241" s="28">
        <v>45422</v>
      </c>
      <c r="I241" s="43">
        <v>2.2000000000000002</v>
      </c>
      <c r="J241" s="28">
        <v>45415</v>
      </c>
      <c r="K241" s="38">
        <v>23</v>
      </c>
      <c r="L241" s="38">
        <v>-7</v>
      </c>
      <c r="M241" s="27">
        <f t="shared" si="6"/>
        <v>50.6</v>
      </c>
      <c r="N241" s="27">
        <f t="shared" si="7"/>
        <v>-15.400000000000002</v>
      </c>
    </row>
    <row r="242" spans="1:14" ht="14.45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1038</v>
      </c>
      <c r="F242" s="3" t="s">
        <v>1039</v>
      </c>
      <c r="G242" s="28">
        <v>45392</v>
      </c>
      <c r="H242" s="28">
        <v>45422</v>
      </c>
      <c r="I242" s="43">
        <v>17.350000000000001</v>
      </c>
      <c r="J242" s="28">
        <v>45415</v>
      </c>
      <c r="K242" s="38">
        <v>23</v>
      </c>
      <c r="L242" s="38">
        <v>-7</v>
      </c>
      <c r="M242" s="27">
        <f t="shared" si="6"/>
        <v>399.05</v>
      </c>
      <c r="N242" s="27">
        <f t="shared" si="7"/>
        <v>-121.45000000000002</v>
      </c>
    </row>
    <row r="243" spans="1:14" ht="14.45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1042</v>
      </c>
      <c r="F243" s="3" t="s">
        <v>1043</v>
      </c>
      <c r="G243" s="28">
        <v>45394</v>
      </c>
      <c r="H243" s="28">
        <v>45424</v>
      </c>
      <c r="I243" s="43">
        <v>759.42</v>
      </c>
      <c r="J243" s="28">
        <v>45415</v>
      </c>
      <c r="K243" s="38">
        <v>21</v>
      </c>
      <c r="L243" s="38">
        <v>-9</v>
      </c>
      <c r="M243" s="27">
        <f t="shared" si="6"/>
        <v>15947.82</v>
      </c>
      <c r="N243" s="27">
        <f t="shared" si="7"/>
        <v>-6834.78</v>
      </c>
    </row>
    <row r="244" spans="1:14" ht="14.45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1046</v>
      </c>
      <c r="F244" s="3" t="s">
        <v>1047</v>
      </c>
      <c r="G244" s="28">
        <v>45394</v>
      </c>
      <c r="H244" s="28">
        <v>45424</v>
      </c>
      <c r="I244" s="2">
        <v>1034.53</v>
      </c>
      <c r="J244" s="28">
        <v>45415</v>
      </c>
      <c r="K244" s="38">
        <v>21</v>
      </c>
      <c r="L244" s="38">
        <v>-9</v>
      </c>
      <c r="M244" s="27">
        <f t="shared" si="6"/>
        <v>21725.13</v>
      </c>
      <c r="N244" s="27">
        <f t="shared" si="7"/>
        <v>-9310.77</v>
      </c>
    </row>
    <row r="245" spans="1:14" ht="14.45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1050</v>
      </c>
      <c r="F245" s="3" t="s">
        <v>1051</v>
      </c>
      <c r="G245" s="28">
        <v>45422</v>
      </c>
      <c r="H245" s="28">
        <v>45452</v>
      </c>
      <c r="I245" s="2">
        <v>3426.96</v>
      </c>
      <c r="J245" s="28">
        <v>45440</v>
      </c>
      <c r="K245" s="38">
        <v>18</v>
      </c>
      <c r="L245" s="38">
        <v>-12</v>
      </c>
      <c r="M245" s="27">
        <f t="shared" si="6"/>
        <v>61685.279999999999</v>
      </c>
      <c r="N245" s="27">
        <f t="shared" si="7"/>
        <v>-41123.520000000004</v>
      </c>
    </row>
    <row r="246" spans="1:14" ht="14.45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1054</v>
      </c>
      <c r="F246" s="3" t="s">
        <v>965</v>
      </c>
      <c r="G246" s="28">
        <v>45414</v>
      </c>
      <c r="H246" s="28">
        <v>45444</v>
      </c>
      <c r="I246" s="43">
        <v>119.28</v>
      </c>
      <c r="J246" s="28">
        <v>45421</v>
      </c>
      <c r="K246" s="38">
        <v>7</v>
      </c>
      <c r="L246" s="38">
        <v>-23</v>
      </c>
      <c r="M246" s="27">
        <f t="shared" si="6"/>
        <v>834.96</v>
      </c>
      <c r="N246" s="27">
        <f t="shared" si="7"/>
        <v>-2743.44</v>
      </c>
    </row>
    <row r="247" spans="1:14" ht="14.45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1057</v>
      </c>
      <c r="F247" s="3" t="s">
        <v>1058</v>
      </c>
      <c r="G247" s="28">
        <v>45306</v>
      </c>
      <c r="H247" s="28">
        <v>45332</v>
      </c>
      <c r="I247" s="43">
        <v>456.32</v>
      </c>
      <c r="J247" s="28">
        <v>45309</v>
      </c>
      <c r="K247" s="38">
        <v>3</v>
      </c>
      <c r="L247" s="38">
        <v>-23</v>
      </c>
      <c r="M247" s="27">
        <f t="shared" si="6"/>
        <v>1368.96</v>
      </c>
      <c r="N247" s="27">
        <f t="shared" si="7"/>
        <v>-10495.36</v>
      </c>
    </row>
    <row r="248" spans="1:14" ht="14.45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1061</v>
      </c>
      <c r="F248" s="3" t="s">
        <v>1062</v>
      </c>
      <c r="G248" s="28">
        <v>45304</v>
      </c>
      <c r="H248" s="28">
        <v>45332</v>
      </c>
      <c r="I248" s="43">
        <v>543.59</v>
      </c>
      <c r="J248" s="28">
        <v>45309</v>
      </c>
      <c r="K248" s="38">
        <v>5</v>
      </c>
      <c r="L248" s="38">
        <v>-23</v>
      </c>
      <c r="M248" s="27">
        <f t="shared" si="6"/>
        <v>2717.9500000000003</v>
      </c>
      <c r="N248" s="27">
        <f t="shared" si="7"/>
        <v>-12502.570000000002</v>
      </c>
    </row>
    <row r="249" spans="1:14" ht="14.45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1067</v>
      </c>
      <c r="F249" s="3" t="s">
        <v>1068</v>
      </c>
      <c r="G249" s="28">
        <v>45488</v>
      </c>
      <c r="H249" s="28">
        <v>45518</v>
      </c>
      <c r="I249" s="43">
        <v>221.14</v>
      </c>
      <c r="J249" s="28">
        <v>45491</v>
      </c>
      <c r="K249" s="38">
        <v>3</v>
      </c>
      <c r="L249" s="38">
        <v>-27</v>
      </c>
      <c r="M249" s="27">
        <f t="shared" si="6"/>
        <v>663.42</v>
      </c>
      <c r="N249" s="27">
        <f t="shared" si="7"/>
        <v>-5970.78</v>
      </c>
    </row>
    <row r="250" spans="1:14" ht="14.45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1071</v>
      </c>
      <c r="F250" s="3" t="s">
        <v>1072</v>
      </c>
      <c r="G250" s="28">
        <v>45363</v>
      </c>
      <c r="H250" s="28">
        <v>45393</v>
      </c>
      <c r="I250" s="43">
        <v>64.31</v>
      </c>
      <c r="J250" s="28">
        <v>45373</v>
      </c>
      <c r="K250" s="38">
        <v>10</v>
      </c>
      <c r="L250" s="38">
        <v>-20</v>
      </c>
      <c r="M250" s="27">
        <f t="shared" si="6"/>
        <v>643.1</v>
      </c>
      <c r="N250" s="27">
        <f t="shared" si="7"/>
        <v>-1286.2</v>
      </c>
    </row>
    <row r="251" spans="1:14" ht="14.45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1075</v>
      </c>
      <c r="F251" s="3" t="s">
        <v>1076</v>
      </c>
      <c r="G251" s="28">
        <v>45384</v>
      </c>
      <c r="H251" s="28">
        <v>45414</v>
      </c>
      <c r="I251" s="2">
        <v>9000</v>
      </c>
      <c r="J251" s="28">
        <v>45394</v>
      </c>
      <c r="K251" s="38">
        <v>10</v>
      </c>
      <c r="L251" s="38">
        <v>-20</v>
      </c>
      <c r="M251" s="27">
        <f t="shared" si="6"/>
        <v>90000</v>
      </c>
      <c r="N251" s="27">
        <f t="shared" si="7"/>
        <v>-180000</v>
      </c>
    </row>
    <row r="252" spans="1:14" ht="14.45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1079</v>
      </c>
      <c r="F252" s="3" t="s">
        <v>276</v>
      </c>
      <c r="G252" s="28">
        <v>45280</v>
      </c>
      <c r="H252" s="28">
        <v>45310</v>
      </c>
      <c r="I252" s="43">
        <v>98.98</v>
      </c>
      <c r="J252" s="28">
        <v>45303</v>
      </c>
      <c r="K252" s="38">
        <v>23</v>
      </c>
      <c r="L252" s="38">
        <v>-7</v>
      </c>
      <c r="M252" s="27">
        <f t="shared" si="6"/>
        <v>2276.54</v>
      </c>
      <c r="N252" s="27">
        <f t="shared" si="7"/>
        <v>-692.86</v>
      </c>
    </row>
    <row r="253" spans="1:14" ht="14.45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1082</v>
      </c>
      <c r="F253" s="3" t="s">
        <v>1083</v>
      </c>
      <c r="G253" s="28">
        <v>45451</v>
      </c>
      <c r="H253" s="28">
        <v>45481</v>
      </c>
      <c r="I253" s="43">
        <v>19.52</v>
      </c>
      <c r="J253" s="28">
        <v>45477</v>
      </c>
      <c r="K253" s="38">
        <v>26</v>
      </c>
      <c r="L253" s="38">
        <v>-4</v>
      </c>
      <c r="M253" s="27">
        <f t="shared" si="6"/>
        <v>507.52</v>
      </c>
      <c r="N253" s="27">
        <f t="shared" si="7"/>
        <v>-78.08</v>
      </c>
    </row>
    <row r="254" spans="1:14" ht="14.45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1086</v>
      </c>
      <c r="F254" s="3" t="s">
        <v>1087</v>
      </c>
      <c r="G254" s="28">
        <v>45484</v>
      </c>
      <c r="H254" s="28">
        <v>45514</v>
      </c>
      <c r="I254" s="43">
        <v>402.04</v>
      </c>
      <c r="J254" s="28">
        <v>45491</v>
      </c>
      <c r="K254" s="38">
        <v>7</v>
      </c>
      <c r="L254" s="38">
        <v>-23</v>
      </c>
      <c r="M254" s="27">
        <f t="shared" si="6"/>
        <v>2814.28</v>
      </c>
      <c r="N254" s="27">
        <f t="shared" si="7"/>
        <v>-9246.92</v>
      </c>
    </row>
    <row r="255" spans="1:14" ht="14.45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1090</v>
      </c>
      <c r="F255" s="3" t="s">
        <v>1091</v>
      </c>
      <c r="G255" s="28">
        <v>45363</v>
      </c>
      <c r="H255" s="28">
        <v>45393</v>
      </c>
      <c r="I255" s="43">
        <v>146.43</v>
      </c>
      <c r="J255" s="28">
        <v>45373</v>
      </c>
      <c r="K255" s="38">
        <v>10</v>
      </c>
      <c r="L255" s="38">
        <v>-20</v>
      </c>
      <c r="M255" s="27">
        <f t="shared" si="6"/>
        <v>1464.3000000000002</v>
      </c>
      <c r="N255" s="27">
        <f t="shared" si="7"/>
        <v>-2928.6000000000004</v>
      </c>
    </row>
    <row r="256" spans="1:14" ht="14.45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1094</v>
      </c>
      <c r="F256" s="3" t="s">
        <v>288</v>
      </c>
      <c r="G256" s="28">
        <v>45398</v>
      </c>
      <c r="H256" s="28">
        <v>45428</v>
      </c>
      <c r="I256" s="2">
        <v>1066.3599999999999</v>
      </c>
      <c r="J256" s="28">
        <v>45418</v>
      </c>
      <c r="K256" s="38">
        <v>20</v>
      </c>
      <c r="L256" s="38">
        <v>-10</v>
      </c>
      <c r="M256" s="27">
        <f t="shared" si="6"/>
        <v>21327.199999999997</v>
      </c>
      <c r="N256" s="27">
        <f t="shared" si="7"/>
        <v>-10663.599999999999</v>
      </c>
    </row>
    <row r="257" spans="1:14" ht="14.45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1097</v>
      </c>
      <c r="F257" s="3" t="s">
        <v>1098</v>
      </c>
      <c r="G257" s="28">
        <v>45363</v>
      </c>
      <c r="H257" s="28">
        <v>45393</v>
      </c>
      <c r="I257" s="43">
        <v>564.74</v>
      </c>
      <c r="J257" s="28">
        <v>45373</v>
      </c>
      <c r="K257" s="38">
        <v>10</v>
      </c>
      <c r="L257" s="38">
        <v>-20</v>
      </c>
      <c r="M257" s="27">
        <f t="shared" si="6"/>
        <v>5647.4</v>
      </c>
      <c r="N257" s="27">
        <f t="shared" si="7"/>
        <v>-11294.8</v>
      </c>
    </row>
    <row r="258" spans="1:14" ht="14.45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1101</v>
      </c>
      <c r="F258" s="3" t="s">
        <v>1102</v>
      </c>
      <c r="G258" s="28">
        <v>45306</v>
      </c>
      <c r="H258" s="28">
        <v>45332</v>
      </c>
      <c r="I258" s="43">
        <v>651.55999999999995</v>
      </c>
      <c r="J258" s="28">
        <v>45309</v>
      </c>
      <c r="K258" s="38">
        <v>3</v>
      </c>
      <c r="L258" s="38">
        <v>-23</v>
      </c>
      <c r="M258" s="27">
        <f t="shared" si="6"/>
        <v>1954.6799999999998</v>
      </c>
      <c r="N258" s="27">
        <f t="shared" si="7"/>
        <v>-14985.88</v>
      </c>
    </row>
    <row r="259" spans="1:14" ht="14.45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1105</v>
      </c>
      <c r="F259" s="3" t="s">
        <v>288</v>
      </c>
      <c r="G259" s="28">
        <v>45517</v>
      </c>
      <c r="H259" s="28">
        <v>45547</v>
      </c>
      <c r="I259" s="2">
        <v>1066.3599999999999</v>
      </c>
      <c r="J259" s="28">
        <v>45541</v>
      </c>
      <c r="K259" s="38">
        <v>24</v>
      </c>
      <c r="L259" s="38">
        <v>-6</v>
      </c>
      <c r="M259" s="27">
        <f t="shared" si="6"/>
        <v>25592.639999999999</v>
      </c>
      <c r="N259" s="27">
        <f t="shared" si="7"/>
        <v>-6398.16</v>
      </c>
    </row>
    <row r="260" spans="1:14" ht="14.45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1108</v>
      </c>
      <c r="F260" s="3" t="s">
        <v>1109</v>
      </c>
      <c r="G260" s="28">
        <v>45451</v>
      </c>
      <c r="H260" s="28">
        <v>45481</v>
      </c>
      <c r="I260" s="43">
        <v>159.49</v>
      </c>
      <c r="J260" s="28">
        <v>45477</v>
      </c>
      <c r="K260" s="38">
        <v>26</v>
      </c>
      <c r="L260" s="38">
        <v>-4</v>
      </c>
      <c r="M260" s="27">
        <f t="shared" si="6"/>
        <v>4146.74</v>
      </c>
      <c r="N260" s="27">
        <f t="shared" si="7"/>
        <v>-637.96</v>
      </c>
    </row>
    <row r="261" spans="1:14" ht="14.45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1112</v>
      </c>
      <c r="F261" s="3" t="s">
        <v>1113</v>
      </c>
      <c r="G261" s="28">
        <v>45304</v>
      </c>
      <c r="H261" s="28">
        <v>45332</v>
      </c>
      <c r="I261" s="43">
        <v>176.71</v>
      </c>
      <c r="J261" s="28">
        <v>45309</v>
      </c>
      <c r="K261" s="38">
        <v>5</v>
      </c>
      <c r="L261" s="38">
        <v>-23</v>
      </c>
      <c r="M261" s="27">
        <f t="shared" si="6"/>
        <v>883.55000000000007</v>
      </c>
      <c r="N261" s="27">
        <f t="shared" si="7"/>
        <v>-4064.3300000000004</v>
      </c>
    </row>
    <row r="262" spans="1:14" ht="14.45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1116</v>
      </c>
      <c r="F262" s="3" t="s">
        <v>904</v>
      </c>
      <c r="G262" s="28">
        <v>45406</v>
      </c>
      <c r="H262" s="28">
        <v>45436</v>
      </c>
      <c r="I262" s="43">
        <v>933</v>
      </c>
      <c r="J262" s="28">
        <v>45421</v>
      </c>
      <c r="K262" s="38">
        <v>15</v>
      </c>
      <c r="L262" s="38">
        <v>-15</v>
      </c>
      <c r="M262" s="27">
        <f t="shared" si="6"/>
        <v>13995</v>
      </c>
      <c r="N262" s="27">
        <f t="shared" si="7"/>
        <v>-13995</v>
      </c>
    </row>
    <row r="263" spans="1:14" ht="14.45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1119</v>
      </c>
      <c r="F263" s="3" t="s">
        <v>1120</v>
      </c>
      <c r="G263" s="28">
        <v>45513</v>
      </c>
      <c r="H263" s="28">
        <v>45574</v>
      </c>
      <c r="I263" s="2">
        <v>1039.26</v>
      </c>
      <c r="J263" s="28">
        <v>45555</v>
      </c>
      <c r="K263" s="38">
        <v>42</v>
      </c>
      <c r="L263" s="38">
        <v>-19</v>
      </c>
      <c r="M263" s="27">
        <f t="shared" ref="M263:M326" si="8">I263*K263</f>
        <v>43648.92</v>
      </c>
      <c r="N263" s="27">
        <f t="shared" ref="N263:N326" si="9">I263*L263</f>
        <v>-19745.939999999999</v>
      </c>
    </row>
    <row r="264" spans="1:14" ht="14.45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1123</v>
      </c>
      <c r="F264" s="3" t="s">
        <v>1124</v>
      </c>
      <c r="G264" s="28">
        <v>45451</v>
      </c>
      <c r="H264" s="28">
        <v>45481</v>
      </c>
      <c r="I264" s="43">
        <v>111.94</v>
      </c>
      <c r="J264" s="28">
        <v>45477</v>
      </c>
      <c r="K264" s="38">
        <v>26</v>
      </c>
      <c r="L264" s="38">
        <v>-4</v>
      </c>
      <c r="M264" s="27">
        <f t="shared" si="8"/>
        <v>2910.44</v>
      </c>
      <c r="N264" s="27">
        <f t="shared" si="9"/>
        <v>-447.76</v>
      </c>
    </row>
    <row r="265" spans="1:14" ht="14.45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1127</v>
      </c>
      <c r="F265" s="3" t="s">
        <v>1128</v>
      </c>
      <c r="G265" s="28">
        <v>45484</v>
      </c>
      <c r="H265" s="28">
        <v>45514</v>
      </c>
      <c r="I265" s="43">
        <v>72.959999999999994</v>
      </c>
      <c r="J265" s="28">
        <v>45491</v>
      </c>
      <c r="K265" s="38">
        <v>7</v>
      </c>
      <c r="L265" s="38">
        <v>-23</v>
      </c>
      <c r="M265" s="27">
        <f t="shared" si="8"/>
        <v>510.71999999999997</v>
      </c>
      <c r="N265" s="27">
        <f t="shared" si="9"/>
        <v>-1678.08</v>
      </c>
    </row>
    <row r="266" spans="1:14" ht="14.45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1131</v>
      </c>
      <c r="F266" s="3" t="s">
        <v>1132</v>
      </c>
      <c r="G266" s="28">
        <v>45421</v>
      </c>
      <c r="H266" s="28">
        <v>45451</v>
      </c>
      <c r="I266" s="43">
        <v>67.28</v>
      </c>
      <c r="J266" s="28">
        <v>45440</v>
      </c>
      <c r="K266" s="38">
        <v>19</v>
      </c>
      <c r="L266" s="38">
        <v>-11</v>
      </c>
      <c r="M266" s="27">
        <f t="shared" si="8"/>
        <v>1278.32</v>
      </c>
      <c r="N266" s="27">
        <f t="shared" si="9"/>
        <v>-740.08</v>
      </c>
    </row>
    <row r="267" spans="1:14" ht="14.45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1135</v>
      </c>
      <c r="F267" s="3" t="s">
        <v>1136</v>
      </c>
      <c r="G267" s="28">
        <v>45422</v>
      </c>
      <c r="H267" s="28">
        <v>45452</v>
      </c>
      <c r="I267" s="43">
        <v>26.4</v>
      </c>
      <c r="J267" s="28">
        <v>45440</v>
      </c>
      <c r="K267" s="38">
        <v>18</v>
      </c>
      <c r="L267" s="38">
        <v>-12</v>
      </c>
      <c r="M267" s="27">
        <f t="shared" si="8"/>
        <v>475.2</v>
      </c>
      <c r="N267" s="27">
        <f t="shared" si="9"/>
        <v>-316.79999999999995</v>
      </c>
    </row>
    <row r="268" spans="1:14" ht="14.45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1139</v>
      </c>
      <c r="F268" s="3" t="s">
        <v>1140</v>
      </c>
      <c r="G268" s="28">
        <v>45479</v>
      </c>
      <c r="H268" s="28">
        <v>45513</v>
      </c>
      <c r="I268" s="43">
        <v>195.15</v>
      </c>
      <c r="J268" s="28">
        <v>45491</v>
      </c>
      <c r="K268" s="38">
        <v>12</v>
      </c>
      <c r="L268" s="38">
        <v>-22</v>
      </c>
      <c r="M268" s="27">
        <f t="shared" si="8"/>
        <v>2341.8000000000002</v>
      </c>
      <c r="N268" s="27">
        <f t="shared" si="9"/>
        <v>-4293.3</v>
      </c>
    </row>
    <row r="269" spans="1:14" ht="14.45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1143</v>
      </c>
      <c r="F269" s="3" t="s">
        <v>276</v>
      </c>
      <c r="G269" s="28">
        <v>45464</v>
      </c>
      <c r="H269" s="28">
        <v>45488</v>
      </c>
      <c r="I269" s="43">
        <v>98.98</v>
      </c>
      <c r="J269" s="28">
        <v>45478</v>
      </c>
      <c r="K269" s="38">
        <v>14</v>
      </c>
      <c r="L269" s="38">
        <v>-10</v>
      </c>
      <c r="M269" s="27">
        <f t="shared" si="8"/>
        <v>1385.72</v>
      </c>
      <c r="N269" s="27">
        <f t="shared" si="9"/>
        <v>-989.80000000000007</v>
      </c>
    </row>
    <row r="270" spans="1:14" ht="14.45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1146</v>
      </c>
      <c r="F270" s="3" t="s">
        <v>1147</v>
      </c>
      <c r="G270" s="28">
        <v>45474</v>
      </c>
      <c r="H270" s="28">
        <v>45509</v>
      </c>
      <c r="I270" s="43">
        <v>119.53</v>
      </c>
      <c r="J270" s="28">
        <v>45483</v>
      </c>
      <c r="K270" s="38">
        <v>9</v>
      </c>
      <c r="L270" s="38">
        <v>-26</v>
      </c>
      <c r="M270" s="27">
        <f t="shared" si="8"/>
        <v>1075.77</v>
      </c>
      <c r="N270" s="27">
        <f t="shared" si="9"/>
        <v>-3107.78</v>
      </c>
    </row>
    <row r="271" spans="1:14" ht="14.45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1150</v>
      </c>
      <c r="F271" s="3" t="s">
        <v>1151</v>
      </c>
      <c r="G271" s="28">
        <v>45392</v>
      </c>
      <c r="H271" s="28">
        <v>45422</v>
      </c>
      <c r="I271" s="2">
        <v>4059.68</v>
      </c>
      <c r="J271" s="28">
        <v>45415</v>
      </c>
      <c r="K271" s="38">
        <v>23</v>
      </c>
      <c r="L271" s="38">
        <v>-7</v>
      </c>
      <c r="M271" s="27">
        <f t="shared" si="8"/>
        <v>93372.64</v>
      </c>
      <c r="N271" s="27">
        <f t="shared" si="9"/>
        <v>-28417.759999999998</v>
      </c>
    </row>
    <row r="272" spans="1:14" ht="14.45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1156</v>
      </c>
      <c r="F272" s="3" t="s">
        <v>1157</v>
      </c>
      <c r="G272" s="28">
        <v>45421</v>
      </c>
      <c r="H272" s="28">
        <v>45451</v>
      </c>
      <c r="I272" s="2">
        <v>3750.48</v>
      </c>
      <c r="J272" s="28">
        <v>45425</v>
      </c>
      <c r="K272" s="38">
        <v>4</v>
      </c>
      <c r="L272" s="38">
        <v>-26</v>
      </c>
      <c r="M272" s="27">
        <f t="shared" si="8"/>
        <v>15001.92</v>
      </c>
      <c r="N272" s="27">
        <f t="shared" si="9"/>
        <v>-97512.48</v>
      </c>
    </row>
    <row r="273" spans="1:14" ht="14.45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1160</v>
      </c>
      <c r="F273" s="3" t="s">
        <v>969</v>
      </c>
      <c r="G273" s="28">
        <v>45513</v>
      </c>
      <c r="H273" s="28">
        <v>45541</v>
      </c>
      <c r="I273" s="43">
        <v>18.350000000000001</v>
      </c>
      <c r="J273" s="28">
        <v>45534</v>
      </c>
      <c r="K273" s="38">
        <v>21</v>
      </c>
      <c r="L273" s="38">
        <v>-7</v>
      </c>
      <c r="M273" s="27">
        <f t="shared" si="8"/>
        <v>385.35</v>
      </c>
      <c r="N273" s="27">
        <f t="shared" si="9"/>
        <v>-128.45000000000002</v>
      </c>
    </row>
    <row r="274" spans="1:14" ht="14.45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1163</v>
      </c>
      <c r="F274" s="3" t="s">
        <v>1164</v>
      </c>
      <c r="G274" s="28">
        <v>45513</v>
      </c>
      <c r="H274" s="28">
        <v>45541</v>
      </c>
      <c r="I274" s="43">
        <v>469.2</v>
      </c>
      <c r="J274" s="28">
        <v>45534</v>
      </c>
      <c r="K274" s="38">
        <v>21</v>
      </c>
      <c r="L274" s="38">
        <v>-7</v>
      </c>
      <c r="M274" s="27">
        <f t="shared" si="8"/>
        <v>9853.1999999999989</v>
      </c>
      <c r="N274" s="27">
        <f t="shared" si="9"/>
        <v>-3284.4</v>
      </c>
    </row>
    <row r="275" spans="1:14" ht="14.45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1167</v>
      </c>
      <c r="F275" s="3" t="s">
        <v>1168</v>
      </c>
      <c r="G275" s="28">
        <v>45513</v>
      </c>
      <c r="H275" s="28">
        <v>45541</v>
      </c>
      <c r="I275" s="43">
        <v>130.24</v>
      </c>
      <c r="J275" s="28">
        <v>45534</v>
      </c>
      <c r="K275" s="38">
        <v>21</v>
      </c>
      <c r="L275" s="38">
        <v>-7</v>
      </c>
      <c r="M275" s="27">
        <f t="shared" si="8"/>
        <v>2735.04</v>
      </c>
      <c r="N275" s="27">
        <f t="shared" si="9"/>
        <v>-911.68000000000006</v>
      </c>
    </row>
    <row r="276" spans="1:14" ht="14.45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1171</v>
      </c>
      <c r="F276" s="3" t="s">
        <v>858</v>
      </c>
      <c r="G276" s="28">
        <v>45392</v>
      </c>
      <c r="H276" s="28">
        <v>45422</v>
      </c>
      <c r="I276" s="43">
        <v>52.83</v>
      </c>
      <c r="J276" s="28">
        <v>45415</v>
      </c>
      <c r="K276" s="38">
        <v>23</v>
      </c>
      <c r="L276" s="38">
        <v>-7</v>
      </c>
      <c r="M276" s="27">
        <f t="shared" si="8"/>
        <v>1215.0899999999999</v>
      </c>
      <c r="N276" s="27">
        <f t="shared" si="9"/>
        <v>-369.81</v>
      </c>
    </row>
    <row r="277" spans="1:14" ht="14.45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1174</v>
      </c>
      <c r="F277" s="3" t="s">
        <v>1175</v>
      </c>
      <c r="G277" s="28">
        <v>45422</v>
      </c>
      <c r="H277" s="28">
        <v>45452</v>
      </c>
      <c r="I277" s="43">
        <v>622.72</v>
      </c>
      <c r="J277" s="28">
        <v>45440</v>
      </c>
      <c r="K277" s="38">
        <v>18</v>
      </c>
      <c r="L277" s="38">
        <v>-12</v>
      </c>
      <c r="M277" s="27">
        <f t="shared" si="8"/>
        <v>11208.960000000001</v>
      </c>
      <c r="N277" s="27">
        <f t="shared" si="9"/>
        <v>-7472.64</v>
      </c>
    </row>
    <row r="278" spans="1:14" ht="14.45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1178</v>
      </c>
      <c r="F278" s="3" t="s">
        <v>1179</v>
      </c>
      <c r="G278" s="28">
        <v>45332</v>
      </c>
      <c r="H278" s="28">
        <v>45360</v>
      </c>
      <c r="I278" s="43">
        <v>68.599999999999994</v>
      </c>
      <c r="J278" s="28">
        <v>45344</v>
      </c>
      <c r="K278" s="38">
        <v>12</v>
      </c>
      <c r="L278" s="38">
        <v>-16</v>
      </c>
      <c r="M278" s="27">
        <f t="shared" si="8"/>
        <v>823.19999999999993</v>
      </c>
      <c r="N278" s="27">
        <f t="shared" si="9"/>
        <v>-1097.5999999999999</v>
      </c>
    </row>
    <row r="279" spans="1:14" ht="14.45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1182</v>
      </c>
      <c r="F279" s="3" t="s">
        <v>1183</v>
      </c>
      <c r="G279" s="28">
        <v>45422</v>
      </c>
      <c r="H279" s="28">
        <v>45452</v>
      </c>
      <c r="I279" s="2">
        <v>41161.31</v>
      </c>
      <c r="J279" s="28">
        <v>45440</v>
      </c>
      <c r="K279" s="38">
        <v>18</v>
      </c>
      <c r="L279" s="38">
        <v>-12</v>
      </c>
      <c r="M279" s="27">
        <f t="shared" si="8"/>
        <v>740903.58</v>
      </c>
      <c r="N279" s="27">
        <f t="shared" si="9"/>
        <v>-493935.72</v>
      </c>
    </row>
    <row r="280" spans="1:14" ht="14.45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1188</v>
      </c>
      <c r="F280" s="3" t="s">
        <v>1189</v>
      </c>
      <c r="G280" s="28">
        <v>45430</v>
      </c>
      <c r="H280" s="28">
        <v>45473</v>
      </c>
      <c r="I280" s="43">
        <v>500</v>
      </c>
      <c r="J280" s="28">
        <v>45439</v>
      </c>
      <c r="K280" s="38">
        <v>9</v>
      </c>
      <c r="L280" s="38">
        <v>-34</v>
      </c>
      <c r="M280" s="27">
        <f t="shared" si="8"/>
        <v>4500</v>
      </c>
      <c r="N280" s="27">
        <f t="shared" si="9"/>
        <v>-17000</v>
      </c>
    </row>
    <row r="281" spans="1:14" ht="14.45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1193</v>
      </c>
      <c r="F281" s="3" t="s">
        <v>606</v>
      </c>
      <c r="G281" s="28">
        <v>45425</v>
      </c>
      <c r="H281" s="28">
        <v>45455</v>
      </c>
      <c r="I281" s="2">
        <v>3000</v>
      </c>
      <c r="J281" s="28">
        <v>45433</v>
      </c>
      <c r="K281" s="38">
        <v>8</v>
      </c>
      <c r="L281" s="38">
        <v>-22</v>
      </c>
      <c r="M281" s="27">
        <f t="shared" si="8"/>
        <v>24000</v>
      </c>
      <c r="N281" s="27">
        <f t="shared" si="9"/>
        <v>-66000</v>
      </c>
    </row>
    <row r="282" spans="1:14" ht="14.45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1196</v>
      </c>
      <c r="F282" s="3" t="s">
        <v>1197</v>
      </c>
      <c r="G282" s="28">
        <v>45361</v>
      </c>
      <c r="H282" s="28">
        <v>45391</v>
      </c>
      <c r="I282" s="2">
        <v>2680.05</v>
      </c>
      <c r="J282" s="28">
        <v>45385</v>
      </c>
      <c r="K282" s="38">
        <v>24</v>
      </c>
      <c r="L282" s="38">
        <v>-6</v>
      </c>
      <c r="M282" s="27">
        <f t="shared" si="8"/>
        <v>64321.200000000004</v>
      </c>
      <c r="N282" s="27">
        <f t="shared" si="9"/>
        <v>-16080.300000000001</v>
      </c>
    </row>
    <row r="283" spans="1:14" ht="14.45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1200</v>
      </c>
      <c r="F283" s="3" t="s">
        <v>1201</v>
      </c>
      <c r="G283" s="28">
        <v>45406</v>
      </c>
      <c r="H283" s="28">
        <v>45436</v>
      </c>
      <c r="I283" s="43">
        <v>179.48</v>
      </c>
      <c r="J283" s="28">
        <v>45421</v>
      </c>
      <c r="K283" s="38">
        <v>15</v>
      </c>
      <c r="L283" s="38">
        <v>-15</v>
      </c>
      <c r="M283" s="27">
        <f t="shared" si="8"/>
        <v>2692.2</v>
      </c>
      <c r="N283" s="27">
        <f t="shared" si="9"/>
        <v>-2692.2</v>
      </c>
    </row>
    <row r="284" spans="1:14" ht="14.45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1204</v>
      </c>
      <c r="F284" s="3" t="s">
        <v>276</v>
      </c>
      <c r="G284" s="28">
        <v>45406</v>
      </c>
      <c r="H284" s="28">
        <v>45436</v>
      </c>
      <c r="I284" s="43">
        <v>98.98</v>
      </c>
      <c r="J284" s="28">
        <v>45421</v>
      </c>
      <c r="K284" s="38">
        <v>15</v>
      </c>
      <c r="L284" s="38">
        <v>-15</v>
      </c>
      <c r="M284" s="27">
        <f t="shared" si="8"/>
        <v>1484.7</v>
      </c>
      <c r="N284" s="27">
        <f t="shared" si="9"/>
        <v>-1484.7</v>
      </c>
    </row>
    <row r="285" spans="1:14" ht="14.45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1207</v>
      </c>
      <c r="F285" s="3" t="s">
        <v>675</v>
      </c>
      <c r="G285" s="28">
        <v>45421</v>
      </c>
      <c r="H285" s="28">
        <v>45454</v>
      </c>
      <c r="I285" s="43">
        <v>56.6</v>
      </c>
      <c r="J285" s="28">
        <v>45428</v>
      </c>
      <c r="K285" s="38">
        <v>7</v>
      </c>
      <c r="L285" s="38">
        <v>-26</v>
      </c>
      <c r="M285" s="27">
        <f t="shared" si="8"/>
        <v>396.2</v>
      </c>
      <c r="N285" s="27">
        <f t="shared" si="9"/>
        <v>-1471.6000000000001</v>
      </c>
    </row>
    <row r="286" spans="1:14" ht="14.45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1210</v>
      </c>
      <c r="F286" s="3" t="s">
        <v>276</v>
      </c>
      <c r="G286" s="28">
        <v>45281</v>
      </c>
      <c r="H286" s="28">
        <v>45311</v>
      </c>
      <c r="I286" s="43">
        <v>98.98</v>
      </c>
      <c r="J286" s="28">
        <v>45303</v>
      </c>
      <c r="K286" s="38">
        <v>22</v>
      </c>
      <c r="L286" s="38">
        <v>-8</v>
      </c>
      <c r="M286" s="27">
        <f t="shared" si="8"/>
        <v>2177.56</v>
      </c>
      <c r="N286" s="27">
        <f t="shared" si="9"/>
        <v>-791.84</v>
      </c>
    </row>
    <row r="287" spans="1:14" ht="14.45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1213</v>
      </c>
      <c r="F287" s="3" t="s">
        <v>1214</v>
      </c>
      <c r="G287" s="28">
        <v>45306</v>
      </c>
      <c r="H287" s="28">
        <v>45332</v>
      </c>
      <c r="I287" s="2">
        <v>2019.69</v>
      </c>
      <c r="J287" s="28">
        <v>45309</v>
      </c>
      <c r="K287" s="38">
        <v>3</v>
      </c>
      <c r="L287" s="38">
        <v>-23</v>
      </c>
      <c r="M287" s="27">
        <f t="shared" si="8"/>
        <v>6059.07</v>
      </c>
      <c r="N287" s="27">
        <f t="shared" si="9"/>
        <v>-46452.87</v>
      </c>
    </row>
    <row r="288" spans="1:14" ht="14.45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1217</v>
      </c>
      <c r="F288" s="3" t="s">
        <v>1218</v>
      </c>
      <c r="G288" s="28">
        <v>45306</v>
      </c>
      <c r="H288" s="28">
        <v>45332</v>
      </c>
      <c r="I288" s="2">
        <v>5352.18</v>
      </c>
      <c r="J288" s="28">
        <v>45309</v>
      </c>
      <c r="K288" s="38">
        <v>3</v>
      </c>
      <c r="L288" s="38">
        <v>-23</v>
      </c>
      <c r="M288" s="27">
        <f t="shared" si="8"/>
        <v>16056.54</v>
      </c>
      <c r="N288" s="27">
        <f t="shared" si="9"/>
        <v>-123100.14000000001</v>
      </c>
    </row>
    <row r="289" spans="1:14" ht="14.45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1221</v>
      </c>
      <c r="F289" s="3" t="s">
        <v>1222</v>
      </c>
      <c r="G289" s="28">
        <v>45331</v>
      </c>
      <c r="H289" s="28">
        <v>45360</v>
      </c>
      <c r="I289" s="43">
        <v>678.12</v>
      </c>
      <c r="J289" s="28">
        <v>45344</v>
      </c>
      <c r="K289" s="38">
        <v>13</v>
      </c>
      <c r="L289" s="38">
        <v>-16</v>
      </c>
      <c r="M289" s="27">
        <f t="shared" si="8"/>
        <v>8815.56</v>
      </c>
      <c r="N289" s="27">
        <f t="shared" si="9"/>
        <v>-10849.92</v>
      </c>
    </row>
    <row r="290" spans="1:14" ht="14.45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1225</v>
      </c>
      <c r="F290" s="3" t="s">
        <v>276</v>
      </c>
      <c r="G290" s="28">
        <v>45526</v>
      </c>
      <c r="H290" s="28">
        <v>45551</v>
      </c>
      <c r="I290" s="43">
        <v>98.98</v>
      </c>
      <c r="J290" s="28">
        <v>45541</v>
      </c>
      <c r="K290" s="38">
        <v>15</v>
      </c>
      <c r="L290" s="38">
        <v>-10</v>
      </c>
      <c r="M290" s="27">
        <f t="shared" si="8"/>
        <v>1484.7</v>
      </c>
      <c r="N290" s="27">
        <f t="shared" si="9"/>
        <v>-989.80000000000007</v>
      </c>
    </row>
    <row r="291" spans="1:14" ht="14.45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1228</v>
      </c>
      <c r="F291" s="3" t="s">
        <v>1229</v>
      </c>
      <c r="G291" s="28">
        <v>45484</v>
      </c>
      <c r="H291" s="28">
        <v>45514</v>
      </c>
      <c r="I291" s="43">
        <v>190.67</v>
      </c>
      <c r="J291" s="28">
        <v>45491</v>
      </c>
      <c r="K291" s="38">
        <v>7</v>
      </c>
      <c r="L291" s="38">
        <v>-23</v>
      </c>
      <c r="M291" s="27">
        <f t="shared" si="8"/>
        <v>1334.6899999999998</v>
      </c>
      <c r="N291" s="27">
        <f t="shared" si="9"/>
        <v>-4385.41</v>
      </c>
    </row>
    <row r="292" spans="1:14" ht="14.45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1232</v>
      </c>
      <c r="F292" s="3" t="s">
        <v>1233</v>
      </c>
      <c r="G292" s="28">
        <v>45304</v>
      </c>
      <c r="H292" s="28">
        <v>45332</v>
      </c>
      <c r="I292" s="43">
        <v>177.39</v>
      </c>
      <c r="J292" s="28">
        <v>45309</v>
      </c>
      <c r="K292" s="38">
        <v>5</v>
      </c>
      <c r="L292" s="38">
        <v>-23</v>
      </c>
      <c r="M292" s="27">
        <f t="shared" si="8"/>
        <v>886.94999999999993</v>
      </c>
      <c r="N292" s="27">
        <f t="shared" si="9"/>
        <v>-4079.97</v>
      </c>
    </row>
    <row r="293" spans="1:14" ht="14.45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1236</v>
      </c>
      <c r="F293" s="3" t="s">
        <v>1237</v>
      </c>
      <c r="G293" s="28">
        <v>45451</v>
      </c>
      <c r="H293" s="28">
        <v>45481</v>
      </c>
      <c r="I293" s="43">
        <v>98.22</v>
      </c>
      <c r="J293" s="28">
        <v>45476</v>
      </c>
      <c r="K293" s="38">
        <v>25</v>
      </c>
      <c r="L293" s="38">
        <v>-5</v>
      </c>
      <c r="M293" s="27">
        <f t="shared" si="8"/>
        <v>2455.5</v>
      </c>
      <c r="N293" s="27">
        <f t="shared" si="9"/>
        <v>-491.1</v>
      </c>
    </row>
    <row r="294" spans="1:14" ht="14.45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1240</v>
      </c>
      <c r="F294" s="3" t="s">
        <v>1241</v>
      </c>
      <c r="G294" s="28">
        <v>45451</v>
      </c>
      <c r="H294" s="28">
        <v>45481</v>
      </c>
      <c r="I294" s="43">
        <v>51.48</v>
      </c>
      <c r="J294" s="28">
        <v>45476</v>
      </c>
      <c r="K294" s="38">
        <v>25</v>
      </c>
      <c r="L294" s="38">
        <v>-5</v>
      </c>
      <c r="M294" s="27">
        <f t="shared" si="8"/>
        <v>1287</v>
      </c>
      <c r="N294" s="27">
        <f t="shared" si="9"/>
        <v>-257.39999999999998</v>
      </c>
    </row>
    <row r="295" spans="1:14" ht="14.45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1244</v>
      </c>
      <c r="F295" s="3" t="s">
        <v>969</v>
      </c>
      <c r="G295" s="28">
        <v>45422</v>
      </c>
      <c r="H295" s="28">
        <v>45452</v>
      </c>
      <c r="I295" s="43">
        <v>18.350000000000001</v>
      </c>
      <c r="J295" s="28">
        <v>45440</v>
      </c>
      <c r="K295" s="38">
        <v>18</v>
      </c>
      <c r="L295" s="38">
        <v>-12</v>
      </c>
      <c r="M295" s="27">
        <f t="shared" si="8"/>
        <v>330.3</v>
      </c>
      <c r="N295" s="27">
        <f t="shared" si="9"/>
        <v>-220.20000000000002</v>
      </c>
    </row>
    <row r="296" spans="1:14" ht="14.45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1247</v>
      </c>
      <c r="F296" s="3" t="s">
        <v>316</v>
      </c>
      <c r="G296" s="28">
        <v>45505</v>
      </c>
      <c r="H296" s="28">
        <v>45535</v>
      </c>
      <c r="I296" s="43">
        <v>6.1</v>
      </c>
      <c r="J296" s="28">
        <v>45532</v>
      </c>
      <c r="K296" s="38">
        <v>27</v>
      </c>
      <c r="L296" s="38">
        <v>-3</v>
      </c>
      <c r="M296" s="27">
        <f t="shared" si="8"/>
        <v>164.7</v>
      </c>
      <c r="N296" s="27">
        <f t="shared" si="9"/>
        <v>-18.299999999999997</v>
      </c>
    </row>
    <row r="297" spans="1:14" ht="14.45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1250</v>
      </c>
      <c r="F297" s="3" t="s">
        <v>335</v>
      </c>
      <c r="G297" s="28">
        <v>45406</v>
      </c>
      <c r="H297" s="28">
        <v>45436</v>
      </c>
      <c r="I297" s="43">
        <v>99.44</v>
      </c>
      <c r="J297" s="28">
        <v>45421</v>
      </c>
      <c r="K297" s="38">
        <v>15</v>
      </c>
      <c r="L297" s="38">
        <v>-15</v>
      </c>
      <c r="M297" s="27">
        <f t="shared" si="8"/>
        <v>1491.6</v>
      </c>
      <c r="N297" s="27">
        <f t="shared" si="9"/>
        <v>-1491.6</v>
      </c>
    </row>
    <row r="298" spans="1:14" ht="14.45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1253</v>
      </c>
      <c r="F298" s="3" t="s">
        <v>404</v>
      </c>
      <c r="G298" s="28">
        <v>45336</v>
      </c>
      <c r="H298" s="28">
        <v>45366</v>
      </c>
      <c r="I298" s="43">
        <v>102.58</v>
      </c>
      <c r="J298" s="28">
        <v>45356</v>
      </c>
      <c r="K298" s="38">
        <v>20</v>
      </c>
      <c r="L298" s="38">
        <v>-10</v>
      </c>
      <c r="M298" s="27">
        <f t="shared" si="8"/>
        <v>2051.6</v>
      </c>
      <c r="N298" s="27">
        <f t="shared" si="9"/>
        <v>-1025.8</v>
      </c>
    </row>
    <row r="299" spans="1:14" ht="14.45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1256</v>
      </c>
      <c r="F299" s="3" t="s">
        <v>1257</v>
      </c>
      <c r="G299" s="28">
        <v>45362</v>
      </c>
      <c r="H299" s="28">
        <v>45393</v>
      </c>
      <c r="I299" s="43">
        <v>68.84</v>
      </c>
      <c r="J299" s="28">
        <v>45363</v>
      </c>
      <c r="K299" s="38">
        <v>1</v>
      </c>
      <c r="L299" s="38">
        <v>-30</v>
      </c>
      <c r="M299" s="27">
        <f t="shared" si="8"/>
        <v>68.84</v>
      </c>
      <c r="N299" s="27">
        <f t="shared" si="9"/>
        <v>-2065.2000000000003</v>
      </c>
    </row>
    <row r="300" spans="1:14" ht="14.45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1260</v>
      </c>
      <c r="F300" s="3" t="s">
        <v>276</v>
      </c>
      <c r="G300" s="28">
        <v>45280</v>
      </c>
      <c r="H300" s="28">
        <v>45310</v>
      </c>
      <c r="I300" s="43">
        <v>98.98</v>
      </c>
      <c r="J300" s="28">
        <v>45303</v>
      </c>
      <c r="K300" s="38">
        <v>23</v>
      </c>
      <c r="L300" s="38">
        <v>-7</v>
      </c>
      <c r="M300" s="27">
        <f t="shared" si="8"/>
        <v>2276.54</v>
      </c>
      <c r="N300" s="27">
        <f t="shared" si="9"/>
        <v>-692.86</v>
      </c>
    </row>
    <row r="301" spans="1:14" ht="14.45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1263</v>
      </c>
      <c r="F301" s="3" t="s">
        <v>1264</v>
      </c>
      <c r="G301" s="28">
        <v>45369</v>
      </c>
      <c r="H301" s="28">
        <v>45404</v>
      </c>
      <c r="I301" s="43">
        <v>24.54</v>
      </c>
      <c r="J301" s="28">
        <v>45392</v>
      </c>
      <c r="K301" s="38">
        <v>23</v>
      </c>
      <c r="L301" s="38">
        <v>-12</v>
      </c>
      <c r="M301" s="27">
        <f t="shared" si="8"/>
        <v>564.41999999999996</v>
      </c>
      <c r="N301" s="27">
        <f t="shared" si="9"/>
        <v>-294.48</v>
      </c>
    </row>
    <row r="302" spans="1:14" ht="14.45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1267</v>
      </c>
      <c r="F302" s="3" t="s">
        <v>1268</v>
      </c>
      <c r="G302" s="28">
        <v>45387</v>
      </c>
      <c r="H302" s="28">
        <v>45415</v>
      </c>
      <c r="I302" s="2">
        <v>34031.08</v>
      </c>
      <c r="J302" s="28">
        <v>45401</v>
      </c>
      <c r="K302" s="38">
        <v>14</v>
      </c>
      <c r="L302" s="38">
        <v>-14</v>
      </c>
      <c r="M302" s="27">
        <f t="shared" si="8"/>
        <v>476435.12</v>
      </c>
      <c r="N302" s="27">
        <f t="shared" si="9"/>
        <v>-476435.12</v>
      </c>
    </row>
    <row r="303" spans="1:14" ht="14.45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1271</v>
      </c>
      <c r="F303" s="3" t="s">
        <v>1272</v>
      </c>
      <c r="G303" s="28">
        <v>45516</v>
      </c>
      <c r="H303" s="28">
        <v>45551</v>
      </c>
      <c r="I303" s="43">
        <v>111.29</v>
      </c>
      <c r="J303" s="28">
        <v>45538</v>
      </c>
      <c r="K303" s="38">
        <v>22</v>
      </c>
      <c r="L303" s="38">
        <v>-13</v>
      </c>
      <c r="M303" s="27">
        <f t="shared" si="8"/>
        <v>2448.38</v>
      </c>
      <c r="N303" s="27">
        <f t="shared" si="9"/>
        <v>-1446.77</v>
      </c>
    </row>
    <row r="304" spans="1:14" ht="14.45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1275</v>
      </c>
      <c r="F304" s="3" t="s">
        <v>1276</v>
      </c>
      <c r="G304" s="28">
        <v>45331</v>
      </c>
      <c r="H304" s="28">
        <v>45360</v>
      </c>
      <c r="I304" s="43">
        <v>337.64</v>
      </c>
      <c r="J304" s="28">
        <v>45344</v>
      </c>
      <c r="K304" s="38">
        <v>13</v>
      </c>
      <c r="L304" s="38">
        <v>-16</v>
      </c>
      <c r="M304" s="27">
        <f t="shared" si="8"/>
        <v>4389.32</v>
      </c>
      <c r="N304" s="27">
        <f t="shared" si="9"/>
        <v>-5402.24</v>
      </c>
    </row>
    <row r="305" spans="1:14" ht="14.45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1279</v>
      </c>
      <c r="F305" s="3" t="s">
        <v>1280</v>
      </c>
      <c r="G305" s="28">
        <v>45332</v>
      </c>
      <c r="H305" s="28">
        <v>45360</v>
      </c>
      <c r="I305" s="43">
        <v>57.64</v>
      </c>
      <c r="J305" s="28">
        <v>45344</v>
      </c>
      <c r="K305" s="38">
        <v>12</v>
      </c>
      <c r="L305" s="38">
        <v>-16</v>
      </c>
      <c r="M305" s="27">
        <f t="shared" si="8"/>
        <v>691.68000000000006</v>
      </c>
      <c r="N305" s="27">
        <f t="shared" si="9"/>
        <v>-922.24</v>
      </c>
    </row>
    <row r="306" spans="1:14" ht="14.45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1283</v>
      </c>
      <c r="F306" s="3" t="s">
        <v>1284</v>
      </c>
      <c r="G306" s="28">
        <v>45331</v>
      </c>
      <c r="H306" s="28">
        <v>45360</v>
      </c>
      <c r="I306" s="2">
        <v>87542.36</v>
      </c>
      <c r="J306" s="28">
        <v>45344</v>
      </c>
      <c r="K306" s="38">
        <v>13</v>
      </c>
      <c r="L306" s="38">
        <v>-16</v>
      </c>
      <c r="M306" s="27">
        <f t="shared" si="8"/>
        <v>1138050.68</v>
      </c>
      <c r="N306" s="27">
        <f t="shared" si="9"/>
        <v>-1400677.76</v>
      </c>
    </row>
    <row r="307" spans="1:14" ht="14.45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1287</v>
      </c>
      <c r="F307" s="3" t="s">
        <v>1288</v>
      </c>
      <c r="G307" s="28">
        <v>45304</v>
      </c>
      <c r="H307" s="28">
        <v>45332</v>
      </c>
      <c r="I307" s="43">
        <v>115.29</v>
      </c>
      <c r="J307" s="28">
        <v>45309</v>
      </c>
      <c r="K307" s="38">
        <v>5</v>
      </c>
      <c r="L307" s="38">
        <v>-23</v>
      </c>
      <c r="M307" s="27">
        <f t="shared" si="8"/>
        <v>576.45000000000005</v>
      </c>
      <c r="N307" s="27">
        <f t="shared" si="9"/>
        <v>-2651.67</v>
      </c>
    </row>
    <row r="308" spans="1:14" ht="14.45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1291</v>
      </c>
      <c r="F308" s="3" t="s">
        <v>1292</v>
      </c>
      <c r="G308" s="28">
        <v>45363</v>
      </c>
      <c r="H308" s="28">
        <v>45393</v>
      </c>
      <c r="I308" s="43">
        <v>31.67</v>
      </c>
      <c r="J308" s="28">
        <v>45373</v>
      </c>
      <c r="K308" s="38">
        <v>10</v>
      </c>
      <c r="L308" s="38">
        <v>-20</v>
      </c>
      <c r="M308" s="27">
        <f t="shared" si="8"/>
        <v>316.70000000000005</v>
      </c>
      <c r="N308" s="27">
        <f t="shared" si="9"/>
        <v>-633.40000000000009</v>
      </c>
    </row>
    <row r="309" spans="1:14" ht="14.45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1295</v>
      </c>
      <c r="F309" s="3" t="s">
        <v>1296</v>
      </c>
      <c r="G309" s="28">
        <v>45391</v>
      </c>
      <c r="H309" s="28">
        <v>45425</v>
      </c>
      <c r="I309" s="43">
        <v>74.62</v>
      </c>
      <c r="J309" s="28">
        <v>45412</v>
      </c>
      <c r="K309" s="38">
        <v>21</v>
      </c>
      <c r="L309" s="38">
        <v>-13</v>
      </c>
      <c r="M309" s="27">
        <f t="shared" si="8"/>
        <v>1567.02</v>
      </c>
      <c r="N309" s="27">
        <f t="shared" si="9"/>
        <v>-970.06000000000006</v>
      </c>
    </row>
    <row r="310" spans="1:14" ht="14.45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1299</v>
      </c>
      <c r="F310" s="3" t="s">
        <v>469</v>
      </c>
      <c r="G310" s="28">
        <v>45332</v>
      </c>
      <c r="H310" s="28">
        <v>45360</v>
      </c>
      <c r="I310" s="43">
        <v>17.13</v>
      </c>
      <c r="J310" s="28">
        <v>45344</v>
      </c>
      <c r="K310" s="38">
        <v>12</v>
      </c>
      <c r="L310" s="38">
        <v>-16</v>
      </c>
      <c r="M310" s="27">
        <f t="shared" si="8"/>
        <v>205.56</v>
      </c>
      <c r="N310" s="27">
        <f t="shared" si="9"/>
        <v>-274.08</v>
      </c>
    </row>
    <row r="311" spans="1:14" ht="14.45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1302</v>
      </c>
      <c r="F311" s="3" t="s">
        <v>335</v>
      </c>
      <c r="G311" s="28">
        <v>45280</v>
      </c>
      <c r="H311" s="28">
        <v>45310</v>
      </c>
      <c r="I311" s="43">
        <v>99.44</v>
      </c>
      <c r="J311" s="28">
        <v>45303</v>
      </c>
      <c r="K311" s="38">
        <v>23</v>
      </c>
      <c r="L311" s="38">
        <v>-7</v>
      </c>
      <c r="M311" s="27">
        <f t="shared" si="8"/>
        <v>2287.12</v>
      </c>
      <c r="N311" s="27">
        <f t="shared" si="9"/>
        <v>-696.07999999999993</v>
      </c>
    </row>
    <row r="312" spans="1:14" ht="14.45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1305</v>
      </c>
      <c r="F312" s="3" t="s">
        <v>1306</v>
      </c>
      <c r="G312" s="28">
        <v>45484</v>
      </c>
      <c r="H312" s="28">
        <v>45514</v>
      </c>
      <c r="I312" s="2">
        <v>1068.71</v>
      </c>
      <c r="J312" s="28">
        <v>45491</v>
      </c>
      <c r="K312" s="38">
        <v>7</v>
      </c>
      <c r="L312" s="38">
        <v>-23</v>
      </c>
      <c r="M312" s="27">
        <f t="shared" si="8"/>
        <v>7480.97</v>
      </c>
      <c r="N312" s="27">
        <f t="shared" si="9"/>
        <v>-24580.33</v>
      </c>
    </row>
    <row r="313" spans="1:14" ht="14.45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1309</v>
      </c>
      <c r="F313" s="3" t="s">
        <v>1310</v>
      </c>
      <c r="G313" s="28">
        <v>45474</v>
      </c>
      <c r="H313" s="28">
        <v>45504</v>
      </c>
      <c r="I313" s="2">
        <v>1530</v>
      </c>
      <c r="J313" s="28">
        <v>45483</v>
      </c>
      <c r="K313" s="38">
        <v>9</v>
      </c>
      <c r="L313" s="38">
        <v>-21</v>
      </c>
      <c r="M313" s="27">
        <f t="shared" si="8"/>
        <v>13770</v>
      </c>
      <c r="N313" s="27">
        <f t="shared" si="9"/>
        <v>-32130</v>
      </c>
    </row>
    <row r="314" spans="1:14" ht="14.45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1313</v>
      </c>
      <c r="F314" s="3" t="s">
        <v>1314</v>
      </c>
      <c r="G314" s="28">
        <v>45421</v>
      </c>
      <c r="H314" s="28">
        <v>45451</v>
      </c>
      <c r="I314" s="43">
        <v>174.47</v>
      </c>
      <c r="J314" s="28">
        <v>45440</v>
      </c>
      <c r="K314" s="38">
        <v>19</v>
      </c>
      <c r="L314" s="38">
        <v>-11</v>
      </c>
      <c r="M314" s="27">
        <f t="shared" si="8"/>
        <v>3314.93</v>
      </c>
      <c r="N314" s="27">
        <f t="shared" si="9"/>
        <v>-1919.17</v>
      </c>
    </row>
    <row r="315" spans="1:14" ht="14.45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1317</v>
      </c>
      <c r="F315" s="3" t="s">
        <v>335</v>
      </c>
      <c r="G315" s="28">
        <v>45464</v>
      </c>
      <c r="H315" s="28">
        <v>45488</v>
      </c>
      <c r="I315" s="43">
        <v>99.44</v>
      </c>
      <c r="J315" s="28">
        <v>45478</v>
      </c>
      <c r="K315" s="38">
        <v>14</v>
      </c>
      <c r="L315" s="38">
        <v>-10</v>
      </c>
      <c r="M315" s="27">
        <f t="shared" si="8"/>
        <v>1392.1599999999999</v>
      </c>
      <c r="N315" s="27">
        <f t="shared" si="9"/>
        <v>-994.4</v>
      </c>
    </row>
    <row r="316" spans="1:14" ht="14.45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1320</v>
      </c>
      <c r="F316" s="3" t="s">
        <v>1321</v>
      </c>
      <c r="G316" s="28">
        <v>45330</v>
      </c>
      <c r="H316" s="28">
        <v>45363</v>
      </c>
      <c r="I316" s="43">
        <v>92.53</v>
      </c>
      <c r="J316" s="28">
        <v>45345</v>
      </c>
      <c r="K316" s="38">
        <v>15</v>
      </c>
      <c r="L316" s="38">
        <v>-18</v>
      </c>
      <c r="M316" s="27">
        <f t="shared" si="8"/>
        <v>1387.95</v>
      </c>
      <c r="N316" s="27">
        <f t="shared" si="9"/>
        <v>-1665.54</v>
      </c>
    </row>
    <row r="317" spans="1:14" ht="14.45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1326</v>
      </c>
      <c r="F317" s="3" t="s">
        <v>1327</v>
      </c>
      <c r="G317" s="28">
        <v>45483</v>
      </c>
      <c r="H317" s="28">
        <v>45513</v>
      </c>
      <c r="I317" s="2">
        <v>2000</v>
      </c>
      <c r="J317" s="28">
        <v>45491</v>
      </c>
      <c r="K317" s="38">
        <v>8</v>
      </c>
      <c r="L317" s="38">
        <v>-22</v>
      </c>
      <c r="M317" s="27">
        <f t="shared" si="8"/>
        <v>16000</v>
      </c>
      <c r="N317" s="27">
        <f t="shared" si="9"/>
        <v>-44000</v>
      </c>
    </row>
    <row r="318" spans="1:14" ht="14.45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1330</v>
      </c>
      <c r="F318" s="3" t="s">
        <v>1331</v>
      </c>
      <c r="G318" s="28">
        <v>45484</v>
      </c>
      <c r="H318" s="28">
        <v>45514</v>
      </c>
      <c r="I318" s="43">
        <v>77.44</v>
      </c>
      <c r="J318" s="28">
        <v>45491</v>
      </c>
      <c r="K318" s="38">
        <v>7</v>
      </c>
      <c r="L318" s="38">
        <v>-23</v>
      </c>
      <c r="M318" s="27">
        <f t="shared" si="8"/>
        <v>542.07999999999993</v>
      </c>
      <c r="N318" s="27">
        <f t="shared" si="9"/>
        <v>-1781.12</v>
      </c>
    </row>
    <row r="319" spans="1:14" ht="14.45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1334</v>
      </c>
      <c r="F319" s="3" t="s">
        <v>1335</v>
      </c>
      <c r="G319" s="28">
        <v>45451</v>
      </c>
      <c r="H319" s="28">
        <v>45481</v>
      </c>
      <c r="I319" s="43">
        <v>240.71</v>
      </c>
      <c r="J319" s="28">
        <v>45477</v>
      </c>
      <c r="K319" s="38">
        <v>26</v>
      </c>
      <c r="L319" s="38">
        <v>-4</v>
      </c>
      <c r="M319" s="27">
        <f t="shared" si="8"/>
        <v>6258.46</v>
      </c>
      <c r="N319" s="27">
        <f t="shared" si="9"/>
        <v>-962.84</v>
      </c>
    </row>
    <row r="320" spans="1:14" ht="14.45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1338</v>
      </c>
      <c r="F320" s="3" t="s">
        <v>1339</v>
      </c>
      <c r="G320" s="28">
        <v>45422</v>
      </c>
      <c r="H320" s="28">
        <v>45452</v>
      </c>
      <c r="I320" s="43">
        <v>436.15</v>
      </c>
      <c r="J320" s="28">
        <v>45440</v>
      </c>
      <c r="K320" s="38">
        <v>18</v>
      </c>
      <c r="L320" s="38">
        <v>-12</v>
      </c>
      <c r="M320" s="27">
        <f t="shared" si="8"/>
        <v>7850.7</v>
      </c>
      <c r="N320" s="27">
        <f t="shared" si="9"/>
        <v>-5233.7999999999993</v>
      </c>
    </row>
    <row r="321" spans="1:14" ht="14.45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1342</v>
      </c>
      <c r="F321" s="3" t="s">
        <v>1201</v>
      </c>
      <c r="G321" s="28">
        <v>45526</v>
      </c>
      <c r="H321" s="28">
        <v>45551</v>
      </c>
      <c r="I321" s="43">
        <v>179.48</v>
      </c>
      <c r="J321" s="28">
        <v>45541</v>
      </c>
      <c r="K321" s="38">
        <v>15</v>
      </c>
      <c r="L321" s="38">
        <v>-10</v>
      </c>
      <c r="M321" s="27">
        <f t="shared" si="8"/>
        <v>2692.2</v>
      </c>
      <c r="N321" s="27">
        <f t="shared" si="9"/>
        <v>-1794.8</v>
      </c>
    </row>
    <row r="322" spans="1:14" ht="14.45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1345</v>
      </c>
      <c r="F322" s="3" t="s">
        <v>1346</v>
      </c>
      <c r="G322" s="28">
        <v>45447</v>
      </c>
      <c r="H322" s="28">
        <v>45477</v>
      </c>
      <c r="I322" s="43">
        <v>384</v>
      </c>
      <c r="J322" s="28">
        <v>45449</v>
      </c>
      <c r="K322" s="38">
        <v>2</v>
      </c>
      <c r="L322" s="38">
        <v>-28</v>
      </c>
      <c r="M322" s="27">
        <f t="shared" si="8"/>
        <v>768</v>
      </c>
      <c r="N322" s="27">
        <f t="shared" si="9"/>
        <v>-10752</v>
      </c>
    </row>
    <row r="323" spans="1:14" ht="14.45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1349</v>
      </c>
      <c r="F323" s="3" t="s">
        <v>1350</v>
      </c>
      <c r="G323" s="28">
        <v>45305</v>
      </c>
      <c r="H323" s="28">
        <v>45332</v>
      </c>
      <c r="I323" s="43">
        <v>46.25</v>
      </c>
      <c r="J323" s="28">
        <v>45309</v>
      </c>
      <c r="K323" s="38">
        <v>4</v>
      </c>
      <c r="L323" s="38">
        <v>-23</v>
      </c>
      <c r="M323" s="27">
        <f t="shared" si="8"/>
        <v>185</v>
      </c>
      <c r="N323" s="27">
        <f t="shared" si="9"/>
        <v>-1063.75</v>
      </c>
    </row>
    <row r="324" spans="1:14" ht="14.45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1353</v>
      </c>
      <c r="F324" s="3" t="s">
        <v>1354</v>
      </c>
      <c r="G324" s="28">
        <v>45332</v>
      </c>
      <c r="H324" s="28">
        <v>45360</v>
      </c>
      <c r="I324" s="2">
        <v>1687.19</v>
      </c>
      <c r="J324" s="28">
        <v>45344</v>
      </c>
      <c r="K324" s="38">
        <v>12</v>
      </c>
      <c r="L324" s="38">
        <v>-16</v>
      </c>
      <c r="M324" s="27">
        <f t="shared" si="8"/>
        <v>20246.28</v>
      </c>
      <c r="N324" s="27">
        <f t="shared" si="9"/>
        <v>-26995.040000000001</v>
      </c>
    </row>
    <row r="325" spans="1:14" ht="14.45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1357</v>
      </c>
      <c r="F325" s="3" t="s">
        <v>1358</v>
      </c>
      <c r="G325" s="28">
        <v>45478</v>
      </c>
      <c r="H325" s="28">
        <v>45508</v>
      </c>
      <c r="I325" s="43">
        <v>110</v>
      </c>
      <c r="J325" s="28">
        <v>45483</v>
      </c>
      <c r="K325" s="38">
        <v>5</v>
      </c>
      <c r="L325" s="38">
        <v>-25</v>
      </c>
      <c r="M325" s="27">
        <f t="shared" si="8"/>
        <v>550</v>
      </c>
      <c r="N325" s="27">
        <f t="shared" si="9"/>
        <v>-2750</v>
      </c>
    </row>
    <row r="326" spans="1:14" ht="14.45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1361</v>
      </c>
      <c r="F326" s="3" t="s">
        <v>606</v>
      </c>
      <c r="G326" s="28">
        <v>45475</v>
      </c>
      <c r="H326" s="28">
        <v>45505</v>
      </c>
      <c r="I326" s="2">
        <v>3000</v>
      </c>
      <c r="J326" s="28">
        <v>45483</v>
      </c>
      <c r="K326" s="38">
        <v>8</v>
      </c>
      <c r="L326" s="38">
        <v>-22</v>
      </c>
      <c r="M326" s="27">
        <f t="shared" si="8"/>
        <v>24000</v>
      </c>
      <c r="N326" s="27">
        <f t="shared" si="9"/>
        <v>-66000</v>
      </c>
    </row>
    <row r="327" spans="1:14" ht="14.45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1364</v>
      </c>
      <c r="F327" s="3" t="s">
        <v>969</v>
      </c>
      <c r="G327" s="28">
        <v>45484</v>
      </c>
      <c r="H327" s="28">
        <v>45514</v>
      </c>
      <c r="I327" s="43">
        <v>18.350000000000001</v>
      </c>
      <c r="J327" s="28">
        <v>45491</v>
      </c>
      <c r="K327" s="38">
        <v>7</v>
      </c>
      <c r="L327" s="38">
        <v>-23</v>
      </c>
      <c r="M327" s="27">
        <f t="shared" ref="M327:M390" si="10">I327*K327</f>
        <v>128.45000000000002</v>
      </c>
      <c r="N327" s="27">
        <f t="shared" ref="N327:N390" si="11">I327*L327</f>
        <v>-422.05</v>
      </c>
    </row>
    <row r="328" spans="1:14" ht="14.45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1367</v>
      </c>
      <c r="F328" s="3" t="s">
        <v>1368</v>
      </c>
      <c r="G328" s="28">
        <v>45542</v>
      </c>
      <c r="H328" s="28">
        <v>45576</v>
      </c>
      <c r="I328" s="43">
        <v>131.04</v>
      </c>
      <c r="J328" s="28">
        <v>45555</v>
      </c>
      <c r="K328" s="38">
        <v>13</v>
      </c>
      <c r="L328" s="38">
        <v>-21</v>
      </c>
      <c r="M328" s="27">
        <f t="shared" si="10"/>
        <v>1703.52</v>
      </c>
      <c r="N328" s="27">
        <f t="shared" si="11"/>
        <v>-2751.8399999999997</v>
      </c>
    </row>
    <row r="329" spans="1:14" ht="14.45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1371</v>
      </c>
      <c r="F329" s="3" t="s">
        <v>1372</v>
      </c>
      <c r="G329" s="28">
        <v>45426</v>
      </c>
      <c r="H329" s="28">
        <v>45446</v>
      </c>
      <c r="I329" s="43">
        <v>82.76</v>
      </c>
      <c r="J329" s="28">
        <v>45428</v>
      </c>
      <c r="K329" s="38">
        <v>2</v>
      </c>
      <c r="L329" s="38">
        <v>-18</v>
      </c>
      <c r="M329" s="27">
        <f t="shared" si="10"/>
        <v>165.52</v>
      </c>
      <c r="N329" s="27">
        <f t="shared" si="11"/>
        <v>-1489.68</v>
      </c>
    </row>
    <row r="330" spans="1:14" ht="14.45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1375</v>
      </c>
      <c r="F330" s="3" t="s">
        <v>1376</v>
      </c>
      <c r="G330" s="28">
        <v>45421</v>
      </c>
      <c r="H330" s="28">
        <v>45451</v>
      </c>
      <c r="I330" s="43">
        <v>581.66</v>
      </c>
      <c r="J330" s="28">
        <v>45440</v>
      </c>
      <c r="K330" s="38">
        <v>19</v>
      </c>
      <c r="L330" s="38">
        <v>-11</v>
      </c>
      <c r="M330" s="27">
        <f t="shared" si="10"/>
        <v>11051.539999999999</v>
      </c>
      <c r="N330" s="27">
        <f t="shared" si="11"/>
        <v>-6398.2599999999993</v>
      </c>
    </row>
    <row r="331" spans="1:14" ht="14.45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1379</v>
      </c>
      <c r="F331" s="3" t="s">
        <v>606</v>
      </c>
      <c r="G331" s="28">
        <v>45510</v>
      </c>
      <c r="H331" s="28">
        <v>45540</v>
      </c>
      <c r="I331" s="2">
        <v>3000</v>
      </c>
      <c r="J331" s="28">
        <v>45533</v>
      </c>
      <c r="K331" s="38">
        <v>23</v>
      </c>
      <c r="L331" s="38">
        <v>-7</v>
      </c>
      <c r="M331" s="27">
        <f t="shared" si="10"/>
        <v>69000</v>
      </c>
      <c r="N331" s="27">
        <f t="shared" si="11"/>
        <v>-21000</v>
      </c>
    </row>
    <row r="332" spans="1:14" ht="14.45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1382</v>
      </c>
      <c r="F332" s="3" t="s">
        <v>1383</v>
      </c>
      <c r="G332" s="28">
        <v>45484</v>
      </c>
      <c r="H332" s="28">
        <v>45514</v>
      </c>
      <c r="I332" s="2">
        <v>2665.41</v>
      </c>
      <c r="J332" s="28">
        <v>45498</v>
      </c>
      <c r="K332" s="38">
        <v>14</v>
      </c>
      <c r="L332" s="38">
        <v>-16</v>
      </c>
      <c r="M332" s="27">
        <f t="shared" si="10"/>
        <v>37315.74</v>
      </c>
      <c r="N332" s="27">
        <f t="shared" si="11"/>
        <v>-42646.559999999998</v>
      </c>
    </row>
    <row r="333" spans="1:14" ht="14.45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1386</v>
      </c>
      <c r="F333" s="3" t="s">
        <v>1387</v>
      </c>
      <c r="G333" s="28">
        <v>45484</v>
      </c>
      <c r="H333" s="28">
        <v>45514</v>
      </c>
      <c r="I333" s="43">
        <v>113.74</v>
      </c>
      <c r="J333" s="28">
        <v>45491</v>
      </c>
      <c r="K333" s="38">
        <v>7</v>
      </c>
      <c r="L333" s="38">
        <v>-23</v>
      </c>
      <c r="M333" s="27">
        <f t="shared" si="10"/>
        <v>796.18</v>
      </c>
      <c r="N333" s="27">
        <f t="shared" si="11"/>
        <v>-2616.02</v>
      </c>
    </row>
    <row r="334" spans="1:14" ht="14.45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1390</v>
      </c>
      <c r="F334" s="3" t="s">
        <v>1391</v>
      </c>
      <c r="G334" s="28">
        <v>45363</v>
      </c>
      <c r="H334" s="28">
        <v>45393</v>
      </c>
      <c r="I334" s="43">
        <v>105.33</v>
      </c>
      <c r="J334" s="28">
        <v>45373</v>
      </c>
      <c r="K334" s="38">
        <v>10</v>
      </c>
      <c r="L334" s="38">
        <v>-20</v>
      </c>
      <c r="M334" s="27">
        <f t="shared" si="10"/>
        <v>1053.3</v>
      </c>
      <c r="N334" s="27">
        <f t="shared" si="11"/>
        <v>-2106.6</v>
      </c>
    </row>
    <row r="335" spans="1:14" ht="14.45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1394</v>
      </c>
      <c r="F335" s="3" t="s">
        <v>1395</v>
      </c>
      <c r="G335" s="28">
        <v>45398</v>
      </c>
      <c r="H335" s="28">
        <v>45432</v>
      </c>
      <c r="I335" s="43">
        <v>112.31</v>
      </c>
      <c r="J335" s="28">
        <v>45412</v>
      </c>
      <c r="K335" s="38">
        <v>14</v>
      </c>
      <c r="L335" s="38">
        <v>-20</v>
      </c>
      <c r="M335" s="27">
        <f t="shared" si="10"/>
        <v>1572.3400000000001</v>
      </c>
      <c r="N335" s="27">
        <f t="shared" si="11"/>
        <v>-2246.1999999999998</v>
      </c>
    </row>
    <row r="336" spans="1:14" ht="14.45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1398</v>
      </c>
      <c r="F336" s="3" t="s">
        <v>276</v>
      </c>
      <c r="G336" s="28">
        <v>45406</v>
      </c>
      <c r="H336" s="28">
        <v>45436</v>
      </c>
      <c r="I336" s="43">
        <v>98.98</v>
      </c>
      <c r="J336" s="28">
        <v>45421</v>
      </c>
      <c r="K336" s="38">
        <v>15</v>
      </c>
      <c r="L336" s="38">
        <v>-15</v>
      </c>
      <c r="M336" s="27">
        <f t="shared" si="10"/>
        <v>1484.7</v>
      </c>
      <c r="N336" s="27">
        <f t="shared" si="11"/>
        <v>-1484.7</v>
      </c>
    </row>
    <row r="337" spans="1:14" ht="14.45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1401</v>
      </c>
      <c r="F337" s="3" t="s">
        <v>1402</v>
      </c>
      <c r="G337" s="28">
        <v>45542</v>
      </c>
      <c r="H337" s="28">
        <v>45576</v>
      </c>
      <c r="I337" s="43">
        <v>619.25</v>
      </c>
      <c r="J337" s="28">
        <v>45555</v>
      </c>
      <c r="K337" s="38">
        <v>13</v>
      </c>
      <c r="L337" s="38">
        <v>-21</v>
      </c>
      <c r="M337" s="27">
        <f t="shared" si="10"/>
        <v>8050.25</v>
      </c>
      <c r="N337" s="27">
        <f t="shared" si="11"/>
        <v>-13004.25</v>
      </c>
    </row>
    <row r="338" spans="1:14" ht="14.45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1405</v>
      </c>
      <c r="F338" s="3" t="s">
        <v>626</v>
      </c>
      <c r="G338" s="28">
        <v>45330</v>
      </c>
      <c r="H338" s="28">
        <v>45363</v>
      </c>
      <c r="I338" s="43">
        <v>52.82</v>
      </c>
      <c r="J338" s="28">
        <v>45345</v>
      </c>
      <c r="K338" s="38">
        <v>15</v>
      </c>
      <c r="L338" s="38">
        <v>-18</v>
      </c>
      <c r="M338" s="27">
        <f t="shared" si="10"/>
        <v>792.3</v>
      </c>
      <c r="N338" s="27">
        <f t="shared" si="11"/>
        <v>-950.76</v>
      </c>
    </row>
    <row r="339" spans="1:14" ht="14.45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1408</v>
      </c>
      <c r="F339" s="3" t="s">
        <v>276</v>
      </c>
      <c r="G339" s="28">
        <v>45280</v>
      </c>
      <c r="H339" s="28">
        <v>45310</v>
      </c>
      <c r="I339" s="43">
        <v>98.98</v>
      </c>
      <c r="J339" s="28">
        <v>45303</v>
      </c>
      <c r="K339" s="38">
        <v>23</v>
      </c>
      <c r="L339" s="38">
        <v>-7</v>
      </c>
      <c r="M339" s="27">
        <f t="shared" si="10"/>
        <v>2276.54</v>
      </c>
      <c r="N339" s="27">
        <f t="shared" si="11"/>
        <v>-692.86</v>
      </c>
    </row>
    <row r="340" spans="1:14" ht="14.45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1411</v>
      </c>
      <c r="F340" s="3" t="s">
        <v>1372</v>
      </c>
      <c r="G340" s="28">
        <v>45479</v>
      </c>
      <c r="H340" s="28">
        <v>45513</v>
      </c>
      <c r="I340" s="43">
        <v>82.76</v>
      </c>
      <c r="J340" s="28">
        <v>45491</v>
      </c>
      <c r="K340" s="38">
        <v>12</v>
      </c>
      <c r="L340" s="38">
        <v>-22</v>
      </c>
      <c r="M340" s="27">
        <f t="shared" si="10"/>
        <v>993.12000000000012</v>
      </c>
      <c r="N340" s="27">
        <f t="shared" si="11"/>
        <v>-1820.72</v>
      </c>
    </row>
    <row r="341" spans="1:14" ht="14.45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1414</v>
      </c>
      <c r="F341" s="3" t="s">
        <v>1415</v>
      </c>
      <c r="G341" s="28">
        <v>45451</v>
      </c>
      <c r="H341" s="28">
        <v>45481</v>
      </c>
      <c r="I341" s="43">
        <v>69.069999999999993</v>
      </c>
      <c r="J341" s="28">
        <v>45477</v>
      </c>
      <c r="K341" s="38">
        <v>26</v>
      </c>
      <c r="L341" s="38">
        <v>-4</v>
      </c>
      <c r="M341" s="27">
        <f t="shared" si="10"/>
        <v>1795.8199999999997</v>
      </c>
      <c r="N341" s="27">
        <f t="shared" si="11"/>
        <v>-276.27999999999997</v>
      </c>
    </row>
    <row r="342" spans="1:14" ht="14.45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1418</v>
      </c>
      <c r="F342" s="3" t="s">
        <v>1419</v>
      </c>
      <c r="G342" s="28">
        <v>45363</v>
      </c>
      <c r="H342" s="28">
        <v>45393</v>
      </c>
      <c r="I342" s="43">
        <v>727.56</v>
      </c>
      <c r="J342" s="28">
        <v>45373</v>
      </c>
      <c r="K342" s="38">
        <v>10</v>
      </c>
      <c r="L342" s="38">
        <v>-20</v>
      </c>
      <c r="M342" s="27">
        <f t="shared" si="10"/>
        <v>7275.5999999999995</v>
      </c>
      <c r="N342" s="27">
        <f t="shared" si="11"/>
        <v>-14551.199999999999</v>
      </c>
    </row>
    <row r="343" spans="1:14" ht="14.45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1422</v>
      </c>
      <c r="F343" s="3" t="s">
        <v>1423</v>
      </c>
      <c r="G343" s="28">
        <v>45451</v>
      </c>
      <c r="H343" s="28">
        <v>45481</v>
      </c>
      <c r="I343" s="43">
        <v>652.23</v>
      </c>
      <c r="J343" s="28">
        <v>45476</v>
      </c>
      <c r="K343" s="38">
        <v>25</v>
      </c>
      <c r="L343" s="38">
        <v>-5</v>
      </c>
      <c r="M343" s="27">
        <f t="shared" si="10"/>
        <v>16305.75</v>
      </c>
      <c r="N343" s="27">
        <f t="shared" si="11"/>
        <v>-3261.15</v>
      </c>
    </row>
    <row r="344" spans="1:14" ht="14.45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1426</v>
      </c>
      <c r="F344" s="3" t="s">
        <v>1427</v>
      </c>
      <c r="G344" s="28">
        <v>45345</v>
      </c>
      <c r="H344" s="28">
        <v>45374</v>
      </c>
      <c r="I344" s="43">
        <v>1.7</v>
      </c>
      <c r="J344" s="28">
        <v>45373</v>
      </c>
      <c r="K344" s="38">
        <v>28</v>
      </c>
      <c r="L344" s="38">
        <v>-1</v>
      </c>
      <c r="M344" s="27">
        <f t="shared" si="10"/>
        <v>47.6</v>
      </c>
      <c r="N344" s="27">
        <f t="shared" si="11"/>
        <v>-1.7</v>
      </c>
    </row>
    <row r="345" spans="1:14" ht="14.45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1430</v>
      </c>
      <c r="F345" s="3" t="s">
        <v>1431</v>
      </c>
      <c r="G345" s="28">
        <v>45351</v>
      </c>
      <c r="H345" s="28">
        <v>45380</v>
      </c>
      <c r="I345" s="43">
        <v>88.71</v>
      </c>
      <c r="J345" s="28">
        <v>45373</v>
      </c>
      <c r="K345" s="38">
        <v>22</v>
      </c>
      <c r="L345" s="38">
        <v>-7</v>
      </c>
      <c r="M345" s="27">
        <f t="shared" si="10"/>
        <v>1951.62</v>
      </c>
      <c r="N345" s="27">
        <f t="shared" si="11"/>
        <v>-620.96999999999991</v>
      </c>
    </row>
    <row r="346" spans="1:14" ht="14.45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1436</v>
      </c>
      <c r="F346" s="3" t="s">
        <v>1437</v>
      </c>
      <c r="G346" s="28">
        <v>45533</v>
      </c>
      <c r="H346" s="28">
        <v>45563</v>
      </c>
      <c r="I346" s="2">
        <v>3606.1</v>
      </c>
      <c r="J346" s="28">
        <v>45539</v>
      </c>
      <c r="K346" s="38">
        <v>6</v>
      </c>
      <c r="L346" s="38">
        <v>-24</v>
      </c>
      <c r="M346" s="27">
        <f t="shared" si="10"/>
        <v>21636.6</v>
      </c>
      <c r="N346" s="27">
        <f t="shared" si="11"/>
        <v>-86546.4</v>
      </c>
    </row>
    <row r="347" spans="1:14" ht="14.45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1440</v>
      </c>
      <c r="F347" s="3" t="s">
        <v>1441</v>
      </c>
      <c r="G347" s="28">
        <v>45440</v>
      </c>
      <c r="H347" s="28">
        <v>45473</v>
      </c>
      <c r="I347" s="2">
        <v>1782.9</v>
      </c>
      <c r="J347" s="28">
        <v>45455</v>
      </c>
      <c r="K347" s="38">
        <v>15</v>
      </c>
      <c r="L347" s="38">
        <v>-18</v>
      </c>
      <c r="M347" s="27">
        <f t="shared" si="10"/>
        <v>26743.5</v>
      </c>
      <c r="N347" s="27">
        <f t="shared" si="11"/>
        <v>-32092.2</v>
      </c>
    </row>
    <row r="348" spans="1:14" ht="14.45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1444</v>
      </c>
      <c r="F348" s="3" t="s">
        <v>1445</v>
      </c>
      <c r="G348" s="28">
        <v>45363</v>
      </c>
      <c r="H348" s="28">
        <v>45390</v>
      </c>
      <c r="I348" s="43">
        <v>27.22</v>
      </c>
      <c r="J348" s="28">
        <v>45373</v>
      </c>
      <c r="K348" s="38">
        <v>10</v>
      </c>
      <c r="L348" s="38">
        <v>-17</v>
      </c>
      <c r="M348" s="27">
        <f t="shared" si="10"/>
        <v>272.2</v>
      </c>
      <c r="N348" s="27">
        <f t="shared" si="11"/>
        <v>-462.74</v>
      </c>
    </row>
    <row r="349" spans="1:14" ht="14.45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1448</v>
      </c>
      <c r="F349" s="3" t="s">
        <v>335</v>
      </c>
      <c r="G349" s="28">
        <v>45280</v>
      </c>
      <c r="H349" s="28">
        <v>45310</v>
      </c>
      <c r="I349" s="43">
        <v>99.44</v>
      </c>
      <c r="J349" s="28">
        <v>45303</v>
      </c>
      <c r="K349" s="38">
        <v>23</v>
      </c>
      <c r="L349" s="38">
        <v>-7</v>
      </c>
      <c r="M349" s="27">
        <f t="shared" si="10"/>
        <v>2287.12</v>
      </c>
      <c r="N349" s="27">
        <f t="shared" si="11"/>
        <v>-696.07999999999993</v>
      </c>
    </row>
    <row r="350" spans="1:14" ht="14.45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1451</v>
      </c>
      <c r="F350" s="3" t="s">
        <v>1452</v>
      </c>
      <c r="G350" s="28">
        <v>45331</v>
      </c>
      <c r="H350" s="28">
        <v>45360</v>
      </c>
      <c r="I350" s="2">
        <v>1333.6</v>
      </c>
      <c r="J350" s="28">
        <v>45344</v>
      </c>
      <c r="K350" s="38">
        <v>13</v>
      </c>
      <c r="L350" s="38">
        <v>-16</v>
      </c>
      <c r="M350" s="27">
        <f t="shared" si="10"/>
        <v>17336.8</v>
      </c>
      <c r="N350" s="27">
        <f t="shared" si="11"/>
        <v>-21337.599999999999</v>
      </c>
    </row>
    <row r="351" spans="1:14" ht="14.45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1455</v>
      </c>
      <c r="F351" s="3" t="s">
        <v>904</v>
      </c>
      <c r="G351" s="28">
        <v>45280</v>
      </c>
      <c r="H351" s="28">
        <v>45310</v>
      </c>
      <c r="I351" s="43">
        <v>933</v>
      </c>
      <c r="J351" s="28">
        <v>45303</v>
      </c>
      <c r="K351" s="38">
        <v>23</v>
      </c>
      <c r="L351" s="38">
        <v>-7</v>
      </c>
      <c r="M351" s="27">
        <f t="shared" si="10"/>
        <v>21459</v>
      </c>
      <c r="N351" s="27">
        <f t="shared" si="11"/>
        <v>-6531</v>
      </c>
    </row>
    <row r="352" spans="1:14" ht="14.45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1458</v>
      </c>
      <c r="F352" s="3" t="s">
        <v>1459</v>
      </c>
      <c r="G352" s="28">
        <v>45451</v>
      </c>
      <c r="H352" s="28">
        <v>45481</v>
      </c>
      <c r="I352" s="43">
        <v>906.88</v>
      </c>
      <c r="J352" s="28">
        <v>45477</v>
      </c>
      <c r="K352" s="38">
        <v>26</v>
      </c>
      <c r="L352" s="38">
        <v>-4</v>
      </c>
      <c r="M352" s="27">
        <f t="shared" si="10"/>
        <v>23578.880000000001</v>
      </c>
      <c r="N352" s="27">
        <f t="shared" si="11"/>
        <v>-3627.52</v>
      </c>
    </row>
    <row r="353" spans="1:14" ht="14.45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1464</v>
      </c>
      <c r="F353" s="3" t="s">
        <v>1465</v>
      </c>
      <c r="G353" s="28">
        <v>45351</v>
      </c>
      <c r="H353" s="28">
        <v>45381</v>
      </c>
      <c r="I353" s="2">
        <v>5921.8</v>
      </c>
      <c r="J353" s="28">
        <v>45363</v>
      </c>
      <c r="K353" s="38">
        <v>12</v>
      </c>
      <c r="L353" s="38">
        <v>-18</v>
      </c>
      <c r="M353" s="27">
        <f t="shared" si="10"/>
        <v>71061.600000000006</v>
      </c>
      <c r="N353" s="27">
        <f t="shared" si="11"/>
        <v>-106592.40000000001</v>
      </c>
    </row>
    <row r="354" spans="1:14" ht="14.45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1468</v>
      </c>
      <c r="F354" s="3" t="s">
        <v>1469</v>
      </c>
      <c r="G354" s="28">
        <v>45451</v>
      </c>
      <c r="H354" s="28">
        <v>45481</v>
      </c>
      <c r="I354" s="43">
        <v>77.11</v>
      </c>
      <c r="J354" s="28">
        <v>45477</v>
      </c>
      <c r="K354" s="38">
        <v>26</v>
      </c>
      <c r="L354" s="38">
        <v>-4</v>
      </c>
      <c r="M354" s="27">
        <f t="shared" si="10"/>
        <v>2004.86</v>
      </c>
      <c r="N354" s="27">
        <f t="shared" si="11"/>
        <v>-308.44</v>
      </c>
    </row>
    <row r="355" spans="1:14" ht="14.45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1472</v>
      </c>
      <c r="F355" s="3" t="s">
        <v>1473</v>
      </c>
      <c r="G355" s="28">
        <v>45363</v>
      </c>
      <c r="H355" s="28">
        <v>45393</v>
      </c>
      <c r="I355" s="2">
        <v>79831.78</v>
      </c>
      <c r="J355" s="28">
        <v>45373</v>
      </c>
      <c r="K355" s="38">
        <v>10</v>
      </c>
      <c r="L355" s="38">
        <v>-20</v>
      </c>
      <c r="M355" s="27">
        <f t="shared" si="10"/>
        <v>798317.8</v>
      </c>
      <c r="N355" s="27">
        <f t="shared" si="11"/>
        <v>-1596635.6</v>
      </c>
    </row>
    <row r="356" spans="1:14" ht="14.45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1476</v>
      </c>
      <c r="F356" s="3" t="s">
        <v>1477</v>
      </c>
      <c r="G356" s="28">
        <v>45322</v>
      </c>
      <c r="H356" s="28">
        <v>45352</v>
      </c>
      <c r="I356" s="2">
        <v>2808</v>
      </c>
      <c r="J356" s="28">
        <v>45331</v>
      </c>
      <c r="K356" s="38">
        <v>9</v>
      </c>
      <c r="L356" s="38">
        <v>-21</v>
      </c>
      <c r="M356" s="27">
        <f t="shared" si="10"/>
        <v>25272</v>
      </c>
      <c r="N356" s="27">
        <f t="shared" si="11"/>
        <v>-58968</v>
      </c>
    </row>
    <row r="357" spans="1:14" ht="14.45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1480</v>
      </c>
      <c r="F357" s="3" t="s">
        <v>1481</v>
      </c>
      <c r="G357" s="28">
        <v>45363</v>
      </c>
      <c r="H357" s="28">
        <v>45393</v>
      </c>
      <c r="I357" s="2">
        <v>1227.47</v>
      </c>
      <c r="J357" s="28">
        <v>45373</v>
      </c>
      <c r="K357" s="38">
        <v>10</v>
      </c>
      <c r="L357" s="38">
        <v>-20</v>
      </c>
      <c r="M357" s="27">
        <f t="shared" si="10"/>
        <v>12274.7</v>
      </c>
      <c r="N357" s="27">
        <f t="shared" si="11"/>
        <v>-24549.4</v>
      </c>
    </row>
    <row r="358" spans="1:14" ht="14.45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1484</v>
      </c>
      <c r="F358" s="3" t="s">
        <v>335</v>
      </c>
      <c r="G358" s="28">
        <v>45280</v>
      </c>
      <c r="H358" s="28">
        <v>45310</v>
      </c>
      <c r="I358" s="43">
        <v>99.44</v>
      </c>
      <c r="J358" s="28">
        <v>45303</v>
      </c>
      <c r="K358" s="38">
        <v>23</v>
      </c>
      <c r="L358" s="38">
        <v>-7</v>
      </c>
      <c r="M358" s="27">
        <f t="shared" si="10"/>
        <v>2287.12</v>
      </c>
      <c r="N358" s="27">
        <f t="shared" si="11"/>
        <v>-696.07999999999993</v>
      </c>
    </row>
    <row r="359" spans="1:14" ht="14.45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1487</v>
      </c>
      <c r="F359" s="3" t="s">
        <v>1201</v>
      </c>
      <c r="G359" s="28">
        <v>45280</v>
      </c>
      <c r="H359" s="28">
        <v>45310</v>
      </c>
      <c r="I359" s="43">
        <v>179.48</v>
      </c>
      <c r="J359" s="28">
        <v>45303</v>
      </c>
      <c r="K359" s="38">
        <v>23</v>
      </c>
      <c r="L359" s="38">
        <v>-7</v>
      </c>
      <c r="M359" s="27">
        <f t="shared" si="10"/>
        <v>4128.04</v>
      </c>
      <c r="N359" s="27">
        <f t="shared" si="11"/>
        <v>-1256.3599999999999</v>
      </c>
    </row>
    <row r="360" spans="1:14" ht="14.45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1490</v>
      </c>
      <c r="F360" s="3" t="s">
        <v>1491</v>
      </c>
      <c r="G360" s="28">
        <v>45363</v>
      </c>
      <c r="H360" s="28">
        <v>45393</v>
      </c>
      <c r="I360" s="43">
        <v>773.64</v>
      </c>
      <c r="J360" s="28">
        <v>45373</v>
      </c>
      <c r="K360" s="38">
        <v>10</v>
      </c>
      <c r="L360" s="38">
        <v>-20</v>
      </c>
      <c r="M360" s="27">
        <f t="shared" si="10"/>
        <v>7736.4</v>
      </c>
      <c r="N360" s="27">
        <f t="shared" si="11"/>
        <v>-15472.8</v>
      </c>
    </row>
    <row r="361" spans="1:14" ht="14.45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1494</v>
      </c>
      <c r="F361" s="3" t="s">
        <v>1495</v>
      </c>
      <c r="G361" s="28">
        <v>45451</v>
      </c>
      <c r="H361" s="28">
        <v>45481</v>
      </c>
      <c r="I361" s="2">
        <v>1049.01</v>
      </c>
      <c r="J361" s="28">
        <v>45477</v>
      </c>
      <c r="K361" s="38">
        <v>26</v>
      </c>
      <c r="L361" s="38">
        <v>-4</v>
      </c>
      <c r="M361" s="27">
        <f t="shared" si="10"/>
        <v>27274.26</v>
      </c>
      <c r="N361" s="27">
        <f t="shared" si="11"/>
        <v>-4196.04</v>
      </c>
    </row>
    <row r="362" spans="1:14" ht="14.45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1498</v>
      </c>
      <c r="F362" s="3" t="s">
        <v>1499</v>
      </c>
      <c r="G362" s="28">
        <v>45513</v>
      </c>
      <c r="H362" s="28">
        <v>45541</v>
      </c>
      <c r="I362" s="43">
        <v>76.7</v>
      </c>
      <c r="J362" s="28">
        <v>45534</v>
      </c>
      <c r="K362" s="38">
        <v>21</v>
      </c>
      <c r="L362" s="38">
        <v>-7</v>
      </c>
      <c r="M362" s="27">
        <f t="shared" si="10"/>
        <v>1610.7</v>
      </c>
      <c r="N362" s="27">
        <f t="shared" si="11"/>
        <v>-536.9</v>
      </c>
    </row>
    <row r="363" spans="1:14" ht="14.45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1502</v>
      </c>
      <c r="F363" s="3" t="s">
        <v>1503</v>
      </c>
      <c r="G363" s="28">
        <v>45363</v>
      </c>
      <c r="H363" s="28">
        <v>45393</v>
      </c>
      <c r="I363" s="43">
        <v>30.69</v>
      </c>
      <c r="J363" s="28">
        <v>45373</v>
      </c>
      <c r="K363" s="38">
        <v>10</v>
      </c>
      <c r="L363" s="38">
        <v>-20</v>
      </c>
      <c r="M363" s="27">
        <f t="shared" si="10"/>
        <v>306.90000000000003</v>
      </c>
      <c r="N363" s="27">
        <f t="shared" si="11"/>
        <v>-613.80000000000007</v>
      </c>
    </row>
    <row r="364" spans="1:14" ht="14.45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1506</v>
      </c>
      <c r="F364" s="3" t="s">
        <v>1507</v>
      </c>
      <c r="G364" s="28">
        <v>45421</v>
      </c>
      <c r="H364" s="28">
        <v>45454</v>
      </c>
      <c r="I364" s="43">
        <v>185.69</v>
      </c>
      <c r="J364" s="28">
        <v>45428</v>
      </c>
      <c r="K364" s="38">
        <v>7</v>
      </c>
      <c r="L364" s="38">
        <v>-26</v>
      </c>
      <c r="M364" s="27">
        <f t="shared" si="10"/>
        <v>1299.83</v>
      </c>
      <c r="N364" s="27">
        <f t="shared" si="11"/>
        <v>-4827.9399999999996</v>
      </c>
    </row>
    <row r="365" spans="1:14" ht="14.45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1510</v>
      </c>
      <c r="F365" s="3" t="s">
        <v>646</v>
      </c>
      <c r="G365" s="28">
        <v>45414</v>
      </c>
      <c r="H365" s="28">
        <v>45444</v>
      </c>
      <c r="I365" s="43">
        <v>5.85</v>
      </c>
      <c r="J365" s="28">
        <v>45421</v>
      </c>
      <c r="K365" s="38">
        <v>7</v>
      </c>
      <c r="L365" s="38">
        <v>-23</v>
      </c>
      <c r="M365" s="27">
        <f t="shared" si="10"/>
        <v>40.949999999999996</v>
      </c>
      <c r="N365" s="27">
        <f t="shared" si="11"/>
        <v>-134.54999999999998</v>
      </c>
    </row>
    <row r="366" spans="1:14" ht="14.45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1513</v>
      </c>
      <c r="F366" s="3" t="s">
        <v>1514</v>
      </c>
      <c r="G366" s="28">
        <v>45363</v>
      </c>
      <c r="H366" s="28">
        <v>45393</v>
      </c>
      <c r="I366" s="43">
        <v>5.58</v>
      </c>
      <c r="J366" s="28">
        <v>45373</v>
      </c>
      <c r="K366" s="38">
        <v>10</v>
      </c>
      <c r="L366" s="38">
        <v>-20</v>
      </c>
      <c r="M366" s="27">
        <f t="shared" si="10"/>
        <v>55.8</v>
      </c>
      <c r="N366" s="27">
        <f t="shared" si="11"/>
        <v>-111.6</v>
      </c>
    </row>
    <row r="367" spans="1:14" ht="14.45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1517</v>
      </c>
      <c r="F367" s="3" t="s">
        <v>1518</v>
      </c>
      <c r="G367" s="28">
        <v>45484</v>
      </c>
      <c r="H367" s="28">
        <v>45514</v>
      </c>
      <c r="I367" s="43">
        <v>27.4</v>
      </c>
      <c r="J367" s="28">
        <v>45491</v>
      </c>
      <c r="K367" s="38">
        <v>7</v>
      </c>
      <c r="L367" s="38">
        <v>-23</v>
      </c>
      <c r="M367" s="27">
        <f t="shared" si="10"/>
        <v>191.79999999999998</v>
      </c>
      <c r="N367" s="27">
        <f t="shared" si="11"/>
        <v>-630.19999999999993</v>
      </c>
    </row>
    <row r="368" spans="1:14" ht="14.45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1521</v>
      </c>
      <c r="F368" s="3" t="s">
        <v>1522</v>
      </c>
      <c r="G368" s="28">
        <v>45392</v>
      </c>
      <c r="H368" s="28">
        <v>45422</v>
      </c>
      <c r="I368" s="43">
        <v>106.89</v>
      </c>
      <c r="J368" s="28">
        <v>45415</v>
      </c>
      <c r="K368" s="38">
        <v>23</v>
      </c>
      <c r="L368" s="38">
        <v>-7</v>
      </c>
      <c r="M368" s="27">
        <f t="shared" si="10"/>
        <v>2458.4699999999998</v>
      </c>
      <c r="N368" s="27">
        <f t="shared" si="11"/>
        <v>-748.23</v>
      </c>
    </row>
    <row r="369" spans="1:14" ht="14.45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1525</v>
      </c>
      <c r="F369" s="3" t="s">
        <v>1201</v>
      </c>
      <c r="G369" s="28">
        <v>45342</v>
      </c>
      <c r="H369" s="28">
        <v>45372</v>
      </c>
      <c r="I369" s="43">
        <v>179.48</v>
      </c>
      <c r="J369" s="28">
        <v>45362</v>
      </c>
      <c r="K369" s="38">
        <v>20</v>
      </c>
      <c r="L369" s="38">
        <v>-10</v>
      </c>
      <c r="M369" s="27">
        <f t="shared" si="10"/>
        <v>3589.6</v>
      </c>
      <c r="N369" s="27">
        <f t="shared" si="11"/>
        <v>-1794.8</v>
      </c>
    </row>
    <row r="370" spans="1:14" ht="14.45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1528</v>
      </c>
      <c r="F370" s="3" t="s">
        <v>1529</v>
      </c>
      <c r="G370" s="28">
        <v>45513</v>
      </c>
      <c r="H370" s="28">
        <v>45542</v>
      </c>
      <c r="I370" s="2">
        <v>4806.05</v>
      </c>
      <c r="J370" s="28">
        <v>45534</v>
      </c>
      <c r="K370" s="38">
        <v>21</v>
      </c>
      <c r="L370" s="38">
        <v>-8</v>
      </c>
      <c r="M370" s="27">
        <f t="shared" si="10"/>
        <v>100927.05</v>
      </c>
      <c r="N370" s="27">
        <f t="shared" si="11"/>
        <v>-38448.400000000001</v>
      </c>
    </row>
    <row r="371" spans="1:14" ht="14.45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1532</v>
      </c>
      <c r="F371" s="3" t="s">
        <v>1533</v>
      </c>
      <c r="G371" s="28">
        <v>45451</v>
      </c>
      <c r="H371" s="28">
        <v>45481</v>
      </c>
      <c r="I371" s="43">
        <v>174.05</v>
      </c>
      <c r="J371" s="28">
        <v>45477</v>
      </c>
      <c r="K371" s="38">
        <v>26</v>
      </c>
      <c r="L371" s="38">
        <v>-4</v>
      </c>
      <c r="M371" s="27">
        <f t="shared" si="10"/>
        <v>4525.3</v>
      </c>
      <c r="N371" s="27">
        <f t="shared" si="11"/>
        <v>-696.2</v>
      </c>
    </row>
    <row r="372" spans="1:14" ht="14.45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1536</v>
      </c>
      <c r="F372" s="3" t="s">
        <v>1537</v>
      </c>
      <c r="G372" s="28">
        <v>45489</v>
      </c>
      <c r="H372" s="28">
        <v>45519</v>
      </c>
      <c r="I372" s="2">
        <v>1900</v>
      </c>
      <c r="J372" s="28">
        <v>45491</v>
      </c>
      <c r="K372" s="38">
        <v>2</v>
      </c>
      <c r="L372" s="38">
        <v>-28</v>
      </c>
      <c r="M372" s="27">
        <f t="shared" si="10"/>
        <v>3800</v>
      </c>
      <c r="N372" s="27">
        <f t="shared" si="11"/>
        <v>-53200</v>
      </c>
    </row>
    <row r="373" spans="1:14" ht="14.45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1540</v>
      </c>
      <c r="F373" s="3" t="s">
        <v>1541</v>
      </c>
      <c r="G373" s="28">
        <v>45451</v>
      </c>
      <c r="H373" s="28">
        <v>45481</v>
      </c>
      <c r="I373" s="43">
        <v>188.39</v>
      </c>
      <c r="J373" s="28">
        <v>45477</v>
      </c>
      <c r="K373" s="38">
        <v>26</v>
      </c>
      <c r="L373" s="38">
        <v>-4</v>
      </c>
      <c r="M373" s="27">
        <f t="shared" si="10"/>
        <v>4898.1399999999994</v>
      </c>
      <c r="N373" s="27">
        <f t="shared" si="11"/>
        <v>-753.56</v>
      </c>
    </row>
    <row r="374" spans="1:14" ht="14.45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1544</v>
      </c>
      <c r="F374" s="3" t="s">
        <v>1545</v>
      </c>
      <c r="G374" s="28">
        <v>45513</v>
      </c>
      <c r="H374" s="28">
        <v>45542</v>
      </c>
      <c r="I374" s="2">
        <v>1139.06</v>
      </c>
      <c r="J374" s="28">
        <v>45534</v>
      </c>
      <c r="K374" s="38">
        <v>21</v>
      </c>
      <c r="L374" s="38">
        <v>-8</v>
      </c>
      <c r="M374" s="27">
        <f t="shared" si="10"/>
        <v>23920.26</v>
      </c>
      <c r="N374" s="27">
        <f t="shared" si="11"/>
        <v>-9112.48</v>
      </c>
    </row>
    <row r="375" spans="1:14" ht="14.45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1548</v>
      </c>
      <c r="F375" s="3" t="s">
        <v>1549</v>
      </c>
      <c r="G375" s="28">
        <v>45451</v>
      </c>
      <c r="H375" s="28">
        <v>45481</v>
      </c>
      <c r="I375" s="2">
        <v>4469.09</v>
      </c>
      <c r="J375" s="28">
        <v>45477</v>
      </c>
      <c r="K375" s="38">
        <v>26</v>
      </c>
      <c r="L375" s="38">
        <v>-4</v>
      </c>
      <c r="M375" s="27">
        <f t="shared" si="10"/>
        <v>116196.34</v>
      </c>
      <c r="N375" s="27">
        <f t="shared" si="11"/>
        <v>-17876.36</v>
      </c>
    </row>
    <row r="376" spans="1:14" ht="14.45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1552</v>
      </c>
      <c r="F376" s="3" t="s">
        <v>1553</v>
      </c>
      <c r="G376" s="28">
        <v>45304</v>
      </c>
      <c r="H376" s="28">
        <v>45332</v>
      </c>
      <c r="I376" s="43">
        <v>845.91</v>
      </c>
      <c r="J376" s="28">
        <v>45309</v>
      </c>
      <c r="K376" s="38">
        <v>5</v>
      </c>
      <c r="L376" s="38">
        <v>-23</v>
      </c>
      <c r="M376" s="27">
        <f t="shared" si="10"/>
        <v>4229.55</v>
      </c>
      <c r="N376" s="27">
        <f t="shared" si="11"/>
        <v>-19455.93</v>
      </c>
    </row>
    <row r="377" spans="1:14" ht="14.45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1556</v>
      </c>
      <c r="F377" s="3" t="s">
        <v>1557</v>
      </c>
      <c r="G377" s="28">
        <v>45406</v>
      </c>
      <c r="H377" s="28">
        <v>45467</v>
      </c>
      <c r="I377" s="2">
        <v>33277.51</v>
      </c>
      <c r="J377" s="28">
        <v>45418</v>
      </c>
      <c r="K377" s="38">
        <v>12</v>
      </c>
      <c r="L377" s="38">
        <v>-49</v>
      </c>
      <c r="M377" s="27">
        <f t="shared" si="10"/>
        <v>399330.12</v>
      </c>
      <c r="N377" s="27">
        <f t="shared" si="11"/>
        <v>-1630597.99</v>
      </c>
    </row>
    <row r="378" spans="1:14" ht="14.45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1560</v>
      </c>
      <c r="F378" s="3" t="s">
        <v>1561</v>
      </c>
      <c r="G378" s="28">
        <v>45513</v>
      </c>
      <c r="H378" s="28">
        <v>45546</v>
      </c>
      <c r="I378" s="43">
        <v>580.04999999999995</v>
      </c>
      <c r="J378" s="28">
        <v>45538</v>
      </c>
      <c r="K378" s="38">
        <v>25</v>
      </c>
      <c r="L378" s="38">
        <v>-8</v>
      </c>
      <c r="M378" s="27">
        <f t="shared" si="10"/>
        <v>14501.249999999998</v>
      </c>
      <c r="N378" s="27">
        <f t="shared" si="11"/>
        <v>-4640.3999999999996</v>
      </c>
    </row>
    <row r="379" spans="1:14" ht="14.45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1564</v>
      </c>
      <c r="F379" s="3" t="s">
        <v>1565</v>
      </c>
      <c r="G379" s="28">
        <v>45513</v>
      </c>
      <c r="H379" s="28">
        <v>45541</v>
      </c>
      <c r="I379" s="43">
        <v>28.74</v>
      </c>
      <c r="J379" s="28">
        <v>45534</v>
      </c>
      <c r="K379" s="38">
        <v>21</v>
      </c>
      <c r="L379" s="38">
        <v>-7</v>
      </c>
      <c r="M379" s="27">
        <f t="shared" si="10"/>
        <v>603.54</v>
      </c>
      <c r="N379" s="27">
        <f t="shared" si="11"/>
        <v>-201.17999999999998</v>
      </c>
    </row>
    <row r="380" spans="1:14" ht="14.45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1568</v>
      </c>
      <c r="F380" s="3" t="s">
        <v>1569</v>
      </c>
      <c r="G380" s="28">
        <v>45457</v>
      </c>
      <c r="H380" s="28">
        <v>45517</v>
      </c>
      <c r="I380" s="2">
        <v>36032</v>
      </c>
      <c r="J380" s="28">
        <v>45491</v>
      </c>
      <c r="K380" s="38">
        <v>34</v>
      </c>
      <c r="L380" s="38">
        <v>-26</v>
      </c>
      <c r="M380" s="27">
        <f t="shared" si="10"/>
        <v>1225088</v>
      </c>
      <c r="N380" s="27">
        <f t="shared" si="11"/>
        <v>-936832</v>
      </c>
    </row>
    <row r="381" spans="1:14" ht="14.45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1572</v>
      </c>
      <c r="F381" s="3" t="s">
        <v>1573</v>
      </c>
      <c r="G381" s="28">
        <v>45420</v>
      </c>
      <c r="H381" s="28">
        <v>45454</v>
      </c>
      <c r="I381" s="43">
        <v>73.23</v>
      </c>
      <c r="J381" s="28">
        <v>45428</v>
      </c>
      <c r="K381" s="38">
        <v>8</v>
      </c>
      <c r="L381" s="38">
        <v>-26</v>
      </c>
      <c r="M381" s="27">
        <f t="shared" si="10"/>
        <v>585.84</v>
      </c>
      <c r="N381" s="27">
        <f t="shared" si="11"/>
        <v>-1903.98</v>
      </c>
    </row>
    <row r="382" spans="1:14" ht="14.45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1576</v>
      </c>
      <c r="F382" s="3" t="s">
        <v>505</v>
      </c>
      <c r="G382" s="28">
        <v>45336</v>
      </c>
      <c r="H382" s="28">
        <v>45366</v>
      </c>
      <c r="I382" s="43">
        <v>181</v>
      </c>
      <c r="J382" s="28">
        <v>45356</v>
      </c>
      <c r="K382" s="38">
        <v>20</v>
      </c>
      <c r="L382" s="38">
        <v>-10</v>
      </c>
      <c r="M382" s="27">
        <f t="shared" si="10"/>
        <v>3620</v>
      </c>
      <c r="N382" s="27">
        <f t="shared" si="11"/>
        <v>-1810</v>
      </c>
    </row>
    <row r="383" spans="1:14" ht="14.45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1579</v>
      </c>
      <c r="F383" s="3" t="s">
        <v>335</v>
      </c>
      <c r="G383" s="28">
        <v>45406</v>
      </c>
      <c r="H383" s="28">
        <v>45436</v>
      </c>
      <c r="I383" s="43">
        <v>99.44</v>
      </c>
      <c r="J383" s="28">
        <v>45421</v>
      </c>
      <c r="K383" s="38">
        <v>15</v>
      </c>
      <c r="L383" s="38">
        <v>-15</v>
      </c>
      <c r="M383" s="27">
        <f t="shared" si="10"/>
        <v>1491.6</v>
      </c>
      <c r="N383" s="27">
        <f t="shared" si="11"/>
        <v>-1491.6</v>
      </c>
    </row>
    <row r="384" spans="1:14" ht="14.45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1584</v>
      </c>
      <c r="F384" s="3" t="s">
        <v>1585</v>
      </c>
      <c r="G384" s="28">
        <v>45309</v>
      </c>
      <c r="H384" s="28">
        <v>45340</v>
      </c>
      <c r="I384" s="2">
        <v>24000</v>
      </c>
      <c r="J384" s="28">
        <v>45341</v>
      </c>
      <c r="K384" s="38">
        <v>32</v>
      </c>
      <c r="L384" s="38">
        <v>1</v>
      </c>
      <c r="M384" s="27">
        <f t="shared" si="10"/>
        <v>768000</v>
      </c>
      <c r="N384" s="27">
        <f t="shared" si="11"/>
        <v>24000</v>
      </c>
    </row>
    <row r="385" spans="1:14" ht="14.45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1590</v>
      </c>
      <c r="F385" s="3" t="s">
        <v>1591</v>
      </c>
      <c r="G385" s="28">
        <v>45516</v>
      </c>
      <c r="H385" s="28">
        <v>45546</v>
      </c>
      <c r="I385" s="43">
        <v>48.8</v>
      </c>
      <c r="J385" s="28">
        <v>45538</v>
      </c>
      <c r="K385" s="38">
        <v>22</v>
      </c>
      <c r="L385" s="38">
        <v>-8</v>
      </c>
      <c r="M385" s="27">
        <f t="shared" si="10"/>
        <v>1073.5999999999999</v>
      </c>
      <c r="N385" s="27">
        <f t="shared" si="11"/>
        <v>-390.4</v>
      </c>
    </row>
    <row r="386" spans="1:14" ht="14.45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1594</v>
      </c>
      <c r="F386" s="3" t="s">
        <v>1595</v>
      </c>
      <c r="G386" s="28">
        <v>45513</v>
      </c>
      <c r="H386" s="28">
        <v>45541</v>
      </c>
      <c r="I386" s="43">
        <v>174.76</v>
      </c>
      <c r="J386" s="28">
        <v>45534</v>
      </c>
      <c r="K386" s="38">
        <v>21</v>
      </c>
      <c r="L386" s="38">
        <v>-7</v>
      </c>
      <c r="M386" s="27">
        <f t="shared" si="10"/>
        <v>3669.96</v>
      </c>
      <c r="N386" s="27">
        <f t="shared" si="11"/>
        <v>-1223.32</v>
      </c>
    </row>
    <row r="387" spans="1:14" ht="14.45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1598</v>
      </c>
      <c r="F387" s="3" t="s">
        <v>1599</v>
      </c>
      <c r="G387" s="28">
        <v>45306</v>
      </c>
      <c r="H387" s="28">
        <v>45332</v>
      </c>
      <c r="I387" s="2">
        <v>4277.87</v>
      </c>
      <c r="J387" s="28">
        <v>45309</v>
      </c>
      <c r="K387" s="38">
        <v>3</v>
      </c>
      <c r="L387" s="38">
        <v>-23</v>
      </c>
      <c r="M387" s="27">
        <f t="shared" si="10"/>
        <v>12833.61</v>
      </c>
      <c r="N387" s="27">
        <f t="shared" si="11"/>
        <v>-98391.01</v>
      </c>
    </row>
    <row r="388" spans="1:14" ht="14.45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1602</v>
      </c>
      <c r="F388" s="3" t="s">
        <v>1603</v>
      </c>
      <c r="G388" s="28">
        <v>45306</v>
      </c>
      <c r="H388" s="28">
        <v>45332</v>
      </c>
      <c r="I388" s="2">
        <v>49024.6</v>
      </c>
      <c r="J388" s="28">
        <v>45309</v>
      </c>
      <c r="K388" s="38">
        <v>3</v>
      </c>
      <c r="L388" s="38">
        <v>-23</v>
      </c>
      <c r="M388" s="27">
        <f t="shared" si="10"/>
        <v>147073.79999999999</v>
      </c>
      <c r="N388" s="27">
        <f t="shared" si="11"/>
        <v>-1127565.8</v>
      </c>
    </row>
    <row r="389" spans="1:14" ht="14.45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1606</v>
      </c>
      <c r="F389" s="3" t="s">
        <v>1607</v>
      </c>
      <c r="G389" s="28">
        <v>45436</v>
      </c>
      <c r="H389" s="28">
        <v>45466</v>
      </c>
      <c r="I389" s="2">
        <v>1475.61</v>
      </c>
      <c r="J389" s="28">
        <v>45453</v>
      </c>
      <c r="K389" s="38">
        <v>17</v>
      </c>
      <c r="L389" s="38">
        <v>-13</v>
      </c>
      <c r="M389" s="27">
        <f t="shared" si="10"/>
        <v>25085.37</v>
      </c>
      <c r="N389" s="27">
        <f t="shared" si="11"/>
        <v>-19182.93</v>
      </c>
    </row>
    <row r="390" spans="1:14" ht="14.45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1610</v>
      </c>
      <c r="F390" s="3" t="s">
        <v>1611</v>
      </c>
      <c r="G390" s="28">
        <v>45513</v>
      </c>
      <c r="H390" s="28">
        <v>45574</v>
      </c>
      <c r="I390" s="2">
        <v>27909.52</v>
      </c>
      <c r="J390" s="28">
        <v>45552</v>
      </c>
      <c r="K390" s="38">
        <v>39</v>
      </c>
      <c r="L390" s="38">
        <v>-22</v>
      </c>
      <c r="M390" s="27">
        <f t="shared" si="10"/>
        <v>1088471.28</v>
      </c>
      <c r="N390" s="27">
        <f t="shared" si="11"/>
        <v>-614009.44000000006</v>
      </c>
    </row>
    <row r="391" spans="1:14" ht="14.45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1614</v>
      </c>
      <c r="F391" s="3" t="s">
        <v>1615</v>
      </c>
      <c r="G391" s="28">
        <v>45484</v>
      </c>
      <c r="H391" s="28">
        <v>45514</v>
      </c>
      <c r="I391" s="43">
        <v>4.72</v>
      </c>
      <c r="J391" s="28">
        <v>45491</v>
      </c>
      <c r="K391" s="38">
        <v>7</v>
      </c>
      <c r="L391" s="38">
        <v>-23</v>
      </c>
      <c r="M391" s="27">
        <f t="shared" ref="M391:M454" si="12">I391*K391</f>
        <v>33.04</v>
      </c>
      <c r="N391" s="27">
        <f t="shared" ref="N391:N454" si="13">I391*L391</f>
        <v>-108.55999999999999</v>
      </c>
    </row>
    <row r="392" spans="1:14" ht="14.45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1618</v>
      </c>
      <c r="F392" s="3" t="s">
        <v>1619</v>
      </c>
      <c r="G392" s="28">
        <v>45484</v>
      </c>
      <c r="H392" s="28">
        <v>45514</v>
      </c>
      <c r="I392" s="43">
        <v>223.04</v>
      </c>
      <c r="J392" s="28">
        <v>45491</v>
      </c>
      <c r="K392" s="38">
        <v>7</v>
      </c>
      <c r="L392" s="38">
        <v>-23</v>
      </c>
      <c r="M392" s="27">
        <f t="shared" si="12"/>
        <v>1561.28</v>
      </c>
      <c r="N392" s="27">
        <f t="shared" si="13"/>
        <v>-5129.92</v>
      </c>
    </row>
    <row r="393" spans="1:14" ht="14.45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1622</v>
      </c>
      <c r="F393" s="3" t="s">
        <v>1623</v>
      </c>
      <c r="G393" s="28">
        <v>45420</v>
      </c>
      <c r="H393" s="28">
        <v>45454</v>
      </c>
      <c r="I393" s="43">
        <v>56.17</v>
      </c>
      <c r="J393" s="28">
        <v>45428</v>
      </c>
      <c r="K393" s="38">
        <v>8</v>
      </c>
      <c r="L393" s="38">
        <v>-26</v>
      </c>
      <c r="M393" s="27">
        <f t="shared" si="12"/>
        <v>449.36</v>
      </c>
      <c r="N393" s="27">
        <f t="shared" si="13"/>
        <v>-1460.42</v>
      </c>
    </row>
    <row r="394" spans="1:14" ht="14.45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1626</v>
      </c>
      <c r="F394" s="3" t="s">
        <v>1627</v>
      </c>
      <c r="G394" s="28">
        <v>45422</v>
      </c>
      <c r="H394" s="28">
        <v>45481</v>
      </c>
      <c r="I394" s="2">
        <v>41025.120000000003</v>
      </c>
      <c r="J394" s="28">
        <v>45449</v>
      </c>
      <c r="K394" s="38">
        <v>27</v>
      </c>
      <c r="L394" s="38">
        <v>-32</v>
      </c>
      <c r="M394" s="27">
        <f t="shared" si="12"/>
        <v>1107678.24</v>
      </c>
      <c r="N394" s="27">
        <f t="shared" si="13"/>
        <v>-1312803.8400000001</v>
      </c>
    </row>
    <row r="395" spans="1:14" ht="14.45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1630</v>
      </c>
      <c r="F395" s="3" t="s">
        <v>1631</v>
      </c>
      <c r="G395" s="28">
        <v>45336</v>
      </c>
      <c r="H395" s="28">
        <v>45366</v>
      </c>
      <c r="I395" s="43">
        <v>67.58</v>
      </c>
      <c r="J395" s="28">
        <v>45345</v>
      </c>
      <c r="K395" s="38">
        <v>9</v>
      </c>
      <c r="L395" s="38">
        <v>-21</v>
      </c>
      <c r="M395" s="27">
        <f t="shared" si="12"/>
        <v>608.22</v>
      </c>
      <c r="N395" s="27">
        <f t="shared" si="13"/>
        <v>-1419.18</v>
      </c>
    </row>
    <row r="396" spans="1:14" ht="14.45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1634</v>
      </c>
      <c r="F396" s="3" t="s">
        <v>1635</v>
      </c>
      <c r="G396" s="28">
        <v>45336</v>
      </c>
      <c r="H396" s="28">
        <v>45370</v>
      </c>
      <c r="I396" s="43">
        <v>52.75</v>
      </c>
      <c r="J396" s="28">
        <v>45345</v>
      </c>
      <c r="K396" s="38">
        <v>9</v>
      </c>
      <c r="L396" s="38">
        <v>-25</v>
      </c>
      <c r="M396" s="27">
        <f t="shared" si="12"/>
        <v>474.75</v>
      </c>
      <c r="N396" s="27">
        <f t="shared" si="13"/>
        <v>-1318.75</v>
      </c>
    </row>
    <row r="397" spans="1:14" ht="14.45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1638</v>
      </c>
      <c r="F397" s="3" t="s">
        <v>276</v>
      </c>
      <c r="G397" s="28">
        <v>45526</v>
      </c>
      <c r="H397" s="28">
        <v>45551</v>
      </c>
      <c r="I397" s="43">
        <v>98.98</v>
      </c>
      <c r="J397" s="28">
        <v>45541</v>
      </c>
      <c r="K397" s="38">
        <v>15</v>
      </c>
      <c r="L397" s="38">
        <v>-10</v>
      </c>
      <c r="M397" s="27">
        <f t="shared" si="12"/>
        <v>1484.7</v>
      </c>
      <c r="N397" s="27">
        <f t="shared" si="13"/>
        <v>-989.80000000000007</v>
      </c>
    </row>
    <row r="398" spans="1:14" ht="14.45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1641</v>
      </c>
      <c r="F398" s="3" t="s">
        <v>1642</v>
      </c>
      <c r="G398" s="28">
        <v>45363</v>
      </c>
      <c r="H398" s="28">
        <v>45393</v>
      </c>
      <c r="I398" s="43">
        <v>69.19</v>
      </c>
      <c r="J398" s="28">
        <v>45373</v>
      </c>
      <c r="K398" s="38">
        <v>10</v>
      </c>
      <c r="L398" s="38">
        <v>-20</v>
      </c>
      <c r="M398" s="27">
        <f t="shared" si="12"/>
        <v>691.9</v>
      </c>
      <c r="N398" s="27">
        <f t="shared" si="13"/>
        <v>-1383.8</v>
      </c>
    </row>
    <row r="399" spans="1:14" ht="14.45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1645</v>
      </c>
      <c r="F399" s="3" t="s">
        <v>1646</v>
      </c>
      <c r="G399" s="28">
        <v>45331</v>
      </c>
      <c r="H399" s="28">
        <v>45360</v>
      </c>
      <c r="I399" s="43">
        <v>189.51</v>
      </c>
      <c r="J399" s="28">
        <v>45344</v>
      </c>
      <c r="K399" s="38">
        <v>13</v>
      </c>
      <c r="L399" s="38">
        <v>-16</v>
      </c>
      <c r="M399" s="27">
        <f t="shared" si="12"/>
        <v>2463.63</v>
      </c>
      <c r="N399" s="27">
        <f t="shared" si="13"/>
        <v>-3032.16</v>
      </c>
    </row>
    <row r="400" spans="1:14" ht="14.45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1649</v>
      </c>
      <c r="F400" s="3" t="s">
        <v>1650</v>
      </c>
      <c r="G400" s="28">
        <v>45394</v>
      </c>
      <c r="H400" s="28">
        <v>45424</v>
      </c>
      <c r="I400" s="43">
        <v>301.39</v>
      </c>
      <c r="J400" s="28">
        <v>45415</v>
      </c>
      <c r="K400" s="38">
        <v>21</v>
      </c>
      <c r="L400" s="38">
        <v>-9</v>
      </c>
      <c r="M400" s="27">
        <f t="shared" si="12"/>
        <v>6329.19</v>
      </c>
      <c r="N400" s="27">
        <f t="shared" si="13"/>
        <v>-2712.5099999999998</v>
      </c>
    </row>
    <row r="401" spans="1:14" ht="14.45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1653</v>
      </c>
      <c r="F401" s="3" t="s">
        <v>1654</v>
      </c>
      <c r="G401" s="28">
        <v>45363</v>
      </c>
      <c r="H401" s="28">
        <v>45393</v>
      </c>
      <c r="I401" s="43">
        <v>19.05</v>
      </c>
      <c r="J401" s="28">
        <v>45373</v>
      </c>
      <c r="K401" s="38">
        <v>10</v>
      </c>
      <c r="L401" s="38">
        <v>-20</v>
      </c>
      <c r="M401" s="27">
        <f t="shared" si="12"/>
        <v>190.5</v>
      </c>
      <c r="N401" s="27">
        <f t="shared" si="13"/>
        <v>-381</v>
      </c>
    </row>
    <row r="402" spans="1:14" ht="14.45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1659</v>
      </c>
      <c r="F402" s="3" t="s">
        <v>1660</v>
      </c>
      <c r="G402" s="28">
        <v>45364</v>
      </c>
      <c r="H402" s="28">
        <v>45412</v>
      </c>
      <c r="I402" s="2">
        <v>5422</v>
      </c>
      <c r="J402" s="28">
        <v>45376</v>
      </c>
      <c r="K402" s="38">
        <v>12</v>
      </c>
      <c r="L402" s="38">
        <v>-36</v>
      </c>
      <c r="M402" s="27">
        <f t="shared" si="12"/>
        <v>65064</v>
      </c>
      <c r="N402" s="27">
        <f t="shared" si="13"/>
        <v>-195192</v>
      </c>
    </row>
    <row r="403" spans="1:14" ht="14.45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1663</v>
      </c>
      <c r="F403" s="3" t="s">
        <v>1664</v>
      </c>
      <c r="G403" s="28">
        <v>45513</v>
      </c>
      <c r="H403" s="28">
        <v>45541</v>
      </c>
      <c r="I403" s="43">
        <v>184.09</v>
      </c>
      <c r="J403" s="28">
        <v>45534</v>
      </c>
      <c r="K403" s="38">
        <v>21</v>
      </c>
      <c r="L403" s="38">
        <v>-7</v>
      </c>
      <c r="M403" s="27">
        <f t="shared" si="12"/>
        <v>3865.89</v>
      </c>
      <c r="N403" s="27">
        <f t="shared" si="13"/>
        <v>-1288.6300000000001</v>
      </c>
    </row>
    <row r="404" spans="1:14" ht="14.45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1667</v>
      </c>
      <c r="F404" s="3" t="s">
        <v>675</v>
      </c>
      <c r="G404" s="28">
        <v>45542</v>
      </c>
      <c r="H404" s="28">
        <v>45576</v>
      </c>
      <c r="I404" s="43">
        <v>56.6</v>
      </c>
      <c r="J404" s="28">
        <v>45555</v>
      </c>
      <c r="K404" s="38">
        <v>13</v>
      </c>
      <c r="L404" s="38">
        <v>-21</v>
      </c>
      <c r="M404" s="27">
        <f t="shared" si="12"/>
        <v>735.80000000000007</v>
      </c>
      <c r="N404" s="27">
        <f t="shared" si="13"/>
        <v>-1188.6000000000001</v>
      </c>
    </row>
    <row r="405" spans="1:14" ht="14.45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1670</v>
      </c>
      <c r="F405" s="3" t="s">
        <v>1671</v>
      </c>
      <c r="G405" s="28">
        <v>45422</v>
      </c>
      <c r="H405" s="28">
        <v>45481</v>
      </c>
      <c r="I405" s="2">
        <v>53594.44</v>
      </c>
      <c r="J405" s="28">
        <v>45449</v>
      </c>
      <c r="K405" s="38">
        <v>27</v>
      </c>
      <c r="L405" s="38">
        <v>-32</v>
      </c>
      <c r="M405" s="27">
        <f t="shared" si="12"/>
        <v>1447049.8800000001</v>
      </c>
      <c r="N405" s="27">
        <f t="shared" si="13"/>
        <v>-1715022.08</v>
      </c>
    </row>
    <row r="406" spans="1:14" ht="14.45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1674</v>
      </c>
      <c r="F406" s="3" t="s">
        <v>1675</v>
      </c>
      <c r="G406" s="28">
        <v>45387</v>
      </c>
      <c r="H406" s="28">
        <v>45415</v>
      </c>
      <c r="I406" s="2">
        <v>1033.48</v>
      </c>
      <c r="J406" s="28">
        <v>45404</v>
      </c>
      <c r="K406" s="38">
        <v>17</v>
      </c>
      <c r="L406" s="38">
        <v>-11</v>
      </c>
      <c r="M406" s="27">
        <f t="shared" si="12"/>
        <v>17569.16</v>
      </c>
      <c r="N406" s="27">
        <f t="shared" si="13"/>
        <v>-11368.28</v>
      </c>
    </row>
    <row r="407" spans="1:14" ht="14.45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1678</v>
      </c>
      <c r="F407" s="3" t="s">
        <v>1679</v>
      </c>
      <c r="G407" s="28">
        <v>45451</v>
      </c>
      <c r="H407" s="28">
        <v>45481</v>
      </c>
      <c r="I407" s="43">
        <v>431.01</v>
      </c>
      <c r="J407" s="28">
        <v>45477</v>
      </c>
      <c r="K407" s="38">
        <v>26</v>
      </c>
      <c r="L407" s="38">
        <v>-4</v>
      </c>
      <c r="M407" s="27">
        <f t="shared" si="12"/>
        <v>11206.26</v>
      </c>
      <c r="N407" s="27">
        <f t="shared" si="13"/>
        <v>-1724.04</v>
      </c>
    </row>
    <row r="408" spans="1:14" ht="14.45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1682</v>
      </c>
      <c r="F408" s="3" t="s">
        <v>505</v>
      </c>
      <c r="G408" s="28">
        <v>45398</v>
      </c>
      <c r="H408" s="28">
        <v>45428</v>
      </c>
      <c r="I408" s="43">
        <v>181</v>
      </c>
      <c r="J408" s="28">
        <v>45418</v>
      </c>
      <c r="K408" s="38">
        <v>20</v>
      </c>
      <c r="L408" s="38">
        <v>-10</v>
      </c>
      <c r="M408" s="27">
        <f t="shared" si="12"/>
        <v>3620</v>
      </c>
      <c r="N408" s="27">
        <f t="shared" si="13"/>
        <v>-1810</v>
      </c>
    </row>
    <row r="409" spans="1:14" ht="14.45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1685</v>
      </c>
      <c r="F409" s="3" t="s">
        <v>1686</v>
      </c>
      <c r="G409" s="28">
        <v>45422</v>
      </c>
      <c r="H409" s="28">
        <v>45481</v>
      </c>
      <c r="I409" s="2">
        <v>1505.24</v>
      </c>
      <c r="J409" s="28">
        <v>45450</v>
      </c>
      <c r="K409" s="38">
        <v>28</v>
      </c>
      <c r="L409" s="38">
        <v>-31</v>
      </c>
      <c r="M409" s="27">
        <f t="shared" si="12"/>
        <v>42146.720000000001</v>
      </c>
      <c r="N409" s="27">
        <f t="shared" si="13"/>
        <v>-46662.44</v>
      </c>
    </row>
    <row r="410" spans="1:14" ht="14.45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1689</v>
      </c>
      <c r="F410" s="3" t="s">
        <v>276</v>
      </c>
      <c r="G410" s="28">
        <v>45464</v>
      </c>
      <c r="H410" s="28">
        <v>45488</v>
      </c>
      <c r="I410" s="43">
        <v>98.98</v>
      </c>
      <c r="J410" s="28">
        <v>45478</v>
      </c>
      <c r="K410" s="38">
        <v>14</v>
      </c>
      <c r="L410" s="38">
        <v>-10</v>
      </c>
      <c r="M410" s="27">
        <f t="shared" si="12"/>
        <v>1385.72</v>
      </c>
      <c r="N410" s="27">
        <f t="shared" si="13"/>
        <v>-989.80000000000007</v>
      </c>
    </row>
    <row r="411" spans="1:14" ht="14.45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1692</v>
      </c>
      <c r="F411" s="3" t="s">
        <v>1693</v>
      </c>
      <c r="G411" s="28">
        <v>45489</v>
      </c>
      <c r="H411" s="28">
        <v>45519</v>
      </c>
      <c r="I411" s="43">
        <v>357</v>
      </c>
      <c r="J411" s="28">
        <v>45492</v>
      </c>
      <c r="K411" s="38">
        <v>3</v>
      </c>
      <c r="L411" s="38">
        <v>-27</v>
      </c>
      <c r="M411" s="27">
        <f t="shared" si="12"/>
        <v>1071</v>
      </c>
      <c r="N411" s="27">
        <f t="shared" si="13"/>
        <v>-9639</v>
      </c>
    </row>
    <row r="412" spans="1:14" ht="14.45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1696</v>
      </c>
      <c r="F412" s="3" t="s">
        <v>1697</v>
      </c>
      <c r="G412" s="28">
        <v>45436</v>
      </c>
      <c r="H412" s="28">
        <v>45466</v>
      </c>
      <c r="I412" s="43">
        <v>4.34</v>
      </c>
      <c r="J412" s="28">
        <v>45453</v>
      </c>
      <c r="K412" s="38">
        <v>17</v>
      </c>
      <c r="L412" s="38">
        <v>-13</v>
      </c>
      <c r="M412" s="27">
        <f t="shared" si="12"/>
        <v>73.78</v>
      </c>
      <c r="N412" s="27">
        <f t="shared" si="13"/>
        <v>-56.42</v>
      </c>
    </row>
    <row r="413" spans="1:14" ht="14.45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1700</v>
      </c>
      <c r="F413" s="3" t="s">
        <v>276</v>
      </c>
      <c r="G413" s="28">
        <v>45342</v>
      </c>
      <c r="H413" s="28">
        <v>45372</v>
      </c>
      <c r="I413" s="43">
        <v>98.98</v>
      </c>
      <c r="J413" s="28">
        <v>45362</v>
      </c>
      <c r="K413" s="38">
        <v>20</v>
      </c>
      <c r="L413" s="38">
        <v>-10</v>
      </c>
      <c r="M413" s="27">
        <f t="shared" si="12"/>
        <v>1979.6000000000001</v>
      </c>
      <c r="N413" s="27">
        <f t="shared" si="13"/>
        <v>-989.80000000000007</v>
      </c>
    </row>
    <row r="414" spans="1:14" ht="14.45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1703</v>
      </c>
      <c r="F414" s="3" t="s">
        <v>1372</v>
      </c>
      <c r="G414" s="28">
        <v>45451</v>
      </c>
      <c r="H414" s="28">
        <v>45481</v>
      </c>
      <c r="I414" s="43">
        <v>82.76</v>
      </c>
      <c r="J414" s="28">
        <v>45476</v>
      </c>
      <c r="K414" s="38">
        <v>25</v>
      </c>
      <c r="L414" s="38">
        <v>-5</v>
      </c>
      <c r="M414" s="27">
        <f t="shared" si="12"/>
        <v>2069</v>
      </c>
      <c r="N414" s="27">
        <f t="shared" si="13"/>
        <v>-413.8</v>
      </c>
    </row>
    <row r="415" spans="1:14" ht="14.45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1706</v>
      </c>
      <c r="F415" s="3" t="s">
        <v>276</v>
      </c>
      <c r="G415" s="28">
        <v>45342</v>
      </c>
      <c r="H415" s="28">
        <v>45372</v>
      </c>
      <c r="I415" s="43">
        <v>98.98</v>
      </c>
      <c r="J415" s="28">
        <v>45362</v>
      </c>
      <c r="K415" s="38">
        <v>20</v>
      </c>
      <c r="L415" s="38">
        <v>-10</v>
      </c>
      <c r="M415" s="27">
        <f t="shared" si="12"/>
        <v>1979.6000000000001</v>
      </c>
      <c r="N415" s="27">
        <f t="shared" si="13"/>
        <v>-989.80000000000007</v>
      </c>
    </row>
    <row r="416" spans="1:14" ht="14.45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1709</v>
      </c>
      <c r="F416" s="3" t="s">
        <v>1710</v>
      </c>
      <c r="G416" s="28">
        <v>45362</v>
      </c>
      <c r="H416" s="28">
        <v>45393</v>
      </c>
      <c r="I416" s="43">
        <v>76.849999999999994</v>
      </c>
      <c r="J416" s="28">
        <v>45363</v>
      </c>
      <c r="K416" s="38">
        <v>1</v>
      </c>
      <c r="L416" s="38">
        <v>-30</v>
      </c>
      <c r="M416" s="27">
        <f t="shared" si="12"/>
        <v>76.849999999999994</v>
      </c>
      <c r="N416" s="27">
        <f t="shared" si="13"/>
        <v>-2305.5</v>
      </c>
    </row>
    <row r="417" spans="1:14" ht="14.45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1713</v>
      </c>
      <c r="F417" s="3" t="s">
        <v>904</v>
      </c>
      <c r="G417" s="28">
        <v>45342</v>
      </c>
      <c r="H417" s="28">
        <v>45372</v>
      </c>
      <c r="I417" s="43">
        <v>933</v>
      </c>
      <c r="J417" s="28">
        <v>45362</v>
      </c>
      <c r="K417" s="38">
        <v>20</v>
      </c>
      <c r="L417" s="38">
        <v>-10</v>
      </c>
      <c r="M417" s="27">
        <f t="shared" si="12"/>
        <v>18660</v>
      </c>
      <c r="N417" s="27">
        <f t="shared" si="13"/>
        <v>-9330</v>
      </c>
    </row>
    <row r="418" spans="1:14" ht="14.45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1716</v>
      </c>
      <c r="F418" s="3" t="s">
        <v>1717</v>
      </c>
      <c r="G418" s="28">
        <v>45476</v>
      </c>
      <c r="H418" s="28">
        <v>45506</v>
      </c>
      <c r="I418" s="2">
        <v>10000</v>
      </c>
      <c r="J418" s="28">
        <v>45483</v>
      </c>
      <c r="K418" s="38">
        <v>7</v>
      </c>
      <c r="L418" s="38">
        <v>-23</v>
      </c>
      <c r="M418" s="27">
        <f t="shared" si="12"/>
        <v>70000</v>
      </c>
      <c r="N418" s="27">
        <f t="shared" si="13"/>
        <v>-230000</v>
      </c>
    </row>
    <row r="419" spans="1:14" ht="14.45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1720</v>
      </c>
      <c r="F419" s="3" t="s">
        <v>335</v>
      </c>
      <c r="G419" s="28">
        <v>45464</v>
      </c>
      <c r="H419" s="28">
        <v>45488</v>
      </c>
      <c r="I419" s="43">
        <v>99.44</v>
      </c>
      <c r="J419" s="28">
        <v>45478</v>
      </c>
      <c r="K419" s="38">
        <v>14</v>
      </c>
      <c r="L419" s="38">
        <v>-10</v>
      </c>
      <c r="M419" s="27">
        <f t="shared" si="12"/>
        <v>1392.1599999999999</v>
      </c>
      <c r="N419" s="27">
        <f t="shared" si="13"/>
        <v>-994.4</v>
      </c>
    </row>
    <row r="420" spans="1:14" ht="14.45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1723</v>
      </c>
      <c r="F420" s="3" t="s">
        <v>335</v>
      </c>
      <c r="G420" s="28">
        <v>45280</v>
      </c>
      <c r="H420" s="28">
        <v>45310</v>
      </c>
      <c r="I420" s="43">
        <v>99.44</v>
      </c>
      <c r="J420" s="28">
        <v>45303</v>
      </c>
      <c r="K420" s="38">
        <v>23</v>
      </c>
      <c r="L420" s="38">
        <v>-7</v>
      </c>
      <c r="M420" s="27">
        <f t="shared" si="12"/>
        <v>2287.12</v>
      </c>
      <c r="N420" s="27">
        <f t="shared" si="13"/>
        <v>-696.07999999999993</v>
      </c>
    </row>
    <row r="421" spans="1:14" ht="14.45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1726</v>
      </c>
      <c r="F421" s="3" t="s">
        <v>1727</v>
      </c>
      <c r="G421" s="28">
        <v>45392</v>
      </c>
      <c r="H421" s="28">
        <v>45422</v>
      </c>
      <c r="I421" s="43">
        <v>103.01</v>
      </c>
      <c r="J421" s="28">
        <v>45415</v>
      </c>
      <c r="K421" s="38">
        <v>23</v>
      </c>
      <c r="L421" s="38">
        <v>-7</v>
      </c>
      <c r="M421" s="27">
        <f t="shared" si="12"/>
        <v>2369.23</v>
      </c>
      <c r="N421" s="27">
        <f t="shared" si="13"/>
        <v>-721.07</v>
      </c>
    </row>
    <row r="422" spans="1:14" ht="14.45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1730</v>
      </c>
      <c r="F422" s="3" t="s">
        <v>276</v>
      </c>
      <c r="G422" s="28">
        <v>45342</v>
      </c>
      <c r="H422" s="28">
        <v>45372</v>
      </c>
      <c r="I422" s="43">
        <v>98.98</v>
      </c>
      <c r="J422" s="28">
        <v>45362</v>
      </c>
      <c r="K422" s="38">
        <v>20</v>
      </c>
      <c r="L422" s="38">
        <v>-10</v>
      </c>
      <c r="M422" s="27">
        <f t="shared" si="12"/>
        <v>1979.6000000000001</v>
      </c>
      <c r="N422" s="27">
        <f t="shared" si="13"/>
        <v>-989.80000000000007</v>
      </c>
    </row>
    <row r="423" spans="1:14" ht="14.45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1733</v>
      </c>
      <c r="F423" s="3" t="s">
        <v>276</v>
      </c>
      <c r="G423" s="28">
        <v>45342</v>
      </c>
      <c r="H423" s="28">
        <v>45372</v>
      </c>
      <c r="I423" s="43">
        <v>98.98</v>
      </c>
      <c r="J423" s="28">
        <v>45362</v>
      </c>
      <c r="K423" s="38">
        <v>20</v>
      </c>
      <c r="L423" s="38">
        <v>-10</v>
      </c>
      <c r="M423" s="27">
        <f t="shared" si="12"/>
        <v>1979.6000000000001</v>
      </c>
      <c r="N423" s="27">
        <f t="shared" si="13"/>
        <v>-989.80000000000007</v>
      </c>
    </row>
    <row r="424" spans="1:14" ht="14.45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1736</v>
      </c>
      <c r="F424" s="3" t="s">
        <v>1737</v>
      </c>
      <c r="G424" s="28">
        <v>45392</v>
      </c>
      <c r="H424" s="28">
        <v>45422</v>
      </c>
      <c r="I424" s="43">
        <v>433.36</v>
      </c>
      <c r="J424" s="28">
        <v>45415</v>
      </c>
      <c r="K424" s="38">
        <v>23</v>
      </c>
      <c r="L424" s="38">
        <v>-7</v>
      </c>
      <c r="M424" s="27">
        <f t="shared" si="12"/>
        <v>9967.2800000000007</v>
      </c>
      <c r="N424" s="27">
        <f t="shared" si="13"/>
        <v>-3033.52</v>
      </c>
    </row>
    <row r="425" spans="1:14" ht="14.45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1740</v>
      </c>
      <c r="F425" s="3" t="s">
        <v>1741</v>
      </c>
      <c r="G425" s="28">
        <v>45300</v>
      </c>
      <c r="H425" s="28">
        <v>45330</v>
      </c>
      <c r="I425" s="2">
        <v>2625.73</v>
      </c>
      <c r="J425" s="28">
        <v>45317</v>
      </c>
      <c r="K425" s="38">
        <v>17</v>
      </c>
      <c r="L425" s="38">
        <v>-13</v>
      </c>
      <c r="M425" s="27">
        <f t="shared" si="12"/>
        <v>44637.41</v>
      </c>
      <c r="N425" s="27">
        <f t="shared" si="13"/>
        <v>-34134.49</v>
      </c>
    </row>
    <row r="426" spans="1:14" ht="14.45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1744</v>
      </c>
      <c r="F426" s="3" t="s">
        <v>1745</v>
      </c>
      <c r="G426" s="28">
        <v>45332</v>
      </c>
      <c r="H426" s="28">
        <v>45360</v>
      </c>
      <c r="I426" s="43">
        <v>19.48</v>
      </c>
      <c r="J426" s="28">
        <v>45344</v>
      </c>
      <c r="K426" s="38">
        <v>12</v>
      </c>
      <c r="L426" s="38">
        <v>-16</v>
      </c>
      <c r="M426" s="27">
        <f t="shared" si="12"/>
        <v>233.76</v>
      </c>
      <c r="N426" s="27">
        <f t="shared" si="13"/>
        <v>-311.68</v>
      </c>
    </row>
    <row r="427" spans="1:14" ht="14.45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1748</v>
      </c>
      <c r="F427" s="3" t="s">
        <v>1749</v>
      </c>
      <c r="G427" s="28">
        <v>45491</v>
      </c>
      <c r="H427" s="28">
        <v>45521</v>
      </c>
      <c r="I427" s="43">
        <v>508</v>
      </c>
      <c r="J427" s="28">
        <v>45492</v>
      </c>
      <c r="K427" s="38">
        <v>1</v>
      </c>
      <c r="L427" s="38">
        <v>-29</v>
      </c>
      <c r="M427" s="27">
        <f t="shared" si="12"/>
        <v>508</v>
      </c>
      <c r="N427" s="27">
        <f t="shared" si="13"/>
        <v>-14732</v>
      </c>
    </row>
    <row r="428" spans="1:14" ht="14.45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1752</v>
      </c>
      <c r="F428" s="3" t="s">
        <v>1753</v>
      </c>
      <c r="G428" s="28">
        <v>45398</v>
      </c>
      <c r="H428" s="28">
        <v>45428</v>
      </c>
      <c r="I428" s="2">
        <v>6896.61</v>
      </c>
      <c r="J428" s="28">
        <v>45406</v>
      </c>
      <c r="K428" s="38">
        <v>8</v>
      </c>
      <c r="L428" s="38">
        <v>-22</v>
      </c>
      <c r="M428" s="27">
        <f t="shared" si="12"/>
        <v>55172.88</v>
      </c>
      <c r="N428" s="27">
        <f t="shared" si="13"/>
        <v>-151725.41999999998</v>
      </c>
    </row>
    <row r="429" spans="1:14" ht="14.45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1756</v>
      </c>
      <c r="F429" s="3" t="s">
        <v>1757</v>
      </c>
      <c r="G429" s="28">
        <v>45422</v>
      </c>
      <c r="H429" s="28">
        <v>45452</v>
      </c>
      <c r="I429" s="43">
        <v>809.04</v>
      </c>
      <c r="J429" s="28">
        <v>45440</v>
      </c>
      <c r="K429" s="38">
        <v>18</v>
      </c>
      <c r="L429" s="38">
        <v>-12</v>
      </c>
      <c r="M429" s="27">
        <f t="shared" si="12"/>
        <v>14562.72</v>
      </c>
      <c r="N429" s="27">
        <f t="shared" si="13"/>
        <v>-9708.48</v>
      </c>
    </row>
    <row r="430" spans="1:14" ht="14.45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1760</v>
      </c>
      <c r="F430" s="3" t="s">
        <v>1761</v>
      </c>
      <c r="G430" s="28">
        <v>45309</v>
      </c>
      <c r="H430" s="28">
        <v>45341</v>
      </c>
      <c r="I430" s="43">
        <v>45.28</v>
      </c>
      <c r="J430" s="28">
        <v>45331</v>
      </c>
      <c r="K430" s="38">
        <v>22</v>
      </c>
      <c r="L430" s="38">
        <v>-10</v>
      </c>
      <c r="M430" s="27">
        <f t="shared" si="12"/>
        <v>996.16000000000008</v>
      </c>
      <c r="N430" s="27">
        <f t="shared" si="13"/>
        <v>-452.8</v>
      </c>
    </row>
    <row r="431" spans="1:14" ht="14.45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1764</v>
      </c>
      <c r="F431" s="3" t="s">
        <v>1765</v>
      </c>
      <c r="G431" s="28">
        <v>45399</v>
      </c>
      <c r="H431" s="28">
        <v>45429</v>
      </c>
      <c r="I431" s="2">
        <v>4349.03</v>
      </c>
      <c r="J431" s="28">
        <v>45400</v>
      </c>
      <c r="K431" s="38">
        <v>1</v>
      </c>
      <c r="L431" s="38">
        <v>-29</v>
      </c>
      <c r="M431" s="27">
        <f t="shared" si="12"/>
        <v>4349.03</v>
      </c>
      <c r="N431" s="27">
        <f t="shared" si="13"/>
        <v>-126121.87</v>
      </c>
    </row>
    <row r="432" spans="1:14" ht="14.45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1768</v>
      </c>
      <c r="F432" s="3" t="s">
        <v>1769</v>
      </c>
      <c r="G432" s="28">
        <v>45363</v>
      </c>
      <c r="H432" s="28">
        <v>45393</v>
      </c>
      <c r="I432" s="2">
        <v>3955.02</v>
      </c>
      <c r="J432" s="28">
        <v>45373</v>
      </c>
      <c r="K432" s="38">
        <v>10</v>
      </c>
      <c r="L432" s="38">
        <v>-20</v>
      </c>
      <c r="M432" s="27">
        <f t="shared" si="12"/>
        <v>39550.199999999997</v>
      </c>
      <c r="N432" s="27">
        <f t="shared" si="13"/>
        <v>-79100.399999999994</v>
      </c>
    </row>
    <row r="433" spans="1:14" ht="14.45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1772</v>
      </c>
      <c r="F433" s="3" t="s">
        <v>1773</v>
      </c>
      <c r="G433" s="28">
        <v>45363</v>
      </c>
      <c r="H433" s="28">
        <v>45393</v>
      </c>
      <c r="I433" s="43">
        <v>8.26</v>
      </c>
      <c r="J433" s="28">
        <v>45373</v>
      </c>
      <c r="K433" s="38">
        <v>10</v>
      </c>
      <c r="L433" s="38">
        <v>-20</v>
      </c>
      <c r="M433" s="27">
        <f t="shared" si="12"/>
        <v>82.6</v>
      </c>
      <c r="N433" s="27">
        <f t="shared" si="13"/>
        <v>-165.2</v>
      </c>
    </row>
    <row r="434" spans="1:14" ht="14.45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1776</v>
      </c>
      <c r="F434" s="3" t="s">
        <v>1777</v>
      </c>
      <c r="G434" s="28">
        <v>45513</v>
      </c>
      <c r="H434" s="28">
        <v>45541</v>
      </c>
      <c r="I434" s="43">
        <v>832.15</v>
      </c>
      <c r="J434" s="28">
        <v>45534</v>
      </c>
      <c r="K434" s="38">
        <v>21</v>
      </c>
      <c r="L434" s="38">
        <v>-7</v>
      </c>
      <c r="M434" s="27">
        <f t="shared" si="12"/>
        <v>17475.149999999998</v>
      </c>
      <c r="N434" s="27">
        <f t="shared" si="13"/>
        <v>-5825.05</v>
      </c>
    </row>
    <row r="435" spans="1:14" ht="14.45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1780</v>
      </c>
      <c r="F435" s="3" t="s">
        <v>1781</v>
      </c>
      <c r="G435" s="28">
        <v>45505</v>
      </c>
      <c r="H435" s="28">
        <v>45535</v>
      </c>
      <c r="I435" s="43">
        <v>132.25</v>
      </c>
      <c r="J435" s="28">
        <v>45532</v>
      </c>
      <c r="K435" s="38">
        <v>27</v>
      </c>
      <c r="L435" s="38">
        <v>-3</v>
      </c>
      <c r="M435" s="27">
        <f t="shared" si="12"/>
        <v>3570.75</v>
      </c>
      <c r="N435" s="27">
        <f t="shared" si="13"/>
        <v>-396.75</v>
      </c>
    </row>
    <row r="436" spans="1:14" ht="14.45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1786</v>
      </c>
      <c r="F436" s="3" t="s">
        <v>1787</v>
      </c>
      <c r="G436" s="28">
        <v>45393</v>
      </c>
      <c r="H436" s="28">
        <v>45423</v>
      </c>
      <c r="I436" s="43">
        <v>49</v>
      </c>
      <c r="J436" s="28">
        <v>45400</v>
      </c>
      <c r="K436" s="38">
        <v>7</v>
      </c>
      <c r="L436" s="38">
        <v>-23</v>
      </c>
      <c r="M436" s="27">
        <f t="shared" si="12"/>
        <v>343</v>
      </c>
      <c r="N436" s="27">
        <f t="shared" si="13"/>
        <v>-1127</v>
      </c>
    </row>
    <row r="437" spans="1:14" ht="14.45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1790</v>
      </c>
      <c r="F437" s="3" t="s">
        <v>1791</v>
      </c>
      <c r="G437" s="28">
        <v>45363</v>
      </c>
      <c r="H437" s="28">
        <v>45393</v>
      </c>
      <c r="I437" s="43">
        <v>100.64</v>
      </c>
      <c r="J437" s="28">
        <v>45373</v>
      </c>
      <c r="K437" s="38">
        <v>10</v>
      </c>
      <c r="L437" s="38">
        <v>-20</v>
      </c>
      <c r="M437" s="27">
        <f t="shared" si="12"/>
        <v>1006.4</v>
      </c>
      <c r="N437" s="27">
        <f t="shared" si="13"/>
        <v>-2012.8</v>
      </c>
    </row>
    <row r="438" spans="1:14" ht="14.45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1794</v>
      </c>
      <c r="F438" s="3" t="s">
        <v>1795</v>
      </c>
      <c r="G438" s="28">
        <v>45363</v>
      </c>
      <c r="H438" s="28">
        <v>45393</v>
      </c>
      <c r="I438" s="43">
        <v>75.69</v>
      </c>
      <c r="J438" s="28">
        <v>45373</v>
      </c>
      <c r="K438" s="38">
        <v>10</v>
      </c>
      <c r="L438" s="38">
        <v>-20</v>
      </c>
      <c r="M438" s="27">
        <f t="shared" si="12"/>
        <v>756.9</v>
      </c>
      <c r="N438" s="27">
        <f t="shared" si="13"/>
        <v>-1513.8</v>
      </c>
    </row>
    <row r="439" spans="1:14" ht="14.45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1798</v>
      </c>
      <c r="F439" s="3" t="s">
        <v>1799</v>
      </c>
      <c r="G439" s="28">
        <v>45391</v>
      </c>
      <c r="H439" s="28">
        <v>45425</v>
      </c>
      <c r="I439" s="2">
        <v>1904.88</v>
      </c>
      <c r="J439" s="28">
        <v>45412</v>
      </c>
      <c r="K439" s="38">
        <v>21</v>
      </c>
      <c r="L439" s="38">
        <v>-13</v>
      </c>
      <c r="M439" s="27">
        <f t="shared" si="12"/>
        <v>40002.480000000003</v>
      </c>
      <c r="N439" s="27">
        <f t="shared" si="13"/>
        <v>-24763.440000000002</v>
      </c>
    </row>
    <row r="440" spans="1:14" ht="14.45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1802</v>
      </c>
      <c r="F440" s="3" t="s">
        <v>1803</v>
      </c>
      <c r="G440" s="28">
        <v>45422</v>
      </c>
      <c r="H440" s="28">
        <v>45452</v>
      </c>
      <c r="I440" s="2">
        <v>4059.06</v>
      </c>
      <c r="J440" s="28">
        <v>45440</v>
      </c>
      <c r="K440" s="38">
        <v>18</v>
      </c>
      <c r="L440" s="38">
        <v>-12</v>
      </c>
      <c r="M440" s="27">
        <f t="shared" si="12"/>
        <v>73063.08</v>
      </c>
      <c r="N440" s="27">
        <f t="shared" si="13"/>
        <v>-48708.72</v>
      </c>
    </row>
    <row r="441" spans="1:14" ht="14.45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1806</v>
      </c>
      <c r="F441" s="3" t="s">
        <v>1807</v>
      </c>
      <c r="G441" s="28">
        <v>45422</v>
      </c>
      <c r="H441" s="28">
        <v>45452</v>
      </c>
      <c r="I441" s="43">
        <v>101.5</v>
      </c>
      <c r="J441" s="28">
        <v>45440</v>
      </c>
      <c r="K441" s="38">
        <v>18</v>
      </c>
      <c r="L441" s="38">
        <v>-12</v>
      </c>
      <c r="M441" s="27">
        <f t="shared" si="12"/>
        <v>1827</v>
      </c>
      <c r="N441" s="27">
        <f t="shared" si="13"/>
        <v>-1218</v>
      </c>
    </row>
    <row r="442" spans="1:14" ht="14.45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1810</v>
      </c>
      <c r="F442" s="3" t="s">
        <v>596</v>
      </c>
      <c r="G442" s="28">
        <v>45306</v>
      </c>
      <c r="H442" s="28">
        <v>45336</v>
      </c>
      <c r="I442" s="43">
        <v>950</v>
      </c>
      <c r="J442" s="28">
        <v>45313</v>
      </c>
      <c r="K442" s="38">
        <v>7</v>
      </c>
      <c r="L442" s="38">
        <v>-23</v>
      </c>
      <c r="M442" s="27">
        <f t="shared" si="12"/>
        <v>6650</v>
      </c>
      <c r="N442" s="27">
        <f t="shared" si="13"/>
        <v>-21850</v>
      </c>
    </row>
    <row r="443" spans="1:14" ht="14.45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1813</v>
      </c>
      <c r="F443" s="3" t="s">
        <v>1814</v>
      </c>
      <c r="G443" s="28">
        <v>45484</v>
      </c>
      <c r="H443" s="28">
        <v>45514</v>
      </c>
      <c r="I443" s="43">
        <v>665.21</v>
      </c>
      <c r="J443" s="28">
        <v>45491</v>
      </c>
      <c r="K443" s="38">
        <v>7</v>
      </c>
      <c r="L443" s="38">
        <v>-23</v>
      </c>
      <c r="M443" s="27">
        <f t="shared" si="12"/>
        <v>4656.47</v>
      </c>
      <c r="N443" s="27">
        <f t="shared" si="13"/>
        <v>-15299.830000000002</v>
      </c>
    </row>
    <row r="444" spans="1:14" ht="14.45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1817</v>
      </c>
      <c r="F444" s="3" t="s">
        <v>1818</v>
      </c>
      <c r="G444" s="28">
        <v>45304</v>
      </c>
      <c r="H444" s="28">
        <v>45332</v>
      </c>
      <c r="I444" s="43">
        <v>15.29</v>
      </c>
      <c r="J444" s="28">
        <v>45309</v>
      </c>
      <c r="K444" s="38">
        <v>5</v>
      </c>
      <c r="L444" s="38">
        <v>-23</v>
      </c>
      <c r="M444" s="27">
        <f t="shared" si="12"/>
        <v>76.449999999999989</v>
      </c>
      <c r="N444" s="27">
        <f t="shared" si="13"/>
        <v>-351.66999999999996</v>
      </c>
    </row>
    <row r="445" spans="1:14" ht="14.45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1821</v>
      </c>
      <c r="F445" s="3" t="s">
        <v>1822</v>
      </c>
      <c r="G445" s="28">
        <v>45362</v>
      </c>
      <c r="H445" s="28">
        <v>45393</v>
      </c>
      <c r="I445" s="43">
        <v>50.11</v>
      </c>
      <c r="J445" s="28">
        <v>45363</v>
      </c>
      <c r="K445" s="38">
        <v>1</v>
      </c>
      <c r="L445" s="38">
        <v>-30</v>
      </c>
      <c r="M445" s="27">
        <f t="shared" si="12"/>
        <v>50.11</v>
      </c>
      <c r="N445" s="27">
        <f t="shared" si="13"/>
        <v>-1503.3</v>
      </c>
    </row>
    <row r="446" spans="1:14" ht="14.45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1825</v>
      </c>
      <c r="F446" s="3" t="s">
        <v>1826</v>
      </c>
      <c r="G446" s="28">
        <v>45363</v>
      </c>
      <c r="H446" s="28">
        <v>45393</v>
      </c>
      <c r="I446" s="43">
        <v>236.66</v>
      </c>
      <c r="J446" s="28">
        <v>45373</v>
      </c>
      <c r="K446" s="38">
        <v>10</v>
      </c>
      <c r="L446" s="38">
        <v>-20</v>
      </c>
      <c r="M446" s="27">
        <f t="shared" si="12"/>
        <v>2366.6</v>
      </c>
      <c r="N446" s="27">
        <f t="shared" si="13"/>
        <v>-4733.2</v>
      </c>
    </row>
    <row r="447" spans="1:14" ht="14.45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1829</v>
      </c>
      <c r="F447" s="3" t="s">
        <v>276</v>
      </c>
      <c r="G447" s="28">
        <v>45526</v>
      </c>
      <c r="H447" s="28">
        <v>45551</v>
      </c>
      <c r="I447" s="43">
        <v>98.98</v>
      </c>
      <c r="J447" s="28">
        <v>45541</v>
      </c>
      <c r="K447" s="38">
        <v>15</v>
      </c>
      <c r="L447" s="38">
        <v>-10</v>
      </c>
      <c r="M447" s="27">
        <f t="shared" si="12"/>
        <v>1484.7</v>
      </c>
      <c r="N447" s="27">
        <f t="shared" si="13"/>
        <v>-989.80000000000007</v>
      </c>
    </row>
    <row r="448" spans="1:14" ht="14.45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1832</v>
      </c>
      <c r="F448" s="3" t="s">
        <v>1833</v>
      </c>
      <c r="G448" s="28">
        <v>45543</v>
      </c>
      <c r="H448" s="28">
        <v>45579</v>
      </c>
      <c r="I448" s="2">
        <v>1537.65</v>
      </c>
      <c r="J448" s="28">
        <v>45555</v>
      </c>
      <c r="K448" s="38">
        <v>12</v>
      </c>
      <c r="L448" s="38">
        <v>-24</v>
      </c>
      <c r="M448" s="27">
        <f t="shared" si="12"/>
        <v>18451.800000000003</v>
      </c>
      <c r="N448" s="27">
        <f t="shared" si="13"/>
        <v>-36903.600000000006</v>
      </c>
    </row>
    <row r="449" spans="1:14" ht="14.45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1836</v>
      </c>
      <c r="F449" s="3" t="s">
        <v>1837</v>
      </c>
      <c r="G449" s="28">
        <v>45392</v>
      </c>
      <c r="H449" s="28">
        <v>45422</v>
      </c>
      <c r="I449" s="43">
        <v>622.29</v>
      </c>
      <c r="J449" s="28">
        <v>45415</v>
      </c>
      <c r="K449" s="38">
        <v>23</v>
      </c>
      <c r="L449" s="38">
        <v>-7</v>
      </c>
      <c r="M449" s="27">
        <f t="shared" si="12"/>
        <v>14312.669999999998</v>
      </c>
      <c r="N449" s="27">
        <f t="shared" si="13"/>
        <v>-4356.03</v>
      </c>
    </row>
    <row r="450" spans="1:14" ht="14.45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1840</v>
      </c>
      <c r="F450" s="3" t="s">
        <v>1841</v>
      </c>
      <c r="G450" s="28">
        <v>45451</v>
      </c>
      <c r="H450" s="28">
        <v>45481</v>
      </c>
      <c r="I450" s="2">
        <v>1224.4100000000001</v>
      </c>
      <c r="J450" s="28">
        <v>45477</v>
      </c>
      <c r="K450" s="38">
        <v>26</v>
      </c>
      <c r="L450" s="38">
        <v>-4</v>
      </c>
      <c r="M450" s="27">
        <f t="shared" si="12"/>
        <v>31834.660000000003</v>
      </c>
      <c r="N450" s="27">
        <f t="shared" si="13"/>
        <v>-4897.6400000000003</v>
      </c>
    </row>
    <row r="451" spans="1:14" ht="14.45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1844</v>
      </c>
      <c r="F451" s="3" t="s">
        <v>505</v>
      </c>
      <c r="G451" s="28">
        <v>45456</v>
      </c>
      <c r="H451" s="28">
        <v>45486</v>
      </c>
      <c r="I451" s="43">
        <v>181</v>
      </c>
      <c r="J451" s="28">
        <v>45461</v>
      </c>
      <c r="K451" s="38">
        <v>5</v>
      </c>
      <c r="L451" s="38">
        <v>-25</v>
      </c>
      <c r="M451" s="27">
        <f t="shared" si="12"/>
        <v>905</v>
      </c>
      <c r="N451" s="27">
        <f t="shared" si="13"/>
        <v>-4525</v>
      </c>
    </row>
    <row r="452" spans="1:14" ht="14.45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1847</v>
      </c>
      <c r="F452" s="3" t="s">
        <v>335</v>
      </c>
      <c r="G452" s="28">
        <v>45464</v>
      </c>
      <c r="H452" s="28">
        <v>45488</v>
      </c>
      <c r="I452" s="43">
        <v>99.44</v>
      </c>
      <c r="J452" s="28">
        <v>45478</v>
      </c>
      <c r="K452" s="38">
        <v>14</v>
      </c>
      <c r="L452" s="38">
        <v>-10</v>
      </c>
      <c r="M452" s="27">
        <f t="shared" si="12"/>
        <v>1392.1599999999999</v>
      </c>
      <c r="N452" s="27">
        <f t="shared" si="13"/>
        <v>-994.4</v>
      </c>
    </row>
    <row r="453" spans="1:14" ht="14.45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1850</v>
      </c>
      <c r="F453" s="3" t="s">
        <v>1851</v>
      </c>
      <c r="G453" s="28">
        <v>45406</v>
      </c>
      <c r="H453" s="28">
        <v>45467</v>
      </c>
      <c r="I453" s="2">
        <v>54164.87</v>
      </c>
      <c r="J453" s="28">
        <v>45418</v>
      </c>
      <c r="K453" s="38">
        <v>12</v>
      </c>
      <c r="L453" s="38">
        <v>-49</v>
      </c>
      <c r="M453" s="27">
        <f t="shared" si="12"/>
        <v>649978.44000000006</v>
      </c>
      <c r="N453" s="27">
        <f t="shared" si="13"/>
        <v>-2654078.6300000004</v>
      </c>
    </row>
    <row r="454" spans="1:14" ht="14.45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1854</v>
      </c>
      <c r="F454" s="3" t="s">
        <v>1855</v>
      </c>
      <c r="G454" s="28">
        <v>45542</v>
      </c>
      <c r="H454" s="28">
        <v>45576</v>
      </c>
      <c r="I454" s="43">
        <v>75.5</v>
      </c>
      <c r="J454" s="28">
        <v>45555</v>
      </c>
      <c r="K454" s="38">
        <v>13</v>
      </c>
      <c r="L454" s="38">
        <v>-21</v>
      </c>
      <c r="M454" s="27">
        <f t="shared" si="12"/>
        <v>981.5</v>
      </c>
      <c r="N454" s="27">
        <f t="shared" si="13"/>
        <v>-1585.5</v>
      </c>
    </row>
    <row r="455" spans="1:14" ht="14.45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1858</v>
      </c>
      <c r="F455" s="3" t="s">
        <v>596</v>
      </c>
      <c r="G455" s="28">
        <v>45482</v>
      </c>
      <c r="H455" s="28">
        <v>45482</v>
      </c>
      <c r="I455" s="43">
        <v>950</v>
      </c>
      <c r="J455" s="28">
        <v>45491</v>
      </c>
      <c r="K455" s="38">
        <v>9</v>
      </c>
      <c r="L455" s="38">
        <v>9</v>
      </c>
      <c r="M455" s="27">
        <f t="shared" ref="M455:M518" si="14">I455*K455</f>
        <v>8550</v>
      </c>
      <c r="N455" s="27">
        <f t="shared" ref="N455:N518" si="15">I455*L455</f>
        <v>8550</v>
      </c>
    </row>
    <row r="456" spans="1:14" ht="14.45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1861</v>
      </c>
      <c r="F456" s="3" t="s">
        <v>1862</v>
      </c>
      <c r="G456" s="28">
        <v>45484</v>
      </c>
      <c r="H456" s="28">
        <v>45514</v>
      </c>
      <c r="I456" s="43">
        <v>675.13</v>
      </c>
      <c r="J456" s="28">
        <v>45491</v>
      </c>
      <c r="K456" s="38">
        <v>7</v>
      </c>
      <c r="L456" s="38">
        <v>-23</v>
      </c>
      <c r="M456" s="27">
        <f t="shared" si="14"/>
        <v>4725.91</v>
      </c>
      <c r="N456" s="27">
        <f t="shared" si="15"/>
        <v>-15527.99</v>
      </c>
    </row>
    <row r="457" spans="1:14" ht="14.45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1865</v>
      </c>
      <c r="F457" s="3" t="s">
        <v>1866</v>
      </c>
      <c r="G457" s="28">
        <v>45304</v>
      </c>
      <c r="H457" s="28">
        <v>45332</v>
      </c>
      <c r="I457" s="43">
        <v>5.49</v>
      </c>
      <c r="J457" s="28">
        <v>45309</v>
      </c>
      <c r="K457" s="38">
        <v>5</v>
      </c>
      <c r="L457" s="38">
        <v>-23</v>
      </c>
      <c r="M457" s="27">
        <f t="shared" si="14"/>
        <v>27.450000000000003</v>
      </c>
      <c r="N457" s="27">
        <f t="shared" si="15"/>
        <v>-126.27000000000001</v>
      </c>
    </row>
    <row r="458" spans="1:14" ht="14.45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1869</v>
      </c>
      <c r="F458" s="3" t="s">
        <v>1870</v>
      </c>
      <c r="G458" s="28">
        <v>45305</v>
      </c>
      <c r="H458" s="28">
        <v>45332</v>
      </c>
      <c r="I458" s="43">
        <v>158.61000000000001</v>
      </c>
      <c r="J458" s="28">
        <v>45309</v>
      </c>
      <c r="K458" s="38">
        <v>4</v>
      </c>
      <c r="L458" s="38">
        <v>-23</v>
      </c>
      <c r="M458" s="27">
        <f t="shared" si="14"/>
        <v>634.44000000000005</v>
      </c>
      <c r="N458" s="27">
        <f t="shared" si="15"/>
        <v>-3648.03</v>
      </c>
    </row>
    <row r="459" spans="1:14" ht="14.45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1873</v>
      </c>
      <c r="F459" s="3" t="s">
        <v>1874</v>
      </c>
      <c r="G459" s="28">
        <v>45489</v>
      </c>
      <c r="H459" s="28">
        <v>45519</v>
      </c>
      <c r="I459" s="2">
        <v>3500</v>
      </c>
      <c r="J459" s="28">
        <v>45491</v>
      </c>
      <c r="K459" s="38">
        <v>2</v>
      </c>
      <c r="L459" s="38">
        <v>-28</v>
      </c>
      <c r="M459" s="27">
        <f t="shared" si="14"/>
        <v>7000</v>
      </c>
      <c r="N459" s="27">
        <f t="shared" si="15"/>
        <v>-98000</v>
      </c>
    </row>
    <row r="460" spans="1:14" ht="14.45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1877</v>
      </c>
      <c r="F460" s="3" t="s">
        <v>1878</v>
      </c>
      <c r="G460" s="28">
        <v>45369</v>
      </c>
      <c r="H460" s="28">
        <v>45404</v>
      </c>
      <c r="I460" s="2">
        <v>1197.8900000000001</v>
      </c>
      <c r="J460" s="28">
        <v>45392</v>
      </c>
      <c r="K460" s="38">
        <v>23</v>
      </c>
      <c r="L460" s="38">
        <v>-12</v>
      </c>
      <c r="M460" s="27">
        <f t="shared" si="14"/>
        <v>27551.47</v>
      </c>
      <c r="N460" s="27">
        <f t="shared" si="15"/>
        <v>-14374.68</v>
      </c>
    </row>
    <row r="461" spans="1:14" ht="14.45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1881</v>
      </c>
      <c r="F461" s="3" t="s">
        <v>335</v>
      </c>
      <c r="G461" s="28">
        <v>45281</v>
      </c>
      <c r="H461" s="28">
        <v>45311</v>
      </c>
      <c r="I461" s="43">
        <v>99.44</v>
      </c>
      <c r="J461" s="28">
        <v>45303</v>
      </c>
      <c r="K461" s="38">
        <v>22</v>
      </c>
      <c r="L461" s="38">
        <v>-8</v>
      </c>
      <c r="M461" s="27">
        <f t="shared" si="14"/>
        <v>2187.6799999999998</v>
      </c>
      <c r="N461" s="27">
        <f t="shared" si="15"/>
        <v>-795.52</v>
      </c>
    </row>
    <row r="462" spans="1:14" ht="14.45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1884</v>
      </c>
      <c r="F462" s="3" t="s">
        <v>1885</v>
      </c>
      <c r="G462" s="28">
        <v>45304</v>
      </c>
      <c r="H462" s="28">
        <v>45332</v>
      </c>
      <c r="I462" s="2">
        <v>1176.51</v>
      </c>
      <c r="J462" s="28">
        <v>45309</v>
      </c>
      <c r="K462" s="38">
        <v>5</v>
      </c>
      <c r="L462" s="38">
        <v>-23</v>
      </c>
      <c r="M462" s="27">
        <f t="shared" si="14"/>
        <v>5882.55</v>
      </c>
      <c r="N462" s="27">
        <f t="shared" si="15"/>
        <v>-27059.73</v>
      </c>
    </row>
    <row r="463" spans="1:14" ht="14.45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1888</v>
      </c>
      <c r="F463" s="3" t="s">
        <v>1889</v>
      </c>
      <c r="G463" s="28">
        <v>45513</v>
      </c>
      <c r="H463" s="28">
        <v>45542</v>
      </c>
      <c r="I463" s="2">
        <v>130841.39</v>
      </c>
      <c r="J463" s="28">
        <v>45534</v>
      </c>
      <c r="K463" s="38">
        <v>21</v>
      </c>
      <c r="L463" s="38">
        <v>-8</v>
      </c>
      <c r="M463" s="27">
        <f t="shared" si="14"/>
        <v>2747669.19</v>
      </c>
      <c r="N463" s="27">
        <f t="shared" si="15"/>
        <v>-1046731.12</v>
      </c>
    </row>
    <row r="464" spans="1:14" ht="14.45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1892</v>
      </c>
      <c r="F464" s="3" t="s">
        <v>316</v>
      </c>
      <c r="G464" s="28">
        <v>45505</v>
      </c>
      <c r="H464" s="28">
        <v>45535</v>
      </c>
      <c r="I464" s="43">
        <v>6.1</v>
      </c>
      <c r="J464" s="28">
        <v>45532</v>
      </c>
      <c r="K464" s="38">
        <v>27</v>
      </c>
      <c r="L464" s="38">
        <v>-3</v>
      </c>
      <c r="M464" s="27">
        <f t="shared" si="14"/>
        <v>164.7</v>
      </c>
      <c r="N464" s="27">
        <f t="shared" si="15"/>
        <v>-18.299999999999997</v>
      </c>
    </row>
    <row r="465" spans="1:14" ht="14.45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1895</v>
      </c>
      <c r="F465" s="3" t="s">
        <v>870</v>
      </c>
      <c r="G465" s="28">
        <v>45361</v>
      </c>
      <c r="H465" s="28">
        <v>45391</v>
      </c>
      <c r="I465" s="2">
        <v>2961.02</v>
      </c>
      <c r="J465" s="28">
        <v>45376</v>
      </c>
      <c r="K465" s="38">
        <v>15</v>
      </c>
      <c r="L465" s="38">
        <v>-15</v>
      </c>
      <c r="M465" s="27">
        <f t="shared" si="14"/>
        <v>44415.3</v>
      </c>
      <c r="N465" s="27">
        <f t="shared" si="15"/>
        <v>-44415.3</v>
      </c>
    </row>
    <row r="466" spans="1:14" ht="14.45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1900</v>
      </c>
      <c r="F466" s="3" t="s">
        <v>1901</v>
      </c>
      <c r="G466" s="28">
        <v>45538</v>
      </c>
      <c r="H466" s="28">
        <v>45568</v>
      </c>
      <c r="I466" s="43">
        <v>239.12</v>
      </c>
      <c r="J466" s="28">
        <v>45541</v>
      </c>
      <c r="K466" s="38">
        <v>3</v>
      </c>
      <c r="L466" s="38">
        <v>-27</v>
      </c>
      <c r="M466" s="27">
        <f t="shared" si="14"/>
        <v>717.36</v>
      </c>
      <c r="N466" s="27">
        <f t="shared" si="15"/>
        <v>-6456.24</v>
      </c>
    </row>
    <row r="467" spans="1:14" ht="14.45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1904</v>
      </c>
      <c r="F467" s="3" t="s">
        <v>1905</v>
      </c>
      <c r="G467" s="28">
        <v>45425</v>
      </c>
      <c r="H467" s="28">
        <v>45443</v>
      </c>
      <c r="I467" s="2">
        <v>69500</v>
      </c>
      <c r="J467" s="28">
        <v>45429</v>
      </c>
      <c r="K467" s="38">
        <v>4</v>
      </c>
      <c r="L467" s="38">
        <v>-14</v>
      </c>
      <c r="M467" s="27">
        <f t="shared" si="14"/>
        <v>278000</v>
      </c>
      <c r="N467" s="27">
        <f t="shared" si="15"/>
        <v>-973000</v>
      </c>
    </row>
    <row r="468" spans="1:14" ht="14.45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1908</v>
      </c>
      <c r="F468" s="3" t="s">
        <v>1909</v>
      </c>
      <c r="G468" s="28">
        <v>45331</v>
      </c>
      <c r="H468" s="28">
        <v>45360</v>
      </c>
      <c r="I468" s="2">
        <v>4945.97</v>
      </c>
      <c r="J468" s="28">
        <v>45344</v>
      </c>
      <c r="K468" s="38">
        <v>13</v>
      </c>
      <c r="L468" s="38">
        <v>-16</v>
      </c>
      <c r="M468" s="27">
        <f t="shared" si="14"/>
        <v>64297.61</v>
      </c>
      <c r="N468" s="27">
        <f t="shared" si="15"/>
        <v>-79135.520000000004</v>
      </c>
    </row>
    <row r="469" spans="1:14" ht="14.45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1912</v>
      </c>
      <c r="F469" s="3" t="s">
        <v>1913</v>
      </c>
      <c r="G469" s="28">
        <v>45306</v>
      </c>
      <c r="H469" s="28">
        <v>45332</v>
      </c>
      <c r="I469" s="43">
        <v>90.43</v>
      </c>
      <c r="J469" s="28">
        <v>45309</v>
      </c>
      <c r="K469" s="38">
        <v>3</v>
      </c>
      <c r="L469" s="38">
        <v>-23</v>
      </c>
      <c r="M469" s="27">
        <f t="shared" si="14"/>
        <v>271.29000000000002</v>
      </c>
      <c r="N469" s="27">
        <f t="shared" si="15"/>
        <v>-2079.8900000000003</v>
      </c>
    </row>
    <row r="470" spans="1:14" ht="14.45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1916</v>
      </c>
      <c r="F470" s="3" t="s">
        <v>1917</v>
      </c>
      <c r="G470" s="28">
        <v>45533</v>
      </c>
      <c r="H470" s="28">
        <v>45562</v>
      </c>
      <c r="I470" s="43">
        <v>106.81</v>
      </c>
      <c r="J470" s="28">
        <v>45544</v>
      </c>
      <c r="K470" s="38">
        <v>11</v>
      </c>
      <c r="L470" s="38">
        <v>-18</v>
      </c>
      <c r="M470" s="27">
        <f t="shared" si="14"/>
        <v>1174.9100000000001</v>
      </c>
      <c r="N470" s="27">
        <f t="shared" si="15"/>
        <v>-1922.58</v>
      </c>
    </row>
    <row r="471" spans="1:14" ht="14.45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1922</v>
      </c>
      <c r="F471" s="3" t="s">
        <v>1923</v>
      </c>
      <c r="G471" s="28">
        <v>45474</v>
      </c>
      <c r="H471" s="28">
        <v>45504</v>
      </c>
      <c r="I471" s="2">
        <v>2850</v>
      </c>
      <c r="J471" s="28">
        <v>45483</v>
      </c>
      <c r="K471" s="38">
        <v>9</v>
      </c>
      <c r="L471" s="38">
        <v>-21</v>
      </c>
      <c r="M471" s="27">
        <f t="shared" si="14"/>
        <v>25650</v>
      </c>
      <c r="N471" s="27">
        <f t="shared" si="15"/>
        <v>-59850</v>
      </c>
    </row>
    <row r="472" spans="1:14" ht="14.45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1926</v>
      </c>
      <c r="F472" s="3" t="s">
        <v>1927</v>
      </c>
      <c r="G472" s="28">
        <v>45479</v>
      </c>
      <c r="H472" s="28">
        <v>45513</v>
      </c>
      <c r="I472" s="43">
        <v>41.54</v>
      </c>
      <c r="J472" s="28">
        <v>45491</v>
      </c>
      <c r="K472" s="38">
        <v>12</v>
      </c>
      <c r="L472" s="38">
        <v>-22</v>
      </c>
      <c r="M472" s="27">
        <f t="shared" si="14"/>
        <v>498.48</v>
      </c>
      <c r="N472" s="27">
        <f t="shared" si="15"/>
        <v>-913.88</v>
      </c>
    </row>
    <row r="473" spans="1:14" ht="14.45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1930</v>
      </c>
      <c r="F473" s="3" t="s">
        <v>1931</v>
      </c>
      <c r="G473" s="28">
        <v>45534</v>
      </c>
      <c r="H473" s="28">
        <v>45564</v>
      </c>
      <c r="I473" s="2">
        <v>1365.62</v>
      </c>
      <c r="J473" s="28">
        <v>45565</v>
      </c>
      <c r="K473" s="38">
        <v>31</v>
      </c>
      <c r="L473" s="38">
        <v>1</v>
      </c>
      <c r="M473" s="27">
        <f t="shared" si="14"/>
        <v>42334.219999999994</v>
      </c>
      <c r="N473" s="27">
        <f t="shared" si="15"/>
        <v>1365.62</v>
      </c>
    </row>
    <row r="474" spans="1:14" ht="14.45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1934</v>
      </c>
      <c r="F474" s="3" t="s">
        <v>870</v>
      </c>
      <c r="G474" s="28">
        <v>45300</v>
      </c>
      <c r="H474" s="28">
        <v>45330</v>
      </c>
      <c r="I474" s="2">
        <v>2961.02</v>
      </c>
      <c r="J474" s="28">
        <v>45315</v>
      </c>
      <c r="K474" s="38">
        <v>15</v>
      </c>
      <c r="L474" s="38">
        <v>-15</v>
      </c>
      <c r="M474" s="27">
        <f t="shared" si="14"/>
        <v>44415.3</v>
      </c>
      <c r="N474" s="27">
        <f t="shared" si="15"/>
        <v>-44415.3</v>
      </c>
    </row>
    <row r="475" spans="1:14" ht="14.45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1937</v>
      </c>
      <c r="F475" s="3" t="s">
        <v>1938</v>
      </c>
      <c r="G475" s="28">
        <v>45421</v>
      </c>
      <c r="H475" s="28">
        <v>45451</v>
      </c>
      <c r="I475" s="43">
        <v>5.88</v>
      </c>
      <c r="J475" s="28">
        <v>45440</v>
      </c>
      <c r="K475" s="38">
        <v>19</v>
      </c>
      <c r="L475" s="38">
        <v>-11</v>
      </c>
      <c r="M475" s="27">
        <f t="shared" si="14"/>
        <v>111.72</v>
      </c>
      <c r="N475" s="27">
        <f t="shared" si="15"/>
        <v>-64.679999999999993</v>
      </c>
    </row>
    <row r="476" spans="1:14" ht="14.45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1941</v>
      </c>
      <c r="F476" s="3" t="s">
        <v>1942</v>
      </c>
      <c r="G476" s="28">
        <v>45392</v>
      </c>
      <c r="H476" s="28">
        <v>45422</v>
      </c>
      <c r="I476" s="2">
        <v>1011.97</v>
      </c>
      <c r="J476" s="28">
        <v>45415</v>
      </c>
      <c r="K476" s="38">
        <v>23</v>
      </c>
      <c r="L476" s="38">
        <v>-7</v>
      </c>
      <c r="M476" s="27">
        <f t="shared" si="14"/>
        <v>23275.31</v>
      </c>
      <c r="N476" s="27">
        <f t="shared" si="15"/>
        <v>-7083.79</v>
      </c>
    </row>
    <row r="477" spans="1:14" ht="14.45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1945</v>
      </c>
      <c r="F477" s="3" t="s">
        <v>1946</v>
      </c>
      <c r="G477" s="28">
        <v>45392</v>
      </c>
      <c r="H477" s="28">
        <v>45422</v>
      </c>
      <c r="I477" s="43">
        <v>614.04</v>
      </c>
      <c r="J477" s="28">
        <v>45415</v>
      </c>
      <c r="K477" s="38">
        <v>23</v>
      </c>
      <c r="L477" s="38">
        <v>-7</v>
      </c>
      <c r="M477" s="27">
        <f t="shared" si="14"/>
        <v>14122.919999999998</v>
      </c>
      <c r="N477" s="27">
        <f t="shared" si="15"/>
        <v>-4298.28</v>
      </c>
    </row>
    <row r="478" spans="1:14" ht="14.45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1949</v>
      </c>
      <c r="F478" s="3" t="s">
        <v>1201</v>
      </c>
      <c r="G478" s="28">
        <v>45464</v>
      </c>
      <c r="H478" s="28">
        <v>45488</v>
      </c>
      <c r="I478" s="43">
        <v>179.48</v>
      </c>
      <c r="J478" s="28">
        <v>45478</v>
      </c>
      <c r="K478" s="38">
        <v>14</v>
      </c>
      <c r="L478" s="38">
        <v>-10</v>
      </c>
      <c r="M478" s="27">
        <f t="shared" si="14"/>
        <v>2512.7199999999998</v>
      </c>
      <c r="N478" s="27">
        <f t="shared" si="15"/>
        <v>-1794.8</v>
      </c>
    </row>
    <row r="479" spans="1:14" ht="14.45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1952</v>
      </c>
      <c r="F479" s="3" t="s">
        <v>1953</v>
      </c>
      <c r="G479" s="28">
        <v>45534</v>
      </c>
      <c r="H479" s="28">
        <v>45564</v>
      </c>
      <c r="I479" s="2">
        <v>10125.44</v>
      </c>
      <c r="J479" s="28">
        <v>45565</v>
      </c>
      <c r="K479" s="38">
        <v>31</v>
      </c>
      <c r="L479" s="38">
        <v>1</v>
      </c>
      <c r="M479" s="27">
        <f t="shared" si="14"/>
        <v>313888.64000000001</v>
      </c>
      <c r="N479" s="27">
        <f t="shared" si="15"/>
        <v>10125.44</v>
      </c>
    </row>
    <row r="480" spans="1:14" ht="14.45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1956</v>
      </c>
      <c r="F480" s="3" t="s">
        <v>1957</v>
      </c>
      <c r="G480" s="28">
        <v>45332</v>
      </c>
      <c r="H480" s="28">
        <v>45360</v>
      </c>
      <c r="I480" s="43">
        <v>5.6</v>
      </c>
      <c r="J480" s="28">
        <v>45344</v>
      </c>
      <c r="K480" s="38">
        <v>12</v>
      </c>
      <c r="L480" s="38">
        <v>-16</v>
      </c>
      <c r="M480" s="27">
        <f t="shared" si="14"/>
        <v>67.199999999999989</v>
      </c>
      <c r="N480" s="27">
        <f t="shared" si="15"/>
        <v>-89.6</v>
      </c>
    </row>
    <row r="481" spans="1:14" ht="14.45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1960</v>
      </c>
      <c r="F481" s="3" t="s">
        <v>1961</v>
      </c>
      <c r="G481" s="28">
        <v>45484</v>
      </c>
      <c r="H481" s="28">
        <v>45514</v>
      </c>
      <c r="I481" s="43">
        <v>552.78</v>
      </c>
      <c r="J481" s="28">
        <v>45491</v>
      </c>
      <c r="K481" s="38">
        <v>7</v>
      </c>
      <c r="L481" s="38">
        <v>-23</v>
      </c>
      <c r="M481" s="27">
        <f t="shared" si="14"/>
        <v>3869.46</v>
      </c>
      <c r="N481" s="27">
        <f t="shared" si="15"/>
        <v>-12713.939999999999</v>
      </c>
    </row>
    <row r="482" spans="1:14" ht="14.45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1964</v>
      </c>
      <c r="F482" s="3" t="s">
        <v>1965</v>
      </c>
      <c r="G482" s="28">
        <v>45391</v>
      </c>
      <c r="H482" s="28">
        <v>45421</v>
      </c>
      <c r="I482" s="43">
        <v>711.91</v>
      </c>
      <c r="J482" s="28">
        <v>45415</v>
      </c>
      <c r="K482" s="38">
        <v>24</v>
      </c>
      <c r="L482" s="38">
        <v>-6</v>
      </c>
      <c r="M482" s="27">
        <f t="shared" si="14"/>
        <v>17085.84</v>
      </c>
      <c r="N482" s="27">
        <f t="shared" si="15"/>
        <v>-4271.46</v>
      </c>
    </row>
    <row r="483" spans="1:14" ht="14.45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1968</v>
      </c>
      <c r="F483" s="3" t="s">
        <v>1969</v>
      </c>
      <c r="G483" s="28">
        <v>45392</v>
      </c>
      <c r="H483" s="28">
        <v>45422</v>
      </c>
      <c r="I483" s="43">
        <v>103.35</v>
      </c>
      <c r="J483" s="28">
        <v>45415</v>
      </c>
      <c r="K483" s="38">
        <v>23</v>
      </c>
      <c r="L483" s="38">
        <v>-7</v>
      </c>
      <c r="M483" s="27">
        <f t="shared" si="14"/>
        <v>2377.0499999999997</v>
      </c>
      <c r="N483" s="27">
        <f t="shared" si="15"/>
        <v>-723.44999999999993</v>
      </c>
    </row>
    <row r="484" spans="1:14" ht="14.45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1972</v>
      </c>
      <c r="F484" s="3" t="s">
        <v>1973</v>
      </c>
      <c r="G484" s="28">
        <v>45331</v>
      </c>
      <c r="H484" s="28">
        <v>45360</v>
      </c>
      <c r="I484" s="43">
        <v>109.46</v>
      </c>
      <c r="J484" s="28">
        <v>45344</v>
      </c>
      <c r="K484" s="38">
        <v>13</v>
      </c>
      <c r="L484" s="38">
        <v>-16</v>
      </c>
      <c r="M484" s="27">
        <f t="shared" si="14"/>
        <v>1422.98</v>
      </c>
      <c r="N484" s="27">
        <f t="shared" si="15"/>
        <v>-1751.36</v>
      </c>
    </row>
    <row r="485" spans="1:14" ht="14.45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1976</v>
      </c>
      <c r="F485" s="3" t="s">
        <v>1977</v>
      </c>
      <c r="G485" s="28">
        <v>45484</v>
      </c>
      <c r="H485" s="28">
        <v>45514</v>
      </c>
      <c r="I485" s="43">
        <v>178.49</v>
      </c>
      <c r="J485" s="28">
        <v>45491</v>
      </c>
      <c r="K485" s="38">
        <v>7</v>
      </c>
      <c r="L485" s="38">
        <v>-23</v>
      </c>
      <c r="M485" s="27">
        <f t="shared" si="14"/>
        <v>1249.43</v>
      </c>
      <c r="N485" s="27">
        <f t="shared" si="15"/>
        <v>-4105.2700000000004</v>
      </c>
    </row>
    <row r="486" spans="1:14" ht="14.45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1980</v>
      </c>
      <c r="F486" s="3" t="s">
        <v>1981</v>
      </c>
      <c r="G486" s="28">
        <v>45392</v>
      </c>
      <c r="H486" s="28">
        <v>45422</v>
      </c>
      <c r="I486" s="43">
        <v>5.65</v>
      </c>
      <c r="J486" s="28">
        <v>45415</v>
      </c>
      <c r="K486" s="38">
        <v>23</v>
      </c>
      <c r="L486" s="38">
        <v>-7</v>
      </c>
      <c r="M486" s="27">
        <f t="shared" si="14"/>
        <v>129.95000000000002</v>
      </c>
      <c r="N486" s="27">
        <f t="shared" si="15"/>
        <v>-39.550000000000004</v>
      </c>
    </row>
    <row r="487" spans="1:14" ht="14.45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1984</v>
      </c>
      <c r="F487" s="3" t="s">
        <v>1372</v>
      </c>
      <c r="G487" s="28">
        <v>45513</v>
      </c>
      <c r="H487" s="28">
        <v>45546</v>
      </c>
      <c r="I487" s="43">
        <v>82.76</v>
      </c>
      <c r="J487" s="28">
        <v>45538</v>
      </c>
      <c r="K487" s="38">
        <v>25</v>
      </c>
      <c r="L487" s="38">
        <v>-8</v>
      </c>
      <c r="M487" s="27">
        <f t="shared" si="14"/>
        <v>2069</v>
      </c>
      <c r="N487" s="27">
        <f t="shared" si="15"/>
        <v>-662.08</v>
      </c>
    </row>
    <row r="488" spans="1:14" ht="14.45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1989</v>
      </c>
      <c r="F488" s="3" t="s">
        <v>1990</v>
      </c>
      <c r="G488" s="28">
        <v>45484</v>
      </c>
      <c r="H488" s="28">
        <v>45503</v>
      </c>
      <c r="I488" s="2">
        <v>5680.26</v>
      </c>
      <c r="J488" s="28">
        <v>45538</v>
      </c>
      <c r="K488" s="38">
        <v>5</v>
      </c>
      <c r="L488" s="38">
        <v>-14</v>
      </c>
      <c r="M488" s="27">
        <f t="shared" si="14"/>
        <v>28401.300000000003</v>
      </c>
      <c r="N488" s="27">
        <f t="shared" si="15"/>
        <v>-79523.64</v>
      </c>
    </row>
    <row r="489" spans="1:14" ht="14.45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1993</v>
      </c>
      <c r="F489" s="3" t="s">
        <v>1994</v>
      </c>
      <c r="G489" s="28">
        <v>45406</v>
      </c>
      <c r="H489" s="28">
        <v>45467</v>
      </c>
      <c r="I489" s="2">
        <v>1159.94</v>
      </c>
      <c r="J489" s="28">
        <v>45434</v>
      </c>
      <c r="K489" s="38">
        <v>28</v>
      </c>
      <c r="L489" s="38">
        <v>-33</v>
      </c>
      <c r="M489" s="27">
        <f t="shared" si="14"/>
        <v>32478.32</v>
      </c>
      <c r="N489" s="27">
        <f t="shared" si="15"/>
        <v>-38278.020000000004</v>
      </c>
    </row>
    <row r="490" spans="1:14" ht="14.45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1997</v>
      </c>
      <c r="F490" s="3" t="s">
        <v>469</v>
      </c>
      <c r="G490" s="28">
        <v>45392</v>
      </c>
      <c r="H490" s="28">
        <v>45422</v>
      </c>
      <c r="I490" s="43">
        <v>17.13</v>
      </c>
      <c r="J490" s="28">
        <v>45415</v>
      </c>
      <c r="K490" s="38">
        <v>23</v>
      </c>
      <c r="L490" s="38">
        <v>-7</v>
      </c>
      <c r="M490" s="27">
        <f t="shared" si="14"/>
        <v>393.98999999999995</v>
      </c>
      <c r="N490" s="27">
        <f t="shared" si="15"/>
        <v>-119.91</v>
      </c>
    </row>
    <row r="491" spans="1:14" ht="14.45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2000</v>
      </c>
      <c r="F491" s="3" t="s">
        <v>2001</v>
      </c>
      <c r="G491" s="28">
        <v>45422</v>
      </c>
      <c r="H491" s="28">
        <v>45452</v>
      </c>
      <c r="I491" s="43">
        <v>102.25</v>
      </c>
      <c r="J491" s="28">
        <v>45440</v>
      </c>
      <c r="K491" s="38">
        <v>18</v>
      </c>
      <c r="L491" s="38">
        <v>-12</v>
      </c>
      <c r="M491" s="27">
        <f t="shared" si="14"/>
        <v>1840.5</v>
      </c>
      <c r="N491" s="27">
        <f t="shared" si="15"/>
        <v>-1227</v>
      </c>
    </row>
    <row r="492" spans="1:14" ht="14.45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2004</v>
      </c>
      <c r="F492" s="3" t="s">
        <v>870</v>
      </c>
      <c r="G492" s="28">
        <v>45484</v>
      </c>
      <c r="H492" s="28">
        <v>45514</v>
      </c>
      <c r="I492" s="2">
        <v>2961.02</v>
      </c>
      <c r="J492" s="28">
        <v>45497</v>
      </c>
      <c r="K492" s="38">
        <v>13</v>
      </c>
      <c r="L492" s="38">
        <v>-17</v>
      </c>
      <c r="M492" s="27">
        <f t="shared" si="14"/>
        <v>38493.26</v>
      </c>
      <c r="N492" s="27">
        <f t="shared" si="15"/>
        <v>-50337.34</v>
      </c>
    </row>
    <row r="493" spans="1:14" ht="14.45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2007</v>
      </c>
      <c r="F493" s="3" t="s">
        <v>335</v>
      </c>
      <c r="G493" s="28">
        <v>45342</v>
      </c>
      <c r="H493" s="28">
        <v>45372</v>
      </c>
      <c r="I493" s="43">
        <v>99.44</v>
      </c>
      <c r="J493" s="28">
        <v>45362</v>
      </c>
      <c r="K493" s="38">
        <v>20</v>
      </c>
      <c r="L493" s="38">
        <v>-10</v>
      </c>
      <c r="M493" s="27">
        <f t="shared" si="14"/>
        <v>1988.8</v>
      </c>
      <c r="N493" s="27">
        <f t="shared" si="15"/>
        <v>-994.4</v>
      </c>
    </row>
    <row r="494" spans="1:14" ht="14.45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2010</v>
      </c>
      <c r="F494" s="3" t="s">
        <v>335</v>
      </c>
      <c r="G494" s="28">
        <v>45342</v>
      </c>
      <c r="H494" s="28">
        <v>45372</v>
      </c>
      <c r="I494" s="43">
        <v>99.44</v>
      </c>
      <c r="J494" s="28">
        <v>45362</v>
      </c>
      <c r="K494" s="38">
        <v>20</v>
      </c>
      <c r="L494" s="38">
        <v>-10</v>
      </c>
      <c r="M494" s="27">
        <f t="shared" si="14"/>
        <v>1988.8</v>
      </c>
      <c r="N494" s="27">
        <f t="shared" si="15"/>
        <v>-994.4</v>
      </c>
    </row>
    <row r="495" spans="1:14" ht="14.45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2013</v>
      </c>
      <c r="F495" s="3" t="s">
        <v>626</v>
      </c>
      <c r="G495" s="28">
        <v>45362</v>
      </c>
      <c r="H495" s="28">
        <v>45393</v>
      </c>
      <c r="I495" s="43">
        <v>52.82</v>
      </c>
      <c r="J495" s="28">
        <v>45363</v>
      </c>
      <c r="K495" s="38">
        <v>1</v>
      </c>
      <c r="L495" s="38">
        <v>-30</v>
      </c>
      <c r="M495" s="27">
        <f t="shared" si="14"/>
        <v>52.82</v>
      </c>
      <c r="N495" s="27">
        <f t="shared" si="15"/>
        <v>-1584.6</v>
      </c>
    </row>
    <row r="496" spans="1:14" ht="14.45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2016</v>
      </c>
      <c r="F496" s="3" t="s">
        <v>2017</v>
      </c>
      <c r="G496" s="28">
        <v>45451</v>
      </c>
      <c r="H496" s="28">
        <v>45481</v>
      </c>
      <c r="I496" s="43">
        <v>632.71</v>
      </c>
      <c r="J496" s="28">
        <v>45477</v>
      </c>
      <c r="K496" s="38">
        <v>26</v>
      </c>
      <c r="L496" s="38">
        <v>-4</v>
      </c>
      <c r="M496" s="27">
        <f t="shared" si="14"/>
        <v>16450.46</v>
      </c>
      <c r="N496" s="27">
        <f t="shared" si="15"/>
        <v>-2530.84</v>
      </c>
    </row>
    <row r="497" spans="1:14" ht="14.45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2020</v>
      </c>
      <c r="F497" s="3" t="s">
        <v>2021</v>
      </c>
      <c r="G497" s="28">
        <v>45363</v>
      </c>
      <c r="H497" s="28">
        <v>45393</v>
      </c>
      <c r="I497" s="43">
        <v>901.42</v>
      </c>
      <c r="J497" s="28">
        <v>45373</v>
      </c>
      <c r="K497" s="38">
        <v>10</v>
      </c>
      <c r="L497" s="38">
        <v>-20</v>
      </c>
      <c r="M497" s="27">
        <f t="shared" si="14"/>
        <v>9014.1999999999989</v>
      </c>
      <c r="N497" s="27">
        <f t="shared" si="15"/>
        <v>-18028.399999999998</v>
      </c>
    </row>
    <row r="498" spans="1:14" ht="14.45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2024</v>
      </c>
      <c r="F498" s="3" t="s">
        <v>2025</v>
      </c>
      <c r="G498" s="28">
        <v>45422</v>
      </c>
      <c r="H498" s="28">
        <v>45452</v>
      </c>
      <c r="I498" s="43">
        <v>209.97</v>
      </c>
      <c r="J498" s="28">
        <v>45440</v>
      </c>
      <c r="K498" s="38">
        <v>18</v>
      </c>
      <c r="L498" s="38">
        <v>-12</v>
      </c>
      <c r="M498" s="27">
        <f t="shared" si="14"/>
        <v>3779.46</v>
      </c>
      <c r="N498" s="27">
        <f t="shared" si="15"/>
        <v>-2519.64</v>
      </c>
    </row>
    <row r="499" spans="1:14" ht="14.45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2028</v>
      </c>
      <c r="F499" s="3" t="s">
        <v>2029</v>
      </c>
      <c r="G499" s="28">
        <v>45363</v>
      </c>
      <c r="H499" s="28">
        <v>45390</v>
      </c>
      <c r="I499" s="43">
        <v>622.37</v>
      </c>
      <c r="J499" s="28">
        <v>45373</v>
      </c>
      <c r="K499" s="38">
        <v>10</v>
      </c>
      <c r="L499" s="38">
        <v>-17</v>
      </c>
      <c r="M499" s="27">
        <f t="shared" si="14"/>
        <v>6223.7</v>
      </c>
      <c r="N499" s="27">
        <f t="shared" si="15"/>
        <v>-10580.29</v>
      </c>
    </row>
    <row r="500" spans="1:14" ht="14.45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2032</v>
      </c>
      <c r="F500" s="3" t="s">
        <v>2033</v>
      </c>
      <c r="G500" s="28">
        <v>45363</v>
      </c>
      <c r="H500" s="28">
        <v>45393</v>
      </c>
      <c r="I500" s="43">
        <v>17.11</v>
      </c>
      <c r="J500" s="28">
        <v>45373</v>
      </c>
      <c r="K500" s="38">
        <v>10</v>
      </c>
      <c r="L500" s="38">
        <v>-20</v>
      </c>
      <c r="M500" s="27">
        <f t="shared" si="14"/>
        <v>171.1</v>
      </c>
      <c r="N500" s="27">
        <f t="shared" si="15"/>
        <v>-342.2</v>
      </c>
    </row>
    <row r="501" spans="1:14" ht="14.45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2036</v>
      </c>
      <c r="F501" s="3" t="s">
        <v>2037</v>
      </c>
      <c r="G501" s="28">
        <v>45363</v>
      </c>
      <c r="H501" s="28">
        <v>45393</v>
      </c>
      <c r="I501" s="43">
        <v>9</v>
      </c>
      <c r="J501" s="28">
        <v>45373</v>
      </c>
      <c r="K501" s="38">
        <v>10</v>
      </c>
      <c r="L501" s="38">
        <v>-20</v>
      </c>
      <c r="M501" s="27">
        <f t="shared" si="14"/>
        <v>90</v>
      </c>
      <c r="N501" s="27">
        <f t="shared" si="15"/>
        <v>-180</v>
      </c>
    </row>
    <row r="502" spans="1:14" ht="14.45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2040</v>
      </c>
      <c r="F502" s="3" t="s">
        <v>453</v>
      </c>
      <c r="G502" s="28">
        <v>45310</v>
      </c>
      <c r="H502" s="28">
        <v>45341</v>
      </c>
      <c r="I502" s="43">
        <v>110.56</v>
      </c>
      <c r="J502" s="28">
        <v>45317</v>
      </c>
      <c r="K502" s="38">
        <v>7</v>
      </c>
      <c r="L502" s="38">
        <v>-24</v>
      </c>
      <c r="M502" s="27">
        <f t="shared" si="14"/>
        <v>773.92000000000007</v>
      </c>
      <c r="N502" s="27">
        <f t="shared" si="15"/>
        <v>-2653.44</v>
      </c>
    </row>
    <row r="503" spans="1:14" ht="14.45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2043</v>
      </c>
      <c r="F503" s="3" t="s">
        <v>2044</v>
      </c>
      <c r="G503" s="28">
        <v>45310</v>
      </c>
      <c r="H503" s="28">
        <v>45341</v>
      </c>
      <c r="I503" s="43">
        <v>5.62</v>
      </c>
      <c r="J503" s="28">
        <v>45317</v>
      </c>
      <c r="K503" s="38">
        <v>7</v>
      </c>
      <c r="L503" s="38">
        <v>-24</v>
      </c>
      <c r="M503" s="27">
        <f t="shared" si="14"/>
        <v>39.340000000000003</v>
      </c>
      <c r="N503" s="27">
        <f t="shared" si="15"/>
        <v>-134.88</v>
      </c>
    </row>
    <row r="504" spans="1:14" ht="14.45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2047</v>
      </c>
      <c r="F504" s="3" t="s">
        <v>2048</v>
      </c>
      <c r="G504" s="28">
        <v>45451</v>
      </c>
      <c r="H504" s="28">
        <v>45481</v>
      </c>
      <c r="I504" s="43">
        <v>72.56</v>
      </c>
      <c r="J504" s="28">
        <v>45476</v>
      </c>
      <c r="K504" s="38">
        <v>25</v>
      </c>
      <c r="L504" s="38">
        <v>-5</v>
      </c>
      <c r="M504" s="27">
        <f t="shared" si="14"/>
        <v>1814</v>
      </c>
      <c r="N504" s="27">
        <f t="shared" si="15"/>
        <v>-362.8</v>
      </c>
    </row>
    <row r="505" spans="1:14" ht="14.45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2051</v>
      </c>
      <c r="F505" s="3" t="s">
        <v>1147</v>
      </c>
      <c r="G505" s="28">
        <v>45455</v>
      </c>
      <c r="H505" s="28">
        <v>45485</v>
      </c>
      <c r="I505" s="43">
        <v>119.53</v>
      </c>
      <c r="J505" s="28">
        <v>45463</v>
      </c>
      <c r="K505" s="38">
        <v>8</v>
      </c>
      <c r="L505" s="38">
        <v>-22</v>
      </c>
      <c r="M505" s="27">
        <f t="shared" si="14"/>
        <v>956.24</v>
      </c>
      <c r="N505" s="27">
        <f t="shared" si="15"/>
        <v>-2629.66</v>
      </c>
    </row>
    <row r="506" spans="1:14" ht="14.45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2054</v>
      </c>
      <c r="F506" s="3" t="s">
        <v>2055</v>
      </c>
      <c r="G506" s="28">
        <v>45421</v>
      </c>
      <c r="H506" s="28">
        <v>45454</v>
      </c>
      <c r="I506" s="43">
        <v>738.96</v>
      </c>
      <c r="J506" s="28">
        <v>45428</v>
      </c>
      <c r="K506" s="38">
        <v>7</v>
      </c>
      <c r="L506" s="38">
        <v>-26</v>
      </c>
      <c r="M506" s="27">
        <f t="shared" si="14"/>
        <v>5172.72</v>
      </c>
      <c r="N506" s="27">
        <f t="shared" si="15"/>
        <v>-19212.96</v>
      </c>
    </row>
    <row r="507" spans="1:14" ht="14.45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2058</v>
      </c>
      <c r="F507" s="3" t="s">
        <v>2059</v>
      </c>
      <c r="G507" s="28">
        <v>45306</v>
      </c>
      <c r="H507" s="28">
        <v>45332</v>
      </c>
      <c r="I507" s="2">
        <v>94706.27</v>
      </c>
      <c r="J507" s="28">
        <v>45309</v>
      </c>
      <c r="K507" s="38">
        <v>3</v>
      </c>
      <c r="L507" s="38">
        <v>-23</v>
      </c>
      <c r="M507" s="27">
        <f t="shared" si="14"/>
        <v>284118.81</v>
      </c>
      <c r="N507" s="27">
        <f t="shared" si="15"/>
        <v>-2178244.21</v>
      </c>
    </row>
    <row r="508" spans="1:14" ht="14.45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2062</v>
      </c>
      <c r="F508" s="3" t="s">
        <v>2063</v>
      </c>
      <c r="G508" s="28">
        <v>45392</v>
      </c>
      <c r="H508" s="28">
        <v>45425</v>
      </c>
      <c r="I508" s="43">
        <v>64</v>
      </c>
      <c r="J508" s="28">
        <v>45412</v>
      </c>
      <c r="K508" s="38">
        <v>20</v>
      </c>
      <c r="L508" s="38">
        <v>-13</v>
      </c>
      <c r="M508" s="27">
        <f t="shared" si="14"/>
        <v>1280</v>
      </c>
      <c r="N508" s="27">
        <f t="shared" si="15"/>
        <v>-832</v>
      </c>
    </row>
    <row r="509" spans="1:14" ht="14.45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2066</v>
      </c>
      <c r="F509" s="3" t="s">
        <v>276</v>
      </c>
      <c r="G509" s="28">
        <v>45280</v>
      </c>
      <c r="H509" s="28">
        <v>45310</v>
      </c>
      <c r="I509" s="43">
        <v>98.98</v>
      </c>
      <c r="J509" s="28">
        <v>45303</v>
      </c>
      <c r="K509" s="38">
        <v>23</v>
      </c>
      <c r="L509" s="38">
        <v>-7</v>
      </c>
      <c r="M509" s="27">
        <f t="shared" si="14"/>
        <v>2276.54</v>
      </c>
      <c r="N509" s="27">
        <f t="shared" si="15"/>
        <v>-692.86</v>
      </c>
    </row>
    <row r="510" spans="1:14" ht="14.45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2069</v>
      </c>
      <c r="F510" s="3" t="s">
        <v>2070</v>
      </c>
      <c r="G510" s="28">
        <v>45358</v>
      </c>
      <c r="H510" s="28">
        <v>45386</v>
      </c>
      <c r="I510" s="43">
        <v>29.1</v>
      </c>
      <c r="J510" s="28">
        <v>45373</v>
      </c>
      <c r="K510" s="38">
        <v>15</v>
      </c>
      <c r="L510" s="38">
        <v>-13</v>
      </c>
      <c r="M510" s="27">
        <f t="shared" si="14"/>
        <v>436.5</v>
      </c>
      <c r="N510" s="27">
        <f t="shared" si="15"/>
        <v>-378.3</v>
      </c>
    </row>
    <row r="511" spans="1:14" ht="14.45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2073</v>
      </c>
      <c r="F511" s="3" t="s">
        <v>2074</v>
      </c>
      <c r="G511" s="28">
        <v>45331</v>
      </c>
      <c r="H511" s="28">
        <v>45360</v>
      </c>
      <c r="I511" s="43">
        <v>23.75</v>
      </c>
      <c r="J511" s="28">
        <v>45344</v>
      </c>
      <c r="K511" s="38">
        <v>13</v>
      </c>
      <c r="L511" s="38">
        <v>-16</v>
      </c>
      <c r="M511" s="27">
        <f t="shared" si="14"/>
        <v>308.75</v>
      </c>
      <c r="N511" s="27">
        <f t="shared" si="15"/>
        <v>-380</v>
      </c>
    </row>
    <row r="512" spans="1:14" ht="14.45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2077</v>
      </c>
      <c r="F512" s="3" t="s">
        <v>276</v>
      </c>
      <c r="G512" s="28">
        <v>45526</v>
      </c>
      <c r="H512" s="28">
        <v>45551</v>
      </c>
      <c r="I512" s="43">
        <v>98.98</v>
      </c>
      <c r="J512" s="28">
        <v>45541</v>
      </c>
      <c r="K512" s="38">
        <v>15</v>
      </c>
      <c r="L512" s="38">
        <v>-10</v>
      </c>
      <c r="M512" s="27">
        <f t="shared" si="14"/>
        <v>1484.7</v>
      </c>
      <c r="N512" s="27">
        <f t="shared" si="15"/>
        <v>-989.80000000000007</v>
      </c>
    </row>
    <row r="513" spans="1:14" ht="14.45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2080</v>
      </c>
      <c r="F513" s="3" t="s">
        <v>276</v>
      </c>
      <c r="G513" s="28">
        <v>45406</v>
      </c>
      <c r="H513" s="28">
        <v>45436</v>
      </c>
      <c r="I513" s="43">
        <v>98.98</v>
      </c>
      <c r="J513" s="28">
        <v>45421</v>
      </c>
      <c r="K513" s="38">
        <v>15</v>
      </c>
      <c r="L513" s="38">
        <v>-15</v>
      </c>
      <c r="M513" s="27">
        <f t="shared" si="14"/>
        <v>1484.7</v>
      </c>
      <c r="N513" s="27">
        <f t="shared" si="15"/>
        <v>-1484.7</v>
      </c>
    </row>
    <row r="514" spans="1:14" ht="14.45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2083</v>
      </c>
      <c r="F514" s="3" t="s">
        <v>2084</v>
      </c>
      <c r="G514" s="28">
        <v>45451</v>
      </c>
      <c r="H514" s="28">
        <v>45481</v>
      </c>
      <c r="I514" s="43">
        <v>53.69</v>
      </c>
      <c r="J514" s="28">
        <v>45476</v>
      </c>
      <c r="K514" s="38">
        <v>25</v>
      </c>
      <c r="L514" s="38">
        <v>-5</v>
      </c>
      <c r="M514" s="27">
        <f t="shared" si="14"/>
        <v>1342.25</v>
      </c>
      <c r="N514" s="27">
        <f t="shared" si="15"/>
        <v>-268.45</v>
      </c>
    </row>
    <row r="515" spans="1:14" ht="14.45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2087</v>
      </c>
      <c r="F515" s="3" t="s">
        <v>675</v>
      </c>
      <c r="G515" s="28">
        <v>45451</v>
      </c>
      <c r="H515" s="28">
        <v>45481</v>
      </c>
      <c r="I515" s="43">
        <v>56.6</v>
      </c>
      <c r="J515" s="28">
        <v>45476</v>
      </c>
      <c r="K515" s="38">
        <v>25</v>
      </c>
      <c r="L515" s="38">
        <v>-5</v>
      </c>
      <c r="M515" s="27">
        <f t="shared" si="14"/>
        <v>1415</v>
      </c>
      <c r="N515" s="27">
        <f t="shared" si="15"/>
        <v>-283</v>
      </c>
    </row>
    <row r="516" spans="1:14" ht="14.45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2092</v>
      </c>
      <c r="F516" s="3" t="s">
        <v>2093</v>
      </c>
      <c r="G516" s="28">
        <v>45559</v>
      </c>
      <c r="H516" s="28">
        <v>45589</v>
      </c>
      <c r="I516" s="2">
        <v>1043.0999999999999</v>
      </c>
      <c r="J516" s="28">
        <v>45467</v>
      </c>
      <c r="K516" s="38">
        <v>0</v>
      </c>
      <c r="L516" s="38">
        <v>-122</v>
      </c>
      <c r="M516" s="27">
        <f t="shared" si="14"/>
        <v>0</v>
      </c>
      <c r="N516" s="27">
        <f t="shared" si="15"/>
        <v>-127258.19999999998</v>
      </c>
    </row>
    <row r="517" spans="1:14" ht="14.45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2096</v>
      </c>
      <c r="F517" s="3" t="s">
        <v>335</v>
      </c>
      <c r="G517" s="28">
        <v>45526</v>
      </c>
      <c r="H517" s="28">
        <v>45551</v>
      </c>
      <c r="I517" s="43">
        <v>99.44</v>
      </c>
      <c r="J517" s="28">
        <v>45541</v>
      </c>
      <c r="K517" s="38">
        <v>15</v>
      </c>
      <c r="L517" s="38">
        <v>-10</v>
      </c>
      <c r="M517" s="27">
        <f t="shared" si="14"/>
        <v>1491.6</v>
      </c>
      <c r="N517" s="27">
        <f t="shared" si="15"/>
        <v>-994.4</v>
      </c>
    </row>
    <row r="518" spans="1:14" ht="14.45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2099</v>
      </c>
      <c r="F518" s="3" t="s">
        <v>961</v>
      </c>
      <c r="G518" s="28">
        <v>45513</v>
      </c>
      <c r="H518" s="28">
        <v>45541</v>
      </c>
      <c r="I518" s="43">
        <v>56.62</v>
      </c>
      <c r="J518" s="28">
        <v>45534</v>
      </c>
      <c r="K518" s="38">
        <v>21</v>
      </c>
      <c r="L518" s="38">
        <v>-7</v>
      </c>
      <c r="M518" s="27">
        <f t="shared" si="14"/>
        <v>1189.02</v>
      </c>
      <c r="N518" s="27">
        <f t="shared" si="15"/>
        <v>-396.34</v>
      </c>
    </row>
    <row r="519" spans="1:14" ht="14.45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2102</v>
      </c>
      <c r="F519" s="3" t="s">
        <v>2103</v>
      </c>
      <c r="G519" s="28">
        <v>45332</v>
      </c>
      <c r="H519" s="28">
        <v>45360</v>
      </c>
      <c r="I519" s="43">
        <v>63.98</v>
      </c>
      <c r="J519" s="28">
        <v>45344</v>
      </c>
      <c r="K519" s="38">
        <v>12</v>
      </c>
      <c r="L519" s="38">
        <v>-16</v>
      </c>
      <c r="M519" s="27">
        <f t="shared" ref="M519:M582" si="16">I519*K519</f>
        <v>767.76</v>
      </c>
      <c r="N519" s="27">
        <f t="shared" ref="N519:N582" si="17">I519*L519</f>
        <v>-1023.68</v>
      </c>
    </row>
    <row r="520" spans="1:14" ht="14.45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2106</v>
      </c>
      <c r="F520" s="3" t="s">
        <v>276</v>
      </c>
      <c r="G520" s="28">
        <v>45406</v>
      </c>
      <c r="H520" s="28">
        <v>45436</v>
      </c>
      <c r="I520" s="43">
        <v>98.98</v>
      </c>
      <c r="J520" s="28">
        <v>45421</v>
      </c>
      <c r="K520" s="38">
        <v>15</v>
      </c>
      <c r="L520" s="38">
        <v>-15</v>
      </c>
      <c r="M520" s="27">
        <f t="shared" si="16"/>
        <v>1484.7</v>
      </c>
      <c r="N520" s="27">
        <f t="shared" si="17"/>
        <v>-1484.7</v>
      </c>
    </row>
    <row r="521" spans="1:14" ht="14.45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2109</v>
      </c>
      <c r="F521" s="3" t="s">
        <v>335</v>
      </c>
      <c r="G521" s="28">
        <v>45406</v>
      </c>
      <c r="H521" s="28">
        <v>45436</v>
      </c>
      <c r="I521" s="43">
        <v>99.44</v>
      </c>
      <c r="J521" s="28">
        <v>45421</v>
      </c>
      <c r="K521" s="38">
        <v>15</v>
      </c>
      <c r="L521" s="38">
        <v>-15</v>
      </c>
      <c r="M521" s="27">
        <f t="shared" si="16"/>
        <v>1491.6</v>
      </c>
      <c r="N521" s="27">
        <f t="shared" si="17"/>
        <v>-1491.6</v>
      </c>
    </row>
    <row r="522" spans="1:14" ht="14.45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2112</v>
      </c>
      <c r="F522" s="3" t="s">
        <v>276</v>
      </c>
      <c r="G522" s="28">
        <v>45406</v>
      </c>
      <c r="H522" s="28">
        <v>45436</v>
      </c>
      <c r="I522" s="43">
        <v>98.98</v>
      </c>
      <c r="J522" s="28">
        <v>45421</v>
      </c>
      <c r="K522" s="38">
        <v>15</v>
      </c>
      <c r="L522" s="38">
        <v>-15</v>
      </c>
      <c r="M522" s="27">
        <f t="shared" si="16"/>
        <v>1484.7</v>
      </c>
      <c r="N522" s="27">
        <f t="shared" si="17"/>
        <v>-1484.7</v>
      </c>
    </row>
    <row r="523" spans="1:14" ht="14.45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2115</v>
      </c>
      <c r="F523" s="3" t="s">
        <v>2116</v>
      </c>
      <c r="G523" s="28">
        <v>45331</v>
      </c>
      <c r="H523" s="28">
        <v>45360</v>
      </c>
      <c r="I523" s="2">
        <v>1053.31</v>
      </c>
      <c r="J523" s="28">
        <v>45344</v>
      </c>
      <c r="K523" s="38">
        <v>13</v>
      </c>
      <c r="L523" s="38">
        <v>-16</v>
      </c>
      <c r="M523" s="27">
        <f t="shared" si="16"/>
        <v>13693.029999999999</v>
      </c>
      <c r="N523" s="27">
        <f t="shared" si="17"/>
        <v>-16852.96</v>
      </c>
    </row>
    <row r="524" spans="1:14" ht="14.45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2119</v>
      </c>
      <c r="F524" s="3" t="s">
        <v>646</v>
      </c>
      <c r="G524" s="28">
        <v>45384</v>
      </c>
      <c r="H524" s="28">
        <v>45414</v>
      </c>
      <c r="I524" s="43">
        <v>5.85</v>
      </c>
      <c r="J524" s="28">
        <v>45392</v>
      </c>
      <c r="K524" s="38">
        <v>8</v>
      </c>
      <c r="L524" s="38">
        <v>-22</v>
      </c>
      <c r="M524" s="27">
        <f t="shared" si="16"/>
        <v>46.8</v>
      </c>
      <c r="N524" s="27">
        <f t="shared" si="17"/>
        <v>-128.69999999999999</v>
      </c>
    </row>
    <row r="525" spans="1:14" ht="14.45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2122</v>
      </c>
      <c r="F525" s="3" t="s">
        <v>2123</v>
      </c>
      <c r="G525" s="28">
        <v>45369</v>
      </c>
      <c r="H525" s="28">
        <v>45404</v>
      </c>
      <c r="I525" s="43">
        <v>320.17</v>
      </c>
      <c r="J525" s="28">
        <v>45392</v>
      </c>
      <c r="K525" s="38">
        <v>23</v>
      </c>
      <c r="L525" s="38">
        <v>-12</v>
      </c>
      <c r="M525" s="27">
        <f t="shared" si="16"/>
        <v>7363.9100000000008</v>
      </c>
      <c r="N525" s="27">
        <f t="shared" si="17"/>
        <v>-3842.04</v>
      </c>
    </row>
    <row r="526" spans="1:14" ht="14.45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2126</v>
      </c>
      <c r="F526" s="3" t="s">
        <v>2127</v>
      </c>
      <c r="G526" s="28">
        <v>45369</v>
      </c>
      <c r="H526" s="28">
        <v>45404</v>
      </c>
      <c r="I526" s="43">
        <v>0.51</v>
      </c>
      <c r="J526" s="28">
        <v>45392</v>
      </c>
      <c r="K526" s="38">
        <v>23</v>
      </c>
      <c r="L526" s="38">
        <v>-12</v>
      </c>
      <c r="M526" s="27">
        <f t="shared" si="16"/>
        <v>11.73</v>
      </c>
      <c r="N526" s="27">
        <f t="shared" si="17"/>
        <v>-6.12</v>
      </c>
    </row>
    <row r="527" spans="1:14" ht="14.45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2130</v>
      </c>
      <c r="F527" s="3" t="s">
        <v>646</v>
      </c>
      <c r="G527" s="28">
        <v>45384</v>
      </c>
      <c r="H527" s="28">
        <v>45414</v>
      </c>
      <c r="I527" s="43">
        <v>5.85</v>
      </c>
      <c r="J527" s="28">
        <v>45392</v>
      </c>
      <c r="K527" s="38">
        <v>8</v>
      </c>
      <c r="L527" s="38">
        <v>-22</v>
      </c>
      <c r="M527" s="27">
        <f t="shared" si="16"/>
        <v>46.8</v>
      </c>
      <c r="N527" s="27">
        <f t="shared" si="17"/>
        <v>-128.69999999999999</v>
      </c>
    </row>
    <row r="528" spans="1:14" ht="14.45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2133</v>
      </c>
      <c r="F528" s="3" t="s">
        <v>469</v>
      </c>
      <c r="G528" s="28">
        <v>45331</v>
      </c>
      <c r="H528" s="28">
        <v>45360</v>
      </c>
      <c r="I528" s="43">
        <v>17.13</v>
      </c>
      <c r="J528" s="28">
        <v>45344</v>
      </c>
      <c r="K528" s="38">
        <v>13</v>
      </c>
      <c r="L528" s="38">
        <v>-16</v>
      </c>
      <c r="M528" s="27">
        <f t="shared" si="16"/>
        <v>222.69</v>
      </c>
      <c r="N528" s="27">
        <f t="shared" si="17"/>
        <v>-274.08</v>
      </c>
    </row>
    <row r="529" spans="1:14" ht="14.45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2136</v>
      </c>
      <c r="F529" s="3" t="s">
        <v>2137</v>
      </c>
      <c r="G529" s="28">
        <v>45517</v>
      </c>
      <c r="H529" s="28">
        <v>45551</v>
      </c>
      <c r="I529" s="2">
        <v>1939.49</v>
      </c>
      <c r="J529" s="28">
        <v>45538</v>
      </c>
      <c r="K529" s="38">
        <v>21</v>
      </c>
      <c r="L529" s="38">
        <v>-13</v>
      </c>
      <c r="M529" s="27">
        <f t="shared" si="16"/>
        <v>40729.29</v>
      </c>
      <c r="N529" s="27">
        <f t="shared" si="17"/>
        <v>-25213.37</v>
      </c>
    </row>
    <row r="530" spans="1:14" ht="14.45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2140</v>
      </c>
      <c r="F530" s="3" t="s">
        <v>2141</v>
      </c>
      <c r="G530" s="28">
        <v>45484</v>
      </c>
      <c r="H530" s="28">
        <v>45514</v>
      </c>
      <c r="I530" s="43">
        <v>189.23</v>
      </c>
      <c r="J530" s="28">
        <v>45491</v>
      </c>
      <c r="K530" s="38">
        <v>7</v>
      </c>
      <c r="L530" s="38">
        <v>-23</v>
      </c>
      <c r="M530" s="27">
        <f t="shared" si="16"/>
        <v>1324.61</v>
      </c>
      <c r="N530" s="27">
        <f t="shared" si="17"/>
        <v>-4352.29</v>
      </c>
    </row>
    <row r="531" spans="1:14" ht="14.45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2144</v>
      </c>
      <c r="F531" s="3" t="s">
        <v>2145</v>
      </c>
      <c r="G531" s="28">
        <v>45392</v>
      </c>
      <c r="H531" s="28">
        <v>45422</v>
      </c>
      <c r="I531" s="43">
        <v>17.41</v>
      </c>
      <c r="J531" s="28">
        <v>45415</v>
      </c>
      <c r="K531" s="38">
        <v>23</v>
      </c>
      <c r="L531" s="38">
        <v>-7</v>
      </c>
      <c r="M531" s="27">
        <f t="shared" si="16"/>
        <v>400.43</v>
      </c>
      <c r="N531" s="27">
        <f t="shared" si="17"/>
        <v>-121.87</v>
      </c>
    </row>
    <row r="532" spans="1:14" ht="14.45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2148</v>
      </c>
      <c r="F532" s="3" t="s">
        <v>335</v>
      </c>
      <c r="G532" s="28">
        <v>45464</v>
      </c>
      <c r="H532" s="28">
        <v>45488</v>
      </c>
      <c r="I532" s="43">
        <v>99.44</v>
      </c>
      <c r="J532" s="28">
        <v>45478</v>
      </c>
      <c r="K532" s="38">
        <v>14</v>
      </c>
      <c r="L532" s="38">
        <v>-10</v>
      </c>
      <c r="M532" s="27">
        <f t="shared" si="16"/>
        <v>1392.1599999999999</v>
      </c>
      <c r="N532" s="27">
        <f t="shared" si="17"/>
        <v>-994.4</v>
      </c>
    </row>
    <row r="533" spans="1:14" ht="14.45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2151</v>
      </c>
      <c r="F533" s="3" t="s">
        <v>2152</v>
      </c>
      <c r="G533" s="28">
        <v>45331</v>
      </c>
      <c r="H533" s="28">
        <v>45360</v>
      </c>
      <c r="I533" s="43">
        <v>165.4</v>
      </c>
      <c r="J533" s="28">
        <v>45344</v>
      </c>
      <c r="K533" s="38">
        <v>13</v>
      </c>
      <c r="L533" s="38">
        <v>-16</v>
      </c>
      <c r="M533" s="27">
        <f t="shared" si="16"/>
        <v>2150.2000000000003</v>
      </c>
      <c r="N533" s="27">
        <f t="shared" si="17"/>
        <v>-2646.4</v>
      </c>
    </row>
    <row r="534" spans="1:14" ht="14.45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2155</v>
      </c>
      <c r="F534" s="3" t="s">
        <v>2156</v>
      </c>
      <c r="G534" s="28">
        <v>45513</v>
      </c>
      <c r="H534" s="28">
        <v>45541</v>
      </c>
      <c r="I534" s="43">
        <v>807.63</v>
      </c>
      <c r="J534" s="28">
        <v>45534</v>
      </c>
      <c r="K534" s="38">
        <v>21</v>
      </c>
      <c r="L534" s="38">
        <v>-7</v>
      </c>
      <c r="M534" s="27">
        <f t="shared" si="16"/>
        <v>16960.23</v>
      </c>
      <c r="N534" s="27">
        <f t="shared" si="17"/>
        <v>-5653.41</v>
      </c>
    </row>
    <row r="535" spans="1:14" ht="14.45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2159</v>
      </c>
      <c r="F535" s="3" t="s">
        <v>2160</v>
      </c>
      <c r="G535" s="28">
        <v>45332</v>
      </c>
      <c r="H535" s="28">
        <v>45360</v>
      </c>
      <c r="I535" s="2">
        <v>48544.84</v>
      </c>
      <c r="J535" s="28">
        <v>45344</v>
      </c>
      <c r="K535" s="38">
        <v>12</v>
      </c>
      <c r="L535" s="38">
        <v>-16</v>
      </c>
      <c r="M535" s="27">
        <f t="shared" si="16"/>
        <v>582538.07999999996</v>
      </c>
      <c r="N535" s="27">
        <f t="shared" si="17"/>
        <v>-776717.44</v>
      </c>
    </row>
    <row r="536" spans="1:14" ht="14.45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2163</v>
      </c>
      <c r="F536" s="3" t="s">
        <v>404</v>
      </c>
      <c r="G536" s="28">
        <v>45518</v>
      </c>
      <c r="H536" s="28">
        <v>45548</v>
      </c>
      <c r="I536" s="43">
        <v>102.58</v>
      </c>
      <c r="J536" s="28">
        <v>45541</v>
      </c>
      <c r="K536" s="38">
        <v>23</v>
      </c>
      <c r="L536" s="38">
        <v>-7</v>
      </c>
      <c r="M536" s="27">
        <f t="shared" si="16"/>
        <v>2359.34</v>
      </c>
      <c r="N536" s="27">
        <f t="shared" si="17"/>
        <v>-718.06</v>
      </c>
    </row>
    <row r="537" spans="1:14" ht="14.45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2166</v>
      </c>
      <c r="F537" s="3" t="s">
        <v>965</v>
      </c>
      <c r="G537" s="28">
        <v>45349</v>
      </c>
      <c r="H537" s="28">
        <v>45378</v>
      </c>
      <c r="I537" s="43">
        <v>119.28</v>
      </c>
      <c r="J537" s="28">
        <v>45370</v>
      </c>
      <c r="K537" s="38">
        <v>21</v>
      </c>
      <c r="L537" s="38">
        <v>-8</v>
      </c>
      <c r="M537" s="27">
        <f t="shared" si="16"/>
        <v>2504.88</v>
      </c>
      <c r="N537" s="27">
        <f t="shared" si="17"/>
        <v>-954.24</v>
      </c>
    </row>
    <row r="538" spans="1:14" ht="14.45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2169</v>
      </c>
      <c r="F538" s="3" t="s">
        <v>2170</v>
      </c>
      <c r="G538" s="28">
        <v>45513</v>
      </c>
      <c r="H538" s="28">
        <v>45541</v>
      </c>
      <c r="I538" s="43">
        <v>79.78</v>
      </c>
      <c r="J538" s="28">
        <v>45534</v>
      </c>
      <c r="K538" s="38">
        <v>21</v>
      </c>
      <c r="L538" s="38">
        <v>-7</v>
      </c>
      <c r="M538" s="27">
        <f t="shared" si="16"/>
        <v>1675.38</v>
      </c>
      <c r="N538" s="27">
        <f t="shared" si="17"/>
        <v>-558.46</v>
      </c>
    </row>
    <row r="539" spans="1:14" ht="14.45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2173</v>
      </c>
      <c r="F539" s="3" t="s">
        <v>2174</v>
      </c>
      <c r="G539" s="28">
        <v>45513</v>
      </c>
      <c r="H539" s="28">
        <v>45541</v>
      </c>
      <c r="I539" s="43">
        <v>556.11</v>
      </c>
      <c r="J539" s="28">
        <v>45534</v>
      </c>
      <c r="K539" s="38">
        <v>21</v>
      </c>
      <c r="L539" s="38">
        <v>-7</v>
      </c>
      <c r="M539" s="27">
        <f t="shared" si="16"/>
        <v>11678.31</v>
      </c>
      <c r="N539" s="27">
        <f t="shared" si="17"/>
        <v>-3892.77</v>
      </c>
    </row>
    <row r="540" spans="1:14" ht="14.45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2177</v>
      </c>
      <c r="F540" s="3" t="s">
        <v>335</v>
      </c>
      <c r="G540" s="28">
        <v>45406</v>
      </c>
      <c r="H540" s="28">
        <v>45436</v>
      </c>
      <c r="I540" s="43">
        <v>99.44</v>
      </c>
      <c r="J540" s="28">
        <v>45421</v>
      </c>
      <c r="K540" s="38">
        <v>15</v>
      </c>
      <c r="L540" s="38">
        <v>-15</v>
      </c>
      <c r="M540" s="27">
        <f t="shared" si="16"/>
        <v>1491.6</v>
      </c>
      <c r="N540" s="27">
        <f t="shared" si="17"/>
        <v>-1491.6</v>
      </c>
    </row>
    <row r="541" spans="1:14" ht="14.45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2180</v>
      </c>
      <c r="F541" s="3" t="s">
        <v>335</v>
      </c>
      <c r="G541" s="28">
        <v>45342</v>
      </c>
      <c r="H541" s="28">
        <v>45372</v>
      </c>
      <c r="I541" s="43">
        <v>99.44</v>
      </c>
      <c r="J541" s="28">
        <v>45362</v>
      </c>
      <c r="K541" s="38">
        <v>20</v>
      </c>
      <c r="L541" s="38">
        <v>-10</v>
      </c>
      <c r="M541" s="27">
        <f t="shared" si="16"/>
        <v>1988.8</v>
      </c>
      <c r="N541" s="27">
        <f t="shared" si="17"/>
        <v>-994.4</v>
      </c>
    </row>
    <row r="542" spans="1:14" ht="14.45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2183</v>
      </c>
      <c r="F542" s="3" t="s">
        <v>2184</v>
      </c>
      <c r="G542" s="28">
        <v>45451</v>
      </c>
      <c r="H542" s="28">
        <v>45481</v>
      </c>
      <c r="I542" s="43">
        <v>682.7</v>
      </c>
      <c r="J542" s="28">
        <v>45477</v>
      </c>
      <c r="K542" s="38">
        <v>26</v>
      </c>
      <c r="L542" s="38">
        <v>-4</v>
      </c>
      <c r="M542" s="27">
        <f t="shared" si="16"/>
        <v>17750.2</v>
      </c>
      <c r="N542" s="27">
        <f t="shared" si="17"/>
        <v>-2730.8</v>
      </c>
    </row>
    <row r="543" spans="1:14" ht="14.45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2187</v>
      </c>
      <c r="F543" s="3" t="s">
        <v>276</v>
      </c>
      <c r="G543" s="28">
        <v>45464</v>
      </c>
      <c r="H543" s="28">
        <v>45488</v>
      </c>
      <c r="I543" s="43">
        <v>98.98</v>
      </c>
      <c r="J543" s="28">
        <v>45478</v>
      </c>
      <c r="K543" s="38">
        <v>14</v>
      </c>
      <c r="L543" s="38">
        <v>-10</v>
      </c>
      <c r="M543" s="27">
        <f t="shared" si="16"/>
        <v>1385.72</v>
      </c>
      <c r="N543" s="27">
        <f t="shared" si="17"/>
        <v>-989.80000000000007</v>
      </c>
    </row>
    <row r="544" spans="1:14" ht="14.45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2190</v>
      </c>
      <c r="F544" s="3" t="s">
        <v>1615</v>
      </c>
      <c r="G544" s="28">
        <v>45513</v>
      </c>
      <c r="H544" s="28">
        <v>45541</v>
      </c>
      <c r="I544" s="43">
        <v>4.72</v>
      </c>
      <c r="J544" s="28">
        <v>45534</v>
      </c>
      <c r="K544" s="38">
        <v>21</v>
      </c>
      <c r="L544" s="38">
        <v>-7</v>
      </c>
      <c r="M544" s="27">
        <f t="shared" si="16"/>
        <v>99.11999999999999</v>
      </c>
      <c r="N544" s="27">
        <f t="shared" si="17"/>
        <v>-33.04</v>
      </c>
    </row>
    <row r="545" spans="1:14" ht="14.45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2193</v>
      </c>
      <c r="F545" s="3" t="s">
        <v>2194</v>
      </c>
      <c r="G545" s="28">
        <v>45332</v>
      </c>
      <c r="H545" s="28">
        <v>45360</v>
      </c>
      <c r="I545" s="43">
        <v>483.25</v>
      </c>
      <c r="J545" s="28">
        <v>45344</v>
      </c>
      <c r="K545" s="38">
        <v>12</v>
      </c>
      <c r="L545" s="38">
        <v>-16</v>
      </c>
      <c r="M545" s="27">
        <f t="shared" si="16"/>
        <v>5799</v>
      </c>
      <c r="N545" s="27">
        <f t="shared" si="17"/>
        <v>-7732</v>
      </c>
    </row>
    <row r="546" spans="1:14" ht="14.45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2197</v>
      </c>
      <c r="F546" s="3" t="s">
        <v>469</v>
      </c>
      <c r="G546" s="28">
        <v>45363</v>
      </c>
      <c r="H546" s="28">
        <v>45393</v>
      </c>
      <c r="I546" s="43">
        <v>17.13</v>
      </c>
      <c r="J546" s="28">
        <v>45373</v>
      </c>
      <c r="K546" s="38">
        <v>10</v>
      </c>
      <c r="L546" s="38">
        <v>-20</v>
      </c>
      <c r="M546" s="27">
        <f t="shared" si="16"/>
        <v>171.29999999999998</v>
      </c>
      <c r="N546" s="27">
        <f t="shared" si="17"/>
        <v>-342.59999999999997</v>
      </c>
    </row>
    <row r="547" spans="1:14" ht="14.45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2200</v>
      </c>
      <c r="F547" s="3" t="s">
        <v>1372</v>
      </c>
      <c r="G547" s="28">
        <v>45542</v>
      </c>
      <c r="H547" s="28">
        <v>45576</v>
      </c>
      <c r="I547" s="43">
        <v>82.76</v>
      </c>
      <c r="J547" s="28">
        <v>45555</v>
      </c>
      <c r="K547" s="38">
        <v>13</v>
      </c>
      <c r="L547" s="38">
        <v>-21</v>
      </c>
      <c r="M547" s="27">
        <f t="shared" si="16"/>
        <v>1075.8800000000001</v>
      </c>
      <c r="N547" s="27">
        <f t="shared" si="17"/>
        <v>-1737.96</v>
      </c>
    </row>
    <row r="548" spans="1:14" ht="14.45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2203</v>
      </c>
      <c r="F548" s="3" t="s">
        <v>884</v>
      </c>
      <c r="G548" s="28">
        <v>45350</v>
      </c>
      <c r="H548" s="28">
        <v>45369</v>
      </c>
      <c r="I548" s="43">
        <v>77.22</v>
      </c>
      <c r="J548" s="28">
        <v>45363</v>
      </c>
      <c r="K548" s="38">
        <v>13</v>
      </c>
      <c r="L548" s="38">
        <v>-6</v>
      </c>
      <c r="M548" s="27">
        <f t="shared" si="16"/>
        <v>1003.86</v>
      </c>
      <c r="N548" s="27">
        <f t="shared" si="17"/>
        <v>-463.32</v>
      </c>
    </row>
    <row r="549" spans="1:14" ht="14.45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2206</v>
      </c>
      <c r="F549" s="3" t="s">
        <v>846</v>
      </c>
      <c r="G549" s="28">
        <v>45305</v>
      </c>
      <c r="H549" s="28">
        <v>45332</v>
      </c>
      <c r="I549" s="43">
        <v>15.04</v>
      </c>
      <c r="J549" s="28">
        <v>45309</v>
      </c>
      <c r="K549" s="38">
        <v>4</v>
      </c>
      <c r="L549" s="38">
        <v>-23</v>
      </c>
      <c r="M549" s="27">
        <f t="shared" si="16"/>
        <v>60.16</v>
      </c>
      <c r="N549" s="27">
        <f t="shared" si="17"/>
        <v>-345.91999999999996</v>
      </c>
    </row>
    <row r="550" spans="1:14" ht="14.45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2209</v>
      </c>
      <c r="F550" s="3" t="s">
        <v>2210</v>
      </c>
      <c r="G550" s="28">
        <v>45305</v>
      </c>
      <c r="H550" s="28">
        <v>45332</v>
      </c>
      <c r="I550" s="43">
        <v>688.56</v>
      </c>
      <c r="J550" s="28">
        <v>45309</v>
      </c>
      <c r="K550" s="38">
        <v>4</v>
      </c>
      <c r="L550" s="38">
        <v>-23</v>
      </c>
      <c r="M550" s="27">
        <f t="shared" si="16"/>
        <v>2754.24</v>
      </c>
      <c r="N550" s="27">
        <f t="shared" si="17"/>
        <v>-15836.88</v>
      </c>
    </row>
    <row r="551" spans="1:14" ht="14.45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2213</v>
      </c>
      <c r="F551" s="3" t="s">
        <v>2214</v>
      </c>
      <c r="G551" s="28">
        <v>45440</v>
      </c>
      <c r="H551" s="28">
        <v>45462</v>
      </c>
      <c r="I551" s="43">
        <v>281.7</v>
      </c>
      <c r="J551" s="28">
        <v>45453</v>
      </c>
      <c r="K551" s="38">
        <v>13</v>
      </c>
      <c r="L551" s="38">
        <v>-9</v>
      </c>
      <c r="M551" s="27">
        <f t="shared" si="16"/>
        <v>3662.1</v>
      </c>
      <c r="N551" s="27">
        <f t="shared" si="17"/>
        <v>-2535.2999999999997</v>
      </c>
    </row>
    <row r="552" spans="1:14" ht="14.45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2217</v>
      </c>
      <c r="F552" s="3" t="s">
        <v>2218</v>
      </c>
      <c r="G552" s="28">
        <v>45479</v>
      </c>
      <c r="H552" s="28">
        <v>45513</v>
      </c>
      <c r="I552" s="2">
        <v>1088.73</v>
      </c>
      <c r="J552" s="28">
        <v>45491</v>
      </c>
      <c r="K552" s="38">
        <v>12</v>
      </c>
      <c r="L552" s="38">
        <v>-22</v>
      </c>
      <c r="M552" s="27">
        <f t="shared" si="16"/>
        <v>13064.76</v>
      </c>
      <c r="N552" s="27">
        <f t="shared" si="17"/>
        <v>-23952.06</v>
      </c>
    </row>
    <row r="553" spans="1:14" ht="14.45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2221</v>
      </c>
      <c r="F553" s="3" t="s">
        <v>2222</v>
      </c>
      <c r="G553" s="28">
        <v>45362</v>
      </c>
      <c r="H553" s="28">
        <v>45393</v>
      </c>
      <c r="I553" s="43">
        <v>72.86</v>
      </c>
      <c r="J553" s="28">
        <v>45363</v>
      </c>
      <c r="K553" s="38">
        <v>1</v>
      </c>
      <c r="L553" s="38">
        <v>-30</v>
      </c>
      <c r="M553" s="27">
        <f t="shared" si="16"/>
        <v>72.86</v>
      </c>
      <c r="N553" s="27">
        <f t="shared" si="17"/>
        <v>-2185.8000000000002</v>
      </c>
    </row>
    <row r="554" spans="1:14" ht="14.45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2225</v>
      </c>
      <c r="F554" s="3" t="s">
        <v>335</v>
      </c>
      <c r="G554" s="28">
        <v>45464</v>
      </c>
      <c r="H554" s="28">
        <v>45488</v>
      </c>
      <c r="I554" s="43">
        <v>99.44</v>
      </c>
      <c r="J554" s="28">
        <v>45478</v>
      </c>
      <c r="K554" s="38">
        <v>14</v>
      </c>
      <c r="L554" s="38">
        <v>-10</v>
      </c>
      <c r="M554" s="27">
        <f t="shared" si="16"/>
        <v>1392.1599999999999</v>
      </c>
      <c r="N554" s="27">
        <f t="shared" si="17"/>
        <v>-994.4</v>
      </c>
    </row>
    <row r="555" spans="1:14" ht="14.45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2228</v>
      </c>
      <c r="F555" s="3" t="s">
        <v>2229</v>
      </c>
      <c r="G555" s="28">
        <v>45460</v>
      </c>
      <c r="H555" s="28">
        <v>45490</v>
      </c>
      <c r="I555" s="2">
        <v>2830</v>
      </c>
      <c r="J555" s="28">
        <v>45478</v>
      </c>
      <c r="K555" s="38">
        <v>18</v>
      </c>
      <c r="L555" s="38">
        <v>-12</v>
      </c>
      <c r="M555" s="27">
        <f t="shared" si="16"/>
        <v>50940</v>
      </c>
      <c r="N555" s="27">
        <f t="shared" si="17"/>
        <v>-33960</v>
      </c>
    </row>
    <row r="556" spans="1:14" ht="14.45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2232</v>
      </c>
      <c r="F556" s="3" t="s">
        <v>335</v>
      </c>
      <c r="G556" s="28">
        <v>45342</v>
      </c>
      <c r="H556" s="28">
        <v>45372</v>
      </c>
      <c r="I556" s="43">
        <v>99.44</v>
      </c>
      <c r="J556" s="28">
        <v>45362</v>
      </c>
      <c r="K556" s="38">
        <v>20</v>
      </c>
      <c r="L556" s="38">
        <v>-10</v>
      </c>
      <c r="M556" s="27">
        <f t="shared" si="16"/>
        <v>1988.8</v>
      </c>
      <c r="N556" s="27">
        <f t="shared" si="17"/>
        <v>-994.4</v>
      </c>
    </row>
    <row r="557" spans="1:14" ht="14.45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2235</v>
      </c>
      <c r="F557" s="3" t="s">
        <v>2236</v>
      </c>
      <c r="G557" s="28">
        <v>45457</v>
      </c>
      <c r="H557" s="28">
        <v>45517</v>
      </c>
      <c r="I557" s="2">
        <v>76510.81</v>
      </c>
      <c r="J557" s="28">
        <v>45491</v>
      </c>
      <c r="K557" s="38">
        <v>34</v>
      </c>
      <c r="L557" s="38">
        <v>-26</v>
      </c>
      <c r="M557" s="27">
        <f t="shared" si="16"/>
        <v>2601367.54</v>
      </c>
      <c r="N557" s="27">
        <f t="shared" si="17"/>
        <v>-1989281.06</v>
      </c>
    </row>
    <row r="558" spans="1:14" ht="14.45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2239</v>
      </c>
      <c r="F558" s="3" t="s">
        <v>306</v>
      </c>
      <c r="G558" s="28">
        <v>45451</v>
      </c>
      <c r="H558" s="28">
        <v>45481</v>
      </c>
      <c r="I558" s="43">
        <v>18.34</v>
      </c>
      <c r="J558" s="28">
        <v>45476</v>
      </c>
      <c r="K558" s="38">
        <v>25</v>
      </c>
      <c r="L558" s="38">
        <v>-5</v>
      </c>
      <c r="M558" s="27">
        <f t="shared" si="16"/>
        <v>458.5</v>
      </c>
      <c r="N558" s="27">
        <f t="shared" si="17"/>
        <v>-91.7</v>
      </c>
    </row>
    <row r="559" spans="1:14" ht="14.45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2242</v>
      </c>
      <c r="F559" s="3" t="s">
        <v>904</v>
      </c>
      <c r="G559" s="28">
        <v>45464</v>
      </c>
      <c r="H559" s="28">
        <v>45488</v>
      </c>
      <c r="I559" s="43">
        <v>933</v>
      </c>
      <c r="J559" s="28">
        <v>45478</v>
      </c>
      <c r="K559" s="38">
        <v>14</v>
      </c>
      <c r="L559" s="38">
        <v>-10</v>
      </c>
      <c r="M559" s="27">
        <f t="shared" si="16"/>
        <v>13062</v>
      </c>
      <c r="N559" s="27">
        <f t="shared" si="17"/>
        <v>-9330</v>
      </c>
    </row>
    <row r="560" spans="1:14" ht="14.45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2245</v>
      </c>
      <c r="F560" s="3" t="s">
        <v>316</v>
      </c>
      <c r="G560" s="28">
        <v>45474</v>
      </c>
      <c r="H560" s="28">
        <v>45504</v>
      </c>
      <c r="I560" s="43">
        <v>6.1</v>
      </c>
      <c r="J560" s="28">
        <v>45483</v>
      </c>
      <c r="K560" s="38">
        <v>9</v>
      </c>
      <c r="L560" s="38">
        <v>-21</v>
      </c>
      <c r="M560" s="27">
        <f t="shared" si="16"/>
        <v>54.9</v>
      </c>
      <c r="N560" s="27">
        <f t="shared" si="17"/>
        <v>-128.1</v>
      </c>
    </row>
    <row r="561" spans="1:14" ht="14.45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2248</v>
      </c>
      <c r="F561" s="3" t="s">
        <v>2249</v>
      </c>
      <c r="G561" s="28">
        <v>45363</v>
      </c>
      <c r="H561" s="28">
        <v>45390</v>
      </c>
      <c r="I561" s="43">
        <v>429.25</v>
      </c>
      <c r="J561" s="28">
        <v>45373</v>
      </c>
      <c r="K561" s="38">
        <v>10</v>
      </c>
      <c r="L561" s="38">
        <v>-17</v>
      </c>
      <c r="M561" s="27">
        <f t="shared" si="16"/>
        <v>4292.5</v>
      </c>
      <c r="N561" s="27">
        <f t="shared" si="17"/>
        <v>-7297.25</v>
      </c>
    </row>
    <row r="562" spans="1:14" ht="14.45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2252</v>
      </c>
      <c r="F562" s="3" t="s">
        <v>335</v>
      </c>
      <c r="G562" s="28">
        <v>45406</v>
      </c>
      <c r="H562" s="28">
        <v>45436</v>
      </c>
      <c r="I562" s="43">
        <v>99.44</v>
      </c>
      <c r="J562" s="28">
        <v>45421</v>
      </c>
      <c r="K562" s="38">
        <v>15</v>
      </c>
      <c r="L562" s="38">
        <v>-15</v>
      </c>
      <c r="M562" s="27">
        <f t="shared" si="16"/>
        <v>1491.6</v>
      </c>
      <c r="N562" s="27">
        <f t="shared" si="17"/>
        <v>-1491.6</v>
      </c>
    </row>
    <row r="563" spans="1:14" ht="14.45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2255</v>
      </c>
      <c r="F563" s="3" t="s">
        <v>2256</v>
      </c>
      <c r="G563" s="28">
        <v>45341</v>
      </c>
      <c r="H563" s="28">
        <v>45373</v>
      </c>
      <c r="I563" s="2">
        <v>2710.11</v>
      </c>
      <c r="J563" s="28">
        <v>45345</v>
      </c>
      <c r="K563" s="38">
        <v>4</v>
      </c>
      <c r="L563" s="38">
        <v>-28</v>
      </c>
      <c r="M563" s="27">
        <f t="shared" si="16"/>
        <v>10840.44</v>
      </c>
      <c r="N563" s="27">
        <f t="shared" si="17"/>
        <v>-75883.08</v>
      </c>
    </row>
    <row r="564" spans="1:14" ht="14.45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2259</v>
      </c>
      <c r="F564" s="3" t="s">
        <v>2260</v>
      </c>
      <c r="G564" s="28">
        <v>45349</v>
      </c>
      <c r="H564" s="28">
        <v>45378</v>
      </c>
      <c r="I564" s="43">
        <v>23.41</v>
      </c>
      <c r="J564" s="28">
        <v>45370</v>
      </c>
      <c r="K564" s="38">
        <v>21</v>
      </c>
      <c r="L564" s="38">
        <v>-8</v>
      </c>
      <c r="M564" s="27">
        <f t="shared" si="16"/>
        <v>491.61</v>
      </c>
      <c r="N564" s="27">
        <f t="shared" si="17"/>
        <v>-187.28</v>
      </c>
    </row>
    <row r="565" spans="1:14" ht="14.45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2263</v>
      </c>
      <c r="F565" s="3" t="s">
        <v>2264</v>
      </c>
      <c r="G565" s="28">
        <v>45484</v>
      </c>
      <c r="H565" s="28">
        <v>45514</v>
      </c>
      <c r="I565" s="43">
        <v>672.54</v>
      </c>
      <c r="J565" s="28">
        <v>45491</v>
      </c>
      <c r="K565" s="38">
        <v>7</v>
      </c>
      <c r="L565" s="38">
        <v>-23</v>
      </c>
      <c r="M565" s="27">
        <f t="shared" si="16"/>
        <v>4707.78</v>
      </c>
      <c r="N565" s="27">
        <f t="shared" si="17"/>
        <v>-15468.419999999998</v>
      </c>
    </row>
    <row r="566" spans="1:14" ht="14.45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2267</v>
      </c>
      <c r="F566" s="3" t="s">
        <v>858</v>
      </c>
      <c r="G566" s="28">
        <v>45332</v>
      </c>
      <c r="H566" s="28">
        <v>45360</v>
      </c>
      <c r="I566" s="43">
        <v>52.83</v>
      </c>
      <c r="J566" s="28">
        <v>45344</v>
      </c>
      <c r="K566" s="38">
        <v>12</v>
      </c>
      <c r="L566" s="38">
        <v>-16</v>
      </c>
      <c r="M566" s="27">
        <f t="shared" si="16"/>
        <v>633.96</v>
      </c>
      <c r="N566" s="27">
        <f t="shared" si="17"/>
        <v>-845.28</v>
      </c>
    </row>
    <row r="567" spans="1:14" ht="14.45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2270</v>
      </c>
      <c r="F567" s="3" t="s">
        <v>2271</v>
      </c>
      <c r="G567" s="28">
        <v>45513</v>
      </c>
      <c r="H567" s="28">
        <v>45541</v>
      </c>
      <c r="I567" s="43">
        <v>754.1</v>
      </c>
      <c r="J567" s="28">
        <v>45534</v>
      </c>
      <c r="K567" s="38">
        <v>21</v>
      </c>
      <c r="L567" s="38">
        <v>-7</v>
      </c>
      <c r="M567" s="27">
        <f t="shared" si="16"/>
        <v>15836.1</v>
      </c>
      <c r="N567" s="27">
        <f t="shared" si="17"/>
        <v>-5278.7</v>
      </c>
    </row>
    <row r="568" spans="1:14" ht="14.45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2274</v>
      </c>
      <c r="F568" s="3" t="s">
        <v>335</v>
      </c>
      <c r="G568" s="28">
        <v>45342</v>
      </c>
      <c r="H568" s="28">
        <v>45372</v>
      </c>
      <c r="I568" s="43">
        <v>99.44</v>
      </c>
      <c r="J568" s="28">
        <v>45362</v>
      </c>
      <c r="K568" s="38">
        <v>20</v>
      </c>
      <c r="L568" s="38">
        <v>-10</v>
      </c>
      <c r="M568" s="27">
        <f t="shared" si="16"/>
        <v>1988.8</v>
      </c>
      <c r="N568" s="27">
        <f t="shared" si="17"/>
        <v>-994.4</v>
      </c>
    </row>
    <row r="569" spans="1:14" ht="14.45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2277</v>
      </c>
      <c r="F569" s="3" t="s">
        <v>675</v>
      </c>
      <c r="G569" s="28">
        <v>45513</v>
      </c>
      <c r="H569" s="28">
        <v>45546</v>
      </c>
      <c r="I569" s="43">
        <v>56.6</v>
      </c>
      <c r="J569" s="28">
        <v>45538</v>
      </c>
      <c r="K569" s="38">
        <v>25</v>
      </c>
      <c r="L569" s="38">
        <v>-8</v>
      </c>
      <c r="M569" s="27">
        <f t="shared" si="16"/>
        <v>1415</v>
      </c>
      <c r="N569" s="27">
        <f t="shared" si="17"/>
        <v>-452.8</v>
      </c>
    </row>
    <row r="570" spans="1:14" ht="14.45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2280</v>
      </c>
      <c r="F570" s="3" t="s">
        <v>2281</v>
      </c>
      <c r="G570" s="28">
        <v>45484</v>
      </c>
      <c r="H570" s="28">
        <v>45514</v>
      </c>
      <c r="I570" s="43">
        <v>922.07</v>
      </c>
      <c r="J570" s="28">
        <v>45491</v>
      </c>
      <c r="K570" s="38">
        <v>7</v>
      </c>
      <c r="L570" s="38">
        <v>-23</v>
      </c>
      <c r="M570" s="27">
        <f t="shared" si="16"/>
        <v>6454.4900000000007</v>
      </c>
      <c r="N570" s="27">
        <f t="shared" si="17"/>
        <v>-21207.61</v>
      </c>
    </row>
    <row r="571" spans="1:14" ht="14.45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2284</v>
      </c>
      <c r="F571" s="3" t="s">
        <v>2285</v>
      </c>
      <c r="G571" s="28">
        <v>45484</v>
      </c>
      <c r="H571" s="28">
        <v>45514</v>
      </c>
      <c r="I571" s="43">
        <v>122.83</v>
      </c>
      <c r="J571" s="28">
        <v>45491</v>
      </c>
      <c r="K571" s="38">
        <v>7</v>
      </c>
      <c r="L571" s="38">
        <v>-23</v>
      </c>
      <c r="M571" s="27">
        <f t="shared" si="16"/>
        <v>859.81</v>
      </c>
      <c r="N571" s="27">
        <f t="shared" si="17"/>
        <v>-2825.09</v>
      </c>
    </row>
    <row r="572" spans="1:14" ht="14.45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2288</v>
      </c>
      <c r="F572" s="3" t="s">
        <v>276</v>
      </c>
      <c r="G572" s="28">
        <v>45342</v>
      </c>
      <c r="H572" s="28">
        <v>45372</v>
      </c>
      <c r="I572" s="43">
        <v>98.98</v>
      </c>
      <c r="J572" s="28">
        <v>45362</v>
      </c>
      <c r="K572" s="38">
        <v>20</v>
      </c>
      <c r="L572" s="38">
        <v>-10</v>
      </c>
      <c r="M572" s="27">
        <f t="shared" si="16"/>
        <v>1979.6000000000001</v>
      </c>
      <c r="N572" s="27">
        <f t="shared" si="17"/>
        <v>-989.80000000000007</v>
      </c>
    </row>
    <row r="573" spans="1:14" ht="14.45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2291</v>
      </c>
      <c r="F573" s="3" t="s">
        <v>2292</v>
      </c>
      <c r="G573" s="28">
        <v>45475</v>
      </c>
      <c r="H573" s="28">
        <v>45505</v>
      </c>
      <c r="I573" s="2">
        <v>1000</v>
      </c>
      <c r="J573" s="28">
        <v>45483</v>
      </c>
      <c r="K573" s="38">
        <v>8</v>
      </c>
      <c r="L573" s="38">
        <v>-22</v>
      </c>
      <c r="M573" s="27">
        <f t="shared" si="16"/>
        <v>8000</v>
      </c>
      <c r="N573" s="27">
        <f t="shared" si="17"/>
        <v>-22000</v>
      </c>
    </row>
    <row r="574" spans="1:14" ht="14.45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2296</v>
      </c>
      <c r="F574" s="3" t="s">
        <v>2297</v>
      </c>
      <c r="G574" s="28">
        <v>45331</v>
      </c>
      <c r="H574" s="28">
        <v>45360</v>
      </c>
      <c r="I574" s="43">
        <v>945.36</v>
      </c>
      <c r="J574" s="28">
        <v>45344</v>
      </c>
      <c r="K574" s="38">
        <v>13</v>
      </c>
      <c r="L574" s="38">
        <v>-16</v>
      </c>
      <c r="M574" s="27">
        <f t="shared" si="16"/>
        <v>12289.68</v>
      </c>
      <c r="N574" s="27">
        <f t="shared" si="17"/>
        <v>-15125.76</v>
      </c>
    </row>
    <row r="575" spans="1:14" ht="14.45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2300</v>
      </c>
      <c r="F575" s="3" t="s">
        <v>2301</v>
      </c>
      <c r="G575" s="28">
        <v>45484</v>
      </c>
      <c r="H575" s="28">
        <v>45514</v>
      </c>
      <c r="I575" s="43">
        <v>363.65</v>
      </c>
      <c r="J575" s="28">
        <v>45491</v>
      </c>
      <c r="K575" s="38">
        <v>7</v>
      </c>
      <c r="L575" s="38">
        <v>-23</v>
      </c>
      <c r="M575" s="27">
        <f t="shared" si="16"/>
        <v>2545.5499999999997</v>
      </c>
      <c r="N575" s="27">
        <f t="shared" si="17"/>
        <v>-8363.9499999999989</v>
      </c>
    </row>
    <row r="576" spans="1:14" ht="14.45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2304</v>
      </c>
      <c r="F576" s="3" t="s">
        <v>2305</v>
      </c>
      <c r="G576" s="28">
        <v>45457</v>
      </c>
      <c r="H576" s="28">
        <v>45517</v>
      </c>
      <c r="I576" s="2">
        <v>33128.28</v>
      </c>
      <c r="J576" s="28">
        <v>45491</v>
      </c>
      <c r="K576" s="38">
        <v>34</v>
      </c>
      <c r="L576" s="38">
        <v>-26</v>
      </c>
      <c r="M576" s="27">
        <f t="shared" si="16"/>
        <v>1126361.52</v>
      </c>
      <c r="N576" s="27">
        <f t="shared" si="17"/>
        <v>-861335.28</v>
      </c>
    </row>
    <row r="577" spans="1:14" ht="14.45" hidden="1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2311</v>
      </c>
      <c r="F577" s="3" t="s">
        <v>2312</v>
      </c>
      <c r="G577" s="28">
        <v>45355</v>
      </c>
      <c r="H577" s="28">
        <v>45385</v>
      </c>
      <c r="I577" s="43">
        <v>66</v>
      </c>
      <c r="J577" s="28">
        <v>45412</v>
      </c>
      <c r="K577" s="38">
        <v>57</v>
      </c>
      <c r="L577" s="38">
        <v>27</v>
      </c>
      <c r="M577" s="27">
        <f t="shared" si="16"/>
        <v>3762</v>
      </c>
      <c r="N577" s="27">
        <f t="shared" si="17"/>
        <v>1782</v>
      </c>
    </row>
    <row r="578" spans="1:14" ht="14.45" hidden="1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2317</v>
      </c>
      <c r="F578" s="3" t="s">
        <v>2318</v>
      </c>
      <c r="G578" s="28">
        <v>45350</v>
      </c>
      <c r="H578" s="28">
        <v>45380</v>
      </c>
      <c r="I578" s="2">
        <v>8400</v>
      </c>
      <c r="J578" s="28">
        <v>45419</v>
      </c>
      <c r="K578" s="38">
        <v>69</v>
      </c>
      <c r="L578" s="38">
        <v>39</v>
      </c>
      <c r="M578" s="27">
        <f t="shared" si="16"/>
        <v>579600</v>
      </c>
      <c r="N578" s="27">
        <f t="shared" si="17"/>
        <v>327600</v>
      </c>
    </row>
    <row r="579" spans="1:14" ht="14.45" hidden="1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2321</v>
      </c>
      <c r="F579" s="3" t="s">
        <v>2322</v>
      </c>
      <c r="G579" s="28">
        <v>45309</v>
      </c>
      <c r="H579" s="28">
        <v>45339</v>
      </c>
      <c r="I579" s="2">
        <v>125454.24</v>
      </c>
      <c r="J579" s="28">
        <v>45355</v>
      </c>
      <c r="K579" s="38">
        <v>46</v>
      </c>
      <c r="L579" s="38">
        <v>16</v>
      </c>
      <c r="M579" s="27">
        <f t="shared" si="16"/>
        <v>5770895.04</v>
      </c>
      <c r="N579" s="27">
        <f t="shared" si="17"/>
        <v>2007267.84</v>
      </c>
    </row>
    <row r="580" spans="1:14" ht="14.45" hidden="1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2327</v>
      </c>
      <c r="F580" s="3" t="s">
        <v>2328</v>
      </c>
      <c r="G580" s="28">
        <v>45363</v>
      </c>
      <c r="H580" s="28">
        <v>45393</v>
      </c>
      <c r="I580" s="2">
        <v>50752</v>
      </c>
      <c r="J580" s="28">
        <v>45393</v>
      </c>
      <c r="K580" s="38">
        <v>30</v>
      </c>
      <c r="L580" s="38">
        <v>0</v>
      </c>
      <c r="M580" s="27">
        <f t="shared" si="16"/>
        <v>1522560</v>
      </c>
      <c r="N580" s="27">
        <f t="shared" si="17"/>
        <v>0</v>
      </c>
    </row>
    <row r="581" spans="1:14" ht="14.45" hidden="1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2333</v>
      </c>
      <c r="F581" s="3" t="s">
        <v>2334</v>
      </c>
      <c r="G581" s="28">
        <v>45447</v>
      </c>
      <c r="H581" s="28">
        <v>45477</v>
      </c>
      <c r="I581" s="2">
        <v>439755.07</v>
      </c>
      <c r="J581" s="28">
        <v>45450</v>
      </c>
      <c r="K581" s="38">
        <v>3</v>
      </c>
      <c r="L581" s="38">
        <v>-27</v>
      </c>
      <c r="M581" s="27">
        <f t="shared" si="16"/>
        <v>1319265.21</v>
      </c>
      <c r="N581" s="27">
        <f t="shared" si="17"/>
        <v>-11873386.890000001</v>
      </c>
    </row>
    <row r="582" spans="1:14" ht="14.45" hidden="1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2339</v>
      </c>
      <c r="F582" s="3" t="s">
        <v>2340</v>
      </c>
      <c r="G582" s="28">
        <v>45474</v>
      </c>
      <c r="H582" s="28">
        <v>45504</v>
      </c>
      <c r="I582" s="2">
        <v>2272</v>
      </c>
      <c r="J582" s="28">
        <v>45516</v>
      </c>
      <c r="K582" s="38">
        <v>42</v>
      </c>
      <c r="L582" s="38">
        <v>12</v>
      </c>
      <c r="M582" s="27">
        <f t="shared" si="16"/>
        <v>95424</v>
      </c>
      <c r="N582" s="27">
        <f t="shared" si="17"/>
        <v>27264</v>
      </c>
    </row>
    <row r="583" spans="1:14" ht="14.45" hidden="1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2345</v>
      </c>
      <c r="F583" s="3" t="s">
        <v>2346</v>
      </c>
      <c r="G583" s="28">
        <v>45314</v>
      </c>
      <c r="H583" s="28">
        <v>45344</v>
      </c>
      <c r="I583" s="2">
        <v>99577.87</v>
      </c>
      <c r="J583" s="28">
        <v>45348</v>
      </c>
      <c r="K583" s="38">
        <v>34</v>
      </c>
      <c r="L583" s="38">
        <v>4</v>
      </c>
      <c r="M583" s="27">
        <f t="shared" ref="M583:M646" si="18">I583*K583</f>
        <v>3385647.58</v>
      </c>
      <c r="N583" s="27">
        <f t="shared" ref="N583:N646" si="19">I583*L583</f>
        <v>398311.48</v>
      </c>
    </row>
    <row r="584" spans="1:14" ht="14.45" hidden="1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2351</v>
      </c>
      <c r="F584" s="3" t="s">
        <v>2352</v>
      </c>
      <c r="G584" s="28">
        <v>45280</v>
      </c>
      <c r="H584" s="28">
        <v>45310</v>
      </c>
      <c r="I584" s="2">
        <v>133185.4</v>
      </c>
      <c r="J584" s="28">
        <v>45330</v>
      </c>
      <c r="K584" s="38">
        <v>50</v>
      </c>
      <c r="L584" s="38">
        <v>20</v>
      </c>
      <c r="M584" s="27">
        <f t="shared" si="18"/>
        <v>6659270</v>
      </c>
      <c r="N584" s="27">
        <f t="shared" si="19"/>
        <v>2663708</v>
      </c>
    </row>
    <row r="585" spans="1:14" ht="14.45" hidden="1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2355</v>
      </c>
      <c r="F585" s="3" t="s">
        <v>2356</v>
      </c>
      <c r="G585" s="28">
        <v>45447</v>
      </c>
      <c r="H585" s="28">
        <v>45477</v>
      </c>
      <c r="I585" s="2">
        <v>2336.4</v>
      </c>
      <c r="J585" s="28">
        <v>45516</v>
      </c>
      <c r="K585" s="38">
        <v>69</v>
      </c>
      <c r="L585" s="38">
        <v>39</v>
      </c>
      <c r="M585" s="27">
        <f t="shared" si="18"/>
        <v>161211.6</v>
      </c>
      <c r="N585" s="27">
        <f t="shared" si="19"/>
        <v>91119.6</v>
      </c>
    </row>
    <row r="586" spans="1:14" ht="14.45" hidden="1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2361</v>
      </c>
      <c r="F586" s="3" t="s">
        <v>2362</v>
      </c>
      <c r="G586" s="28">
        <v>45282</v>
      </c>
      <c r="H586" s="28">
        <v>45312</v>
      </c>
      <c r="I586" s="43">
        <v>311.18</v>
      </c>
      <c r="J586" s="28">
        <v>45330</v>
      </c>
      <c r="K586" s="38">
        <v>48</v>
      </c>
      <c r="L586" s="38">
        <v>18</v>
      </c>
      <c r="M586" s="27">
        <f t="shared" si="18"/>
        <v>14936.64</v>
      </c>
      <c r="N586" s="27">
        <f t="shared" si="19"/>
        <v>5601.24</v>
      </c>
    </row>
    <row r="587" spans="1:14" ht="14.45" hidden="1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2367</v>
      </c>
      <c r="F587" s="3" t="s">
        <v>2368</v>
      </c>
      <c r="G587" s="28">
        <v>45379</v>
      </c>
      <c r="H587" s="28">
        <v>45409</v>
      </c>
      <c r="I587" s="43">
        <v>60.42</v>
      </c>
      <c r="J587" s="28">
        <v>45565</v>
      </c>
      <c r="K587" s="38">
        <v>186</v>
      </c>
      <c r="L587" s="38">
        <v>156</v>
      </c>
      <c r="M587" s="27">
        <f t="shared" si="18"/>
        <v>11238.12</v>
      </c>
      <c r="N587" s="27">
        <f t="shared" si="19"/>
        <v>9425.52</v>
      </c>
    </row>
    <row r="588" spans="1:14" ht="14.45" hidden="1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2371</v>
      </c>
      <c r="F588" s="3" t="s">
        <v>2372</v>
      </c>
      <c r="G588" s="28">
        <v>45442</v>
      </c>
      <c r="H588" s="28">
        <v>45472</v>
      </c>
      <c r="I588" s="43">
        <v>267.57</v>
      </c>
      <c r="J588" s="28">
        <v>45565</v>
      </c>
      <c r="K588" s="38">
        <v>123</v>
      </c>
      <c r="L588" s="38">
        <v>93</v>
      </c>
      <c r="M588" s="27">
        <f t="shared" si="18"/>
        <v>32911.11</v>
      </c>
      <c r="N588" s="27">
        <f t="shared" si="19"/>
        <v>24884.01</v>
      </c>
    </row>
    <row r="589" spans="1:14" ht="14.45" hidden="1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2377</v>
      </c>
      <c r="F589" s="3" t="s">
        <v>2378</v>
      </c>
      <c r="G589" s="28">
        <v>45529</v>
      </c>
      <c r="H589" s="28">
        <v>45559</v>
      </c>
      <c r="I589" s="2">
        <v>59954.879999999997</v>
      </c>
      <c r="J589" s="28">
        <v>45539</v>
      </c>
      <c r="K589" s="38">
        <v>10</v>
      </c>
      <c r="L589" s="38">
        <v>-20</v>
      </c>
      <c r="M589" s="27">
        <f t="shared" si="18"/>
        <v>599548.79999999993</v>
      </c>
      <c r="N589" s="27">
        <f t="shared" si="19"/>
        <v>-1199097.5999999999</v>
      </c>
    </row>
    <row r="590" spans="1:14" ht="14.45" hidden="1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2383</v>
      </c>
      <c r="F590" s="3" t="s">
        <v>2384</v>
      </c>
      <c r="G590" s="28">
        <v>45406</v>
      </c>
      <c r="H590" s="28">
        <v>45436</v>
      </c>
      <c r="I590" s="43">
        <v>51.28</v>
      </c>
      <c r="J590" s="28">
        <v>45524</v>
      </c>
      <c r="K590" s="38">
        <v>118</v>
      </c>
      <c r="L590" s="38">
        <v>88</v>
      </c>
      <c r="M590" s="27">
        <f t="shared" si="18"/>
        <v>6051.04</v>
      </c>
      <c r="N590" s="27">
        <f t="shared" si="19"/>
        <v>4512.6400000000003</v>
      </c>
    </row>
    <row r="591" spans="1:14" ht="14.45" hidden="1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2389</v>
      </c>
      <c r="F591" s="3" t="s">
        <v>2390</v>
      </c>
      <c r="G591" s="28">
        <v>45418</v>
      </c>
      <c r="H591" s="28">
        <v>45448</v>
      </c>
      <c r="I591" s="2">
        <v>3043.9</v>
      </c>
      <c r="J591" s="28">
        <v>45499</v>
      </c>
      <c r="K591" s="38">
        <v>81</v>
      </c>
      <c r="L591" s="38">
        <v>51</v>
      </c>
      <c r="M591" s="27">
        <f t="shared" si="18"/>
        <v>246555.9</v>
      </c>
      <c r="N591" s="27">
        <f t="shared" si="19"/>
        <v>155238.9</v>
      </c>
    </row>
    <row r="592" spans="1:14" ht="14.45" hidden="1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2361</v>
      </c>
      <c r="F592" s="3" t="s">
        <v>2395</v>
      </c>
      <c r="G592" s="28">
        <v>45280</v>
      </c>
      <c r="H592" s="28">
        <v>45310</v>
      </c>
      <c r="I592" s="2">
        <v>7328.35</v>
      </c>
      <c r="J592" s="28">
        <v>45369</v>
      </c>
      <c r="K592" s="38">
        <v>89</v>
      </c>
      <c r="L592" s="38">
        <v>59</v>
      </c>
      <c r="M592" s="27">
        <f t="shared" si="18"/>
        <v>652223.15</v>
      </c>
      <c r="N592" s="27">
        <f t="shared" si="19"/>
        <v>432372.65</v>
      </c>
    </row>
    <row r="593" spans="1:14" ht="14.45" hidden="1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2398</v>
      </c>
      <c r="F593" s="3" t="s">
        <v>2399</v>
      </c>
      <c r="G593" s="28">
        <v>45482</v>
      </c>
      <c r="H593" s="28">
        <v>45512</v>
      </c>
      <c r="I593" s="43">
        <v>9.3000000000000007</v>
      </c>
      <c r="J593" s="28">
        <v>45565</v>
      </c>
      <c r="K593" s="38">
        <v>83</v>
      </c>
      <c r="L593" s="38">
        <v>53</v>
      </c>
      <c r="M593" s="27">
        <f t="shared" si="18"/>
        <v>771.90000000000009</v>
      </c>
      <c r="N593" s="27">
        <f t="shared" si="19"/>
        <v>492.90000000000003</v>
      </c>
    </row>
    <row r="594" spans="1:14" ht="14.45" hidden="1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2402</v>
      </c>
      <c r="F594" s="3" t="s">
        <v>2372</v>
      </c>
      <c r="G594" s="28">
        <v>45471</v>
      </c>
      <c r="H594" s="28">
        <v>45501</v>
      </c>
      <c r="I594" s="43">
        <v>267.57</v>
      </c>
      <c r="J594" s="28">
        <v>45565</v>
      </c>
      <c r="K594" s="38">
        <v>94</v>
      </c>
      <c r="L594" s="38">
        <v>64</v>
      </c>
      <c r="M594" s="27">
        <f t="shared" si="18"/>
        <v>25151.579999999998</v>
      </c>
      <c r="N594" s="27">
        <f t="shared" si="19"/>
        <v>17124.48</v>
      </c>
    </row>
    <row r="595" spans="1:14" ht="14.45" hidden="1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2405</v>
      </c>
      <c r="F595" s="3" t="s">
        <v>2372</v>
      </c>
      <c r="G595" s="28">
        <v>45412</v>
      </c>
      <c r="H595" s="28">
        <v>45442</v>
      </c>
      <c r="I595" s="43">
        <v>267.57</v>
      </c>
      <c r="J595" s="28">
        <v>45565</v>
      </c>
      <c r="K595" s="38">
        <v>153</v>
      </c>
      <c r="L595" s="38">
        <v>123</v>
      </c>
      <c r="M595" s="27">
        <f t="shared" si="18"/>
        <v>40938.21</v>
      </c>
      <c r="N595" s="27">
        <f t="shared" si="19"/>
        <v>32911.11</v>
      </c>
    </row>
    <row r="596" spans="1:14" ht="14.45" hidden="1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2410</v>
      </c>
      <c r="F596" s="3" t="s">
        <v>2411</v>
      </c>
      <c r="G596" s="28">
        <v>45498</v>
      </c>
      <c r="H596" s="28">
        <v>45528</v>
      </c>
      <c r="I596" s="2">
        <v>46503.02</v>
      </c>
      <c r="J596" s="28">
        <v>45513</v>
      </c>
      <c r="K596" s="38">
        <v>15</v>
      </c>
      <c r="L596" s="38">
        <v>-15</v>
      </c>
      <c r="M596" s="27">
        <f t="shared" si="18"/>
        <v>697545.29999999993</v>
      </c>
      <c r="N596" s="27">
        <f t="shared" si="19"/>
        <v>-697545.29999999993</v>
      </c>
    </row>
    <row r="597" spans="1:14" ht="14.45" hidden="1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2416</v>
      </c>
      <c r="F597" s="3" t="s">
        <v>2417</v>
      </c>
      <c r="G597" s="28">
        <v>45280</v>
      </c>
      <c r="H597" s="28">
        <v>45310</v>
      </c>
      <c r="I597" s="2">
        <v>77795.210000000006</v>
      </c>
      <c r="J597" s="28">
        <v>45330</v>
      </c>
      <c r="K597" s="38">
        <v>50</v>
      </c>
      <c r="L597" s="38">
        <v>20</v>
      </c>
      <c r="M597" s="27">
        <f t="shared" si="18"/>
        <v>3889760.5000000005</v>
      </c>
      <c r="N597" s="27">
        <f t="shared" si="19"/>
        <v>1555904.2000000002</v>
      </c>
    </row>
    <row r="598" spans="1:14" ht="14.45" hidden="1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2420</v>
      </c>
      <c r="F598" s="3" t="s">
        <v>2421</v>
      </c>
      <c r="G598" s="28">
        <v>45381</v>
      </c>
      <c r="H598" s="28">
        <v>45411</v>
      </c>
      <c r="I598" s="43">
        <v>229.53</v>
      </c>
      <c r="J598" s="28">
        <v>45565</v>
      </c>
      <c r="K598" s="38">
        <v>184</v>
      </c>
      <c r="L598" s="38">
        <v>154</v>
      </c>
      <c r="M598" s="27">
        <f t="shared" si="18"/>
        <v>42233.52</v>
      </c>
      <c r="N598" s="27">
        <f t="shared" si="19"/>
        <v>35347.620000000003</v>
      </c>
    </row>
    <row r="599" spans="1:14" ht="14.45" hidden="1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2424</v>
      </c>
      <c r="F599" s="3" t="s">
        <v>2425</v>
      </c>
      <c r="G599" s="28">
        <v>45401</v>
      </c>
      <c r="H599" s="28">
        <v>45434</v>
      </c>
      <c r="I599" s="2">
        <v>135280.32000000001</v>
      </c>
      <c r="J599" s="28">
        <v>45492</v>
      </c>
      <c r="K599" s="38">
        <v>91</v>
      </c>
      <c r="L599" s="38">
        <v>58</v>
      </c>
      <c r="M599" s="27">
        <f t="shared" si="18"/>
        <v>12310509.120000001</v>
      </c>
      <c r="N599" s="27">
        <f t="shared" si="19"/>
        <v>7846258.5600000005</v>
      </c>
    </row>
    <row r="600" spans="1:14" ht="14.45" hidden="1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2430</v>
      </c>
      <c r="F600" s="3" t="s">
        <v>2431</v>
      </c>
      <c r="G600" s="28">
        <v>45315</v>
      </c>
      <c r="H600" s="28">
        <v>45345</v>
      </c>
      <c r="I600" s="2">
        <v>9201.6</v>
      </c>
      <c r="J600" s="28">
        <v>45565</v>
      </c>
      <c r="K600" s="38">
        <v>250</v>
      </c>
      <c r="L600" s="38">
        <v>220</v>
      </c>
      <c r="M600" s="27">
        <f t="shared" si="18"/>
        <v>2300400</v>
      </c>
      <c r="N600" s="27">
        <f t="shared" si="19"/>
        <v>2024352</v>
      </c>
    </row>
    <row r="601" spans="1:14" ht="14.45" hidden="1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2434</v>
      </c>
      <c r="F601" s="3" t="s">
        <v>2435</v>
      </c>
      <c r="G601" s="28">
        <v>45419</v>
      </c>
      <c r="H601" s="28">
        <v>45449</v>
      </c>
      <c r="I601" s="2">
        <v>99016.12</v>
      </c>
      <c r="J601" s="28">
        <v>45513</v>
      </c>
      <c r="K601" s="38">
        <v>94</v>
      </c>
      <c r="L601" s="38">
        <v>64</v>
      </c>
      <c r="M601" s="27">
        <f t="shared" si="18"/>
        <v>9307515.2799999993</v>
      </c>
      <c r="N601" s="27">
        <f t="shared" si="19"/>
        <v>6337031.6799999997</v>
      </c>
    </row>
    <row r="602" spans="1:14" ht="14.45" hidden="1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2438</v>
      </c>
      <c r="F602" s="3" t="s">
        <v>2439</v>
      </c>
      <c r="G602" s="28">
        <v>45300</v>
      </c>
      <c r="H602" s="28">
        <v>45330</v>
      </c>
      <c r="I602" s="43">
        <v>50</v>
      </c>
      <c r="J602" s="28">
        <v>45412</v>
      </c>
      <c r="K602" s="38">
        <v>112</v>
      </c>
      <c r="L602" s="38">
        <v>82</v>
      </c>
      <c r="M602" s="27">
        <f t="shared" si="18"/>
        <v>5600</v>
      </c>
      <c r="N602" s="27">
        <f t="shared" si="19"/>
        <v>4100</v>
      </c>
    </row>
    <row r="603" spans="1:14" ht="14.45" hidden="1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2442</v>
      </c>
      <c r="F603" s="3" t="s">
        <v>2443</v>
      </c>
      <c r="G603" s="28">
        <v>45509</v>
      </c>
      <c r="H603" s="28">
        <v>45539</v>
      </c>
      <c r="I603" s="2">
        <v>1886.1</v>
      </c>
      <c r="J603" s="28">
        <v>45554</v>
      </c>
      <c r="K603" s="38">
        <v>45</v>
      </c>
      <c r="L603" s="38">
        <v>15</v>
      </c>
      <c r="M603" s="27">
        <f t="shared" si="18"/>
        <v>84874.5</v>
      </c>
      <c r="N603" s="27">
        <f t="shared" si="19"/>
        <v>28291.5</v>
      </c>
    </row>
    <row r="604" spans="1:14" ht="14.45" hidden="1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2446</v>
      </c>
      <c r="F604" s="3" t="s">
        <v>2447</v>
      </c>
      <c r="G604" s="28">
        <v>45380</v>
      </c>
      <c r="H604" s="28">
        <v>45410</v>
      </c>
      <c r="I604" s="43">
        <v>270</v>
      </c>
      <c r="J604" s="28">
        <v>45565</v>
      </c>
      <c r="K604" s="38">
        <v>185</v>
      </c>
      <c r="L604" s="38">
        <v>155</v>
      </c>
      <c r="M604" s="27">
        <f t="shared" si="18"/>
        <v>49950</v>
      </c>
      <c r="N604" s="27">
        <f t="shared" si="19"/>
        <v>41850</v>
      </c>
    </row>
    <row r="605" spans="1:14" ht="14.45" hidden="1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2450</v>
      </c>
      <c r="F605" s="3" t="s">
        <v>2451</v>
      </c>
      <c r="G605" s="28">
        <v>45447</v>
      </c>
      <c r="H605" s="28">
        <v>45477</v>
      </c>
      <c r="I605" s="2">
        <v>2349.8000000000002</v>
      </c>
      <c r="J605" s="28">
        <v>45499</v>
      </c>
      <c r="K605" s="38">
        <v>52</v>
      </c>
      <c r="L605" s="38">
        <v>22</v>
      </c>
      <c r="M605" s="27">
        <f t="shared" si="18"/>
        <v>122189.6</v>
      </c>
      <c r="N605" s="27">
        <f t="shared" si="19"/>
        <v>51695.600000000006</v>
      </c>
    </row>
    <row r="606" spans="1:14" ht="14.45" hidden="1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2456</v>
      </c>
      <c r="F606" s="3" t="s">
        <v>2457</v>
      </c>
      <c r="G606" s="28">
        <v>45314</v>
      </c>
      <c r="H606" s="28">
        <v>45345</v>
      </c>
      <c r="I606" s="43">
        <v>379.65</v>
      </c>
      <c r="J606" s="28">
        <v>45348</v>
      </c>
      <c r="K606" s="38">
        <v>34</v>
      </c>
      <c r="L606" s="38">
        <v>3</v>
      </c>
      <c r="M606" s="27">
        <f t="shared" si="18"/>
        <v>12908.099999999999</v>
      </c>
      <c r="N606" s="27">
        <f t="shared" si="19"/>
        <v>1138.9499999999998</v>
      </c>
    </row>
    <row r="607" spans="1:14" ht="14.45" hidden="1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2460</v>
      </c>
      <c r="F607" s="3" t="s">
        <v>2421</v>
      </c>
      <c r="G607" s="28">
        <v>45444</v>
      </c>
      <c r="H607" s="28">
        <v>45474</v>
      </c>
      <c r="I607" s="43">
        <v>229.53</v>
      </c>
      <c r="J607" s="28">
        <v>45565</v>
      </c>
      <c r="K607" s="38">
        <v>121</v>
      </c>
      <c r="L607" s="38">
        <v>91</v>
      </c>
      <c r="M607" s="27">
        <f t="shared" si="18"/>
        <v>27773.13</v>
      </c>
      <c r="N607" s="27">
        <f t="shared" si="19"/>
        <v>20887.23</v>
      </c>
    </row>
    <row r="608" spans="1:14" ht="14.45" hidden="1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2463</v>
      </c>
      <c r="F608" s="3" t="s">
        <v>2464</v>
      </c>
      <c r="G608" s="28">
        <v>45380</v>
      </c>
      <c r="H608" s="28">
        <v>45410</v>
      </c>
      <c r="I608" s="43">
        <v>150</v>
      </c>
      <c r="J608" s="28">
        <v>45565</v>
      </c>
      <c r="K608" s="38">
        <v>185</v>
      </c>
      <c r="L608" s="38">
        <v>155</v>
      </c>
      <c r="M608" s="27">
        <f t="shared" si="18"/>
        <v>27750</v>
      </c>
      <c r="N608" s="27">
        <f t="shared" si="19"/>
        <v>23250</v>
      </c>
    </row>
    <row r="609" spans="1:14" ht="14.45" hidden="1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2469</v>
      </c>
      <c r="F609" s="3" t="s">
        <v>2470</v>
      </c>
      <c r="G609" s="28">
        <v>45300</v>
      </c>
      <c r="H609" s="28">
        <v>45330</v>
      </c>
      <c r="I609" s="2">
        <v>3439.44</v>
      </c>
      <c r="J609" s="28">
        <v>45350</v>
      </c>
      <c r="K609" s="38">
        <v>50</v>
      </c>
      <c r="L609" s="38">
        <v>20</v>
      </c>
      <c r="M609" s="27">
        <f t="shared" si="18"/>
        <v>171972</v>
      </c>
      <c r="N609" s="27">
        <f t="shared" si="19"/>
        <v>68788.800000000003</v>
      </c>
    </row>
    <row r="610" spans="1:14" ht="14.45" hidden="1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2473</v>
      </c>
      <c r="F610" s="3" t="s">
        <v>2421</v>
      </c>
      <c r="G610" s="28">
        <v>45413</v>
      </c>
      <c r="H610" s="28">
        <v>45443</v>
      </c>
      <c r="I610" s="43">
        <v>229.53</v>
      </c>
      <c r="J610" s="28">
        <v>45565</v>
      </c>
      <c r="K610" s="38">
        <v>152</v>
      </c>
      <c r="L610" s="38">
        <v>122</v>
      </c>
      <c r="M610" s="27">
        <f t="shared" si="18"/>
        <v>34888.559999999998</v>
      </c>
      <c r="N610" s="27">
        <f t="shared" si="19"/>
        <v>28002.66</v>
      </c>
    </row>
    <row r="611" spans="1:14" ht="14.45" hidden="1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2478</v>
      </c>
      <c r="F611" s="3" t="s">
        <v>2479</v>
      </c>
      <c r="G611" s="28">
        <v>44565</v>
      </c>
      <c r="H611" s="28">
        <v>44595</v>
      </c>
      <c r="I611" s="2">
        <v>12000</v>
      </c>
      <c r="J611" s="28">
        <v>45457</v>
      </c>
      <c r="K611" s="38">
        <v>0</v>
      </c>
      <c r="L611" s="38">
        <v>-30</v>
      </c>
      <c r="M611" s="27">
        <f t="shared" si="18"/>
        <v>0</v>
      </c>
      <c r="N611" s="27">
        <f t="shared" si="19"/>
        <v>-360000</v>
      </c>
    </row>
    <row r="612" spans="1:14" ht="14.45" hidden="1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2482</v>
      </c>
      <c r="F612" s="3" t="s">
        <v>2421</v>
      </c>
      <c r="G612" s="28">
        <v>45535</v>
      </c>
      <c r="H612" s="28">
        <v>45565</v>
      </c>
      <c r="I612" s="43">
        <v>229.53</v>
      </c>
      <c r="J612" s="28">
        <v>45565</v>
      </c>
      <c r="K612" s="38">
        <v>30</v>
      </c>
      <c r="L612" s="38">
        <v>0</v>
      </c>
      <c r="M612" s="27">
        <f t="shared" si="18"/>
        <v>6885.9</v>
      </c>
      <c r="N612" s="27">
        <f t="shared" si="19"/>
        <v>0</v>
      </c>
    </row>
    <row r="613" spans="1:14" ht="14.45" hidden="1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2485</v>
      </c>
      <c r="F613" s="3" t="s">
        <v>2421</v>
      </c>
      <c r="G613" s="28">
        <v>45472</v>
      </c>
      <c r="H613" s="28">
        <v>45502</v>
      </c>
      <c r="I613" s="43">
        <v>229.53</v>
      </c>
      <c r="J613" s="28">
        <v>45565</v>
      </c>
      <c r="K613" s="38">
        <v>93</v>
      </c>
      <c r="L613" s="38">
        <v>63</v>
      </c>
      <c r="M613" s="27">
        <f t="shared" si="18"/>
        <v>21346.29</v>
      </c>
      <c r="N613" s="27">
        <f t="shared" si="19"/>
        <v>14460.39</v>
      </c>
    </row>
    <row r="614" spans="1:14" ht="14.45" hidden="1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2488</v>
      </c>
      <c r="F614" s="3" t="s">
        <v>2489</v>
      </c>
      <c r="G614" s="28">
        <v>45477</v>
      </c>
      <c r="H614" s="28">
        <v>45507</v>
      </c>
      <c r="I614" s="2">
        <v>2799.9</v>
      </c>
      <c r="J614" s="28">
        <v>45499</v>
      </c>
      <c r="K614" s="38">
        <v>22</v>
      </c>
      <c r="L614" s="38">
        <v>-8</v>
      </c>
      <c r="M614" s="27">
        <f t="shared" si="18"/>
        <v>61597.8</v>
      </c>
      <c r="N614" s="27">
        <f t="shared" si="19"/>
        <v>-22399.200000000001</v>
      </c>
    </row>
    <row r="615" spans="1:14" ht="14.45" hidden="1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2492</v>
      </c>
      <c r="F615" s="3" t="s">
        <v>2493</v>
      </c>
      <c r="G615" s="28">
        <v>45356</v>
      </c>
      <c r="H615" s="28">
        <v>45386</v>
      </c>
      <c r="I615" s="2">
        <v>5175.7</v>
      </c>
      <c r="J615" s="28">
        <v>45425</v>
      </c>
      <c r="K615" s="38">
        <v>69</v>
      </c>
      <c r="L615" s="38">
        <v>39</v>
      </c>
      <c r="M615" s="27">
        <f t="shared" si="18"/>
        <v>357123.3</v>
      </c>
      <c r="N615" s="27">
        <f t="shared" si="19"/>
        <v>201852.3</v>
      </c>
    </row>
    <row r="616" spans="1:14" ht="14.45" hidden="1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2496</v>
      </c>
      <c r="F616" s="3" t="s">
        <v>2372</v>
      </c>
      <c r="G616" s="28">
        <v>45470</v>
      </c>
      <c r="H616" s="28">
        <v>45500</v>
      </c>
      <c r="I616" s="43">
        <v>267.57</v>
      </c>
      <c r="J616" s="28">
        <v>45565</v>
      </c>
      <c r="K616" s="38">
        <v>95</v>
      </c>
      <c r="L616" s="38">
        <v>65</v>
      </c>
      <c r="M616" s="27">
        <f t="shared" si="18"/>
        <v>25419.149999999998</v>
      </c>
      <c r="N616" s="27">
        <f t="shared" si="19"/>
        <v>17392.05</v>
      </c>
    </row>
    <row r="617" spans="1:14" ht="14.45" hidden="1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2499</v>
      </c>
      <c r="F617" s="3" t="s">
        <v>2372</v>
      </c>
      <c r="G617" s="28">
        <v>45503</v>
      </c>
      <c r="H617" s="28">
        <v>45533</v>
      </c>
      <c r="I617" s="43">
        <v>267.57</v>
      </c>
      <c r="J617" s="28">
        <v>45565</v>
      </c>
      <c r="K617" s="38">
        <v>62</v>
      </c>
      <c r="L617" s="38">
        <v>32</v>
      </c>
      <c r="M617" s="27">
        <f t="shared" si="18"/>
        <v>16589.34</v>
      </c>
      <c r="N617" s="27">
        <f t="shared" si="19"/>
        <v>8562.24</v>
      </c>
    </row>
    <row r="618" spans="1:14" ht="14.45" hidden="1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2502</v>
      </c>
      <c r="F618" s="3" t="s">
        <v>2384</v>
      </c>
      <c r="G618" s="28">
        <v>45406</v>
      </c>
      <c r="H618" s="28">
        <v>45436</v>
      </c>
      <c r="I618" s="43">
        <v>51.28</v>
      </c>
      <c r="J618" s="28">
        <v>45524</v>
      </c>
      <c r="K618" s="38">
        <v>118</v>
      </c>
      <c r="L618" s="38">
        <v>88</v>
      </c>
      <c r="M618" s="27">
        <f t="shared" si="18"/>
        <v>6051.04</v>
      </c>
      <c r="N618" s="27">
        <f t="shared" si="19"/>
        <v>4512.6400000000003</v>
      </c>
    </row>
    <row r="619" spans="1:14" ht="14.45" hidden="1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2505</v>
      </c>
      <c r="F619" s="3" t="s">
        <v>2506</v>
      </c>
      <c r="G619" s="28">
        <v>45531</v>
      </c>
      <c r="H619" s="28">
        <v>45561</v>
      </c>
      <c r="I619" s="2">
        <v>4320</v>
      </c>
      <c r="J619" s="28">
        <v>45565</v>
      </c>
      <c r="K619" s="38">
        <v>34</v>
      </c>
      <c r="L619" s="38">
        <v>4</v>
      </c>
      <c r="M619" s="27">
        <f t="shared" si="18"/>
        <v>146880</v>
      </c>
      <c r="N619" s="27">
        <f t="shared" si="19"/>
        <v>17280</v>
      </c>
    </row>
    <row r="620" spans="1:14" ht="14.45" hidden="1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176</v>
      </c>
      <c r="F620" s="3" t="s">
        <v>2511</v>
      </c>
      <c r="G620" s="28">
        <v>45355</v>
      </c>
      <c r="H620" s="28">
        <v>45385</v>
      </c>
      <c r="I620" s="2">
        <v>1160.45</v>
      </c>
      <c r="J620" s="28">
        <v>45376</v>
      </c>
      <c r="K620" s="38">
        <v>21</v>
      </c>
      <c r="L620" s="38">
        <v>-9</v>
      </c>
      <c r="M620" s="27">
        <f t="shared" si="18"/>
        <v>24369.45</v>
      </c>
      <c r="N620" s="27">
        <f t="shared" si="19"/>
        <v>-10444.050000000001</v>
      </c>
    </row>
    <row r="621" spans="1:14" ht="14.45" hidden="1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2516</v>
      </c>
      <c r="F621" s="3" t="s">
        <v>2517</v>
      </c>
      <c r="G621" s="28">
        <v>45322</v>
      </c>
      <c r="H621" s="28">
        <v>45352</v>
      </c>
      <c r="I621" s="43">
        <v>225</v>
      </c>
      <c r="J621" s="28">
        <v>45341</v>
      </c>
      <c r="K621" s="38">
        <v>19</v>
      </c>
      <c r="L621" s="38">
        <v>-11</v>
      </c>
      <c r="M621" s="27">
        <f t="shared" si="18"/>
        <v>4275</v>
      </c>
      <c r="N621" s="27">
        <f t="shared" si="19"/>
        <v>-2475</v>
      </c>
    </row>
    <row r="622" spans="1:14" ht="14.45" hidden="1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2522</v>
      </c>
      <c r="F622" s="3" t="s">
        <v>2523</v>
      </c>
      <c r="G622" s="28">
        <v>45484</v>
      </c>
      <c r="H622" s="28">
        <v>45514</v>
      </c>
      <c r="I622" s="2">
        <v>2339.6999999999998</v>
      </c>
      <c r="J622" s="28">
        <v>45546</v>
      </c>
      <c r="K622" s="38">
        <v>62</v>
      </c>
      <c r="L622" s="38">
        <v>32</v>
      </c>
      <c r="M622" s="27">
        <f t="shared" si="18"/>
        <v>145061.4</v>
      </c>
      <c r="N622" s="27">
        <f t="shared" si="19"/>
        <v>74870.399999999994</v>
      </c>
    </row>
    <row r="623" spans="1:14" ht="14.45" hidden="1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2528</v>
      </c>
      <c r="F623" s="3" t="s">
        <v>2529</v>
      </c>
      <c r="G623" s="28">
        <v>45482</v>
      </c>
      <c r="H623" s="28">
        <v>45512</v>
      </c>
      <c r="I623" s="2">
        <v>8770.15</v>
      </c>
      <c r="J623" s="28">
        <v>45546</v>
      </c>
      <c r="K623" s="38">
        <v>64</v>
      </c>
      <c r="L623" s="38">
        <v>34</v>
      </c>
      <c r="M623" s="27">
        <f t="shared" si="18"/>
        <v>561289.6</v>
      </c>
      <c r="N623" s="27">
        <f t="shared" si="19"/>
        <v>298185.09999999998</v>
      </c>
    </row>
    <row r="624" spans="1:14" ht="14.45" hidden="1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2532</v>
      </c>
      <c r="F624" s="3" t="s">
        <v>2322</v>
      </c>
      <c r="G624" s="28">
        <v>45411</v>
      </c>
      <c r="H624" s="28">
        <v>45441</v>
      </c>
      <c r="I624" s="2">
        <v>125454.24</v>
      </c>
      <c r="J624" s="28">
        <v>45460</v>
      </c>
      <c r="K624" s="38">
        <v>49</v>
      </c>
      <c r="L624" s="38">
        <v>19</v>
      </c>
      <c r="M624" s="27">
        <f t="shared" si="18"/>
        <v>6147257.7600000007</v>
      </c>
      <c r="N624" s="27">
        <f t="shared" si="19"/>
        <v>2383630.56</v>
      </c>
    </row>
    <row r="625" spans="1:14" ht="14.45" hidden="1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2535</v>
      </c>
      <c r="F625" s="3" t="s">
        <v>2536</v>
      </c>
      <c r="G625" s="28">
        <v>45350</v>
      </c>
      <c r="H625" s="28">
        <v>45380</v>
      </c>
      <c r="I625" s="2">
        <v>10068.5</v>
      </c>
      <c r="J625" s="28">
        <v>45419</v>
      </c>
      <c r="K625" s="38">
        <v>69</v>
      </c>
      <c r="L625" s="38">
        <v>39</v>
      </c>
      <c r="M625" s="27">
        <f t="shared" si="18"/>
        <v>694726.5</v>
      </c>
      <c r="N625" s="27">
        <f t="shared" si="19"/>
        <v>392671.5</v>
      </c>
    </row>
    <row r="626" spans="1:14" ht="14.45" hidden="1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680</v>
      </c>
      <c r="F626" s="3" t="s">
        <v>2541</v>
      </c>
      <c r="G626" s="28">
        <v>45390</v>
      </c>
      <c r="H626" s="28">
        <v>45420</v>
      </c>
      <c r="I626" s="2">
        <v>2500</v>
      </c>
      <c r="J626" s="28">
        <v>45418</v>
      </c>
      <c r="K626" s="38">
        <v>28</v>
      </c>
      <c r="L626" s="38">
        <v>-2</v>
      </c>
      <c r="M626" s="27">
        <f t="shared" si="18"/>
        <v>70000</v>
      </c>
      <c r="N626" s="27">
        <f t="shared" si="19"/>
        <v>-5000</v>
      </c>
    </row>
    <row r="627" spans="1:14" ht="14.45" hidden="1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2546</v>
      </c>
      <c r="F627" s="3" t="s">
        <v>2547</v>
      </c>
      <c r="G627" s="28">
        <v>45355</v>
      </c>
      <c r="H627" s="28">
        <v>45385</v>
      </c>
      <c r="I627" s="2">
        <v>16450.86</v>
      </c>
      <c r="J627" s="28">
        <v>45386</v>
      </c>
      <c r="K627" s="38">
        <v>31</v>
      </c>
      <c r="L627" s="38">
        <v>1</v>
      </c>
      <c r="M627" s="27">
        <f t="shared" si="18"/>
        <v>509976.66000000003</v>
      </c>
      <c r="N627" s="27">
        <f t="shared" si="19"/>
        <v>16450.86</v>
      </c>
    </row>
    <row r="628" spans="1:14" ht="14.45" hidden="1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2550</v>
      </c>
      <c r="F628" s="3" t="s">
        <v>2421</v>
      </c>
      <c r="G628" s="28">
        <v>45505</v>
      </c>
      <c r="H628" s="28">
        <v>45535</v>
      </c>
      <c r="I628" s="43">
        <v>229.53</v>
      </c>
      <c r="J628" s="28">
        <v>45565</v>
      </c>
      <c r="K628" s="38">
        <v>60</v>
      </c>
      <c r="L628" s="38">
        <v>30</v>
      </c>
      <c r="M628" s="27">
        <f t="shared" si="18"/>
        <v>13771.8</v>
      </c>
      <c r="N628" s="27">
        <f t="shared" si="19"/>
        <v>6885.9</v>
      </c>
    </row>
    <row r="629" spans="1:14" ht="14.45" hidden="1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2555</v>
      </c>
      <c r="F629" s="3" t="s">
        <v>2556</v>
      </c>
      <c r="G629" s="28">
        <v>45520</v>
      </c>
      <c r="H629" s="28">
        <v>45550</v>
      </c>
      <c r="I629" s="2">
        <v>97582.25</v>
      </c>
      <c r="J629" s="28">
        <v>45544</v>
      </c>
      <c r="K629" s="38">
        <v>24</v>
      </c>
      <c r="L629" s="38">
        <v>-6</v>
      </c>
      <c r="M629" s="27">
        <f t="shared" si="18"/>
        <v>2341974</v>
      </c>
      <c r="N629" s="27">
        <f t="shared" si="19"/>
        <v>-585493.5</v>
      </c>
    </row>
    <row r="630" spans="1:14" ht="14.45" hidden="1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2559</v>
      </c>
      <c r="F630" s="3" t="s">
        <v>2560</v>
      </c>
      <c r="G630" s="28">
        <v>45387</v>
      </c>
      <c r="H630" s="28">
        <v>45417</v>
      </c>
      <c r="I630" s="2">
        <v>18308.8</v>
      </c>
      <c r="J630" s="28">
        <v>45565</v>
      </c>
      <c r="K630" s="38">
        <v>178</v>
      </c>
      <c r="L630" s="38">
        <v>148</v>
      </c>
      <c r="M630" s="27">
        <f t="shared" si="18"/>
        <v>3258966.4</v>
      </c>
      <c r="N630" s="27">
        <f t="shared" si="19"/>
        <v>2709702.4</v>
      </c>
    </row>
    <row r="631" spans="1:14" ht="14.45" hidden="1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2565</v>
      </c>
      <c r="F631" s="3" t="s">
        <v>2566</v>
      </c>
      <c r="G631" s="28">
        <v>45356</v>
      </c>
      <c r="H631" s="28">
        <v>45386</v>
      </c>
      <c r="I631" s="2">
        <v>85500</v>
      </c>
      <c r="J631" s="28">
        <v>45391</v>
      </c>
      <c r="K631" s="38">
        <v>35</v>
      </c>
      <c r="L631" s="38">
        <v>5</v>
      </c>
      <c r="M631" s="27">
        <f t="shared" si="18"/>
        <v>2992500</v>
      </c>
      <c r="N631" s="27">
        <f t="shared" si="19"/>
        <v>427500</v>
      </c>
    </row>
    <row r="632" spans="1:14" ht="14.45" hidden="1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2569</v>
      </c>
      <c r="F632" s="3" t="s">
        <v>2506</v>
      </c>
      <c r="G632" s="28">
        <v>45497</v>
      </c>
      <c r="H632" s="28">
        <v>45527</v>
      </c>
      <c r="I632" s="2">
        <v>4320</v>
      </c>
      <c r="J632" s="28">
        <v>45565</v>
      </c>
      <c r="K632" s="38">
        <v>68</v>
      </c>
      <c r="L632" s="38">
        <v>38</v>
      </c>
      <c r="M632" s="27">
        <f t="shared" si="18"/>
        <v>293760</v>
      </c>
      <c r="N632" s="27">
        <f t="shared" si="19"/>
        <v>164160</v>
      </c>
    </row>
    <row r="633" spans="1:14" ht="14.45" hidden="1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2575</v>
      </c>
      <c r="F633" s="3" t="s">
        <v>2576</v>
      </c>
      <c r="G633" s="28">
        <v>45300</v>
      </c>
      <c r="H633" s="28">
        <v>45436</v>
      </c>
      <c r="I633" s="43">
        <v>36.520000000000003</v>
      </c>
      <c r="J633" s="28">
        <v>45429</v>
      </c>
      <c r="K633" s="38">
        <v>129</v>
      </c>
      <c r="L633" s="38">
        <v>-7</v>
      </c>
      <c r="M633" s="27">
        <f t="shared" si="18"/>
        <v>4711.0800000000008</v>
      </c>
      <c r="N633" s="27">
        <f t="shared" si="19"/>
        <v>-255.64000000000001</v>
      </c>
    </row>
    <row r="634" spans="1:14" ht="14.45" hidden="1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2579</v>
      </c>
      <c r="F634" s="3" t="s">
        <v>2580</v>
      </c>
      <c r="G634" s="28">
        <v>45310</v>
      </c>
      <c r="H634" s="28">
        <v>45436</v>
      </c>
      <c r="I634" s="43">
        <v>504.22</v>
      </c>
      <c r="J634" s="28">
        <v>45435</v>
      </c>
      <c r="K634" s="38">
        <v>125</v>
      </c>
      <c r="L634" s="38">
        <v>-1</v>
      </c>
      <c r="M634" s="27">
        <f t="shared" si="18"/>
        <v>63027.5</v>
      </c>
      <c r="N634" s="27">
        <f t="shared" si="19"/>
        <v>-504.22</v>
      </c>
    </row>
    <row r="635" spans="1:14" ht="14.45" hidden="1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2583</v>
      </c>
      <c r="F635" s="3" t="s">
        <v>2584</v>
      </c>
      <c r="G635" s="28">
        <v>45309</v>
      </c>
      <c r="H635" s="28">
        <v>45436</v>
      </c>
      <c r="I635" s="43">
        <v>726.87</v>
      </c>
      <c r="J635" s="28">
        <v>45439</v>
      </c>
      <c r="K635" s="38">
        <v>130</v>
      </c>
      <c r="L635" s="38">
        <v>3</v>
      </c>
      <c r="M635" s="27">
        <f t="shared" si="18"/>
        <v>94493.1</v>
      </c>
      <c r="N635" s="27">
        <f t="shared" si="19"/>
        <v>2180.61</v>
      </c>
    </row>
    <row r="636" spans="1:14" ht="14.45" hidden="1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2587</v>
      </c>
      <c r="F636" s="3" t="s">
        <v>2588</v>
      </c>
      <c r="G636" s="28">
        <v>45301</v>
      </c>
      <c r="H636" s="28">
        <v>45436</v>
      </c>
      <c r="I636" s="43">
        <v>13.36</v>
      </c>
      <c r="J636" s="28">
        <v>45439</v>
      </c>
      <c r="K636" s="38">
        <v>138</v>
      </c>
      <c r="L636" s="38">
        <v>3</v>
      </c>
      <c r="M636" s="27">
        <f t="shared" si="18"/>
        <v>1843.6799999999998</v>
      </c>
      <c r="N636" s="27">
        <f t="shared" si="19"/>
        <v>40.08</v>
      </c>
    </row>
    <row r="637" spans="1:14" ht="14.45" hidden="1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2593</v>
      </c>
      <c r="F637" s="3" t="s">
        <v>2594</v>
      </c>
      <c r="G637" s="28">
        <v>45322</v>
      </c>
      <c r="H637" s="28">
        <v>45352</v>
      </c>
      <c r="I637" s="43">
        <v>195</v>
      </c>
      <c r="J637" s="28">
        <v>45565</v>
      </c>
      <c r="K637" s="38">
        <v>243</v>
      </c>
      <c r="L637" s="38">
        <v>213</v>
      </c>
      <c r="M637" s="27">
        <f t="shared" si="18"/>
        <v>47385</v>
      </c>
      <c r="N637" s="27">
        <f t="shared" si="19"/>
        <v>41535</v>
      </c>
    </row>
    <row r="638" spans="1:14" ht="14.45" hidden="1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2599</v>
      </c>
      <c r="F638" s="3" t="s">
        <v>2600</v>
      </c>
      <c r="G638" s="28">
        <v>45282</v>
      </c>
      <c r="H638" s="28">
        <v>45347</v>
      </c>
      <c r="I638" s="2">
        <v>4619.3500000000004</v>
      </c>
      <c r="J638" s="28">
        <v>45349</v>
      </c>
      <c r="K638" s="38">
        <v>67</v>
      </c>
      <c r="L638" s="38">
        <v>2</v>
      </c>
      <c r="M638" s="27">
        <f t="shared" si="18"/>
        <v>309496.45</v>
      </c>
      <c r="N638" s="27">
        <f t="shared" si="19"/>
        <v>9238.7000000000007</v>
      </c>
    </row>
    <row r="639" spans="1:14" ht="14.45" hidden="1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2603</v>
      </c>
      <c r="F639" s="3" t="s">
        <v>2604</v>
      </c>
      <c r="G639" s="28">
        <v>45511</v>
      </c>
      <c r="H639" s="28">
        <v>45541</v>
      </c>
      <c r="I639" s="2">
        <v>1360.26</v>
      </c>
      <c r="J639" s="28">
        <v>45565</v>
      </c>
      <c r="K639" s="38">
        <v>54</v>
      </c>
      <c r="L639" s="38">
        <v>24</v>
      </c>
      <c r="M639" s="27">
        <f t="shared" si="18"/>
        <v>73454.039999999994</v>
      </c>
      <c r="N639" s="27">
        <f t="shared" si="19"/>
        <v>32646.239999999998</v>
      </c>
    </row>
    <row r="640" spans="1:14" ht="14.45" hidden="1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2609</v>
      </c>
      <c r="F640" s="3" t="s">
        <v>2610</v>
      </c>
      <c r="G640" s="28">
        <v>45334</v>
      </c>
      <c r="H640" s="28">
        <v>45368</v>
      </c>
      <c r="I640" s="2">
        <v>8100</v>
      </c>
      <c r="J640" s="28">
        <v>45364</v>
      </c>
      <c r="K640" s="38">
        <v>30</v>
      </c>
      <c r="L640" s="38">
        <v>-4</v>
      </c>
      <c r="M640" s="27">
        <f t="shared" si="18"/>
        <v>243000</v>
      </c>
      <c r="N640" s="27">
        <f t="shared" si="19"/>
        <v>-32400</v>
      </c>
    </row>
    <row r="641" spans="1:14" ht="14.45" hidden="1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2613</v>
      </c>
      <c r="F641" s="3" t="s">
        <v>2614</v>
      </c>
      <c r="G641" s="28">
        <v>45309</v>
      </c>
      <c r="H641" s="28">
        <v>45436</v>
      </c>
      <c r="I641" s="43">
        <v>867.2</v>
      </c>
      <c r="J641" s="28">
        <v>45439</v>
      </c>
      <c r="K641" s="38">
        <v>130</v>
      </c>
      <c r="L641" s="38">
        <v>3</v>
      </c>
      <c r="M641" s="27">
        <f t="shared" si="18"/>
        <v>112736</v>
      </c>
      <c r="N641" s="27">
        <f t="shared" si="19"/>
        <v>2601.6000000000004</v>
      </c>
    </row>
    <row r="642" spans="1:14" ht="14.45" hidden="1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2619</v>
      </c>
      <c r="F642" s="3" t="s">
        <v>2620</v>
      </c>
      <c r="G642" s="28">
        <v>45300</v>
      </c>
      <c r="H642" s="28">
        <v>45339</v>
      </c>
      <c r="I642" s="43">
        <v>828</v>
      </c>
      <c r="J642" s="28">
        <v>45448</v>
      </c>
      <c r="K642" s="38">
        <v>148</v>
      </c>
      <c r="L642" s="38">
        <v>109</v>
      </c>
      <c r="M642" s="27">
        <f t="shared" si="18"/>
        <v>122544</v>
      </c>
      <c r="N642" s="27">
        <f t="shared" si="19"/>
        <v>90252</v>
      </c>
    </row>
    <row r="643" spans="1:14" ht="14.45" hidden="1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2623</v>
      </c>
      <c r="F643" s="3" t="s">
        <v>2624</v>
      </c>
      <c r="G643" s="28">
        <v>45301</v>
      </c>
      <c r="H643" s="28">
        <v>45331</v>
      </c>
      <c r="I643" s="43">
        <v>616.07000000000005</v>
      </c>
      <c r="J643" s="28">
        <v>45476</v>
      </c>
      <c r="K643" s="38">
        <v>175</v>
      </c>
      <c r="L643" s="38">
        <v>145</v>
      </c>
      <c r="M643" s="27">
        <f t="shared" si="18"/>
        <v>107812.25000000001</v>
      </c>
      <c r="N643" s="27">
        <f t="shared" si="19"/>
        <v>89330.150000000009</v>
      </c>
    </row>
    <row r="644" spans="1:14" ht="14.45" hidden="1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2629</v>
      </c>
      <c r="F644" s="3" t="s">
        <v>2630</v>
      </c>
      <c r="G644" s="28">
        <v>45391</v>
      </c>
      <c r="H644" s="28">
        <v>45421</v>
      </c>
      <c r="I644" s="2">
        <v>645426.18999999994</v>
      </c>
      <c r="J644" s="28">
        <v>45565</v>
      </c>
      <c r="K644" s="38">
        <v>174</v>
      </c>
      <c r="L644" s="38">
        <v>144</v>
      </c>
      <c r="M644" s="27">
        <f t="shared" si="18"/>
        <v>112304157.05999999</v>
      </c>
      <c r="N644" s="27">
        <f t="shared" si="19"/>
        <v>92941371.359999985</v>
      </c>
    </row>
    <row r="645" spans="1:14" ht="14.45" hidden="1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111</v>
      </c>
      <c r="F645" s="3" t="s">
        <v>2635</v>
      </c>
      <c r="G645" s="28">
        <v>45448</v>
      </c>
      <c r="H645" s="28">
        <v>45478</v>
      </c>
      <c r="I645" s="2">
        <v>2800</v>
      </c>
      <c r="J645" s="28">
        <v>45461</v>
      </c>
      <c r="K645" s="38">
        <v>13</v>
      </c>
      <c r="L645" s="38">
        <v>-17</v>
      </c>
      <c r="M645" s="27">
        <f t="shared" si="18"/>
        <v>36400</v>
      </c>
      <c r="N645" s="27">
        <f t="shared" si="19"/>
        <v>-47600</v>
      </c>
    </row>
    <row r="646" spans="1:14" ht="14.45" hidden="1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2640</v>
      </c>
      <c r="F646" s="3" t="s">
        <v>2641</v>
      </c>
      <c r="G646" s="28">
        <v>45422</v>
      </c>
      <c r="H646" s="28">
        <v>45452</v>
      </c>
      <c r="I646" s="2">
        <v>7678.71</v>
      </c>
      <c r="J646" s="28">
        <v>45565</v>
      </c>
      <c r="K646" s="38">
        <v>143</v>
      </c>
      <c r="L646" s="38">
        <v>113</v>
      </c>
      <c r="M646" s="27">
        <f t="shared" si="18"/>
        <v>1098055.53</v>
      </c>
      <c r="N646" s="27">
        <f t="shared" si="19"/>
        <v>867694.23</v>
      </c>
    </row>
    <row r="647" spans="1:14" ht="14.45" hidden="1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2644</v>
      </c>
      <c r="F647" s="3" t="s">
        <v>2645</v>
      </c>
      <c r="G647" s="28">
        <v>45421</v>
      </c>
      <c r="H647" s="28">
        <v>45451</v>
      </c>
      <c r="I647" s="2">
        <v>3278.88</v>
      </c>
      <c r="J647" s="28">
        <v>45565</v>
      </c>
      <c r="K647" s="38">
        <v>144</v>
      </c>
      <c r="L647" s="38">
        <v>114</v>
      </c>
      <c r="M647" s="27">
        <f t="shared" ref="M647:M710" si="20">I647*K647</f>
        <v>472158.72000000003</v>
      </c>
      <c r="N647" s="27">
        <f t="shared" ref="N647:N710" si="21">I647*L647</f>
        <v>373792.32</v>
      </c>
    </row>
    <row r="648" spans="1:14" ht="14.45" hidden="1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680</v>
      </c>
      <c r="F648" s="3" t="s">
        <v>2648</v>
      </c>
      <c r="G648" s="28">
        <v>45294</v>
      </c>
      <c r="H648" s="28">
        <v>45436</v>
      </c>
      <c r="I648" s="43">
        <v>163.18</v>
      </c>
      <c r="J648" s="28">
        <v>45427</v>
      </c>
      <c r="K648" s="38">
        <v>133</v>
      </c>
      <c r="L648" s="38">
        <v>-9</v>
      </c>
      <c r="M648" s="27">
        <f t="shared" si="20"/>
        <v>21702.940000000002</v>
      </c>
      <c r="N648" s="27">
        <f t="shared" si="21"/>
        <v>-1468.6200000000001</v>
      </c>
    </row>
    <row r="649" spans="1:14" ht="14.45" hidden="1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2651</v>
      </c>
      <c r="F649" s="3" t="s">
        <v>2652</v>
      </c>
      <c r="G649" s="28">
        <v>45294</v>
      </c>
      <c r="H649" s="28">
        <v>45436</v>
      </c>
      <c r="I649" s="43">
        <v>147.81</v>
      </c>
      <c r="J649" s="28">
        <v>45427</v>
      </c>
      <c r="K649" s="38">
        <v>133</v>
      </c>
      <c r="L649" s="38">
        <v>-9</v>
      </c>
      <c r="M649" s="27">
        <f t="shared" si="20"/>
        <v>19658.73</v>
      </c>
      <c r="N649" s="27">
        <f t="shared" si="21"/>
        <v>-1330.29</v>
      </c>
    </row>
    <row r="650" spans="1:14" ht="14.45" hidden="1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2657</v>
      </c>
      <c r="F650" s="3" t="s">
        <v>2658</v>
      </c>
      <c r="G650" s="28">
        <v>45455</v>
      </c>
      <c r="H650" s="28">
        <v>45486</v>
      </c>
      <c r="I650" s="2">
        <v>1110</v>
      </c>
      <c r="J650" s="28">
        <v>45491</v>
      </c>
      <c r="K650" s="38">
        <v>36</v>
      </c>
      <c r="L650" s="38">
        <v>5</v>
      </c>
      <c r="M650" s="27">
        <f t="shared" si="20"/>
        <v>39960</v>
      </c>
      <c r="N650" s="27">
        <f t="shared" si="21"/>
        <v>5550</v>
      </c>
    </row>
    <row r="651" spans="1:14" ht="14.45" hidden="1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1858</v>
      </c>
      <c r="F651" s="3" t="s">
        <v>2661</v>
      </c>
      <c r="G651" s="28">
        <v>45384</v>
      </c>
      <c r="H651" s="28">
        <v>45450</v>
      </c>
      <c r="I651" s="43">
        <v>126.37</v>
      </c>
      <c r="J651" s="28">
        <v>45439</v>
      </c>
      <c r="K651" s="38">
        <v>55</v>
      </c>
      <c r="L651" s="38">
        <v>-11</v>
      </c>
      <c r="M651" s="27">
        <f t="shared" si="20"/>
        <v>6950.35</v>
      </c>
      <c r="N651" s="27">
        <f t="shared" si="21"/>
        <v>-1390.0700000000002</v>
      </c>
    </row>
    <row r="652" spans="1:14" ht="14.45" hidden="1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2664</v>
      </c>
      <c r="F652" s="3" t="s">
        <v>2665</v>
      </c>
      <c r="G652" s="28">
        <v>45314</v>
      </c>
      <c r="H652" s="28">
        <v>45434</v>
      </c>
      <c r="I652" s="43">
        <v>651.21</v>
      </c>
      <c r="J652" s="28">
        <v>45441</v>
      </c>
      <c r="K652" s="38">
        <v>127</v>
      </c>
      <c r="L652" s="38">
        <v>7</v>
      </c>
      <c r="M652" s="27">
        <f t="shared" si="20"/>
        <v>82703.67</v>
      </c>
      <c r="N652" s="27">
        <f t="shared" si="21"/>
        <v>4558.47</v>
      </c>
    </row>
    <row r="653" spans="1:14" ht="14.45" hidden="1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2668</v>
      </c>
      <c r="F653" s="3" t="s">
        <v>2635</v>
      </c>
      <c r="G653" s="28">
        <v>45354</v>
      </c>
      <c r="H653" s="28">
        <v>45385</v>
      </c>
      <c r="I653" s="2">
        <v>2800</v>
      </c>
      <c r="J653" s="28">
        <v>45391</v>
      </c>
      <c r="K653" s="38">
        <v>37</v>
      </c>
      <c r="L653" s="38">
        <v>6</v>
      </c>
      <c r="M653" s="27">
        <f t="shared" si="20"/>
        <v>103600</v>
      </c>
      <c r="N653" s="27">
        <f t="shared" si="21"/>
        <v>16800</v>
      </c>
    </row>
    <row r="654" spans="1:14" ht="14.45" hidden="1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2671</v>
      </c>
      <c r="F654" s="3" t="s">
        <v>2672</v>
      </c>
      <c r="G654" s="28">
        <v>45302</v>
      </c>
      <c r="H654" s="28">
        <v>45436</v>
      </c>
      <c r="I654" s="43">
        <v>368.26</v>
      </c>
      <c r="J654" s="28">
        <v>45457</v>
      </c>
      <c r="K654" s="38">
        <v>155</v>
      </c>
      <c r="L654" s="38">
        <v>21</v>
      </c>
      <c r="M654" s="27">
        <f t="shared" si="20"/>
        <v>57080.299999999996</v>
      </c>
      <c r="N654" s="27">
        <f t="shared" si="21"/>
        <v>7733.46</v>
      </c>
    </row>
    <row r="655" spans="1:14" ht="14.45" hidden="1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2528</v>
      </c>
      <c r="F655" s="3" t="s">
        <v>2635</v>
      </c>
      <c r="G655" s="28">
        <v>45415</v>
      </c>
      <c r="H655" s="28">
        <v>45445</v>
      </c>
      <c r="I655" s="2">
        <v>2800</v>
      </c>
      <c r="J655" s="28">
        <v>45453</v>
      </c>
      <c r="K655" s="38">
        <v>38</v>
      </c>
      <c r="L655" s="38">
        <v>8</v>
      </c>
      <c r="M655" s="27">
        <f t="shared" si="20"/>
        <v>106400</v>
      </c>
      <c r="N655" s="27">
        <f t="shared" si="21"/>
        <v>22400</v>
      </c>
    </row>
    <row r="656" spans="1:14" ht="14.45" hidden="1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2679</v>
      </c>
      <c r="F656" s="3" t="s">
        <v>2680</v>
      </c>
      <c r="G656" s="28">
        <v>45534</v>
      </c>
      <c r="H656" s="28">
        <v>45564</v>
      </c>
      <c r="I656" s="43">
        <v>137.68</v>
      </c>
      <c r="J656" s="28">
        <v>45551</v>
      </c>
      <c r="K656" s="38">
        <v>17</v>
      </c>
      <c r="L656" s="38">
        <v>-13</v>
      </c>
      <c r="M656" s="27">
        <f t="shared" si="20"/>
        <v>2340.56</v>
      </c>
      <c r="N656" s="27">
        <f t="shared" si="21"/>
        <v>-1789.8400000000001</v>
      </c>
    </row>
    <row r="657" spans="1:14" ht="14.45" hidden="1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2683</v>
      </c>
      <c r="F657" s="3" t="s">
        <v>2684</v>
      </c>
      <c r="G657" s="28">
        <v>45301</v>
      </c>
      <c r="H657" s="28">
        <v>45436</v>
      </c>
      <c r="I657" s="43">
        <v>521.02</v>
      </c>
      <c r="J657" s="28">
        <v>45439</v>
      </c>
      <c r="K657" s="38">
        <v>138</v>
      </c>
      <c r="L657" s="38">
        <v>3</v>
      </c>
      <c r="M657" s="27">
        <f t="shared" si="20"/>
        <v>71900.759999999995</v>
      </c>
      <c r="N657" s="27">
        <f t="shared" si="21"/>
        <v>1563.06</v>
      </c>
    </row>
    <row r="658" spans="1:14" ht="14.45" hidden="1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2687</v>
      </c>
      <c r="F658" s="3" t="s">
        <v>2688</v>
      </c>
      <c r="G658" s="28">
        <v>45302</v>
      </c>
      <c r="H658" s="28">
        <v>45436</v>
      </c>
      <c r="I658" s="43">
        <v>438</v>
      </c>
      <c r="J658" s="28">
        <v>45457</v>
      </c>
      <c r="K658" s="38">
        <v>155</v>
      </c>
      <c r="L658" s="38">
        <v>21</v>
      </c>
      <c r="M658" s="27">
        <f t="shared" si="20"/>
        <v>67890</v>
      </c>
      <c r="N658" s="27">
        <f t="shared" si="21"/>
        <v>9198</v>
      </c>
    </row>
    <row r="659" spans="1:14" ht="14.45" hidden="1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2691</v>
      </c>
      <c r="F659" s="3" t="s">
        <v>2692</v>
      </c>
      <c r="G659" s="28">
        <v>45497</v>
      </c>
      <c r="H659" s="28">
        <v>45527</v>
      </c>
      <c r="I659" s="2">
        <v>11717.07</v>
      </c>
      <c r="J659" s="28">
        <v>45565</v>
      </c>
      <c r="K659" s="38">
        <v>68</v>
      </c>
      <c r="L659" s="38">
        <v>38</v>
      </c>
      <c r="M659" s="27">
        <f t="shared" si="20"/>
        <v>796760.76</v>
      </c>
      <c r="N659" s="27">
        <f t="shared" si="21"/>
        <v>445248.66</v>
      </c>
    </row>
    <row r="660" spans="1:14" ht="14.45" hidden="1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2695</v>
      </c>
      <c r="F660" s="3" t="s">
        <v>2696</v>
      </c>
      <c r="G660" s="28">
        <v>45359</v>
      </c>
      <c r="H660" s="28">
        <v>45436</v>
      </c>
      <c r="I660" s="43">
        <v>459.74</v>
      </c>
      <c r="J660" s="28">
        <v>45439</v>
      </c>
      <c r="K660" s="38">
        <v>80</v>
      </c>
      <c r="L660" s="38">
        <v>3</v>
      </c>
      <c r="M660" s="27">
        <f t="shared" si="20"/>
        <v>36779.199999999997</v>
      </c>
      <c r="N660" s="27">
        <f t="shared" si="21"/>
        <v>1379.22</v>
      </c>
    </row>
    <row r="661" spans="1:14" ht="14.45" hidden="1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2701</v>
      </c>
      <c r="F661" s="3" t="s">
        <v>2702</v>
      </c>
      <c r="G661" s="28">
        <v>45280</v>
      </c>
      <c r="H661" s="28">
        <v>45339</v>
      </c>
      <c r="I661" s="2">
        <v>1500</v>
      </c>
      <c r="J661" s="28">
        <v>45323</v>
      </c>
      <c r="K661" s="38">
        <v>43</v>
      </c>
      <c r="L661" s="38">
        <v>-16</v>
      </c>
      <c r="M661" s="27">
        <f t="shared" si="20"/>
        <v>64500</v>
      </c>
      <c r="N661" s="27">
        <f t="shared" si="21"/>
        <v>-24000</v>
      </c>
    </row>
    <row r="662" spans="1:14" ht="14.45" hidden="1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2705</v>
      </c>
      <c r="F662" s="3" t="s">
        <v>2706</v>
      </c>
      <c r="G662" s="28">
        <v>45310</v>
      </c>
      <c r="H662" s="28">
        <v>45436</v>
      </c>
      <c r="I662" s="43">
        <v>772.62</v>
      </c>
      <c r="J662" s="28">
        <v>45439</v>
      </c>
      <c r="K662" s="38">
        <v>129</v>
      </c>
      <c r="L662" s="38">
        <v>3</v>
      </c>
      <c r="M662" s="27">
        <f t="shared" si="20"/>
        <v>99667.98</v>
      </c>
      <c r="N662" s="27">
        <f t="shared" si="21"/>
        <v>2317.86</v>
      </c>
    </row>
    <row r="663" spans="1:14" ht="14.45" hidden="1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2709</v>
      </c>
      <c r="F663" s="3" t="s">
        <v>2635</v>
      </c>
      <c r="G663" s="28">
        <v>45537</v>
      </c>
      <c r="H663" s="28">
        <v>45567</v>
      </c>
      <c r="I663" s="2">
        <v>2800</v>
      </c>
      <c r="J663" s="28">
        <v>45551</v>
      </c>
      <c r="K663" s="38">
        <v>14</v>
      </c>
      <c r="L663" s="38">
        <v>-16</v>
      </c>
      <c r="M663" s="27">
        <f t="shared" si="20"/>
        <v>39200</v>
      </c>
      <c r="N663" s="27">
        <f t="shared" si="21"/>
        <v>-44800</v>
      </c>
    </row>
    <row r="664" spans="1:14" ht="14.45" hidden="1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254</v>
      </c>
      <c r="F664" s="3" t="s">
        <v>2712</v>
      </c>
      <c r="G664" s="28">
        <v>45405</v>
      </c>
      <c r="H664" s="28">
        <v>45414</v>
      </c>
      <c r="I664" s="2">
        <v>1445.18</v>
      </c>
      <c r="J664" s="28">
        <v>45448</v>
      </c>
      <c r="K664" s="38">
        <v>43</v>
      </c>
      <c r="L664" s="38">
        <v>34</v>
      </c>
      <c r="M664" s="27">
        <f t="shared" si="20"/>
        <v>62142.740000000005</v>
      </c>
      <c r="N664" s="27">
        <f t="shared" si="21"/>
        <v>49136.12</v>
      </c>
    </row>
    <row r="665" spans="1:14" ht="14.45" hidden="1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2715</v>
      </c>
      <c r="F665" s="3" t="s">
        <v>2716</v>
      </c>
      <c r="G665" s="28">
        <v>45449</v>
      </c>
      <c r="H665" s="28">
        <v>45479</v>
      </c>
      <c r="I665" s="2">
        <v>3442.23</v>
      </c>
      <c r="J665" s="28">
        <v>45565</v>
      </c>
      <c r="K665" s="38">
        <v>116</v>
      </c>
      <c r="L665" s="38">
        <v>86</v>
      </c>
      <c r="M665" s="27">
        <f t="shared" si="20"/>
        <v>399298.68</v>
      </c>
      <c r="N665" s="27">
        <f t="shared" si="21"/>
        <v>296031.78000000003</v>
      </c>
    </row>
    <row r="666" spans="1:14" ht="14.45" hidden="1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2719</v>
      </c>
      <c r="F666" s="3" t="s">
        <v>2720</v>
      </c>
      <c r="G666" s="28">
        <v>45391</v>
      </c>
      <c r="H666" s="28">
        <v>45421</v>
      </c>
      <c r="I666" s="2">
        <v>3608.55</v>
      </c>
      <c r="J666" s="28">
        <v>45565</v>
      </c>
      <c r="K666" s="38">
        <v>174</v>
      </c>
      <c r="L666" s="38">
        <v>144</v>
      </c>
      <c r="M666" s="27">
        <f t="shared" si="20"/>
        <v>627887.70000000007</v>
      </c>
      <c r="N666" s="27">
        <f t="shared" si="21"/>
        <v>519631.2</v>
      </c>
    </row>
    <row r="667" spans="1:14" ht="14.45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2723</v>
      </c>
      <c r="F667" s="3" t="s">
        <v>2724</v>
      </c>
      <c r="G667" s="28">
        <v>45328</v>
      </c>
      <c r="H667" s="28">
        <v>45358</v>
      </c>
      <c r="I667" s="2">
        <v>12838.89</v>
      </c>
      <c r="J667" s="28">
        <v>45565</v>
      </c>
      <c r="K667" s="38">
        <v>237</v>
      </c>
      <c r="L667" s="38">
        <v>207</v>
      </c>
      <c r="M667" s="27">
        <f t="shared" si="20"/>
        <v>3042816.9299999997</v>
      </c>
      <c r="N667" s="27">
        <f t="shared" si="21"/>
        <v>2657650.23</v>
      </c>
    </row>
    <row r="668" spans="1:14" ht="14.45" hidden="1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2727</v>
      </c>
      <c r="F668" s="3" t="s">
        <v>2728</v>
      </c>
      <c r="G668" s="28">
        <v>45337</v>
      </c>
      <c r="H668" s="28">
        <v>45367</v>
      </c>
      <c r="I668" s="43">
        <v>743.15</v>
      </c>
      <c r="J668" s="28">
        <v>45369</v>
      </c>
      <c r="K668" s="38">
        <v>32</v>
      </c>
      <c r="L668" s="38">
        <v>2</v>
      </c>
      <c r="M668" s="27">
        <f t="shared" si="20"/>
        <v>23780.799999999999</v>
      </c>
      <c r="N668" s="27">
        <f t="shared" si="21"/>
        <v>1486.3</v>
      </c>
    </row>
    <row r="669" spans="1:14" ht="14.45" hidden="1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2731</v>
      </c>
      <c r="F669" s="3" t="s">
        <v>2732</v>
      </c>
      <c r="G669" s="28">
        <v>45300</v>
      </c>
      <c r="H669" s="28">
        <v>45436</v>
      </c>
      <c r="I669" s="43">
        <v>124.21</v>
      </c>
      <c r="J669" s="28">
        <v>45435</v>
      </c>
      <c r="K669" s="38">
        <v>135</v>
      </c>
      <c r="L669" s="38">
        <v>-1</v>
      </c>
      <c r="M669" s="27">
        <f t="shared" si="20"/>
        <v>16768.349999999999</v>
      </c>
      <c r="N669" s="27">
        <f t="shared" si="21"/>
        <v>-124.21</v>
      </c>
    </row>
    <row r="670" spans="1:14" ht="14.45" hidden="1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2735</v>
      </c>
      <c r="F670" s="3" t="s">
        <v>2736</v>
      </c>
      <c r="G670" s="28">
        <v>45387</v>
      </c>
      <c r="H670" s="28">
        <v>45417</v>
      </c>
      <c r="I670" s="2">
        <v>1561.59</v>
      </c>
      <c r="J670" s="28">
        <v>45565</v>
      </c>
      <c r="K670" s="38">
        <v>178</v>
      </c>
      <c r="L670" s="38">
        <v>148</v>
      </c>
      <c r="M670" s="27">
        <f t="shared" si="20"/>
        <v>277963.01999999996</v>
      </c>
      <c r="N670" s="27">
        <f t="shared" si="21"/>
        <v>231115.31999999998</v>
      </c>
    </row>
    <row r="671" spans="1:14" ht="14.45" hidden="1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2739</v>
      </c>
      <c r="F671" s="3" t="s">
        <v>2740</v>
      </c>
      <c r="G671" s="28">
        <v>45421</v>
      </c>
      <c r="H671" s="28">
        <v>45451</v>
      </c>
      <c r="I671" s="43">
        <v>849.42</v>
      </c>
      <c r="J671" s="28">
        <v>45565</v>
      </c>
      <c r="K671" s="38">
        <v>144</v>
      </c>
      <c r="L671" s="38">
        <v>114</v>
      </c>
      <c r="M671" s="27">
        <f t="shared" si="20"/>
        <v>122316.48</v>
      </c>
      <c r="N671" s="27">
        <f t="shared" si="21"/>
        <v>96833.87999999999</v>
      </c>
    </row>
    <row r="672" spans="1:14" ht="14.45" hidden="1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2743</v>
      </c>
      <c r="F672" s="3" t="s">
        <v>2744</v>
      </c>
      <c r="G672" s="28">
        <v>45310</v>
      </c>
      <c r="H672" s="28">
        <v>45436</v>
      </c>
      <c r="I672" s="43">
        <v>613.20000000000005</v>
      </c>
      <c r="J672" s="28">
        <v>45439</v>
      </c>
      <c r="K672" s="38">
        <v>129</v>
      </c>
      <c r="L672" s="38">
        <v>3</v>
      </c>
      <c r="M672" s="27">
        <f t="shared" si="20"/>
        <v>79102.8</v>
      </c>
      <c r="N672" s="27">
        <f t="shared" si="21"/>
        <v>1839.6000000000001</v>
      </c>
    </row>
    <row r="673" spans="1:14" ht="14.45" hidden="1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2747</v>
      </c>
      <c r="F673" s="3" t="s">
        <v>2748</v>
      </c>
      <c r="G673" s="28">
        <v>45368</v>
      </c>
      <c r="H673" s="28">
        <v>45399</v>
      </c>
      <c r="I673" s="2">
        <v>1354.83</v>
      </c>
      <c r="J673" s="28">
        <v>45391</v>
      </c>
      <c r="K673" s="38">
        <v>23</v>
      </c>
      <c r="L673" s="38">
        <v>-8</v>
      </c>
      <c r="M673" s="27">
        <f t="shared" si="20"/>
        <v>31161.089999999997</v>
      </c>
      <c r="N673" s="27">
        <f t="shared" si="21"/>
        <v>-10838.64</v>
      </c>
    </row>
    <row r="674" spans="1:14" ht="14.45" hidden="1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2751</v>
      </c>
      <c r="F674" s="3" t="s">
        <v>2752</v>
      </c>
      <c r="G674" s="28">
        <v>45393</v>
      </c>
      <c r="H674" s="28">
        <v>45458</v>
      </c>
      <c r="I674" s="43">
        <v>147.54</v>
      </c>
      <c r="J674" s="28">
        <v>45441</v>
      </c>
      <c r="K674" s="38">
        <v>48</v>
      </c>
      <c r="L674" s="38">
        <v>-17</v>
      </c>
      <c r="M674" s="27">
        <f t="shared" si="20"/>
        <v>7081.92</v>
      </c>
      <c r="N674" s="27">
        <f t="shared" si="21"/>
        <v>-2508.1799999999998</v>
      </c>
    </row>
    <row r="675" spans="1:14" ht="14.45" hidden="1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2757</v>
      </c>
      <c r="F675" s="3" t="s">
        <v>1358</v>
      </c>
      <c r="G675" s="28">
        <v>45387</v>
      </c>
      <c r="H675" s="28">
        <v>45486</v>
      </c>
      <c r="I675" s="43">
        <v>110</v>
      </c>
      <c r="J675" s="28">
        <v>45470</v>
      </c>
      <c r="K675" s="38">
        <v>83</v>
      </c>
      <c r="L675" s="38">
        <v>-16</v>
      </c>
      <c r="M675" s="27">
        <f t="shared" si="20"/>
        <v>9130</v>
      </c>
      <c r="N675" s="27">
        <f t="shared" si="21"/>
        <v>-1760</v>
      </c>
    </row>
    <row r="676" spans="1:14" ht="14.45" hidden="1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2760</v>
      </c>
      <c r="F676" s="3" t="s">
        <v>2761</v>
      </c>
      <c r="G676" s="28">
        <v>45406</v>
      </c>
      <c r="H676" s="28">
        <v>45436</v>
      </c>
      <c r="I676" s="2">
        <v>3172.46</v>
      </c>
      <c r="J676" s="28">
        <v>45565</v>
      </c>
      <c r="K676" s="38">
        <v>159</v>
      </c>
      <c r="L676" s="38">
        <v>129</v>
      </c>
      <c r="M676" s="27">
        <f t="shared" si="20"/>
        <v>504421.14</v>
      </c>
      <c r="N676" s="27">
        <f t="shared" si="21"/>
        <v>409247.34</v>
      </c>
    </row>
    <row r="677" spans="1:14" ht="14.45" hidden="1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2764</v>
      </c>
      <c r="F677" s="3" t="s">
        <v>2765</v>
      </c>
      <c r="G677" s="28">
        <v>45532</v>
      </c>
      <c r="H677" s="28">
        <v>45562</v>
      </c>
      <c r="I677" s="2">
        <v>134912.97</v>
      </c>
      <c r="J677" s="28">
        <v>45565</v>
      </c>
      <c r="K677" s="38">
        <v>33</v>
      </c>
      <c r="L677" s="38">
        <v>3</v>
      </c>
      <c r="M677" s="27">
        <f t="shared" si="20"/>
        <v>4452128.01</v>
      </c>
      <c r="N677" s="27">
        <f t="shared" si="21"/>
        <v>404738.91000000003</v>
      </c>
    </row>
    <row r="678" spans="1:14" ht="14.45" hidden="1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2768</v>
      </c>
      <c r="F678" s="3" t="s">
        <v>2769</v>
      </c>
      <c r="G678" s="28">
        <v>45294</v>
      </c>
      <c r="H678" s="28">
        <v>45436</v>
      </c>
      <c r="I678" s="43">
        <v>169.2</v>
      </c>
      <c r="J678" s="28">
        <v>45427</v>
      </c>
      <c r="K678" s="38">
        <v>133</v>
      </c>
      <c r="L678" s="38">
        <v>-9</v>
      </c>
      <c r="M678" s="27">
        <f t="shared" si="20"/>
        <v>22503.599999999999</v>
      </c>
      <c r="N678" s="27">
        <f t="shared" si="21"/>
        <v>-1522.8</v>
      </c>
    </row>
    <row r="679" spans="1:14" ht="14.45" hidden="1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2772</v>
      </c>
      <c r="F679" s="3" t="s">
        <v>2773</v>
      </c>
      <c r="G679" s="28">
        <v>45314</v>
      </c>
      <c r="H679" s="28">
        <v>45434</v>
      </c>
      <c r="I679" s="43">
        <v>282.42</v>
      </c>
      <c r="J679" s="28">
        <v>45441</v>
      </c>
      <c r="K679" s="38">
        <v>127</v>
      </c>
      <c r="L679" s="38">
        <v>7</v>
      </c>
      <c r="M679" s="27">
        <f t="shared" si="20"/>
        <v>35867.340000000004</v>
      </c>
      <c r="N679" s="27">
        <f t="shared" si="21"/>
        <v>1976.94</v>
      </c>
    </row>
    <row r="680" spans="1:14" ht="14.45" hidden="1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2776</v>
      </c>
      <c r="F680" s="3" t="s">
        <v>2777</v>
      </c>
      <c r="G680" s="28">
        <v>45301</v>
      </c>
      <c r="H680" s="28">
        <v>45436</v>
      </c>
      <c r="I680" s="43">
        <v>136.51</v>
      </c>
      <c r="J680" s="28">
        <v>45435</v>
      </c>
      <c r="K680" s="38">
        <v>134</v>
      </c>
      <c r="L680" s="38">
        <v>-1</v>
      </c>
      <c r="M680" s="27">
        <f t="shared" si="20"/>
        <v>18292.34</v>
      </c>
      <c r="N680" s="27">
        <f t="shared" si="21"/>
        <v>-136.51</v>
      </c>
    </row>
    <row r="681" spans="1:14" ht="14.45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2780</v>
      </c>
      <c r="F681" s="3" t="s">
        <v>2781</v>
      </c>
      <c r="G681" s="28">
        <v>45420</v>
      </c>
      <c r="H681" s="28">
        <v>45450</v>
      </c>
      <c r="I681" s="2">
        <v>1650</v>
      </c>
      <c r="J681" s="28">
        <v>45565</v>
      </c>
      <c r="K681" s="38">
        <v>145</v>
      </c>
      <c r="L681" s="38">
        <v>115</v>
      </c>
      <c r="M681" s="27">
        <f t="shared" si="20"/>
        <v>239250</v>
      </c>
      <c r="N681" s="27">
        <f t="shared" si="21"/>
        <v>189750</v>
      </c>
    </row>
    <row r="682" spans="1:14" ht="14.45" hidden="1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2784</v>
      </c>
      <c r="F682" s="3" t="s">
        <v>2785</v>
      </c>
      <c r="G682" s="28">
        <v>45302</v>
      </c>
      <c r="H682" s="28">
        <v>45373</v>
      </c>
      <c r="I682" s="43">
        <v>84.37</v>
      </c>
      <c r="J682" s="28">
        <v>45476</v>
      </c>
      <c r="K682" s="38">
        <v>174</v>
      </c>
      <c r="L682" s="38">
        <v>103</v>
      </c>
      <c r="M682" s="27">
        <f t="shared" si="20"/>
        <v>14680.380000000001</v>
      </c>
      <c r="N682" s="27">
        <f t="shared" si="21"/>
        <v>8690.11</v>
      </c>
    </row>
    <row r="683" spans="1:14" ht="14.45" hidden="1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2788</v>
      </c>
      <c r="F683" s="3" t="s">
        <v>2789</v>
      </c>
      <c r="G683" s="28">
        <v>45429</v>
      </c>
      <c r="H683" s="28">
        <v>45473</v>
      </c>
      <c r="I683" s="43">
        <v>356.42</v>
      </c>
      <c r="J683" s="28">
        <v>45477</v>
      </c>
      <c r="K683" s="38">
        <v>48</v>
      </c>
      <c r="L683" s="38">
        <v>4</v>
      </c>
      <c r="M683" s="27">
        <f t="shared" si="20"/>
        <v>17108.16</v>
      </c>
      <c r="N683" s="27">
        <f t="shared" si="21"/>
        <v>1425.68</v>
      </c>
    </row>
    <row r="684" spans="1:14" ht="14.45" hidden="1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2792</v>
      </c>
      <c r="F684" s="3" t="s">
        <v>2720</v>
      </c>
      <c r="G684" s="28">
        <v>45391</v>
      </c>
      <c r="H684" s="28">
        <v>45421</v>
      </c>
      <c r="I684" s="2">
        <v>3608.55</v>
      </c>
      <c r="J684" s="28">
        <v>45565</v>
      </c>
      <c r="K684" s="38">
        <v>174</v>
      </c>
      <c r="L684" s="38">
        <v>144</v>
      </c>
      <c r="M684" s="27">
        <f t="shared" si="20"/>
        <v>627887.70000000007</v>
      </c>
      <c r="N684" s="27">
        <f t="shared" si="21"/>
        <v>519631.2</v>
      </c>
    </row>
    <row r="685" spans="1:14" ht="14.45" hidden="1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2795</v>
      </c>
      <c r="F685" s="3" t="s">
        <v>2796</v>
      </c>
      <c r="G685" s="28">
        <v>45530</v>
      </c>
      <c r="H685" s="28">
        <v>45560</v>
      </c>
      <c r="I685" s="2">
        <v>5500.65</v>
      </c>
      <c r="J685" s="28">
        <v>45565</v>
      </c>
      <c r="K685" s="38">
        <v>35</v>
      </c>
      <c r="L685" s="38">
        <v>5</v>
      </c>
      <c r="M685" s="27">
        <f t="shared" si="20"/>
        <v>192522.75</v>
      </c>
      <c r="N685" s="27">
        <f t="shared" si="21"/>
        <v>27503.25</v>
      </c>
    </row>
    <row r="686" spans="1:14" ht="14.45" hidden="1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2799</v>
      </c>
      <c r="F686" s="3" t="s">
        <v>2800</v>
      </c>
      <c r="G686" s="28">
        <v>45300</v>
      </c>
      <c r="H686" s="28">
        <v>45330</v>
      </c>
      <c r="I686" s="43">
        <v>298.64999999999998</v>
      </c>
      <c r="J686" s="28">
        <v>45565</v>
      </c>
      <c r="K686" s="38">
        <v>265</v>
      </c>
      <c r="L686" s="38">
        <v>235</v>
      </c>
      <c r="M686" s="27">
        <f t="shared" si="20"/>
        <v>79142.25</v>
      </c>
      <c r="N686" s="27">
        <f t="shared" si="21"/>
        <v>70182.75</v>
      </c>
    </row>
    <row r="687" spans="1:14" ht="14.45" hidden="1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2805</v>
      </c>
      <c r="F687" s="3" t="s">
        <v>2806</v>
      </c>
      <c r="G687" s="28">
        <v>45275</v>
      </c>
      <c r="H687" s="28">
        <v>45306</v>
      </c>
      <c r="I687" s="43">
        <v>8.4</v>
      </c>
      <c r="J687" s="28">
        <v>45565</v>
      </c>
      <c r="K687" s="38">
        <v>290</v>
      </c>
      <c r="L687" s="38">
        <v>259</v>
      </c>
      <c r="M687" s="27">
        <f t="shared" si="20"/>
        <v>2436</v>
      </c>
      <c r="N687" s="27">
        <f t="shared" si="21"/>
        <v>2175.6</v>
      </c>
    </row>
    <row r="688" spans="1:14" ht="14.45" hidden="1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2809</v>
      </c>
      <c r="F688" s="3" t="s">
        <v>2810</v>
      </c>
      <c r="G688" s="28">
        <v>45502</v>
      </c>
      <c r="H688" s="28">
        <v>45532</v>
      </c>
      <c r="I688" s="2">
        <v>607328.41</v>
      </c>
      <c r="J688" s="28">
        <v>45533</v>
      </c>
      <c r="K688" s="38">
        <v>31</v>
      </c>
      <c r="L688" s="38">
        <v>1</v>
      </c>
      <c r="M688" s="27">
        <f t="shared" si="20"/>
        <v>18827180.710000001</v>
      </c>
      <c r="N688" s="27">
        <f t="shared" si="21"/>
        <v>607328.41</v>
      </c>
    </row>
    <row r="689" spans="1:14" ht="14.45" hidden="1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2813</v>
      </c>
      <c r="F689" s="3" t="s">
        <v>2814</v>
      </c>
      <c r="G689" s="28">
        <v>45358</v>
      </c>
      <c r="H689" s="28">
        <v>45388</v>
      </c>
      <c r="I689" s="2">
        <v>1384.02</v>
      </c>
      <c r="J689" s="28">
        <v>45565</v>
      </c>
      <c r="K689" s="38">
        <v>207</v>
      </c>
      <c r="L689" s="38">
        <v>177</v>
      </c>
      <c r="M689" s="27">
        <f t="shared" si="20"/>
        <v>286492.14</v>
      </c>
      <c r="N689" s="27">
        <f t="shared" si="21"/>
        <v>244971.54</v>
      </c>
    </row>
    <row r="690" spans="1:14" ht="14.45" hidden="1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2817</v>
      </c>
      <c r="F690" s="3" t="s">
        <v>2818</v>
      </c>
      <c r="G690" s="28">
        <v>45358</v>
      </c>
      <c r="H690" s="28">
        <v>45388</v>
      </c>
      <c r="I690" s="2">
        <v>3433.32</v>
      </c>
      <c r="J690" s="28">
        <v>45565</v>
      </c>
      <c r="K690" s="38">
        <v>207</v>
      </c>
      <c r="L690" s="38">
        <v>177</v>
      </c>
      <c r="M690" s="27">
        <f t="shared" si="20"/>
        <v>710697.24</v>
      </c>
      <c r="N690" s="27">
        <f t="shared" si="21"/>
        <v>607697.64</v>
      </c>
    </row>
    <row r="691" spans="1:14" ht="14.45" hidden="1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2821</v>
      </c>
      <c r="F691" s="3" t="s">
        <v>2822</v>
      </c>
      <c r="G691" s="28">
        <v>45393</v>
      </c>
      <c r="H691" s="28">
        <v>45414</v>
      </c>
      <c r="I691" s="2">
        <v>5250</v>
      </c>
      <c r="J691" s="28">
        <v>45449</v>
      </c>
      <c r="K691" s="38">
        <v>56</v>
      </c>
      <c r="L691" s="38">
        <v>35</v>
      </c>
      <c r="M691" s="27">
        <f t="shared" si="20"/>
        <v>294000</v>
      </c>
      <c r="N691" s="27">
        <f t="shared" si="21"/>
        <v>183750</v>
      </c>
    </row>
    <row r="692" spans="1:14" ht="14.45" hidden="1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2825</v>
      </c>
      <c r="F692" s="3" t="s">
        <v>2826</v>
      </c>
      <c r="G692" s="28">
        <v>45314</v>
      </c>
      <c r="H692" s="28">
        <v>45434</v>
      </c>
      <c r="I692" s="43">
        <v>604.79</v>
      </c>
      <c r="J692" s="28">
        <v>45441</v>
      </c>
      <c r="K692" s="38">
        <v>127</v>
      </c>
      <c r="L692" s="38">
        <v>7</v>
      </c>
      <c r="M692" s="27">
        <f t="shared" si="20"/>
        <v>76808.33</v>
      </c>
      <c r="N692" s="27">
        <f t="shared" si="21"/>
        <v>4233.53</v>
      </c>
    </row>
    <row r="693" spans="1:14" ht="14.45" hidden="1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2829</v>
      </c>
      <c r="F693" s="3" t="s">
        <v>2830</v>
      </c>
      <c r="G693" s="28">
        <v>45301</v>
      </c>
      <c r="H693" s="28">
        <v>45436</v>
      </c>
      <c r="I693" s="43">
        <v>307.83999999999997</v>
      </c>
      <c r="J693" s="28">
        <v>45435</v>
      </c>
      <c r="K693" s="38">
        <v>134</v>
      </c>
      <c r="L693" s="38">
        <v>-1</v>
      </c>
      <c r="M693" s="27">
        <f t="shared" si="20"/>
        <v>41250.559999999998</v>
      </c>
      <c r="N693" s="27">
        <f t="shared" si="21"/>
        <v>-307.83999999999997</v>
      </c>
    </row>
    <row r="694" spans="1:14" ht="14.45" hidden="1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2833</v>
      </c>
      <c r="F694" s="3" t="s">
        <v>2834</v>
      </c>
      <c r="G694" s="28">
        <v>45532</v>
      </c>
      <c r="H694" s="28">
        <v>45562</v>
      </c>
      <c r="I694" s="2">
        <v>28877.1</v>
      </c>
      <c r="J694" s="28">
        <v>45565</v>
      </c>
      <c r="K694" s="38">
        <v>33</v>
      </c>
      <c r="L694" s="38">
        <v>3</v>
      </c>
      <c r="M694" s="27">
        <f t="shared" si="20"/>
        <v>952944.29999999993</v>
      </c>
      <c r="N694" s="27">
        <f t="shared" si="21"/>
        <v>86631.299999999988</v>
      </c>
    </row>
    <row r="695" spans="1:14" ht="14.45" hidden="1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2837</v>
      </c>
      <c r="F695" s="3" t="s">
        <v>2838</v>
      </c>
      <c r="G695" s="28">
        <v>45310</v>
      </c>
      <c r="H695" s="28">
        <v>45436</v>
      </c>
      <c r="I695" s="43">
        <v>884.89</v>
      </c>
      <c r="J695" s="28">
        <v>45439</v>
      </c>
      <c r="K695" s="38">
        <v>129</v>
      </c>
      <c r="L695" s="38">
        <v>3</v>
      </c>
      <c r="M695" s="27">
        <f t="shared" si="20"/>
        <v>114150.81</v>
      </c>
      <c r="N695" s="27">
        <f t="shared" si="21"/>
        <v>2654.67</v>
      </c>
    </row>
    <row r="696" spans="1:14" ht="14.45" hidden="1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2841</v>
      </c>
      <c r="F696" s="3" t="s">
        <v>2688</v>
      </c>
      <c r="G696" s="28">
        <v>45310</v>
      </c>
      <c r="H696" s="28">
        <v>45340</v>
      </c>
      <c r="I696" s="43">
        <v>438</v>
      </c>
      <c r="J696" s="28">
        <v>45565</v>
      </c>
      <c r="K696" s="38">
        <v>255</v>
      </c>
      <c r="L696" s="38">
        <v>225</v>
      </c>
      <c r="M696" s="27">
        <f t="shared" si="20"/>
        <v>111690</v>
      </c>
      <c r="N696" s="27">
        <f t="shared" si="21"/>
        <v>98550</v>
      </c>
    </row>
    <row r="697" spans="1:14" ht="14.45" hidden="1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2844</v>
      </c>
      <c r="F697" s="3" t="s">
        <v>2845</v>
      </c>
      <c r="G697" s="28">
        <v>45433</v>
      </c>
      <c r="H697" s="28">
        <v>45463</v>
      </c>
      <c r="I697" s="2">
        <v>1217.19</v>
      </c>
      <c r="J697" s="28">
        <v>45565</v>
      </c>
      <c r="K697" s="38">
        <v>132</v>
      </c>
      <c r="L697" s="38">
        <v>102</v>
      </c>
      <c r="M697" s="27">
        <f t="shared" si="20"/>
        <v>160669.08000000002</v>
      </c>
      <c r="N697" s="27">
        <f t="shared" si="21"/>
        <v>124153.38</v>
      </c>
    </row>
    <row r="698" spans="1:14" ht="14.45" hidden="1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2849</v>
      </c>
      <c r="F698" s="3" t="s">
        <v>2850</v>
      </c>
      <c r="G698" s="28">
        <v>45393</v>
      </c>
      <c r="H698" s="28">
        <v>45423</v>
      </c>
      <c r="I698" s="43">
        <v>720</v>
      </c>
      <c r="J698" s="28">
        <v>45565</v>
      </c>
      <c r="K698" s="38">
        <v>172</v>
      </c>
      <c r="L698" s="38">
        <v>142</v>
      </c>
      <c r="M698" s="27">
        <f t="shared" si="20"/>
        <v>123840</v>
      </c>
      <c r="N698" s="27">
        <f t="shared" si="21"/>
        <v>102240</v>
      </c>
    </row>
    <row r="699" spans="1:14" ht="14.45" hidden="1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2853</v>
      </c>
      <c r="F699" s="3" t="s">
        <v>2854</v>
      </c>
      <c r="G699" s="28">
        <v>45335</v>
      </c>
      <c r="H699" s="28">
        <v>45368</v>
      </c>
      <c r="I699" s="2">
        <v>96724.37</v>
      </c>
      <c r="J699" s="28">
        <v>45397</v>
      </c>
      <c r="K699" s="38">
        <v>62</v>
      </c>
      <c r="L699" s="38">
        <v>29</v>
      </c>
      <c r="M699" s="27">
        <f t="shared" si="20"/>
        <v>5996910.9399999995</v>
      </c>
      <c r="N699" s="27">
        <f t="shared" si="21"/>
        <v>2805006.73</v>
      </c>
    </row>
    <row r="700" spans="1:14" ht="14.45" hidden="1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2857</v>
      </c>
      <c r="F700" s="3" t="s">
        <v>2858</v>
      </c>
      <c r="G700" s="28">
        <v>45428</v>
      </c>
      <c r="H700" s="28">
        <v>45459</v>
      </c>
      <c r="I700" s="43">
        <v>241.77</v>
      </c>
      <c r="J700" s="28">
        <v>45455</v>
      </c>
      <c r="K700" s="38">
        <v>27</v>
      </c>
      <c r="L700" s="38">
        <v>-4</v>
      </c>
      <c r="M700" s="27">
        <f t="shared" si="20"/>
        <v>6527.79</v>
      </c>
      <c r="N700" s="27">
        <f t="shared" si="21"/>
        <v>-967.08</v>
      </c>
    </row>
    <row r="701" spans="1:14" ht="14.45" hidden="1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2861</v>
      </c>
      <c r="F701" s="3" t="s">
        <v>2862</v>
      </c>
      <c r="G701" s="28">
        <v>45281</v>
      </c>
      <c r="H701" s="28">
        <v>45345</v>
      </c>
      <c r="I701" s="2">
        <v>9398.7000000000007</v>
      </c>
      <c r="J701" s="28">
        <v>45376</v>
      </c>
      <c r="K701" s="38">
        <v>95</v>
      </c>
      <c r="L701" s="38">
        <v>31</v>
      </c>
      <c r="M701" s="27">
        <f t="shared" si="20"/>
        <v>892876.50000000012</v>
      </c>
      <c r="N701" s="27">
        <f t="shared" si="21"/>
        <v>291359.7</v>
      </c>
    </row>
    <row r="702" spans="1:14" ht="14.45" hidden="1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2865</v>
      </c>
      <c r="F702" s="3" t="s">
        <v>2866</v>
      </c>
      <c r="G702" s="28">
        <v>45378</v>
      </c>
      <c r="H702" s="28">
        <v>45438</v>
      </c>
      <c r="I702" s="2">
        <v>9217.36</v>
      </c>
      <c r="J702" s="28">
        <v>45441</v>
      </c>
      <c r="K702" s="38">
        <v>63</v>
      </c>
      <c r="L702" s="38">
        <v>3</v>
      </c>
      <c r="M702" s="27">
        <f t="shared" si="20"/>
        <v>580693.68000000005</v>
      </c>
      <c r="N702" s="27">
        <f t="shared" si="21"/>
        <v>27652.080000000002</v>
      </c>
    </row>
    <row r="703" spans="1:14" ht="14.45" hidden="1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2871</v>
      </c>
      <c r="F703" s="3" t="s">
        <v>2872</v>
      </c>
      <c r="G703" s="28">
        <v>45453</v>
      </c>
      <c r="H703" s="28">
        <v>45486</v>
      </c>
      <c r="I703" s="2">
        <v>1113.57</v>
      </c>
      <c r="J703" s="28">
        <v>45537</v>
      </c>
      <c r="K703" s="38">
        <v>84</v>
      </c>
      <c r="L703" s="38">
        <v>51</v>
      </c>
      <c r="M703" s="27">
        <f t="shared" si="20"/>
        <v>93539.87999999999</v>
      </c>
      <c r="N703" s="27">
        <f t="shared" si="21"/>
        <v>56792.07</v>
      </c>
    </row>
    <row r="704" spans="1:14" ht="14.45" hidden="1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2875</v>
      </c>
      <c r="F704" s="3" t="s">
        <v>2876</v>
      </c>
      <c r="G704" s="28">
        <v>45422</v>
      </c>
      <c r="H704" s="28">
        <v>45452</v>
      </c>
      <c r="I704" s="2">
        <v>2585.2199999999998</v>
      </c>
      <c r="J704" s="28">
        <v>45565</v>
      </c>
      <c r="K704" s="38">
        <v>143</v>
      </c>
      <c r="L704" s="38">
        <v>113</v>
      </c>
      <c r="M704" s="27">
        <f t="shared" si="20"/>
        <v>369686.45999999996</v>
      </c>
      <c r="N704" s="27">
        <f t="shared" si="21"/>
        <v>292129.86</v>
      </c>
    </row>
    <row r="705" spans="1:14" ht="14.45" hidden="1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2879</v>
      </c>
      <c r="F705" s="3" t="s">
        <v>2880</v>
      </c>
      <c r="G705" s="28">
        <v>45300</v>
      </c>
      <c r="H705" s="28">
        <v>45436</v>
      </c>
      <c r="I705" s="43">
        <v>124.5</v>
      </c>
      <c r="J705" s="28">
        <v>45435</v>
      </c>
      <c r="K705" s="38">
        <v>135</v>
      </c>
      <c r="L705" s="38">
        <v>-1</v>
      </c>
      <c r="M705" s="27">
        <f t="shared" si="20"/>
        <v>16807.5</v>
      </c>
      <c r="N705" s="27">
        <f t="shared" si="21"/>
        <v>-124.5</v>
      </c>
    </row>
    <row r="706" spans="1:14" ht="14.45" hidden="1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2883</v>
      </c>
      <c r="F706" s="3" t="s">
        <v>2884</v>
      </c>
      <c r="G706" s="28">
        <v>45300</v>
      </c>
      <c r="H706" s="28">
        <v>45436</v>
      </c>
      <c r="I706" s="43">
        <v>131.18</v>
      </c>
      <c r="J706" s="28">
        <v>45435</v>
      </c>
      <c r="K706" s="38">
        <v>135</v>
      </c>
      <c r="L706" s="38">
        <v>-1</v>
      </c>
      <c r="M706" s="27">
        <f t="shared" si="20"/>
        <v>17709.3</v>
      </c>
      <c r="N706" s="27">
        <f t="shared" si="21"/>
        <v>-131.18</v>
      </c>
    </row>
    <row r="707" spans="1:14" ht="14.45" hidden="1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2887</v>
      </c>
      <c r="F707" s="3" t="s">
        <v>2888</v>
      </c>
      <c r="G707" s="28">
        <v>45349</v>
      </c>
      <c r="H707" s="28">
        <v>45377</v>
      </c>
      <c r="I707" s="2">
        <v>122928.37</v>
      </c>
      <c r="J707" s="28">
        <v>45374</v>
      </c>
      <c r="K707" s="38">
        <v>25</v>
      </c>
      <c r="L707" s="38">
        <v>-3</v>
      </c>
      <c r="M707" s="27">
        <f t="shared" si="20"/>
        <v>3073209.25</v>
      </c>
      <c r="N707" s="27">
        <f t="shared" si="21"/>
        <v>-368785.11</v>
      </c>
    </row>
    <row r="708" spans="1:14" ht="14.45" hidden="1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2891</v>
      </c>
      <c r="F708" s="3" t="s">
        <v>2892</v>
      </c>
      <c r="G708" s="28">
        <v>45408</v>
      </c>
      <c r="H708" s="28">
        <v>45438</v>
      </c>
      <c r="I708" s="2">
        <v>910911.62</v>
      </c>
      <c r="J708" s="28">
        <v>45449</v>
      </c>
      <c r="K708" s="38">
        <v>41</v>
      </c>
      <c r="L708" s="38">
        <v>11</v>
      </c>
      <c r="M708" s="27">
        <f t="shared" si="20"/>
        <v>37347376.420000002</v>
      </c>
      <c r="N708" s="27">
        <f t="shared" si="21"/>
        <v>10020027.82</v>
      </c>
    </row>
    <row r="709" spans="1:14" ht="14.45" hidden="1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2895</v>
      </c>
      <c r="F709" s="3" t="s">
        <v>2896</v>
      </c>
      <c r="G709" s="28">
        <v>45300</v>
      </c>
      <c r="H709" s="28">
        <v>45436</v>
      </c>
      <c r="I709" s="43">
        <v>134.46</v>
      </c>
      <c r="J709" s="28">
        <v>45435</v>
      </c>
      <c r="K709" s="38">
        <v>135</v>
      </c>
      <c r="L709" s="38">
        <v>-1</v>
      </c>
      <c r="M709" s="27">
        <f t="shared" si="20"/>
        <v>18152.100000000002</v>
      </c>
      <c r="N709" s="27">
        <f t="shared" si="21"/>
        <v>-134.46</v>
      </c>
    </row>
    <row r="710" spans="1:14" ht="14.45" hidden="1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2899</v>
      </c>
      <c r="F710" s="3" t="s">
        <v>2900</v>
      </c>
      <c r="G710" s="28">
        <v>45359</v>
      </c>
      <c r="H710" s="28">
        <v>45436</v>
      </c>
      <c r="I710" s="43">
        <v>309.2</v>
      </c>
      <c r="J710" s="28">
        <v>45439</v>
      </c>
      <c r="K710" s="38">
        <v>80</v>
      </c>
      <c r="L710" s="38">
        <v>3</v>
      </c>
      <c r="M710" s="27">
        <f t="shared" si="20"/>
        <v>24736</v>
      </c>
      <c r="N710" s="27">
        <f t="shared" si="21"/>
        <v>927.59999999999991</v>
      </c>
    </row>
    <row r="711" spans="1:14" ht="14.45" hidden="1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2903</v>
      </c>
      <c r="F711" s="3" t="s">
        <v>2904</v>
      </c>
      <c r="G711" s="28">
        <v>45394</v>
      </c>
      <c r="H711" s="28">
        <v>45465</v>
      </c>
      <c r="I711" s="43">
        <v>162.99</v>
      </c>
      <c r="J711" s="28">
        <v>45470</v>
      </c>
      <c r="K711" s="38">
        <v>76</v>
      </c>
      <c r="L711" s="38">
        <v>5</v>
      </c>
      <c r="M711" s="27">
        <f t="shared" ref="M711:M774" si="22">I711*K711</f>
        <v>12387.240000000002</v>
      </c>
      <c r="N711" s="27">
        <f t="shared" ref="N711:N774" si="23">I711*L711</f>
        <v>814.95</v>
      </c>
    </row>
    <row r="712" spans="1:14" ht="14.45" hidden="1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2907</v>
      </c>
      <c r="F712" s="3" t="s">
        <v>2908</v>
      </c>
      <c r="G712" s="28">
        <v>45267</v>
      </c>
      <c r="H712" s="28">
        <v>45417</v>
      </c>
      <c r="I712" s="2">
        <v>1262.25</v>
      </c>
      <c r="J712" s="28">
        <v>45453</v>
      </c>
      <c r="K712" s="38">
        <v>186</v>
      </c>
      <c r="L712" s="38">
        <v>36</v>
      </c>
      <c r="M712" s="27">
        <f t="shared" si="22"/>
        <v>234778.5</v>
      </c>
      <c r="N712" s="27">
        <f t="shared" si="23"/>
        <v>45441</v>
      </c>
    </row>
    <row r="713" spans="1:14" ht="14.45" hidden="1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2911</v>
      </c>
      <c r="F713" s="3" t="s">
        <v>2912</v>
      </c>
      <c r="G713" s="28">
        <v>45422</v>
      </c>
      <c r="H713" s="28">
        <v>45452</v>
      </c>
      <c r="I713" s="2">
        <v>43971.94</v>
      </c>
      <c r="J713" s="28">
        <v>45565</v>
      </c>
      <c r="K713" s="38">
        <v>143</v>
      </c>
      <c r="L713" s="38">
        <v>113</v>
      </c>
      <c r="M713" s="27">
        <f t="shared" si="22"/>
        <v>6287987.4199999999</v>
      </c>
      <c r="N713" s="27">
        <f t="shared" si="23"/>
        <v>4968829.2200000007</v>
      </c>
    </row>
    <row r="714" spans="1:14" ht="14.45" hidden="1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2915</v>
      </c>
      <c r="F714" s="3" t="s">
        <v>2845</v>
      </c>
      <c r="G714" s="28">
        <v>45433</v>
      </c>
      <c r="H714" s="28">
        <v>45463</v>
      </c>
      <c r="I714" s="2">
        <v>1217.19</v>
      </c>
      <c r="J714" s="28">
        <v>45565</v>
      </c>
      <c r="K714" s="38">
        <v>132</v>
      </c>
      <c r="L714" s="38">
        <v>102</v>
      </c>
      <c r="M714" s="27">
        <f t="shared" si="22"/>
        <v>160669.08000000002</v>
      </c>
      <c r="N714" s="27">
        <f t="shared" si="23"/>
        <v>124153.38</v>
      </c>
    </row>
    <row r="715" spans="1:14" ht="14.45" hidden="1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2918</v>
      </c>
      <c r="F715" s="3" t="s">
        <v>2919</v>
      </c>
      <c r="G715" s="28">
        <v>45478</v>
      </c>
      <c r="H715" s="28">
        <v>45508</v>
      </c>
      <c r="I715" s="2">
        <v>466365.84</v>
      </c>
      <c r="J715" s="28">
        <v>45565</v>
      </c>
      <c r="K715" s="38">
        <v>87</v>
      </c>
      <c r="L715" s="38">
        <v>57</v>
      </c>
      <c r="M715" s="27">
        <f t="shared" si="22"/>
        <v>40573828.080000006</v>
      </c>
      <c r="N715" s="27">
        <f t="shared" si="23"/>
        <v>26582852.880000003</v>
      </c>
    </row>
    <row r="716" spans="1:14" ht="14.45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2922</v>
      </c>
      <c r="F716" s="3" t="s">
        <v>2923</v>
      </c>
      <c r="G716" s="28">
        <v>45349</v>
      </c>
      <c r="H716" s="28">
        <v>45379</v>
      </c>
      <c r="I716" s="43">
        <v>579.55999999999995</v>
      </c>
      <c r="J716" s="28">
        <v>45565</v>
      </c>
      <c r="K716" s="38">
        <v>216</v>
      </c>
      <c r="L716" s="38">
        <v>186</v>
      </c>
      <c r="M716" s="27">
        <f t="shared" si="22"/>
        <v>125184.95999999999</v>
      </c>
      <c r="N716" s="27">
        <f t="shared" si="23"/>
        <v>107798.15999999999</v>
      </c>
    </row>
    <row r="717" spans="1:14" ht="14.45" hidden="1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2926</v>
      </c>
      <c r="F717" s="3" t="s">
        <v>2635</v>
      </c>
      <c r="G717" s="28">
        <v>45475</v>
      </c>
      <c r="H717" s="28">
        <v>45505</v>
      </c>
      <c r="I717" s="2">
        <v>2800</v>
      </c>
      <c r="J717" s="28">
        <v>45489</v>
      </c>
      <c r="K717" s="38">
        <v>14</v>
      </c>
      <c r="L717" s="38">
        <v>-16</v>
      </c>
      <c r="M717" s="27">
        <f t="shared" si="22"/>
        <v>39200</v>
      </c>
      <c r="N717" s="27">
        <f t="shared" si="23"/>
        <v>-44800</v>
      </c>
    </row>
    <row r="718" spans="1:14" ht="14.45" hidden="1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2931</v>
      </c>
      <c r="F718" s="3" t="s">
        <v>2932</v>
      </c>
      <c r="G718" s="28">
        <v>45458</v>
      </c>
      <c r="H718" s="28">
        <v>45488</v>
      </c>
      <c r="I718" s="43">
        <v>660</v>
      </c>
      <c r="J718" s="28">
        <v>45565</v>
      </c>
      <c r="K718" s="38">
        <v>107</v>
      </c>
      <c r="L718" s="38">
        <v>77</v>
      </c>
      <c r="M718" s="27">
        <f t="shared" si="22"/>
        <v>70620</v>
      </c>
      <c r="N718" s="27">
        <f t="shared" si="23"/>
        <v>50820</v>
      </c>
    </row>
    <row r="719" spans="1:14" ht="14.45" hidden="1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2935</v>
      </c>
      <c r="F719" s="3" t="s">
        <v>2936</v>
      </c>
      <c r="G719" s="28">
        <v>45481</v>
      </c>
      <c r="H719" s="28">
        <v>45511</v>
      </c>
      <c r="I719" s="2">
        <v>4437.18</v>
      </c>
      <c r="J719" s="28">
        <v>45565</v>
      </c>
      <c r="K719" s="38">
        <v>84</v>
      </c>
      <c r="L719" s="38">
        <v>54</v>
      </c>
      <c r="M719" s="27">
        <f t="shared" si="22"/>
        <v>372723.12</v>
      </c>
      <c r="N719" s="27">
        <f t="shared" si="23"/>
        <v>239607.72000000003</v>
      </c>
    </row>
    <row r="720" spans="1:14" ht="14.45" hidden="1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176</v>
      </c>
      <c r="F720" s="3" t="s">
        <v>2635</v>
      </c>
      <c r="G720" s="28">
        <v>45322</v>
      </c>
      <c r="H720" s="28">
        <v>45355</v>
      </c>
      <c r="I720" s="2">
        <v>2800</v>
      </c>
      <c r="J720" s="28">
        <v>45349</v>
      </c>
      <c r="K720" s="38">
        <v>27</v>
      </c>
      <c r="L720" s="38">
        <v>-6</v>
      </c>
      <c r="M720" s="27">
        <f t="shared" si="22"/>
        <v>75600</v>
      </c>
      <c r="N720" s="27">
        <f t="shared" si="23"/>
        <v>-16800</v>
      </c>
    </row>
    <row r="721" spans="1:14" ht="14.45" hidden="1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595</v>
      </c>
      <c r="F721" s="3" t="s">
        <v>2688</v>
      </c>
      <c r="G721" s="28">
        <v>45301</v>
      </c>
      <c r="H721" s="28">
        <v>45436</v>
      </c>
      <c r="I721" s="43">
        <v>438</v>
      </c>
      <c r="J721" s="28">
        <v>45457</v>
      </c>
      <c r="K721" s="38">
        <v>156</v>
      </c>
      <c r="L721" s="38">
        <v>21</v>
      </c>
      <c r="M721" s="27">
        <f t="shared" si="22"/>
        <v>68328</v>
      </c>
      <c r="N721" s="27">
        <f t="shared" si="23"/>
        <v>9198</v>
      </c>
    </row>
    <row r="722" spans="1:14" ht="14.45" hidden="1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2943</v>
      </c>
      <c r="F722" s="3" t="s">
        <v>2944</v>
      </c>
      <c r="G722" s="28">
        <v>45302</v>
      </c>
      <c r="H722" s="28">
        <v>45436</v>
      </c>
      <c r="I722" s="43">
        <v>557.49</v>
      </c>
      <c r="J722" s="28">
        <v>45457</v>
      </c>
      <c r="K722" s="38">
        <v>155</v>
      </c>
      <c r="L722" s="38">
        <v>21</v>
      </c>
      <c r="M722" s="27">
        <f t="shared" si="22"/>
        <v>86410.95</v>
      </c>
      <c r="N722" s="27">
        <f t="shared" si="23"/>
        <v>11707.29</v>
      </c>
    </row>
    <row r="723" spans="1:14" ht="14.45" hidden="1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2947</v>
      </c>
      <c r="F723" s="3" t="s">
        <v>2948</v>
      </c>
      <c r="G723" s="28">
        <v>45302</v>
      </c>
      <c r="H723" s="28">
        <v>45406</v>
      </c>
      <c r="I723" s="43">
        <v>516.87</v>
      </c>
      <c r="J723" s="28">
        <v>45457</v>
      </c>
      <c r="K723" s="38">
        <v>155</v>
      </c>
      <c r="L723" s="38">
        <v>51</v>
      </c>
      <c r="M723" s="27">
        <f t="shared" si="22"/>
        <v>80114.850000000006</v>
      </c>
      <c r="N723" s="27">
        <f t="shared" si="23"/>
        <v>26360.37</v>
      </c>
    </row>
    <row r="724" spans="1:14" ht="14.45" hidden="1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2951</v>
      </c>
      <c r="F724" s="3" t="s">
        <v>2952</v>
      </c>
      <c r="G724" s="28">
        <v>45314</v>
      </c>
      <c r="H724" s="28">
        <v>45434</v>
      </c>
      <c r="I724" s="43">
        <v>129.05000000000001</v>
      </c>
      <c r="J724" s="28">
        <v>45441</v>
      </c>
      <c r="K724" s="38">
        <v>127</v>
      </c>
      <c r="L724" s="38">
        <v>7</v>
      </c>
      <c r="M724" s="27">
        <f t="shared" si="22"/>
        <v>16389.350000000002</v>
      </c>
      <c r="N724" s="27">
        <f t="shared" si="23"/>
        <v>903.35000000000014</v>
      </c>
    </row>
    <row r="725" spans="1:14" ht="14.45" hidden="1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1536</v>
      </c>
      <c r="F725" s="3" t="s">
        <v>2955</v>
      </c>
      <c r="G725" s="28">
        <v>45393</v>
      </c>
      <c r="H725" s="28">
        <v>45452</v>
      </c>
      <c r="I725" s="43">
        <v>144.86000000000001</v>
      </c>
      <c r="J725" s="28">
        <v>45439</v>
      </c>
      <c r="K725" s="38">
        <v>46</v>
      </c>
      <c r="L725" s="38">
        <v>-13</v>
      </c>
      <c r="M725" s="27">
        <f t="shared" si="22"/>
        <v>6663.56</v>
      </c>
      <c r="N725" s="27">
        <f t="shared" si="23"/>
        <v>-1883.1800000000003</v>
      </c>
    </row>
    <row r="726" spans="1:14" ht="14.45" hidden="1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2958</v>
      </c>
      <c r="F726" s="3" t="s">
        <v>2959</v>
      </c>
      <c r="G726" s="28">
        <v>45314</v>
      </c>
      <c r="H726" s="28">
        <v>45434</v>
      </c>
      <c r="I726" s="43">
        <v>439.86</v>
      </c>
      <c r="J726" s="28">
        <v>45441</v>
      </c>
      <c r="K726" s="38">
        <v>127</v>
      </c>
      <c r="L726" s="38">
        <v>7</v>
      </c>
      <c r="M726" s="27">
        <f t="shared" si="22"/>
        <v>55862.22</v>
      </c>
      <c r="N726" s="27">
        <f t="shared" si="23"/>
        <v>3079.02</v>
      </c>
    </row>
    <row r="727" spans="1:14" ht="14.45" hidden="1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2962</v>
      </c>
      <c r="F727" s="3" t="s">
        <v>2688</v>
      </c>
      <c r="G727" s="28">
        <v>45310</v>
      </c>
      <c r="H727" s="28">
        <v>45436</v>
      </c>
      <c r="I727" s="43">
        <v>438</v>
      </c>
      <c r="J727" s="28">
        <v>45435</v>
      </c>
      <c r="K727" s="38">
        <v>125</v>
      </c>
      <c r="L727" s="38">
        <v>-1</v>
      </c>
      <c r="M727" s="27">
        <f t="shared" si="22"/>
        <v>54750</v>
      </c>
      <c r="N727" s="27">
        <f t="shared" si="23"/>
        <v>-438</v>
      </c>
    </row>
    <row r="728" spans="1:14" ht="14.45" hidden="1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2965</v>
      </c>
      <c r="F728" s="3" t="s">
        <v>2773</v>
      </c>
      <c r="G728" s="28">
        <v>45399</v>
      </c>
      <c r="H728" s="28">
        <v>45458</v>
      </c>
      <c r="I728" s="43">
        <v>282.42</v>
      </c>
      <c r="J728" s="28">
        <v>45441</v>
      </c>
      <c r="K728" s="38">
        <v>42</v>
      </c>
      <c r="L728" s="38">
        <v>-17</v>
      </c>
      <c r="M728" s="27">
        <f t="shared" si="22"/>
        <v>11861.640000000001</v>
      </c>
      <c r="N728" s="27">
        <f t="shared" si="23"/>
        <v>-4801.1400000000003</v>
      </c>
    </row>
    <row r="729" spans="1:14" ht="14.45" hidden="1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2968</v>
      </c>
      <c r="F729" s="3" t="s">
        <v>2896</v>
      </c>
      <c r="G729" s="28">
        <v>45300</v>
      </c>
      <c r="H729" s="28">
        <v>45436</v>
      </c>
      <c r="I729" s="43">
        <v>134.46</v>
      </c>
      <c r="J729" s="28">
        <v>45435</v>
      </c>
      <c r="K729" s="38">
        <v>135</v>
      </c>
      <c r="L729" s="38">
        <v>-1</v>
      </c>
      <c r="M729" s="27">
        <f t="shared" si="22"/>
        <v>18152.100000000002</v>
      </c>
      <c r="N729" s="27">
        <f t="shared" si="23"/>
        <v>-134.46</v>
      </c>
    </row>
    <row r="730" spans="1:14" ht="14.45" hidden="1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2971</v>
      </c>
      <c r="F730" s="3" t="s">
        <v>2972</v>
      </c>
      <c r="G730" s="28">
        <v>45513</v>
      </c>
      <c r="H730" s="28">
        <v>45543</v>
      </c>
      <c r="I730" s="43">
        <v>775.39</v>
      </c>
      <c r="J730" s="28">
        <v>45565</v>
      </c>
      <c r="K730" s="38">
        <v>52</v>
      </c>
      <c r="L730" s="38">
        <v>22</v>
      </c>
      <c r="M730" s="27">
        <f t="shared" si="22"/>
        <v>40320.28</v>
      </c>
      <c r="N730" s="27">
        <f t="shared" si="23"/>
        <v>17058.579999999998</v>
      </c>
    </row>
    <row r="731" spans="1:14" ht="14.45" hidden="1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2975</v>
      </c>
      <c r="F731" s="3" t="s">
        <v>2976</v>
      </c>
      <c r="G731" s="28">
        <v>45535</v>
      </c>
      <c r="H731" s="28">
        <v>45565</v>
      </c>
      <c r="I731" s="43">
        <v>264.83999999999997</v>
      </c>
      <c r="J731" s="28">
        <v>45565</v>
      </c>
      <c r="K731" s="38">
        <v>30</v>
      </c>
      <c r="L731" s="38">
        <v>0</v>
      </c>
      <c r="M731" s="27">
        <f t="shared" si="22"/>
        <v>7945.1999999999989</v>
      </c>
      <c r="N731" s="27">
        <f t="shared" si="23"/>
        <v>0</v>
      </c>
    </row>
    <row r="732" spans="1:14" ht="14.45" hidden="1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2979</v>
      </c>
      <c r="F732" s="3" t="s">
        <v>2980</v>
      </c>
      <c r="G732" s="28">
        <v>45422</v>
      </c>
      <c r="H732" s="28">
        <v>45452</v>
      </c>
      <c r="I732" s="2">
        <v>44800.89</v>
      </c>
      <c r="J732" s="28">
        <v>45565</v>
      </c>
      <c r="K732" s="38">
        <v>143</v>
      </c>
      <c r="L732" s="38">
        <v>113</v>
      </c>
      <c r="M732" s="27">
        <f t="shared" si="22"/>
        <v>6406527.2699999996</v>
      </c>
      <c r="N732" s="27">
        <f t="shared" si="23"/>
        <v>5062500.57</v>
      </c>
    </row>
    <row r="733" spans="1:14" ht="14.45" hidden="1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2983</v>
      </c>
      <c r="F733" s="3" t="s">
        <v>2984</v>
      </c>
      <c r="G733" s="28">
        <v>45433</v>
      </c>
      <c r="H733" s="28">
        <v>45463</v>
      </c>
      <c r="I733" s="2">
        <v>2434.38</v>
      </c>
      <c r="J733" s="28">
        <v>45565</v>
      </c>
      <c r="K733" s="38">
        <v>132</v>
      </c>
      <c r="L733" s="38">
        <v>102</v>
      </c>
      <c r="M733" s="27">
        <f t="shared" si="22"/>
        <v>321338.16000000003</v>
      </c>
      <c r="N733" s="27">
        <f t="shared" si="23"/>
        <v>248306.76</v>
      </c>
    </row>
    <row r="734" spans="1:14" ht="14.45" hidden="1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2434</v>
      </c>
      <c r="F734" s="3" t="s">
        <v>2987</v>
      </c>
      <c r="G734" s="28">
        <v>45294</v>
      </c>
      <c r="H734" s="28">
        <v>45436</v>
      </c>
      <c r="I734" s="43">
        <v>419.43</v>
      </c>
      <c r="J734" s="28">
        <v>45427</v>
      </c>
      <c r="K734" s="38">
        <v>133</v>
      </c>
      <c r="L734" s="38">
        <v>-9</v>
      </c>
      <c r="M734" s="27">
        <f t="shared" si="22"/>
        <v>55784.19</v>
      </c>
      <c r="N734" s="27">
        <f t="shared" si="23"/>
        <v>-3774.87</v>
      </c>
    </row>
    <row r="735" spans="1:14" ht="14.45" hidden="1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158</v>
      </c>
      <c r="F735" s="3" t="s">
        <v>2990</v>
      </c>
      <c r="G735" s="28">
        <v>45328</v>
      </c>
      <c r="H735" s="28">
        <v>45360</v>
      </c>
      <c r="I735" s="43">
        <v>160</v>
      </c>
      <c r="J735" s="28">
        <v>45455</v>
      </c>
      <c r="K735" s="38">
        <v>127</v>
      </c>
      <c r="L735" s="38">
        <v>95</v>
      </c>
      <c r="M735" s="27">
        <f t="shared" si="22"/>
        <v>20320</v>
      </c>
      <c r="N735" s="27">
        <f t="shared" si="23"/>
        <v>15200</v>
      </c>
    </row>
    <row r="736" spans="1:14" ht="14.45" hidden="1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2994</v>
      </c>
      <c r="F736" s="3" t="s">
        <v>2995</v>
      </c>
      <c r="G736" s="28">
        <v>45308</v>
      </c>
      <c r="H736" s="28">
        <v>45436</v>
      </c>
      <c r="I736" s="43">
        <v>523.79999999999995</v>
      </c>
      <c r="J736" s="28">
        <v>45435</v>
      </c>
      <c r="K736" s="38">
        <v>127</v>
      </c>
      <c r="L736" s="38">
        <v>-1</v>
      </c>
      <c r="M736" s="27">
        <f t="shared" si="22"/>
        <v>66522.599999999991</v>
      </c>
      <c r="N736" s="27">
        <f t="shared" si="23"/>
        <v>-523.79999999999995</v>
      </c>
    </row>
    <row r="737" spans="1:14" ht="14.45" hidden="1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2998</v>
      </c>
      <c r="F737" s="3" t="s">
        <v>2999</v>
      </c>
      <c r="G737" s="28">
        <v>45300</v>
      </c>
      <c r="H737" s="28">
        <v>45436</v>
      </c>
      <c r="I737" s="43">
        <v>104.12</v>
      </c>
      <c r="J737" s="28">
        <v>45429</v>
      </c>
      <c r="K737" s="38">
        <v>129</v>
      </c>
      <c r="L737" s="38">
        <v>-7</v>
      </c>
      <c r="M737" s="27">
        <f t="shared" si="22"/>
        <v>13431.480000000001</v>
      </c>
      <c r="N737" s="27">
        <f t="shared" si="23"/>
        <v>-728.84</v>
      </c>
    </row>
    <row r="738" spans="1:14" ht="14.45" hidden="1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3002</v>
      </c>
      <c r="F738" s="3" t="s">
        <v>3003</v>
      </c>
      <c r="G738" s="28">
        <v>45345</v>
      </c>
      <c r="H738" s="28">
        <v>45405</v>
      </c>
      <c r="I738" s="2">
        <v>3854.41</v>
      </c>
      <c r="J738" s="28">
        <v>45441</v>
      </c>
      <c r="K738" s="38">
        <v>96</v>
      </c>
      <c r="L738" s="38">
        <v>36</v>
      </c>
      <c r="M738" s="27">
        <f t="shared" si="22"/>
        <v>370023.36</v>
      </c>
      <c r="N738" s="27">
        <f t="shared" si="23"/>
        <v>138758.76</v>
      </c>
    </row>
    <row r="739" spans="1:14" ht="14.45" hidden="1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3006</v>
      </c>
      <c r="F739" s="3" t="s">
        <v>3007</v>
      </c>
      <c r="G739" s="28">
        <v>45387</v>
      </c>
      <c r="H739" s="28">
        <v>45417</v>
      </c>
      <c r="I739" s="2">
        <v>2071.69</v>
      </c>
      <c r="J739" s="28">
        <v>45565</v>
      </c>
      <c r="K739" s="38">
        <v>178</v>
      </c>
      <c r="L739" s="38">
        <v>148</v>
      </c>
      <c r="M739" s="27">
        <f t="shared" si="22"/>
        <v>368760.82</v>
      </c>
      <c r="N739" s="27">
        <f t="shared" si="23"/>
        <v>306610.12</v>
      </c>
    </row>
    <row r="740" spans="1:14" ht="14.45" hidden="1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3010</v>
      </c>
      <c r="F740" s="3" t="s">
        <v>3011</v>
      </c>
      <c r="G740" s="28">
        <v>45511</v>
      </c>
      <c r="H740" s="28">
        <v>45541</v>
      </c>
      <c r="I740" s="2">
        <v>1992.87</v>
      </c>
      <c r="J740" s="28">
        <v>45565</v>
      </c>
      <c r="K740" s="38">
        <v>54</v>
      </c>
      <c r="L740" s="38">
        <v>24</v>
      </c>
      <c r="M740" s="27">
        <f t="shared" si="22"/>
        <v>107614.98</v>
      </c>
      <c r="N740" s="27">
        <f t="shared" si="23"/>
        <v>47828.88</v>
      </c>
    </row>
    <row r="741" spans="1:14" ht="14.45" hidden="1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3014</v>
      </c>
      <c r="F741" s="3" t="s">
        <v>3015</v>
      </c>
      <c r="G741" s="28">
        <v>45422</v>
      </c>
      <c r="H741" s="28">
        <v>45452</v>
      </c>
      <c r="I741" s="2">
        <v>2014.43</v>
      </c>
      <c r="J741" s="28">
        <v>45565</v>
      </c>
      <c r="K741" s="38">
        <v>143</v>
      </c>
      <c r="L741" s="38">
        <v>113</v>
      </c>
      <c r="M741" s="27">
        <f t="shared" si="22"/>
        <v>288063.49</v>
      </c>
      <c r="N741" s="27">
        <f t="shared" si="23"/>
        <v>227630.59</v>
      </c>
    </row>
    <row r="742" spans="1:14" ht="14.45" hidden="1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3018</v>
      </c>
      <c r="F742" s="3" t="s">
        <v>3019</v>
      </c>
      <c r="G742" s="28">
        <v>45513</v>
      </c>
      <c r="H742" s="28">
        <v>45543</v>
      </c>
      <c r="I742" s="43">
        <v>611.44000000000005</v>
      </c>
      <c r="J742" s="28">
        <v>45565</v>
      </c>
      <c r="K742" s="38">
        <v>52</v>
      </c>
      <c r="L742" s="38">
        <v>22</v>
      </c>
      <c r="M742" s="27">
        <f t="shared" si="22"/>
        <v>31794.880000000005</v>
      </c>
      <c r="N742" s="27">
        <f t="shared" si="23"/>
        <v>13451.68</v>
      </c>
    </row>
    <row r="743" spans="1:14" ht="14.45" hidden="1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1810</v>
      </c>
      <c r="F743" s="3" t="s">
        <v>3022</v>
      </c>
      <c r="G743" s="28">
        <v>45294</v>
      </c>
      <c r="H743" s="28">
        <v>45436</v>
      </c>
      <c r="I743" s="43">
        <v>166.3</v>
      </c>
      <c r="J743" s="28">
        <v>45427</v>
      </c>
      <c r="K743" s="38">
        <v>133</v>
      </c>
      <c r="L743" s="38">
        <v>-9</v>
      </c>
      <c r="M743" s="27">
        <f t="shared" si="22"/>
        <v>22117.9</v>
      </c>
      <c r="N743" s="27">
        <f t="shared" si="23"/>
        <v>-1496.7</v>
      </c>
    </row>
    <row r="744" spans="1:14" ht="14.45" hidden="1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3025</v>
      </c>
      <c r="F744" s="3" t="s">
        <v>3026</v>
      </c>
      <c r="G744" s="28">
        <v>45320</v>
      </c>
      <c r="H744" s="28">
        <v>45350</v>
      </c>
      <c r="I744" s="43">
        <v>133.44999999999999</v>
      </c>
      <c r="J744" s="28">
        <v>45498</v>
      </c>
      <c r="K744" s="38">
        <v>178</v>
      </c>
      <c r="L744" s="38">
        <v>148</v>
      </c>
      <c r="M744" s="27">
        <f t="shared" si="22"/>
        <v>23754.1</v>
      </c>
      <c r="N744" s="27">
        <f t="shared" si="23"/>
        <v>19750.599999999999</v>
      </c>
    </row>
    <row r="745" spans="1:14" ht="14.45" hidden="1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3029</v>
      </c>
      <c r="F745" s="3" t="s">
        <v>2976</v>
      </c>
      <c r="G745" s="28">
        <v>45444</v>
      </c>
      <c r="H745" s="28">
        <v>45476</v>
      </c>
      <c r="I745" s="43">
        <v>264.83999999999997</v>
      </c>
      <c r="J745" s="28">
        <v>45503</v>
      </c>
      <c r="K745" s="38">
        <v>59</v>
      </c>
      <c r="L745" s="38">
        <v>27</v>
      </c>
      <c r="M745" s="27">
        <f t="shared" si="22"/>
        <v>15625.559999999998</v>
      </c>
      <c r="N745" s="27">
        <f t="shared" si="23"/>
        <v>7150.6799999999994</v>
      </c>
    </row>
    <row r="746" spans="1:14" ht="14.45" hidden="1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3032</v>
      </c>
      <c r="F746" s="3" t="s">
        <v>3033</v>
      </c>
      <c r="G746" s="28">
        <v>45300</v>
      </c>
      <c r="H746" s="28">
        <v>45436</v>
      </c>
      <c r="I746" s="43">
        <v>236.59</v>
      </c>
      <c r="J746" s="28">
        <v>45429</v>
      </c>
      <c r="K746" s="38">
        <v>129</v>
      </c>
      <c r="L746" s="38">
        <v>-7</v>
      </c>
      <c r="M746" s="27">
        <f t="shared" si="22"/>
        <v>30520.11</v>
      </c>
      <c r="N746" s="27">
        <f t="shared" si="23"/>
        <v>-1656.13</v>
      </c>
    </row>
    <row r="747" spans="1:14" ht="14.45" hidden="1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3036</v>
      </c>
      <c r="F747" s="3" t="s">
        <v>3037</v>
      </c>
      <c r="G747" s="28">
        <v>45419</v>
      </c>
      <c r="H747" s="28">
        <v>45449</v>
      </c>
      <c r="I747" s="43">
        <v>110.29</v>
      </c>
      <c r="J747" s="28">
        <v>45565</v>
      </c>
      <c r="K747" s="38">
        <v>146</v>
      </c>
      <c r="L747" s="38">
        <v>116</v>
      </c>
      <c r="M747" s="27">
        <f t="shared" si="22"/>
        <v>16102.34</v>
      </c>
      <c r="N747" s="27">
        <f t="shared" si="23"/>
        <v>12793.640000000001</v>
      </c>
    </row>
    <row r="748" spans="1:14" ht="14.45" hidden="1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2565</v>
      </c>
      <c r="F748" s="3" t="s">
        <v>3040</v>
      </c>
      <c r="G748" s="28">
        <v>45294</v>
      </c>
      <c r="H748" s="28">
        <v>45436</v>
      </c>
      <c r="I748" s="43">
        <v>189.4</v>
      </c>
      <c r="J748" s="28">
        <v>45427</v>
      </c>
      <c r="K748" s="38">
        <v>133</v>
      </c>
      <c r="L748" s="38">
        <v>-9</v>
      </c>
      <c r="M748" s="27">
        <f t="shared" si="22"/>
        <v>25190.2</v>
      </c>
      <c r="N748" s="27">
        <f t="shared" si="23"/>
        <v>-1704.6000000000001</v>
      </c>
    </row>
    <row r="749" spans="1:14" ht="14.45" hidden="1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3043</v>
      </c>
      <c r="F749" s="3" t="s">
        <v>3044</v>
      </c>
      <c r="G749" s="28">
        <v>45329</v>
      </c>
      <c r="H749" s="28">
        <v>45352</v>
      </c>
      <c r="I749" s="2">
        <v>3688</v>
      </c>
      <c r="J749" s="28">
        <v>45411</v>
      </c>
      <c r="K749" s="38">
        <v>82</v>
      </c>
      <c r="L749" s="38">
        <v>59</v>
      </c>
      <c r="M749" s="27">
        <f t="shared" si="22"/>
        <v>302416</v>
      </c>
      <c r="N749" s="27">
        <f t="shared" si="23"/>
        <v>217592</v>
      </c>
    </row>
    <row r="750" spans="1:14" ht="14.45" hidden="1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3049</v>
      </c>
      <c r="F750" s="3" t="s">
        <v>3050</v>
      </c>
      <c r="G750" s="28">
        <v>45279</v>
      </c>
      <c r="H750" s="28">
        <v>45345</v>
      </c>
      <c r="I750" s="43">
        <v>172</v>
      </c>
      <c r="J750" s="28">
        <v>45434</v>
      </c>
      <c r="K750" s="38">
        <v>155</v>
      </c>
      <c r="L750" s="38">
        <v>89</v>
      </c>
      <c r="M750" s="27">
        <f t="shared" si="22"/>
        <v>26660</v>
      </c>
      <c r="N750" s="27">
        <f t="shared" si="23"/>
        <v>15308</v>
      </c>
    </row>
    <row r="751" spans="1:14" ht="14.45" hidden="1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3053</v>
      </c>
      <c r="F751" s="3" t="s">
        <v>3054</v>
      </c>
      <c r="G751" s="28">
        <v>45267</v>
      </c>
      <c r="H751" s="28">
        <v>45417</v>
      </c>
      <c r="I751" s="2">
        <v>3379.86</v>
      </c>
      <c r="J751" s="28">
        <v>45453</v>
      </c>
      <c r="K751" s="38">
        <v>186</v>
      </c>
      <c r="L751" s="38">
        <v>36</v>
      </c>
      <c r="M751" s="27">
        <f t="shared" si="22"/>
        <v>628653.96000000008</v>
      </c>
      <c r="N751" s="27">
        <f t="shared" si="23"/>
        <v>121674.96</v>
      </c>
    </row>
    <row r="752" spans="1:14" ht="14.45" hidden="1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3057</v>
      </c>
      <c r="F752" s="3" t="s">
        <v>2896</v>
      </c>
      <c r="G752" s="28">
        <v>45300</v>
      </c>
      <c r="H752" s="28">
        <v>45436</v>
      </c>
      <c r="I752" s="43">
        <v>134.46</v>
      </c>
      <c r="J752" s="28">
        <v>45435</v>
      </c>
      <c r="K752" s="38">
        <v>135</v>
      </c>
      <c r="L752" s="38">
        <v>-1</v>
      </c>
      <c r="M752" s="27">
        <f t="shared" si="22"/>
        <v>18152.100000000002</v>
      </c>
      <c r="N752" s="27">
        <f t="shared" si="23"/>
        <v>-134.46</v>
      </c>
    </row>
    <row r="753" spans="1:14" ht="14.45" hidden="1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3060</v>
      </c>
      <c r="F753" s="3" t="s">
        <v>3061</v>
      </c>
      <c r="G753" s="28">
        <v>45534</v>
      </c>
      <c r="H753" s="28">
        <v>45564</v>
      </c>
      <c r="I753" s="43">
        <v>717.48</v>
      </c>
      <c r="J753" s="28">
        <v>45565</v>
      </c>
      <c r="K753" s="38">
        <v>31</v>
      </c>
      <c r="L753" s="38">
        <v>1</v>
      </c>
      <c r="M753" s="27">
        <f t="shared" si="22"/>
        <v>22241.88</v>
      </c>
      <c r="N753" s="27">
        <f t="shared" si="23"/>
        <v>717.48</v>
      </c>
    </row>
    <row r="754" spans="1:14" ht="14.45" hidden="1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3064</v>
      </c>
      <c r="F754" s="3" t="s">
        <v>3065</v>
      </c>
      <c r="G754" s="28">
        <v>45301</v>
      </c>
      <c r="H754" s="28">
        <v>45406</v>
      </c>
      <c r="I754" s="43">
        <v>461.79</v>
      </c>
      <c r="J754" s="28">
        <v>45446</v>
      </c>
      <c r="K754" s="38">
        <v>145</v>
      </c>
      <c r="L754" s="38">
        <v>40</v>
      </c>
      <c r="M754" s="27">
        <f t="shared" si="22"/>
        <v>66959.55</v>
      </c>
      <c r="N754" s="27">
        <f t="shared" si="23"/>
        <v>18471.600000000002</v>
      </c>
    </row>
    <row r="755" spans="1:14" ht="14.45" hidden="1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3068</v>
      </c>
      <c r="F755" s="3" t="s">
        <v>3069</v>
      </c>
      <c r="G755" s="28">
        <v>45422</v>
      </c>
      <c r="H755" s="28">
        <v>45452</v>
      </c>
      <c r="I755" s="2">
        <v>16001.12</v>
      </c>
      <c r="J755" s="28">
        <v>45565</v>
      </c>
      <c r="K755" s="38">
        <v>143</v>
      </c>
      <c r="L755" s="38">
        <v>113</v>
      </c>
      <c r="M755" s="27">
        <f t="shared" si="22"/>
        <v>2288160.16</v>
      </c>
      <c r="N755" s="27">
        <f t="shared" si="23"/>
        <v>1808126.56</v>
      </c>
    </row>
    <row r="756" spans="1:14" ht="14.45" hidden="1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3072</v>
      </c>
      <c r="F756" s="3" t="s">
        <v>3073</v>
      </c>
      <c r="G756" s="28">
        <v>45301</v>
      </c>
      <c r="H756" s="28">
        <v>45351</v>
      </c>
      <c r="I756" s="2">
        <v>4137.21</v>
      </c>
      <c r="J756" s="28">
        <v>45453</v>
      </c>
      <c r="K756" s="38">
        <v>152</v>
      </c>
      <c r="L756" s="38">
        <v>102</v>
      </c>
      <c r="M756" s="27">
        <f t="shared" si="22"/>
        <v>628855.92000000004</v>
      </c>
      <c r="N756" s="27">
        <f t="shared" si="23"/>
        <v>421995.42</v>
      </c>
    </row>
    <row r="757" spans="1:14" ht="14.45" hidden="1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3076</v>
      </c>
      <c r="F757" s="3" t="s">
        <v>3077</v>
      </c>
      <c r="G757" s="28">
        <v>45315</v>
      </c>
      <c r="H757" s="28">
        <v>45434</v>
      </c>
      <c r="I757" s="43">
        <v>150.66</v>
      </c>
      <c r="J757" s="28">
        <v>45441</v>
      </c>
      <c r="K757" s="38">
        <v>126</v>
      </c>
      <c r="L757" s="38">
        <v>7</v>
      </c>
      <c r="M757" s="27">
        <f t="shared" si="22"/>
        <v>18983.16</v>
      </c>
      <c r="N757" s="27">
        <f t="shared" si="23"/>
        <v>1054.6199999999999</v>
      </c>
    </row>
    <row r="758" spans="1:14" ht="14.45" hidden="1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3080</v>
      </c>
      <c r="F758" s="3" t="s">
        <v>3081</v>
      </c>
      <c r="G758" s="28">
        <v>45320</v>
      </c>
      <c r="H758" s="28">
        <v>45449</v>
      </c>
      <c r="I758" s="2">
        <v>18128.14</v>
      </c>
      <c r="J758" s="28">
        <v>45439</v>
      </c>
      <c r="K758" s="38">
        <v>119</v>
      </c>
      <c r="L758" s="38">
        <v>-10</v>
      </c>
      <c r="M758" s="27">
        <f t="shared" si="22"/>
        <v>2157248.66</v>
      </c>
      <c r="N758" s="27">
        <f t="shared" si="23"/>
        <v>-181281.4</v>
      </c>
    </row>
    <row r="759" spans="1:14" ht="14.45" hidden="1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3084</v>
      </c>
      <c r="F759" s="3" t="s">
        <v>3085</v>
      </c>
      <c r="G759" s="28">
        <v>45345</v>
      </c>
      <c r="H759" s="28">
        <v>45375</v>
      </c>
      <c r="I759" s="2">
        <v>12695</v>
      </c>
      <c r="J759" s="28">
        <v>45428</v>
      </c>
      <c r="K759" s="38">
        <v>83</v>
      </c>
      <c r="L759" s="38">
        <v>53</v>
      </c>
      <c r="M759" s="27">
        <f t="shared" si="22"/>
        <v>1053685</v>
      </c>
      <c r="N759" s="27">
        <f t="shared" si="23"/>
        <v>672835</v>
      </c>
    </row>
    <row r="760" spans="1:14" ht="14.45" hidden="1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2345</v>
      </c>
      <c r="F760" s="3" t="s">
        <v>3088</v>
      </c>
      <c r="G760" s="28">
        <v>45294</v>
      </c>
      <c r="H760" s="28">
        <v>45436</v>
      </c>
      <c r="I760" s="43">
        <v>23.38</v>
      </c>
      <c r="J760" s="28">
        <v>45427</v>
      </c>
      <c r="K760" s="38">
        <v>133</v>
      </c>
      <c r="L760" s="38">
        <v>-9</v>
      </c>
      <c r="M760" s="27">
        <f t="shared" si="22"/>
        <v>3109.54</v>
      </c>
      <c r="N760" s="27">
        <f t="shared" si="23"/>
        <v>-210.42</v>
      </c>
    </row>
    <row r="761" spans="1:14" ht="14.45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3091</v>
      </c>
      <c r="F761" s="3" t="s">
        <v>3092</v>
      </c>
      <c r="G761" s="28">
        <v>45376</v>
      </c>
      <c r="H761" s="28">
        <v>45406</v>
      </c>
      <c r="I761" s="2">
        <v>1373.76</v>
      </c>
      <c r="J761" s="28">
        <v>45565</v>
      </c>
      <c r="K761" s="38">
        <v>189</v>
      </c>
      <c r="L761" s="38">
        <v>159</v>
      </c>
      <c r="M761" s="27">
        <f t="shared" si="22"/>
        <v>259640.63999999998</v>
      </c>
      <c r="N761" s="27">
        <f t="shared" si="23"/>
        <v>218427.84</v>
      </c>
    </row>
    <row r="762" spans="1:14" ht="14.45" hidden="1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3095</v>
      </c>
      <c r="F762" s="3" t="s">
        <v>3096</v>
      </c>
      <c r="G762" s="28">
        <v>45434</v>
      </c>
      <c r="H762" s="28">
        <v>45464</v>
      </c>
      <c r="I762" s="2">
        <v>1410.75</v>
      </c>
      <c r="J762" s="28">
        <v>45565</v>
      </c>
      <c r="K762" s="38">
        <v>131</v>
      </c>
      <c r="L762" s="38">
        <v>101</v>
      </c>
      <c r="M762" s="27">
        <f t="shared" si="22"/>
        <v>184808.25</v>
      </c>
      <c r="N762" s="27">
        <f t="shared" si="23"/>
        <v>142485.75</v>
      </c>
    </row>
    <row r="763" spans="1:14" ht="14.45" hidden="1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2651</v>
      </c>
      <c r="F763" s="3" t="s">
        <v>3101</v>
      </c>
      <c r="G763" s="28">
        <v>45300</v>
      </c>
      <c r="H763" s="28">
        <v>45330</v>
      </c>
      <c r="I763" s="43">
        <v>152</v>
      </c>
      <c r="J763" s="28">
        <v>45448</v>
      </c>
      <c r="K763" s="38">
        <v>148</v>
      </c>
      <c r="L763" s="38">
        <v>118</v>
      </c>
      <c r="M763" s="27">
        <f t="shared" si="22"/>
        <v>22496</v>
      </c>
      <c r="N763" s="27">
        <f t="shared" si="23"/>
        <v>17936</v>
      </c>
    </row>
    <row r="764" spans="1:14" ht="14.45" hidden="1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3104</v>
      </c>
      <c r="F764" s="3" t="s">
        <v>3105</v>
      </c>
      <c r="G764" s="28">
        <v>45304</v>
      </c>
      <c r="H764" s="28">
        <v>45351</v>
      </c>
      <c r="I764" s="43">
        <v>66.209999999999994</v>
      </c>
      <c r="J764" s="28">
        <v>45314</v>
      </c>
      <c r="K764" s="38">
        <v>10</v>
      </c>
      <c r="L764" s="38">
        <v>-37</v>
      </c>
      <c r="M764" s="27">
        <f t="shared" si="22"/>
        <v>662.09999999999991</v>
      </c>
      <c r="N764" s="27">
        <f t="shared" si="23"/>
        <v>-2449.77</v>
      </c>
    </row>
    <row r="765" spans="1:14" ht="14.45" hidden="1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3108</v>
      </c>
      <c r="F765" s="3" t="s">
        <v>3096</v>
      </c>
      <c r="G765" s="28">
        <v>45330</v>
      </c>
      <c r="H765" s="28">
        <v>45360</v>
      </c>
      <c r="I765" s="2">
        <v>1410.75</v>
      </c>
      <c r="J765" s="28">
        <v>45565</v>
      </c>
      <c r="K765" s="38">
        <v>235</v>
      </c>
      <c r="L765" s="38">
        <v>205</v>
      </c>
      <c r="M765" s="27">
        <f t="shared" si="22"/>
        <v>331526.25</v>
      </c>
      <c r="N765" s="27">
        <f t="shared" si="23"/>
        <v>289203.75</v>
      </c>
    </row>
    <row r="766" spans="1:14" ht="14.45" hidden="1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3111</v>
      </c>
      <c r="F766" s="3" t="s">
        <v>3112</v>
      </c>
      <c r="G766" s="28">
        <v>45330</v>
      </c>
      <c r="H766" s="28">
        <v>45360</v>
      </c>
      <c r="I766" s="43">
        <v>896.94</v>
      </c>
      <c r="J766" s="28">
        <v>45565</v>
      </c>
      <c r="K766" s="38">
        <v>235</v>
      </c>
      <c r="L766" s="38">
        <v>205</v>
      </c>
      <c r="M766" s="27">
        <f t="shared" si="22"/>
        <v>210780.90000000002</v>
      </c>
      <c r="N766" s="27">
        <f t="shared" si="23"/>
        <v>183872.7</v>
      </c>
    </row>
    <row r="767" spans="1:14" ht="14.45" hidden="1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3117</v>
      </c>
      <c r="F767" s="3" t="s">
        <v>3118</v>
      </c>
      <c r="G767" s="28">
        <v>45400</v>
      </c>
      <c r="H767" s="28">
        <v>45430</v>
      </c>
      <c r="I767" s="2">
        <v>4995</v>
      </c>
      <c r="J767" s="28">
        <v>45460</v>
      </c>
      <c r="K767" s="38">
        <v>60</v>
      </c>
      <c r="L767" s="38">
        <v>30</v>
      </c>
      <c r="M767" s="27">
        <f t="shared" si="22"/>
        <v>299700</v>
      </c>
      <c r="N767" s="27">
        <f t="shared" si="23"/>
        <v>149850</v>
      </c>
    </row>
    <row r="768" spans="1:14" ht="14.45" hidden="1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3121</v>
      </c>
      <c r="F768" s="3" t="s">
        <v>3112</v>
      </c>
      <c r="G768" s="28">
        <v>45434</v>
      </c>
      <c r="H768" s="28">
        <v>45464</v>
      </c>
      <c r="I768" s="43">
        <v>896.94</v>
      </c>
      <c r="J768" s="28">
        <v>45565</v>
      </c>
      <c r="K768" s="38">
        <v>131</v>
      </c>
      <c r="L768" s="38">
        <v>101</v>
      </c>
      <c r="M768" s="27">
        <f t="shared" si="22"/>
        <v>117499.14000000001</v>
      </c>
      <c r="N768" s="27">
        <f t="shared" si="23"/>
        <v>90590.94</v>
      </c>
    </row>
    <row r="769" spans="1:14" ht="14.45" hidden="1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3124</v>
      </c>
      <c r="F769" s="3" t="s">
        <v>3125</v>
      </c>
      <c r="G769" s="28">
        <v>45311</v>
      </c>
      <c r="H769" s="28">
        <v>45436</v>
      </c>
      <c r="I769" s="43">
        <v>717.5</v>
      </c>
      <c r="J769" s="28">
        <v>45439</v>
      </c>
      <c r="K769" s="38">
        <v>128</v>
      </c>
      <c r="L769" s="38">
        <v>3</v>
      </c>
      <c r="M769" s="27">
        <f t="shared" si="22"/>
        <v>91840</v>
      </c>
      <c r="N769" s="27">
        <f t="shared" si="23"/>
        <v>2152.5</v>
      </c>
    </row>
    <row r="770" spans="1:14" ht="14.45" hidden="1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3128</v>
      </c>
      <c r="F770" s="3" t="s">
        <v>2826</v>
      </c>
      <c r="G770" s="28">
        <v>45481</v>
      </c>
      <c r="H770" s="28">
        <v>45512</v>
      </c>
      <c r="I770" s="43">
        <v>604.79</v>
      </c>
      <c r="J770" s="28">
        <v>45497</v>
      </c>
      <c r="K770" s="38">
        <v>16</v>
      </c>
      <c r="L770" s="38">
        <v>-15</v>
      </c>
      <c r="M770" s="27">
        <f t="shared" si="22"/>
        <v>9676.64</v>
      </c>
      <c r="N770" s="27">
        <f t="shared" si="23"/>
        <v>-9071.8499999999985</v>
      </c>
    </row>
    <row r="771" spans="1:14" ht="14.45" hidden="1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3131</v>
      </c>
      <c r="F771" s="3" t="s">
        <v>3132</v>
      </c>
      <c r="G771" s="28">
        <v>45355</v>
      </c>
      <c r="H771" s="28">
        <v>45436</v>
      </c>
      <c r="I771" s="43">
        <v>528.77</v>
      </c>
      <c r="J771" s="28">
        <v>45439</v>
      </c>
      <c r="K771" s="38">
        <v>84</v>
      </c>
      <c r="L771" s="38">
        <v>3</v>
      </c>
      <c r="M771" s="27">
        <f t="shared" si="22"/>
        <v>44416.68</v>
      </c>
      <c r="N771" s="27">
        <f t="shared" si="23"/>
        <v>1586.31</v>
      </c>
    </row>
    <row r="772" spans="1:14" ht="14.45" hidden="1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3135</v>
      </c>
      <c r="F772" s="3" t="s">
        <v>3136</v>
      </c>
      <c r="G772" s="28">
        <v>45355</v>
      </c>
      <c r="H772" s="28">
        <v>45436</v>
      </c>
      <c r="I772" s="43">
        <v>582.46</v>
      </c>
      <c r="J772" s="28">
        <v>45439</v>
      </c>
      <c r="K772" s="38">
        <v>84</v>
      </c>
      <c r="L772" s="38">
        <v>3</v>
      </c>
      <c r="M772" s="27">
        <f t="shared" si="22"/>
        <v>48926.64</v>
      </c>
      <c r="N772" s="27">
        <f t="shared" si="23"/>
        <v>1747.38</v>
      </c>
    </row>
    <row r="773" spans="1:14" ht="14.45" hidden="1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3139</v>
      </c>
      <c r="F773" s="3" t="s">
        <v>2635</v>
      </c>
      <c r="G773" s="28">
        <v>45507</v>
      </c>
      <c r="H773" s="28">
        <v>45537</v>
      </c>
      <c r="I773" s="2">
        <v>2800</v>
      </c>
      <c r="J773" s="28">
        <v>45525</v>
      </c>
      <c r="K773" s="38">
        <v>18</v>
      </c>
      <c r="L773" s="38">
        <v>-12</v>
      </c>
      <c r="M773" s="27">
        <f t="shared" si="22"/>
        <v>50400</v>
      </c>
      <c r="N773" s="27">
        <f t="shared" si="23"/>
        <v>-33600</v>
      </c>
    </row>
    <row r="774" spans="1:14" ht="14.45" hidden="1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3142</v>
      </c>
      <c r="F774" s="3" t="s">
        <v>2904</v>
      </c>
      <c r="G774" s="28">
        <v>45307</v>
      </c>
      <c r="H774" s="28">
        <v>45353</v>
      </c>
      <c r="I774" s="43">
        <v>162.99</v>
      </c>
      <c r="J774" s="28">
        <v>45365</v>
      </c>
      <c r="K774" s="38">
        <v>58</v>
      </c>
      <c r="L774" s="38">
        <v>12</v>
      </c>
      <c r="M774" s="27">
        <f t="shared" si="22"/>
        <v>9453.42</v>
      </c>
      <c r="N774" s="27">
        <f t="shared" si="23"/>
        <v>1955.88</v>
      </c>
    </row>
    <row r="775" spans="1:14" ht="14.45" hidden="1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3145</v>
      </c>
      <c r="F775" s="3" t="s">
        <v>3146</v>
      </c>
      <c r="G775" s="28">
        <v>45481</v>
      </c>
      <c r="H775" s="28">
        <v>45511</v>
      </c>
      <c r="I775" s="2">
        <v>1235.52</v>
      </c>
      <c r="J775" s="28">
        <v>45565</v>
      </c>
      <c r="K775" s="38">
        <v>84</v>
      </c>
      <c r="L775" s="38">
        <v>54</v>
      </c>
      <c r="M775" s="27">
        <f t="shared" ref="M775:M838" si="24">I775*K775</f>
        <v>103783.67999999999</v>
      </c>
      <c r="N775" s="27">
        <f t="shared" ref="N775:N838" si="25">I775*L775</f>
        <v>66718.080000000002</v>
      </c>
    </row>
    <row r="776" spans="1:14" ht="14.45" hidden="1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3149</v>
      </c>
      <c r="F776" s="3" t="s">
        <v>3150</v>
      </c>
      <c r="G776" s="28">
        <v>45489</v>
      </c>
      <c r="H776" s="28">
        <v>45519</v>
      </c>
      <c r="I776" s="2">
        <v>668061.25</v>
      </c>
      <c r="J776" s="28">
        <v>45533</v>
      </c>
      <c r="K776" s="38">
        <v>44</v>
      </c>
      <c r="L776" s="38">
        <v>14</v>
      </c>
      <c r="M776" s="27">
        <f t="shared" si="24"/>
        <v>29394695</v>
      </c>
      <c r="N776" s="27">
        <f t="shared" si="25"/>
        <v>9352857.5</v>
      </c>
    </row>
    <row r="777" spans="1:14" ht="14.45" hidden="1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3153</v>
      </c>
      <c r="F777" s="3" t="s">
        <v>3154</v>
      </c>
      <c r="G777" s="28">
        <v>45534</v>
      </c>
      <c r="H777" s="28">
        <v>45564</v>
      </c>
      <c r="I777" s="43">
        <v>785.15</v>
      </c>
      <c r="J777" s="28">
        <v>45565</v>
      </c>
      <c r="K777" s="38">
        <v>31</v>
      </c>
      <c r="L777" s="38">
        <v>1</v>
      </c>
      <c r="M777" s="27">
        <f t="shared" si="24"/>
        <v>24339.649999999998</v>
      </c>
      <c r="N777" s="27">
        <f t="shared" si="25"/>
        <v>785.15</v>
      </c>
    </row>
    <row r="778" spans="1:14" ht="14.45" hidden="1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3157</v>
      </c>
      <c r="F778" s="3" t="s">
        <v>3158</v>
      </c>
      <c r="G778" s="28">
        <v>45435</v>
      </c>
      <c r="H778" s="28">
        <v>45465</v>
      </c>
      <c r="I778" s="2">
        <v>8629.9599999999991</v>
      </c>
      <c r="J778" s="28">
        <v>45565</v>
      </c>
      <c r="K778" s="38">
        <v>130</v>
      </c>
      <c r="L778" s="38">
        <v>100</v>
      </c>
      <c r="M778" s="27">
        <f t="shared" si="24"/>
        <v>1121894.7999999998</v>
      </c>
      <c r="N778" s="27">
        <f t="shared" si="25"/>
        <v>862995.99999999988</v>
      </c>
    </row>
    <row r="779" spans="1:14" ht="14.45" hidden="1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3161</v>
      </c>
      <c r="F779" s="3" t="s">
        <v>2818</v>
      </c>
      <c r="G779" s="28">
        <v>45434</v>
      </c>
      <c r="H779" s="28">
        <v>45464</v>
      </c>
      <c r="I779" s="2">
        <v>3433.32</v>
      </c>
      <c r="J779" s="28">
        <v>45565</v>
      </c>
      <c r="K779" s="38">
        <v>131</v>
      </c>
      <c r="L779" s="38">
        <v>101</v>
      </c>
      <c r="M779" s="27">
        <f t="shared" si="24"/>
        <v>449764.92000000004</v>
      </c>
      <c r="N779" s="27">
        <f t="shared" si="25"/>
        <v>346765.32</v>
      </c>
    </row>
    <row r="780" spans="1:14" ht="14.45" hidden="1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3164</v>
      </c>
      <c r="F780" s="3" t="s">
        <v>2814</v>
      </c>
      <c r="G780" s="28">
        <v>45434</v>
      </c>
      <c r="H780" s="28">
        <v>45464</v>
      </c>
      <c r="I780" s="2">
        <v>1384.02</v>
      </c>
      <c r="J780" s="28">
        <v>45565</v>
      </c>
      <c r="K780" s="38">
        <v>131</v>
      </c>
      <c r="L780" s="38">
        <v>101</v>
      </c>
      <c r="M780" s="27">
        <f t="shared" si="24"/>
        <v>181306.62</v>
      </c>
      <c r="N780" s="27">
        <f t="shared" si="25"/>
        <v>139786.01999999999</v>
      </c>
    </row>
    <row r="781" spans="1:14" ht="14.45" hidden="1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3167</v>
      </c>
      <c r="F781" s="3" t="s">
        <v>3168</v>
      </c>
      <c r="G781" s="28">
        <v>45391</v>
      </c>
      <c r="H781" s="28">
        <v>45421</v>
      </c>
      <c r="I781" s="2">
        <v>1136.26</v>
      </c>
      <c r="J781" s="28">
        <v>45565</v>
      </c>
      <c r="K781" s="38">
        <v>174</v>
      </c>
      <c r="L781" s="38">
        <v>144</v>
      </c>
      <c r="M781" s="27">
        <f t="shared" si="24"/>
        <v>197709.24</v>
      </c>
      <c r="N781" s="27">
        <f t="shared" si="25"/>
        <v>163621.44</v>
      </c>
    </row>
    <row r="782" spans="1:14" ht="14.45" hidden="1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3171</v>
      </c>
      <c r="F782" s="3" t="s">
        <v>3172</v>
      </c>
      <c r="G782" s="28">
        <v>45449</v>
      </c>
      <c r="H782" s="28">
        <v>45479</v>
      </c>
      <c r="I782" s="2">
        <v>2378.9699999999998</v>
      </c>
      <c r="J782" s="28">
        <v>45565</v>
      </c>
      <c r="K782" s="38">
        <v>116</v>
      </c>
      <c r="L782" s="38">
        <v>86</v>
      </c>
      <c r="M782" s="27">
        <f t="shared" si="24"/>
        <v>275960.51999999996</v>
      </c>
      <c r="N782" s="27">
        <f t="shared" si="25"/>
        <v>204591.41999999998</v>
      </c>
    </row>
    <row r="783" spans="1:14" ht="14.45" hidden="1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3175</v>
      </c>
      <c r="F783" s="3" t="s">
        <v>3176</v>
      </c>
      <c r="G783" s="28">
        <v>45406</v>
      </c>
      <c r="H783" s="28">
        <v>45436</v>
      </c>
      <c r="I783" s="2">
        <v>2366.9699999999998</v>
      </c>
      <c r="J783" s="28">
        <v>45565</v>
      </c>
      <c r="K783" s="38">
        <v>159</v>
      </c>
      <c r="L783" s="38">
        <v>129</v>
      </c>
      <c r="M783" s="27">
        <f t="shared" si="24"/>
        <v>376348.23</v>
      </c>
      <c r="N783" s="27">
        <f t="shared" si="25"/>
        <v>305339.12999999995</v>
      </c>
    </row>
    <row r="784" spans="1:14" ht="14.45" hidden="1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2410</v>
      </c>
      <c r="F784" s="3" t="s">
        <v>3179</v>
      </c>
      <c r="G784" s="28">
        <v>45300</v>
      </c>
      <c r="H784" s="28">
        <v>45436</v>
      </c>
      <c r="I784" s="43">
        <v>113.55</v>
      </c>
      <c r="J784" s="28">
        <v>45435</v>
      </c>
      <c r="K784" s="38">
        <v>135</v>
      </c>
      <c r="L784" s="38">
        <v>-1</v>
      </c>
      <c r="M784" s="27">
        <f t="shared" si="24"/>
        <v>15329.25</v>
      </c>
      <c r="N784" s="27">
        <f t="shared" si="25"/>
        <v>-113.55</v>
      </c>
    </row>
    <row r="785" spans="1:14" ht="14.45" hidden="1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3182</v>
      </c>
      <c r="F785" s="3" t="s">
        <v>3183</v>
      </c>
      <c r="G785" s="28">
        <v>45398</v>
      </c>
      <c r="H785" s="28">
        <v>45465</v>
      </c>
      <c r="I785" s="43">
        <v>52</v>
      </c>
      <c r="J785" s="28">
        <v>45525</v>
      </c>
      <c r="K785" s="38">
        <v>127</v>
      </c>
      <c r="L785" s="38">
        <v>60</v>
      </c>
      <c r="M785" s="27">
        <f t="shared" si="24"/>
        <v>6604</v>
      </c>
      <c r="N785" s="27">
        <f t="shared" si="25"/>
        <v>3120</v>
      </c>
    </row>
    <row r="786" spans="1:14" ht="14.45" hidden="1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3186</v>
      </c>
      <c r="F786" s="3" t="s">
        <v>3187</v>
      </c>
      <c r="G786" s="28">
        <v>45511</v>
      </c>
      <c r="H786" s="28">
        <v>45541</v>
      </c>
      <c r="I786" s="2">
        <v>1100</v>
      </c>
      <c r="J786" s="28">
        <v>45565</v>
      </c>
      <c r="K786" s="38">
        <v>54</v>
      </c>
      <c r="L786" s="38">
        <v>24</v>
      </c>
      <c r="M786" s="27">
        <f t="shared" si="24"/>
        <v>59400</v>
      </c>
      <c r="N786" s="27">
        <f t="shared" si="25"/>
        <v>26400</v>
      </c>
    </row>
    <row r="787" spans="1:14" ht="14.45" hidden="1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3192</v>
      </c>
      <c r="F787" s="3" t="s">
        <v>103</v>
      </c>
      <c r="G787" s="28">
        <v>45545</v>
      </c>
      <c r="H787" s="28">
        <v>45576</v>
      </c>
      <c r="I787" s="43">
        <v>400</v>
      </c>
      <c r="J787" s="28">
        <v>45562</v>
      </c>
      <c r="K787" s="38">
        <v>17</v>
      </c>
      <c r="L787" s="38">
        <v>-14</v>
      </c>
      <c r="M787" s="27">
        <f t="shared" si="24"/>
        <v>6800</v>
      </c>
      <c r="N787" s="27">
        <f t="shared" si="25"/>
        <v>-5600</v>
      </c>
    </row>
    <row r="788" spans="1:14" ht="14.45" hidden="1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3195</v>
      </c>
      <c r="F788" s="3" t="s">
        <v>2858</v>
      </c>
      <c r="G788" s="28">
        <v>45335</v>
      </c>
      <c r="H788" s="28">
        <v>45360</v>
      </c>
      <c r="I788" s="43">
        <v>241.77</v>
      </c>
      <c r="J788" s="28">
        <v>45398</v>
      </c>
      <c r="K788" s="38">
        <v>63</v>
      </c>
      <c r="L788" s="38">
        <v>38</v>
      </c>
      <c r="M788" s="27">
        <f t="shared" si="24"/>
        <v>15231.51</v>
      </c>
      <c r="N788" s="27">
        <f t="shared" si="25"/>
        <v>9187.26</v>
      </c>
    </row>
    <row r="789" spans="1:14" ht="14.45" hidden="1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3198</v>
      </c>
      <c r="F789" s="3" t="s">
        <v>2838</v>
      </c>
      <c r="G789" s="28">
        <v>45310</v>
      </c>
      <c r="H789" s="28">
        <v>45436</v>
      </c>
      <c r="I789" s="43">
        <v>884.89</v>
      </c>
      <c r="J789" s="28">
        <v>45439</v>
      </c>
      <c r="K789" s="38">
        <v>129</v>
      </c>
      <c r="L789" s="38">
        <v>3</v>
      </c>
      <c r="M789" s="27">
        <f t="shared" si="24"/>
        <v>114150.81</v>
      </c>
      <c r="N789" s="27">
        <f t="shared" si="25"/>
        <v>2654.67</v>
      </c>
    </row>
    <row r="790" spans="1:14" ht="14.45" hidden="1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3201</v>
      </c>
      <c r="F790" s="3" t="s">
        <v>3202</v>
      </c>
      <c r="G790" s="28">
        <v>45348</v>
      </c>
      <c r="H790" s="28">
        <v>45428</v>
      </c>
      <c r="I790" s="43">
        <v>1.46</v>
      </c>
      <c r="J790" s="28">
        <v>45411</v>
      </c>
      <c r="K790" s="38">
        <v>63</v>
      </c>
      <c r="L790" s="38">
        <v>-17</v>
      </c>
      <c r="M790" s="27">
        <f t="shared" si="24"/>
        <v>91.98</v>
      </c>
      <c r="N790" s="27">
        <f t="shared" si="25"/>
        <v>-24.82</v>
      </c>
    </row>
    <row r="791" spans="1:14" ht="14.45" hidden="1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3207</v>
      </c>
      <c r="F791" s="3" t="s">
        <v>3208</v>
      </c>
      <c r="G791" s="28">
        <v>45514</v>
      </c>
      <c r="H791" s="28">
        <v>45544</v>
      </c>
      <c r="I791" s="2">
        <v>19386.77</v>
      </c>
      <c r="J791" s="28">
        <v>45539</v>
      </c>
      <c r="K791" s="38">
        <v>25</v>
      </c>
      <c r="L791" s="38">
        <v>-5</v>
      </c>
      <c r="M791" s="27">
        <f t="shared" si="24"/>
        <v>484669.25</v>
      </c>
      <c r="N791" s="27">
        <f t="shared" si="25"/>
        <v>-96933.85</v>
      </c>
    </row>
    <row r="792" spans="1:14" ht="14.45" hidden="1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3211</v>
      </c>
      <c r="F792" s="3" t="s">
        <v>3212</v>
      </c>
      <c r="G792" s="28">
        <v>45301</v>
      </c>
      <c r="H792" s="28">
        <v>45351</v>
      </c>
      <c r="I792" s="2">
        <v>4413.42</v>
      </c>
      <c r="J792" s="28">
        <v>45453</v>
      </c>
      <c r="K792" s="38">
        <v>152</v>
      </c>
      <c r="L792" s="38">
        <v>102</v>
      </c>
      <c r="M792" s="27">
        <f t="shared" si="24"/>
        <v>670839.84</v>
      </c>
      <c r="N792" s="27">
        <f t="shared" si="25"/>
        <v>450168.84</v>
      </c>
    </row>
    <row r="793" spans="1:14" ht="14.45" hidden="1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3215</v>
      </c>
      <c r="F793" s="3" t="s">
        <v>3216</v>
      </c>
      <c r="G793" s="28">
        <v>45497</v>
      </c>
      <c r="H793" s="28">
        <v>45527</v>
      </c>
      <c r="I793" s="2">
        <v>7000</v>
      </c>
      <c r="J793" s="28">
        <v>45520</v>
      </c>
      <c r="K793" s="38">
        <v>23</v>
      </c>
      <c r="L793" s="38">
        <v>-7</v>
      </c>
      <c r="M793" s="27">
        <f t="shared" si="24"/>
        <v>161000</v>
      </c>
      <c r="N793" s="27">
        <f t="shared" si="25"/>
        <v>-49000</v>
      </c>
    </row>
    <row r="794" spans="1:14" ht="14.45" hidden="1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3219</v>
      </c>
      <c r="F794" s="3" t="s">
        <v>3220</v>
      </c>
      <c r="G794" s="28">
        <v>45310</v>
      </c>
      <c r="H794" s="28">
        <v>45436</v>
      </c>
      <c r="I794" s="43">
        <v>750.07</v>
      </c>
      <c r="J794" s="28">
        <v>45439</v>
      </c>
      <c r="K794" s="38">
        <v>129</v>
      </c>
      <c r="L794" s="38">
        <v>3</v>
      </c>
      <c r="M794" s="27">
        <f t="shared" si="24"/>
        <v>96759.030000000013</v>
      </c>
      <c r="N794" s="27">
        <f t="shared" si="25"/>
        <v>2250.21</v>
      </c>
    </row>
    <row r="795" spans="1:14" ht="14.45" hidden="1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3223</v>
      </c>
      <c r="F795" s="3" t="s">
        <v>3224</v>
      </c>
      <c r="G795" s="28">
        <v>45405</v>
      </c>
      <c r="H795" s="28">
        <v>45465</v>
      </c>
      <c r="I795" s="2">
        <v>16666.16</v>
      </c>
      <c r="J795" s="28">
        <v>45441</v>
      </c>
      <c r="K795" s="38">
        <v>36</v>
      </c>
      <c r="L795" s="38">
        <v>-24</v>
      </c>
      <c r="M795" s="27">
        <f t="shared" si="24"/>
        <v>599981.76</v>
      </c>
      <c r="N795" s="27">
        <f t="shared" si="25"/>
        <v>-399987.83999999997</v>
      </c>
    </row>
    <row r="796" spans="1:14" ht="14.45" hidden="1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3227</v>
      </c>
      <c r="F796" s="3" t="s">
        <v>3228</v>
      </c>
      <c r="G796" s="28">
        <v>45350</v>
      </c>
      <c r="H796" s="28">
        <v>45380</v>
      </c>
      <c r="I796" s="43">
        <v>583.44000000000005</v>
      </c>
      <c r="J796" s="28">
        <v>45565</v>
      </c>
      <c r="K796" s="38">
        <v>215</v>
      </c>
      <c r="L796" s="38">
        <v>185</v>
      </c>
      <c r="M796" s="27">
        <f t="shared" si="24"/>
        <v>125439.6</v>
      </c>
      <c r="N796" s="27">
        <f t="shared" si="25"/>
        <v>107936.40000000001</v>
      </c>
    </row>
    <row r="797" spans="1:14" ht="14.45" hidden="1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3231</v>
      </c>
      <c r="F797" s="3" t="s">
        <v>3232</v>
      </c>
      <c r="G797" s="28">
        <v>45294</v>
      </c>
      <c r="H797" s="28">
        <v>45436</v>
      </c>
      <c r="I797" s="43">
        <v>145.49</v>
      </c>
      <c r="J797" s="28">
        <v>45427</v>
      </c>
      <c r="K797" s="38">
        <v>133</v>
      </c>
      <c r="L797" s="38">
        <v>-9</v>
      </c>
      <c r="M797" s="27">
        <f t="shared" si="24"/>
        <v>19350.170000000002</v>
      </c>
      <c r="N797" s="27">
        <f t="shared" si="25"/>
        <v>-1309.4100000000001</v>
      </c>
    </row>
    <row r="798" spans="1:14" ht="14.45" hidden="1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3235</v>
      </c>
      <c r="F798" s="3" t="s">
        <v>3236</v>
      </c>
      <c r="G798" s="28">
        <v>45393</v>
      </c>
      <c r="H798" s="28">
        <v>45423</v>
      </c>
      <c r="I798" s="43">
        <v>266.64</v>
      </c>
      <c r="J798" s="28">
        <v>45555</v>
      </c>
      <c r="K798" s="38">
        <v>162</v>
      </c>
      <c r="L798" s="38">
        <v>132</v>
      </c>
      <c r="M798" s="27">
        <f t="shared" si="24"/>
        <v>43195.68</v>
      </c>
      <c r="N798" s="27">
        <f t="shared" si="25"/>
        <v>35196.479999999996</v>
      </c>
    </row>
    <row r="799" spans="1:14" ht="14.45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3239</v>
      </c>
      <c r="F799" s="3" t="s">
        <v>3240</v>
      </c>
      <c r="G799" s="28">
        <v>45439</v>
      </c>
      <c r="H799" s="28">
        <v>45469</v>
      </c>
      <c r="I799" s="43">
        <v>17.72</v>
      </c>
      <c r="J799" s="28">
        <v>45565</v>
      </c>
      <c r="K799" s="38">
        <v>126</v>
      </c>
      <c r="L799" s="38">
        <v>96</v>
      </c>
      <c r="M799" s="27">
        <f t="shared" si="24"/>
        <v>2232.7199999999998</v>
      </c>
      <c r="N799" s="27">
        <f t="shared" si="25"/>
        <v>1701.12</v>
      </c>
    </row>
    <row r="800" spans="1:14" ht="14.45" hidden="1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3245</v>
      </c>
      <c r="F800" s="3" t="s">
        <v>3246</v>
      </c>
      <c r="G800" s="28">
        <v>45281</v>
      </c>
      <c r="H800" s="28">
        <v>45434</v>
      </c>
      <c r="I800" s="2">
        <v>1351.21</v>
      </c>
      <c r="J800" s="28">
        <v>45422</v>
      </c>
      <c r="K800" s="38">
        <v>141</v>
      </c>
      <c r="L800" s="38">
        <v>-12</v>
      </c>
      <c r="M800" s="27">
        <f t="shared" si="24"/>
        <v>190520.61000000002</v>
      </c>
      <c r="N800" s="27">
        <f t="shared" si="25"/>
        <v>-16214.52</v>
      </c>
    </row>
    <row r="801" spans="1:14" ht="14.45" hidden="1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3249</v>
      </c>
      <c r="F801" s="3" t="s">
        <v>3250</v>
      </c>
      <c r="G801" s="28">
        <v>45355</v>
      </c>
      <c r="H801" s="28">
        <v>45436</v>
      </c>
      <c r="I801" s="43">
        <v>525.13</v>
      </c>
      <c r="J801" s="28">
        <v>45439</v>
      </c>
      <c r="K801" s="38">
        <v>84</v>
      </c>
      <c r="L801" s="38">
        <v>3</v>
      </c>
      <c r="M801" s="27">
        <f t="shared" si="24"/>
        <v>44110.92</v>
      </c>
      <c r="N801" s="27">
        <f t="shared" si="25"/>
        <v>1575.3899999999999</v>
      </c>
    </row>
    <row r="802" spans="1:14" ht="14.45" hidden="1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3253</v>
      </c>
      <c r="F802" s="3" t="s">
        <v>3254</v>
      </c>
      <c r="G802" s="28">
        <v>45301</v>
      </c>
      <c r="H802" s="28">
        <v>45436</v>
      </c>
      <c r="I802" s="43">
        <v>408.07</v>
      </c>
      <c r="J802" s="28">
        <v>45435</v>
      </c>
      <c r="K802" s="38">
        <v>134</v>
      </c>
      <c r="L802" s="38">
        <v>-1</v>
      </c>
      <c r="M802" s="27">
        <f t="shared" si="24"/>
        <v>54681.38</v>
      </c>
      <c r="N802" s="27">
        <f t="shared" si="25"/>
        <v>-408.07</v>
      </c>
    </row>
    <row r="803" spans="1:14" ht="14.45" hidden="1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3182</v>
      </c>
      <c r="F803" s="3" t="s">
        <v>2896</v>
      </c>
      <c r="G803" s="28">
        <v>45300</v>
      </c>
      <c r="H803" s="28">
        <v>45436</v>
      </c>
      <c r="I803" s="43">
        <v>134.46</v>
      </c>
      <c r="J803" s="28">
        <v>45435</v>
      </c>
      <c r="K803" s="38">
        <v>135</v>
      </c>
      <c r="L803" s="38">
        <v>-1</v>
      </c>
      <c r="M803" s="27">
        <f t="shared" si="24"/>
        <v>18152.100000000002</v>
      </c>
      <c r="N803" s="27">
        <f t="shared" si="25"/>
        <v>-134.46</v>
      </c>
    </row>
    <row r="804" spans="1:14" ht="14.45" hidden="1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3259</v>
      </c>
      <c r="F804" s="3" t="s">
        <v>3260</v>
      </c>
      <c r="G804" s="28">
        <v>45310</v>
      </c>
      <c r="H804" s="28">
        <v>45436</v>
      </c>
      <c r="I804" s="43">
        <v>517.34</v>
      </c>
      <c r="J804" s="28">
        <v>45435</v>
      </c>
      <c r="K804" s="38">
        <v>125</v>
      </c>
      <c r="L804" s="38">
        <v>-1</v>
      </c>
      <c r="M804" s="27">
        <f t="shared" si="24"/>
        <v>64667.500000000007</v>
      </c>
      <c r="N804" s="27">
        <f t="shared" si="25"/>
        <v>-517.34</v>
      </c>
    </row>
    <row r="805" spans="1:14" ht="14.45" hidden="1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3263</v>
      </c>
      <c r="F805" s="3" t="s">
        <v>3264</v>
      </c>
      <c r="G805" s="28">
        <v>45495</v>
      </c>
      <c r="H805" s="28">
        <v>45525</v>
      </c>
      <c r="I805" s="43">
        <v>200.73</v>
      </c>
      <c r="J805" s="28">
        <v>45525</v>
      </c>
      <c r="K805" s="38">
        <v>30</v>
      </c>
      <c r="L805" s="38">
        <v>0</v>
      </c>
      <c r="M805" s="27">
        <f t="shared" si="24"/>
        <v>6021.9</v>
      </c>
      <c r="N805" s="27">
        <f t="shared" si="25"/>
        <v>0</v>
      </c>
    </row>
    <row r="806" spans="1:14" ht="14.45" hidden="1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3267</v>
      </c>
      <c r="F806" s="3" t="s">
        <v>2904</v>
      </c>
      <c r="G806" s="28">
        <v>45482</v>
      </c>
      <c r="H806" s="28">
        <v>45512</v>
      </c>
      <c r="I806" s="43">
        <v>162.99</v>
      </c>
      <c r="J806" s="28">
        <v>45491</v>
      </c>
      <c r="K806" s="38">
        <v>9</v>
      </c>
      <c r="L806" s="38">
        <v>-21</v>
      </c>
      <c r="M806" s="27">
        <f t="shared" si="24"/>
        <v>1466.91</v>
      </c>
      <c r="N806" s="27">
        <f t="shared" si="25"/>
        <v>-3422.79</v>
      </c>
    </row>
    <row r="807" spans="1:14" ht="14.45" hidden="1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3270</v>
      </c>
      <c r="F807" s="3" t="s">
        <v>3271</v>
      </c>
      <c r="G807" s="28">
        <v>45302</v>
      </c>
      <c r="H807" s="28">
        <v>45436</v>
      </c>
      <c r="I807" s="43">
        <v>640.29</v>
      </c>
      <c r="J807" s="28">
        <v>45446</v>
      </c>
      <c r="K807" s="38">
        <v>144</v>
      </c>
      <c r="L807" s="38">
        <v>10</v>
      </c>
      <c r="M807" s="27">
        <f t="shared" si="24"/>
        <v>92201.76</v>
      </c>
      <c r="N807" s="27">
        <f t="shared" si="25"/>
        <v>6402.9</v>
      </c>
    </row>
    <row r="808" spans="1:14" ht="14.45" hidden="1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3277</v>
      </c>
      <c r="F808" s="3" t="s">
        <v>3278</v>
      </c>
      <c r="G808" s="28">
        <v>45448</v>
      </c>
      <c r="H808" s="28">
        <v>45478</v>
      </c>
      <c r="I808" s="43">
        <v>80</v>
      </c>
      <c r="J808" s="28">
        <v>45468</v>
      </c>
      <c r="K808" s="38">
        <v>20</v>
      </c>
      <c r="L808" s="38">
        <v>-10</v>
      </c>
      <c r="M808" s="27">
        <f t="shared" si="24"/>
        <v>1600</v>
      </c>
      <c r="N808" s="27">
        <f t="shared" si="25"/>
        <v>-800</v>
      </c>
    </row>
    <row r="809" spans="1:14" ht="14.45" hidden="1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3283</v>
      </c>
      <c r="F809" s="3" t="s">
        <v>3284</v>
      </c>
      <c r="G809" s="28">
        <v>45434</v>
      </c>
      <c r="H809" s="28">
        <v>45464</v>
      </c>
      <c r="I809" s="2">
        <v>2268.64</v>
      </c>
      <c r="J809" s="28">
        <v>45453</v>
      </c>
      <c r="K809" s="38">
        <v>19</v>
      </c>
      <c r="L809" s="38">
        <v>-11</v>
      </c>
      <c r="M809" s="27">
        <f t="shared" si="24"/>
        <v>43104.159999999996</v>
      </c>
      <c r="N809" s="27">
        <f t="shared" si="25"/>
        <v>-24955.039999999997</v>
      </c>
    </row>
    <row r="810" spans="1:14" ht="14.45" hidden="1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3289</v>
      </c>
      <c r="F810" s="3" t="s">
        <v>248</v>
      </c>
      <c r="G810" s="28">
        <v>45537</v>
      </c>
      <c r="H810" s="28">
        <v>45567</v>
      </c>
      <c r="I810" s="43">
        <v>148.57</v>
      </c>
      <c r="J810" s="28">
        <v>45552</v>
      </c>
      <c r="K810" s="38">
        <v>15</v>
      </c>
      <c r="L810" s="38">
        <v>-15</v>
      </c>
      <c r="M810" s="27">
        <f t="shared" si="24"/>
        <v>2228.5499999999997</v>
      </c>
      <c r="N810" s="27">
        <f t="shared" si="25"/>
        <v>-2228.5499999999997</v>
      </c>
    </row>
    <row r="811" spans="1:14" ht="14.45" hidden="1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3294</v>
      </c>
      <c r="F811" s="3" t="s">
        <v>3295</v>
      </c>
      <c r="G811" s="28">
        <v>45484</v>
      </c>
      <c r="H811" s="28">
        <v>45514</v>
      </c>
      <c r="I811" s="2">
        <v>4470</v>
      </c>
      <c r="J811" s="28">
        <v>45498</v>
      </c>
      <c r="K811" s="38">
        <v>14</v>
      </c>
      <c r="L811" s="38">
        <v>-16</v>
      </c>
      <c r="M811" s="27">
        <f t="shared" si="24"/>
        <v>62580</v>
      </c>
      <c r="N811" s="27">
        <f t="shared" si="25"/>
        <v>-71520</v>
      </c>
    </row>
    <row r="812" spans="1:14" ht="14.45" hidden="1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3300</v>
      </c>
      <c r="F812" s="3" t="s">
        <v>3301</v>
      </c>
      <c r="G812" s="28">
        <v>45288</v>
      </c>
      <c r="H812" s="28">
        <v>45318</v>
      </c>
      <c r="I812" s="43">
        <v>278.77999999999997</v>
      </c>
      <c r="J812" s="28">
        <v>45313</v>
      </c>
      <c r="K812" s="38">
        <v>25</v>
      </c>
      <c r="L812" s="38">
        <v>-5</v>
      </c>
      <c r="M812" s="27">
        <f t="shared" si="24"/>
        <v>6969.4999999999991</v>
      </c>
      <c r="N812" s="27">
        <f t="shared" si="25"/>
        <v>-1393.8999999999999</v>
      </c>
    </row>
    <row r="813" spans="1:14" ht="14.45" hidden="1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3306</v>
      </c>
      <c r="F813" s="3" t="s">
        <v>3307</v>
      </c>
      <c r="G813" s="28">
        <v>45296</v>
      </c>
      <c r="H813" s="28">
        <v>45326</v>
      </c>
      <c r="I813" s="43">
        <v>291</v>
      </c>
      <c r="J813" s="28">
        <v>45313</v>
      </c>
      <c r="K813" s="38">
        <v>17</v>
      </c>
      <c r="L813" s="38">
        <v>-13</v>
      </c>
      <c r="M813" s="27">
        <f t="shared" si="24"/>
        <v>4947</v>
      </c>
      <c r="N813" s="27">
        <f t="shared" si="25"/>
        <v>-3783</v>
      </c>
    </row>
    <row r="814" spans="1:14" ht="14.45" hidden="1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3312</v>
      </c>
      <c r="F814" s="3" t="s">
        <v>3313</v>
      </c>
      <c r="G814" s="28">
        <v>45409</v>
      </c>
      <c r="H814" s="28">
        <v>45439</v>
      </c>
      <c r="I814" s="2">
        <v>16421.740000000002</v>
      </c>
      <c r="J814" s="28">
        <v>45418</v>
      </c>
      <c r="K814" s="38">
        <v>9</v>
      </c>
      <c r="L814" s="38">
        <v>-21</v>
      </c>
      <c r="M814" s="27">
        <f t="shared" si="24"/>
        <v>147795.66</v>
      </c>
      <c r="N814" s="27">
        <f t="shared" si="25"/>
        <v>-344856.54000000004</v>
      </c>
    </row>
    <row r="815" spans="1:14" ht="14.45" hidden="1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3318</v>
      </c>
      <c r="F815" s="3" t="s">
        <v>3319</v>
      </c>
      <c r="G815" s="28">
        <v>45476</v>
      </c>
      <c r="H815" s="28">
        <v>45506</v>
      </c>
      <c r="I815" s="2">
        <v>5059.87</v>
      </c>
      <c r="J815" s="28">
        <v>45499</v>
      </c>
      <c r="K815" s="38">
        <v>23</v>
      </c>
      <c r="L815" s="38">
        <v>-7</v>
      </c>
      <c r="M815" s="27">
        <f t="shared" si="24"/>
        <v>116377.01</v>
      </c>
      <c r="N815" s="27">
        <f t="shared" si="25"/>
        <v>-35419.089999999997</v>
      </c>
    </row>
    <row r="816" spans="1:14" ht="14.45" hidden="1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3324</v>
      </c>
      <c r="F816" s="3" t="s">
        <v>3325</v>
      </c>
      <c r="G816" s="28">
        <v>45477</v>
      </c>
      <c r="H816" s="28">
        <v>45507</v>
      </c>
      <c r="I816" s="2">
        <v>36131.47</v>
      </c>
      <c r="J816" s="28">
        <v>45502</v>
      </c>
      <c r="K816" s="38">
        <v>5</v>
      </c>
      <c r="L816" s="38">
        <v>-25</v>
      </c>
      <c r="M816" s="27">
        <f t="shared" si="24"/>
        <v>180657.35</v>
      </c>
      <c r="N816" s="27">
        <f t="shared" si="25"/>
        <v>-903286.75</v>
      </c>
    </row>
    <row r="817" spans="1:14" ht="14.45" hidden="1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3330</v>
      </c>
      <c r="F817" s="3" t="s">
        <v>3331</v>
      </c>
      <c r="G817" s="28">
        <v>45309</v>
      </c>
      <c r="H817" s="28">
        <v>45339</v>
      </c>
      <c r="I817" s="2">
        <v>2588.5700000000002</v>
      </c>
      <c r="J817" s="28">
        <v>45321</v>
      </c>
      <c r="K817" s="38">
        <v>12</v>
      </c>
      <c r="L817" s="38">
        <v>-18</v>
      </c>
      <c r="M817" s="27">
        <f t="shared" si="24"/>
        <v>31062.840000000004</v>
      </c>
      <c r="N817" s="27">
        <f t="shared" si="25"/>
        <v>-46594.26</v>
      </c>
    </row>
    <row r="818" spans="1:14" ht="14.45" hidden="1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3336</v>
      </c>
      <c r="F818" s="3" t="s">
        <v>3337</v>
      </c>
      <c r="G818" s="28">
        <v>45289</v>
      </c>
      <c r="H818" s="28">
        <v>45319</v>
      </c>
      <c r="I818" s="2">
        <v>7044.88</v>
      </c>
      <c r="J818" s="28">
        <v>45313</v>
      </c>
      <c r="K818" s="38">
        <v>24</v>
      </c>
      <c r="L818" s="38">
        <v>-6</v>
      </c>
      <c r="M818" s="27">
        <f t="shared" si="24"/>
        <v>169077.12</v>
      </c>
      <c r="N818" s="27">
        <f t="shared" si="25"/>
        <v>-42269.279999999999</v>
      </c>
    </row>
    <row r="819" spans="1:14" ht="14.45" hidden="1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3342</v>
      </c>
      <c r="F819" s="3" t="s">
        <v>2439</v>
      </c>
      <c r="G819" s="28">
        <v>45465</v>
      </c>
      <c r="H819" s="28">
        <v>45495</v>
      </c>
      <c r="I819" s="43">
        <v>50</v>
      </c>
      <c r="J819" s="28">
        <v>45475</v>
      </c>
      <c r="K819" s="38">
        <v>10</v>
      </c>
      <c r="L819" s="38">
        <v>-20</v>
      </c>
      <c r="M819" s="27">
        <f t="shared" si="24"/>
        <v>500</v>
      </c>
      <c r="N819" s="27">
        <f t="shared" si="25"/>
        <v>-1000</v>
      </c>
    </row>
    <row r="820" spans="1:14" ht="14.45" hidden="1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3347</v>
      </c>
      <c r="F820" s="3" t="s">
        <v>3348</v>
      </c>
      <c r="G820" s="28">
        <v>45343</v>
      </c>
      <c r="H820" s="28">
        <v>45373</v>
      </c>
      <c r="I820" s="2">
        <v>5096.26</v>
      </c>
      <c r="J820" s="28">
        <v>45365</v>
      </c>
      <c r="K820" s="38">
        <v>22</v>
      </c>
      <c r="L820" s="38">
        <v>-8</v>
      </c>
      <c r="M820" s="27">
        <f t="shared" si="24"/>
        <v>112117.72</v>
      </c>
      <c r="N820" s="27">
        <f t="shared" si="25"/>
        <v>-40770.080000000002</v>
      </c>
    </row>
    <row r="821" spans="1:14" ht="14.45" hidden="1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2772</v>
      </c>
      <c r="F821" s="3" t="s">
        <v>3353</v>
      </c>
      <c r="G821" s="28">
        <v>45505</v>
      </c>
      <c r="H821" s="28">
        <v>45535</v>
      </c>
      <c r="I821" s="2">
        <v>2760.36</v>
      </c>
      <c r="J821" s="28">
        <v>45554</v>
      </c>
      <c r="K821" s="38">
        <v>11</v>
      </c>
      <c r="L821" s="38">
        <v>-19</v>
      </c>
      <c r="M821" s="27">
        <f t="shared" si="24"/>
        <v>30363.960000000003</v>
      </c>
      <c r="N821" s="27">
        <f t="shared" si="25"/>
        <v>-52446.840000000004</v>
      </c>
    </row>
    <row r="822" spans="1:14" ht="14.45" hidden="1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3356</v>
      </c>
      <c r="F822" s="3" t="s">
        <v>3357</v>
      </c>
      <c r="G822" s="28">
        <v>45456</v>
      </c>
      <c r="H822" s="28">
        <v>45486</v>
      </c>
      <c r="I822" s="2">
        <v>31491.74</v>
      </c>
      <c r="J822" s="28">
        <v>45464</v>
      </c>
      <c r="K822" s="38">
        <v>8</v>
      </c>
      <c r="L822" s="38">
        <v>-22</v>
      </c>
      <c r="M822" s="27">
        <f t="shared" si="24"/>
        <v>251933.92</v>
      </c>
      <c r="N822" s="27">
        <f t="shared" si="25"/>
        <v>-692818.28</v>
      </c>
    </row>
    <row r="823" spans="1:14" ht="14.45" hidden="1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2709</v>
      </c>
      <c r="F823" s="3" t="s">
        <v>3362</v>
      </c>
      <c r="G823" s="28">
        <v>45429</v>
      </c>
      <c r="H823" s="28">
        <v>45459</v>
      </c>
      <c r="I823" s="2">
        <v>7753.5</v>
      </c>
      <c r="J823" s="28">
        <v>45449</v>
      </c>
      <c r="K823" s="38">
        <v>20</v>
      </c>
      <c r="L823" s="38">
        <v>-10</v>
      </c>
      <c r="M823" s="27">
        <f t="shared" si="24"/>
        <v>155070</v>
      </c>
      <c r="N823" s="27">
        <f t="shared" si="25"/>
        <v>-77535</v>
      </c>
    </row>
    <row r="824" spans="1:14" ht="14.45" hidden="1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2709</v>
      </c>
      <c r="F824" s="3" t="s">
        <v>3367</v>
      </c>
      <c r="G824" s="28">
        <v>45387</v>
      </c>
      <c r="H824" s="28">
        <v>45417</v>
      </c>
      <c r="I824" s="2">
        <v>2618.75</v>
      </c>
      <c r="J824" s="28">
        <v>45397</v>
      </c>
      <c r="K824" s="38">
        <v>10</v>
      </c>
      <c r="L824" s="38">
        <v>-20</v>
      </c>
      <c r="M824" s="27">
        <f t="shared" si="24"/>
        <v>26187.5</v>
      </c>
      <c r="N824" s="27">
        <f t="shared" si="25"/>
        <v>-52375</v>
      </c>
    </row>
    <row r="825" spans="1:14" ht="14.45" hidden="1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2668</v>
      </c>
      <c r="F825" s="3" t="s">
        <v>3370</v>
      </c>
      <c r="G825" s="28">
        <v>45322</v>
      </c>
      <c r="H825" s="28">
        <v>45353</v>
      </c>
      <c r="I825" s="2">
        <v>4111.5600000000004</v>
      </c>
      <c r="J825" s="28">
        <v>45350</v>
      </c>
      <c r="K825" s="38">
        <v>28</v>
      </c>
      <c r="L825" s="38">
        <v>-3</v>
      </c>
      <c r="M825" s="27">
        <f t="shared" si="24"/>
        <v>115123.68000000001</v>
      </c>
      <c r="N825" s="27">
        <f t="shared" si="25"/>
        <v>-12334.68</v>
      </c>
    </row>
    <row r="826" spans="1:14" ht="14.45" hidden="1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3376</v>
      </c>
      <c r="F826" s="3" t="s">
        <v>3377</v>
      </c>
      <c r="G826" s="28">
        <v>45310</v>
      </c>
      <c r="H826" s="28">
        <v>45340</v>
      </c>
      <c r="I826" s="2">
        <v>17538.169999999998</v>
      </c>
      <c r="J826" s="28">
        <v>45351</v>
      </c>
      <c r="K826" s="38">
        <v>41</v>
      </c>
      <c r="L826" s="38">
        <v>11</v>
      </c>
      <c r="M826" s="27">
        <f t="shared" si="24"/>
        <v>719064.97</v>
      </c>
      <c r="N826" s="27">
        <f t="shared" si="25"/>
        <v>192919.87</v>
      </c>
    </row>
    <row r="827" spans="1:14" ht="14.45" hidden="1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3380</v>
      </c>
      <c r="F827" s="3" t="s">
        <v>3381</v>
      </c>
      <c r="G827" s="28">
        <v>45316</v>
      </c>
      <c r="H827" s="28">
        <v>45346</v>
      </c>
      <c r="I827" s="2">
        <v>15855.06</v>
      </c>
      <c r="J827" s="28">
        <v>45322</v>
      </c>
      <c r="K827" s="38">
        <v>6</v>
      </c>
      <c r="L827" s="38">
        <v>-24</v>
      </c>
      <c r="M827" s="27">
        <f t="shared" si="24"/>
        <v>95130.36</v>
      </c>
      <c r="N827" s="27">
        <f t="shared" si="25"/>
        <v>-380521.44</v>
      </c>
    </row>
    <row r="828" spans="1:14" ht="14.45" hidden="1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3384</v>
      </c>
      <c r="F828" s="3" t="s">
        <v>3385</v>
      </c>
      <c r="G828" s="28">
        <v>45496</v>
      </c>
      <c r="H828" s="28">
        <v>45526</v>
      </c>
      <c r="I828" s="2">
        <v>2989.77</v>
      </c>
      <c r="J828" s="28">
        <v>45531</v>
      </c>
      <c r="K828" s="38">
        <v>6</v>
      </c>
      <c r="L828" s="38">
        <v>-24</v>
      </c>
      <c r="M828" s="27">
        <f t="shared" si="24"/>
        <v>17938.62</v>
      </c>
      <c r="N828" s="27">
        <f t="shared" si="25"/>
        <v>-71754.48</v>
      </c>
    </row>
    <row r="829" spans="1:14" ht="14.45" hidden="1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3390</v>
      </c>
      <c r="F829" s="3" t="s">
        <v>3391</v>
      </c>
      <c r="G829" s="28">
        <v>45506</v>
      </c>
      <c r="H829" s="28">
        <v>45536</v>
      </c>
      <c r="I829" s="2">
        <v>1084.5</v>
      </c>
      <c r="J829" s="28">
        <v>45531</v>
      </c>
      <c r="K829" s="38">
        <v>25</v>
      </c>
      <c r="L829" s="38">
        <v>-5</v>
      </c>
      <c r="M829" s="27">
        <f t="shared" si="24"/>
        <v>27112.5</v>
      </c>
      <c r="N829" s="27">
        <f t="shared" si="25"/>
        <v>-5422.5</v>
      </c>
    </row>
    <row r="830" spans="1:14" ht="14.45" hidden="1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3396</v>
      </c>
      <c r="F830" s="3" t="s">
        <v>3397</v>
      </c>
      <c r="G830" s="28">
        <v>45415</v>
      </c>
      <c r="H830" s="28">
        <v>45445</v>
      </c>
      <c r="I830" s="2">
        <v>4749.34</v>
      </c>
      <c r="J830" s="28">
        <v>45502</v>
      </c>
      <c r="K830" s="38">
        <v>17</v>
      </c>
      <c r="L830" s="38">
        <v>-13</v>
      </c>
      <c r="M830" s="27">
        <f t="shared" si="24"/>
        <v>80738.78</v>
      </c>
      <c r="N830" s="27">
        <f t="shared" si="25"/>
        <v>-61741.42</v>
      </c>
    </row>
    <row r="831" spans="1:14" ht="14.45" hidden="1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3402</v>
      </c>
      <c r="F831" s="3" t="s">
        <v>3403</v>
      </c>
      <c r="G831" s="28">
        <v>45348</v>
      </c>
      <c r="H831" s="28">
        <v>45378</v>
      </c>
      <c r="I831" s="2">
        <v>7735.41</v>
      </c>
      <c r="J831" s="28">
        <v>45362</v>
      </c>
      <c r="K831" s="38">
        <v>14</v>
      </c>
      <c r="L831" s="38">
        <v>-16</v>
      </c>
      <c r="M831" s="27">
        <f t="shared" si="24"/>
        <v>108295.73999999999</v>
      </c>
      <c r="N831" s="27">
        <f t="shared" si="25"/>
        <v>-123766.56</v>
      </c>
    </row>
    <row r="832" spans="1:14" ht="14.45" hidden="1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3406</v>
      </c>
      <c r="F832" s="3" t="s">
        <v>3407</v>
      </c>
      <c r="G832" s="28">
        <v>45409</v>
      </c>
      <c r="H832" s="28">
        <v>45439</v>
      </c>
      <c r="I832" s="2">
        <v>30322.67</v>
      </c>
      <c r="J832" s="28">
        <v>45418</v>
      </c>
      <c r="K832" s="38">
        <v>9</v>
      </c>
      <c r="L832" s="38">
        <v>-21</v>
      </c>
      <c r="M832" s="27">
        <f t="shared" si="24"/>
        <v>272904.02999999997</v>
      </c>
      <c r="N832" s="27">
        <f t="shared" si="25"/>
        <v>-636776.06999999995</v>
      </c>
    </row>
    <row r="833" spans="1:14" ht="14.45" hidden="1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3410</v>
      </c>
      <c r="F833" s="3" t="s">
        <v>3411</v>
      </c>
      <c r="G833" s="28">
        <v>45538</v>
      </c>
      <c r="H833" s="28">
        <v>45568</v>
      </c>
      <c r="I833" s="43">
        <v>118.61</v>
      </c>
      <c r="J833" s="28">
        <v>45554</v>
      </c>
      <c r="K833" s="38">
        <v>16</v>
      </c>
      <c r="L833" s="38">
        <v>-14</v>
      </c>
      <c r="M833" s="27">
        <f t="shared" si="24"/>
        <v>1897.76</v>
      </c>
      <c r="N833" s="27">
        <f t="shared" si="25"/>
        <v>-1660.54</v>
      </c>
    </row>
    <row r="834" spans="1:14" ht="14.45" hidden="1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3414</v>
      </c>
      <c r="F834" s="3" t="s">
        <v>3415</v>
      </c>
      <c r="G834" s="28">
        <v>45348</v>
      </c>
      <c r="H834" s="28">
        <v>45378</v>
      </c>
      <c r="I834" s="2">
        <v>4438.3500000000004</v>
      </c>
      <c r="J834" s="28">
        <v>45365</v>
      </c>
      <c r="K834" s="38">
        <v>17</v>
      </c>
      <c r="L834" s="38">
        <v>-13</v>
      </c>
      <c r="M834" s="27">
        <f t="shared" si="24"/>
        <v>75451.950000000012</v>
      </c>
      <c r="N834" s="27">
        <f t="shared" si="25"/>
        <v>-57698.55</v>
      </c>
    </row>
    <row r="835" spans="1:14" ht="14.45" hidden="1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3420</v>
      </c>
      <c r="F835" s="3" t="s">
        <v>3421</v>
      </c>
      <c r="G835" s="28">
        <v>45531</v>
      </c>
      <c r="H835" s="28">
        <v>45561</v>
      </c>
      <c r="I835" s="2">
        <v>1284</v>
      </c>
      <c r="J835" s="28">
        <v>45561</v>
      </c>
      <c r="K835" s="38">
        <v>30</v>
      </c>
      <c r="L835" s="38">
        <v>0</v>
      </c>
      <c r="M835" s="27">
        <f t="shared" si="24"/>
        <v>38520</v>
      </c>
      <c r="N835" s="27">
        <f t="shared" si="25"/>
        <v>0</v>
      </c>
    </row>
    <row r="836" spans="1:14" ht="14.45" hidden="1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3420</v>
      </c>
      <c r="F836" s="3" t="s">
        <v>3421</v>
      </c>
      <c r="G836" s="28">
        <v>45531</v>
      </c>
      <c r="H836" s="28">
        <v>45561</v>
      </c>
      <c r="I836" s="43">
        <v>107</v>
      </c>
      <c r="J836" s="28">
        <v>45561</v>
      </c>
      <c r="K836" s="38">
        <v>16</v>
      </c>
      <c r="L836" s="38">
        <v>-14</v>
      </c>
      <c r="M836" s="27">
        <f t="shared" si="24"/>
        <v>1712</v>
      </c>
      <c r="N836" s="27">
        <f t="shared" si="25"/>
        <v>-1498</v>
      </c>
    </row>
    <row r="837" spans="1:14" ht="14.45" hidden="1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3426</v>
      </c>
      <c r="F837" s="3" t="s">
        <v>3427</v>
      </c>
      <c r="G837" s="28">
        <v>45476</v>
      </c>
      <c r="H837" s="28">
        <v>45506</v>
      </c>
      <c r="I837" s="2">
        <v>5468.64</v>
      </c>
      <c r="J837" s="28">
        <v>45495</v>
      </c>
      <c r="K837" s="38">
        <v>19</v>
      </c>
      <c r="L837" s="38">
        <v>-11</v>
      </c>
      <c r="M837" s="27">
        <f t="shared" si="24"/>
        <v>103904.16</v>
      </c>
      <c r="N837" s="27">
        <f t="shared" si="25"/>
        <v>-60155.040000000001</v>
      </c>
    </row>
    <row r="838" spans="1:14" ht="14.45" hidden="1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3430</v>
      </c>
      <c r="F838" s="3" t="s">
        <v>3431</v>
      </c>
      <c r="G838" s="28">
        <v>45362</v>
      </c>
      <c r="H838" s="28">
        <v>45392</v>
      </c>
      <c r="I838" s="2">
        <v>2411.9299999999998</v>
      </c>
      <c r="J838" s="28">
        <v>45384</v>
      </c>
      <c r="K838" s="38">
        <v>22</v>
      </c>
      <c r="L838" s="38">
        <v>-8</v>
      </c>
      <c r="M838" s="27">
        <f t="shared" si="24"/>
        <v>53062.46</v>
      </c>
      <c r="N838" s="27">
        <f t="shared" si="25"/>
        <v>-19295.439999999999</v>
      </c>
    </row>
    <row r="839" spans="1:14" ht="14.45" hidden="1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3436</v>
      </c>
      <c r="F839" s="3" t="s">
        <v>3437</v>
      </c>
      <c r="G839" s="28">
        <v>44144</v>
      </c>
      <c r="H839" s="28">
        <v>44174</v>
      </c>
      <c r="I839" s="43">
        <v>145.63999999999999</v>
      </c>
      <c r="J839" s="28">
        <v>45510</v>
      </c>
      <c r="K839" s="38">
        <v>30</v>
      </c>
      <c r="L839" s="38">
        <v>0</v>
      </c>
      <c r="M839" s="27">
        <f t="shared" ref="M839:M902" si="26">I839*K839</f>
        <v>4369.2</v>
      </c>
      <c r="N839" s="27">
        <f t="shared" ref="N839:N902" si="27">I839*L839</f>
        <v>0</v>
      </c>
    </row>
    <row r="840" spans="1:14" ht="14.45" hidden="1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3442</v>
      </c>
      <c r="F840" s="3" t="s">
        <v>3443</v>
      </c>
      <c r="G840" s="28">
        <v>45338</v>
      </c>
      <c r="H840" s="28">
        <v>45368</v>
      </c>
      <c r="I840" s="43">
        <v>769.26</v>
      </c>
      <c r="J840" s="28">
        <v>45348</v>
      </c>
      <c r="K840" s="38">
        <v>10</v>
      </c>
      <c r="L840" s="38">
        <v>-20</v>
      </c>
      <c r="M840" s="27">
        <f t="shared" si="26"/>
        <v>7692.6</v>
      </c>
      <c r="N840" s="27">
        <f t="shared" si="27"/>
        <v>-15385.2</v>
      </c>
    </row>
    <row r="841" spans="1:14" ht="14.45" hidden="1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3446</v>
      </c>
      <c r="F841" s="3" t="s">
        <v>3447</v>
      </c>
      <c r="G841" s="28">
        <v>45450</v>
      </c>
      <c r="H841" s="28">
        <v>45480</v>
      </c>
      <c r="I841" s="2">
        <v>57576.53</v>
      </c>
      <c r="J841" s="28">
        <v>45460</v>
      </c>
      <c r="K841" s="38">
        <v>10</v>
      </c>
      <c r="L841" s="38">
        <v>-20</v>
      </c>
      <c r="M841" s="27">
        <f t="shared" si="26"/>
        <v>575765.30000000005</v>
      </c>
      <c r="N841" s="27">
        <f t="shared" si="27"/>
        <v>-1151530.6000000001</v>
      </c>
    </row>
    <row r="842" spans="1:14" ht="14.45" hidden="1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3450</v>
      </c>
      <c r="F842" s="3" t="s">
        <v>3451</v>
      </c>
      <c r="G842" s="28">
        <v>45471</v>
      </c>
      <c r="H842" s="28">
        <v>45501</v>
      </c>
      <c r="I842" s="43">
        <v>268.86</v>
      </c>
      <c r="J842" s="28">
        <v>45565</v>
      </c>
      <c r="K842" s="38">
        <v>94</v>
      </c>
      <c r="L842" s="38">
        <v>64</v>
      </c>
      <c r="M842" s="27">
        <f t="shared" si="26"/>
        <v>25272.84</v>
      </c>
      <c r="N842" s="27">
        <f t="shared" si="27"/>
        <v>17207.04</v>
      </c>
    </row>
    <row r="843" spans="1:14" ht="14.45" hidden="1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3456</v>
      </c>
      <c r="F843" s="3" t="s">
        <v>3457</v>
      </c>
      <c r="G843" s="28">
        <v>45436</v>
      </c>
      <c r="H843" s="28">
        <v>45466</v>
      </c>
      <c r="I843" s="43">
        <v>826.39</v>
      </c>
      <c r="J843" s="28">
        <v>45460</v>
      </c>
      <c r="K843" s="38">
        <v>24</v>
      </c>
      <c r="L843" s="38">
        <v>-6</v>
      </c>
      <c r="M843" s="27">
        <f t="shared" si="26"/>
        <v>19833.36</v>
      </c>
      <c r="N843" s="27">
        <f t="shared" si="27"/>
        <v>-4958.34</v>
      </c>
    </row>
    <row r="844" spans="1:14" ht="14.45" hidden="1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3460</v>
      </c>
      <c r="F844" s="3" t="s">
        <v>237</v>
      </c>
      <c r="G844" s="28">
        <v>45315</v>
      </c>
      <c r="H844" s="28">
        <v>45345</v>
      </c>
      <c r="I844" s="43">
        <v>690</v>
      </c>
      <c r="J844" s="28">
        <v>45330</v>
      </c>
      <c r="K844" s="38">
        <v>15</v>
      </c>
      <c r="L844" s="38">
        <v>-15</v>
      </c>
      <c r="M844" s="27">
        <f t="shared" si="26"/>
        <v>10350</v>
      </c>
      <c r="N844" s="27">
        <f t="shared" si="27"/>
        <v>-10350</v>
      </c>
    </row>
    <row r="845" spans="1:14" ht="14.45" hidden="1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3465</v>
      </c>
      <c r="F845" s="3" t="s">
        <v>3466</v>
      </c>
      <c r="G845" s="28">
        <v>45323</v>
      </c>
      <c r="H845" s="28">
        <v>45353</v>
      </c>
      <c r="I845" s="43">
        <v>362.75</v>
      </c>
      <c r="J845" s="28">
        <v>45335</v>
      </c>
      <c r="K845" s="38">
        <v>12</v>
      </c>
      <c r="L845" s="38">
        <v>-18</v>
      </c>
      <c r="M845" s="27">
        <f t="shared" si="26"/>
        <v>4353</v>
      </c>
      <c r="N845" s="27">
        <f t="shared" si="27"/>
        <v>-6529.5</v>
      </c>
    </row>
    <row r="846" spans="1:14" ht="14.45" hidden="1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3469</v>
      </c>
      <c r="F846" s="3" t="s">
        <v>3470</v>
      </c>
      <c r="G846" s="28">
        <v>45441</v>
      </c>
      <c r="H846" s="28">
        <v>45471</v>
      </c>
      <c r="I846" s="2">
        <v>33446.269999999997</v>
      </c>
      <c r="J846" s="28">
        <v>45475</v>
      </c>
      <c r="K846" s="38">
        <v>34</v>
      </c>
      <c r="L846" s="38">
        <v>4</v>
      </c>
      <c r="M846" s="27">
        <f t="shared" si="26"/>
        <v>1137173.18</v>
      </c>
      <c r="N846" s="27">
        <f t="shared" si="27"/>
        <v>133785.07999999999</v>
      </c>
    </row>
    <row r="847" spans="1:14" ht="14.45" hidden="1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3473</v>
      </c>
      <c r="F847" s="3" t="s">
        <v>3474</v>
      </c>
      <c r="G847" s="28">
        <v>45281</v>
      </c>
      <c r="H847" s="28">
        <v>45311</v>
      </c>
      <c r="I847" s="2">
        <v>2831.34</v>
      </c>
      <c r="J847" s="28">
        <v>45351</v>
      </c>
      <c r="K847" s="38">
        <v>9</v>
      </c>
      <c r="L847" s="38">
        <v>-21</v>
      </c>
      <c r="M847" s="27">
        <f t="shared" si="26"/>
        <v>25482.06</v>
      </c>
      <c r="N847" s="27">
        <f t="shared" si="27"/>
        <v>-59458.14</v>
      </c>
    </row>
    <row r="848" spans="1:14" ht="14.45" hidden="1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3139</v>
      </c>
      <c r="F848" s="3" t="s">
        <v>3477</v>
      </c>
      <c r="G848" s="28">
        <v>45357</v>
      </c>
      <c r="H848" s="28">
        <v>45387</v>
      </c>
      <c r="I848" s="2">
        <v>2569.35</v>
      </c>
      <c r="J848" s="28">
        <v>45369</v>
      </c>
      <c r="K848" s="38">
        <v>12</v>
      </c>
      <c r="L848" s="38">
        <v>-18</v>
      </c>
      <c r="M848" s="27">
        <f t="shared" si="26"/>
        <v>30832.199999999997</v>
      </c>
      <c r="N848" s="27">
        <f t="shared" si="27"/>
        <v>-46248.299999999996</v>
      </c>
    </row>
    <row r="849" spans="1:14" ht="14.45" hidden="1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3480</v>
      </c>
      <c r="F849" s="3" t="s">
        <v>3481</v>
      </c>
      <c r="G849" s="28">
        <v>45355</v>
      </c>
      <c r="H849" s="28">
        <v>45385</v>
      </c>
      <c r="I849" s="2">
        <v>5138.7</v>
      </c>
      <c r="J849" s="28">
        <v>45369</v>
      </c>
      <c r="K849" s="38">
        <v>14</v>
      </c>
      <c r="L849" s="38">
        <v>-16</v>
      </c>
      <c r="M849" s="27">
        <f t="shared" si="26"/>
        <v>71941.8</v>
      </c>
      <c r="N849" s="27">
        <f t="shared" si="27"/>
        <v>-82219.199999999997</v>
      </c>
    </row>
    <row r="850" spans="1:14" ht="14.45" hidden="1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2895</v>
      </c>
      <c r="F850" s="3" t="s">
        <v>3477</v>
      </c>
      <c r="G850" s="28">
        <v>45356</v>
      </c>
      <c r="H850" s="28">
        <v>45386</v>
      </c>
      <c r="I850" s="2">
        <v>2569.35</v>
      </c>
      <c r="J850" s="28">
        <v>45374</v>
      </c>
      <c r="K850" s="38">
        <v>0</v>
      </c>
      <c r="L850" s="38">
        <v>-30</v>
      </c>
      <c r="M850" s="27">
        <f t="shared" si="26"/>
        <v>0</v>
      </c>
      <c r="N850" s="27">
        <f t="shared" si="27"/>
        <v>-77080.5</v>
      </c>
    </row>
    <row r="851" spans="1:14" ht="14.45" hidden="1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3486</v>
      </c>
      <c r="F851" s="3" t="s">
        <v>3487</v>
      </c>
      <c r="G851" s="28">
        <v>45456</v>
      </c>
      <c r="H851" s="28">
        <v>45486</v>
      </c>
      <c r="I851" s="2">
        <v>5406.93</v>
      </c>
      <c r="J851" s="28">
        <v>45464</v>
      </c>
      <c r="K851" s="38">
        <v>8</v>
      </c>
      <c r="L851" s="38">
        <v>-22</v>
      </c>
      <c r="M851" s="27">
        <f t="shared" si="26"/>
        <v>43255.44</v>
      </c>
      <c r="N851" s="27">
        <f t="shared" si="27"/>
        <v>-118952.46</v>
      </c>
    </row>
    <row r="852" spans="1:14" ht="14.45" hidden="1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3492</v>
      </c>
      <c r="F852" s="3" t="s">
        <v>3493</v>
      </c>
      <c r="G852" s="28">
        <v>45352</v>
      </c>
      <c r="H852" s="28">
        <v>45382</v>
      </c>
      <c r="I852" s="2">
        <v>11546.36</v>
      </c>
      <c r="J852" s="28">
        <v>45385</v>
      </c>
      <c r="K852" s="38">
        <v>33</v>
      </c>
      <c r="L852" s="38">
        <v>3</v>
      </c>
      <c r="M852" s="27">
        <f t="shared" si="26"/>
        <v>381029.88</v>
      </c>
      <c r="N852" s="27">
        <f t="shared" si="27"/>
        <v>34639.08</v>
      </c>
    </row>
    <row r="853" spans="1:14" ht="14.45" hidden="1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2968</v>
      </c>
      <c r="F853" s="3" t="s">
        <v>3496</v>
      </c>
      <c r="G853" s="28">
        <v>45324</v>
      </c>
      <c r="H853" s="28">
        <v>45354</v>
      </c>
      <c r="I853" s="2">
        <v>2572.5100000000002</v>
      </c>
      <c r="J853" s="28">
        <v>45345</v>
      </c>
      <c r="K853" s="38">
        <v>21</v>
      </c>
      <c r="L853" s="38">
        <v>-9</v>
      </c>
      <c r="M853" s="27">
        <f t="shared" si="26"/>
        <v>54022.710000000006</v>
      </c>
      <c r="N853" s="27">
        <f t="shared" si="27"/>
        <v>-23152.590000000004</v>
      </c>
    </row>
    <row r="854" spans="1:14" ht="14.45" hidden="1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3501</v>
      </c>
      <c r="F854" s="3" t="s">
        <v>3502</v>
      </c>
      <c r="G854" s="28">
        <v>45365</v>
      </c>
      <c r="H854" s="28">
        <v>45395</v>
      </c>
      <c r="I854" s="43">
        <v>167</v>
      </c>
      <c r="J854" s="28">
        <v>45372</v>
      </c>
      <c r="K854" s="38">
        <v>7</v>
      </c>
      <c r="L854" s="38">
        <v>-23</v>
      </c>
      <c r="M854" s="27">
        <f t="shared" si="26"/>
        <v>1169</v>
      </c>
      <c r="N854" s="27">
        <f t="shared" si="27"/>
        <v>-3841</v>
      </c>
    </row>
    <row r="855" spans="1:14" ht="14.45" hidden="1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3507</v>
      </c>
      <c r="F855" s="3" t="s">
        <v>3477</v>
      </c>
      <c r="G855" s="28">
        <v>45356</v>
      </c>
      <c r="H855" s="28">
        <v>45386</v>
      </c>
      <c r="I855" s="2">
        <v>2569.35</v>
      </c>
      <c r="J855" s="28">
        <v>45369</v>
      </c>
      <c r="K855" s="38">
        <v>13</v>
      </c>
      <c r="L855" s="38">
        <v>-17</v>
      </c>
      <c r="M855" s="27">
        <f t="shared" si="26"/>
        <v>33401.549999999996</v>
      </c>
      <c r="N855" s="27">
        <f t="shared" si="27"/>
        <v>-43678.95</v>
      </c>
    </row>
    <row r="856" spans="1:14" ht="14.45" hidden="1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3510</v>
      </c>
      <c r="F856" s="3" t="s">
        <v>3511</v>
      </c>
      <c r="G856" s="28">
        <v>45384</v>
      </c>
      <c r="H856" s="28">
        <v>45414</v>
      </c>
      <c r="I856" s="43">
        <v>876.8</v>
      </c>
      <c r="J856" s="28">
        <v>45419</v>
      </c>
      <c r="K856" s="38">
        <v>35</v>
      </c>
      <c r="L856" s="38">
        <v>5</v>
      </c>
      <c r="M856" s="27">
        <f t="shared" si="26"/>
        <v>30688</v>
      </c>
      <c r="N856" s="27">
        <f t="shared" si="27"/>
        <v>4384</v>
      </c>
    </row>
    <row r="857" spans="1:14" ht="14.45" hidden="1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3514</v>
      </c>
      <c r="F857" s="3" t="s">
        <v>3515</v>
      </c>
      <c r="G857" s="28">
        <v>45350</v>
      </c>
      <c r="H857" s="28">
        <v>45380</v>
      </c>
      <c r="I857" s="43">
        <v>227.12</v>
      </c>
      <c r="J857" s="28">
        <v>45356</v>
      </c>
      <c r="K857" s="38">
        <v>6</v>
      </c>
      <c r="L857" s="38">
        <v>-24</v>
      </c>
      <c r="M857" s="27">
        <f t="shared" si="26"/>
        <v>1362.72</v>
      </c>
      <c r="N857" s="27">
        <f t="shared" si="27"/>
        <v>-5450.88</v>
      </c>
    </row>
    <row r="858" spans="1:14" ht="14.45" hidden="1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3518</v>
      </c>
      <c r="F858" s="3" t="s">
        <v>3519</v>
      </c>
      <c r="G858" s="28">
        <v>45241</v>
      </c>
      <c r="H858" s="28">
        <v>45271</v>
      </c>
      <c r="I858" s="2">
        <v>4167.66</v>
      </c>
      <c r="J858" s="28">
        <v>45317</v>
      </c>
      <c r="K858" s="38">
        <v>9</v>
      </c>
      <c r="L858" s="38">
        <v>-21</v>
      </c>
      <c r="M858" s="27">
        <f t="shared" si="26"/>
        <v>37508.94</v>
      </c>
      <c r="N858" s="27">
        <f t="shared" si="27"/>
        <v>-87520.86</v>
      </c>
    </row>
    <row r="859" spans="1:14" ht="14.45" hidden="1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3524</v>
      </c>
      <c r="F859" s="3" t="s">
        <v>3525</v>
      </c>
      <c r="G859" s="28">
        <v>45432</v>
      </c>
      <c r="H859" s="28">
        <v>45462</v>
      </c>
      <c r="I859" s="2">
        <v>115447.62</v>
      </c>
      <c r="J859" s="28">
        <v>45462</v>
      </c>
      <c r="K859" s="38">
        <v>16</v>
      </c>
      <c r="L859" s="38">
        <v>-14</v>
      </c>
      <c r="M859" s="27">
        <f t="shared" si="26"/>
        <v>1847161.92</v>
      </c>
      <c r="N859" s="27">
        <f t="shared" si="27"/>
        <v>-1616266.68</v>
      </c>
    </row>
    <row r="860" spans="1:14" ht="14.45" hidden="1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3528</v>
      </c>
      <c r="F860" s="3" t="s">
        <v>3295</v>
      </c>
      <c r="G860" s="28">
        <v>45420</v>
      </c>
      <c r="H860" s="28">
        <v>45449</v>
      </c>
      <c r="I860" s="2">
        <v>4470</v>
      </c>
      <c r="J860" s="28">
        <v>45436</v>
      </c>
      <c r="K860" s="38">
        <v>16</v>
      </c>
      <c r="L860" s="38">
        <v>-13</v>
      </c>
      <c r="M860" s="27">
        <f t="shared" si="26"/>
        <v>71520</v>
      </c>
      <c r="N860" s="27">
        <f t="shared" si="27"/>
        <v>-58110</v>
      </c>
    </row>
    <row r="861" spans="1:14" ht="14.45" hidden="1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3533</v>
      </c>
      <c r="F861" s="3" t="s">
        <v>3534</v>
      </c>
      <c r="G861" s="28">
        <v>45401</v>
      </c>
      <c r="H861" s="28">
        <v>45431</v>
      </c>
      <c r="I861" s="2">
        <v>21538.560000000001</v>
      </c>
      <c r="J861" s="28">
        <v>45440</v>
      </c>
      <c r="K861" s="38">
        <v>10</v>
      </c>
      <c r="L861" s="38">
        <v>-20</v>
      </c>
      <c r="M861" s="27">
        <f t="shared" si="26"/>
        <v>215385.60000000001</v>
      </c>
      <c r="N861" s="27">
        <f t="shared" si="27"/>
        <v>-430771.20000000001</v>
      </c>
    </row>
    <row r="862" spans="1:14" ht="14.45" hidden="1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3539</v>
      </c>
      <c r="F862" s="3" t="s">
        <v>3540</v>
      </c>
      <c r="G862" s="28">
        <v>45511</v>
      </c>
      <c r="H862" s="28">
        <v>45541</v>
      </c>
      <c r="I862" s="2">
        <v>1617.58</v>
      </c>
      <c r="J862" s="28">
        <v>45560</v>
      </c>
      <c r="K862" s="38">
        <v>49</v>
      </c>
      <c r="L862" s="38">
        <v>19</v>
      </c>
      <c r="M862" s="27">
        <f t="shared" si="26"/>
        <v>79261.42</v>
      </c>
      <c r="N862" s="27">
        <f t="shared" si="27"/>
        <v>30734.019999999997</v>
      </c>
    </row>
    <row r="863" spans="1:14" ht="14.45" hidden="1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3545</v>
      </c>
      <c r="F863" s="3" t="s">
        <v>3546</v>
      </c>
      <c r="G863" s="28">
        <v>45432</v>
      </c>
      <c r="H863" s="28">
        <v>45462</v>
      </c>
      <c r="I863" s="43">
        <v>541.01</v>
      </c>
      <c r="J863" s="28">
        <v>45441</v>
      </c>
      <c r="K863" s="38">
        <v>9</v>
      </c>
      <c r="L863" s="38">
        <v>-21</v>
      </c>
      <c r="M863" s="27">
        <f t="shared" si="26"/>
        <v>4869.09</v>
      </c>
      <c r="N863" s="27">
        <f t="shared" si="27"/>
        <v>-11361.21</v>
      </c>
    </row>
    <row r="864" spans="1:14" ht="14.45" hidden="1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3549</v>
      </c>
      <c r="F864" s="3" t="s">
        <v>3550</v>
      </c>
      <c r="G864" s="28">
        <v>45302</v>
      </c>
      <c r="H864" s="28">
        <v>45332</v>
      </c>
      <c r="I864" s="2">
        <v>13407.73</v>
      </c>
      <c r="J864" s="28">
        <v>45393</v>
      </c>
      <c r="K864" s="38">
        <v>4</v>
      </c>
      <c r="L864" s="38">
        <v>-26</v>
      </c>
      <c r="M864" s="27">
        <f t="shared" si="26"/>
        <v>53630.92</v>
      </c>
      <c r="N864" s="27">
        <f t="shared" si="27"/>
        <v>-348600.98</v>
      </c>
    </row>
    <row r="865" spans="1:14" ht="14.45" hidden="1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3555</v>
      </c>
      <c r="F865" s="3" t="s">
        <v>3556</v>
      </c>
      <c r="G865" s="28">
        <v>45300</v>
      </c>
      <c r="H865" s="28">
        <v>45330</v>
      </c>
      <c r="I865" s="43">
        <v>110.66</v>
      </c>
      <c r="J865" s="28">
        <v>45306</v>
      </c>
      <c r="K865" s="38">
        <v>6</v>
      </c>
      <c r="L865" s="38">
        <v>-24</v>
      </c>
      <c r="M865" s="27">
        <f t="shared" si="26"/>
        <v>663.96</v>
      </c>
      <c r="N865" s="27">
        <f t="shared" si="27"/>
        <v>-2655.84</v>
      </c>
    </row>
    <row r="866" spans="1:14" ht="14.45" hidden="1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3559</v>
      </c>
      <c r="F866" s="3" t="s">
        <v>3560</v>
      </c>
      <c r="G866" s="28">
        <v>45344</v>
      </c>
      <c r="H866" s="28">
        <v>45374</v>
      </c>
      <c r="I866" s="2">
        <v>5156.9399999999996</v>
      </c>
      <c r="J866" s="28">
        <v>45352</v>
      </c>
      <c r="K866" s="38">
        <v>8</v>
      </c>
      <c r="L866" s="38">
        <v>-22</v>
      </c>
      <c r="M866" s="27">
        <f t="shared" si="26"/>
        <v>41255.519999999997</v>
      </c>
      <c r="N866" s="27">
        <f t="shared" si="27"/>
        <v>-113452.68</v>
      </c>
    </row>
    <row r="867" spans="1:14" ht="14.45" hidden="1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3565</v>
      </c>
      <c r="F867" s="3" t="s">
        <v>3566</v>
      </c>
      <c r="G867" s="28">
        <v>45440</v>
      </c>
      <c r="H867" s="28">
        <v>45470</v>
      </c>
      <c r="I867" s="2">
        <v>7351.17</v>
      </c>
      <c r="J867" s="28">
        <v>45461</v>
      </c>
      <c r="K867" s="38">
        <v>21</v>
      </c>
      <c r="L867" s="38">
        <v>-9</v>
      </c>
      <c r="M867" s="27">
        <f t="shared" si="26"/>
        <v>154374.57</v>
      </c>
      <c r="N867" s="27">
        <f t="shared" si="27"/>
        <v>-66160.53</v>
      </c>
    </row>
    <row r="868" spans="1:14" ht="14.45" hidden="1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3571</v>
      </c>
      <c r="F868" s="3" t="s">
        <v>3572</v>
      </c>
      <c r="G868" s="28">
        <v>45296</v>
      </c>
      <c r="H868" s="28">
        <v>45326</v>
      </c>
      <c r="I868" s="2">
        <v>32072.39</v>
      </c>
      <c r="J868" s="28">
        <v>45317</v>
      </c>
      <c r="K868" s="38">
        <v>21</v>
      </c>
      <c r="L868" s="38">
        <v>-9</v>
      </c>
      <c r="M868" s="27">
        <f t="shared" si="26"/>
        <v>673520.19</v>
      </c>
      <c r="N868" s="27">
        <f t="shared" si="27"/>
        <v>-288651.51</v>
      </c>
    </row>
    <row r="869" spans="1:14" ht="14.45" hidden="1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3577</v>
      </c>
      <c r="F869" s="3" t="s">
        <v>3578</v>
      </c>
      <c r="G869" s="28">
        <v>45392</v>
      </c>
      <c r="H869" s="28">
        <v>45422</v>
      </c>
      <c r="I869" s="43">
        <v>31.59</v>
      </c>
      <c r="J869" s="28">
        <v>45404</v>
      </c>
      <c r="K869" s="38">
        <v>12</v>
      </c>
      <c r="L869" s="38">
        <v>-18</v>
      </c>
      <c r="M869" s="27">
        <f t="shared" si="26"/>
        <v>379.08</v>
      </c>
      <c r="N869" s="27">
        <f t="shared" si="27"/>
        <v>-568.62</v>
      </c>
    </row>
    <row r="870" spans="1:14" ht="14.45" hidden="1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3581</v>
      </c>
      <c r="F870" s="3" t="s">
        <v>3582</v>
      </c>
      <c r="G870" s="28">
        <v>45476</v>
      </c>
      <c r="H870" s="28">
        <v>45506</v>
      </c>
      <c r="I870" s="43">
        <v>295.2</v>
      </c>
      <c r="J870" s="28">
        <v>45492</v>
      </c>
      <c r="K870" s="38">
        <v>16</v>
      </c>
      <c r="L870" s="38">
        <v>-14</v>
      </c>
      <c r="M870" s="27">
        <f t="shared" si="26"/>
        <v>4723.2</v>
      </c>
      <c r="N870" s="27">
        <f t="shared" si="27"/>
        <v>-4132.8</v>
      </c>
    </row>
    <row r="871" spans="1:14" ht="14.45" hidden="1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3587</v>
      </c>
      <c r="F871" s="3" t="s">
        <v>3588</v>
      </c>
      <c r="G871" s="28">
        <v>45356</v>
      </c>
      <c r="H871" s="28">
        <v>45386</v>
      </c>
      <c r="I871" s="2">
        <v>5188.1000000000004</v>
      </c>
      <c r="J871" s="28">
        <v>45369</v>
      </c>
      <c r="K871" s="38">
        <v>13</v>
      </c>
      <c r="L871" s="38">
        <v>-17</v>
      </c>
      <c r="M871" s="27">
        <f t="shared" si="26"/>
        <v>67445.3</v>
      </c>
      <c r="N871" s="27">
        <f t="shared" si="27"/>
        <v>-88197.700000000012</v>
      </c>
    </row>
    <row r="872" spans="1:14" ht="14.45" hidden="1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2788</v>
      </c>
      <c r="F872" s="3" t="s">
        <v>3591</v>
      </c>
      <c r="G872" s="28">
        <v>45441</v>
      </c>
      <c r="H872" s="28">
        <v>45471</v>
      </c>
      <c r="I872" s="2">
        <v>4456.34</v>
      </c>
      <c r="J872" s="28">
        <v>45456</v>
      </c>
      <c r="K872" s="38">
        <v>15</v>
      </c>
      <c r="L872" s="38">
        <v>-15</v>
      </c>
      <c r="M872" s="27">
        <f t="shared" si="26"/>
        <v>66845.100000000006</v>
      </c>
      <c r="N872" s="27">
        <f t="shared" si="27"/>
        <v>-66845.100000000006</v>
      </c>
    </row>
    <row r="873" spans="1:14" ht="14.45" hidden="1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3594</v>
      </c>
      <c r="F873" s="3" t="s">
        <v>3595</v>
      </c>
      <c r="G873" s="28">
        <v>45434</v>
      </c>
      <c r="H873" s="28">
        <v>45464</v>
      </c>
      <c r="I873" s="2">
        <v>2077.8200000000002</v>
      </c>
      <c r="J873" s="28">
        <v>45453</v>
      </c>
      <c r="K873" s="38">
        <v>19</v>
      </c>
      <c r="L873" s="38">
        <v>-11</v>
      </c>
      <c r="M873" s="27">
        <f t="shared" si="26"/>
        <v>39478.58</v>
      </c>
      <c r="N873" s="27">
        <f t="shared" si="27"/>
        <v>-22856.02</v>
      </c>
    </row>
    <row r="874" spans="1:14" ht="14.45" hidden="1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3598</v>
      </c>
      <c r="F874" s="3" t="s">
        <v>3599</v>
      </c>
      <c r="G874" s="28">
        <v>45544</v>
      </c>
      <c r="H874" s="28">
        <v>45574</v>
      </c>
      <c r="I874" s="2">
        <v>2377.7399999999998</v>
      </c>
      <c r="J874" s="28">
        <v>45554</v>
      </c>
      <c r="K874" s="38">
        <v>10</v>
      </c>
      <c r="L874" s="38">
        <v>-20</v>
      </c>
      <c r="M874" s="27">
        <f t="shared" si="26"/>
        <v>23777.399999999998</v>
      </c>
      <c r="N874" s="27">
        <f t="shared" si="27"/>
        <v>-47554.799999999996</v>
      </c>
    </row>
    <row r="875" spans="1:14" ht="14.45" hidden="1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3602</v>
      </c>
      <c r="F875" s="3" t="s">
        <v>3603</v>
      </c>
      <c r="G875" s="28">
        <v>45314</v>
      </c>
      <c r="H875" s="28">
        <v>45344</v>
      </c>
      <c r="I875" s="2">
        <v>8156.56</v>
      </c>
      <c r="J875" s="28">
        <v>45350</v>
      </c>
      <c r="K875" s="38">
        <v>36</v>
      </c>
      <c r="L875" s="38">
        <v>6</v>
      </c>
      <c r="M875" s="27">
        <f t="shared" si="26"/>
        <v>293636.16000000003</v>
      </c>
      <c r="N875" s="27">
        <f t="shared" si="27"/>
        <v>48939.360000000001</v>
      </c>
    </row>
    <row r="876" spans="1:14" ht="14.45" hidden="1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3606</v>
      </c>
      <c r="F876" s="3" t="s">
        <v>3607</v>
      </c>
      <c r="G876" s="28">
        <v>45308</v>
      </c>
      <c r="H876" s="28">
        <v>45338</v>
      </c>
      <c r="I876" s="2">
        <v>3614.08</v>
      </c>
      <c r="J876" s="28">
        <v>45334</v>
      </c>
      <c r="K876" s="38">
        <v>26</v>
      </c>
      <c r="L876" s="38">
        <v>-4</v>
      </c>
      <c r="M876" s="27">
        <f t="shared" si="26"/>
        <v>93966.080000000002</v>
      </c>
      <c r="N876" s="27">
        <f t="shared" si="27"/>
        <v>-14456.32</v>
      </c>
    </row>
    <row r="877" spans="1:14" ht="14.45" hidden="1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3610</v>
      </c>
      <c r="F877" s="3" t="s">
        <v>3611</v>
      </c>
      <c r="G877" s="28">
        <v>45455</v>
      </c>
      <c r="H877" s="28">
        <v>45486</v>
      </c>
      <c r="I877" s="2">
        <v>8543.5</v>
      </c>
      <c r="J877" s="28">
        <v>45470</v>
      </c>
      <c r="K877" s="38">
        <v>15</v>
      </c>
      <c r="L877" s="38">
        <v>-16</v>
      </c>
      <c r="M877" s="27">
        <f t="shared" si="26"/>
        <v>128152.5</v>
      </c>
      <c r="N877" s="27">
        <f t="shared" si="27"/>
        <v>-136696</v>
      </c>
    </row>
    <row r="878" spans="1:14" ht="14.45" hidden="1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3456</v>
      </c>
      <c r="F878" s="3" t="s">
        <v>3614</v>
      </c>
      <c r="G878" s="28">
        <v>45419</v>
      </c>
      <c r="H878" s="28">
        <v>45449</v>
      </c>
      <c r="I878" s="2">
        <v>2791.59</v>
      </c>
      <c r="J878" s="28">
        <v>45433</v>
      </c>
      <c r="K878" s="38">
        <v>14</v>
      </c>
      <c r="L878" s="38">
        <v>-16</v>
      </c>
      <c r="M878" s="27">
        <f t="shared" si="26"/>
        <v>39082.26</v>
      </c>
      <c r="N878" s="27">
        <f t="shared" si="27"/>
        <v>-44665.440000000002</v>
      </c>
    </row>
    <row r="879" spans="1:14" ht="14.45" hidden="1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3618</v>
      </c>
      <c r="F879" s="3" t="s">
        <v>3619</v>
      </c>
      <c r="G879" s="28">
        <v>45418</v>
      </c>
      <c r="H879" s="28">
        <v>45448</v>
      </c>
      <c r="I879" s="43">
        <v>694.65</v>
      </c>
      <c r="J879" s="28">
        <v>45433</v>
      </c>
      <c r="K879" s="38">
        <v>15</v>
      </c>
      <c r="L879" s="38">
        <v>-15</v>
      </c>
      <c r="M879" s="27">
        <f t="shared" si="26"/>
        <v>10419.75</v>
      </c>
      <c r="N879" s="27">
        <f t="shared" si="27"/>
        <v>-10419.75</v>
      </c>
    </row>
    <row r="880" spans="1:14" ht="14.45" hidden="1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3622</v>
      </c>
      <c r="F880" s="3" t="s">
        <v>3623</v>
      </c>
      <c r="G880" s="28">
        <v>45390</v>
      </c>
      <c r="H880" s="28">
        <v>45420</v>
      </c>
      <c r="I880" s="2">
        <v>1035.5999999999999</v>
      </c>
      <c r="J880" s="28">
        <v>45399</v>
      </c>
      <c r="K880" s="38">
        <v>9</v>
      </c>
      <c r="L880" s="38">
        <v>-21</v>
      </c>
      <c r="M880" s="27">
        <f t="shared" si="26"/>
        <v>9320.4</v>
      </c>
      <c r="N880" s="27">
        <f t="shared" si="27"/>
        <v>-21747.599999999999</v>
      </c>
    </row>
    <row r="881" spans="1:14" ht="14.45" hidden="1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2683</v>
      </c>
      <c r="F881" s="3" t="s">
        <v>3626</v>
      </c>
      <c r="G881" s="28">
        <v>45323</v>
      </c>
      <c r="H881" s="28">
        <v>45353</v>
      </c>
      <c r="I881" s="2">
        <v>2235.08</v>
      </c>
      <c r="J881" s="28">
        <v>45348</v>
      </c>
      <c r="K881" s="38">
        <v>25</v>
      </c>
      <c r="L881" s="38">
        <v>-5</v>
      </c>
      <c r="M881" s="27">
        <f t="shared" si="26"/>
        <v>55877</v>
      </c>
      <c r="N881" s="27">
        <f t="shared" si="27"/>
        <v>-11175.4</v>
      </c>
    </row>
    <row r="882" spans="1:14" ht="14.45" hidden="1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3631</v>
      </c>
      <c r="F882" s="3" t="s">
        <v>3632</v>
      </c>
      <c r="G882" s="28">
        <v>45294</v>
      </c>
      <c r="H882" s="28">
        <v>45330</v>
      </c>
      <c r="I882" s="2">
        <v>2114.4499999999998</v>
      </c>
      <c r="J882" s="28">
        <v>45348</v>
      </c>
      <c r="K882" s="38">
        <v>54</v>
      </c>
      <c r="L882" s="38">
        <v>18</v>
      </c>
      <c r="M882" s="27">
        <f t="shared" si="26"/>
        <v>114180.29999999999</v>
      </c>
      <c r="N882" s="27">
        <f t="shared" si="27"/>
        <v>38060.1</v>
      </c>
    </row>
    <row r="883" spans="1:14" ht="14.45" hidden="1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3635</v>
      </c>
      <c r="F883" s="3" t="s">
        <v>3636</v>
      </c>
      <c r="G883" s="28">
        <v>45328</v>
      </c>
      <c r="H883" s="28">
        <v>45358</v>
      </c>
      <c r="I883" s="43">
        <v>632.57000000000005</v>
      </c>
      <c r="J883" s="28">
        <v>45350</v>
      </c>
      <c r="K883" s="38">
        <v>22</v>
      </c>
      <c r="L883" s="38">
        <v>-8</v>
      </c>
      <c r="M883" s="27">
        <f t="shared" si="26"/>
        <v>13916.54</v>
      </c>
      <c r="N883" s="27">
        <f t="shared" si="27"/>
        <v>-5060.5600000000004</v>
      </c>
    </row>
    <row r="884" spans="1:14" ht="14.45" hidden="1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3639</v>
      </c>
      <c r="F884" s="3" t="s">
        <v>3640</v>
      </c>
      <c r="G884" s="28">
        <v>45365</v>
      </c>
      <c r="H884" s="28">
        <v>45395</v>
      </c>
      <c r="I884" s="2">
        <v>3160.13</v>
      </c>
      <c r="J884" s="28">
        <v>45502</v>
      </c>
      <c r="K884" s="38">
        <v>14</v>
      </c>
      <c r="L884" s="38">
        <v>-16</v>
      </c>
      <c r="M884" s="27">
        <f t="shared" si="26"/>
        <v>44241.82</v>
      </c>
      <c r="N884" s="27">
        <f t="shared" si="27"/>
        <v>-50562.080000000002</v>
      </c>
    </row>
    <row r="885" spans="1:14" ht="14.45" hidden="1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3645</v>
      </c>
      <c r="F885" s="3" t="s">
        <v>3646</v>
      </c>
      <c r="G885" s="28">
        <v>45328</v>
      </c>
      <c r="H885" s="28">
        <v>45358</v>
      </c>
      <c r="I885" s="2">
        <v>26117.09</v>
      </c>
      <c r="J885" s="28">
        <v>45362</v>
      </c>
      <c r="K885" s="38">
        <v>14</v>
      </c>
      <c r="L885" s="38">
        <v>-16</v>
      </c>
      <c r="M885" s="27">
        <f t="shared" si="26"/>
        <v>365639.26</v>
      </c>
      <c r="N885" s="27">
        <f t="shared" si="27"/>
        <v>-417873.44</v>
      </c>
    </row>
    <row r="886" spans="1:14" ht="14.45" hidden="1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2575</v>
      </c>
      <c r="F886" s="3" t="s">
        <v>3367</v>
      </c>
      <c r="G886" s="28">
        <v>45327</v>
      </c>
      <c r="H886" s="28">
        <v>45357</v>
      </c>
      <c r="I886" s="2">
        <v>2749.69</v>
      </c>
      <c r="J886" s="28">
        <v>45363</v>
      </c>
      <c r="K886" s="38">
        <v>36</v>
      </c>
      <c r="L886" s="38">
        <v>6</v>
      </c>
      <c r="M886" s="27">
        <f t="shared" si="26"/>
        <v>98988.84</v>
      </c>
      <c r="N886" s="27">
        <f t="shared" si="27"/>
        <v>16498.14</v>
      </c>
    </row>
    <row r="887" spans="1:14" ht="14.45" hidden="1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3652</v>
      </c>
      <c r="F887" s="3" t="s">
        <v>3653</v>
      </c>
      <c r="G887" s="28">
        <v>45267</v>
      </c>
      <c r="H887" s="28">
        <v>45297</v>
      </c>
      <c r="I887" s="2">
        <v>2594.0500000000002</v>
      </c>
      <c r="J887" s="28">
        <v>45299</v>
      </c>
      <c r="K887" s="38">
        <v>32</v>
      </c>
      <c r="L887" s="38">
        <v>2</v>
      </c>
      <c r="M887" s="27">
        <f t="shared" si="26"/>
        <v>83009.600000000006</v>
      </c>
      <c r="N887" s="27">
        <f t="shared" si="27"/>
        <v>5188.1000000000004</v>
      </c>
    </row>
    <row r="888" spans="1:14" ht="14.45" hidden="1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3658</v>
      </c>
      <c r="F888" s="3" t="s">
        <v>3659</v>
      </c>
      <c r="G888" s="28">
        <v>45537</v>
      </c>
      <c r="H888" s="28">
        <v>45567</v>
      </c>
      <c r="I888" s="2">
        <v>3813.33</v>
      </c>
      <c r="J888" s="28">
        <v>45552</v>
      </c>
      <c r="K888" s="38">
        <v>15</v>
      </c>
      <c r="L888" s="38">
        <v>-15</v>
      </c>
      <c r="M888" s="27">
        <f t="shared" si="26"/>
        <v>57199.95</v>
      </c>
      <c r="N888" s="27">
        <f t="shared" si="27"/>
        <v>-57199.95</v>
      </c>
    </row>
    <row r="889" spans="1:14" ht="14.45" hidden="1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3662</v>
      </c>
      <c r="F889" s="3" t="s">
        <v>3663</v>
      </c>
      <c r="G889" s="28">
        <v>45492</v>
      </c>
      <c r="H889" s="28">
        <v>45522</v>
      </c>
      <c r="I889" s="2">
        <v>3869.41</v>
      </c>
      <c r="J889" s="28">
        <v>45505</v>
      </c>
      <c r="K889" s="38">
        <v>13</v>
      </c>
      <c r="L889" s="38">
        <v>-17</v>
      </c>
      <c r="M889" s="27">
        <f t="shared" si="26"/>
        <v>50302.33</v>
      </c>
      <c r="N889" s="27">
        <f t="shared" si="27"/>
        <v>-65779.97</v>
      </c>
    </row>
    <row r="890" spans="1:14" ht="14.45" hidden="1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3668</v>
      </c>
      <c r="F890" s="3" t="s">
        <v>3669</v>
      </c>
      <c r="G890" s="28">
        <v>45425</v>
      </c>
      <c r="H890" s="28">
        <v>45455</v>
      </c>
      <c r="I890" s="2">
        <v>4011.12</v>
      </c>
      <c r="J890" s="28">
        <v>45434</v>
      </c>
      <c r="K890" s="38">
        <v>9</v>
      </c>
      <c r="L890" s="38">
        <v>-21</v>
      </c>
      <c r="M890" s="27">
        <f t="shared" si="26"/>
        <v>36100.080000000002</v>
      </c>
      <c r="N890" s="27">
        <f t="shared" si="27"/>
        <v>-84233.52</v>
      </c>
    </row>
    <row r="891" spans="1:14" ht="14.45" hidden="1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3219</v>
      </c>
      <c r="F891" s="3" t="s">
        <v>3672</v>
      </c>
      <c r="G891" s="28">
        <v>45380</v>
      </c>
      <c r="H891" s="28">
        <v>45410</v>
      </c>
      <c r="I891" s="2">
        <v>3769.5</v>
      </c>
      <c r="J891" s="28">
        <v>45400</v>
      </c>
      <c r="K891" s="38">
        <v>20</v>
      </c>
      <c r="L891" s="38">
        <v>-10</v>
      </c>
      <c r="M891" s="27">
        <f t="shared" si="26"/>
        <v>75390</v>
      </c>
      <c r="N891" s="27">
        <f t="shared" si="27"/>
        <v>-37695</v>
      </c>
    </row>
    <row r="892" spans="1:14" ht="14.45" hidden="1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3675</v>
      </c>
      <c r="F892" s="3" t="s">
        <v>3676</v>
      </c>
      <c r="G892" s="28">
        <v>45288</v>
      </c>
      <c r="H892" s="28">
        <v>45318</v>
      </c>
      <c r="I892" s="2">
        <v>36551.599999999999</v>
      </c>
      <c r="J892" s="28">
        <v>45321</v>
      </c>
      <c r="K892" s="38">
        <v>29</v>
      </c>
      <c r="L892" s="38">
        <v>-1</v>
      </c>
      <c r="M892" s="27">
        <f t="shared" si="26"/>
        <v>1059996.3999999999</v>
      </c>
      <c r="N892" s="27">
        <f t="shared" si="27"/>
        <v>-36551.599999999999</v>
      </c>
    </row>
    <row r="893" spans="1:14" ht="14.45" hidden="1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3679</v>
      </c>
      <c r="F893" s="3" t="s">
        <v>3680</v>
      </c>
      <c r="G893" s="28">
        <v>45509</v>
      </c>
      <c r="H893" s="28">
        <v>45539</v>
      </c>
      <c r="I893" s="2">
        <v>1842.93</v>
      </c>
      <c r="J893" s="28">
        <v>45525</v>
      </c>
      <c r="K893" s="38">
        <v>16</v>
      </c>
      <c r="L893" s="38">
        <v>-14</v>
      </c>
      <c r="M893" s="27">
        <f t="shared" si="26"/>
        <v>29486.880000000001</v>
      </c>
      <c r="N893" s="27">
        <f t="shared" si="27"/>
        <v>-25801.02</v>
      </c>
    </row>
    <row r="894" spans="1:14" ht="14.45" hidden="1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3683</v>
      </c>
      <c r="F894" s="3" t="s">
        <v>3684</v>
      </c>
      <c r="G894" s="28">
        <v>45360</v>
      </c>
      <c r="H894" s="28">
        <v>45390</v>
      </c>
      <c r="I894" s="43">
        <v>328.8</v>
      </c>
      <c r="J894" s="28">
        <v>45397</v>
      </c>
      <c r="K894" s="38">
        <v>12</v>
      </c>
      <c r="L894" s="38">
        <v>-18</v>
      </c>
      <c r="M894" s="27">
        <f t="shared" si="26"/>
        <v>3945.6000000000004</v>
      </c>
      <c r="N894" s="27">
        <f t="shared" si="27"/>
        <v>-5918.4000000000005</v>
      </c>
    </row>
    <row r="895" spans="1:14" ht="14.45" hidden="1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3687</v>
      </c>
      <c r="F895" s="3" t="s">
        <v>3688</v>
      </c>
      <c r="G895" s="28">
        <v>45477</v>
      </c>
      <c r="H895" s="28">
        <v>45507</v>
      </c>
      <c r="I895" s="2">
        <v>2287.9299999999998</v>
      </c>
      <c r="J895" s="28">
        <v>45509</v>
      </c>
      <c r="K895" s="38">
        <v>32</v>
      </c>
      <c r="L895" s="38">
        <v>2</v>
      </c>
      <c r="M895" s="27">
        <f t="shared" si="26"/>
        <v>73213.759999999995</v>
      </c>
      <c r="N895" s="27">
        <f t="shared" si="27"/>
        <v>4575.8599999999997</v>
      </c>
    </row>
    <row r="896" spans="1:14" ht="14.45" hidden="1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3691</v>
      </c>
      <c r="F896" s="3" t="s">
        <v>3692</v>
      </c>
      <c r="G896" s="28">
        <v>45288</v>
      </c>
      <c r="H896" s="28">
        <v>45318</v>
      </c>
      <c r="I896" s="43">
        <v>376.43</v>
      </c>
      <c r="J896" s="28">
        <v>45313</v>
      </c>
      <c r="K896" s="38">
        <v>25</v>
      </c>
      <c r="L896" s="38">
        <v>-5</v>
      </c>
      <c r="M896" s="27">
        <f t="shared" si="26"/>
        <v>9410.75</v>
      </c>
      <c r="N896" s="27">
        <f t="shared" si="27"/>
        <v>-1882.15</v>
      </c>
    </row>
    <row r="897" spans="1:14" ht="14.45" hidden="1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3695</v>
      </c>
      <c r="F897" s="3" t="s">
        <v>3696</v>
      </c>
      <c r="G897" s="28">
        <v>45499</v>
      </c>
      <c r="H897" s="28">
        <v>45529</v>
      </c>
      <c r="I897" s="43">
        <v>397.4</v>
      </c>
      <c r="J897" s="28">
        <v>45531</v>
      </c>
      <c r="K897" s="38">
        <v>3</v>
      </c>
      <c r="L897" s="38">
        <v>-27</v>
      </c>
      <c r="M897" s="27">
        <f t="shared" si="26"/>
        <v>1192.1999999999998</v>
      </c>
      <c r="N897" s="27">
        <f t="shared" si="27"/>
        <v>-10729.8</v>
      </c>
    </row>
    <row r="898" spans="1:14" ht="14.45" hidden="1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3699</v>
      </c>
      <c r="F898" s="3" t="s">
        <v>3700</v>
      </c>
      <c r="G898" s="28">
        <v>45449</v>
      </c>
      <c r="H898" s="28">
        <v>45479</v>
      </c>
      <c r="I898" s="43">
        <v>84</v>
      </c>
      <c r="J898" s="28">
        <v>45460</v>
      </c>
      <c r="K898" s="38">
        <v>11</v>
      </c>
      <c r="L898" s="38">
        <v>-19</v>
      </c>
      <c r="M898" s="27">
        <f t="shared" si="26"/>
        <v>924</v>
      </c>
      <c r="N898" s="27">
        <f t="shared" si="27"/>
        <v>-1596</v>
      </c>
    </row>
    <row r="899" spans="1:14" ht="14.45" hidden="1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2587</v>
      </c>
      <c r="F899" s="3" t="s">
        <v>3703</v>
      </c>
      <c r="G899" s="28">
        <v>45310</v>
      </c>
      <c r="H899" s="28">
        <v>45340</v>
      </c>
      <c r="I899" s="2">
        <v>7419.68</v>
      </c>
      <c r="J899" s="28">
        <v>45336</v>
      </c>
      <c r="K899" s="38">
        <v>26</v>
      </c>
      <c r="L899" s="38">
        <v>-4</v>
      </c>
      <c r="M899" s="27">
        <f t="shared" si="26"/>
        <v>192911.68</v>
      </c>
      <c r="N899" s="27">
        <f t="shared" si="27"/>
        <v>-29678.720000000001</v>
      </c>
    </row>
    <row r="900" spans="1:14" ht="14.45" hidden="1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3706</v>
      </c>
      <c r="F900" s="3" t="s">
        <v>3707</v>
      </c>
      <c r="G900" s="28">
        <v>45467</v>
      </c>
      <c r="H900" s="28">
        <v>45497</v>
      </c>
      <c r="I900" s="2">
        <v>12859.73</v>
      </c>
      <c r="J900" s="28">
        <v>45477</v>
      </c>
      <c r="K900" s="38">
        <v>10</v>
      </c>
      <c r="L900" s="38">
        <v>-20</v>
      </c>
      <c r="M900" s="27">
        <f t="shared" si="26"/>
        <v>128597.29999999999</v>
      </c>
      <c r="N900" s="27">
        <f t="shared" si="27"/>
        <v>-257194.59999999998</v>
      </c>
    </row>
    <row r="901" spans="1:14" ht="14.45" hidden="1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3710</v>
      </c>
      <c r="F901" s="3" t="s">
        <v>3611</v>
      </c>
      <c r="G901" s="28">
        <v>45473</v>
      </c>
      <c r="H901" s="28">
        <v>45503</v>
      </c>
      <c r="I901" s="2">
        <v>8543.5</v>
      </c>
      <c r="J901" s="28">
        <v>45489</v>
      </c>
      <c r="K901" s="38">
        <v>16</v>
      </c>
      <c r="L901" s="38">
        <v>-14</v>
      </c>
      <c r="M901" s="27">
        <f t="shared" si="26"/>
        <v>136696</v>
      </c>
      <c r="N901" s="27">
        <f t="shared" si="27"/>
        <v>-119609</v>
      </c>
    </row>
    <row r="902" spans="1:14" ht="14.45" hidden="1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3713</v>
      </c>
      <c r="F902" s="3" t="s">
        <v>3714</v>
      </c>
      <c r="G902" s="28">
        <v>45275</v>
      </c>
      <c r="H902" s="28">
        <v>45305</v>
      </c>
      <c r="I902" s="2">
        <v>7911.2</v>
      </c>
      <c r="J902" s="28">
        <v>45306</v>
      </c>
      <c r="K902" s="38">
        <v>3</v>
      </c>
      <c r="L902" s="38">
        <v>-27</v>
      </c>
      <c r="M902" s="27">
        <f t="shared" si="26"/>
        <v>23733.599999999999</v>
      </c>
      <c r="N902" s="27">
        <f t="shared" si="27"/>
        <v>-213602.4</v>
      </c>
    </row>
    <row r="903" spans="1:14" ht="14.45" hidden="1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3717</v>
      </c>
      <c r="F903" s="3" t="s">
        <v>3718</v>
      </c>
      <c r="G903" s="28">
        <v>45294</v>
      </c>
      <c r="H903" s="28">
        <v>45330</v>
      </c>
      <c r="I903" s="2">
        <v>13064.42</v>
      </c>
      <c r="J903" s="28">
        <v>45348</v>
      </c>
      <c r="K903" s="38">
        <v>54</v>
      </c>
      <c r="L903" s="38">
        <v>18</v>
      </c>
      <c r="M903" s="27">
        <f t="shared" ref="M903:M966" si="28">I903*K903</f>
        <v>705478.68</v>
      </c>
      <c r="N903" s="27">
        <f t="shared" ref="N903:N966" si="29">I903*L903</f>
        <v>235159.56</v>
      </c>
    </row>
    <row r="904" spans="1:14" ht="14.45" hidden="1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3376</v>
      </c>
      <c r="F904" s="3" t="s">
        <v>3723</v>
      </c>
      <c r="G904" s="28">
        <v>45510</v>
      </c>
      <c r="H904" s="28">
        <v>45540</v>
      </c>
      <c r="I904" s="2">
        <v>2823.22</v>
      </c>
      <c r="J904" s="28">
        <v>45525</v>
      </c>
      <c r="K904" s="38">
        <v>15</v>
      </c>
      <c r="L904" s="38">
        <v>-15</v>
      </c>
      <c r="M904" s="27">
        <f t="shared" si="28"/>
        <v>42348.299999999996</v>
      </c>
      <c r="N904" s="27">
        <f t="shared" si="29"/>
        <v>-42348.299999999996</v>
      </c>
    </row>
    <row r="905" spans="1:14" ht="14.45" hidden="1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3726</v>
      </c>
      <c r="F905" s="3" t="s">
        <v>3723</v>
      </c>
      <c r="G905" s="28">
        <v>45509</v>
      </c>
      <c r="H905" s="28">
        <v>45539</v>
      </c>
      <c r="I905" s="2">
        <v>2823.22</v>
      </c>
      <c r="J905" s="28">
        <v>45525</v>
      </c>
      <c r="K905" s="38">
        <v>16</v>
      </c>
      <c r="L905" s="38">
        <v>-14</v>
      </c>
      <c r="M905" s="27">
        <f t="shared" si="28"/>
        <v>45171.519999999997</v>
      </c>
      <c r="N905" s="27">
        <f t="shared" si="29"/>
        <v>-39525.079999999994</v>
      </c>
    </row>
    <row r="906" spans="1:14" ht="14.45" hidden="1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3729</v>
      </c>
      <c r="F906" s="3" t="s">
        <v>3730</v>
      </c>
      <c r="G906" s="28">
        <v>45339</v>
      </c>
      <c r="H906" s="28">
        <v>45369</v>
      </c>
      <c r="I906" s="43">
        <v>357.82</v>
      </c>
      <c r="J906" s="28">
        <v>45349</v>
      </c>
      <c r="K906" s="38">
        <v>10</v>
      </c>
      <c r="L906" s="38">
        <v>-20</v>
      </c>
      <c r="M906" s="27">
        <f t="shared" si="28"/>
        <v>3578.2</v>
      </c>
      <c r="N906" s="27">
        <f t="shared" si="29"/>
        <v>-7156.4</v>
      </c>
    </row>
    <row r="907" spans="1:14" ht="14.45" hidden="1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3533</v>
      </c>
      <c r="F907" s="3" t="s">
        <v>3733</v>
      </c>
      <c r="G907" s="28">
        <v>45474</v>
      </c>
      <c r="H907" s="28">
        <v>45504</v>
      </c>
      <c r="I907" s="2">
        <v>2734.32</v>
      </c>
      <c r="J907" s="28">
        <v>45478</v>
      </c>
      <c r="K907" s="38">
        <v>4</v>
      </c>
      <c r="L907" s="38">
        <v>-26</v>
      </c>
      <c r="M907" s="27">
        <f t="shared" si="28"/>
        <v>10937.28</v>
      </c>
      <c r="N907" s="27">
        <f t="shared" si="29"/>
        <v>-71092.320000000007</v>
      </c>
    </row>
    <row r="908" spans="1:14" ht="14.45" hidden="1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3736</v>
      </c>
      <c r="F908" s="3" t="s">
        <v>3737</v>
      </c>
      <c r="G908" s="28">
        <v>45490</v>
      </c>
      <c r="H908" s="28">
        <v>45521</v>
      </c>
      <c r="I908" s="2">
        <v>23016</v>
      </c>
      <c r="J908" s="28">
        <v>45502</v>
      </c>
      <c r="K908" s="38">
        <v>12</v>
      </c>
      <c r="L908" s="38">
        <v>-19</v>
      </c>
      <c r="M908" s="27">
        <f t="shared" si="28"/>
        <v>276192</v>
      </c>
      <c r="N908" s="27">
        <f t="shared" si="29"/>
        <v>-437304</v>
      </c>
    </row>
    <row r="909" spans="1:14" ht="14.45" hidden="1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3740</v>
      </c>
      <c r="F909" s="3" t="s">
        <v>3741</v>
      </c>
      <c r="G909" s="28">
        <v>45444</v>
      </c>
      <c r="H909" s="28">
        <v>45474</v>
      </c>
      <c r="I909" s="2">
        <v>1033.56</v>
      </c>
      <c r="J909" s="28">
        <v>45449</v>
      </c>
      <c r="K909" s="38">
        <v>5</v>
      </c>
      <c r="L909" s="38">
        <v>-25</v>
      </c>
      <c r="M909" s="27">
        <f t="shared" si="28"/>
        <v>5167.7999999999993</v>
      </c>
      <c r="N909" s="27">
        <f t="shared" si="29"/>
        <v>-25839</v>
      </c>
    </row>
    <row r="910" spans="1:14" ht="14.45" hidden="1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3744</v>
      </c>
      <c r="F910" s="3" t="s">
        <v>3745</v>
      </c>
      <c r="G910" s="28">
        <v>45418</v>
      </c>
      <c r="H910" s="28">
        <v>45448</v>
      </c>
      <c r="I910" s="2">
        <v>11907.08</v>
      </c>
      <c r="J910" s="28">
        <v>45427</v>
      </c>
      <c r="K910" s="38">
        <v>9</v>
      </c>
      <c r="L910" s="38">
        <v>-21</v>
      </c>
      <c r="M910" s="27">
        <f t="shared" si="28"/>
        <v>107163.72</v>
      </c>
      <c r="N910" s="27">
        <f t="shared" si="29"/>
        <v>-250048.68</v>
      </c>
    </row>
    <row r="911" spans="1:14" ht="14.45" hidden="1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2599</v>
      </c>
      <c r="F911" s="3" t="s">
        <v>3750</v>
      </c>
      <c r="G911" s="28">
        <v>45266</v>
      </c>
      <c r="H911" s="28">
        <v>45296</v>
      </c>
      <c r="I911" s="2">
        <v>6450</v>
      </c>
      <c r="J911" s="28">
        <v>45307</v>
      </c>
      <c r="K911" s="38">
        <v>6</v>
      </c>
      <c r="L911" s="38">
        <v>-24</v>
      </c>
      <c r="M911" s="27">
        <f t="shared" si="28"/>
        <v>38700</v>
      </c>
      <c r="N911" s="27">
        <f t="shared" si="29"/>
        <v>-154800</v>
      </c>
    </row>
    <row r="912" spans="1:14" ht="14.45" hidden="1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3753</v>
      </c>
      <c r="F912" s="3" t="s">
        <v>3754</v>
      </c>
      <c r="G912" s="28">
        <v>45327</v>
      </c>
      <c r="H912" s="28">
        <v>45357</v>
      </c>
      <c r="I912" s="2">
        <v>11319.6</v>
      </c>
      <c r="J912" s="28">
        <v>45370</v>
      </c>
      <c r="K912" s="38">
        <v>43</v>
      </c>
      <c r="L912" s="38">
        <v>13</v>
      </c>
      <c r="M912" s="27">
        <f t="shared" si="28"/>
        <v>486742.8</v>
      </c>
      <c r="N912" s="27">
        <f t="shared" si="29"/>
        <v>147154.80000000002</v>
      </c>
    </row>
    <row r="913" spans="1:14" ht="14.45" hidden="1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3757</v>
      </c>
      <c r="F913" s="3" t="s">
        <v>3758</v>
      </c>
      <c r="G913" s="28">
        <v>45475</v>
      </c>
      <c r="H913" s="28">
        <v>45505</v>
      </c>
      <c r="I913" s="2">
        <v>25007.07</v>
      </c>
      <c r="J913" s="28">
        <v>45483</v>
      </c>
      <c r="K913" s="38">
        <v>8</v>
      </c>
      <c r="L913" s="38">
        <v>-22</v>
      </c>
      <c r="M913" s="27">
        <f t="shared" si="28"/>
        <v>200056.56</v>
      </c>
      <c r="N913" s="27">
        <f t="shared" si="29"/>
        <v>-550155.54</v>
      </c>
    </row>
    <row r="914" spans="1:14" ht="14.45" hidden="1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3761</v>
      </c>
      <c r="F914" s="3" t="s">
        <v>3762</v>
      </c>
      <c r="G914" s="28">
        <v>45278</v>
      </c>
      <c r="H914" s="28">
        <v>45308</v>
      </c>
      <c r="I914" s="2">
        <v>2648.59</v>
      </c>
      <c r="J914" s="28">
        <v>45299</v>
      </c>
      <c r="K914" s="38">
        <v>21</v>
      </c>
      <c r="L914" s="38">
        <v>-9</v>
      </c>
      <c r="M914" s="27">
        <f t="shared" si="28"/>
        <v>55620.39</v>
      </c>
      <c r="N914" s="27">
        <f t="shared" si="29"/>
        <v>-23837.31</v>
      </c>
    </row>
    <row r="915" spans="1:14" ht="14.45" hidden="1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3766</v>
      </c>
      <c r="F915" s="3" t="s">
        <v>3767</v>
      </c>
      <c r="G915" s="28">
        <v>45489</v>
      </c>
      <c r="H915" s="28">
        <v>45519</v>
      </c>
      <c r="I915" s="43">
        <v>511.47</v>
      </c>
      <c r="J915" s="28">
        <v>45502</v>
      </c>
      <c r="K915" s="38">
        <v>13</v>
      </c>
      <c r="L915" s="38">
        <v>-17</v>
      </c>
      <c r="M915" s="27">
        <f t="shared" si="28"/>
        <v>6649.1100000000006</v>
      </c>
      <c r="N915" s="27">
        <f t="shared" si="29"/>
        <v>-8694.99</v>
      </c>
    </row>
    <row r="916" spans="1:14" ht="14.45" hidden="1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3770</v>
      </c>
      <c r="F916" s="3" t="s">
        <v>3771</v>
      </c>
      <c r="G916" s="28">
        <v>45492</v>
      </c>
      <c r="H916" s="28">
        <v>45522</v>
      </c>
      <c r="I916" s="2">
        <v>14266.27</v>
      </c>
      <c r="J916" s="28">
        <v>45516</v>
      </c>
      <c r="K916" s="38">
        <v>7</v>
      </c>
      <c r="L916" s="38">
        <v>-23</v>
      </c>
      <c r="M916" s="27">
        <f t="shared" si="28"/>
        <v>99863.89</v>
      </c>
      <c r="N916" s="27">
        <f t="shared" si="29"/>
        <v>-328124.21000000002</v>
      </c>
    </row>
    <row r="917" spans="1:14" ht="14.45" hidden="1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3774</v>
      </c>
      <c r="F917" s="3" t="s">
        <v>3775</v>
      </c>
      <c r="G917" s="28">
        <v>45392</v>
      </c>
      <c r="H917" s="28">
        <v>45422</v>
      </c>
      <c r="I917" s="43">
        <v>506.06</v>
      </c>
      <c r="J917" s="28">
        <v>45420</v>
      </c>
      <c r="K917" s="38">
        <v>28</v>
      </c>
      <c r="L917" s="38">
        <v>-2</v>
      </c>
      <c r="M917" s="27">
        <f t="shared" si="28"/>
        <v>14169.68</v>
      </c>
      <c r="N917" s="27">
        <f t="shared" si="29"/>
        <v>-1012.12</v>
      </c>
    </row>
    <row r="918" spans="1:14" ht="14.45" hidden="1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2695</v>
      </c>
      <c r="F918" s="3" t="s">
        <v>3353</v>
      </c>
      <c r="G918" s="28">
        <v>45448</v>
      </c>
      <c r="H918" s="28">
        <v>45478</v>
      </c>
      <c r="I918" s="2">
        <v>2760.36</v>
      </c>
      <c r="J918" s="28">
        <v>45467</v>
      </c>
      <c r="K918" s="38">
        <v>19</v>
      </c>
      <c r="L918" s="38">
        <v>-11</v>
      </c>
      <c r="M918" s="27">
        <f t="shared" si="28"/>
        <v>52446.840000000004</v>
      </c>
      <c r="N918" s="27">
        <f t="shared" si="29"/>
        <v>-30363.960000000003</v>
      </c>
    </row>
    <row r="919" spans="1:14" ht="14.45" hidden="1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3780</v>
      </c>
      <c r="F919" s="3" t="s">
        <v>3781</v>
      </c>
      <c r="G919" s="28">
        <v>45498</v>
      </c>
      <c r="H919" s="28">
        <v>45528</v>
      </c>
      <c r="I919" s="2">
        <v>21463.33</v>
      </c>
      <c r="J919" s="28">
        <v>45504</v>
      </c>
      <c r="K919" s="38">
        <v>6</v>
      </c>
      <c r="L919" s="38">
        <v>-24</v>
      </c>
      <c r="M919" s="27">
        <f t="shared" si="28"/>
        <v>128779.98000000001</v>
      </c>
      <c r="N919" s="27">
        <f t="shared" si="29"/>
        <v>-515119.92000000004</v>
      </c>
    </row>
    <row r="920" spans="1:14" ht="14.45" hidden="1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2926</v>
      </c>
      <c r="F920" s="3" t="s">
        <v>3784</v>
      </c>
      <c r="G920" s="28">
        <v>45364</v>
      </c>
      <c r="H920" s="28">
        <v>45394</v>
      </c>
      <c r="I920" s="2">
        <v>12405.6</v>
      </c>
      <c r="J920" s="28">
        <v>45384</v>
      </c>
      <c r="K920" s="38">
        <v>20</v>
      </c>
      <c r="L920" s="38">
        <v>-10</v>
      </c>
      <c r="M920" s="27">
        <f t="shared" si="28"/>
        <v>248112</v>
      </c>
      <c r="N920" s="27">
        <f t="shared" si="29"/>
        <v>-124056</v>
      </c>
    </row>
    <row r="921" spans="1:14" ht="14.45" hidden="1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3787</v>
      </c>
      <c r="F921" s="3" t="s">
        <v>3788</v>
      </c>
      <c r="G921" s="28">
        <v>45463</v>
      </c>
      <c r="H921" s="28">
        <v>45493</v>
      </c>
      <c r="I921" s="43">
        <v>800</v>
      </c>
      <c r="J921" s="28">
        <v>45481</v>
      </c>
      <c r="K921" s="38">
        <v>18</v>
      </c>
      <c r="L921" s="38">
        <v>-12</v>
      </c>
      <c r="M921" s="27">
        <f t="shared" si="28"/>
        <v>14400</v>
      </c>
      <c r="N921" s="27">
        <f t="shared" si="29"/>
        <v>-9600</v>
      </c>
    </row>
    <row r="922" spans="1:14" ht="14.45" hidden="1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3791</v>
      </c>
      <c r="F922" s="3" t="s">
        <v>3792</v>
      </c>
      <c r="G922" s="28">
        <v>45485</v>
      </c>
      <c r="H922" s="28">
        <v>45515</v>
      </c>
      <c r="I922" s="2">
        <v>3210</v>
      </c>
      <c r="J922" s="28">
        <v>45503</v>
      </c>
      <c r="K922" s="38">
        <v>18</v>
      </c>
      <c r="L922" s="38">
        <v>-12</v>
      </c>
      <c r="M922" s="27">
        <f t="shared" si="28"/>
        <v>57780</v>
      </c>
      <c r="N922" s="27">
        <f t="shared" si="29"/>
        <v>-38520</v>
      </c>
    </row>
    <row r="923" spans="1:14" ht="14.45" hidden="1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3797</v>
      </c>
      <c r="F923" s="3" t="s">
        <v>3798</v>
      </c>
      <c r="G923" s="28">
        <v>45299</v>
      </c>
      <c r="H923" s="28">
        <v>45329</v>
      </c>
      <c r="I923" s="2">
        <v>9536.0499999999993</v>
      </c>
      <c r="J923" s="28">
        <v>45344</v>
      </c>
      <c r="K923" s="38">
        <v>45</v>
      </c>
      <c r="L923" s="38">
        <v>15</v>
      </c>
      <c r="M923" s="27">
        <f t="shared" si="28"/>
        <v>429122.24999999994</v>
      </c>
      <c r="N923" s="27">
        <f t="shared" si="29"/>
        <v>143040.75</v>
      </c>
    </row>
    <row r="924" spans="1:14" ht="14.45" hidden="1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2879</v>
      </c>
      <c r="F924" s="3" t="s">
        <v>3801</v>
      </c>
      <c r="G924" s="28">
        <v>45330</v>
      </c>
      <c r="H924" s="28">
        <v>45360</v>
      </c>
      <c r="I924" s="43">
        <v>447.69</v>
      </c>
      <c r="J924" s="28">
        <v>45364</v>
      </c>
      <c r="K924" s="38">
        <v>34</v>
      </c>
      <c r="L924" s="38">
        <v>4</v>
      </c>
      <c r="M924" s="27">
        <f t="shared" si="28"/>
        <v>15221.46</v>
      </c>
      <c r="N924" s="27">
        <f t="shared" si="29"/>
        <v>1790.76</v>
      </c>
    </row>
    <row r="925" spans="1:14" ht="14.45" hidden="1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3804</v>
      </c>
      <c r="F925" s="3" t="s">
        <v>3805</v>
      </c>
      <c r="G925" s="28">
        <v>45309</v>
      </c>
      <c r="H925" s="28">
        <v>45339</v>
      </c>
      <c r="I925" s="43">
        <v>165.81</v>
      </c>
      <c r="J925" s="28">
        <v>45338</v>
      </c>
      <c r="K925" s="38">
        <v>29</v>
      </c>
      <c r="L925" s="38">
        <v>-1</v>
      </c>
      <c r="M925" s="27">
        <f t="shared" si="28"/>
        <v>4808.49</v>
      </c>
      <c r="N925" s="27">
        <f t="shared" si="29"/>
        <v>-165.81</v>
      </c>
    </row>
    <row r="926" spans="1:14" ht="14.45" hidden="1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2947</v>
      </c>
      <c r="F926" s="3" t="s">
        <v>3810</v>
      </c>
      <c r="G926" s="28">
        <v>45509</v>
      </c>
      <c r="H926" s="28">
        <v>45539</v>
      </c>
      <c r="I926" s="2">
        <v>2823.23</v>
      </c>
      <c r="J926" s="28">
        <v>45525</v>
      </c>
      <c r="K926" s="38">
        <v>16</v>
      </c>
      <c r="L926" s="38">
        <v>-14</v>
      </c>
      <c r="M926" s="27">
        <f t="shared" si="28"/>
        <v>45171.68</v>
      </c>
      <c r="N926" s="27">
        <f t="shared" si="29"/>
        <v>-39525.22</v>
      </c>
    </row>
    <row r="927" spans="1:14" ht="14.45" hidden="1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3813</v>
      </c>
      <c r="F927" s="3" t="s">
        <v>3814</v>
      </c>
      <c r="G927" s="28">
        <v>45096</v>
      </c>
      <c r="H927" s="28">
        <v>45126</v>
      </c>
      <c r="I927" s="2">
        <v>2338.13</v>
      </c>
      <c r="J927" s="28">
        <v>45351</v>
      </c>
      <c r="K927" s="38">
        <v>1</v>
      </c>
      <c r="L927" s="38">
        <v>-29</v>
      </c>
      <c r="M927" s="27">
        <f t="shared" si="28"/>
        <v>2338.13</v>
      </c>
      <c r="N927" s="27">
        <f t="shared" si="29"/>
        <v>-67805.77</v>
      </c>
    </row>
    <row r="928" spans="1:14" ht="14.45" hidden="1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3817</v>
      </c>
      <c r="F928" s="3" t="s">
        <v>3818</v>
      </c>
      <c r="G928" s="28">
        <v>45427</v>
      </c>
      <c r="H928" s="28">
        <v>45457</v>
      </c>
      <c r="I928" s="43">
        <v>902.06</v>
      </c>
      <c r="J928" s="28">
        <v>45434</v>
      </c>
      <c r="K928" s="38">
        <v>7</v>
      </c>
      <c r="L928" s="38">
        <v>-23</v>
      </c>
      <c r="M928" s="27">
        <f t="shared" si="28"/>
        <v>6314.42</v>
      </c>
      <c r="N928" s="27">
        <f t="shared" si="29"/>
        <v>-20747.379999999997</v>
      </c>
    </row>
    <row r="929" spans="1:14" ht="14.45" hidden="1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3821</v>
      </c>
      <c r="F929" s="3" t="s">
        <v>3822</v>
      </c>
      <c r="G929" s="28">
        <v>45425</v>
      </c>
      <c r="H929" s="28">
        <v>45455</v>
      </c>
      <c r="I929" s="2">
        <v>1115.5899999999999</v>
      </c>
      <c r="J929" s="28">
        <v>45434</v>
      </c>
      <c r="K929" s="38">
        <v>9</v>
      </c>
      <c r="L929" s="38">
        <v>-21</v>
      </c>
      <c r="M929" s="27">
        <f t="shared" si="28"/>
        <v>10040.31</v>
      </c>
      <c r="N929" s="27">
        <f t="shared" si="29"/>
        <v>-23427.39</v>
      </c>
    </row>
    <row r="930" spans="1:14" ht="14.45" hidden="1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3825</v>
      </c>
      <c r="F930" s="3" t="s">
        <v>3826</v>
      </c>
      <c r="G930" s="28">
        <v>45378</v>
      </c>
      <c r="H930" s="28">
        <v>45408</v>
      </c>
      <c r="I930" s="43">
        <v>799.04</v>
      </c>
      <c r="J930" s="28">
        <v>45426</v>
      </c>
      <c r="K930" s="38">
        <v>19</v>
      </c>
      <c r="L930" s="38">
        <v>-11</v>
      </c>
      <c r="M930" s="27">
        <f t="shared" si="28"/>
        <v>15181.759999999998</v>
      </c>
      <c r="N930" s="27">
        <f t="shared" si="29"/>
        <v>-8789.4399999999987</v>
      </c>
    </row>
    <row r="931" spans="1:14" ht="14.45" hidden="1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3829</v>
      </c>
      <c r="F931" s="3" t="s">
        <v>3830</v>
      </c>
      <c r="G931" s="28">
        <v>45291</v>
      </c>
      <c r="H931" s="28">
        <v>45321</v>
      </c>
      <c r="I931" s="2">
        <v>3727.5</v>
      </c>
      <c r="J931" s="28">
        <v>45314</v>
      </c>
      <c r="K931" s="38">
        <v>10</v>
      </c>
      <c r="L931" s="38">
        <v>-20</v>
      </c>
      <c r="M931" s="27">
        <f t="shared" si="28"/>
        <v>37275</v>
      </c>
      <c r="N931" s="27">
        <f t="shared" si="29"/>
        <v>-74550</v>
      </c>
    </row>
    <row r="932" spans="1:14" ht="14.45" hidden="1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3833</v>
      </c>
      <c r="F932" s="3" t="s">
        <v>3834</v>
      </c>
      <c r="G932" s="28">
        <v>45497</v>
      </c>
      <c r="H932" s="28">
        <v>45527</v>
      </c>
      <c r="I932" s="43">
        <v>60.96</v>
      </c>
      <c r="J932" s="28">
        <v>45509</v>
      </c>
      <c r="K932" s="38">
        <v>12</v>
      </c>
      <c r="L932" s="38">
        <v>-18</v>
      </c>
      <c r="M932" s="27">
        <f t="shared" si="28"/>
        <v>731.52</v>
      </c>
      <c r="N932" s="27">
        <f t="shared" si="29"/>
        <v>-1097.28</v>
      </c>
    </row>
    <row r="933" spans="1:14" ht="14.45" hidden="1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2943</v>
      </c>
      <c r="F933" s="3" t="s">
        <v>3723</v>
      </c>
      <c r="G933" s="28">
        <v>45386</v>
      </c>
      <c r="H933" s="28">
        <v>45416</v>
      </c>
      <c r="I933" s="2">
        <v>2823.22</v>
      </c>
      <c r="J933" s="28">
        <v>45393</v>
      </c>
      <c r="K933" s="38">
        <v>7</v>
      </c>
      <c r="L933" s="38">
        <v>-23</v>
      </c>
      <c r="M933" s="27">
        <f t="shared" si="28"/>
        <v>19762.539999999997</v>
      </c>
      <c r="N933" s="27">
        <f t="shared" si="29"/>
        <v>-64934.06</v>
      </c>
    </row>
    <row r="934" spans="1:14" ht="14.45" hidden="1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111</v>
      </c>
      <c r="F934" s="3" t="s">
        <v>3839</v>
      </c>
      <c r="G934" s="28">
        <v>45322</v>
      </c>
      <c r="H934" s="28">
        <v>45352</v>
      </c>
      <c r="I934" s="2">
        <v>1310.3699999999999</v>
      </c>
      <c r="J934" s="28">
        <v>45352</v>
      </c>
      <c r="K934" s="38">
        <v>0</v>
      </c>
      <c r="L934" s="38">
        <v>-30</v>
      </c>
      <c r="M934" s="27">
        <f t="shared" si="28"/>
        <v>0</v>
      </c>
      <c r="N934" s="27">
        <f t="shared" si="29"/>
        <v>-39311.1</v>
      </c>
    </row>
    <row r="935" spans="1:14" ht="14.45" hidden="1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3842</v>
      </c>
      <c r="F935" s="3" t="s">
        <v>3843</v>
      </c>
      <c r="G935" s="28">
        <v>45432</v>
      </c>
      <c r="H935" s="28">
        <v>45462</v>
      </c>
      <c r="I935" s="43">
        <v>625.91</v>
      </c>
      <c r="J935" s="28">
        <v>45441</v>
      </c>
      <c r="K935" s="38">
        <v>9</v>
      </c>
      <c r="L935" s="38">
        <v>-21</v>
      </c>
      <c r="M935" s="27">
        <f t="shared" si="28"/>
        <v>5633.19</v>
      </c>
      <c r="N935" s="27">
        <f t="shared" si="29"/>
        <v>-13144.109999999999</v>
      </c>
    </row>
    <row r="936" spans="1:14" ht="14.45" hidden="1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3846</v>
      </c>
      <c r="F936" s="3" t="s">
        <v>3792</v>
      </c>
      <c r="G936" s="28">
        <v>45426</v>
      </c>
      <c r="H936" s="28">
        <v>45456</v>
      </c>
      <c r="I936" s="2">
        <v>3210</v>
      </c>
      <c r="J936" s="28">
        <v>45441</v>
      </c>
      <c r="K936" s="38">
        <v>15</v>
      </c>
      <c r="L936" s="38">
        <v>-15</v>
      </c>
      <c r="M936" s="27">
        <f t="shared" si="28"/>
        <v>48150</v>
      </c>
      <c r="N936" s="27">
        <f t="shared" si="29"/>
        <v>-48150</v>
      </c>
    </row>
    <row r="937" spans="1:14" ht="14.45" hidden="1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3849</v>
      </c>
      <c r="F937" s="3" t="s">
        <v>3850</v>
      </c>
      <c r="G937" s="28">
        <v>45414</v>
      </c>
      <c r="H937" s="28">
        <v>45444</v>
      </c>
      <c r="I937" s="43">
        <v>548.23</v>
      </c>
      <c r="J937" s="28">
        <v>45433</v>
      </c>
      <c r="K937" s="38">
        <v>19</v>
      </c>
      <c r="L937" s="38">
        <v>-11</v>
      </c>
      <c r="M937" s="27">
        <f t="shared" si="28"/>
        <v>10416.370000000001</v>
      </c>
      <c r="N937" s="27">
        <f t="shared" si="29"/>
        <v>-6030.5300000000007</v>
      </c>
    </row>
    <row r="938" spans="1:14" ht="14.45" hidden="1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3855</v>
      </c>
      <c r="F938" s="3" t="s">
        <v>3856</v>
      </c>
      <c r="G938" s="28">
        <v>45476</v>
      </c>
      <c r="H938" s="28">
        <v>45506</v>
      </c>
      <c r="I938" s="43">
        <v>248</v>
      </c>
      <c r="J938" s="28">
        <v>45491</v>
      </c>
      <c r="K938" s="38">
        <v>15</v>
      </c>
      <c r="L938" s="38">
        <v>-15</v>
      </c>
      <c r="M938" s="27">
        <f t="shared" si="28"/>
        <v>3720</v>
      </c>
      <c r="N938" s="27">
        <f t="shared" si="29"/>
        <v>-3720</v>
      </c>
    </row>
    <row r="939" spans="1:14" ht="14.45" hidden="1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3859</v>
      </c>
      <c r="F939" s="3" t="s">
        <v>3860</v>
      </c>
      <c r="G939" s="28">
        <v>45488</v>
      </c>
      <c r="H939" s="28">
        <v>45518</v>
      </c>
      <c r="I939" s="2">
        <v>1242.1300000000001</v>
      </c>
      <c r="J939" s="28">
        <v>45502</v>
      </c>
      <c r="K939" s="38">
        <v>14</v>
      </c>
      <c r="L939" s="38">
        <v>-16</v>
      </c>
      <c r="M939" s="27">
        <f t="shared" si="28"/>
        <v>17389.82</v>
      </c>
      <c r="N939" s="27">
        <f t="shared" si="29"/>
        <v>-19874.080000000002</v>
      </c>
    </row>
    <row r="940" spans="1:14" ht="14.45" hidden="1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3863</v>
      </c>
      <c r="F940" s="3" t="s">
        <v>3864</v>
      </c>
      <c r="G940" s="28">
        <v>45391</v>
      </c>
      <c r="H940" s="28">
        <v>45421</v>
      </c>
      <c r="I940" s="2">
        <v>4877.1899999999996</v>
      </c>
      <c r="J940" s="28">
        <v>45397</v>
      </c>
      <c r="K940" s="38">
        <v>6</v>
      </c>
      <c r="L940" s="38">
        <v>-24</v>
      </c>
      <c r="M940" s="27">
        <f t="shared" si="28"/>
        <v>29263.14</v>
      </c>
      <c r="N940" s="27">
        <f t="shared" si="29"/>
        <v>-117052.56</v>
      </c>
    </row>
    <row r="941" spans="1:14" ht="14.45" hidden="1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3198</v>
      </c>
      <c r="F941" s="3" t="s">
        <v>3869</v>
      </c>
      <c r="G941" s="28">
        <v>45447</v>
      </c>
      <c r="H941" s="28">
        <v>45477</v>
      </c>
      <c r="I941" s="43">
        <v>122.97</v>
      </c>
      <c r="J941" s="28">
        <v>45460</v>
      </c>
      <c r="K941" s="38">
        <v>13</v>
      </c>
      <c r="L941" s="38">
        <v>-17</v>
      </c>
      <c r="M941" s="27">
        <f t="shared" si="28"/>
        <v>1598.61</v>
      </c>
      <c r="N941" s="27">
        <f t="shared" si="29"/>
        <v>-2090.4899999999998</v>
      </c>
    </row>
    <row r="942" spans="1:14" ht="14.45" hidden="1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158</v>
      </c>
      <c r="F942" s="3" t="s">
        <v>3872</v>
      </c>
      <c r="G942" s="28">
        <v>45338</v>
      </c>
      <c r="H942" s="28">
        <v>45368</v>
      </c>
      <c r="I942" s="43">
        <v>328.22</v>
      </c>
      <c r="J942" s="28">
        <v>45348</v>
      </c>
      <c r="K942" s="38">
        <v>10</v>
      </c>
      <c r="L942" s="38">
        <v>-20</v>
      </c>
      <c r="M942" s="27">
        <f t="shared" si="28"/>
        <v>3282.2000000000003</v>
      </c>
      <c r="N942" s="27">
        <f t="shared" si="29"/>
        <v>-6564.4000000000005</v>
      </c>
    </row>
    <row r="943" spans="1:14" ht="14.45" hidden="1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2776</v>
      </c>
      <c r="F943" s="3" t="s">
        <v>3875</v>
      </c>
      <c r="G943" s="28">
        <v>45310</v>
      </c>
      <c r="H943" s="28">
        <v>45340</v>
      </c>
      <c r="I943" s="2">
        <v>1616.49</v>
      </c>
      <c r="J943" s="28">
        <v>45335</v>
      </c>
      <c r="K943" s="38">
        <v>25</v>
      </c>
      <c r="L943" s="38">
        <v>-5</v>
      </c>
      <c r="M943" s="27">
        <f t="shared" si="28"/>
        <v>40412.25</v>
      </c>
      <c r="N943" s="27">
        <f t="shared" si="29"/>
        <v>-8082.45</v>
      </c>
    </row>
    <row r="944" spans="1:14" ht="14.45" hidden="1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3878</v>
      </c>
      <c r="F944" s="3" t="s">
        <v>3879</v>
      </c>
      <c r="G944" s="28">
        <v>45302</v>
      </c>
      <c r="H944" s="28">
        <v>45332</v>
      </c>
      <c r="I944" s="2">
        <v>6552.11</v>
      </c>
      <c r="J944" s="28">
        <v>45334</v>
      </c>
      <c r="K944" s="38">
        <v>32</v>
      </c>
      <c r="L944" s="38">
        <v>2</v>
      </c>
      <c r="M944" s="27">
        <f t="shared" si="28"/>
        <v>209667.52</v>
      </c>
      <c r="N944" s="27">
        <f t="shared" si="29"/>
        <v>13104.22</v>
      </c>
    </row>
    <row r="945" spans="1:14" ht="14.45" hidden="1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3882</v>
      </c>
      <c r="F945" s="3" t="s">
        <v>3883</v>
      </c>
      <c r="G945" s="28">
        <v>45395</v>
      </c>
      <c r="H945" s="28">
        <v>45425</v>
      </c>
      <c r="I945" s="2">
        <v>3317</v>
      </c>
      <c r="J945" s="28">
        <v>45419</v>
      </c>
      <c r="K945" s="38">
        <v>24</v>
      </c>
      <c r="L945" s="38">
        <v>-6</v>
      </c>
      <c r="M945" s="27">
        <f t="shared" si="28"/>
        <v>79608</v>
      </c>
      <c r="N945" s="27">
        <f t="shared" si="29"/>
        <v>-19902</v>
      </c>
    </row>
    <row r="946" spans="1:14" ht="14.45" hidden="1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3886</v>
      </c>
      <c r="F946" s="3" t="s">
        <v>3887</v>
      </c>
      <c r="G946" s="28">
        <v>45401</v>
      </c>
      <c r="H946" s="28">
        <v>45431</v>
      </c>
      <c r="I946" s="2">
        <v>14741.2</v>
      </c>
      <c r="J946" s="28">
        <v>45419</v>
      </c>
      <c r="K946" s="38">
        <v>18</v>
      </c>
      <c r="L946" s="38">
        <v>-12</v>
      </c>
      <c r="M946" s="27">
        <f t="shared" si="28"/>
        <v>265341.60000000003</v>
      </c>
      <c r="N946" s="27">
        <f t="shared" si="29"/>
        <v>-176894.40000000002</v>
      </c>
    </row>
    <row r="947" spans="1:14" ht="14.45" hidden="1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3890</v>
      </c>
      <c r="F947" s="3" t="s">
        <v>3614</v>
      </c>
      <c r="G947" s="28">
        <v>45477</v>
      </c>
      <c r="H947" s="28">
        <v>45507</v>
      </c>
      <c r="I947" s="2">
        <v>2791.59</v>
      </c>
      <c r="J947" s="28">
        <v>45503</v>
      </c>
      <c r="K947" s="38">
        <v>26</v>
      </c>
      <c r="L947" s="38">
        <v>-4</v>
      </c>
      <c r="M947" s="27">
        <f t="shared" si="28"/>
        <v>72581.34</v>
      </c>
      <c r="N947" s="27">
        <f t="shared" si="29"/>
        <v>-11166.36</v>
      </c>
    </row>
    <row r="948" spans="1:14" ht="14.45" hidden="1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3893</v>
      </c>
      <c r="F948" s="3" t="s">
        <v>3894</v>
      </c>
      <c r="G948" s="28">
        <v>45337</v>
      </c>
      <c r="H948" s="28">
        <v>45367</v>
      </c>
      <c r="I948" s="2">
        <v>4619</v>
      </c>
      <c r="J948" s="28">
        <v>45351</v>
      </c>
      <c r="K948" s="38">
        <v>14</v>
      </c>
      <c r="L948" s="38">
        <v>-16</v>
      </c>
      <c r="M948" s="27">
        <f t="shared" si="28"/>
        <v>64666</v>
      </c>
      <c r="N948" s="27">
        <f t="shared" si="29"/>
        <v>-73904</v>
      </c>
    </row>
    <row r="949" spans="1:14" ht="14.45" hidden="1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3899</v>
      </c>
      <c r="F949" s="3" t="s">
        <v>3900</v>
      </c>
      <c r="G949" s="28">
        <v>45302</v>
      </c>
      <c r="H949" s="28">
        <v>45332</v>
      </c>
      <c r="I949" s="2">
        <v>2974.26</v>
      </c>
      <c r="J949" s="28">
        <v>45337</v>
      </c>
      <c r="K949" s="38">
        <v>35</v>
      </c>
      <c r="L949" s="38">
        <v>5</v>
      </c>
      <c r="M949" s="27">
        <f t="shared" si="28"/>
        <v>104099.1</v>
      </c>
      <c r="N949" s="27">
        <f t="shared" si="29"/>
        <v>14871.300000000001</v>
      </c>
    </row>
    <row r="950" spans="1:14" ht="14.45" hidden="1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2469</v>
      </c>
      <c r="F950" s="3" t="s">
        <v>3903</v>
      </c>
      <c r="G950" s="28">
        <v>45310</v>
      </c>
      <c r="H950" s="28">
        <v>45340</v>
      </c>
      <c r="I950" s="2">
        <v>10425.6</v>
      </c>
      <c r="J950" s="28">
        <v>45335</v>
      </c>
      <c r="K950" s="38">
        <v>25</v>
      </c>
      <c r="L950" s="38">
        <v>-5</v>
      </c>
      <c r="M950" s="27">
        <f t="shared" si="28"/>
        <v>260640</v>
      </c>
      <c r="N950" s="27">
        <f t="shared" si="29"/>
        <v>-52128</v>
      </c>
    </row>
    <row r="951" spans="1:14" ht="14.45" hidden="1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3906</v>
      </c>
      <c r="F951" s="3" t="s">
        <v>3907</v>
      </c>
      <c r="G951" s="28">
        <v>45288</v>
      </c>
      <c r="H951" s="28">
        <v>45318</v>
      </c>
      <c r="I951" s="43">
        <v>209.07</v>
      </c>
      <c r="J951" s="28">
        <v>45313</v>
      </c>
      <c r="K951" s="38">
        <v>25</v>
      </c>
      <c r="L951" s="38">
        <v>-5</v>
      </c>
      <c r="M951" s="27">
        <f t="shared" si="28"/>
        <v>5226.75</v>
      </c>
      <c r="N951" s="27">
        <f t="shared" si="29"/>
        <v>-1045.3499999999999</v>
      </c>
    </row>
    <row r="952" spans="1:14" ht="14.45" hidden="1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3910</v>
      </c>
      <c r="F952" s="3" t="s">
        <v>3911</v>
      </c>
      <c r="G952" s="28">
        <v>45288</v>
      </c>
      <c r="H952" s="28">
        <v>45318</v>
      </c>
      <c r="I952" s="43">
        <v>244.25</v>
      </c>
      <c r="J952" s="28">
        <v>45313</v>
      </c>
      <c r="K952" s="38">
        <v>25</v>
      </c>
      <c r="L952" s="38">
        <v>-5</v>
      </c>
      <c r="M952" s="27">
        <f t="shared" si="28"/>
        <v>6106.25</v>
      </c>
      <c r="N952" s="27">
        <f t="shared" si="29"/>
        <v>-1221.25</v>
      </c>
    </row>
    <row r="953" spans="1:14" ht="14.45" hidden="1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3914</v>
      </c>
      <c r="F953" s="3" t="s">
        <v>3915</v>
      </c>
      <c r="G953" s="28">
        <v>45447</v>
      </c>
      <c r="H953" s="28">
        <v>45477</v>
      </c>
      <c r="I953" s="2">
        <v>3038</v>
      </c>
      <c r="J953" s="28">
        <v>45474</v>
      </c>
      <c r="K953" s="38">
        <v>27</v>
      </c>
      <c r="L953" s="38">
        <v>-3</v>
      </c>
      <c r="M953" s="27">
        <f t="shared" si="28"/>
        <v>82026</v>
      </c>
      <c r="N953" s="27">
        <f t="shared" si="29"/>
        <v>-9114</v>
      </c>
    </row>
    <row r="954" spans="1:14" ht="14.45" hidden="1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3918</v>
      </c>
      <c r="F954" s="3" t="s">
        <v>3919</v>
      </c>
      <c r="G954" s="28">
        <v>45444</v>
      </c>
      <c r="H954" s="28">
        <v>45474</v>
      </c>
      <c r="I954" s="2">
        <v>1098.57</v>
      </c>
      <c r="J954" s="28">
        <v>45449</v>
      </c>
      <c r="K954" s="38">
        <v>5</v>
      </c>
      <c r="L954" s="38">
        <v>-25</v>
      </c>
      <c r="M954" s="27">
        <f t="shared" si="28"/>
        <v>5492.8499999999995</v>
      </c>
      <c r="N954" s="27">
        <f t="shared" si="29"/>
        <v>-27464.25</v>
      </c>
    </row>
    <row r="955" spans="1:14" ht="14.45" hidden="1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3922</v>
      </c>
      <c r="F955" s="3" t="s">
        <v>3923</v>
      </c>
      <c r="G955" s="28">
        <v>45357</v>
      </c>
      <c r="H955" s="28">
        <v>45387</v>
      </c>
      <c r="I955" s="43">
        <v>221.32</v>
      </c>
      <c r="J955" s="28">
        <v>45369</v>
      </c>
      <c r="K955" s="38">
        <v>12</v>
      </c>
      <c r="L955" s="38">
        <v>-18</v>
      </c>
      <c r="M955" s="27">
        <f t="shared" si="28"/>
        <v>2655.84</v>
      </c>
      <c r="N955" s="27">
        <f t="shared" si="29"/>
        <v>-3983.7599999999998</v>
      </c>
    </row>
    <row r="956" spans="1:14" ht="14.45" hidden="1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3927</v>
      </c>
      <c r="F956" s="3" t="s">
        <v>3928</v>
      </c>
      <c r="G956" s="28">
        <v>45485</v>
      </c>
      <c r="H956" s="28">
        <v>45515</v>
      </c>
      <c r="I956" s="2">
        <v>2665.07</v>
      </c>
      <c r="J956" s="28">
        <v>45510</v>
      </c>
      <c r="K956" s="38">
        <v>25</v>
      </c>
      <c r="L956" s="38">
        <v>-5</v>
      </c>
      <c r="M956" s="27">
        <f t="shared" si="28"/>
        <v>66626.75</v>
      </c>
      <c r="N956" s="27">
        <f t="shared" si="29"/>
        <v>-13325.35</v>
      </c>
    </row>
    <row r="957" spans="1:14" ht="14.45" hidden="1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3931</v>
      </c>
      <c r="F957" s="3" t="s">
        <v>3932</v>
      </c>
      <c r="G957" s="28">
        <v>45442</v>
      </c>
      <c r="H957" s="28">
        <v>45472</v>
      </c>
      <c r="I957" s="43">
        <v>61.89</v>
      </c>
      <c r="J957" s="28">
        <v>45464</v>
      </c>
      <c r="K957" s="38">
        <v>22</v>
      </c>
      <c r="L957" s="38">
        <v>-8</v>
      </c>
      <c r="M957" s="27">
        <f t="shared" si="28"/>
        <v>1361.58</v>
      </c>
      <c r="N957" s="27">
        <f t="shared" si="29"/>
        <v>-495.12</v>
      </c>
    </row>
    <row r="958" spans="1:14" ht="14.45" hidden="1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3935</v>
      </c>
      <c r="F958" s="3" t="s">
        <v>3615</v>
      </c>
      <c r="G958" s="28">
        <v>45349</v>
      </c>
      <c r="H958" s="28">
        <v>45379</v>
      </c>
      <c r="I958" s="2">
        <v>2791.59</v>
      </c>
      <c r="J958" s="28">
        <v>45365</v>
      </c>
      <c r="K958" s="38">
        <v>16</v>
      </c>
      <c r="L958" s="38">
        <v>-14</v>
      </c>
      <c r="M958" s="27">
        <f t="shared" si="28"/>
        <v>44665.440000000002</v>
      </c>
      <c r="N958" s="27">
        <f t="shared" si="29"/>
        <v>-39082.26</v>
      </c>
    </row>
    <row r="959" spans="1:14" ht="14.45" hidden="1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2668</v>
      </c>
      <c r="F959" s="3" t="s">
        <v>3839</v>
      </c>
      <c r="G959" s="28">
        <v>45322</v>
      </c>
      <c r="H959" s="28">
        <v>45352</v>
      </c>
      <c r="I959" s="2">
        <v>1310.3699999999999</v>
      </c>
      <c r="J959" s="28">
        <v>45357</v>
      </c>
      <c r="K959" s="38">
        <v>0</v>
      </c>
      <c r="L959" s="38">
        <v>-30</v>
      </c>
      <c r="M959" s="27">
        <f t="shared" si="28"/>
        <v>0</v>
      </c>
      <c r="N959" s="27">
        <f t="shared" si="29"/>
        <v>-39311.1</v>
      </c>
    </row>
    <row r="960" spans="1:14" ht="14.45" hidden="1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3940</v>
      </c>
      <c r="F960" s="3" t="s">
        <v>3941</v>
      </c>
      <c r="G960" s="28">
        <v>45498</v>
      </c>
      <c r="H960" s="28">
        <v>45528</v>
      </c>
      <c r="I960" s="2">
        <v>4256.13</v>
      </c>
      <c r="J960" s="28">
        <v>45516</v>
      </c>
      <c r="K960" s="38">
        <v>1</v>
      </c>
      <c r="L960" s="38">
        <v>-29</v>
      </c>
      <c r="M960" s="27">
        <f t="shared" si="28"/>
        <v>4256.13</v>
      </c>
      <c r="N960" s="27">
        <f t="shared" si="29"/>
        <v>-123427.77</v>
      </c>
    </row>
    <row r="961" spans="1:14" ht="14.45" hidden="1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3944</v>
      </c>
      <c r="F961" s="3" t="s">
        <v>3945</v>
      </c>
      <c r="G961" s="28">
        <v>45492</v>
      </c>
      <c r="H961" s="28">
        <v>45522</v>
      </c>
      <c r="I961" s="43">
        <v>61.84</v>
      </c>
      <c r="J961" s="28">
        <v>45531</v>
      </c>
      <c r="K961" s="38">
        <v>10</v>
      </c>
      <c r="L961" s="38">
        <v>-20</v>
      </c>
      <c r="M961" s="27">
        <f t="shared" si="28"/>
        <v>618.40000000000009</v>
      </c>
      <c r="N961" s="27">
        <f t="shared" si="29"/>
        <v>-1236.8000000000002</v>
      </c>
    </row>
    <row r="962" spans="1:14" ht="14.45" hidden="1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2705</v>
      </c>
      <c r="F962" s="3" t="s">
        <v>3948</v>
      </c>
      <c r="G962" s="28">
        <v>45380</v>
      </c>
      <c r="H962" s="28">
        <v>45410</v>
      </c>
      <c r="I962" s="43">
        <v>813.75</v>
      </c>
      <c r="J962" s="28">
        <v>45425</v>
      </c>
      <c r="K962" s="38">
        <v>17</v>
      </c>
      <c r="L962" s="38">
        <v>-13</v>
      </c>
      <c r="M962" s="27">
        <f t="shared" si="28"/>
        <v>13833.75</v>
      </c>
      <c r="N962" s="27">
        <f t="shared" si="29"/>
        <v>-10578.75</v>
      </c>
    </row>
    <row r="963" spans="1:14" ht="14.45" hidden="1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3952</v>
      </c>
      <c r="F963" s="3" t="s">
        <v>3953</v>
      </c>
      <c r="G963" s="28">
        <v>45305</v>
      </c>
      <c r="H963" s="28">
        <v>45335</v>
      </c>
      <c r="I963" s="2">
        <v>1268.0999999999999</v>
      </c>
      <c r="J963" s="28">
        <v>45352</v>
      </c>
      <c r="K963" s="38">
        <v>0</v>
      </c>
      <c r="L963" s="38">
        <v>-30</v>
      </c>
      <c r="M963" s="27">
        <f t="shared" si="28"/>
        <v>0</v>
      </c>
      <c r="N963" s="27">
        <f t="shared" si="29"/>
        <v>-38043</v>
      </c>
    </row>
    <row r="964" spans="1:14" ht="14.45" hidden="1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3956</v>
      </c>
      <c r="F964" s="3" t="s">
        <v>3957</v>
      </c>
      <c r="G964" s="28">
        <v>45544</v>
      </c>
      <c r="H964" s="28">
        <v>45574</v>
      </c>
      <c r="I964" s="2">
        <v>1602.39</v>
      </c>
      <c r="J964" s="28">
        <v>45554</v>
      </c>
      <c r="K964" s="38">
        <v>10</v>
      </c>
      <c r="L964" s="38">
        <v>-20</v>
      </c>
      <c r="M964" s="27">
        <f t="shared" si="28"/>
        <v>16023.900000000001</v>
      </c>
      <c r="N964" s="27">
        <f t="shared" si="29"/>
        <v>-32047.800000000003</v>
      </c>
    </row>
    <row r="965" spans="1:14" ht="14.45" hidden="1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3960</v>
      </c>
      <c r="F965" s="3" t="s">
        <v>3961</v>
      </c>
      <c r="G965" s="28">
        <v>45365</v>
      </c>
      <c r="H965" s="28">
        <v>45395</v>
      </c>
      <c r="I965" s="2">
        <v>4321</v>
      </c>
      <c r="J965" s="28">
        <v>45385</v>
      </c>
      <c r="K965" s="38">
        <v>20</v>
      </c>
      <c r="L965" s="38">
        <v>-10</v>
      </c>
      <c r="M965" s="27">
        <f t="shared" si="28"/>
        <v>86420</v>
      </c>
      <c r="N965" s="27">
        <f t="shared" si="29"/>
        <v>-43210</v>
      </c>
    </row>
    <row r="966" spans="1:14" ht="14.45" hidden="1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3964</v>
      </c>
      <c r="F966" s="3" t="s">
        <v>3965</v>
      </c>
      <c r="G966" s="28">
        <v>45369</v>
      </c>
      <c r="H966" s="28">
        <v>45399</v>
      </c>
      <c r="I966" s="2">
        <v>82634.850000000006</v>
      </c>
      <c r="J966" s="28">
        <v>45393</v>
      </c>
      <c r="K966" s="38">
        <v>24</v>
      </c>
      <c r="L966" s="38">
        <v>-6</v>
      </c>
      <c r="M966" s="27">
        <f t="shared" si="28"/>
        <v>1983236.4000000001</v>
      </c>
      <c r="N966" s="27">
        <f t="shared" si="29"/>
        <v>-495809.10000000003</v>
      </c>
    </row>
    <row r="967" spans="1:14" ht="14.45" hidden="1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3968</v>
      </c>
      <c r="F967" s="3" t="s">
        <v>3969</v>
      </c>
      <c r="G967" s="28">
        <v>45399</v>
      </c>
      <c r="H967" s="28">
        <v>45429</v>
      </c>
      <c r="I967" s="2">
        <v>5520.72</v>
      </c>
      <c r="J967" s="28">
        <v>45414</v>
      </c>
      <c r="K967" s="38">
        <v>15</v>
      </c>
      <c r="L967" s="38">
        <v>-15</v>
      </c>
      <c r="M967" s="27">
        <f t="shared" ref="M967:M1030" si="30">I967*K967</f>
        <v>82810.8</v>
      </c>
      <c r="N967" s="27">
        <f t="shared" ref="N967:N1030" si="31">I967*L967</f>
        <v>-82810.8</v>
      </c>
    </row>
    <row r="968" spans="1:14" ht="14.45" hidden="1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3972</v>
      </c>
      <c r="F968" s="3" t="s">
        <v>3923</v>
      </c>
      <c r="G968" s="28">
        <v>45419</v>
      </c>
      <c r="H968" s="28">
        <v>45449</v>
      </c>
      <c r="I968" s="43">
        <v>221.32</v>
      </c>
      <c r="J968" s="28">
        <v>45434</v>
      </c>
      <c r="K968" s="38">
        <v>15</v>
      </c>
      <c r="L968" s="38">
        <v>-15</v>
      </c>
      <c r="M968" s="27">
        <f t="shared" si="30"/>
        <v>3319.7999999999997</v>
      </c>
      <c r="N968" s="27">
        <f t="shared" si="31"/>
        <v>-3319.7999999999997</v>
      </c>
    </row>
    <row r="969" spans="1:14" ht="14.45" hidden="1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3975</v>
      </c>
      <c r="F969" s="3" t="s">
        <v>3976</v>
      </c>
      <c r="G969" s="28">
        <v>45364</v>
      </c>
      <c r="H969" s="28">
        <v>45394</v>
      </c>
      <c r="I969" s="2">
        <v>17280.27</v>
      </c>
      <c r="J969" s="28">
        <v>45397</v>
      </c>
      <c r="K969" s="38">
        <v>33</v>
      </c>
      <c r="L969" s="38">
        <v>3</v>
      </c>
      <c r="M969" s="27">
        <f t="shared" si="30"/>
        <v>570248.91</v>
      </c>
      <c r="N969" s="27">
        <f t="shared" si="31"/>
        <v>51840.81</v>
      </c>
    </row>
    <row r="970" spans="1:14" ht="14.45" hidden="1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3979</v>
      </c>
      <c r="F970" s="3" t="s">
        <v>3540</v>
      </c>
      <c r="G970" s="28">
        <v>45541</v>
      </c>
      <c r="H970" s="28">
        <v>45571</v>
      </c>
      <c r="I970" s="2">
        <v>1617.58</v>
      </c>
      <c r="J970" s="28">
        <v>45560</v>
      </c>
      <c r="K970" s="38">
        <v>19</v>
      </c>
      <c r="L970" s="38">
        <v>-11</v>
      </c>
      <c r="M970" s="27">
        <f t="shared" si="30"/>
        <v>30734.019999999997</v>
      </c>
      <c r="N970" s="27">
        <f t="shared" si="31"/>
        <v>-17793.379999999997</v>
      </c>
    </row>
    <row r="971" spans="1:14" ht="14.45" hidden="1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3982</v>
      </c>
      <c r="F971" s="3" t="s">
        <v>3983</v>
      </c>
      <c r="G971" s="28">
        <v>45406</v>
      </c>
      <c r="H971" s="28">
        <v>45436</v>
      </c>
      <c r="I971" s="2">
        <v>14111.37</v>
      </c>
      <c r="J971" s="28">
        <v>45421</v>
      </c>
      <c r="K971" s="38">
        <v>15</v>
      </c>
      <c r="L971" s="38">
        <v>-15</v>
      </c>
      <c r="M971" s="27">
        <f t="shared" si="30"/>
        <v>211670.55000000002</v>
      </c>
      <c r="N971" s="27">
        <f t="shared" si="31"/>
        <v>-211670.55000000002</v>
      </c>
    </row>
    <row r="972" spans="1:14" ht="14.45" hidden="1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3986</v>
      </c>
      <c r="F972" s="3" t="s">
        <v>3987</v>
      </c>
      <c r="G972" s="28">
        <v>45471</v>
      </c>
      <c r="H972" s="28">
        <v>45501</v>
      </c>
      <c r="I972" s="2">
        <v>9459.27</v>
      </c>
      <c r="J972" s="28">
        <v>45489</v>
      </c>
      <c r="K972" s="38">
        <v>18</v>
      </c>
      <c r="L972" s="38">
        <v>-12</v>
      </c>
      <c r="M972" s="27">
        <f t="shared" si="30"/>
        <v>170266.86000000002</v>
      </c>
      <c r="N972" s="27">
        <f t="shared" si="31"/>
        <v>-113511.24</v>
      </c>
    </row>
    <row r="973" spans="1:14" ht="14.45" hidden="1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3990</v>
      </c>
      <c r="F973" s="3" t="s">
        <v>3991</v>
      </c>
      <c r="G973" s="28">
        <v>45288</v>
      </c>
      <c r="H973" s="28">
        <v>45318</v>
      </c>
      <c r="I973" s="43">
        <v>326.5</v>
      </c>
      <c r="J973" s="28">
        <v>45313</v>
      </c>
      <c r="K973" s="38">
        <v>25</v>
      </c>
      <c r="L973" s="38">
        <v>-5</v>
      </c>
      <c r="M973" s="27">
        <f t="shared" si="30"/>
        <v>8162.5</v>
      </c>
      <c r="N973" s="27">
        <f t="shared" si="31"/>
        <v>-1632.5</v>
      </c>
    </row>
    <row r="974" spans="1:14" ht="14.45" hidden="1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3996</v>
      </c>
      <c r="F974" s="3" t="s">
        <v>3997</v>
      </c>
      <c r="G974" s="28">
        <v>45469</v>
      </c>
      <c r="H974" s="28">
        <v>45499</v>
      </c>
      <c r="I974" s="2">
        <v>1023.1</v>
      </c>
      <c r="J974" s="28">
        <v>45477</v>
      </c>
      <c r="K974" s="38">
        <v>8</v>
      </c>
      <c r="L974" s="38">
        <v>-22</v>
      </c>
      <c r="M974" s="27">
        <f t="shared" si="30"/>
        <v>8184.8</v>
      </c>
      <c r="N974" s="27">
        <f t="shared" si="31"/>
        <v>-22508.2</v>
      </c>
    </row>
    <row r="975" spans="1:14" ht="14.45" hidden="1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4000</v>
      </c>
      <c r="F975" s="3" t="s">
        <v>4001</v>
      </c>
      <c r="G975" s="28">
        <v>45485</v>
      </c>
      <c r="H975" s="28">
        <v>45515</v>
      </c>
      <c r="I975" s="2">
        <v>3781.2</v>
      </c>
      <c r="J975" s="28">
        <v>45499</v>
      </c>
      <c r="K975" s="38">
        <v>14</v>
      </c>
      <c r="L975" s="38">
        <v>-16</v>
      </c>
      <c r="M975" s="27">
        <f t="shared" si="30"/>
        <v>52936.799999999996</v>
      </c>
      <c r="N975" s="27">
        <f t="shared" si="31"/>
        <v>-60499.199999999997</v>
      </c>
    </row>
    <row r="976" spans="1:14" ht="14.45" hidden="1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4004</v>
      </c>
      <c r="F976" s="3" t="s">
        <v>4005</v>
      </c>
      <c r="G976" s="28">
        <v>45190</v>
      </c>
      <c r="H976" s="28">
        <v>45220</v>
      </c>
      <c r="I976" s="2">
        <v>1187.3399999999999</v>
      </c>
      <c r="J976" s="28">
        <v>45351</v>
      </c>
      <c r="K976" s="38">
        <v>9</v>
      </c>
      <c r="L976" s="38">
        <v>-21</v>
      </c>
      <c r="M976" s="27">
        <f t="shared" si="30"/>
        <v>10686.06</v>
      </c>
      <c r="N976" s="27">
        <f t="shared" si="31"/>
        <v>-24934.14</v>
      </c>
    </row>
    <row r="977" spans="1:14" ht="14.45" hidden="1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4008</v>
      </c>
      <c r="F977" s="3" t="s">
        <v>4009</v>
      </c>
      <c r="G977" s="28">
        <v>45341</v>
      </c>
      <c r="H977" s="28">
        <v>45371</v>
      </c>
      <c r="I977" s="43">
        <v>216</v>
      </c>
      <c r="J977" s="28">
        <v>45348</v>
      </c>
      <c r="K977" s="38">
        <v>7</v>
      </c>
      <c r="L977" s="38">
        <v>-23</v>
      </c>
      <c r="M977" s="27">
        <f t="shared" si="30"/>
        <v>1512</v>
      </c>
      <c r="N977" s="27">
        <f t="shared" si="31"/>
        <v>-4968</v>
      </c>
    </row>
    <row r="978" spans="1:14" ht="14.45" hidden="1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4012</v>
      </c>
      <c r="F978" s="3" t="s">
        <v>3367</v>
      </c>
      <c r="G978" s="28">
        <v>45299</v>
      </c>
      <c r="H978" s="28">
        <v>45329</v>
      </c>
      <c r="I978" s="2">
        <v>2618.75</v>
      </c>
      <c r="J978" s="28">
        <v>45328</v>
      </c>
      <c r="K978" s="38">
        <v>29</v>
      </c>
      <c r="L978" s="38">
        <v>-1</v>
      </c>
      <c r="M978" s="27">
        <f t="shared" si="30"/>
        <v>75943.75</v>
      </c>
      <c r="N978" s="27">
        <f t="shared" si="31"/>
        <v>-2618.75</v>
      </c>
    </row>
    <row r="979" spans="1:14" ht="14.45" hidden="1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4015</v>
      </c>
      <c r="F979" s="3" t="s">
        <v>4016</v>
      </c>
      <c r="G979" s="28">
        <v>45506</v>
      </c>
      <c r="H979" s="28">
        <v>45536</v>
      </c>
      <c r="I979" s="2">
        <v>6448.13</v>
      </c>
      <c r="J979" s="28">
        <v>45517</v>
      </c>
      <c r="K979" s="38">
        <v>11</v>
      </c>
      <c r="L979" s="38">
        <v>-19</v>
      </c>
      <c r="M979" s="27">
        <f t="shared" si="30"/>
        <v>70929.430000000008</v>
      </c>
      <c r="N979" s="27">
        <f t="shared" si="31"/>
        <v>-122514.47</v>
      </c>
    </row>
    <row r="980" spans="1:14" ht="14.45" hidden="1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4019</v>
      </c>
      <c r="F980" s="3" t="s">
        <v>4020</v>
      </c>
      <c r="G980" s="28">
        <v>45162</v>
      </c>
      <c r="H980" s="28">
        <v>45192</v>
      </c>
      <c r="I980" s="2">
        <v>1936.27</v>
      </c>
      <c r="J980" s="28">
        <v>45366</v>
      </c>
      <c r="K980" s="38">
        <v>2</v>
      </c>
      <c r="L980" s="38">
        <v>-28</v>
      </c>
      <c r="M980" s="27">
        <f t="shared" si="30"/>
        <v>3872.54</v>
      </c>
      <c r="N980" s="27">
        <f t="shared" si="31"/>
        <v>-54215.56</v>
      </c>
    </row>
    <row r="981" spans="1:14" ht="14.45" hidden="1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4023</v>
      </c>
      <c r="F981" s="3" t="s">
        <v>4024</v>
      </c>
      <c r="G981" s="28">
        <v>45355</v>
      </c>
      <c r="H981" s="28">
        <v>45385</v>
      </c>
      <c r="I981" s="2">
        <v>10277.4</v>
      </c>
      <c r="J981" s="28">
        <v>45369</v>
      </c>
      <c r="K981" s="38">
        <v>14</v>
      </c>
      <c r="L981" s="38">
        <v>-16</v>
      </c>
      <c r="M981" s="27">
        <f t="shared" si="30"/>
        <v>143883.6</v>
      </c>
      <c r="N981" s="27">
        <f t="shared" si="31"/>
        <v>-164438.39999999999</v>
      </c>
    </row>
    <row r="982" spans="1:14" ht="14.45" hidden="1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4027</v>
      </c>
      <c r="F982" s="3" t="s">
        <v>4028</v>
      </c>
      <c r="G982" s="28">
        <v>45474</v>
      </c>
      <c r="H982" s="28">
        <v>45504</v>
      </c>
      <c r="I982" s="2">
        <v>8731.4699999999993</v>
      </c>
      <c r="J982" s="28">
        <v>45483</v>
      </c>
      <c r="K982" s="38">
        <v>9</v>
      </c>
      <c r="L982" s="38">
        <v>-21</v>
      </c>
      <c r="M982" s="27">
        <f t="shared" si="30"/>
        <v>78583.23</v>
      </c>
      <c r="N982" s="27">
        <f t="shared" si="31"/>
        <v>-183360.87</v>
      </c>
    </row>
    <row r="983" spans="1:14" ht="14.45" hidden="1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4031</v>
      </c>
      <c r="F983" s="3" t="s">
        <v>3403</v>
      </c>
      <c r="G983" s="28">
        <v>45348</v>
      </c>
      <c r="H983" s="28">
        <v>45378</v>
      </c>
      <c r="I983" s="2">
        <v>7735.41</v>
      </c>
      <c r="J983" s="28">
        <v>45362</v>
      </c>
      <c r="K983" s="38">
        <v>14</v>
      </c>
      <c r="L983" s="38">
        <v>-16</v>
      </c>
      <c r="M983" s="27">
        <f t="shared" si="30"/>
        <v>108295.73999999999</v>
      </c>
      <c r="N983" s="27">
        <f t="shared" si="31"/>
        <v>-123766.56</v>
      </c>
    </row>
    <row r="984" spans="1:14" ht="14.45" hidden="1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4034</v>
      </c>
      <c r="F984" s="3" t="s">
        <v>4035</v>
      </c>
      <c r="G984" s="28">
        <v>45387</v>
      </c>
      <c r="H984" s="28">
        <v>45417</v>
      </c>
      <c r="I984" s="2">
        <v>7440</v>
      </c>
      <c r="J984" s="28">
        <v>45399</v>
      </c>
      <c r="K984" s="38">
        <v>12</v>
      </c>
      <c r="L984" s="38">
        <v>-18</v>
      </c>
      <c r="M984" s="27">
        <f t="shared" si="30"/>
        <v>89280</v>
      </c>
      <c r="N984" s="27">
        <f t="shared" si="31"/>
        <v>-133920</v>
      </c>
    </row>
    <row r="985" spans="1:14" ht="14.45" hidden="1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4038</v>
      </c>
      <c r="F985" s="3" t="s">
        <v>4039</v>
      </c>
      <c r="G985" s="28">
        <v>45386</v>
      </c>
      <c r="H985" s="28">
        <v>45416</v>
      </c>
      <c r="I985" s="43">
        <v>281.92</v>
      </c>
      <c r="J985" s="28">
        <v>45397</v>
      </c>
      <c r="K985" s="38">
        <v>11</v>
      </c>
      <c r="L985" s="38">
        <v>-19</v>
      </c>
      <c r="M985" s="27">
        <f t="shared" si="30"/>
        <v>3101.1200000000003</v>
      </c>
      <c r="N985" s="27">
        <f t="shared" si="31"/>
        <v>-5356.4800000000005</v>
      </c>
    </row>
    <row r="986" spans="1:14" ht="14.45" hidden="1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4044</v>
      </c>
      <c r="F986" s="3" t="s">
        <v>4045</v>
      </c>
      <c r="G986" s="28">
        <v>45458</v>
      </c>
      <c r="H986" s="28">
        <v>45490</v>
      </c>
      <c r="I986" s="2">
        <v>3795</v>
      </c>
      <c r="J986" s="28">
        <v>45469</v>
      </c>
      <c r="K986" s="38">
        <v>11</v>
      </c>
      <c r="L986" s="38">
        <v>-21</v>
      </c>
      <c r="M986" s="27">
        <f t="shared" si="30"/>
        <v>41745</v>
      </c>
      <c r="N986" s="27">
        <f t="shared" si="31"/>
        <v>-79695</v>
      </c>
    </row>
    <row r="987" spans="1:14" ht="14.45" hidden="1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4048</v>
      </c>
      <c r="F987" s="3" t="s">
        <v>4049</v>
      </c>
      <c r="G987" s="28">
        <v>45266</v>
      </c>
      <c r="H987" s="28">
        <v>45297</v>
      </c>
      <c r="I987" s="2">
        <v>5375</v>
      </c>
      <c r="J987" s="28">
        <v>45307</v>
      </c>
      <c r="K987" s="38">
        <v>6</v>
      </c>
      <c r="L987" s="38">
        <v>-25</v>
      </c>
      <c r="M987" s="27">
        <f t="shared" si="30"/>
        <v>32250</v>
      </c>
      <c r="N987" s="27">
        <f t="shared" si="31"/>
        <v>-134375</v>
      </c>
    </row>
    <row r="988" spans="1:14" ht="14.45" hidden="1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4052</v>
      </c>
      <c r="F988" s="3" t="s">
        <v>4053</v>
      </c>
      <c r="G988" s="28">
        <v>45397</v>
      </c>
      <c r="H988" s="28">
        <v>45427</v>
      </c>
      <c r="I988" s="2">
        <v>2728.33</v>
      </c>
      <c r="J988" s="28">
        <v>45414</v>
      </c>
      <c r="K988" s="38">
        <v>17</v>
      </c>
      <c r="L988" s="38">
        <v>-13</v>
      </c>
      <c r="M988" s="27">
        <f t="shared" si="30"/>
        <v>46381.61</v>
      </c>
      <c r="N988" s="27">
        <f t="shared" si="31"/>
        <v>-35468.29</v>
      </c>
    </row>
    <row r="989" spans="1:14" ht="14.45" hidden="1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4056</v>
      </c>
      <c r="F989" s="3" t="s">
        <v>4057</v>
      </c>
      <c r="G989" s="28">
        <v>45363</v>
      </c>
      <c r="H989" s="28">
        <v>45393</v>
      </c>
      <c r="I989" s="43">
        <v>905.67</v>
      </c>
      <c r="J989" s="28">
        <v>45393</v>
      </c>
      <c r="K989" s="38">
        <v>16</v>
      </c>
      <c r="L989" s="38">
        <v>-14</v>
      </c>
      <c r="M989" s="27">
        <f t="shared" si="30"/>
        <v>14490.72</v>
      </c>
      <c r="N989" s="27">
        <f t="shared" si="31"/>
        <v>-12679.38</v>
      </c>
    </row>
    <row r="990" spans="1:14" ht="14.45" hidden="1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4060</v>
      </c>
      <c r="F990" s="3" t="s">
        <v>4061</v>
      </c>
      <c r="G990" s="28">
        <v>45456</v>
      </c>
      <c r="H990" s="28">
        <v>45486</v>
      </c>
      <c r="I990" s="43">
        <v>422.87</v>
      </c>
      <c r="J990" s="28">
        <v>45474</v>
      </c>
      <c r="K990" s="38">
        <v>18</v>
      </c>
      <c r="L990" s="38">
        <v>-12</v>
      </c>
      <c r="M990" s="27">
        <f t="shared" si="30"/>
        <v>7611.66</v>
      </c>
      <c r="N990" s="27">
        <f t="shared" si="31"/>
        <v>-5074.4400000000005</v>
      </c>
    </row>
    <row r="991" spans="1:14" ht="14.45" hidden="1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4064</v>
      </c>
      <c r="F991" s="3" t="s">
        <v>4065</v>
      </c>
      <c r="G991" s="28">
        <v>45308</v>
      </c>
      <c r="H991" s="28">
        <v>45338</v>
      </c>
      <c r="I991" s="2">
        <v>10425.6</v>
      </c>
      <c r="J991" s="28">
        <v>45328</v>
      </c>
      <c r="K991" s="38">
        <v>20</v>
      </c>
      <c r="L991" s="38">
        <v>-10</v>
      </c>
      <c r="M991" s="27">
        <f t="shared" si="30"/>
        <v>208512</v>
      </c>
      <c r="N991" s="27">
        <f t="shared" si="31"/>
        <v>-104256</v>
      </c>
    </row>
    <row r="992" spans="1:14" ht="14.45" hidden="1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4068</v>
      </c>
      <c r="F992" s="3" t="s">
        <v>3894</v>
      </c>
      <c r="G992" s="28">
        <v>45514</v>
      </c>
      <c r="H992" s="28">
        <v>45544</v>
      </c>
      <c r="I992" s="2">
        <v>4619</v>
      </c>
      <c r="J992" s="28">
        <v>45531</v>
      </c>
      <c r="K992" s="38">
        <v>17</v>
      </c>
      <c r="L992" s="38">
        <v>-13</v>
      </c>
      <c r="M992" s="27">
        <f t="shared" si="30"/>
        <v>78523</v>
      </c>
      <c r="N992" s="27">
        <f t="shared" si="31"/>
        <v>-60047</v>
      </c>
    </row>
    <row r="993" spans="1:14" ht="14.45" hidden="1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4071</v>
      </c>
      <c r="F993" s="3" t="s">
        <v>4072</v>
      </c>
      <c r="G993" s="28">
        <v>45386</v>
      </c>
      <c r="H993" s="28">
        <v>45416</v>
      </c>
      <c r="I993" s="43">
        <v>145.80000000000001</v>
      </c>
      <c r="J993" s="28">
        <v>45397</v>
      </c>
      <c r="K993" s="38">
        <v>11</v>
      </c>
      <c r="L993" s="38">
        <v>-19</v>
      </c>
      <c r="M993" s="27">
        <f t="shared" si="30"/>
        <v>1603.8000000000002</v>
      </c>
      <c r="N993" s="27">
        <f t="shared" si="31"/>
        <v>-2770.2000000000003</v>
      </c>
    </row>
    <row r="994" spans="1:14" ht="14.45" hidden="1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4075</v>
      </c>
      <c r="F994" s="3" t="s">
        <v>3614</v>
      </c>
      <c r="G994" s="28">
        <v>45474</v>
      </c>
      <c r="H994" s="28">
        <v>45504</v>
      </c>
      <c r="I994" s="2">
        <v>2791.59</v>
      </c>
      <c r="J994" s="28">
        <v>45478</v>
      </c>
      <c r="K994" s="38">
        <v>4</v>
      </c>
      <c r="L994" s="38">
        <v>-26</v>
      </c>
      <c r="M994" s="27">
        <f t="shared" si="30"/>
        <v>11166.36</v>
      </c>
      <c r="N994" s="27">
        <f t="shared" si="31"/>
        <v>-72581.34</v>
      </c>
    </row>
    <row r="995" spans="1:14" ht="14.45" hidden="1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3032</v>
      </c>
      <c r="F995" s="3" t="s">
        <v>4078</v>
      </c>
      <c r="G995" s="28">
        <v>45315</v>
      </c>
      <c r="H995" s="28">
        <v>45345</v>
      </c>
      <c r="I995" s="2">
        <v>1436.19</v>
      </c>
      <c r="J995" s="28">
        <v>45334</v>
      </c>
      <c r="K995" s="38">
        <v>19</v>
      </c>
      <c r="L995" s="38">
        <v>-11</v>
      </c>
      <c r="M995" s="27">
        <f t="shared" si="30"/>
        <v>27287.61</v>
      </c>
      <c r="N995" s="27">
        <f t="shared" si="31"/>
        <v>-15798.09</v>
      </c>
    </row>
    <row r="996" spans="1:14" ht="14.45" hidden="1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4081</v>
      </c>
      <c r="F996" s="3" t="s">
        <v>4082</v>
      </c>
      <c r="G996" s="28">
        <v>45476</v>
      </c>
      <c r="H996" s="28">
        <v>45506</v>
      </c>
      <c r="I996" s="2">
        <v>1790.13</v>
      </c>
      <c r="J996" s="28">
        <v>45483</v>
      </c>
      <c r="K996" s="38">
        <v>7</v>
      </c>
      <c r="L996" s="38">
        <v>-23</v>
      </c>
      <c r="M996" s="27">
        <f t="shared" si="30"/>
        <v>12530.91</v>
      </c>
      <c r="N996" s="27">
        <f t="shared" si="31"/>
        <v>-41172.990000000005</v>
      </c>
    </row>
    <row r="997" spans="1:14" ht="14.45" hidden="1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4085</v>
      </c>
      <c r="F997" s="3" t="s">
        <v>4086</v>
      </c>
      <c r="G997" s="28">
        <v>45478</v>
      </c>
      <c r="H997" s="28">
        <v>45508</v>
      </c>
      <c r="I997" s="2">
        <v>1293.29</v>
      </c>
      <c r="J997" s="28">
        <v>45502</v>
      </c>
      <c r="K997" s="38">
        <v>24</v>
      </c>
      <c r="L997" s="38">
        <v>-6</v>
      </c>
      <c r="M997" s="27">
        <f t="shared" si="30"/>
        <v>31038.959999999999</v>
      </c>
      <c r="N997" s="27">
        <f t="shared" si="31"/>
        <v>-7759.74</v>
      </c>
    </row>
    <row r="998" spans="1:14" ht="14.45" hidden="1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4089</v>
      </c>
      <c r="F998" s="3" t="s">
        <v>4090</v>
      </c>
      <c r="G998" s="28">
        <v>45323</v>
      </c>
      <c r="H998" s="28">
        <v>45353</v>
      </c>
      <c r="I998" s="43">
        <v>105.09</v>
      </c>
      <c r="J998" s="28">
        <v>45335</v>
      </c>
      <c r="K998" s="38">
        <v>12</v>
      </c>
      <c r="L998" s="38">
        <v>-18</v>
      </c>
      <c r="M998" s="27">
        <f t="shared" si="30"/>
        <v>1261.08</v>
      </c>
      <c r="N998" s="27">
        <f t="shared" si="31"/>
        <v>-1891.6200000000001</v>
      </c>
    </row>
    <row r="999" spans="1:14" ht="14.45" hidden="1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4093</v>
      </c>
      <c r="F999" s="3" t="s">
        <v>4094</v>
      </c>
      <c r="G999" s="28">
        <v>45302</v>
      </c>
      <c r="H999" s="28">
        <v>45332</v>
      </c>
      <c r="I999" s="43">
        <v>843.43</v>
      </c>
      <c r="J999" s="28">
        <v>45314</v>
      </c>
      <c r="K999" s="38">
        <v>12</v>
      </c>
      <c r="L999" s="38">
        <v>-18</v>
      </c>
      <c r="M999" s="27">
        <f t="shared" si="30"/>
        <v>10121.16</v>
      </c>
      <c r="N999" s="27">
        <f t="shared" si="31"/>
        <v>-15181.74</v>
      </c>
    </row>
    <row r="1000" spans="1:14" ht="14.45" hidden="1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4097</v>
      </c>
      <c r="F1000" s="3" t="s">
        <v>4098</v>
      </c>
      <c r="G1000" s="28">
        <v>45462</v>
      </c>
      <c r="H1000" s="28">
        <v>45492</v>
      </c>
      <c r="I1000" s="43">
        <v>141.26</v>
      </c>
      <c r="J1000" s="28">
        <v>45475</v>
      </c>
      <c r="K1000" s="38">
        <v>13</v>
      </c>
      <c r="L1000" s="38">
        <v>-17</v>
      </c>
      <c r="M1000" s="27">
        <f t="shared" si="30"/>
        <v>1836.3799999999999</v>
      </c>
      <c r="N1000" s="27">
        <f t="shared" si="31"/>
        <v>-2401.42</v>
      </c>
    </row>
    <row r="1001" spans="1:14" ht="14.45" hidden="1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4101</v>
      </c>
      <c r="F1001" s="3" t="s">
        <v>3883</v>
      </c>
      <c r="G1001" s="28">
        <v>45456</v>
      </c>
      <c r="H1001" s="28">
        <v>45486</v>
      </c>
      <c r="I1001" s="2">
        <v>3317</v>
      </c>
      <c r="J1001" s="28">
        <v>45474</v>
      </c>
      <c r="K1001" s="38">
        <v>18</v>
      </c>
      <c r="L1001" s="38">
        <v>-12</v>
      </c>
      <c r="M1001" s="27">
        <f t="shared" si="30"/>
        <v>59706</v>
      </c>
      <c r="N1001" s="27">
        <f t="shared" si="31"/>
        <v>-39804</v>
      </c>
    </row>
    <row r="1002" spans="1:14" ht="14.45" hidden="1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4104</v>
      </c>
      <c r="F1002" s="3" t="s">
        <v>4105</v>
      </c>
      <c r="G1002" s="28">
        <v>45113</v>
      </c>
      <c r="H1002" s="28">
        <v>45143</v>
      </c>
      <c r="I1002" s="2">
        <v>3214.92</v>
      </c>
      <c r="J1002" s="28">
        <v>45405</v>
      </c>
      <c r="K1002" s="38">
        <v>4</v>
      </c>
      <c r="L1002" s="38">
        <v>-26</v>
      </c>
      <c r="M1002" s="27">
        <f t="shared" si="30"/>
        <v>12859.68</v>
      </c>
      <c r="N1002" s="27">
        <f t="shared" si="31"/>
        <v>-83587.92</v>
      </c>
    </row>
    <row r="1003" spans="1:14" ht="14.45" hidden="1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4108</v>
      </c>
      <c r="F1003" s="3" t="s">
        <v>4109</v>
      </c>
      <c r="G1003" s="28">
        <v>45405</v>
      </c>
      <c r="H1003" s="28">
        <v>45435</v>
      </c>
      <c r="I1003" s="2">
        <v>3929.32</v>
      </c>
      <c r="J1003" s="28">
        <v>45426</v>
      </c>
      <c r="K1003" s="38">
        <v>1</v>
      </c>
      <c r="L1003" s="38">
        <v>-29</v>
      </c>
      <c r="M1003" s="27">
        <f t="shared" si="30"/>
        <v>3929.32</v>
      </c>
      <c r="N1003" s="27">
        <f t="shared" si="31"/>
        <v>-113950.28</v>
      </c>
    </row>
    <row r="1004" spans="1:14" ht="14.45" hidden="1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4112</v>
      </c>
      <c r="F1004" s="3" t="s">
        <v>3839</v>
      </c>
      <c r="G1004" s="28">
        <v>45303</v>
      </c>
      <c r="H1004" s="28">
        <v>45333</v>
      </c>
      <c r="I1004" s="2">
        <v>1310.3699999999999</v>
      </c>
      <c r="J1004" s="28">
        <v>45352</v>
      </c>
      <c r="K1004" s="38">
        <v>0</v>
      </c>
      <c r="L1004" s="38">
        <v>-30</v>
      </c>
      <c r="M1004" s="27">
        <f t="shared" si="30"/>
        <v>0</v>
      </c>
      <c r="N1004" s="27">
        <f t="shared" si="31"/>
        <v>-39311.1</v>
      </c>
    </row>
    <row r="1005" spans="1:14" ht="14.45" hidden="1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2743</v>
      </c>
      <c r="F1005" s="3" t="s">
        <v>4115</v>
      </c>
      <c r="G1005" s="28">
        <v>45341</v>
      </c>
      <c r="H1005" s="28">
        <v>45371</v>
      </c>
      <c r="I1005" s="2">
        <v>11489.75</v>
      </c>
      <c r="J1005" s="28">
        <v>45390</v>
      </c>
      <c r="K1005" s="38">
        <v>49</v>
      </c>
      <c r="L1005" s="38">
        <v>19</v>
      </c>
      <c r="M1005" s="27">
        <f t="shared" si="30"/>
        <v>562997.75</v>
      </c>
      <c r="N1005" s="27">
        <f t="shared" si="31"/>
        <v>218305.25</v>
      </c>
    </row>
    <row r="1006" spans="1:14" ht="14.45" hidden="1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4118</v>
      </c>
      <c r="F1006" s="3" t="s">
        <v>4119</v>
      </c>
      <c r="G1006" s="28">
        <v>45321</v>
      </c>
      <c r="H1006" s="28">
        <v>45351</v>
      </c>
      <c r="I1006" s="2">
        <v>3795.78</v>
      </c>
      <c r="J1006" s="28">
        <v>45344</v>
      </c>
      <c r="K1006" s="38">
        <v>23</v>
      </c>
      <c r="L1006" s="38">
        <v>-7</v>
      </c>
      <c r="M1006" s="27">
        <f t="shared" si="30"/>
        <v>87302.94</v>
      </c>
      <c r="N1006" s="27">
        <f t="shared" si="31"/>
        <v>-26570.460000000003</v>
      </c>
    </row>
    <row r="1007" spans="1:14" ht="14.45" hidden="1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3219</v>
      </c>
      <c r="F1007" s="3" t="s">
        <v>3733</v>
      </c>
      <c r="G1007" s="28">
        <v>45503</v>
      </c>
      <c r="H1007" s="28">
        <v>45533</v>
      </c>
      <c r="I1007" s="2">
        <v>2734.32</v>
      </c>
      <c r="J1007" s="28">
        <v>45554</v>
      </c>
      <c r="K1007" s="38">
        <v>13</v>
      </c>
      <c r="L1007" s="38">
        <v>-17</v>
      </c>
      <c r="M1007" s="27">
        <f t="shared" si="30"/>
        <v>35546.160000000003</v>
      </c>
      <c r="N1007" s="27">
        <f t="shared" si="31"/>
        <v>-46483.44</v>
      </c>
    </row>
    <row r="1008" spans="1:14" ht="14.45" hidden="1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4124</v>
      </c>
      <c r="F1008" s="3" t="s">
        <v>4125</v>
      </c>
      <c r="G1008" s="28">
        <v>45113</v>
      </c>
      <c r="H1008" s="28">
        <v>45143</v>
      </c>
      <c r="I1008" s="2">
        <v>12640.54</v>
      </c>
      <c r="J1008" s="28">
        <v>45406</v>
      </c>
      <c r="K1008" s="38">
        <v>4</v>
      </c>
      <c r="L1008" s="38">
        <v>-26</v>
      </c>
      <c r="M1008" s="27">
        <f t="shared" si="30"/>
        <v>50562.16</v>
      </c>
      <c r="N1008" s="27">
        <f t="shared" si="31"/>
        <v>-328654.04000000004</v>
      </c>
    </row>
    <row r="1009" spans="1:14" ht="14.45" hidden="1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3555</v>
      </c>
      <c r="F1009" s="3" t="s">
        <v>4128</v>
      </c>
      <c r="G1009" s="28">
        <v>45481</v>
      </c>
      <c r="H1009" s="28">
        <v>45511</v>
      </c>
      <c r="I1009" s="2">
        <v>3130.8</v>
      </c>
      <c r="J1009" s="28">
        <v>45495</v>
      </c>
      <c r="K1009" s="38">
        <v>14</v>
      </c>
      <c r="L1009" s="38">
        <v>-16</v>
      </c>
      <c r="M1009" s="27">
        <f t="shared" si="30"/>
        <v>43831.200000000004</v>
      </c>
      <c r="N1009" s="27">
        <f t="shared" si="31"/>
        <v>-50092.800000000003</v>
      </c>
    </row>
    <row r="1010" spans="1:14" ht="14.45" hidden="1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4131</v>
      </c>
      <c r="F1010" s="3" t="s">
        <v>3923</v>
      </c>
      <c r="G1010" s="28">
        <v>45475</v>
      </c>
      <c r="H1010" s="28">
        <v>45505</v>
      </c>
      <c r="I1010" s="43">
        <v>221.32</v>
      </c>
      <c r="J1010" s="28">
        <v>45489</v>
      </c>
      <c r="K1010" s="38">
        <v>14</v>
      </c>
      <c r="L1010" s="38">
        <v>-16</v>
      </c>
      <c r="M1010" s="27">
        <f t="shared" si="30"/>
        <v>3098.48</v>
      </c>
      <c r="N1010" s="27">
        <f t="shared" si="31"/>
        <v>-3541.12</v>
      </c>
    </row>
    <row r="1011" spans="1:14" ht="14.45" hidden="1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4134</v>
      </c>
      <c r="F1011" s="3" t="s">
        <v>3953</v>
      </c>
      <c r="G1011" s="28">
        <v>45304</v>
      </c>
      <c r="H1011" s="28">
        <v>45334</v>
      </c>
      <c r="I1011" s="2">
        <v>1268.0999999999999</v>
      </c>
      <c r="J1011" s="28">
        <v>45358</v>
      </c>
      <c r="K1011" s="38">
        <v>0</v>
      </c>
      <c r="L1011" s="38">
        <v>-30</v>
      </c>
      <c r="M1011" s="27">
        <f t="shared" si="30"/>
        <v>0</v>
      </c>
      <c r="N1011" s="27">
        <f t="shared" si="31"/>
        <v>-38043</v>
      </c>
    </row>
    <row r="1012" spans="1:14" ht="14.45" hidden="1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4137</v>
      </c>
      <c r="F1012" s="3" t="s">
        <v>3839</v>
      </c>
      <c r="G1012" s="28">
        <v>45304</v>
      </c>
      <c r="H1012" s="28">
        <v>45334</v>
      </c>
      <c r="I1012" s="2">
        <v>1310.3699999999999</v>
      </c>
      <c r="J1012" s="28">
        <v>45358</v>
      </c>
      <c r="K1012" s="38">
        <v>0</v>
      </c>
      <c r="L1012" s="38">
        <v>-30</v>
      </c>
      <c r="M1012" s="27">
        <f t="shared" si="30"/>
        <v>0</v>
      </c>
      <c r="N1012" s="27">
        <f t="shared" si="31"/>
        <v>-39311.1</v>
      </c>
    </row>
    <row r="1013" spans="1:14" ht="14.45" hidden="1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4140</v>
      </c>
      <c r="F1013" s="3" t="s">
        <v>3353</v>
      </c>
      <c r="G1013" s="28">
        <v>45455</v>
      </c>
      <c r="H1013" s="28">
        <v>45485</v>
      </c>
      <c r="I1013" s="2">
        <v>2760.36</v>
      </c>
      <c r="J1013" s="28">
        <v>45474</v>
      </c>
      <c r="K1013" s="38">
        <v>19</v>
      </c>
      <c r="L1013" s="38">
        <v>-11</v>
      </c>
      <c r="M1013" s="27">
        <f t="shared" si="30"/>
        <v>52446.840000000004</v>
      </c>
      <c r="N1013" s="27">
        <f t="shared" si="31"/>
        <v>-30363.960000000003</v>
      </c>
    </row>
    <row r="1014" spans="1:14" ht="14.45" hidden="1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4143</v>
      </c>
      <c r="F1014" s="3" t="s">
        <v>3957</v>
      </c>
      <c r="G1014" s="28">
        <v>45544</v>
      </c>
      <c r="H1014" s="28">
        <v>45574</v>
      </c>
      <c r="I1014" s="2">
        <v>1602.39</v>
      </c>
      <c r="J1014" s="28">
        <v>45562</v>
      </c>
      <c r="K1014" s="38">
        <v>18</v>
      </c>
      <c r="L1014" s="38">
        <v>-12</v>
      </c>
      <c r="M1014" s="27">
        <f t="shared" si="30"/>
        <v>28843.02</v>
      </c>
      <c r="N1014" s="27">
        <f t="shared" si="31"/>
        <v>-19228.68</v>
      </c>
    </row>
    <row r="1015" spans="1:14" ht="14.45" hidden="1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4146</v>
      </c>
      <c r="F1015" s="3" t="s">
        <v>4147</v>
      </c>
      <c r="G1015" s="28">
        <v>45300</v>
      </c>
      <c r="H1015" s="28">
        <v>45330</v>
      </c>
      <c r="I1015" s="43">
        <v>27.27</v>
      </c>
      <c r="J1015" s="28">
        <v>45322</v>
      </c>
      <c r="K1015" s="38">
        <v>22</v>
      </c>
      <c r="L1015" s="38">
        <v>-8</v>
      </c>
      <c r="M1015" s="27">
        <f t="shared" si="30"/>
        <v>599.93999999999994</v>
      </c>
      <c r="N1015" s="27">
        <f t="shared" si="31"/>
        <v>-218.16</v>
      </c>
    </row>
    <row r="1016" spans="1:14" ht="14.45" hidden="1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4152</v>
      </c>
      <c r="F1016" s="3" t="s">
        <v>4153</v>
      </c>
      <c r="G1016" s="28">
        <v>45349</v>
      </c>
      <c r="H1016" s="28">
        <v>45379</v>
      </c>
      <c r="I1016" s="43">
        <v>22</v>
      </c>
      <c r="J1016" s="28">
        <v>45365</v>
      </c>
      <c r="K1016" s="38">
        <v>16</v>
      </c>
      <c r="L1016" s="38">
        <v>-14</v>
      </c>
      <c r="M1016" s="27">
        <f t="shared" si="30"/>
        <v>352</v>
      </c>
      <c r="N1016" s="27">
        <f t="shared" si="31"/>
        <v>-308</v>
      </c>
    </row>
    <row r="1017" spans="1:14" ht="14.45" hidden="1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4158</v>
      </c>
      <c r="F1017" s="3" t="s">
        <v>4159</v>
      </c>
      <c r="G1017" s="28">
        <v>45376</v>
      </c>
      <c r="H1017" s="28">
        <v>45450</v>
      </c>
      <c r="I1017" s="2">
        <v>14816.87</v>
      </c>
      <c r="J1017" s="28">
        <v>45420</v>
      </c>
      <c r="K1017" s="38">
        <v>44</v>
      </c>
      <c r="L1017" s="38">
        <v>-30</v>
      </c>
      <c r="M1017" s="27">
        <f t="shared" si="30"/>
        <v>651942.28</v>
      </c>
      <c r="N1017" s="27">
        <f t="shared" si="31"/>
        <v>-444506.10000000003</v>
      </c>
    </row>
    <row r="1018" spans="1:14" ht="14.45" hidden="1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4162</v>
      </c>
      <c r="F1018" s="3" t="s">
        <v>4163</v>
      </c>
      <c r="G1018" s="28">
        <v>45540</v>
      </c>
      <c r="H1018" s="28">
        <v>45570</v>
      </c>
      <c r="I1018" s="2">
        <v>13801.8</v>
      </c>
      <c r="J1018" s="28">
        <v>45559</v>
      </c>
      <c r="K1018" s="38">
        <v>19</v>
      </c>
      <c r="L1018" s="38">
        <v>-11</v>
      </c>
      <c r="M1018" s="27">
        <f t="shared" si="30"/>
        <v>262234.2</v>
      </c>
      <c r="N1018" s="27">
        <f t="shared" si="31"/>
        <v>-151819.79999999999</v>
      </c>
    </row>
    <row r="1019" spans="1:14" ht="14.45" hidden="1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4166</v>
      </c>
      <c r="F1019" s="3" t="s">
        <v>4167</v>
      </c>
      <c r="G1019" s="28">
        <v>45302</v>
      </c>
      <c r="H1019" s="28">
        <v>45332</v>
      </c>
      <c r="I1019" s="2">
        <v>18090</v>
      </c>
      <c r="J1019" s="28">
        <v>45337</v>
      </c>
      <c r="K1019" s="38">
        <v>35</v>
      </c>
      <c r="L1019" s="38">
        <v>5</v>
      </c>
      <c r="M1019" s="27">
        <f t="shared" si="30"/>
        <v>633150</v>
      </c>
      <c r="N1019" s="27">
        <f t="shared" si="31"/>
        <v>90450</v>
      </c>
    </row>
    <row r="1020" spans="1:14" ht="14.45" hidden="1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4170</v>
      </c>
      <c r="F1020" s="3" t="s">
        <v>4171</v>
      </c>
      <c r="G1020" s="28">
        <v>45484</v>
      </c>
      <c r="H1020" s="28">
        <v>45514</v>
      </c>
      <c r="I1020" s="2">
        <v>1457.68</v>
      </c>
      <c r="J1020" s="28">
        <v>45488</v>
      </c>
      <c r="K1020" s="38">
        <v>4</v>
      </c>
      <c r="L1020" s="38">
        <v>-26</v>
      </c>
      <c r="M1020" s="27">
        <f t="shared" si="30"/>
        <v>5830.72</v>
      </c>
      <c r="N1020" s="27">
        <f t="shared" si="31"/>
        <v>-37899.68</v>
      </c>
    </row>
    <row r="1021" spans="1:14" ht="14.45" hidden="1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3253</v>
      </c>
      <c r="F1021" s="3" t="s">
        <v>4174</v>
      </c>
      <c r="G1021" s="28">
        <v>45361</v>
      </c>
      <c r="H1021" s="28">
        <v>45391</v>
      </c>
      <c r="I1021" s="2">
        <v>2904.58</v>
      </c>
      <c r="J1021" s="28">
        <v>45376</v>
      </c>
      <c r="K1021" s="38">
        <v>15</v>
      </c>
      <c r="L1021" s="38">
        <v>-15</v>
      </c>
      <c r="M1021" s="27">
        <f t="shared" si="30"/>
        <v>43568.7</v>
      </c>
      <c r="N1021" s="27">
        <f t="shared" si="31"/>
        <v>-43568.7</v>
      </c>
    </row>
    <row r="1022" spans="1:14" ht="14.45" hidden="1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4177</v>
      </c>
      <c r="F1022" s="3" t="s">
        <v>4178</v>
      </c>
      <c r="G1022" s="28">
        <v>45378</v>
      </c>
      <c r="H1022" s="28">
        <v>45408</v>
      </c>
      <c r="I1022" s="43">
        <v>861.01</v>
      </c>
      <c r="J1022" s="28">
        <v>45426</v>
      </c>
      <c r="K1022" s="38">
        <v>19</v>
      </c>
      <c r="L1022" s="38">
        <v>-11</v>
      </c>
      <c r="M1022" s="27">
        <f t="shared" si="30"/>
        <v>16359.19</v>
      </c>
      <c r="N1022" s="27">
        <f t="shared" si="31"/>
        <v>-9471.11</v>
      </c>
    </row>
    <row r="1023" spans="1:14" ht="14.45" hidden="1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4181</v>
      </c>
      <c r="F1023" s="3" t="s">
        <v>4182</v>
      </c>
      <c r="G1023" s="28">
        <v>45365</v>
      </c>
      <c r="H1023" s="28">
        <v>45395</v>
      </c>
      <c r="I1023" s="2">
        <v>2759.96</v>
      </c>
      <c r="J1023" s="28">
        <v>45385</v>
      </c>
      <c r="K1023" s="38">
        <v>20</v>
      </c>
      <c r="L1023" s="38">
        <v>-10</v>
      </c>
      <c r="M1023" s="27">
        <f t="shared" si="30"/>
        <v>55199.199999999997</v>
      </c>
      <c r="N1023" s="27">
        <f t="shared" si="31"/>
        <v>-27599.599999999999</v>
      </c>
    </row>
    <row r="1024" spans="1:14" ht="14.45" hidden="1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2709</v>
      </c>
      <c r="F1024" s="3" t="s">
        <v>4185</v>
      </c>
      <c r="G1024" s="28">
        <v>45352</v>
      </c>
      <c r="H1024" s="28">
        <v>45382</v>
      </c>
      <c r="I1024" s="43">
        <v>690.48</v>
      </c>
      <c r="J1024" s="28">
        <v>45385</v>
      </c>
      <c r="K1024" s="38">
        <v>33</v>
      </c>
      <c r="L1024" s="38">
        <v>3</v>
      </c>
      <c r="M1024" s="27">
        <f t="shared" si="30"/>
        <v>22785.84</v>
      </c>
      <c r="N1024" s="27">
        <f t="shared" si="31"/>
        <v>2071.44</v>
      </c>
    </row>
    <row r="1025" spans="1:14" ht="14.45" hidden="1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4188</v>
      </c>
      <c r="F1025" s="3" t="s">
        <v>4189</v>
      </c>
      <c r="G1025" s="28">
        <v>45418</v>
      </c>
      <c r="H1025" s="28">
        <v>45448</v>
      </c>
      <c r="I1025" s="2">
        <v>2696.7</v>
      </c>
      <c r="J1025" s="28">
        <v>45433</v>
      </c>
      <c r="K1025" s="38">
        <v>15</v>
      </c>
      <c r="L1025" s="38">
        <v>-15</v>
      </c>
      <c r="M1025" s="27">
        <f t="shared" si="30"/>
        <v>40450.5</v>
      </c>
      <c r="N1025" s="27">
        <f t="shared" si="31"/>
        <v>-40450.5</v>
      </c>
    </row>
    <row r="1026" spans="1:14" ht="14.45" hidden="1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4192</v>
      </c>
      <c r="F1026" s="3" t="s">
        <v>4193</v>
      </c>
      <c r="G1026" s="28">
        <v>45380</v>
      </c>
      <c r="H1026" s="28">
        <v>45410</v>
      </c>
      <c r="I1026" s="2">
        <v>4639.74</v>
      </c>
      <c r="J1026" s="28">
        <v>45442</v>
      </c>
      <c r="K1026" s="38">
        <v>12</v>
      </c>
      <c r="L1026" s="38">
        <v>-18</v>
      </c>
      <c r="M1026" s="27">
        <f t="shared" si="30"/>
        <v>55676.88</v>
      </c>
      <c r="N1026" s="27">
        <f t="shared" si="31"/>
        <v>-83515.319999999992</v>
      </c>
    </row>
    <row r="1027" spans="1:14" ht="14.45" hidden="1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4196</v>
      </c>
      <c r="F1027" s="3" t="s">
        <v>4197</v>
      </c>
      <c r="G1027" s="28">
        <v>45336</v>
      </c>
      <c r="H1027" s="28">
        <v>45366</v>
      </c>
      <c r="I1027" s="2">
        <v>2550.9299999999998</v>
      </c>
      <c r="J1027" s="28">
        <v>45351</v>
      </c>
      <c r="K1027" s="38">
        <v>15</v>
      </c>
      <c r="L1027" s="38">
        <v>-15</v>
      </c>
      <c r="M1027" s="27">
        <f t="shared" si="30"/>
        <v>38263.949999999997</v>
      </c>
      <c r="N1027" s="27">
        <f t="shared" si="31"/>
        <v>-38263.949999999997</v>
      </c>
    </row>
    <row r="1028" spans="1:14" ht="14.45" hidden="1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4200</v>
      </c>
      <c r="F1028" s="3" t="s">
        <v>4201</v>
      </c>
      <c r="G1028" s="28">
        <v>45512</v>
      </c>
      <c r="H1028" s="28">
        <v>45542</v>
      </c>
      <c r="I1028" s="43">
        <v>540.95000000000005</v>
      </c>
      <c r="J1028" s="28">
        <v>45531</v>
      </c>
      <c r="K1028" s="38">
        <v>19</v>
      </c>
      <c r="L1028" s="38">
        <v>-11</v>
      </c>
      <c r="M1028" s="27">
        <f t="shared" si="30"/>
        <v>10278.050000000001</v>
      </c>
      <c r="N1028" s="27">
        <f t="shared" si="31"/>
        <v>-5950.4500000000007</v>
      </c>
    </row>
    <row r="1029" spans="1:14" ht="14.45" hidden="1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2926</v>
      </c>
      <c r="F1029" s="3" t="s">
        <v>3183</v>
      </c>
      <c r="G1029" s="28">
        <v>45315</v>
      </c>
      <c r="H1029" s="28">
        <v>45345</v>
      </c>
      <c r="I1029" s="43">
        <v>52</v>
      </c>
      <c r="J1029" s="28">
        <v>45335</v>
      </c>
      <c r="K1029" s="38">
        <v>20</v>
      </c>
      <c r="L1029" s="38">
        <v>-10</v>
      </c>
      <c r="M1029" s="27">
        <f t="shared" si="30"/>
        <v>1040</v>
      </c>
      <c r="N1029" s="27">
        <f t="shared" si="31"/>
        <v>-520</v>
      </c>
    </row>
    <row r="1030" spans="1:14" ht="14.45" hidden="1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2776</v>
      </c>
      <c r="F1030" s="3" t="s">
        <v>4206</v>
      </c>
      <c r="G1030" s="28">
        <v>45322</v>
      </c>
      <c r="H1030" s="28">
        <v>45352</v>
      </c>
      <c r="I1030" s="2">
        <v>2594.08</v>
      </c>
      <c r="J1030" s="28">
        <v>45366</v>
      </c>
      <c r="K1030" s="38">
        <v>2</v>
      </c>
      <c r="L1030" s="38">
        <v>-28</v>
      </c>
      <c r="M1030" s="27">
        <f t="shared" si="30"/>
        <v>5188.16</v>
      </c>
      <c r="N1030" s="27">
        <f t="shared" si="31"/>
        <v>-72634.239999999991</v>
      </c>
    </row>
    <row r="1031" spans="1:14" ht="14.45" hidden="1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4211</v>
      </c>
      <c r="F1031" s="3" t="s">
        <v>4212</v>
      </c>
      <c r="G1031" s="28">
        <v>45322</v>
      </c>
      <c r="H1031" s="28">
        <v>45352</v>
      </c>
      <c r="I1031" s="43">
        <v>876.24</v>
      </c>
      <c r="J1031" s="28">
        <v>45335</v>
      </c>
      <c r="K1031" s="38">
        <v>13</v>
      </c>
      <c r="L1031" s="38">
        <v>-17</v>
      </c>
      <c r="M1031" s="27">
        <f t="shared" ref="M1031:M1094" si="32">I1031*K1031</f>
        <v>11391.12</v>
      </c>
      <c r="N1031" s="27">
        <f t="shared" ref="N1031:N1094" si="33">I1031*L1031</f>
        <v>-14896.08</v>
      </c>
    </row>
    <row r="1032" spans="1:14" ht="14.45" hidden="1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4215</v>
      </c>
      <c r="F1032" s="3" t="s">
        <v>4216</v>
      </c>
      <c r="G1032" s="28">
        <v>45448</v>
      </c>
      <c r="H1032" s="28">
        <v>45478</v>
      </c>
      <c r="I1032" s="43">
        <v>949.87</v>
      </c>
      <c r="J1032" s="28">
        <v>45461</v>
      </c>
      <c r="K1032" s="38">
        <v>13</v>
      </c>
      <c r="L1032" s="38">
        <v>-17</v>
      </c>
      <c r="M1032" s="27">
        <f t="shared" si="32"/>
        <v>12348.31</v>
      </c>
      <c r="N1032" s="27">
        <f t="shared" si="33"/>
        <v>-16147.79</v>
      </c>
    </row>
    <row r="1033" spans="1:14" ht="14.45" hidden="1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4219</v>
      </c>
      <c r="F1033" s="3" t="s">
        <v>4220</v>
      </c>
      <c r="G1033" s="28">
        <v>45496</v>
      </c>
      <c r="H1033" s="28">
        <v>45526</v>
      </c>
      <c r="I1033" s="2">
        <v>9857.1</v>
      </c>
      <c r="J1033" s="28">
        <v>45512</v>
      </c>
      <c r="K1033" s="38">
        <v>16</v>
      </c>
      <c r="L1033" s="38">
        <v>-14</v>
      </c>
      <c r="M1033" s="27">
        <f t="shared" si="32"/>
        <v>157713.60000000001</v>
      </c>
      <c r="N1033" s="27">
        <f t="shared" si="33"/>
        <v>-137999.4</v>
      </c>
    </row>
    <row r="1034" spans="1:14" ht="14.45" hidden="1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4223</v>
      </c>
      <c r="F1034" s="3" t="s">
        <v>4224</v>
      </c>
      <c r="G1034" s="28">
        <v>45496</v>
      </c>
      <c r="H1034" s="28">
        <v>45526</v>
      </c>
      <c r="I1034" s="2">
        <v>14785.65</v>
      </c>
      <c r="J1034" s="28">
        <v>45512</v>
      </c>
      <c r="K1034" s="38">
        <v>16</v>
      </c>
      <c r="L1034" s="38">
        <v>-14</v>
      </c>
      <c r="M1034" s="27">
        <f t="shared" si="32"/>
        <v>236570.4</v>
      </c>
      <c r="N1034" s="27">
        <f t="shared" si="33"/>
        <v>-206999.1</v>
      </c>
    </row>
    <row r="1035" spans="1:14" ht="14.45" hidden="1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4227</v>
      </c>
      <c r="F1035" s="3" t="s">
        <v>4228</v>
      </c>
      <c r="G1035" s="28">
        <v>45267</v>
      </c>
      <c r="H1035" s="28">
        <v>45297</v>
      </c>
      <c r="I1035" s="2">
        <v>10376.200000000001</v>
      </c>
      <c r="J1035" s="28">
        <v>45299</v>
      </c>
      <c r="K1035" s="38">
        <v>32</v>
      </c>
      <c r="L1035" s="38">
        <v>2</v>
      </c>
      <c r="M1035" s="27">
        <f t="shared" si="32"/>
        <v>332038.40000000002</v>
      </c>
      <c r="N1035" s="27">
        <f t="shared" si="33"/>
        <v>20752.400000000001</v>
      </c>
    </row>
    <row r="1036" spans="1:14" ht="14.45" hidden="1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3249</v>
      </c>
      <c r="F1036" s="3" t="s">
        <v>3353</v>
      </c>
      <c r="G1036" s="28">
        <v>45540</v>
      </c>
      <c r="H1036" s="28">
        <v>45570</v>
      </c>
      <c r="I1036" s="2">
        <v>2760.36</v>
      </c>
      <c r="J1036" s="28">
        <v>45560</v>
      </c>
      <c r="K1036" s="38">
        <v>20</v>
      </c>
      <c r="L1036" s="38">
        <v>-10</v>
      </c>
      <c r="M1036" s="27">
        <f t="shared" si="32"/>
        <v>55207.200000000004</v>
      </c>
      <c r="N1036" s="27">
        <f t="shared" si="33"/>
        <v>-27603.600000000002</v>
      </c>
    </row>
    <row r="1037" spans="1:14" ht="14.45" hidden="1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4233</v>
      </c>
      <c r="F1037" s="3" t="s">
        <v>4234</v>
      </c>
      <c r="G1037" s="28">
        <v>45328</v>
      </c>
      <c r="H1037" s="28">
        <v>45358</v>
      </c>
      <c r="I1037" s="2">
        <v>1547.25</v>
      </c>
      <c r="J1037" s="28">
        <v>45362</v>
      </c>
      <c r="K1037" s="38">
        <v>14</v>
      </c>
      <c r="L1037" s="38">
        <v>-16</v>
      </c>
      <c r="M1037" s="27">
        <f t="shared" si="32"/>
        <v>21661.5</v>
      </c>
      <c r="N1037" s="27">
        <f t="shared" si="33"/>
        <v>-24756</v>
      </c>
    </row>
    <row r="1038" spans="1:14" ht="14.45" hidden="1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4237</v>
      </c>
      <c r="F1038" s="3" t="s">
        <v>4238</v>
      </c>
      <c r="G1038" s="28">
        <v>45241</v>
      </c>
      <c r="H1038" s="28">
        <v>45271</v>
      </c>
      <c r="I1038" s="2">
        <v>1971.06</v>
      </c>
      <c r="J1038" s="28">
        <v>45317</v>
      </c>
      <c r="K1038" s="38">
        <v>9</v>
      </c>
      <c r="L1038" s="38">
        <v>-21</v>
      </c>
      <c r="M1038" s="27">
        <f t="shared" si="32"/>
        <v>17739.54</v>
      </c>
      <c r="N1038" s="27">
        <f t="shared" si="33"/>
        <v>-41392.26</v>
      </c>
    </row>
    <row r="1039" spans="1:14" ht="14.45" hidden="1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4241</v>
      </c>
      <c r="F1039" s="3" t="s">
        <v>4242</v>
      </c>
      <c r="G1039" s="28">
        <v>45498</v>
      </c>
      <c r="H1039" s="28">
        <v>45528</v>
      </c>
      <c r="I1039" s="2">
        <v>1585.88</v>
      </c>
      <c r="J1039" s="28">
        <v>45531</v>
      </c>
      <c r="K1039" s="38">
        <v>4</v>
      </c>
      <c r="L1039" s="38">
        <v>-26</v>
      </c>
      <c r="M1039" s="27">
        <f t="shared" si="32"/>
        <v>6343.52</v>
      </c>
      <c r="N1039" s="27">
        <f t="shared" si="33"/>
        <v>-41232.880000000005</v>
      </c>
    </row>
    <row r="1040" spans="1:14" ht="14.45" hidden="1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2784</v>
      </c>
      <c r="F1040" s="3" t="s">
        <v>4245</v>
      </c>
      <c r="G1040" s="28">
        <v>45489</v>
      </c>
      <c r="H1040" s="28">
        <v>45519</v>
      </c>
      <c r="I1040" s="2">
        <v>1567.57</v>
      </c>
      <c r="J1040" s="28">
        <v>45503</v>
      </c>
      <c r="K1040" s="38">
        <v>14</v>
      </c>
      <c r="L1040" s="38">
        <v>-16</v>
      </c>
      <c r="M1040" s="27">
        <f t="shared" si="32"/>
        <v>21945.98</v>
      </c>
      <c r="N1040" s="27">
        <f t="shared" si="33"/>
        <v>-25081.119999999999</v>
      </c>
    </row>
    <row r="1041" spans="1:14" ht="14.45" hidden="1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4248</v>
      </c>
      <c r="F1041" s="3" t="s">
        <v>4249</v>
      </c>
      <c r="G1041" s="28">
        <v>45477</v>
      </c>
      <c r="H1041" s="28">
        <v>45507</v>
      </c>
      <c r="I1041" s="2">
        <v>11928.14</v>
      </c>
      <c r="J1041" s="28">
        <v>45484</v>
      </c>
      <c r="K1041" s="38">
        <v>7</v>
      </c>
      <c r="L1041" s="38">
        <v>-23</v>
      </c>
      <c r="M1041" s="27">
        <f t="shared" si="32"/>
        <v>83496.98</v>
      </c>
      <c r="N1041" s="27">
        <f t="shared" si="33"/>
        <v>-274347.21999999997</v>
      </c>
    </row>
    <row r="1042" spans="1:14" ht="14.45" hidden="1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4254</v>
      </c>
      <c r="F1042" s="3" t="s">
        <v>4255</v>
      </c>
      <c r="G1042" s="28">
        <v>45348</v>
      </c>
      <c r="H1042" s="28">
        <v>45378</v>
      </c>
      <c r="I1042" s="2">
        <v>1832.54</v>
      </c>
      <c r="J1042" s="28">
        <v>45365</v>
      </c>
      <c r="K1042" s="38">
        <v>17</v>
      </c>
      <c r="L1042" s="38">
        <v>-13</v>
      </c>
      <c r="M1042" s="27">
        <f t="shared" si="32"/>
        <v>31153.18</v>
      </c>
      <c r="N1042" s="27">
        <f t="shared" si="33"/>
        <v>-23823.02</v>
      </c>
    </row>
    <row r="1043" spans="1:14" ht="14.45" hidden="1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4258</v>
      </c>
      <c r="F1043" s="3" t="s">
        <v>4259</v>
      </c>
      <c r="G1043" s="28">
        <v>44005</v>
      </c>
      <c r="H1043" s="28">
        <v>44035</v>
      </c>
      <c r="I1043" s="2">
        <v>1990.22</v>
      </c>
      <c r="J1043" s="28">
        <v>45510</v>
      </c>
      <c r="K1043" s="38">
        <v>0</v>
      </c>
      <c r="L1043" s="38">
        <v>-30</v>
      </c>
      <c r="M1043" s="27">
        <f t="shared" si="32"/>
        <v>0</v>
      </c>
      <c r="N1043" s="27">
        <f t="shared" si="33"/>
        <v>-59706.6</v>
      </c>
    </row>
    <row r="1044" spans="1:14" ht="14.45" hidden="1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4264</v>
      </c>
      <c r="F1044" s="3" t="s">
        <v>4265</v>
      </c>
      <c r="G1044" s="28">
        <v>45338</v>
      </c>
      <c r="H1044" s="28">
        <v>45368</v>
      </c>
      <c r="I1044" s="2">
        <v>13412.66</v>
      </c>
      <c r="J1044" s="28">
        <v>45365</v>
      </c>
      <c r="K1044" s="38">
        <v>27</v>
      </c>
      <c r="L1044" s="38">
        <v>-3</v>
      </c>
      <c r="M1044" s="27">
        <f t="shared" si="32"/>
        <v>362141.82</v>
      </c>
      <c r="N1044" s="27">
        <f t="shared" si="33"/>
        <v>-40237.979999999996</v>
      </c>
    </row>
    <row r="1045" spans="1:14" ht="14.45" hidden="1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3064</v>
      </c>
      <c r="F1045" s="3" t="s">
        <v>4268</v>
      </c>
      <c r="G1045" s="28">
        <v>45323</v>
      </c>
      <c r="H1045" s="28">
        <v>45353</v>
      </c>
      <c r="I1045" s="2">
        <v>2530.2800000000002</v>
      </c>
      <c r="J1045" s="28">
        <v>45348</v>
      </c>
      <c r="K1045" s="38">
        <v>25</v>
      </c>
      <c r="L1045" s="38">
        <v>-5</v>
      </c>
      <c r="M1045" s="27">
        <f t="shared" si="32"/>
        <v>63257.000000000007</v>
      </c>
      <c r="N1045" s="27">
        <f t="shared" si="33"/>
        <v>-12651.400000000001</v>
      </c>
    </row>
    <row r="1046" spans="1:14" ht="14.45" hidden="1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4271</v>
      </c>
      <c r="F1046" s="3" t="s">
        <v>4272</v>
      </c>
      <c r="G1046" s="28">
        <v>45492</v>
      </c>
      <c r="H1046" s="28">
        <v>45522</v>
      </c>
      <c r="I1046" s="2">
        <v>2544.09</v>
      </c>
      <c r="J1046" s="28">
        <v>45531</v>
      </c>
      <c r="K1046" s="38">
        <v>10</v>
      </c>
      <c r="L1046" s="38">
        <v>-20</v>
      </c>
      <c r="M1046" s="27">
        <f t="shared" si="32"/>
        <v>25440.9</v>
      </c>
      <c r="N1046" s="27">
        <f t="shared" si="33"/>
        <v>-50881.8</v>
      </c>
    </row>
    <row r="1047" spans="1:14" ht="14.45" hidden="1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4275</v>
      </c>
      <c r="F1047" s="3" t="s">
        <v>3427</v>
      </c>
      <c r="G1047" s="28">
        <v>45477</v>
      </c>
      <c r="H1047" s="28">
        <v>45507</v>
      </c>
      <c r="I1047" s="2">
        <v>5468.64</v>
      </c>
      <c r="J1047" s="28">
        <v>45491</v>
      </c>
      <c r="K1047" s="38">
        <v>14</v>
      </c>
      <c r="L1047" s="38">
        <v>-16</v>
      </c>
      <c r="M1047" s="27">
        <f t="shared" si="32"/>
        <v>76560.960000000006</v>
      </c>
      <c r="N1047" s="27">
        <f t="shared" si="33"/>
        <v>-87498.240000000005</v>
      </c>
    </row>
    <row r="1048" spans="1:14" ht="14.45" hidden="1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2668</v>
      </c>
      <c r="F1048" s="3" t="s">
        <v>4278</v>
      </c>
      <c r="G1048" s="28">
        <v>45296</v>
      </c>
      <c r="H1048" s="28">
        <v>45326</v>
      </c>
      <c r="I1048" s="2">
        <v>5163.3999999999996</v>
      </c>
      <c r="J1048" s="28">
        <v>45313</v>
      </c>
      <c r="K1048" s="38">
        <v>17</v>
      </c>
      <c r="L1048" s="38">
        <v>-13</v>
      </c>
      <c r="M1048" s="27">
        <f t="shared" si="32"/>
        <v>87777.799999999988</v>
      </c>
      <c r="N1048" s="27">
        <f t="shared" si="33"/>
        <v>-67124.2</v>
      </c>
    </row>
    <row r="1049" spans="1:14" ht="14.45" hidden="1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4281</v>
      </c>
      <c r="F1049" s="3" t="s">
        <v>4282</v>
      </c>
      <c r="G1049" s="28">
        <v>45362</v>
      </c>
      <c r="H1049" s="28">
        <v>45392</v>
      </c>
      <c r="I1049" s="2">
        <v>15564.3</v>
      </c>
      <c r="J1049" s="28">
        <v>45385</v>
      </c>
      <c r="K1049" s="38">
        <v>0</v>
      </c>
      <c r="L1049" s="38">
        <v>-30</v>
      </c>
      <c r="M1049" s="27">
        <f t="shared" si="32"/>
        <v>0</v>
      </c>
      <c r="N1049" s="27">
        <f t="shared" si="33"/>
        <v>-466929</v>
      </c>
    </row>
    <row r="1050" spans="1:14" ht="14.45" hidden="1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4285</v>
      </c>
      <c r="F1050" s="3" t="s">
        <v>4286</v>
      </c>
      <c r="G1050" s="28">
        <v>45339</v>
      </c>
      <c r="H1050" s="28">
        <v>45369</v>
      </c>
      <c r="I1050" s="43">
        <v>96.61</v>
      </c>
      <c r="J1050" s="28">
        <v>45349</v>
      </c>
      <c r="K1050" s="38">
        <v>10</v>
      </c>
      <c r="L1050" s="38">
        <v>-20</v>
      </c>
      <c r="M1050" s="27">
        <f t="shared" si="32"/>
        <v>966.1</v>
      </c>
      <c r="N1050" s="27">
        <f t="shared" si="33"/>
        <v>-1932.2</v>
      </c>
    </row>
    <row r="1051" spans="1:14" ht="14.45" hidden="1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4289</v>
      </c>
      <c r="F1051" s="3" t="s">
        <v>4290</v>
      </c>
      <c r="G1051" s="28">
        <v>45485</v>
      </c>
      <c r="H1051" s="28">
        <v>45515</v>
      </c>
      <c r="I1051" s="2">
        <v>1187.33</v>
      </c>
      <c r="J1051" s="28">
        <v>45488</v>
      </c>
      <c r="K1051" s="38">
        <v>3</v>
      </c>
      <c r="L1051" s="38">
        <v>-27</v>
      </c>
      <c r="M1051" s="27">
        <f t="shared" si="32"/>
        <v>3561.99</v>
      </c>
      <c r="N1051" s="27">
        <f t="shared" si="33"/>
        <v>-32057.909999999996</v>
      </c>
    </row>
    <row r="1052" spans="1:14" ht="14.45" hidden="1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4293</v>
      </c>
      <c r="F1052" s="3" t="s">
        <v>4294</v>
      </c>
      <c r="G1052" s="28">
        <v>45364</v>
      </c>
      <c r="H1052" s="28">
        <v>45394</v>
      </c>
      <c r="I1052" s="2">
        <v>4679.6400000000003</v>
      </c>
      <c r="J1052" s="28">
        <v>45385</v>
      </c>
      <c r="K1052" s="38">
        <v>21</v>
      </c>
      <c r="L1052" s="38">
        <v>-9</v>
      </c>
      <c r="M1052" s="27">
        <f t="shared" si="32"/>
        <v>98272.44</v>
      </c>
      <c r="N1052" s="27">
        <f t="shared" si="33"/>
        <v>-42116.76</v>
      </c>
    </row>
    <row r="1053" spans="1:14" ht="14.45" hidden="1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4297</v>
      </c>
      <c r="F1053" s="3" t="s">
        <v>3723</v>
      </c>
      <c r="G1053" s="28">
        <v>45448</v>
      </c>
      <c r="H1053" s="28">
        <v>45478</v>
      </c>
      <c r="I1053" s="2">
        <v>2823.22</v>
      </c>
      <c r="J1053" s="28">
        <v>45468</v>
      </c>
      <c r="K1053" s="38">
        <v>20</v>
      </c>
      <c r="L1053" s="38">
        <v>-10</v>
      </c>
      <c r="M1053" s="27">
        <f t="shared" si="32"/>
        <v>56464.399999999994</v>
      </c>
      <c r="N1053" s="27">
        <f t="shared" si="33"/>
        <v>-28232.199999999997</v>
      </c>
    </row>
    <row r="1054" spans="1:14" ht="14.45" hidden="1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4302</v>
      </c>
      <c r="F1054" s="3" t="s">
        <v>4303</v>
      </c>
      <c r="G1054" s="28">
        <v>45289</v>
      </c>
      <c r="H1054" s="28">
        <v>45319</v>
      </c>
      <c r="I1054" s="43">
        <v>210</v>
      </c>
      <c r="J1054" s="28">
        <v>45317</v>
      </c>
      <c r="K1054" s="38">
        <v>28</v>
      </c>
      <c r="L1054" s="38">
        <v>-2</v>
      </c>
      <c r="M1054" s="27">
        <f t="shared" si="32"/>
        <v>5880</v>
      </c>
      <c r="N1054" s="27">
        <f t="shared" si="33"/>
        <v>-420</v>
      </c>
    </row>
    <row r="1055" spans="1:14" ht="14.45" hidden="1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4306</v>
      </c>
      <c r="F1055" s="3" t="s">
        <v>4307</v>
      </c>
      <c r="G1055" s="28">
        <v>45475</v>
      </c>
      <c r="H1055" s="28">
        <v>45505</v>
      </c>
      <c r="I1055" s="2">
        <v>23856.27</v>
      </c>
      <c r="J1055" s="28">
        <v>45483</v>
      </c>
      <c r="K1055" s="38">
        <v>8</v>
      </c>
      <c r="L1055" s="38">
        <v>-22</v>
      </c>
      <c r="M1055" s="27">
        <f t="shared" si="32"/>
        <v>190850.16</v>
      </c>
      <c r="N1055" s="27">
        <f t="shared" si="33"/>
        <v>-524837.94000000006</v>
      </c>
    </row>
    <row r="1056" spans="1:14" ht="14.45" hidden="1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4310</v>
      </c>
      <c r="F1056" s="3" t="s">
        <v>4311</v>
      </c>
      <c r="G1056" s="28">
        <v>45288</v>
      </c>
      <c r="H1056" s="28">
        <v>45318</v>
      </c>
      <c r="I1056" s="43">
        <v>351.96</v>
      </c>
      <c r="J1056" s="28">
        <v>45313</v>
      </c>
      <c r="K1056" s="38">
        <v>25</v>
      </c>
      <c r="L1056" s="38">
        <v>-5</v>
      </c>
      <c r="M1056" s="27">
        <f t="shared" si="32"/>
        <v>8799</v>
      </c>
      <c r="N1056" s="27">
        <f t="shared" si="33"/>
        <v>-1759.8</v>
      </c>
    </row>
    <row r="1057" spans="1:14" ht="14.45" hidden="1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4314</v>
      </c>
      <c r="F1057" s="3" t="s">
        <v>4315</v>
      </c>
      <c r="G1057" s="28">
        <v>45296</v>
      </c>
      <c r="H1057" s="28">
        <v>45324</v>
      </c>
      <c r="I1057" s="2">
        <v>2678.6</v>
      </c>
      <c r="J1057" s="28">
        <v>45306</v>
      </c>
      <c r="K1057" s="38">
        <v>10</v>
      </c>
      <c r="L1057" s="38">
        <v>-18</v>
      </c>
      <c r="M1057" s="27">
        <f t="shared" si="32"/>
        <v>26786</v>
      </c>
      <c r="N1057" s="27">
        <f t="shared" si="33"/>
        <v>-48214.799999999996</v>
      </c>
    </row>
    <row r="1058" spans="1:14" ht="14.45" hidden="1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4320</v>
      </c>
      <c r="F1058" s="3" t="s">
        <v>4321</v>
      </c>
      <c r="G1058" s="28">
        <v>45304</v>
      </c>
      <c r="H1058" s="28">
        <v>45334</v>
      </c>
      <c r="I1058" s="43">
        <v>90</v>
      </c>
      <c r="J1058" s="28">
        <v>45313</v>
      </c>
      <c r="K1058" s="38">
        <v>9</v>
      </c>
      <c r="L1058" s="38">
        <v>-21</v>
      </c>
      <c r="M1058" s="27">
        <f t="shared" si="32"/>
        <v>810</v>
      </c>
      <c r="N1058" s="27">
        <f t="shared" si="33"/>
        <v>-1890</v>
      </c>
    </row>
    <row r="1059" spans="1:14" ht="14.45" hidden="1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4325</v>
      </c>
      <c r="F1059" s="3" t="s">
        <v>4326</v>
      </c>
      <c r="G1059" s="28">
        <v>45497</v>
      </c>
      <c r="H1059" s="28">
        <v>45527</v>
      </c>
      <c r="I1059" s="2">
        <v>1404</v>
      </c>
      <c r="J1059" s="28">
        <v>45512</v>
      </c>
      <c r="K1059" s="38">
        <v>15</v>
      </c>
      <c r="L1059" s="38">
        <v>-15</v>
      </c>
      <c r="M1059" s="27">
        <f t="shared" si="32"/>
        <v>21060</v>
      </c>
      <c r="N1059" s="27">
        <f t="shared" si="33"/>
        <v>-21060</v>
      </c>
    </row>
    <row r="1060" spans="1:14" ht="14.45" hidden="1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4329</v>
      </c>
      <c r="F1060" s="3" t="s">
        <v>4330</v>
      </c>
      <c r="G1060" s="28">
        <v>45364</v>
      </c>
      <c r="H1060" s="28">
        <v>45394</v>
      </c>
      <c r="I1060" s="2">
        <v>3103</v>
      </c>
      <c r="J1060" s="28">
        <v>45384</v>
      </c>
      <c r="K1060" s="38">
        <v>20</v>
      </c>
      <c r="L1060" s="38">
        <v>-10</v>
      </c>
      <c r="M1060" s="27">
        <f t="shared" si="32"/>
        <v>62060</v>
      </c>
      <c r="N1060" s="27">
        <f t="shared" si="33"/>
        <v>-31030</v>
      </c>
    </row>
    <row r="1061" spans="1:14" ht="14.45" hidden="1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4333</v>
      </c>
      <c r="F1061" s="3" t="s">
        <v>4334</v>
      </c>
      <c r="G1061" s="28">
        <v>45384</v>
      </c>
      <c r="H1061" s="28">
        <v>45414</v>
      </c>
      <c r="I1061" s="43">
        <v>332.3</v>
      </c>
      <c r="J1061" s="28">
        <v>45393</v>
      </c>
      <c r="K1061" s="38">
        <v>9</v>
      </c>
      <c r="L1061" s="38">
        <v>-21</v>
      </c>
      <c r="M1061" s="27">
        <f t="shared" si="32"/>
        <v>2990.7000000000003</v>
      </c>
      <c r="N1061" s="27">
        <f t="shared" si="33"/>
        <v>-6978.3</v>
      </c>
    </row>
    <row r="1062" spans="1:14" ht="14.45" hidden="1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4337</v>
      </c>
      <c r="F1062" s="3" t="s">
        <v>4338</v>
      </c>
      <c r="G1062" s="28">
        <v>45390</v>
      </c>
      <c r="H1062" s="28">
        <v>45420</v>
      </c>
      <c r="I1062" s="2">
        <v>16812.8</v>
      </c>
      <c r="J1062" s="28">
        <v>45418</v>
      </c>
      <c r="K1062" s="38">
        <v>28</v>
      </c>
      <c r="L1062" s="38">
        <v>-2</v>
      </c>
      <c r="M1062" s="27">
        <f t="shared" si="32"/>
        <v>470758.39999999997</v>
      </c>
      <c r="N1062" s="27">
        <f t="shared" si="33"/>
        <v>-33625.599999999999</v>
      </c>
    </row>
    <row r="1063" spans="1:14" ht="14.45" hidden="1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4341</v>
      </c>
      <c r="F1063" s="3" t="s">
        <v>3894</v>
      </c>
      <c r="G1063" s="28">
        <v>45393</v>
      </c>
      <c r="H1063" s="28">
        <v>45423</v>
      </c>
      <c r="I1063" s="2">
        <v>4619</v>
      </c>
      <c r="J1063" s="28">
        <v>45420</v>
      </c>
      <c r="K1063" s="38">
        <v>27</v>
      </c>
      <c r="L1063" s="38">
        <v>-3</v>
      </c>
      <c r="M1063" s="27">
        <f t="shared" si="32"/>
        <v>124713</v>
      </c>
      <c r="N1063" s="27">
        <f t="shared" si="33"/>
        <v>-13857</v>
      </c>
    </row>
    <row r="1064" spans="1:14" ht="14.45" hidden="1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4344</v>
      </c>
      <c r="F1064" s="3" t="s">
        <v>4345</v>
      </c>
      <c r="G1064" s="28">
        <v>45425</v>
      </c>
      <c r="H1064" s="28">
        <v>45455</v>
      </c>
      <c r="I1064" s="2">
        <v>13671.6</v>
      </c>
      <c r="J1064" s="28">
        <v>45446</v>
      </c>
      <c r="K1064" s="38">
        <v>21</v>
      </c>
      <c r="L1064" s="38">
        <v>-9</v>
      </c>
      <c r="M1064" s="27">
        <f t="shared" si="32"/>
        <v>287103.60000000003</v>
      </c>
      <c r="N1064" s="27">
        <f t="shared" si="33"/>
        <v>-123044.40000000001</v>
      </c>
    </row>
    <row r="1065" spans="1:14" ht="14.45" hidden="1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4350</v>
      </c>
      <c r="F1065" s="3" t="s">
        <v>4351</v>
      </c>
      <c r="G1065" s="28">
        <v>45280</v>
      </c>
      <c r="H1065" s="28">
        <v>45310</v>
      </c>
      <c r="I1065" s="43">
        <v>31.97</v>
      </c>
      <c r="J1065" s="28">
        <v>45307</v>
      </c>
      <c r="K1065" s="38">
        <v>27</v>
      </c>
      <c r="L1065" s="38">
        <v>-3</v>
      </c>
      <c r="M1065" s="27">
        <f t="shared" si="32"/>
        <v>863.18999999999994</v>
      </c>
      <c r="N1065" s="27">
        <f t="shared" si="33"/>
        <v>-95.91</v>
      </c>
    </row>
    <row r="1066" spans="1:14" ht="14.45" hidden="1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4354</v>
      </c>
      <c r="F1066" s="3" t="s">
        <v>4355</v>
      </c>
      <c r="G1066" s="28">
        <v>45308</v>
      </c>
      <c r="H1066" s="28">
        <v>45338</v>
      </c>
      <c r="I1066" s="2">
        <v>1614.51</v>
      </c>
      <c r="J1066" s="28">
        <v>45335</v>
      </c>
      <c r="K1066" s="38">
        <v>27</v>
      </c>
      <c r="L1066" s="38">
        <v>-3</v>
      </c>
      <c r="M1066" s="27">
        <f t="shared" si="32"/>
        <v>43591.77</v>
      </c>
      <c r="N1066" s="27">
        <f t="shared" si="33"/>
        <v>-4843.53</v>
      </c>
    </row>
    <row r="1067" spans="1:14" ht="14.45" hidden="1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4360</v>
      </c>
      <c r="F1067" s="3" t="s">
        <v>4361</v>
      </c>
      <c r="G1067" s="28">
        <v>45307</v>
      </c>
      <c r="H1067" s="28">
        <v>45337</v>
      </c>
      <c r="I1067" s="43">
        <v>470</v>
      </c>
      <c r="J1067" s="28">
        <v>45317</v>
      </c>
      <c r="K1067" s="38">
        <v>10</v>
      </c>
      <c r="L1067" s="38">
        <v>-20</v>
      </c>
      <c r="M1067" s="27">
        <f t="shared" si="32"/>
        <v>4700</v>
      </c>
      <c r="N1067" s="27">
        <f t="shared" si="33"/>
        <v>-9400</v>
      </c>
    </row>
    <row r="1068" spans="1:14" ht="14.45" hidden="1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4364</v>
      </c>
      <c r="F1068" s="3" t="s">
        <v>2702</v>
      </c>
      <c r="G1068" s="28">
        <v>45329</v>
      </c>
      <c r="H1068" s="28">
        <v>45359</v>
      </c>
      <c r="I1068" s="2">
        <v>1500</v>
      </c>
      <c r="J1068" s="28">
        <v>45351</v>
      </c>
      <c r="K1068" s="38">
        <v>22</v>
      </c>
      <c r="L1068" s="38">
        <v>-8</v>
      </c>
      <c r="M1068" s="27">
        <f t="shared" si="32"/>
        <v>33000</v>
      </c>
      <c r="N1068" s="27">
        <f t="shared" si="33"/>
        <v>-12000</v>
      </c>
    </row>
    <row r="1069" spans="1:14" ht="14.45" hidden="1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4367</v>
      </c>
      <c r="F1069" s="3" t="s">
        <v>3894</v>
      </c>
      <c r="G1069" s="28">
        <v>45454</v>
      </c>
      <c r="H1069" s="28">
        <v>45484</v>
      </c>
      <c r="I1069" s="2">
        <v>4619</v>
      </c>
      <c r="J1069" s="28">
        <v>45468</v>
      </c>
      <c r="K1069" s="38">
        <v>14</v>
      </c>
      <c r="L1069" s="38">
        <v>-16</v>
      </c>
      <c r="M1069" s="27">
        <f t="shared" si="32"/>
        <v>64666</v>
      </c>
      <c r="N1069" s="27">
        <f t="shared" si="33"/>
        <v>-73904</v>
      </c>
    </row>
    <row r="1070" spans="1:14" ht="14.45" hidden="1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4370</v>
      </c>
      <c r="F1070" s="3" t="s">
        <v>4371</v>
      </c>
      <c r="G1070" s="28">
        <v>45384</v>
      </c>
      <c r="H1070" s="28">
        <v>45414</v>
      </c>
      <c r="I1070" s="2">
        <v>12969.33</v>
      </c>
      <c r="J1070" s="28">
        <v>45434</v>
      </c>
      <c r="K1070" s="38">
        <v>24</v>
      </c>
      <c r="L1070" s="38">
        <v>-6</v>
      </c>
      <c r="M1070" s="27">
        <f t="shared" si="32"/>
        <v>311263.92</v>
      </c>
      <c r="N1070" s="27">
        <f t="shared" si="33"/>
        <v>-77815.98</v>
      </c>
    </row>
    <row r="1071" spans="1:14" ht="14.45" hidden="1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4374</v>
      </c>
      <c r="F1071" s="3" t="s">
        <v>4375</v>
      </c>
      <c r="G1071" s="28">
        <v>45409</v>
      </c>
      <c r="H1071" s="28">
        <v>45439</v>
      </c>
      <c r="I1071" s="2">
        <v>1223.8699999999999</v>
      </c>
      <c r="J1071" s="28">
        <v>45418</v>
      </c>
      <c r="K1071" s="38">
        <v>9</v>
      </c>
      <c r="L1071" s="38">
        <v>-21</v>
      </c>
      <c r="M1071" s="27">
        <f t="shared" si="32"/>
        <v>11014.829999999998</v>
      </c>
      <c r="N1071" s="27">
        <f t="shared" si="33"/>
        <v>-25701.269999999997</v>
      </c>
    </row>
    <row r="1072" spans="1:14" ht="14.45" hidden="1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4378</v>
      </c>
      <c r="F1072" s="3" t="s">
        <v>4379</v>
      </c>
      <c r="G1072" s="28">
        <v>45350</v>
      </c>
      <c r="H1072" s="28">
        <v>45409</v>
      </c>
      <c r="I1072" s="43">
        <v>73.069999999999993</v>
      </c>
      <c r="J1072" s="28">
        <v>45418</v>
      </c>
      <c r="K1072" s="38">
        <v>68</v>
      </c>
      <c r="L1072" s="38">
        <v>9</v>
      </c>
      <c r="M1072" s="27">
        <f t="shared" si="32"/>
        <v>4968.7599999999993</v>
      </c>
      <c r="N1072" s="27">
        <f t="shared" si="33"/>
        <v>657.62999999999988</v>
      </c>
    </row>
    <row r="1073" spans="1:14" ht="14.45" hidden="1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2799</v>
      </c>
      <c r="F1073" s="3" t="s">
        <v>4315</v>
      </c>
      <c r="G1073" s="28">
        <v>45337</v>
      </c>
      <c r="H1073" s="28">
        <v>45367</v>
      </c>
      <c r="I1073" s="2">
        <v>2678.6</v>
      </c>
      <c r="J1073" s="28">
        <v>45352</v>
      </c>
      <c r="K1073" s="38">
        <v>15</v>
      </c>
      <c r="L1073" s="38">
        <v>-15</v>
      </c>
      <c r="M1073" s="27">
        <f t="shared" si="32"/>
        <v>40179</v>
      </c>
      <c r="N1073" s="27">
        <f t="shared" si="33"/>
        <v>-40179</v>
      </c>
    </row>
    <row r="1074" spans="1:14" ht="14.45" hidden="1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4384</v>
      </c>
      <c r="F1074" s="3" t="s">
        <v>4163</v>
      </c>
      <c r="G1074" s="28">
        <v>45385</v>
      </c>
      <c r="H1074" s="28">
        <v>45414</v>
      </c>
      <c r="I1074" s="2">
        <v>13801.8</v>
      </c>
      <c r="J1074" s="28">
        <v>45397</v>
      </c>
      <c r="K1074" s="38">
        <v>12</v>
      </c>
      <c r="L1074" s="38">
        <v>-17</v>
      </c>
      <c r="M1074" s="27">
        <f t="shared" si="32"/>
        <v>165621.59999999998</v>
      </c>
      <c r="N1074" s="27">
        <f t="shared" si="33"/>
        <v>-234630.59999999998</v>
      </c>
    </row>
    <row r="1075" spans="1:14" ht="14.45" hidden="1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4196</v>
      </c>
      <c r="F1075" s="3" t="s">
        <v>4387</v>
      </c>
      <c r="G1075" s="28">
        <v>45309</v>
      </c>
      <c r="H1075" s="28">
        <v>45339</v>
      </c>
      <c r="I1075" s="43">
        <v>247.6</v>
      </c>
      <c r="J1075" s="28">
        <v>45334</v>
      </c>
      <c r="K1075" s="38">
        <v>25</v>
      </c>
      <c r="L1075" s="38">
        <v>-5</v>
      </c>
      <c r="M1075" s="27">
        <f t="shared" si="32"/>
        <v>6190</v>
      </c>
      <c r="N1075" s="27">
        <f t="shared" si="33"/>
        <v>-1238</v>
      </c>
    </row>
    <row r="1076" spans="1:14" ht="14.45" hidden="1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4390</v>
      </c>
      <c r="F1076" s="3" t="s">
        <v>3839</v>
      </c>
      <c r="G1076" s="28">
        <v>45305</v>
      </c>
      <c r="H1076" s="28">
        <v>45335</v>
      </c>
      <c r="I1076" s="2">
        <v>1310.3699999999999</v>
      </c>
      <c r="J1076" s="28">
        <v>45352</v>
      </c>
      <c r="K1076" s="38">
        <v>0</v>
      </c>
      <c r="L1076" s="38">
        <v>-30</v>
      </c>
      <c r="M1076" s="27">
        <f t="shared" si="32"/>
        <v>0</v>
      </c>
      <c r="N1076" s="27">
        <f t="shared" si="33"/>
        <v>-39311.1</v>
      </c>
    </row>
    <row r="1077" spans="1:14" ht="14.45" hidden="1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4393</v>
      </c>
      <c r="F1077" s="3" t="s">
        <v>4394</v>
      </c>
      <c r="G1077" s="28">
        <v>45300</v>
      </c>
      <c r="H1077" s="28">
        <v>45330</v>
      </c>
      <c r="I1077" s="2">
        <v>6409.09</v>
      </c>
      <c r="J1077" s="28">
        <v>45322</v>
      </c>
      <c r="K1077" s="38">
        <v>22</v>
      </c>
      <c r="L1077" s="38">
        <v>-8</v>
      </c>
      <c r="M1077" s="27">
        <f t="shared" si="32"/>
        <v>140999.98000000001</v>
      </c>
      <c r="N1077" s="27">
        <f t="shared" si="33"/>
        <v>-51272.72</v>
      </c>
    </row>
    <row r="1078" spans="1:14" ht="14.45" hidden="1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2776</v>
      </c>
      <c r="F1078" s="3" t="s">
        <v>4397</v>
      </c>
      <c r="G1078" s="28">
        <v>45323</v>
      </c>
      <c r="H1078" s="28">
        <v>45353</v>
      </c>
      <c r="I1078" s="2">
        <v>1286.23</v>
      </c>
      <c r="J1078" s="28">
        <v>45348</v>
      </c>
      <c r="K1078" s="38">
        <v>25</v>
      </c>
      <c r="L1078" s="38">
        <v>-5</v>
      </c>
      <c r="M1078" s="27">
        <f t="shared" si="32"/>
        <v>32155.75</v>
      </c>
      <c r="N1078" s="27">
        <f t="shared" si="33"/>
        <v>-6431.15</v>
      </c>
    </row>
    <row r="1079" spans="1:14" ht="14.45" hidden="1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4400</v>
      </c>
      <c r="F1079" s="3" t="s">
        <v>4020</v>
      </c>
      <c r="G1079" s="28">
        <v>45506</v>
      </c>
      <c r="H1079" s="28">
        <v>45536</v>
      </c>
      <c r="I1079" s="2">
        <v>1936.27</v>
      </c>
      <c r="J1079" s="28">
        <v>45517</v>
      </c>
      <c r="K1079" s="38">
        <v>11</v>
      </c>
      <c r="L1079" s="38">
        <v>-19</v>
      </c>
      <c r="M1079" s="27">
        <f t="shared" si="32"/>
        <v>21298.97</v>
      </c>
      <c r="N1079" s="27">
        <f t="shared" si="33"/>
        <v>-36789.129999999997</v>
      </c>
    </row>
    <row r="1080" spans="1:14" ht="14.45" hidden="1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2575</v>
      </c>
      <c r="F1080" s="3" t="s">
        <v>4403</v>
      </c>
      <c r="G1080" s="28">
        <v>45336</v>
      </c>
      <c r="H1080" s="28">
        <v>45366</v>
      </c>
      <c r="I1080" s="43">
        <v>122.94</v>
      </c>
      <c r="J1080" s="28">
        <v>45366</v>
      </c>
      <c r="K1080" s="38">
        <v>2</v>
      </c>
      <c r="L1080" s="38">
        <v>-28</v>
      </c>
      <c r="M1080" s="27">
        <f t="shared" si="32"/>
        <v>245.88</v>
      </c>
      <c r="N1080" s="27">
        <f t="shared" si="33"/>
        <v>-3442.3199999999997</v>
      </c>
    </row>
    <row r="1081" spans="1:14" ht="14.45" hidden="1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4406</v>
      </c>
      <c r="F1081" s="3" t="s">
        <v>4407</v>
      </c>
      <c r="G1081" s="28">
        <v>45302</v>
      </c>
      <c r="H1081" s="28">
        <v>45332</v>
      </c>
      <c r="I1081" s="43">
        <v>18.27</v>
      </c>
      <c r="J1081" s="28">
        <v>45393</v>
      </c>
      <c r="K1081" s="38">
        <v>4</v>
      </c>
      <c r="L1081" s="38">
        <v>-26</v>
      </c>
      <c r="M1081" s="27">
        <f t="shared" si="32"/>
        <v>73.08</v>
      </c>
      <c r="N1081" s="27">
        <f t="shared" si="33"/>
        <v>-475.02</v>
      </c>
    </row>
    <row r="1082" spans="1:14" ht="14.45" hidden="1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4410</v>
      </c>
      <c r="F1082" s="3" t="s">
        <v>4411</v>
      </c>
      <c r="G1082" s="28">
        <v>45474</v>
      </c>
      <c r="H1082" s="28">
        <v>45504</v>
      </c>
      <c r="I1082" s="2">
        <v>9270.2800000000007</v>
      </c>
      <c r="J1082" s="28">
        <v>45502</v>
      </c>
      <c r="K1082" s="38">
        <v>4</v>
      </c>
      <c r="L1082" s="38">
        <v>-26</v>
      </c>
      <c r="M1082" s="27">
        <f t="shared" si="32"/>
        <v>37081.120000000003</v>
      </c>
      <c r="N1082" s="27">
        <f t="shared" si="33"/>
        <v>-241027.28000000003</v>
      </c>
    </row>
    <row r="1083" spans="1:14" ht="14.45" hidden="1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4414</v>
      </c>
      <c r="F1083" s="3" t="s">
        <v>4415</v>
      </c>
      <c r="G1083" s="28">
        <v>45488</v>
      </c>
      <c r="H1083" s="28">
        <v>45518</v>
      </c>
      <c r="I1083" s="43">
        <v>438.4</v>
      </c>
      <c r="J1083" s="28">
        <v>45502</v>
      </c>
      <c r="K1083" s="38">
        <v>14</v>
      </c>
      <c r="L1083" s="38">
        <v>-16</v>
      </c>
      <c r="M1083" s="27">
        <f t="shared" si="32"/>
        <v>6137.5999999999995</v>
      </c>
      <c r="N1083" s="27">
        <f t="shared" si="33"/>
        <v>-7014.4</v>
      </c>
    </row>
    <row r="1084" spans="1:14" ht="14.45" hidden="1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4418</v>
      </c>
      <c r="F1084" s="3" t="s">
        <v>4419</v>
      </c>
      <c r="G1084" s="28">
        <v>45470</v>
      </c>
      <c r="H1084" s="28">
        <v>45500</v>
      </c>
      <c r="I1084" s="43">
        <v>711.26</v>
      </c>
      <c r="J1084" s="28">
        <v>45484</v>
      </c>
      <c r="K1084" s="38">
        <v>14</v>
      </c>
      <c r="L1084" s="38">
        <v>-16</v>
      </c>
      <c r="M1084" s="27">
        <f t="shared" si="32"/>
        <v>9957.64</v>
      </c>
      <c r="N1084" s="27">
        <f t="shared" si="33"/>
        <v>-11380.16</v>
      </c>
    </row>
    <row r="1085" spans="1:14" ht="14.45" hidden="1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4422</v>
      </c>
      <c r="F1085" s="3" t="s">
        <v>3894</v>
      </c>
      <c r="G1085" s="28">
        <v>45301</v>
      </c>
      <c r="H1085" s="28">
        <v>45331</v>
      </c>
      <c r="I1085" s="2">
        <v>4619</v>
      </c>
      <c r="J1085" s="28">
        <v>45314</v>
      </c>
      <c r="K1085" s="38">
        <v>13</v>
      </c>
      <c r="L1085" s="38">
        <v>-17</v>
      </c>
      <c r="M1085" s="27">
        <f t="shared" si="32"/>
        <v>60047</v>
      </c>
      <c r="N1085" s="27">
        <f t="shared" si="33"/>
        <v>-78523</v>
      </c>
    </row>
    <row r="1086" spans="1:14" ht="14.45" hidden="1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4425</v>
      </c>
      <c r="F1086" s="3" t="s">
        <v>4426</v>
      </c>
      <c r="G1086" s="28">
        <v>45313</v>
      </c>
      <c r="H1086" s="28">
        <v>45343</v>
      </c>
      <c r="I1086" s="43">
        <v>350</v>
      </c>
      <c r="J1086" s="28">
        <v>45321</v>
      </c>
      <c r="K1086" s="38">
        <v>8</v>
      </c>
      <c r="L1086" s="38">
        <v>-22</v>
      </c>
      <c r="M1086" s="27">
        <f t="shared" si="32"/>
        <v>2800</v>
      </c>
      <c r="N1086" s="27">
        <f t="shared" si="33"/>
        <v>-7700</v>
      </c>
    </row>
    <row r="1087" spans="1:14" ht="14.45" hidden="1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4429</v>
      </c>
      <c r="F1087" s="3" t="s">
        <v>4430</v>
      </c>
      <c r="G1087" s="28">
        <v>45447</v>
      </c>
      <c r="H1087" s="28">
        <v>45477</v>
      </c>
      <c r="I1087" s="43">
        <v>66.66</v>
      </c>
      <c r="J1087" s="28">
        <v>45467</v>
      </c>
      <c r="K1087" s="38">
        <v>20</v>
      </c>
      <c r="L1087" s="38">
        <v>-10</v>
      </c>
      <c r="M1087" s="27">
        <f t="shared" si="32"/>
        <v>1333.1999999999998</v>
      </c>
      <c r="N1087" s="27">
        <f t="shared" si="33"/>
        <v>-666.59999999999991</v>
      </c>
    </row>
    <row r="1088" spans="1:14" ht="14.45" hidden="1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4433</v>
      </c>
      <c r="F1088" s="3" t="s">
        <v>4163</v>
      </c>
      <c r="G1088" s="28">
        <v>45513</v>
      </c>
      <c r="H1088" s="28">
        <v>45543</v>
      </c>
      <c r="I1088" s="2">
        <v>13801.8</v>
      </c>
      <c r="J1088" s="28">
        <v>45538</v>
      </c>
      <c r="K1088" s="38">
        <v>25</v>
      </c>
      <c r="L1088" s="38">
        <v>-5</v>
      </c>
      <c r="M1088" s="27">
        <f t="shared" si="32"/>
        <v>345045</v>
      </c>
      <c r="N1088" s="27">
        <f t="shared" si="33"/>
        <v>-69009</v>
      </c>
    </row>
    <row r="1089" spans="1:14" ht="14.45" hidden="1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4436</v>
      </c>
      <c r="F1089" s="3" t="s">
        <v>4437</v>
      </c>
      <c r="G1089" s="28">
        <v>45378</v>
      </c>
      <c r="H1089" s="28">
        <v>45408</v>
      </c>
      <c r="I1089" s="2">
        <v>1074.72</v>
      </c>
      <c r="J1089" s="28">
        <v>45426</v>
      </c>
      <c r="K1089" s="38">
        <v>19</v>
      </c>
      <c r="L1089" s="38">
        <v>-11</v>
      </c>
      <c r="M1089" s="27">
        <f t="shared" si="32"/>
        <v>20419.68</v>
      </c>
      <c r="N1089" s="27">
        <f t="shared" si="33"/>
        <v>-11821.92</v>
      </c>
    </row>
    <row r="1090" spans="1:14" ht="14.45" hidden="1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4440</v>
      </c>
      <c r="F1090" s="3" t="s">
        <v>4441</v>
      </c>
      <c r="G1090" s="28">
        <v>45320</v>
      </c>
      <c r="H1090" s="28">
        <v>45350</v>
      </c>
      <c r="I1090" s="2">
        <v>4090</v>
      </c>
      <c r="J1090" s="28">
        <v>45391</v>
      </c>
      <c r="K1090" s="38">
        <v>71</v>
      </c>
      <c r="L1090" s="38">
        <v>41</v>
      </c>
      <c r="M1090" s="27">
        <f t="shared" si="32"/>
        <v>290390</v>
      </c>
      <c r="N1090" s="27">
        <f t="shared" si="33"/>
        <v>167690</v>
      </c>
    </row>
    <row r="1091" spans="1:14" ht="14.45" hidden="1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2687</v>
      </c>
      <c r="F1091" s="3" t="s">
        <v>4444</v>
      </c>
      <c r="G1091" s="28">
        <v>45359</v>
      </c>
      <c r="H1091" s="28">
        <v>45389</v>
      </c>
      <c r="I1091" s="2">
        <v>8849.98</v>
      </c>
      <c r="J1091" s="28">
        <v>45390</v>
      </c>
      <c r="K1091" s="38">
        <v>31</v>
      </c>
      <c r="L1091" s="38">
        <v>1</v>
      </c>
      <c r="M1091" s="27">
        <f t="shared" si="32"/>
        <v>274349.38</v>
      </c>
      <c r="N1091" s="27">
        <f t="shared" si="33"/>
        <v>8849.98</v>
      </c>
    </row>
    <row r="1092" spans="1:14" ht="14.45" hidden="1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4447</v>
      </c>
      <c r="F1092" s="3" t="s">
        <v>4448</v>
      </c>
      <c r="G1092" s="28">
        <v>45421</v>
      </c>
      <c r="H1092" s="28">
        <v>45451</v>
      </c>
      <c r="I1092" s="43">
        <v>276.52</v>
      </c>
      <c r="J1092" s="28">
        <v>45440</v>
      </c>
      <c r="K1092" s="38">
        <v>19</v>
      </c>
      <c r="L1092" s="38">
        <v>-11</v>
      </c>
      <c r="M1092" s="27">
        <f t="shared" si="32"/>
        <v>5253.8799999999992</v>
      </c>
      <c r="N1092" s="27">
        <f t="shared" si="33"/>
        <v>-3041.72</v>
      </c>
    </row>
    <row r="1093" spans="1:14" ht="14.45" hidden="1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2583</v>
      </c>
      <c r="F1093" s="3" t="s">
        <v>3614</v>
      </c>
      <c r="G1093" s="28">
        <v>45422</v>
      </c>
      <c r="H1093" s="28">
        <v>45452</v>
      </c>
      <c r="I1093" s="2">
        <v>2791.59</v>
      </c>
      <c r="J1093" s="28">
        <v>45440</v>
      </c>
      <c r="K1093" s="38">
        <v>18</v>
      </c>
      <c r="L1093" s="38">
        <v>-12</v>
      </c>
      <c r="M1093" s="27">
        <f t="shared" si="32"/>
        <v>50248.62</v>
      </c>
      <c r="N1093" s="27">
        <f t="shared" si="33"/>
        <v>-33499.08</v>
      </c>
    </row>
    <row r="1094" spans="1:14" ht="14.45" hidden="1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4453</v>
      </c>
      <c r="F1094" s="3" t="s">
        <v>4454</v>
      </c>
      <c r="G1094" s="28">
        <v>45483</v>
      </c>
      <c r="H1094" s="28">
        <v>45513</v>
      </c>
      <c r="I1094" s="43">
        <v>613.76</v>
      </c>
      <c r="J1094" s="28">
        <v>45488</v>
      </c>
      <c r="K1094" s="38">
        <v>5</v>
      </c>
      <c r="L1094" s="38">
        <v>-25</v>
      </c>
      <c r="M1094" s="27">
        <f t="shared" si="32"/>
        <v>3068.8</v>
      </c>
      <c r="N1094" s="27">
        <f t="shared" si="33"/>
        <v>-15344</v>
      </c>
    </row>
    <row r="1095" spans="1:14" ht="14.45" hidden="1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4457</v>
      </c>
      <c r="F1095" s="3" t="s">
        <v>3493</v>
      </c>
      <c r="G1095" s="28">
        <v>45421</v>
      </c>
      <c r="H1095" s="28">
        <v>45451</v>
      </c>
      <c r="I1095" s="2">
        <v>10996.53</v>
      </c>
      <c r="J1095" s="28">
        <v>45433</v>
      </c>
      <c r="K1095" s="38">
        <v>12</v>
      </c>
      <c r="L1095" s="38">
        <v>-18</v>
      </c>
      <c r="M1095" s="27">
        <f t="shared" ref="M1095:M1158" si="34">I1095*K1095</f>
        <v>131958.36000000002</v>
      </c>
      <c r="N1095" s="27">
        <f t="shared" ref="N1095:N1158" si="35">I1095*L1095</f>
        <v>-197937.54</v>
      </c>
    </row>
    <row r="1096" spans="1:14" ht="14.45" hidden="1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4460</v>
      </c>
      <c r="F1096" s="3" t="s">
        <v>3953</v>
      </c>
      <c r="G1096" s="28">
        <v>45303</v>
      </c>
      <c r="H1096" s="28">
        <v>45333</v>
      </c>
      <c r="I1096" s="2">
        <v>1268.0999999999999</v>
      </c>
      <c r="J1096" s="28">
        <v>45352</v>
      </c>
      <c r="K1096" s="38">
        <v>0</v>
      </c>
      <c r="L1096" s="38">
        <v>-30</v>
      </c>
      <c r="M1096" s="27">
        <f t="shared" si="34"/>
        <v>0</v>
      </c>
      <c r="N1096" s="27">
        <f t="shared" si="35"/>
        <v>-38043</v>
      </c>
    </row>
    <row r="1097" spans="1:14" ht="14.45" hidden="1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2926</v>
      </c>
      <c r="F1097" s="3" t="s">
        <v>4465</v>
      </c>
      <c r="G1097" s="28">
        <v>45540</v>
      </c>
      <c r="H1097" s="28">
        <v>45570</v>
      </c>
      <c r="I1097" s="2">
        <v>5164.54</v>
      </c>
      <c r="J1097" s="28">
        <v>45560</v>
      </c>
      <c r="K1097" s="38">
        <v>20</v>
      </c>
      <c r="L1097" s="38">
        <v>-10</v>
      </c>
      <c r="M1097" s="27">
        <f t="shared" si="34"/>
        <v>103290.8</v>
      </c>
      <c r="N1097" s="27">
        <f t="shared" si="35"/>
        <v>-51645.4</v>
      </c>
    </row>
    <row r="1098" spans="1:14" ht="14.45" hidden="1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4468</v>
      </c>
      <c r="F1098" s="3" t="s">
        <v>4469</v>
      </c>
      <c r="G1098" s="28">
        <v>45485</v>
      </c>
      <c r="H1098" s="28">
        <v>45519</v>
      </c>
      <c r="I1098" s="2">
        <v>5873.84</v>
      </c>
      <c r="J1098" s="28">
        <v>45513</v>
      </c>
      <c r="K1098" s="38">
        <v>28</v>
      </c>
      <c r="L1098" s="38">
        <v>-6</v>
      </c>
      <c r="M1098" s="27">
        <f t="shared" si="34"/>
        <v>164467.52000000002</v>
      </c>
      <c r="N1098" s="27">
        <f t="shared" si="35"/>
        <v>-35243.040000000001</v>
      </c>
    </row>
    <row r="1099" spans="1:14" ht="14.45" hidden="1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4472</v>
      </c>
      <c r="F1099" s="3" t="s">
        <v>4473</v>
      </c>
      <c r="G1099" s="28">
        <v>45400</v>
      </c>
      <c r="H1099" s="28">
        <v>45430</v>
      </c>
      <c r="I1099" s="43">
        <v>196.11</v>
      </c>
      <c r="J1099" s="28">
        <v>45418</v>
      </c>
      <c r="K1099" s="38">
        <v>18</v>
      </c>
      <c r="L1099" s="38">
        <v>-12</v>
      </c>
      <c r="M1099" s="27">
        <f t="shared" si="34"/>
        <v>3529.9800000000005</v>
      </c>
      <c r="N1099" s="27">
        <f t="shared" si="35"/>
        <v>-2353.3200000000002</v>
      </c>
    </row>
    <row r="1100" spans="1:14" ht="14.45" hidden="1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4378</v>
      </c>
      <c r="F1100" s="3" t="s">
        <v>4476</v>
      </c>
      <c r="G1100" s="28">
        <v>45301</v>
      </c>
      <c r="H1100" s="28">
        <v>45331</v>
      </c>
      <c r="I1100" s="2">
        <v>5395.66</v>
      </c>
      <c r="J1100" s="28">
        <v>45306</v>
      </c>
      <c r="K1100" s="38">
        <v>5</v>
      </c>
      <c r="L1100" s="38">
        <v>-25</v>
      </c>
      <c r="M1100" s="27">
        <f t="shared" si="34"/>
        <v>26978.3</v>
      </c>
      <c r="N1100" s="27">
        <f t="shared" si="35"/>
        <v>-134891.5</v>
      </c>
    </row>
    <row r="1101" spans="1:14" ht="14.45" hidden="1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4481</v>
      </c>
      <c r="F1101" s="3" t="s">
        <v>4482</v>
      </c>
      <c r="G1101" s="28">
        <v>45296</v>
      </c>
      <c r="H1101" s="28">
        <v>45326</v>
      </c>
      <c r="I1101" s="43">
        <v>532.92999999999995</v>
      </c>
      <c r="J1101" s="28">
        <v>45317</v>
      </c>
      <c r="K1101" s="38">
        <v>21</v>
      </c>
      <c r="L1101" s="38">
        <v>-9</v>
      </c>
      <c r="M1101" s="27">
        <f t="shared" si="34"/>
        <v>11191.529999999999</v>
      </c>
      <c r="N1101" s="27">
        <f t="shared" si="35"/>
        <v>-4796.37</v>
      </c>
    </row>
    <row r="1102" spans="1:14" ht="14.45" hidden="1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4485</v>
      </c>
      <c r="F1102" s="3" t="s">
        <v>4486</v>
      </c>
      <c r="G1102" s="28">
        <v>45386</v>
      </c>
      <c r="H1102" s="28">
        <v>45416</v>
      </c>
      <c r="I1102" s="2">
        <v>2523.59</v>
      </c>
      <c r="J1102" s="28">
        <v>45398</v>
      </c>
      <c r="K1102" s="38">
        <v>12</v>
      </c>
      <c r="L1102" s="38">
        <v>-18</v>
      </c>
      <c r="M1102" s="27">
        <f t="shared" si="34"/>
        <v>30283.08</v>
      </c>
      <c r="N1102" s="27">
        <f t="shared" si="35"/>
        <v>-45424.62</v>
      </c>
    </row>
    <row r="1103" spans="1:14" ht="14.45" hidden="1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4489</v>
      </c>
      <c r="F1103" s="3" t="s">
        <v>4490</v>
      </c>
      <c r="G1103" s="28">
        <v>45482</v>
      </c>
      <c r="H1103" s="28">
        <v>45512</v>
      </c>
      <c r="I1103" s="2">
        <v>16484.04</v>
      </c>
      <c r="J1103" s="28">
        <v>45512</v>
      </c>
      <c r="K1103" s="38">
        <v>13</v>
      </c>
      <c r="L1103" s="38">
        <v>-17</v>
      </c>
      <c r="M1103" s="27">
        <f t="shared" si="34"/>
        <v>214292.52000000002</v>
      </c>
      <c r="N1103" s="27">
        <f t="shared" si="35"/>
        <v>-280228.68</v>
      </c>
    </row>
    <row r="1104" spans="1:14" ht="14.45" hidden="1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4493</v>
      </c>
      <c r="F1104" s="3" t="s">
        <v>4494</v>
      </c>
      <c r="G1104" s="28">
        <v>45288</v>
      </c>
      <c r="H1104" s="28">
        <v>45318</v>
      </c>
      <c r="I1104" s="43">
        <v>566.27</v>
      </c>
      <c r="J1104" s="28">
        <v>45321</v>
      </c>
      <c r="K1104" s="38">
        <v>29</v>
      </c>
      <c r="L1104" s="38">
        <v>-1</v>
      </c>
      <c r="M1104" s="27">
        <f t="shared" si="34"/>
        <v>16421.829999999998</v>
      </c>
      <c r="N1104" s="27">
        <f t="shared" si="35"/>
        <v>-566.27</v>
      </c>
    </row>
    <row r="1105" spans="1:14" ht="14.45" hidden="1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2879</v>
      </c>
      <c r="F1105" s="3" t="s">
        <v>3367</v>
      </c>
      <c r="G1105" s="28">
        <v>45386</v>
      </c>
      <c r="H1105" s="28">
        <v>45416</v>
      </c>
      <c r="I1105" s="2">
        <v>2618.75</v>
      </c>
      <c r="J1105" s="28">
        <v>45397</v>
      </c>
      <c r="K1105" s="38">
        <v>11</v>
      </c>
      <c r="L1105" s="38">
        <v>-19</v>
      </c>
      <c r="M1105" s="27">
        <f t="shared" si="34"/>
        <v>28806.25</v>
      </c>
      <c r="N1105" s="27">
        <f t="shared" si="35"/>
        <v>-49756.25</v>
      </c>
    </row>
    <row r="1106" spans="1:14" ht="14.45" hidden="1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2587</v>
      </c>
      <c r="F1106" s="3" t="s">
        <v>4499</v>
      </c>
      <c r="G1106" s="28">
        <v>45323</v>
      </c>
      <c r="H1106" s="28">
        <v>45353</v>
      </c>
      <c r="I1106" s="2">
        <v>2129.66</v>
      </c>
      <c r="J1106" s="28">
        <v>45348</v>
      </c>
      <c r="K1106" s="38">
        <v>25</v>
      </c>
      <c r="L1106" s="38">
        <v>-5</v>
      </c>
      <c r="M1106" s="27">
        <f t="shared" si="34"/>
        <v>53241.5</v>
      </c>
      <c r="N1106" s="27">
        <f t="shared" si="35"/>
        <v>-10648.3</v>
      </c>
    </row>
    <row r="1107" spans="1:14" ht="14.45" hidden="1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2958</v>
      </c>
      <c r="F1107" s="3" t="s">
        <v>3723</v>
      </c>
      <c r="G1107" s="28">
        <v>45446</v>
      </c>
      <c r="H1107" s="28">
        <v>45477</v>
      </c>
      <c r="I1107" s="2">
        <v>2823.22</v>
      </c>
      <c r="J1107" s="28">
        <v>45463</v>
      </c>
      <c r="K1107" s="38">
        <v>17</v>
      </c>
      <c r="L1107" s="38">
        <v>-14</v>
      </c>
      <c r="M1107" s="27">
        <f t="shared" si="34"/>
        <v>47994.74</v>
      </c>
      <c r="N1107" s="27">
        <f t="shared" si="35"/>
        <v>-39525.079999999994</v>
      </c>
    </row>
    <row r="1108" spans="1:14" ht="14.45" hidden="1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4504</v>
      </c>
      <c r="F1108" s="3" t="s">
        <v>4505</v>
      </c>
      <c r="G1108" s="28">
        <v>45440</v>
      </c>
      <c r="H1108" s="28">
        <v>45470</v>
      </c>
      <c r="I1108" s="43">
        <v>926.29</v>
      </c>
      <c r="J1108" s="28">
        <v>45464</v>
      </c>
      <c r="K1108" s="38">
        <v>24</v>
      </c>
      <c r="L1108" s="38">
        <v>-6</v>
      </c>
      <c r="M1108" s="27">
        <f t="shared" si="34"/>
        <v>22230.959999999999</v>
      </c>
      <c r="N1108" s="27">
        <f t="shared" si="35"/>
        <v>-5557.74</v>
      </c>
    </row>
    <row r="1109" spans="1:14" ht="14.45" hidden="1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4508</v>
      </c>
      <c r="F1109" s="3" t="s">
        <v>4509</v>
      </c>
      <c r="G1109" s="28">
        <v>45390</v>
      </c>
      <c r="H1109" s="28">
        <v>45420</v>
      </c>
      <c r="I1109" s="2">
        <v>25219.200000000001</v>
      </c>
      <c r="J1109" s="28">
        <v>45418</v>
      </c>
      <c r="K1109" s="38">
        <v>28</v>
      </c>
      <c r="L1109" s="38">
        <v>-2</v>
      </c>
      <c r="M1109" s="27">
        <f t="shared" si="34"/>
        <v>706137.59999999998</v>
      </c>
      <c r="N1109" s="27">
        <f t="shared" si="35"/>
        <v>-50438.400000000001</v>
      </c>
    </row>
    <row r="1110" spans="1:14" ht="14.45" hidden="1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4512</v>
      </c>
      <c r="F1110" s="3" t="s">
        <v>4513</v>
      </c>
      <c r="G1110" s="28">
        <v>45350</v>
      </c>
      <c r="H1110" s="28">
        <v>45380</v>
      </c>
      <c r="I1110" s="43">
        <v>439.3</v>
      </c>
      <c r="J1110" s="28">
        <v>45356</v>
      </c>
      <c r="K1110" s="38">
        <v>6</v>
      </c>
      <c r="L1110" s="38">
        <v>-24</v>
      </c>
      <c r="M1110" s="27">
        <f t="shared" si="34"/>
        <v>2635.8</v>
      </c>
      <c r="N1110" s="27">
        <f t="shared" si="35"/>
        <v>-10543.2</v>
      </c>
    </row>
    <row r="1111" spans="1:14" ht="14.45" hidden="1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4516</v>
      </c>
      <c r="F1111" s="3" t="s">
        <v>4517</v>
      </c>
      <c r="G1111" s="28">
        <v>45288</v>
      </c>
      <c r="H1111" s="28">
        <v>45318</v>
      </c>
      <c r="I1111" s="43">
        <v>281.45</v>
      </c>
      <c r="J1111" s="28">
        <v>45313</v>
      </c>
      <c r="K1111" s="38">
        <v>25</v>
      </c>
      <c r="L1111" s="38">
        <v>-5</v>
      </c>
      <c r="M1111" s="27">
        <f t="shared" si="34"/>
        <v>7036.25</v>
      </c>
      <c r="N1111" s="27">
        <f t="shared" si="35"/>
        <v>-1407.25</v>
      </c>
    </row>
    <row r="1112" spans="1:14" ht="14.45" hidden="1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4520</v>
      </c>
      <c r="F1112" s="3" t="s">
        <v>4521</v>
      </c>
      <c r="G1112" s="28">
        <v>45371</v>
      </c>
      <c r="H1112" s="28">
        <v>45401</v>
      </c>
      <c r="I1112" s="2">
        <v>140491.25</v>
      </c>
      <c r="J1112" s="28">
        <v>45393</v>
      </c>
      <c r="K1112" s="38">
        <v>22</v>
      </c>
      <c r="L1112" s="38">
        <v>-8</v>
      </c>
      <c r="M1112" s="27">
        <f t="shared" si="34"/>
        <v>3090807.5</v>
      </c>
      <c r="N1112" s="27">
        <f t="shared" si="35"/>
        <v>-1123930</v>
      </c>
    </row>
    <row r="1113" spans="1:14" ht="14.45" hidden="1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4524</v>
      </c>
      <c r="F1113" s="3" t="s">
        <v>4525</v>
      </c>
      <c r="G1113" s="28">
        <v>45176</v>
      </c>
      <c r="H1113" s="28">
        <v>45206</v>
      </c>
      <c r="I1113" s="43">
        <v>840.27</v>
      </c>
      <c r="J1113" s="28">
        <v>45406</v>
      </c>
      <c r="K1113" s="38">
        <v>13</v>
      </c>
      <c r="L1113" s="38">
        <v>-17</v>
      </c>
      <c r="M1113" s="27">
        <f t="shared" si="34"/>
        <v>10923.51</v>
      </c>
      <c r="N1113" s="27">
        <f t="shared" si="35"/>
        <v>-14284.59</v>
      </c>
    </row>
    <row r="1114" spans="1:14" ht="14.45" hidden="1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4528</v>
      </c>
      <c r="F1114" s="3" t="s">
        <v>3883</v>
      </c>
      <c r="G1114" s="28">
        <v>45364</v>
      </c>
      <c r="H1114" s="28">
        <v>45394</v>
      </c>
      <c r="I1114" s="2">
        <v>3317</v>
      </c>
      <c r="J1114" s="28">
        <v>45384</v>
      </c>
      <c r="K1114" s="38">
        <v>20</v>
      </c>
      <c r="L1114" s="38">
        <v>-10</v>
      </c>
      <c r="M1114" s="27">
        <f t="shared" si="34"/>
        <v>66340</v>
      </c>
      <c r="N1114" s="27">
        <f t="shared" si="35"/>
        <v>-33170</v>
      </c>
    </row>
    <row r="1115" spans="1:14" ht="14.45" hidden="1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4531</v>
      </c>
      <c r="F1115" s="3" t="s">
        <v>4532</v>
      </c>
      <c r="G1115" s="28">
        <v>45113</v>
      </c>
      <c r="H1115" s="28">
        <v>45143</v>
      </c>
      <c r="I1115" s="2">
        <v>9425.6</v>
      </c>
      <c r="J1115" s="28">
        <v>45366</v>
      </c>
      <c r="K1115" s="38">
        <v>4</v>
      </c>
      <c r="L1115" s="38">
        <v>-26</v>
      </c>
      <c r="M1115" s="27">
        <f t="shared" si="34"/>
        <v>37702.400000000001</v>
      </c>
      <c r="N1115" s="27">
        <f t="shared" si="35"/>
        <v>-245065.60000000001</v>
      </c>
    </row>
    <row r="1116" spans="1:14" ht="14.45" hidden="1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4535</v>
      </c>
      <c r="F1116" s="3" t="s">
        <v>4536</v>
      </c>
      <c r="G1116" s="28">
        <v>45497</v>
      </c>
      <c r="H1116" s="28">
        <v>45527</v>
      </c>
      <c r="I1116" s="2">
        <v>9428.7999999999993</v>
      </c>
      <c r="J1116" s="28">
        <v>45512</v>
      </c>
      <c r="K1116" s="38">
        <v>15</v>
      </c>
      <c r="L1116" s="38">
        <v>-15</v>
      </c>
      <c r="M1116" s="27">
        <f t="shared" si="34"/>
        <v>141432</v>
      </c>
      <c r="N1116" s="27">
        <f t="shared" si="35"/>
        <v>-141432</v>
      </c>
    </row>
    <row r="1117" spans="1:14" ht="14.45" hidden="1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4539</v>
      </c>
      <c r="F1117" s="3" t="s">
        <v>4540</v>
      </c>
      <c r="G1117" s="28">
        <v>45363</v>
      </c>
      <c r="H1117" s="28">
        <v>45393</v>
      </c>
      <c r="I1117" s="43">
        <v>752.61</v>
      </c>
      <c r="J1117" s="28">
        <v>45393</v>
      </c>
      <c r="K1117" s="38">
        <v>16</v>
      </c>
      <c r="L1117" s="38">
        <v>-14</v>
      </c>
      <c r="M1117" s="27">
        <f t="shared" si="34"/>
        <v>12041.76</v>
      </c>
      <c r="N1117" s="27">
        <f t="shared" si="35"/>
        <v>-10536.54</v>
      </c>
    </row>
    <row r="1118" spans="1:14" ht="14.45" hidden="1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4543</v>
      </c>
      <c r="F1118" s="3" t="s">
        <v>4544</v>
      </c>
      <c r="G1118" s="28">
        <v>45327</v>
      </c>
      <c r="H1118" s="28">
        <v>45357</v>
      </c>
      <c r="I1118" s="2">
        <v>7546.4</v>
      </c>
      <c r="J1118" s="28">
        <v>45350</v>
      </c>
      <c r="K1118" s="38">
        <v>23</v>
      </c>
      <c r="L1118" s="38">
        <v>-7</v>
      </c>
      <c r="M1118" s="27">
        <f t="shared" si="34"/>
        <v>173567.19999999998</v>
      </c>
      <c r="N1118" s="27">
        <f t="shared" si="35"/>
        <v>-52824.799999999996</v>
      </c>
    </row>
    <row r="1119" spans="1:14" ht="14.45" hidden="1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4547</v>
      </c>
      <c r="F1119" s="3" t="s">
        <v>4548</v>
      </c>
      <c r="G1119" s="28">
        <v>45485</v>
      </c>
      <c r="H1119" s="28">
        <v>45515</v>
      </c>
      <c r="I1119" s="2">
        <v>1012.11</v>
      </c>
      <c r="J1119" s="28">
        <v>45502</v>
      </c>
      <c r="K1119" s="38">
        <v>17</v>
      </c>
      <c r="L1119" s="38">
        <v>-13</v>
      </c>
      <c r="M1119" s="27">
        <f t="shared" si="34"/>
        <v>17205.87</v>
      </c>
      <c r="N1119" s="27">
        <f t="shared" si="35"/>
        <v>-13157.43</v>
      </c>
    </row>
    <row r="1120" spans="1:14" ht="14.45" hidden="1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4551</v>
      </c>
      <c r="F1120" s="3" t="s">
        <v>4552</v>
      </c>
      <c r="G1120" s="28">
        <v>45441</v>
      </c>
      <c r="H1120" s="28">
        <v>45471</v>
      </c>
      <c r="I1120" s="2">
        <v>2812.18</v>
      </c>
      <c r="J1120" s="28">
        <v>45461</v>
      </c>
      <c r="K1120" s="38">
        <v>20</v>
      </c>
      <c r="L1120" s="38">
        <v>-10</v>
      </c>
      <c r="M1120" s="27">
        <f t="shared" si="34"/>
        <v>56243.6</v>
      </c>
      <c r="N1120" s="27">
        <f t="shared" si="35"/>
        <v>-28121.8</v>
      </c>
    </row>
    <row r="1121" spans="1:14" ht="14.45" hidden="1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4555</v>
      </c>
      <c r="F1121" s="3" t="s">
        <v>4556</v>
      </c>
      <c r="G1121" s="28">
        <v>45490</v>
      </c>
      <c r="H1121" s="28">
        <v>45520</v>
      </c>
      <c r="I1121" s="2">
        <v>2283.33</v>
      </c>
      <c r="J1121" s="28">
        <v>45502</v>
      </c>
      <c r="K1121" s="38">
        <v>12</v>
      </c>
      <c r="L1121" s="38">
        <v>-18</v>
      </c>
      <c r="M1121" s="27">
        <f t="shared" si="34"/>
        <v>27399.96</v>
      </c>
      <c r="N1121" s="27">
        <f t="shared" si="35"/>
        <v>-41099.94</v>
      </c>
    </row>
    <row r="1122" spans="1:14" ht="14.45" hidden="1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4559</v>
      </c>
      <c r="F1122" s="3" t="s">
        <v>4560</v>
      </c>
      <c r="G1122" s="28">
        <v>45419</v>
      </c>
      <c r="H1122" s="28">
        <v>45449</v>
      </c>
      <c r="I1122" s="2">
        <v>3196.67</v>
      </c>
      <c r="J1122" s="28">
        <v>45433</v>
      </c>
      <c r="K1122" s="38">
        <v>14</v>
      </c>
      <c r="L1122" s="38">
        <v>-16</v>
      </c>
      <c r="M1122" s="27">
        <f t="shared" si="34"/>
        <v>44753.380000000005</v>
      </c>
      <c r="N1122" s="27">
        <f t="shared" si="35"/>
        <v>-51146.720000000001</v>
      </c>
    </row>
    <row r="1123" spans="1:14" ht="14.45" hidden="1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2829</v>
      </c>
      <c r="F1123" s="3" t="s">
        <v>3733</v>
      </c>
      <c r="G1123" s="28">
        <v>45413</v>
      </c>
      <c r="H1123" s="28">
        <v>45443</v>
      </c>
      <c r="I1123" s="2">
        <v>2734.32</v>
      </c>
      <c r="J1123" s="28">
        <v>45433</v>
      </c>
      <c r="K1123" s="38">
        <v>20</v>
      </c>
      <c r="L1123" s="38">
        <v>-10</v>
      </c>
      <c r="M1123" s="27">
        <f t="shared" si="34"/>
        <v>54686.400000000001</v>
      </c>
      <c r="N1123" s="27">
        <f t="shared" si="35"/>
        <v>-27343.200000000001</v>
      </c>
    </row>
    <row r="1124" spans="1:14" ht="14.45" hidden="1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3032</v>
      </c>
      <c r="F1124" s="3" t="s">
        <v>4565</v>
      </c>
      <c r="G1124" s="28">
        <v>45318</v>
      </c>
      <c r="H1124" s="28">
        <v>45348</v>
      </c>
      <c r="I1124" s="2">
        <v>106219.05</v>
      </c>
      <c r="J1124" s="28">
        <v>45358</v>
      </c>
      <c r="K1124" s="38">
        <v>9</v>
      </c>
      <c r="L1124" s="38">
        <v>-21</v>
      </c>
      <c r="M1124" s="27">
        <f t="shared" si="34"/>
        <v>955971.45000000007</v>
      </c>
      <c r="N1124" s="27">
        <f t="shared" si="35"/>
        <v>-2230600.0500000003</v>
      </c>
    </row>
    <row r="1125" spans="1:14" ht="14.45" hidden="1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4568</v>
      </c>
      <c r="F1125" s="3" t="s">
        <v>4569</v>
      </c>
      <c r="G1125" s="28">
        <v>45428</v>
      </c>
      <c r="H1125" s="28">
        <v>45458</v>
      </c>
      <c r="I1125" s="43">
        <v>985.26</v>
      </c>
      <c r="J1125" s="28">
        <v>45434</v>
      </c>
      <c r="K1125" s="38">
        <v>6</v>
      </c>
      <c r="L1125" s="38">
        <v>-24</v>
      </c>
      <c r="M1125" s="27">
        <f t="shared" si="34"/>
        <v>5911.5599999999995</v>
      </c>
      <c r="N1125" s="27">
        <f t="shared" si="35"/>
        <v>-23646.239999999998</v>
      </c>
    </row>
    <row r="1126" spans="1:14" ht="14.45" hidden="1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4572</v>
      </c>
      <c r="F1126" s="3" t="s">
        <v>4163</v>
      </c>
      <c r="G1126" s="28">
        <v>45447</v>
      </c>
      <c r="H1126" s="28">
        <v>45477</v>
      </c>
      <c r="I1126" s="2">
        <v>13801.8</v>
      </c>
      <c r="J1126" s="28">
        <v>45464</v>
      </c>
      <c r="K1126" s="38">
        <v>17</v>
      </c>
      <c r="L1126" s="38">
        <v>-13</v>
      </c>
      <c r="M1126" s="27">
        <f t="shared" si="34"/>
        <v>234630.59999999998</v>
      </c>
      <c r="N1126" s="27">
        <f t="shared" si="35"/>
        <v>-179423.4</v>
      </c>
    </row>
    <row r="1127" spans="1:14" ht="14.45" hidden="1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4575</v>
      </c>
      <c r="F1127" s="3" t="s">
        <v>4576</v>
      </c>
      <c r="G1127" s="28">
        <v>45357</v>
      </c>
      <c r="H1127" s="28">
        <v>45387</v>
      </c>
      <c r="I1127" s="2">
        <v>5114</v>
      </c>
      <c r="J1127" s="28">
        <v>45374</v>
      </c>
      <c r="K1127" s="38">
        <v>17</v>
      </c>
      <c r="L1127" s="38">
        <v>-13</v>
      </c>
      <c r="M1127" s="27">
        <f t="shared" si="34"/>
        <v>86938</v>
      </c>
      <c r="N1127" s="27">
        <f t="shared" si="35"/>
        <v>-66482</v>
      </c>
    </row>
    <row r="1128" spans="1:14" ht="14.45" hidden="1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4579</v>
      </c>
      <c r="F1128" s="3" t="s">
        <v>4255</v>
      </c>
      <c r="G1128" s="28">
        <v>45314</v>
      </c>
      <c r="H1128" s="28">
        <v>45344</v>
      </c>
      <c r="I1128" s="2">
        <v>2235.6999999999998</v>
      </c>
      <c r="J1128" s="28">
        <v>45365</v>
      </c>
      <c r="K1128" s="38">
        <v>51</v>
      </c>
      <c r="L1128" s="38">
        <v>21</v>
      </c>
      <c r="M1128" s="27">
        <f t="shared" si="34"/>
        <v>114020.7</v>
      </c>
      <c r="N1128" s="27">
        <f t="shared" si="35"/>
        <v>46949.7</v>
      </c>
    </row>
    <row r="1129" spans="1:14" ht="14.45" hidden="1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</v>
      </c>
      <c r="F1129" s="3" t="s">
        <v>4582</v>
      </c>
      <c r="G1129" s="28">
        <v>45384</v>
      </c>
      <c r="H1129" s="28">
        <v>45414</v>
      </c>
      <c r="I1129" s="43">
        <v>380.6</v>
      </c>
      <c r="J1129" s="28">
        <v>45393</v>
      </c>
      <c r="K1129" s="38">
        <v>9</v>
      </c>
      <c r="L1129" s="38">
        <v>-21</v>
      </c>
      <c r="M1129" s="27">
        <f t="shared" si="34"/>
        <v>3425.4</v>
      </c>
      <c r="N1129" s="27">
        <f t="shared" si="35"/>
        <v>-7992.6</v>
      </c>
    </row>
    <row r="1130" spans="1:14" ht="14.45" hidden="1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4585</v>
      </c>
      <c r="F1130" s="3" t="s">
        <v>4586</v>
      </c>
      <c r="G1130" s="28">
        <v>45279</v>
      </c>
      <c r="H1130" s="28">
        <v>45309</v>
      </c>
      <c r="I1130" s="2">
        <v>4612.8599999999997</v>
      </c>
      <c r="J1130" s="28">
        <v>45317</v>
      </c>
      <c r="K1130" s="38">
        <v>16</v>
      </c>
      <c r="L1130" s="38">
        <v>-14</v>
      </c>
      <c r="M1130" s="27">
        <f t="shared" si="34"/>
        <v>73805.759999999995</v>
      </c>
      <c r="N1130" s="27">
        <f t="shared" si="35"/>
        <v>-64580.039999999994</v>
      </c>
    </row>
    <row r="1131" spans="1:14" ht="14.45" hidden="1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3829</v>
      </c>
      <c r="F1131" s="3" t="s">
        <v>4589</v>
      </c>
      <c r="G1131" s="28">
        <v>45427</v>
      </c>
      <c r="H1131" s="28">
        <v>45457</v>
      </c>
      <c r="I1131" s="43">
        <v>219.2</v>
      </c>
      <c r="J1131" s="28">
        <v>45441</v>
      </c>
      <c r="K1131" s="38">
        <v>14</v>
      </c>
      <c r="L1131" s="38">
        <v>-16</v>
      </c>
      <c r="M1131" s="27">
        <f t="shared" si="34"/>
        <v>3068.7999999999997</v>
      </c>
      <c r="N1131" s="27">
        <f t="shared" si="35"/>
        <v>-3507.2</v>
      </c>
    </row>
    <row r="1132" spans="1:14" ht="14.45" hidden="1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4592</v>
      </c>
      <c r="F1132" s="3" t="s">
        <v>4593</v>
      </c>
      <c r="G1132" s="28">
        <v>45421</v>
      </c>
      <c r="H1132" s="28">
        <v>45451</v>
      </c>
      <c r="I1132" s="2">
        <v>17325.66</v>
      </c>
      <c r="J1132" s="28">
        <v>45440</v>
      </c>
      <c r="K1132" s="38">
        <v>19</v>
      </c>
      <c r="L1132" s="38">
        <v>-11</v>
      </c>
      <c r="M1132" s="27">
        <f t="shared" si="34"/>
        <v>329187.53999999998</v>
      </c>
      <c r="N1132" s="27">
        <f t="shared" si="35"/>
        <v>-190582.26</v>
      </c>
    </row>
    <row r="1133" spans="1:14" ht="14.45" hidden="1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4596</v>
      </c>
      <c r="F1133" s="3" t="s">
        <v>4597</v>
      </c>
      <c r="G1133" s="28">
        <v>45421</v>
      </c>
      <c r="H1133" s="28">
        <v>45451</v>
      </c>
      <c r="I1133" s="2">
        <v>5416.56</v>
      </c>
      <c r="J1133" s="28">
        <v>45440</v>
      </c>
      <c r="K1133" s="38">
        <v>19</v>
      </c>
      <c r="L1133" s="38">
        <v>-11</v>
      </c>
      <c r="M1133" s="27">
        <f t="shared" si="34"/>
        <v>102914.64000000001</v>
      </c>
      <c r="N1133" s="27">
        <f t="shared" si="35"/>
        <v>-59582.16</v>
      </c>
    </row>
    <row r="1134" spans="1:14" ht="14.45" hidden="1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4600</v>
      </c>
      <c r="F1134" s="3" t="s">
        <v>3733</v>
      </c>
      <c r="G1134" s="28">
        <v>45420</v>
      </c>
      <c r="H1134" s="28">
        <v>45450</v>
      </c>
      <c r="I1134" s="2">
        <v>2734.32</v>
      </c>
      <c r="J1134" s="28">
        <v>45436</v>
      </c>
      <c r="K1134" s="38">
        <v>16</v>
      </c>
      <c r="L1134" s="38">
        <v>-14</v>
      </c>
      <c r="M1134" s="27">
        <f t="shared" si="34"/>
        <v>43749.120000000003</v>
      </c>
      <c r="N1134" s="27">
        <f t="shared" si="35"/>
        <v>-38280.480000000003</v>
      </c>
    </row>
    <row r="1135" spans="1:14" ht="14.45" hidden="1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4603</v>
      </c>
      <c r="F1135" s="3" t="s">
        <v>3733</v>
      </c>
      <c r="G1135" s="28">
        <v>45425</v>
      </c>
      <c r="H1135" s="28">
        <v>45455</v>
      </c>
      <c r="I1135" s="2">
        <v>2734.32</v>
      </c>
      <c r="J1135" s="28">
        <v>45446</v>
      </c>
      <c r="K1135" s="38">
        <v>21</v>
      </c>
      <c r="L1135" s="38">
        <v>-9</v>
      </c>
      <c r="M1135" s="27">
        <f t="shared" si="34"/>
        <v>57420.72</v>
      </c>
      <c r="N1135" s="27">
        <f t="shared" si="35"/>
        <v>-24608.880000000001</v>
      </c>
    </row>
    <row r="1136" spans="1:14" ht="14.45" hidden="1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4606</v>
      </c>
      <c r="F1136" s="3" t="s">
        <v>4607</v>
      </c>
      <c r="G1136" s="28">
        <v>45306</v>
      </c>
      <c r="H1136" s="28">
        <v>45336</v>
      </c>
      <c r="I1136" s="2">
        <v>2191</v>
      </c>
      <c r="J1136" s="28">
        <v>45314</v>
      </c>
      <c r="K1136" s="38">
        <v>8</v>
      </c>
      <c r="L1136" s="38">
        <v>-22</v>
      </c>
      <c r="M1136" s="27">
        <f t="shared" si="34"/>
        <v>17528</v>
      </c>
      <c r="N1136" s="27">
        <f t="shared" si="35"/>
        <v>-48202</v>
      </c>
    </row>
    <row r="1137" spans="1:14" ht="14.45" hidden="1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4610</v>
      </c>
      <c r="F1137" s="3" t="s">
        <v>4611</v>
      </c>
      <c r="G1137" s="28">
        <v>45421</v>
      </c>
      <c r="H1137" s="28">
        <v>45451</v>
      </c>
      <c r="I1137" s="2">
        <v>297716.78000000003</v>
      </c>
      <c r="J1137" s="28">
        <v>45442</v>
      </c>
      <c r="K1137" s="38">
        <v>21</v>
      </c>
      <c r="L1137" s="38">
        <v>-9</v>
      </c>
      <c r="M1137" s="27">
        <f t="shared" si="34"/>
        <v>6252052.3800000008</v>
      </c>
      <c r="N1137" s="27">
        <f t="shared" si="35"/>
        <v>-2679451.0200000005</v>
      </c>
    </row>
    <row r="1138" spans="1:14" ht="14.45" hidden="1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254</v>
      </c>
      <c r="F1138" s="3" t="s">
        <v>3371</v>
      </c>
      <c r="G1138" s="28">
        <v>45328</v>
      </c>
      <c r="H1138" s="28">
        <v>45358</v>
      </c>
      <c r="I1138" s="2">
        <v>3915.77</v>
      </c>
      <c r="J1138" s="28">
        <v>45350</v>
      </c>
      <c r="K1138" s="38">
        <v>22</v>
      </c>
      <c r="L1138" s="38">
        <v>-8</v>
      </c>
      <c r="M1138" s="27">
        <f t="shared" si="34"/>
        <v>86146.94</v>
      </c>
      <c r="N1138" s="27">
        <f t="shared" si="35"/>
        <v>-31326.16</v>
      </c>
    </row>
    <row r="1139" spans="1:14" ht="14.45" hidden="1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4616</v>
      </c>
      <c r="F1139" s="3" t="s">
        <v>4617</v>
      </c>
      <c r="G1139" s="28">
        <v>45288</v>
      </c>
      <c r="H1139" s="28">
        <v>45318</v>
      </c>
      <c r="I1139" s="43">
        <v>372.48</v>
      </c>
      <c r="J1139" s="28">
        <v>45313</v>
      </c>
      <c r="K1139" s="38">
        <v>25</v>
      </c>
      <c r="L1139" s="38">
        <v>-5</v>
      </c>
      <c r="M1139" s="27">
        <f t="shared" si="34"/>
        <v>9312</v>
      </c>
      <c r="N1139" s="27">
        <f t="shared" si="35"/>
        <v>-1862.4</v>
      </c>
    </row>
    <row r="1140" spans="1:14" ht="14.45" hidden="1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4620</v>
      </c>
      <c r="F1140" s="3" t="s">
        <v>4621</v>
      </c>
      <c r="G1140" s="28">
        <v>45288</v>
      </c>
      <c r="H1140" s="28">
        <v>45318</v>
      </c>
      <c r="I1140" s="43">
        <v>252.03</v>
      </c>
      <c r="J1140" s="28">
        <v>45313</v>
      </c>
      <c r="K1140" s="38">
        <v>25</v>
      </c>
      <c r="L1140" s="38">
        <v>-5</v>
      </c>
      <c r="M1140" s="27">
        <f t="shared" si="34"/>
        <v>6300.75</v>
      </c>
      <c r="N1140" s="27">
        <f t="shared" si="35"/>
        <v>-1260.1500000000001</v>
      </c>
    </row>
    <row r="1141" spans="1:14" ht="14.45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4624</v>
      </c>
      <c r="F1141" s="3" t="s">
        <v>4625</v>
      </c>
      <c r="G1141" s="28">
        <v>45306</v>
      </c>
      <c r="H1141" s="28">
        <v>45337</v>
      </c>
      <c r="I1141" s="43">
        <v>491.47</v>
      </c>
      <c r="J1141" s="28">
        <v>45336</v>
      </c>
      <c r="K1141" s="38">
        <v>30</v>
      </c>
      <c r="L1141" s="38">
        <v>-1</v>
      </c>
      <c r="M1141" s="27">
        <f t="shared" si="34"/>
        <v>14744.1</v>
      </c>
      <c r="N1141" s="27">
        <f t="shared" si="35"/>
        <v>-491.47</v>
      </c>
    </row>
    <row r="1142" spans="1:14" ht="14.45" hidden="1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4630</v>
      </c>
      <c r="F1142" s="3" t="s">
        <v>2991</v>
      </c>
      <c r="G1142" s="28">
        <v>45299</v>
      </c>
      <c r="H1142" s="28">
        <v>45329</v>
      </c>
      <c r="I1142" s="43">
        <v>160</v>
      </c>
      <c r="J1142" s="28">
        <v>45320</v>
      </c>
      <c r="K1142" s="38">
        <v>21</v>
      </c>
      <c r="L1142" s="38">
        <v>-9</v>
      </c>
      <c r="M1142" s="27">
        <f t="shared" si="34"/>
        <v>3360</v>
      </c>
      <c r="N1142" s="27">
        <f t="shared" si="35"/>
        <v>-1440</v>
      </c>
    </row>
    <row r="1143" spans="1:14" ht="14.45" hidden="1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3606</v>
      </c>
      <c r="F1143" s="3" t="s">
        <v>3723</v>
      </c>
      <c r="G1143" s="28">
        <v>45336</v>
      </c>
      <c r="H1143" s="28">
        <v>45366</v>
      </c>
      <c r="I1143" s="2">
        <v>2823.22</v>
      </c>
      <c r="J1143" s="28">
        <v>45351</v>
      </c>
      <c r="K1143" s="38">
        <v>15</v>
      </c>
      <c r="L1143" s="38">
        <v>-15</v>
      </c>
      <c r="M1143" s="27">
        <f t="shared" si="34"/>
        <v>42348.299999999996</v>
      </c>
      <c r="N1143" s="27">
        <f t="shared" si="35"/>
        <v>-42348.299999999996</v>
      </c>
    </row>
    <row r="1144" spans="1:14" ht="14.45" hidden="1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4635</v>
      </c>
      <c r="F1144" s="3" t="s">
        <v>4636</v>
      </c>
      <c r="G1144" s="28">
        <v>45339</v>
      </c>
      <c r="H1144" s="28">
        <v>45369</v>
      </c>
      <c r="I1144" s="43">
        <v>133.49</v>
      </c>
      <c r="J1144" s="28">
        <v>45349</v>
      </c>
      <c r="K1144" s="38">
        <v>10</v>
      </c>
      <c r="L1144" s="38">
        <v>-20</v>
      </c>
      <c r="M1144" s="27">
        <f t="shared" si="34"/>
        <v>1334.9</v>
      </c>
      <c r="N1144" s="27">
        <f t="shared" si="35"/>
        <v>-2669.8</v>
      </c>
    </row>
    <row r="1145" spans="1:14" ht="14.45" hidden="1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458</v>
      </c>
      <c r="F1145" s="3" t="s">
        <v>4639</v>
      </c>
      <c r="G1145" s="28">
        <v>45304</v>
      </c>
      <c r="H1145" s="28">
        <v>45334</v>
      </c>
      <c r="I1145" s="2">
        <v>5206</v>
      </c>
      <c r="J1145" s="28">
        <v>45385</v>
      </c>
      <c r="K1145" s="38">
        <v>81</v>
      </c>
      <c r="L1145" s="38">
        <v>51</v>
      </c>
      <c r="M1145" s="27">
        <f t="shared" si="34"/>
        <v>421686</v>
      </c>
      <c r="N1145" s="27">
        <f t="shared" si="35"/>
        <v>265506</v>
      </c>
    </row>
    <row r="1146" spans="1:14" ht="14.45" hidden="1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3658</v>
      </c>
      <c r="F1146" s="3" t="s">
        <v>4556</v>
      </c>
      <c r="G1146" s="28">
        <v>45304</v>
      </c>
      <c r="H1146" s="28">
        <v>45334</v>
      </c>
      <c r="I1146" s="2">
        <v>2283.33</v>
      </c>
      <c r="J1146" s="28">
        <v>45385</v>
      </c>
      <c r="K1146" s="38">
        <v>81</v>
      </c>
      <c r="L1146" s="38">
        <v>51</v>
      </c>
      <c r="M1146" s="27">
        <f t="shared" si="34"/>
        <v>184949.72999999998</v>
      </c>
      <c r="N1146" s="27">
        <f t="shared" si="35"/>
        <v>116449.83</v>
      </c>
    </row>
    <row r="1147" spans="1:14" ht="14.45" hidden="1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4644</v>
      </c>
      <c r="F1147" s="3" t="s">
        <v>4645</v>
      </c>
      <c r="G1147" s="28">
        <v>45363</v>
      </c>
      <c r="H1147" s="28">
        <v>45393</v>
      </c>
      <c r="I1147" s="43">
        <v>760.16</v>
      </c>
      <c r="J1147" s="28">
        <v>45372</v>
      </c>
      <c r="K1147" s="38">
        <v>9</v>
      </c>
      <c r="L1147" s="38">
        <v>-21</v>
      </c>
      <c r="M1147" s="27">
        <f t="shared" si="34"/>
        <v>6841.44</v>
      </c>
      <c r="N1147" s="27">
        <f t="shared" si="35"/>
        <v>-15963.359999999999</v>
      </c>
    </row>
    <row r="1148" spans="1:14" ht="14.45" hidden="1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2664</v>
      </c>
      <c r="F1148" s="3" t="s">
        <v>4648</v>
      </c>
      <c r="G1148" s="28">
        <v>45352</v>
      </c>
      <c r="H1148" s="28">
        <v>45382</v>
      </c>
      <c r="I1148" s="2">
        <v>77634.850000000006</v>
      </c>
      <c r="J1148" s="28">
        <v>45393</v>
      </c>
      <c r="K1148" s="38">
        <v>41</v>
      </c>
      <c r="L1148" s="38">
        <v>11</v>
      </c>
      <c r="M1148" s="27">
        <f t="shared" si="34"/>
        <v>3183028.85</v>
      </c>
      <c r="N1148" s="27">
        <f t="shared" si="35"/>
        <v>853983.35000000009</v>
      </c>
    </row>
    <row r="1149" spans="1:14" ht="14.45" hidden="1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4652</v>
      </c>
      <c r="F1149" s="3" t="s">
        <v>4653</v>
      </c>
      <c r="G1149" s="28">
        <v>45540</v>
      </c>
      <c r="H1149" s="28">
        <v>45570</v>
      </c>
      <c r="I1149" s="2">
        <v>5520.72</v>
      </c>
      <c r="J1149" s="28">
        <v>45554</v>
      </c>
      <c r="K1149" s="38">
        <v>14</v>
      </c>
      <c r="L1149" s="38">
        <v>-16</v>
      </c>
      <c r="M1149" s="27">
        <f t="shared" si="34"/>
        <v>77290.080000000002</v>
      </c>
      <c r="N1149" s="27">
        <f t="shared" si="35"/>
        <v>-88331.520000000004</v>
      </c>
    </row>
    <row r="1150" spans="1:14" ht="14.45" hidden="1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4656</v>
      </c>
      <c r="F1150" s="3" t="s">
        <v>4657</v>
      </c>
      <c r="G1150" s="28">
        <v>45324</v>
      </c>
      <c r="H1150" s="28">
        <v>45354</v>
      </c>
      <c r="I1150" s="2">
        <v>4726</v>
      </c>
      <c r="J1150" s="28">
        <v>45335</v>
      </c>
      <c r="K1150" s="38">
        <v>11</v>
      </c>
      <c r="L1150" s="38">
        <v>-19</v>
      </c>
      <c r="M1150" s="27">
        <f t="shared" si="34"/>
        <v>51986</v>
      </c>
      <c r="N1150" s="27">
        <f t="shared" si="35"/>
        <v>-89794</v>
      </c>
    </row>
    <row r="1151" spans="1:14" ht="14.45" hidden="1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4660</v>
      </c>
      <c r="F1151" s="3" t="s">
        <v>4661</v>
      </c>
      <c r="G1151" s="28">
        <v>45444</v>
      </c>
      <c r="H1151" s="28">
        <v>45474</v>
      </c>
      <c r="I1151" s="2">
        <v>1346.67</v>
      </c>
      <c r="J1151" s="28">
        <v>45449</v>
      </c>
      <c r="K1151" s="38">
        <v>5</v>
      </c>
      <c r="L1151" s="38">
        <v>-25</v>
      </c>
      <c r="M1151" s="27">
        <f t="shared" si="34"/>
        <v>6733.35</v>
      </c>
      <c r="N1151" s="27">
        <f t="shared" si="35"/>
        <v>-33666.75</v>
      </c>
    </row>
    <row r="1152" spans="1:14" ht="14.45" hidden="1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4664</v>
      </c>
      <c r="F1152" s="3" t="s">
        <v>4094</v>
      </c>
      <c r="G1152" s="28">
        <v>45328</v>
      </c>
      <c r="H1152" s="28">
        <v>45358</v>
      </c>
      <c r="I1152" s="43">
        <v>843.43</v>
      </c>
      <c r="J1152" s="28">
        <v>45350</v>
      </c>
      <c r="K1152" s="38">
        <v>22</v>
      </c>
      <c r="L1152" s="38">
        <v>-8</v>
      </c>
      <c r="M1152" s="27">
        <f t="shared" si="34"/>
        <v>18555.46</v>
      </c>
      <c r="N1152" s="27">
        <f t="shared" si="35"/>
        <v>-6747.44</v>
      </c>
    </row>
    <row r="1153" spans="1:14" ht="14.45" hidden="1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2434</v>
      </c>
      <c r="F1153" s="3" t="s">
        <v>4667</v>
      </c>
      <c r="G1153" s="28">
        <v>45312</v>
      </c>
      <c r="H1153" s="28">
        <v>45342</v>
      </c>
      <c r="I1153" s="2">
        <v>5212.8</v>
      </c>
      <c r="J1153" s="28">
        <v>45337</v>
      </c>
      <c r="K1153" s="38">
        <v>25</v>
      </c>
      <c r="L1153" s="38">
        <v>-5</v>
      </c>
      <c r="M1153" s="27">
        <f t="shared" si="34"/>
        <v>130320</v>
      </c>
      <c r="N1153" s="27">
        <f t="shared" si="35"/>
        <v>-26064</v>
      </c>
    </row>
    <row r="1154" spans="1:14" ht="14.45" hidden="1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3104</v>
      </c>
      <c r="F1154" s="3" t="s">
        <v>4670</v>
      </c>
      <c r="G1154" s="28">
        <v>45300</v>
      </c>
      <c r="H1154" s="28">
        <v>45330</v>
      </c>
      <c r="I1154" s="43">
        <v>463.64</v>
      </c>
      <c r="J1154" s="28">
        <v>45322</v>
      </c>
      <c r="K1154" s="38">
        <v>22</v>
      </c>
      <c r="L1154" s="38">
        <v>-8</v>
      </c>
      <c r="M1154" s="27">
        <f t="shared" si="34"/>
        <v>10200.08</v>
      </c>
      <c r="N1154" s="27">
        <f t="shared" si="35"/>
        <v>-3709.12</v>
      </c>
    </row>
    <row r="1155" spans="1:14" ht="14.45" hidden="1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4673</v>
      </c>
      <c r="F1155" s="3" t="s">
        <v>4674</v>
      </c>
      <c r="G1155" s="28">
        <v>45296</v>
      </c>
      <c r="H1155" s="28">
        <v>45326</v>
      </c>
      <c r="I1155" s="43">
        <v>128</v>
      </c>
      <c r="J1155" s="28">
        <v>45313</v>
      </c>
      <c r="K1155" s="38">
        <v>17</v>
      </c>
      <c r="L1155" s="38">
        <v>-13</v>
      </c>
      <c r="M1155" s="27">
        <f t="shared" si="34"/>
        <v>2176</v>
      </c>
      <c r="N1155" s="27">
        <f t="shared" si="35"/>
        <v>-1664</v>
      </c>
    </row>
    <row r="1156" spans="1:14" ht="14.45" hidden="1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4677</v>
      </c>
      <c r="F1156" s="3" t="s">
        <v>3953</v>
      </c>
      <c r="G1156" s="28">
        <v>45303</v>
      </c>
      <c r="H1156" s="28">
        <v>45333</v>
      </c>
      <c r="I1156" s="2">
        <v>1268.0999999999999</v>
      </c>
      <c r="J1156" s="28">
        <v>45357</v>
      </c>
      <c r="K1156" s="38">
        <v>0</v>
      </c>
      <c r="L1156" s="38">
        <v>-30</v>
      </c>
      <c r="M1156" s="27">
        <f t="shared" si="34"/>
        <v>0</v>
      </c>
      <c r="N1156" s="27">
        <f t="shared" si="35"/>
        <v>-38043</v>
      </c>
    </row>
    <row r="1157" spans="1:14" ht="14.45" hidden="1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3182</v>
      </c>
      <c r="F1157" s="3" t="s">
        <v>4680</v>
      </c>
      <c r="G1157" s="28">
        <v>45329</v>
      </c>
      <c r="H1157" s="28">
        <v>45359</v>
      </c>
      <c r="I1157" s="2">
        <v>2793</v>
      </c>
      <c r="J1157" s="28">
        <v>45348</v>
      </c>
      <c r="K1157" s="38">
        <v>19</v>
      </c>
      <c r="L1157" s="38">
        <v>-11</v>
      </c>
      <c r="M1157" s="27">
        <f t="shared" si="34"/>
        <v>53067</v>
      </c>
      <c r="N1157" s="27">
        <f t="shared" si="35"/>
        <v>-30723</v>
      </c>
    </row>
    <row r="1158" spans="1:14" ht="14.45" hidden="1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4683</v>
      </c>
      <c r="F1158" s="3" t="s">
        <v>4684</v>
      </c>
      <c r="G1158" s="28">
        <v>45483</v>
      </c>
      <c r="H1158" s="28">
        <v>45513</v>
      </c>
      <c r="I1158" s="2">
        <v>2019.49</v>
      </c>
      <c r="J1158" s="28">
        <v>45502</v>
      </c>
      <c r="K1158" s="38">
        <v>19</v>
      </c>
      <c r="L1158" s="38">
        <v>-11</v>
      </c>
      <c r="M1158" s="27">
        <f t="shared" si="34"/>
        <v>38370.31</v>
      </c>
      <c r="N1158" s="27">
        <f t="shared" si="35"/>
        <v>-22214.39</v>
      </c>
    </row>
    <row r="1159" spans="1:14" ht="14.45" hidden="1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4687</v>
      </c>
      <c r="F1159" s="3" t="s">
        <v>3653</v>
      </c>
      <c r="G1159" s="28">
        <v>45267</v>
      </c>
      <c r="H1159" s="28">
        <v>45297</v>
      </c>
      <c r="I1159" s="2">
        <v>2594.0500000000002</v>
      </c>
      <c r="J1159" s="28">
        <v>45299</v>
      </c>
      <c r="K1159" s="38">
        <v>32</v>
      </c>
      <c r="L1159" s="38">
        <v>2</v>
      </c>
      <c r="M1159" s="27">
        <f t="shared" ref="M1159:M1222" si="36">I1159*K1159</f>
        <v>83009.600000000006</v>
      </c>
      <c r="N1159" s="27">
        <f t="shared" ref="N1159:N1222" si="37">I1159*L1159</f>
        <v>5188.1000000000004</v>
      </c>
    </row>
    <row r="1160" spans="1:14" ht="14.45" hidden="1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2668</v>
      </c>
      <c r="F1160" s="3" t="s">
        <v>4692</v>
      </c>
      <c r="G1160" s="28">
        <v>45296</v>
      </c>
      <c r="H1160" s="28">
        <v>45326</v>
      </c>
      <c r="I1160" s="2">
        <v>2900</v>
      </c>
      <c r="J1160" s="28">
        <v>45317</v>
      </c>
      <c r="K1160" s="38">
        <v>21</v>
      </c>
      <c r="L1160" s="38">
        <v>-9</v>
      </c>
      <c r="M1160" s="27">
        <f t="shared" si="36"/>
        <v>60900</v>
      </c>
      <c r="N1160" s="27">
        <f t="shared" si="37"/>
        <v>-26100</v>
      </c>
    </row>
    <row r="1161" spans="1:14" ht="14.45" hidden="1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4697</v>
      </c>
      <c r="F1161" s="3" t="s">
        <v>4698</v>
      </c>
      <c r="G1161" s="28">
        <v>45296</v>
      </c>
      <c r="H1161" s="28">
        <v>45326</v>
      </c>
      <c r="I1161" s="43">
        <v>690</v>
      </c>
      <c r="J1161" s="28">
        <v>45315</v>
      </c>
      <c r="K1161" s="38">
        <v>19</v>
      </c>
      <c r="L1161" s="38">
        <v>-11</v>
      </c>
      <c r="M1161" s="27">
        <f t="shared" si="36"/>
        <v>13110</v>
      </c>
      <c r="N1161" s="27">
        <f t="shared" si="37"/>
        <v>-7590</v>
      </c>
    </row>
    <row r="1162" spans="1:14" ht="14.45" hidden="1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4701</v>
      </c>
      <c r="F1162" s="3" t="s">
        <v>4702</v>
      </c>
      <c r="G1162" s="28">
        <v>45435</v>
      </c>
      <c r="H1162" s="28">
        <v>45465</v>
      </c>
      <c r="I1162" s="2">
        <v>4900.78</v>
      </c>
      <c r="J1162" s="28">
        <v>45461</v>
      </c>
      <c r="K1162" s="38">
        <v>26</v>
      </c>
      <c r="L1162" s="38">
        <v>-4</v>
      </c>
      <c r="M1162" s="27">
        <f t="shared" si="36"/>
        <v>127420.28</v>
      </c>
      <c r="N1162" s="27">
        <f t="shared" si="37"/>
        <v>-19603.12</v>
      </c>
    </row>
    <row r="1163" spans="1:14" ht="14.45" hidden="1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3249</v>
      </c>
      <c r="F1163" s="3" t="s">
        <v>4705</v>
      </c>
      <c r="G1163" s="28">
        <v>45397</v>
      </c>
      <c r="H1163" s="28">
        <v>45427</v>
      </c>
      <c r="I1163" s="2">
        <v>8904.08</v>
      </c>
      <c r="J1163" s="28">
        <v>45418</v>
      </c>
      <c r="K1163" s="38">
        <v>21</v>
      </c>
      <c r="L1163" s="38">
        <v>-9</v>
      </c>
      <c r="M1163" s="27">
        <f t="shared" si="36"/>
        <v>186985.68</v>
      </c>
      <c r="N1163" s="27">
        <f t="shared" si="37"/>
        <v>-80136.72</v>
      </c>
    </row>
    <row r="1164" spans="1:14" ht="14.45" hidden="1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4708</v>
      </c>
      <c r="F1164" s="3" t="s">
        <v>4709</v>
      </c>
      <c r="G1164" s="28">
        <v>45302</v>
      </c>
      <c r="H1164" s="28">
        <v>45332</v>
      </c>
      <c r="I1164" s="2">
        <v>14450</v>
      </c>
      <c r="J1164" s="28">
        <v>45337</v>
      </c>
      <c r="K1164" s="38">
        <v>35</v>
      </c>
      <c r="L1164" s="38">
        <v>5</v>
      </c>
      <c r="M1164" s="27">
        <f t="shared" si="36"/>
        <v>505750</v>
      </c>
      <c r="N1164" s="27">
        <f t="shared" si="37"/>
        <v>72250</v>
      </c>
    </row>
    <row r="1165" spans="1:14" ht="14.45" hidden="1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4600</v>
      </c>
      <c r="F1165" s="3" t="s">
        <v>3362</v>
      </c>
      <c r="G1165" s="28">
        <v>45474</v>
      </c>
      <c r="H1165" s="28">
        <v>45504</v>
      </c>
      <c r="I1165" s="2">
        <v>7753.5</v>
      </c>
      <c r="J1165" s="28">
        <v>45499</v>
      </c>
      <c r="K1165" s="38">
        <v>25</v>
      </c>
      <c r="L1165" s="38">
        <v>-5</v>
      </c>
      <c r="M1165" s="27">
        <f t="shared" si="36"/>
        <v>193837.5</v>
      </c>
      <c r="N1165" s="27">
        <f t="shared" si="37"/>
        <v>-38767.5</v>
      </c>
    </row>
    <row r="1166" spans="1:14" ht="14.45" hidden="1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4714</v>
      </c>
      <c r="F1166" s="3" t="s">
        <v>4715</v>
      </c>
      <c r="G1166" s="28">
        <v>45337</v>
      </c>
      <c r="H1166" s="28">
        <v>45367</v>
      </c>
      <c r="I1166" s="43">
        <v>66.55</v>
      </c>
      <c r="J1166" s="28">
        <v>45356</v>
      </c>
      <c r="K1166" s="38">
        <v>19</v>
      </c>
      <c r="L1166" s="38">
        <v>-11</v>
      </c>
      <c r="M1166" s="27">
        <f t="shared" si="36"/>
        <v>1264.45</v>
      </c>
      <c r="N1166" s="27">
        <f t="shared" si="37"/>
        <v>-732.05</v>
      </c>
    </row>
    <row r="1167" spans="1:14" ht="14.45" hidden="1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2837</v>
      </c>
      <c r="F1167" s="3" t="s">
        <v>3367</v>
      </c>
      <c r="G1167" s="28">
        <v>45387</v>
      </c>
      <c r="H1167" s="28">
        <v>45417</v>
      </c>
      <c r="I1167" s="2">
        <v>2618.75</v>
      </c>
      <c r="J1167" s="28">
        <v>45397</v>
      </c>
      <c r="K1167" s="38">
        <v>10</v>
      </c>
      <c r="L1167" s="38">
        <v>-20</v>
      </c>
      <c r="M1167" s="27">
        <f t="shared" si="36"/>
        <v>26187.5</v>
      </c>
      <c r="N1167" s="27">
        <f t="shared" si="37"/>
        <v>-52375</v>
      </c>
    </row>
    <row r="1168" spans="1:14" ht="14.45" hidden="1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4720</v>
      </c>
      <c r="F1168" s="3" t="s">
        <v>4721</v>
      </c>
      <c r="G1168" s="28">
        <v>45304</v>
      </c>
      <c r="H1168" s="28">
        <v>45334</v>
      </c>
      <c r="I1168" s="43">
        <v>253.62</v>
      </c>
      <c r="J1168" s="28">
        <v>45352</v>
      </c>
      <c r="K1168" s="38">
        <v>0</v>
      </c>
      <c r="L1168" s="38">
        <v>-30</v>
      </c>
      <c r="M1168" s="27">
        <f t="shared" si="36"/>
        <v>0</v>
      </c>
      <c r="N1168" s="27">
        <f t="shared" si="37"/>
        <v>-7608.6</v>
      </c>
    </row>
    <row r="1169" spans="1:14" ht="14.45" hidden="1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4724</v>
      </c>
      <c r="F1169" s="3" t="s">
        <v>4725</v>
      </c>
      <c r="G1169" s="28">
        <v>45365</v>
      </c>
      <c r="H1169" s="28">
        <v>45395</v>
      </c>
      <c r="I1169" s="2">
        <v>10850.4</v>
      </c>
      <c r="J1169" s="28">
        <v>45390</v>
      </c>
      <c r="K1169" s="38">
        <v>25</v>
      </c>
      <c r="L1169" s="38">
        <v>-5</v>
      </c>
      <c r="M1169" s="27">
        <f t="shared" si="36"/>
        <v>271260</v>
      </c>
      <c r="N1169" s="27">
        <f t="shared" si="37"/>
        <v>-54252</v>
      </c>
    </row>
    <row r="1170" spans="1:14" ht="14.45" hidden="1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4728</v>
      </c>
      <c r="F1170" s="3" t="s">
        <v>4729</v>
      </c>
      <c r="G1170" s="28">
        <v>45299</v>
      </c>
      <c r="H1170" s="28">
        <v>45329</v>
      </c>
      <c r="I1170" s="2">
        <v>10302.1</v>
      </c>
      <c r="J1170" s="28">
        <v>45328</v>
      </c>
      <c r="K1170" s="38">
        <v>29</v>
      </c>
      <c r="L1170" s="38">
        <v>-1</v>
      </c>
      <c r="M1170" s="27">
        <f t="shared" si="36"/>
        <v>298760.90000000002</v>
      </c>
      <c r="N1170" s="27">
        <f t="shared" si="37"/>
        <v>-10302.1</v>
      </c>
    </row>
    <row r="1171" spans="1:14" ht="14.45" hidden="1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4732</v>
      </c>
      <c r="F1171" s="3" t="s">
        <v>4733</v>
      </c>
      <c r="G1171" s="28">
        <v>45331</v>
      </c>
      <c r="H1171" s="28">
        <v>45361</v>
      </c>
      <c r="I1171" s="43">
        <v>738</v>
      </c>
      <c r="J1171" s="28">
        <v>45350</v>
      </c>
      <c r="K1171" s="38">
        <v>19</v>
      </c>
      <c r="L1171" s="38">
        <v>-11</v>
      </c>
      <c r="M1171" s="27">
        <f t="shared" si="36"/>
        <v>14022</v>
      </c>
      <c r="N1171" s="27">
        <f t="shared" si="37"/>
        <v>-8118</v>
      </c>
    </row>
    <row r="1172" spans="1:14" ht="14.45" hidden="1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2776</v>
      </c>
      <c r="F1172" s="3" t="s">
        <v>4736</v>
      </c>
      <c r="G1172" s="28">
        <v>45356</v>
      </c>
      <c r="H1172" s="28">
        <v>45386</v>
      </c>
      <c r="I1172" s="2">
        <v>6556.34</v>
      </c>
      <c r="J1172" s="28">
        <v>45387</v>
      </c>
      <c r="K1172" s="38">
        <v>31</v>
      </c>
      <c r="L1172" s="38">
        <v>1</v>
      </c>
      <c r="M1172" s="27">
        <f t="shared" si="36"/>
        <v>203246.54</v>
      </c>
      <c r="N1172" s="27">
        <f t="shared" si="37"/>
        <v>6556.34</v>
      </c>
    </row>
    <row r="1173" spans="1:14" ht="14.45" hidden="1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4739</v>
      </c>
      <c r="F1173" s="3" t="s">
        <v>4740</v>
      </c>
      <c r="G1173" s="28">
        <v>45323</v>
      </c>
      <c r="H1173" s="28">
        <v>45353</v>
      </c>
      <c r="I1173" s="43">
        <v>206.32</v>
      </c>
      <c r="J1173" s="28">
        <v>45335</v>
      </c>
      <c r="K1173" s="38">
        <v>12</v>
      </c>
      <c r="L1173" s="38">
        <v>-18</v>
      </c>
      <c r="M1173" s="27">
        <f t="shared" si="36"/>
        <v>2475.84</v>
      </c>
      <c r="N1173" s="27">
        <f t="shared" si="37"/>
        <v>-3713.7599999999998</v>
      </c>
    </row>
    <row r="1174" spans="1:14" ht="14.45" hidden="1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2528</v>
      </c>
      <c r="F1174" s="3" t="s">
        <v>4743</v>
      </c>
      <c r="G1174" s="28">
        <v>45315</v>
      </c>
      <c r="H1174" s="28">
        <v>45345</v>
      </c>
      <c r="I1174" s="2">
        <v>17790.63</v>
      </c>
      <c r="J1174" s="28">
        <v>45335</v>
      </c>
      <c r="K1174" s="38">
        <v>20</v>
      </c>
      <c r="L1174" s="38">
        <v>-10</v>
      </c>
      <c r="M1174" s="27">
        <f t="shared" si="36"/>
        <v>355812.60000000003</v>
      </c>
      <c r="N1174" s="27">
        <f t="shared" si="37"/>
        <v>-177906.30000000002</v>
      </c>
    </row>
    <row r="1175" spans="1:14" ht="14.45" hidden="1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4746</v>
      </c>
      <c r="F1175" s="3" t="s">
        <v>4747</v>
      </c>
      <c r="G1175" s="28">
        <v>45350</v>
      </c>
      <c r="H1175" s="28">
        <v>45380</v>
      </c>
      <c r="I1175" s="43">
        <v>209.09</v>
      </c>
      <c r="J1175" s="28">
        <v>45356</v>
      </c>
      <c r="K1175" s="38">
        <v>6</v>
      </c>
      <c r="L1175" s="38">
        <v>-24</v>
      </c>
      <c r="M1175" s="27">
        <f t="shared" si="36"/>
        <v>1254.54</v>
      </c>
      <c r="N1175" s="27">
        <f t="shared" si="37"/>
        <v>-5018.16</v>
      </c>
    </row>
    <row r="1176" spans="1:14" ht="14.45" hidden="1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4750</v>
      </c>
      <c r="F1176" s="3" t="s">
        <v>4751</v>
      </c>
      <c r="G1176" s="28">
        <v>45490</v>
      </c>
      <c r="H1176" s="28">
        <v>45520</v>
      </c>
      <c r="I1176" s="2">
        <v>13426</v>
      </c>
      <c r="J1176" s="28">
        <v>45502</v>
      </c>
      <c r="K1176" s="38">
        <v>12</v>
      </c>
      <c r="L1176" s="38">
        <v>-18</v>
      </c>
      <c r="M1176" s="27">
        <f t="shared" si="36"/>
        <v>161112</v>
      </c>
      <c r="N1176" s="27">
        <f t="shared" si="37"/>
        <v>-241668</v>
      </c>
    </row>
    <row r="1177" spans="1:14" ht="14.45" hidden="1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4754</v>
      </c>
      <c r="F1177" s="3" t="s">
        <v>3367</v>
      </c>
      <c r="G1177" s="28">
        <v>45299</v>
      </c>
      <c r="H1177" s="28">
        <v>45329</v>
      </c>
      <c r="I1177" s="2">
        <v>2618.75</v>
      </c>
      <c r="J1177" s="28">
        <v>45328</v>
      </c>
      <c r="K1177" s="38">
        <v>29</v>
      </c>
      <c r="L1177" s="38">
        <v>-1</v>
      </c>
      <c r="M1177" s="27">
        <f t="shared" si="36"/>
        <v>75943.75</v>
      </c>
      <c r="N1177" s="27">
        <f t="shared" si="37"/>
        <v>-2618.75</v>
      </c>
    </row>
    <row r="1178" spans="1:14" ht="14.45" hidden="1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4757</v>
      </c>
      <c r="F1178" s="3" t="s">
        <v>4758</v>
      </c>
      <c r="G1178" s="28">
        <v>45447</v>
      </c>
      <c r="H1178" s="28">
        <v>45477</v>
      </c>
      <c r="I1178" s="43">
        <v>287</v>
      </c>
      <c r="J1178" s="28">
        <v>45467</v>
      </c>
      <c r="K1178" s="38">
        <v>20</v>
      </c>
      <c r="L1178" s="38">
        <v>-10</v>
      </c>
      <c r="M1178" s="27">
        <f t="shared" si="36"/>
        <v>5740</v>
      </c>
      <c r="N1178" s="27">
        <f t="shared" si="37"/>
        <v>-2870</v>
      </c>
    </row>
    <row r="1179" spans="1:14" ht="14.45" hidden="1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595</v>
      </c>
      <c r="F1179" s="3" t="s">
        <v>4761</v>
      </c>
      <c r="G1179" s="28">
        <v>45341</v>
      </c>
      <c r="H1179" s="28">
        <v>45371</v>
      </c>
      <c r="I1179" s="2">
        <v>1096.46</v>
      </c>
      <c r="J1179" s="28">
        <v>45351</v>
      </c>
      <c r="K1179" s="38">
        <v>10</v>
      </c>
      <c r="L1179" s="38">
        <v>-20</v>
      </c>
      <c r="M1179" s="27">
        <f t="shared" si="36"/>
        <v>10964.6</v>
      </c>
      <c r="N1179" s="27">
        <f t="shared" si="37"/>
        <v>-21929.200000000001</v>
      </c>
    </row>
    <row r="1180" spans="1:14" ht="14.45" hidden="1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4764</v>
      </c>
      <c r="F1180" s="3" t="s">
        <v>4765</v>
      </c>
      <c r="G1180" s="28">
        <v>45419</v>
      </c>
      <c r="H1180" s="28">
        <v>45449</v>
      </c>
      <c r="I1180" s="2">
        <v>19307.900000000001</v>
      </c>
      <c r="J1180" s="28">
        <v>45449</v>
      </c>
      <c r="K1180" s="38">
        <v>13</v>
      </c>
      <c r="L1180" s="38">
        <v>-17</v>
      </c>
      <c r="M1180" s="27">
        <f t="shared" si="36"/>
        <v>251002.7</v>
      </c>
      <c r="N1180" s="27">
        <f t="shared" si="37"/>
        <v>-328234.30000000005</v>
      </c>
    </row>
    <row r="1181" spans="1:14" ht="14.45" hidden="1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4768</v>
      </c>
      <c r="F1181" s="3" t="s">
        <v>4345</v>
      </c>
      <c r="G1181" s="28">
        <v>45476</v>
      </c>
      <c r="H1181" s="28">
        <v>45506</v>
      </c>
      <c r="I1181" s="2">
        <v>13671.6</v>
      </c>
      <c r="J1181" s="28">
        <v>45489</v>
      </c>
      <c r="K1181" s="38">
        <v>13</v>
      </c>
      <c r="L1181" s="38">
        <v>-17</v>
      </c>
      <c r="M1181" s="27">
        <f t="shared" si="36"/>
        <v>177730.80000000002</v>
      </c>
      <c r="N1181" s="27">
        <f t="shared" si="37"/>
        <v>-232417.2</v>
      </c>
    </row>
    <row r="1182" spans="1:14" ht="14.45" hidden="1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4771</v>
      </c>
      <c r="F1182" s="3" t="s">
        <v>3839</v>
      </c>
      <c r="G1182" s="28">
        <v>45304</v>
      </c>
      <c r="H1182" s="28">
        <v>45334</v>
      </c>
      <c r="I1182" s="2">
        <v>1310.3699999999999</v>
      </c>
      <c r="J1182" s="28">
        <v>45357</v>
      </c>
      <c r="K1182" s="38">
        <v>0</v>
      </c>
      <c r="L1182" s="38">
        <v>-30</v>
      </c>
      <c r="M1182" s="27">
        <f t="shared" si="36"/>
        <v>0</v>
      </c>
      <c r="N1182" s="27">
        <f t="shared" si="37"/>
        <v>-39311.1</v>
      </c>
    </row>
    <row r="1183" spans="1:14" ht="14.45" hidden="1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4774</v>
      </c>
      <c r="F1183" s="3" t="s">
        <v>4775</v>
      </c>
      <c r="G1183" s="28">
        <v>45308</v>
      </c>
      <c r="H1183" s="28">
        <v>45338</v>
      </c>
      <c r="I1183" s="2">
        <v>7821.33</v>
      </c>
      <c r="J1183" s="28">
        <v>45351</v>
      </c>
      <c r="K1183" s="38">
        <v>19</v>
      </c>
      <c r="L1183" s="38">
        <v>-11</v>
      </c>
      <c r="M1183" s="27">
        <f t="shared" si="36"/>
        <v>148605.26999999999</v>
      </c>
      <c r="N1183" s="27">
        <f t="shared" si="37"/>
        <v>-86034.63</v>
      </c>
    </row>
    <row r="1184" spans="1:14" ht="14.45" hidden="1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4778</v>
      </c>
      <c r="F1184" s="3" t="s">
        <v>4779</v>
      </c>
      <c r="G1184" s="28">
        <v>45315</v>
      </c>
      <c r="H1184" s="28">
        <v>45345</v>
      </c>
      <c r="I1184" s="43">
        <v>18</v>
      </c>
      <c r="J1184" s="28">
        <v>45330</v>
      </c>
      <c r="K1184" s="38">
        <v>15</v>
      </c>
      <c r="L1184" s="38">
        <v>-15</v>
      </c>
      <c r="M1184" s="27">
        <f t="shared" si="36"/>
        <v>270</v>
      </c>
      <c r="N1184" s="27">
        <f t="shared" si="37"/>
        <v>-270</v>
      </c>
    </row>
    <row r="1185" spans="1:14" ht="14.45" hidden="1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4782</v>
      </c>
      <c r="F1185" s="3" t="s">
        <v>4783</v>
      </c>
      <c r="G1185" s="28">
        <v>45398</v>
      </c>
      <c r="H1185" s="28">
        <v>45428</v>
      </c>
      <c r="I1185" s="2">
        <v>4233.96</v>
      </c>
      <c r="J1185" s="28">
        <v>45436</v>
      </c>
      <c r="K1185" s="38">
        <v>38</v>
      </c>
      <c r="L1185" s="38">
        <v>8</v>
      </c>
      <c r="M1185" s="27">
        <f t="shared" si="36"/>
        <v>160890.48000000001</v>
      </c>
      <c r="N1185" s="27">
        <f t="shared" si="37"/>
        <v>33871.68</v>
      </c>
    </row>
    <row r="1186" spans="1:14" ht="14.45" hidden="1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2565</v>
      </c>
      <c r="F1186" s="3" t="s">
        <v>4786</v>
      </c>
      <c r="G1186" s="28">
        <v>45310</v>
      </c>
      <c r="H1186" s="28">
        <v>45340</v>
      </c>
      <c r="I1186" s="2">
        <v>3097.5</v>
      </c>
      <c r="J1186" s="28">
        <v>45322</v>
      </c>
      <c r="K1186" s="38">
        <v>12</v>
      </c>
      <c r="L1186" s="38">
        <v>-18</v>
      </c>
      <c r="M1186" s="27">
        <f t="shared" si="36"/>
        <v>37170</v>
      </c>
      <c r="N1186" s="27">
        <f t="shared" si="37"/>
        <v>-55755</v>
      </c>
    </row>
    <row r="1187" spans="1:14" ht="14.45" hidden="1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3198</v>
      </c>
      <c r="F1187" s="3" t="s">
        <v>4407</v>
      </c>
      <c r="G1187" s="28">
        <v>45365</v>
      </c>
      <c r="H1187" s="28">
        <v>45395</v>
      </c>
      <c r="I1187" s="43">
        <v>18.27</v>
      </c>
      <c r="J1187" s="28">
        <v>45399</v>
      </c>
      <c r="K1187" s="38">
        <v>34</v>
      </c>
      <c r="L1187" s="38">
        <v>4</v>
      </c>
      <c r="M1187" s="27">
        <f t="shared" si="36"/>
        <v>621.17999999999995</v>
      </c>
      <c r="N1187" s="27">
        <f t="shared" si="37"/>
        <v>73.08</v>
      </c>
    </row>
    <row r="1188" spans="1:14" ht="14.45" hidden="1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4793</v>
      </c>
      <c r="F1188" s="3" t="s">
        <v>4794</v>
      </c>
      <c r="G1188" s="28">
        <v>45429</v>
      </c>
      <c r="H1188" s="28">
        <v>45459</v>
      </c>
      <c r="I1188" s="2">
        <v>4526</v>
      </c>
      <c r="J1188" s="28">
        <v>45463</v>
      </c>
      <c r="K1188" s="38">
        <v>34</v>
      </c>
      <c r="L1188" s="38">
        <v>4</v>
      </c>
      <c r="M1188" s="27">
        <f t="shared" si="36"/>
        <v>153884</v>
      </c>
      <c r="N1188" s="27">
        <f t="shared" si="37"/>
        <v>18104</v>
      </c>
    </row>
    <row r="1189" spans="1:14" ht="14.45" hidden="1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4797</v>
      </c>
      <c r="F1189" s="3" t="s">
        <v>4798</v>
      </c>
      <c r="G1189" s="28">
        <v>45379</v>
      </c>
      <c r="H1189" s="28">
        <v>45408</v>
      </c>
      <c r="I1189" s="2">
        <v>2351</v>
      </c>
      <c r="J1189" s="28">
        <v>45393</v>
      </c>
      <c r="K1189" s="38">
        <v>14</v>
      </c>
      <c r="L1189" s="38">
        <v>-15</v>
      </c>
      <c r="M1189" s="27">
        <f t="shared" si="36"/>
        <v>32914</v>
      </c>
      <c r="N1189" s="27">
        <f t="shared" si="37"/>
        <v>-35265</v>
      </c>
    </row>
    <row r="1190" spans="1:14" ht="14.45" hidden="1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2943</v>
      </c>
      <c r="F1190" s="3" t="s">
        <v>3353</v>
      </c>
      <c r="G1190" s="28">
        <v>45444</v>
      </c>
      <c r="H1190" s="28">
        <v>45474</v>
      </c>
      <c r="I1190" s="2">
        <v>2760.36</v>
      </c>
      <c r="J1190" s="28">
        <v>45464</v>
      </c>
      <c r="K1190" s="38">
        <v>20</v>
      </c>
      <c r="L1190" s="38">
        <v>-10</v>
      </c>
      <c r="M1190" s="27">
        <f t="shared" si="36"/>
        <v>55207.200000000004</v>
      </c>
      <c r="N1190" s="27">
        <f t="shared" si="37"/>
        <v>-27603.600000000002</v>
      </c>
    </row>
    <row r="1191" spans="1:14" ht="14.45" hidden="1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4803</v>
      </c>
      <c r="F1191" s="3" t="s">
        <v>4804</v>
      </c>
      <c r="G1191" s="28">
        <v>45436</v>
      </c>
      <c r="H1191" s="28">
        <v>45466</v>
      </c>
      <c r="I1191" s="43">
        <v>630.54</v>
      </c>
      <c r="J1191" s="28">
        <v>45463</v>
      </c>
      <c r="K1191" s="38">
        <v>27</v>
      </c>
      <c r="L1191" s="38">
        <v>-3</v>
      </c>
      <c r="M1191" s="27">
        <f t="shared" si="36"/>
        <v>17024.579999999998</v>
      </c>
      <c r="N1191" s="27">
        <f t="shared" si="37"/>
        <v>-1891.62</v>
      </c>
    </row>
    <row r="1192" spans="1:14" ht="14.45" hidden="1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4807</v>
      </c>
      <c r="F1192" s="3" t="s">
        <v>4808</v>
      </c>
      <c r="G1192" s="28">
        <v>45422</v>
      </c>
      <c r="H1192" s="28">
        <v>45452</v>
      </c>
      <c r="I1192" s="43">
        <v>146.13</v>
      </c>
      <c r="J1192" s="28">
        <v>45442</v>
      </c>
      <c r="K1192" s="38">
        <v>20</v>
      </c>
      <c r="L1192" s="38">
        <v>-10</v>
      </c>
      <c r="M1192" s="27">
        <f t="shared" si="36"/>
        <v>2922.6</v>
      </c>
      <c r="N1192" s="27">
        <f t="shared" si="37"/>
        <v>-1461.3</v>
      </c>
    </row>
    <row r="1193" spans="1:14" ht="14.45" hidden="1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4754</v>
      </c>
      <c r="F1193" s="3" t="s">
        <v>4811</v>
      </c>
      <c r="G1193" s="28">
        <v>45328</v>
      </c>
      <c r="H1193" s="28">
        <v>45358</v>
      </c>
      <c r="I1193" s="2">
        <v>5237.5</v>
      </c>
      <c r="J1193" s="28">
        <v>45351</v>
      </c>
      <c r="K1193" s="38">
        <v>23</v>
      </c>
      <c r="L1193" s="38">
        <v>-7</v>
      </c>
      <c r="M1193" s="27">
        <f t="shared" si="36"/>
        <v>120462.5</v>
      </c>
      <c r="N1193" s="27">
        <f t="shared" si="37"/>
        <v>-36662.5</v>
      </c>
    </row>
    <row r="1194" spans="1:14" ht="14.45" hidden="1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4814</v>
      </c>
      <c r="F1194" s="3" t="s">
        <v>4815</v>
      </c>
      <c r="G1194" s="28">
        <v>45362</v>
      </c>
      <c r="H1194" s="28">
        <v>45392</v>
      </c>
      <c r="I1194" s="2">
        <v>2759.96</v>
      </c>
      <c r="J1194" s="28">
        <v>45384</v>
      </c>
      <c r="K1194" s="38">
        <v>22</v>
      </c>
      <c r="L1194" s="38">
        <v>-8</v>
      </c>
      <c r="M1194" s="27">
        <f t="shared" si="36"/>
        <v>60719.12</v>
      </c>
      <c r="N1194" s="27">
        <f t="shared" si="37"/>
        <v>-22079.68</v>
      </c>
    </row>
    <row r="1195" spans="1:14" ht="14.45" hidden="1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4818</v>
      </c>
      <c r="F1195" s="3" t="s">
        <v>4819</v>
      </c>
      <c r="G1195" s="28">
        <v>45309</v>
      </c>
      <c r="H1195" s="28">
        <v>45339</v>
      </c>
      <c r="I1195" s="2">
        <v>1972.8</v>
      </c>
      <c r="J1195" s="28">
        <v>45366</v>
      </c>
      <c r="K1195" s="38">
        <v>18</v>
      </c>
      <c r="L1195" s="38">
        <v>-12</v>
      </c>
      <c r="M1195" s="27">
        <f t="shared" si="36"/>
        <v>35510.400000000001</v>
      </c>
      <c r="N1195" s="27">
        <f t="shared" si="37"/>
        <v>-23673.599999999999</v>
      </c>
    </row>
    <row r="1196" spans="1:14" ht="14.45" hidden="1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4822</v>
      </c>
      <c r="F1196" s="3" t="s">
        <v>4823</v>
      </c>
      <c r="G1196" s="28">
        <v>45448</v>
      </c>
      <c r="H1196" s="28">
        <v>45478</v>
      </c>
      <c r="I1196" s="2">
        <v>2304.87</v>
      </c>
      <c r="J1196" s="28">
        <v>45468</v>
      </c>
      <c r="K1196" s="38">
        <v>20</v>
      </c>
      <c r="L1196" s="38">
        <v>-10</v>
      </c>
      <c r="M1196" s="27">
        <f t="shared" si="36"/>
        <v>46097.399999999994</v>
      </c>
      <c r="N1196" s="27">
        <f t="shared" si="37"/>
        <v>-23048.699999999997</v>
      </c>
    </row>
    <row r="1197" spans="1:14" ht="14.45" hidden="1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4826</v>
      </c>
      <c r="F1197" s="3" t="s">
        <v>4827</v>
      </c>
      <c r="G1197" s="28">
        <v>45434</v>
      </c>
      <c r="H1197" s="28">
        <v>45464</v>
      </c>
      <c r="I1197" s="2">
        <v>2263</v>
      </c>
      <c r="J1197" s="28">
        <v>45453</v>
      </c>
      <c r="K1197" s="38">
        <v>19</v>
      </c>
      <c r="L1197" s="38">
        <v>-11</v>
      </c>
      <c r="M1197" s="27">
        <f t="shared" si="36"/>
        <v>42997</v>
      </c>
      <c r="N1197" s="27">
        <f t="shared" si="37"/>
        <v>-24893</v>
      </c>
    </row>
    <row r="1198" spans="1:14" ht="14.45" hidden="1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4830</v>
      </c>
      <c r="F1198" s="3" t="s">
        <v>4831</v>
      </c>
      <c r="G1198" s="28">
        <v>45505</v>
      </c>
      <c r="H1198" s="28">
        <v>45535</v>
      </c>
      <c r="I1198" s="2">
        <v>1390.43</v>
      </c>
      <c r="J1198" s="28">
        <v>45513</v>
      </c>
      <c r="K1198" s="38">
        <v>8</v>
      </c>
      <c r="L1198" s="38">
        <v>-22</v>
      </c>
      <c r="M1198" s="27">
        <f t="shared" si="36"/>
        <v>11123.44</v>
      </c>
      <c r="N1198" s="27">
        <f t="shared" si="37"/>
        <v>-30589.460000000003</v>
      </c>
    </row>
    <row r="1199" spans="1:14" ht="14.45" hidden="1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4834</v>
      </c>
      <c r="F1199" s="3" t="s">
        <v>4835</v>
      </c>
      <c r="G1199" s="28">
        <v>45408</v>
      </c>
      <c r="H1199" s="28">
        <v>45438</v>
      </c>
      <c r="I1199" s="2">
        <v>5737.59</v>
      </c>
      <c r="J1199" s="28">
        <v>45426</v>
      </c>
      <c r="K1199" s="38">
        <v>18</v>
      </c>
      <c r="L1199" s="38">
        <v>-12</v>
      </c>
      <c r="M1199" s="27">
        <f t="shared" si="36"/>
        <v>103276.62</v>
      </c>
      <c r="N1199" s="27">
        <f t="shared" si="37"/>
        <v>-68851.08</v>
      </c>
    </row>
    <row r="1200" spans="1:14" ht="14.45" hidden="1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4838</v>
      </c>
      <c r="F1200" s="3" t="s">
        <v>4839</v>
      </c>
      <c r="G1200" s="28">
        <v>45437</v>
      </c>
      <c r="H1200" s="28">
        <v>45467</v>
      </c>
      <c r="I1200" s="2">
        <v>6794.36</v>
      </c>
      <c r="J1200" s="28">
        <v>45456</v>
      </c>
      <c r="K1200" s="38">
        <v>19</v>
      </c>
      <c r="L1200" s="38">
        <v>-11</v>
      </c>
      <c r="M1200" s="27">
        <f t="shared" si="36"/>
        <v>129092.84</v>
      </c>
      <c r="N1200" s="27">
        <f t="shared" si="37"/>
        <v>-74737.959999999992</v>
      </c>
    </row>
    <row r="1201" spans="1:14" ht="14.45" hidden="1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4842</v>
      </c>
      <c r="F1201" s="3" t="s">
        <v>4843</v>
      </c>
      <c r="G1201" s="28">
        <v>45453</v>
      </c>
      <c r="H1201" s="28">
        <v>45483</v>
      </c>
      <c r="I1201" s="43">
        <v>401.55</v>
      </c>
      <c r="J1201" s="28">
        <v>45464</v>
      </c>
      <c r="K1201" s="38">
        <v>11</v>
      </c>
      <c r="L1201" s="38">
        <v>-19</v>
      </c>
      <c r="M1201" s="27">
        <f t="shared" si="36"/>
        <v>4417.05</v>
      </c>
      <c r="N1201" s="27">
        <f t="shared" si="37"/>
        <v>-7629.45</v>
      </c>
    </row>
    <row r="1202" spans="1:14" ht="14.45" hidden="1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4846</v>
      </c>
      <c r="F1202" s="3" t="s">
        <v>4847</v>
      </c>
      <c r="G1202" s="28">
        <v>45448</v>
      </c>
      <c r="H1202" s="28">
        <v>45478</v>
      </c>
      <c r="I1202" s="2">
        <v>10160.44</v>
      </c>
      <c r="J1202" s="28">
        <v>45464</v>
      </c>
      <c r="K1202" s="38">
        <v>12</v>
      </c>
      <c r="L1202" s="38">
        <v>-18</v>
      </c>
      <c r="M1202" s="27">
        <f t="shared" si="36"/>
        <v>121925.28</v>
      </c>
      <c r="N1202" s="27">
        <f t="shared" si="37"/>
        <v>-182887.92</v>
      </c>
    </row>
    <row r="1203" spans="1:14" ht="14.45" hidden="1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4850</v>
      </c>
      <c r="F1203" s="3" t="s">
        <v>4851</v>
      </c>
      <c r="G1203" s="28">
        <v>45440</v>
      </c>
      <c r="H1203" s="28">
        <v>45470</v>
      </c>
      <c r="I1203" s="2">
        <v>6847.26</v>
      </c>
      <c r="J1203" s="28">
        <v>45463</v>
      </c>
      <c r="K1203" s="38">
        <v>23</v>
      </c>
      <c r="L1203" s="38">
        <v>-7</v>
      </c>
      <c r="M1203" s="27">
        <f t="shared" si="36"/>
        <v>157486.98000000001</v>
      </c>
      <c r="N1203" s="27">
        <f t="shared" si="37"/>
        <v>-47930.82</v>
      </c>
    </row>
    <row r="1204" spans="1:14" ht="14.45" hidden="1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4854</v>
      </c>
      <c r="F1204" s="3" t="s">
        <v>4855</v>
      </c>
      <c r="G1204" s="28">
        <v>45539</v>
      </c>
      <c r="H1204" s="28">
        <v>45569</v>
      </c>
      <c r="I1204" s="2">
        <v>13119.21</v>
      </c>
      <c r="J1204" s="28">
        <v>45554</v>
      </c>
      <c r="K1204" s="38">
        <v>15</v>
      </c>
      <c r="L1204" s="38">
        <v>-15</v>
      </c>
      <c r="M1204" s="27">
        <f t="shared" si="36"/>
        <v>196788.15</v>
      </c>
      <c r="N1204" s="27">
        <f t="shared" si="37"/>
        <v>-196788.15</v>
      </c>
    </row>
    <row r="1205" spans="1:14" ht="14.45" hidden="1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4858</v>
      </c>
      <c r="F1205" s="3" t="s">
        <v>4859</v>
      </c>
      <c r="G1205" s="28">
        <v>45447</v>
      </c>
      <c r="H1205" s="28">
        <v>45477</v>
      </c>
      <c r="I1205" s="2">
        <v>7564</v>
      </c>
      <c r="J1205" s="28">
        <v>45475</v>
      </c>
      <c r="K1205" s="38">
        <v>28</v>
      </c>
      <c r="L1205" s="38">
        <v>-2</v>
      </c>
      <c r="M1205" s="27">
        <f t="shared" si="36"/>
        <v>211792</v>
      </c>
      <c r="N1205" s="27">
        <f t="shared" si="37"/>
        <v>-15128</v>
      </c>
    </row>
    <row r="1206" spans="1:14" ht="14.45" hidden="1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4862</v>
      </c>
      <c r="F1206" s="3" t="s">
        <v>4863</v>
      </c>
      <c r="G1206" s="28">
        <v>45450</v>
      </c>
      <c r="H1206" s="28">
        <v>45480</v>
      </c>
      <c r="I1206" s="2">
        <v>8011.95</v>
      </c>
      <c r="J1206" s="28">
        <v>45468</v>
      </c>
      <c r="K1206" s="38">
        <v>18</v>
      </c>
      <c r="L1206" s="38">
        <v>-12</v>
      </c>
      <c r="M1206" s="27">
        <f t="shared" si="36"/>
        <v>144215.1</v>
      </c>
      <c r="N1206" s="27">
        <f t="shared" si="37"/>
        <v>-96143.4</v>
      </c>
    </row>
    <row r="1207" spans="1:14" ht="14.45" hidden="1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2731</v>
      </c>
      <c r="F1207" s="3" t="s">
        <v>4866</v>
      </c>
      <c r="G1207" s="28">
        <v>45308</v>
      </c>
      <c r="H1207" s="28">
        <v>45338</v>
      </c>
      <c r="I1207" s="43">
        <v>36.53</v>
      </c>
      <c r="J1207" s="28">
        <v>45351</v>
      </c>
      <c r="K1207" s="38">
        <v>1</v>
      </c>
      <c r="L1207" s="38">
        <v>-29</v>
      </c>
      <c r="M1207" s="27">
        <f t="shared" si="36"/>
        <v>36.53</v>
      </c>
      <c r="N1207" s="27">
        <f t="shared" si="37"/>
        <v>-1059.3700000000001</v>
      </c>
    </row>
    <row r="1208" spans="1:14" ht="14.45" hidden="1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3032</v>
      </c>
      <c r="F1208" s="3" t="s">
        <v>3367</v>
      </c>
      <c r="G1208" s="28">
        <v>45294</v>
      </c>
      <c r="H1208" s="28">
        <v>45326</v>
      </c>
      <c r="I1208" s="2">
        <v>2618.75</v>
      </c>
      <c r="J1208" s="28">
        <v>45313</v>
      </c>
      <c r="K1208" s="38">
        <v>19</v>
      </c>
      <c r="L1208" s="38">
        <v>-13</v>
      </c>
      <c r="M1208" s="27">
        <f t="shared" si="36"/>
        <v>49756.25</v>
      </c>
      <c r="N1208" s="27">
        <f t="shared" si="37"/>
        <v>-34043.75</v>
      </c>
    </row>
    <row r="1209" spans="1:14" ht="14.45" hidden="1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4871</v>
      </c>
      <c r="F1209" s="3" t="s">
        <v>4872</v>
      </c>
      <c r="G1209" s="28">
        <v>45401</v>
      </c>
      <c r="H1209" s="28">
        <v>45431</v>
      </c>
      <c r="I1209" s="43">
        <v>197.4</v>
      </c>
      <c r="J1209" s="28">
        <v>45418</v>
      </c>
      <c r="K1209" s="38">
        <v>17</v>
      </c>
      <c r="L1209" s="38">
        <v>-13</v>
      </c>
      <c r="M1209" s="27">
        <f t="shared" si="36"/>
        <v>3355.8</v>
      </c>
      <c r="N1209" s="27">
        <f t="shared" si="37"/>
        <v>-2566.2000000000003</v>
      </c>
    </row>
    <row r="1210" spans="1:14" ht="14.45" hidden="1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4875</v>
      </c>
      <c r="F1210" s="3" t="s">
        <v>4876</v>
      </c>
      <c r="G1210" s="28">
        <v>45401</v>
      </c>
      <c r="H1210" s="28">
        <v>45431</v>
      </c>
      <c r="I1210" s="43">
        <v>193.56</v>
      </c>
      <c r="J1210" s="28">
        <v>45418</v>
      </c>
      <c r="K1210" s="38">
        <v>17</v>
      </c>
      <c r="L1210" s="38">
        <v>-13</v>
      </c>
      <c r="M1210" s="27">
        <f t="shared" si="36"/>
        <v>3290.52</v>
      </c>
      <c r="N1210" s="27">
        <f t="shared" si="37"/>
        <v>-2516.2800000000002</v>
      </c>
    </row>
    <row r="1211" spans="1:14" ht="14.45" hidden="1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1858</v>
      </c>
      <c r="F1211" s="3" t="s">
        <v>4879</v>
      </c>
      <c r="G1211" s="28">
        <v>45309</v>
      </c>
      <c r="H1211" s="28">
        <v>45339</v>
      </c>
      <c r="I1211" s="2">
        <v>4589.3999999999996</v>
      </c>
      <c r="J1211" s="28">
        <v>45338</v>
      </c>
      <c r="K1211" s="38">
        <v>29</v>
      </c>
      <c r="L1211" s="38">
        <v>-1</v>
      </c>
      <c r="M1211" s="27">
        <f t="shared" si="36"/>
        <v>133092.59999999998</v>
      </c>
      <c r="N1211" s="27">
        <f t="shared" si="37"/>
        <v>-4589.3999999999996</v>
      </c>
    </row>
    <row r="1212" spans="1:14" ht="14.45" hidden="1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4882</v>
      </c>
      <c r="F1212" s="3" t="s">
        <v>4883</v>
      </c>
      <c r="G1212" s="28">
        <v>45291</v>
      </c>
      <c r="H1212" s="28">
        <v>45321</v>
      </c>
      <c r="I1212" s="2">
        <v>16033.5</v>
      </c>
      <c r="J1212" s="28">
        <v>45306</v>
      </c>
      <c r="K1212" s="38">
        <v>15</v>
      </c>
      <c r="L1212" s="38">
        <v>-15</v>
      </c>
      <c r="M1212" s="27">
        <f t="shared" si="36"/>
        <v>240502.5</v>
      </c>
      <c r="N1212" s="27">
        <f t="shared" si="37"/>
        <v>-240502.5</v>
      </c>
    </row>
    <row r="1213" spans="1:14" ht="14.45" hidden="1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3804</v>
      </c>
      <c r="F1213" s="3" t="s">
        <v>4886</v>
      </c>
      <c r="G1213" s="28">
        <v>45406</v>
      </c>
      <c r="H1213" s="28">
        <v>45436</v>
      </c>
      <c r="I1213" s="2">
        <v>2635.71</v>
      </c>
      <c r="J1213" s="28">
        <v>45421</v>
      </c>
      <c r="K1213" s="38">
        <v>15</v>
      </c>
      <c r="L1213" s="38">
        <v>-15</v>
      </c>
      <c r="M1213" s="27">
        <f t="shared" si="36"/>
        <v>39535.65</v>
      </c>
      <c r="N1213" s="27">
        <f t="shared" si="37"/>
        <v>-39535.65</v>
      </c>
    </row>
    <row r="1214" spans="1:14" ht="14.45" hidden="1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4889</v>
      </c>
      <c r="F1214" s="3" t="s">
        <v>3983</v>
      </c>
      <c r="G1214" s="28">
        <v>45406</v>
      </c>
      <c r="H1214" s="28">
        <v>45436</v>
      </c>
      <c r="I1214" s="2">
        <v>14111.37</v>
      </c>
      <c r="J1214" s="28">
        <v>45421</v>
      </c>
      <c r="K1214" s="38">
        <v>15</v>
      </c>
      <c r="L1214" s="38">
        <v>-15</v>
      </c>
      <c r="M1214" s="27">
        <f t="shared" si="36"/>
        <v>211670.55000000002</v>
      </c>
      <c r="N1214" s="27">
        <f t="shared" si="37"/>
        <v>-211670.55000000002</v>
      </c>
    </row>
    <row r="1215" spans="1:14" ht="14.45" hidden="1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2528</v>
      </c>
      <c r="F1215" s="3" t="s">
        <v>3953</v>
      </c>
      <c r="G1215" s="28">
        <v>45322</v>
      </c>
      <c r="H1215" s="28">
        <v>45352</v>
      </c>
      <c r="I1215" s="2">
        <v>1268.0999999999999</v>
      </c>
      <c r="J1215" s="28">
        <v>45352</v>
      </c>
      <c r="K1215" s="38">
        <v>0</v>
      </c>
      <c r="L1215" s="38">
        <v>-30</v>
      </c>
      <c r="M1215" s="27">
        <f t="shared" si="36"/>
        <v>0</v>
      </c>
      <c r="N1215" s="27">
        <f t="shared" si="37"/>
        <v>-38043</v>
      </c>
    </row>
    <row r="1216" spans="1:14" ht="14.45" hidden="1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4894</v>
      </c>
      <c r="F1216" s="3" t="s">
        <v>4895</v>
      </c>
      <c r="G1216" s="28">
        <v>45386</v>
      </c>
      <c r="H1216" s="28">
        <v>45416</v>
      </c>
      <c r="I1216" s="43">
        <v>120.62</v>
      </c>
      <c r="J1216" s="28">
        <v>45397</v>
      </c>
      <c r="K1216" s="38">
        <v>11</v>
      </c>
      <c r="L1216" s="38">
        <v>-19</v>
      </c>
      <c r="M1216" s="27">
        <f t="shared" si="36"/>
        <v>1326.8200000000002</v>
      </c>
      <c r="N1216" s="27">
        <f t="shared" si="37"/>
        <v>-2291.7800000000002</v>
      </c>
    </row>
    <row r="1217" spans="1:14" ht="14.45" hidden="1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2528</v>
      </c>
      <c r="F1217" s="3" t="s">
        <v>3367</v>
      </c>
      <c r="G1217" s="28">
        <v>45328</v>
      </c>
      <c r="H1217" s="28">
        <v>45358</v>
      </c>
      <c r="I1217" s="2">
        <v>2618.75</v>
      </c>
      <c r="J1217" s="28">
        <v>45350</v>
      </c>
      <c r="K1217" s="38">
        <v>22</v>
      </c>
      <c r="L1217" s="38">
        <v>-8</v>
      </c>
      <c r="M1217" s="27">
        <f t="shared" si="36"/>
        <v>57612.5</v>
      </c>
      <c r="N1217" s="27">
        <f t="shared" si="37"/>
        <v>-20950</v>
      </c>
    </row>
    <row r="1218" spans="1:14" ht="14.45" hidden="1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4900</v>
      </c>
      <c r="F1218" s="3" t="s">
        <v>4901</v>
      </c>
      <c r="G1218" s="28">
        <v>45457</v>
      </c>
      <c r="H1218" s="28">
        <v>45487</v>
      </c>
      <c r="I1218" s="2">
        <v>4809.63</v>
      </c>
      <c r="J1218" s="28">
        <v>45464</v>
      </c>
      <c r="K1218" s="38">
        <v>7</v>
      </c>
      <c r="L1218" s="38">
        <v>-23</v>
      </c>
      <c r="M1218" s="27">
        <f t="shared" si="36"/>
        <v>33667.410000000003</v>
      </c>
      <c r="N1218" s="27">
        <f t="shared" si="37"/>
        <v>-110621.49</v>
      </c>
    </row>
    <row r="1219" spans="1:14" ht="14.45" hidden="1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4904</v>
      </c>
      <c r="F1219" s="3" t="s">
        <v>4905</v>
      </c>
      <c r="G1219" s="28">
        <v>45314</v>
      </c>
      <c r="H1219" s="28">
        <v>45344</v>
      </c>
      <c r="I1219" s="2">
        <v>11408</v>
      </c>
      <c r="J1219" s="28">
        <v>45350</v>
      </c>
      <c r="K1219" s="38">
        <v>36</v>
      </c>
      <c r="L1219" s="38">
        <v>6</v>
      </c>
      <c r="M1219" s="27">
        <f t="shared" si="36"/>
        <v>410688</v>
      </c>
      <c r="N1219" s="27">
        <f t="shared" si="37"/>
        <v>68448</v>
      </c>
    </row>
    <row r="1220" spans="1:14" ht="14.45" hidden="1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4433</v>
      </c>
      <c r="F1220" s="3" t="s">
        <v>4908</v>
      </c>
      <c r="G1220" s="28">
        <v>45444</v>
      </c>
      <c r="H1220" s="28">
        <v>45474</v>
      </c>
      <c r="I1220" s="2">
        <v>6375.08</v>
      </c>
      <c r="J1220" s="28">
        <v>45449</v>
      </c>
      <c r="K1220" s="38">
        <v>5</v>
      </c>
      <c r="L1220" s="38">
        <v>-25</v>
      </c>
      <c r="M1220" s="27">
        <f t="shared" si="36"/>
        <v>31875.4</v>
      </c>
      <c r="N1220" s="27">
        <f t="shared" si="37"/>
        <v>-159377</v>
      </c>
    </row>
    <row r="1221" spans="1:14" ht="14.45" hidden="1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4911</v>
      </c>
      <c r="F1221" s="3" t="s">
        <v>4912</v>
      </c>
      <c r="G1221" s="28">
        <v>45440</v>
      </c>
      <c r="H1221" s="28">
        <v>45470</v>
      </c>
      <c r="I1221" s="2">
        <v>11569.11</v>
      </c>
      <c r="J1221" s="28">
        <v>45449</v>
      </c>
      <c r="K1221" s="38">
        <v>9</v>
      </c>
      <c r="L1221" s="38">
        <v>-21</v>
      </c>
      <c r="M1221" s="27">
        <f t="shared" si="36"/>
        <v>104121.99</v>
      </c>
      <c r="N1221" s="27">
        <f t="shared" si="37"/>
        <v>-242951.31</v>
      </c>
    </row>
    <row r="1222" spans="1:14" ht="14.45" hidden="1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4915</v>
      </c>
      <c r="F1222" s="3" t="s">
        <v>4916</v>
      </c>
      <c r="G1222" s="28">
        <v>45302</v>
      </c>
      <c r="H1222" s="28">
        <v>45332</v>
      </c>
      <c r="I1222" s="2">
        <v>20460</v>
      </c>
      <c r="J1222" s="28">
        <v>45337</v>
      </c>
      <c r="K1222" s="38">
        <v>35</v>
      </c>
      <c r="L1222" s="38">
        <v>5</v>
      </c>
      <c r="M1222" s="27">
        <f t="shared" si="36"/>
        <v>716100</v>
      </c>
      <c r="N1222" s="27">
        <f t="shared" si="37"/>
        <v>102300</v>
      </c>
    </row>
    <row r="1223" spans="1:14" ht="14.45" hidden="1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680</v>
      </c>
      <c r="F1223" s="3" t="s">
        <v>4667</v>
      </c>
      <c r="G1223" s="28">
        <v>45303</v>
      </c>
      <c r="H1223" s="28">
        <v>45333</v>
      </c>
      <c r="I1223" s="2">
        <v>5212.8</v>
      </c>
      <c r="J1223" s="28">
        <v>45337</v>
      </c>
      <c r="K1223" s="38">
        <v>34</v>
      </c>
      <c r="L1223" s="38">
        <v>4</v>
      </c>
      <c r="M1223" s="27">
        <f t="shared" ref="M1223:M1286" si="38">I1223*K1223</f>
        <v>177235.20000000001</v>
      </c>
      <c r="N1223" s="27">
        <f t="shared" ref="N1223:N1286" si="39">I1223*L1223</f>
        <v>20851.2</v>
      </c>
    </row>
    <row r="1224" spans="1:14" ht="14.45" hidden="1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4921</v>
      </c>
      <c r="F1224" s="3" t="s">
        <v>4315</v>
      </c>
      <c r="G1224" s="28">
        <v>45307</v>
      </c>
      <c r="H1224" s="28">
        <v>45337</v>
      </c>
      <c r="I1224" s="2">
        <v>2678.6</v>
      </c>
      <c r="J1224" s="28">
        <v>45314</v>
      </c>
      <c r="K1224" s="38">
        <v>7</v>
      </c>
      <c r="L1224" s="38">
        <v>-23</v>
      </c>
      <c r="M1224" s="27">
        <f t="shared" si="38"/>
        <v>18750.2</v>
      </c>
      <c r="N1224" s="27">
        <f t="shared" si="39"/>
        <v>-61607.799999999996</v>
      </c>
    </row>
    <row r="1225" spans="1:14" ht="14.45" hidden="1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4924</v>
      </c>
      <c r="F1225" s="3" t="s">
        <v>4925</v>
      </c>
      <c r="G1225" s="28">
        <v>45324</v>
      </c>
      <c r="H1225" s="28">
        <v>45354</v>
      </c>
      <c r="I1225" s="2">
        <v>1938</v>
      </c>
      <c r="J1225" s="28">
        <v>45335</v>
      </c>
      <c r="K1225" s="38">
        <v>11</v>
      </c>
      <c r="L1225" s="38">
        <v>-19</v>
      </c>
      <c r="M1225" s="27">
        <f t="shared" si="38"/>
        <v>21318</v>
      </c>
      <c r="N1225" s="27">
        <f t="shared" si="39"/>
        <v>-36822</v>
      </c>
    </row>
    <row r="1226" spans="1:14" ht="14.45" hidden="1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4928</v>
      </c>
      <c r="F1226" s="3" t="s">
        <v>4929</v>
      </c>
      <c r="G1226" s="28">
        <v>45302</v>
      </c>
      <c r="H1226" s="28">
        <v>45332</v>
      </c>
      <c r="I1226" s="2">
        <v>2463.85</v>
      </c>
      <c r="J1226" s="28">
        <v>45334</v>
      </c>
      <c r="K1226" s="38">
        <v>32</v>
      </c>
      <c r="L1226" s="38">
        <v>2</v>
      </c>
      <c r="M1226" s="27">
        <f t="shared" si="38"/>
        <v>78843.199999999997</v>
      </c>
      <c r="N1226" s="27">
        <f t="shared" si="39"/>
        <v>4927.7</v>
      </c>
    </row>
    <row r="1227" spans="1:14" ht="14.45" hidden="1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4932</v>
      </c>
      <c r="F1227" s="3" t="s">
        <v>3560</v>
      </c>
      <c r="G1227" s="28">
        <v>45344</v>
      </c>
      <c r="H1227" s="28">
        <v>45374</v>
      </c>
      <c r="I1227" s="2">
        <v>5156.9399999999996</v>
      </c>
      <c r="J1227" s="28">
        <v>45352</v>
      </c>
      <c r="K1227" s="38">
        <v>8</v>
      </c>
      <c r="L1227" s="38">
        <v>-22</v>
      </c>
      <c r="M1227" s="27">
        <f t="shared" si="38"/>
        <v>41255.519999999997</v>
      </c>
      <c r="N1227" s="27">
        <f t="shared" si="39"/>
        <v>-113452.68</v>
      </c>
    </row>
    <row r="1228" spans="1:14" ht="14.45" hidden="1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4935</v>
      </c>
      <c r="F1228" s="3" t="s">
        <v>4936</v>
      </c>
      <c r="G1228" s="28">
        <v>45288</v>
      </c>
      <c r="H1228" s="28">
        <v>45318</v>
      </c>
      <c r="I1228" s="2">
        <v>2392.9299999999998</v>
      </c>
      <c r="J1228" s="28">
        <v>45321</v>
      </c>
      <c r="K1228" s="38">
        <v>29</v>
      </c>
      <c r="L1228" s="38">
        <v>-1</v>
      </c>
      <c r="M1228" s="27">
        <f t="shared" si="38"/>
        <v>69394.97</v>
      </c>
      <c r="N1228" s="27">
        <f t="shared" si="39"/>
        <v>-2392.9299999999998</v>
      </c>
    </row>
    <row r="1229" spans="1:14" ht="14.45" hidden="1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4939</v>
      </c>
      <c r="F1229" s="3" t="s">
        <v>4653</v>
      </c>
      <c r="G1229" s="28">
        <v>45510</v>
      </c>
      <c r="H1229" s="28">
        <v>45540</v>
      </c>
      <c r="I1229" s="2">
        <v>5520.72</v>
      </c>
      <c r="J1229" s="28">
        <v>45526</v>
      </c>
      <c r="K1229" s="38">
        <v>16</v>
      </c>
      <c r="L1229" s="38">
        <v>-14</v>
      </c>
      <c r="M1229" s="27">
        <f t="shared" si="38"/>
        <v>88331.520000000004</v>
      </c>
      <c r="N1229" s="27">
        <f t="shared" si="39"/>
        <v>-77290.080000000002</v>
      </c>
    </row>
    <row r="1230" spans="1:14" ht="14.45" hidden="1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4942</v>
      </c>
      <c r="F1230" s="3" t="s">
        <v>4943</v>
      </c>
      <c r="G1230" s="28">
        <v>45467</v>
      </c>
      <c r="H1230" s="28">
        <v>45497</v>
      </c>
      <c r="I1230" s="2">
        <v>11215.73</v>
      </c>
      <c r="J1230" s="28">
        <v>45475</v>
      </c>
      <c r="K1230" s="38">
        <v>8</v>
      </c>
      <c r="L1230" s="38">
        <v>-22</v>
      </c>
      <c r="M1230" s="27">
        <f t="shared" si="38"/>
        <v>89725.84</v>
      </c>
      <c r="N1230" s="27">
        <f t="shared" si="39"/>
        <v>-246746.06</v>
      </c>
    </row>
    <row r="1231" spans="1:14" ht="14.45" hidden="1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4946</v>
      </c>
      <c r="F1231" s="3" t="s">
        <v>3733</v>
      </c>
      <c r="G1231" s="28">
        <v>45474</v>
      </c>
      <c r="H1231" s="28">
        <v>45504</v>
      </c>
      <c r="I1231" s="2">
        <v>2734.32</v>
      </c>
      <c r="J1231" s="28">
        <v>45478</v>
      </c>
      <c r="K1231" s="38">
        <v>4</v>
      </c>
      <c r="L1231" s="38">
        <v>-26</v>
      </c>
      <c r="M1231" s="27">
        <f t="shared" si="38"/>
        <v>10937.28</v>
      </c>
      <c r="N1231" s="27">
        <f t="shared" si="39"/>
        <v>-71092.320000000007</v>
      </c>
    </row>
    <row r="1232" spans="1:14" ht="14.45" hidden="1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4949</v>
      </c>
      <c r="F1232" s="3" t="s">
        <v>4950</v>
      </c>
      <c r="G1232" s="28">
        <v>45477</v>
      </c>
      <c r="H1232" s="28">
        <v>45507</v>
      </c>
      <c r="I1232" s="2">
        <v>1455.84</v>
      </c>
      <c r="J1232" s="28">
        <v>45502</v>
      </c>
      <c r="K1232" s="38">
        <v>25</v>
      </c>
      <c r="L1232" s="38">
        <v>-5</v>
      </c>
      <c r="M1232" s="27">
        <f t="shared" si="38"/>
        <v>36396</v>
      </c>
      <c r="N1232" s="27">
        <f t="shared" si="39"/>
        <v>-7279.2</v>
      </c>
    </row>
    <row r="1233" spans="1:14" ht="14.45" hidden="1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4953</v>
      </c>
      <c r="F1233" s="3" t="s">
        <v>4954</v>
      </c>
      <c r="G1233" s="28">
        <v>45478</v>
      </c>
      <c r="H1233" s="28">
        <v>45508</v>
      </c>
      <c r="I1233" s="2">
        <v>1584.65</v>
      </c>
      <c r="J1233" s="28">
        <v>45502</v>
      </c>
      <c r="K1233" s="38">
        <v>24</v>
      </c>
      <c r="L1233" s="38">
        <v>-6</v>
      </c>
      <c r="M1233" s="27">
        <f t="shared" si="38"/>
        <v>38031.600000000006</v>
      </c>
      <c r="N1233" s="27">
        <f t="shared" si="39"/>
        <v>-9507.9000000000015</v>
      </c>
    </row>
    <row r="1234" spans="1:14" ht="14.45" hidden="1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4957</v>
      </c>
      <c r="F1234" s="3" t="s">
        <v>4958</v>
      </c>
      <c r="G1234" s="28">
        <v>45304</v>
      </c>
      <c r="H1234" s="28">
        <v>45334</v>
      </c>
      <c r="I1234" s="2">
        <v>3554.3</v>
      </c>
      <c r="J1234" s="28">
        <v>45322</v>
      </c>
      <c r="K1234" s="38">
        <v>18</v>
      </c>
      <c r="L1234" s="38">
        <v>-12</v>
      </c>
      <c r="M1234" s="27">
        <f t="shared" si="38"/>
        <v>63977.4</v>
      </c>
      <c r="N1234" s="27">
        <f t="shared" si="39"/>
        <v>-42651.600000000006</v>
      </c>
    </row>
    <row r="1235" spans="1:14" ht="14.45" hidden="1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4961</v>
      </c>
      <c r="F1235" s="3" t="s">
        <v>4962</v>
      </c>
      <c r="G1235" s="28">
        <v>45288</v>
      </c>
      <c r="H1235" s="28">
        <v>45318</v>
      </c>
      <c r="I1235" s="2">
        <v>34359.599999999999</v>
      </c>
      <c r="J1235" s="28">
        <v>45322</v>
      </c>
      <c r="K1235" s="38">
        <v>29</v>
      </c>
      <c r="L1235" s="38">
        <v>-1</v>
      </c>
      <c r="M1235" s="27">
        <f t="shared" si="38"/>
        <v>996428.39999999991</v>
      </c>
      <c r="N1235" s="27">
        <f t="shared" si="39"/>
        <v>-34359.599999999999</v>
      </c>
    </row>
    <row r="1236" spans="1:14" ht="14.45" hidden="1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2825</v>
      </c>
      <c r="F1236" s="3" t="s">
        <v>4965</v>
      </c>
      <c r="G1236" s="28">
        <v>45352</v>
      </c>
      <c r="H1236" s="28">
        <v>45382</v>
      </c>
      <c r="I1236" s="2">
        <v>235729.34</v>
      </c>
      <c r="J1236" s="28">
        <v>45369</v>
      </c>
      <c r="K1236" s="38">
        <v>17</v>
      </c>
      <c r="L1236" s="38">
        <v>-13</v>
      </c>
      <c r="M1236" s="27">
        <f t="shared" si="38"/>
        <v>4007398.78</v>
      </c>
      <c r="N1236" s="27">
        <f t="shared" si="39"/>
        <v>-3064481.42</v>
      </c>
    </row>
    <row r="1237" spans="1:14" ht="14.45" hidden="1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4968</v>
      </c>
      <c r="F1237" s="3" t="s">
        <v>3957</v>
      </c>
      <c r="G1237" s="28">
        <v>45448</v>
      </c>
      <c r="H1237" s="28">
        <v>45478</v>
      </c>
      <c r="I1237" s="2">
        <v>1602.39</v>
      </c>
      <c r="J1237" s="28">
        <v>45461</v>
      </c>
      <c r="K1237" s="38">
        <v>13</v>
      </c>
      <c r="L1237" s="38">
        <v>-17</v>
      </c>
      <c r="M1237" s="27">
        <f t="shared" si="38"/>
        <v>20831.07</v>
      </c>
      <c r="N1237" s="27">
        <f t="shared" si="39"/>
        <v>-27240.63</v>
      </c>
    </row>
    <row r="1238" spans="1:14" ht="14.45" hidden="1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4971</v>
      </c>
      <c r="F1238" s="3" t="s">
        <v>4972</v>
      </c>
      <c r="G1238" s="28">
        <v>45317</v>
      </c>
      <c r="H1238" s="28">
        <v>45347</v>
      </c>
      <c r="I1238" s="2">
        <v>17383.189999999999</v>
      </c>
      <c r="J1238" s="28">
        <v>45351</v>
      </c>
      <c r="K1238" s="38">
        <v>10</v>
      </c>
      <c r="L1238" s="38">
        <v>-20</v>
      </c>
      <c r="M1238" s="27">
        <f t="shared" si="38"/>
        <v>173831.9</v>
      </c>
      <c r="N1238" s="27">
        <f t="shared" si="39"/>
        <v>-347663.8</v>
      </c>
    </row>
    <row r="1239" spans="1:14" ht="14.45" hidden="1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2565</v>
      </c>
      <c r="F1239" s="3" t="s">
        <v>4975</v>
      </c>
      <c r="G1239" s="28">
        <v>45304</v>
      </c>
      <c r="H1239" s="28">
        <v>45334</v>
      </c>
      <c r="I1239" s="2">
        <v>3125.6</v>
      </c>
      <c r="J1239" s="28">
        <v>45337</v>
      </c>
      <c r="K1239" s="38">
        <v>33</v>
      </c>
      <c r="L1239" s="38">
        <v>3</v>
      </c>
      <c r="M1239" s="27">
        <f t="shared" si="38"/>
        <v>103144.8</v>
      </c>
      <c r="N1239" s="27">
        <f t="shared" si="39"/>
        <v>9376.7999999999993</v>
      </c>
    </row>
    <row r="1240" spans="1:14" ht="14.45" hidden="1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4978</v>
      </c>
      <c r="F1240" s="3" t="s">
        <v>4979</v>
      </c>
      <c r="G1240" s="28">
        <v>45358</v>
      </c>
      <c r="H1240" s="28">
        <v>45388</v>
      </c>
      <c r="I1240" s="43">
        <v>352.7</v>
      </c>
      <c r="J1240" s="28">
        <v>45366</v>
      </c>
      <c r="K1240" s="38">
        <v>8</v>
      </c>
      <c r="L1240" s="38">
        <v>-22</v>
      </c>
      <c r="M1240" s="27">
        <f t="shared" si="38"/>
        <v>2821.6</v>
      </c>
      <c r="N1240" s="27">
        <f t="shared" si="39"/>
        <v>-7759.4</v>
      </c>
    </row>
    <row r="1241" spans="1:14" ht="14.45" hidden="1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4982</v>
      </c>
      <c r="F1241" s="3" t="s">
        <v>4983</v>
      </c>
      <c r="G1241" s="28">
        <v>45477</v>
      </c>
      <c r="H1241" s="28">
        <v>45507</v>
      </c>
      <c r="I1241" s="2">
        <v>1893.33</v>
      </c>
      <c r="J1241" s="28">
        <v>45524</v>
      </c>
      <c r="K1241" s="38">
        <v>18</v>
      </c>
      <c r="L1241" s="38">
        <v>-12</v>
      </c>
      <c r="M1241" s="27">
        <f t="shared" si="38"/>
        <v>34079.94</v>
      </c>
      <c r="N1241" s="27">
        <f t="shared" si="39"/>
        <v>-22719.96</v>
      </c>
    </row>
    <row r="1242" spans="1:14" ht="14.45" hidden="1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4986</v>
      </c>
      <c r="F1242" s="3" t="s">
        <v>4987</v>
      </c>
      <c r="G1242" s="28">
        <v>45420</v>
      </c>
      <c r="H1242" s="28">
        <v>45450</v>
      </c>
      <c r="I1242" s="2">
        <v>8380.1200000000008</v>
      </c>
      <c r="J1242" s="28">
        <v>45427</v>
      </c>
      <c r="K1242" s="38">
        <v>7</v>
      </c>
      <c r="L1242" s="38">
        <v>-23</v>
      </c>
      <c r="M1242" s="27">
        <f t="shared" si="38"/>
        <v>58660.840000000004</v>
      </c>
      <c r="N1242" s="27">
        <f t="shared" si="39"/>
        <v>-192742.76</v>
      </c>
    </row>
    <row r="1243" spans="1:14" ht="14.45" hidden="1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4535</v>
      </c>
      <c r="F1243" s="3" t="s">
        <v>4990</v>
      </c>
      <c r="G1243" s="28">
        <v>45476</v>
      </c>
      <c r="H1243" s="28">
        <v>45506</v>
      </c>
      <c r="I1243" s="2">
        <v>5600.56</v>
      </c>
      <c r="J1243" s="28">
        <v>45484</v>
      </c>
      <c r="K1243" s="38">
        <v>8</v>
      </c>
      <c r="L1243" s="38">
        <v>-22</v>
      </c>
      <c r="M1243" s="27">
        <f t="shared" si="38"/>
        <v>44804.480000000003</v>
      </c>
      <c r="N1243" s="27">
        <f t="shared" si="39"/>
        <v>-123212.32</v>
      </c>
    </row>
    <row r="1244" spans="1:14" ht="14.45" hidden="1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4993</v>
      </c>
      <c r="F1244" s="3" t="s">
        <v>4994</v>
      </c>
      <c r="G1244" s="28">
        <v>45434</v>
      </c>
      <c r="H1244" s="28">
        <v>45464</v>
      </c>
      <c r="I1244" s="43">
        <v>903.91</v>
      </c>
      <c r="J1244" s="28">
        <v>45453</v>
      </c>
      <c r="K1244" s="38">
        <v>19</v>
      </c>
      <c r="L1244" s="38">
        <v>-11</v>
      </c>
      <c r="M1244" s="27">
        <f t="shared" si="38"/>
        <v>17174.29</v>
      </c>
      <c r="N1244" s="27">
        <f t="shared" si="39"/>
        <v>-9943.01</v>
      </c>
    </row>
    <row r="1245" spans="1:14" ht="14.45" hidden="1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4997</v>
      </c>
      <c r="F1245" s="3" t="s">
        <v>4998</v>
      </c>
      <c r="G1245" s="28">
        <v>45544</v>
      </c>
      <c r="H1245" s="28">
        <v>45574</v>
      </c>
      <c r="I1245" s="2">
        <v>1550.7</v>
      </c>
      <c r="J1245" s="28">
        <v>45562</v>
      </c>
      <c r="K1245" s="38">
        <v>18</v>
      </c>
      <c r="L1245" s="38">
        <v>-12</v>
      </c>
      <c r="M1245" s="27">
        <f t="shared" si="38"/>
        <v>27912.600000000002</v>
      </c>
      <c r="N1245" s="27">
        <f t="shared" si="39"/>
        <v>-18608.400000000001</v>
      </c>
    </row>
    <row r="1246" spans="1:14" ht="14.45" hidden="1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5001</v>
      </c>
      <c r="F1246" s="3" t="s">
        <v>5002</v>
      </c>
      <c r="G1246" s="28">
        <v>45470</v>
      </c>
      <c r="H1246" s="28">
        <v>45500</v>
      </c>
      <c r="I1246" s="43">
        <v>905.85</v>
      </c>
      <c r="J1246" s="28">
        <v>45484</v>
      </c>
      <c r="K1246" s="38">
        <v>14</v>
      </c>
      <c r="L1246" s="38">
        <v>-16</v>
      </c>
      <c r="M1246" s="27">
        <f t="shared" si="38"/>
        <v>12681.9</v>
      </c>
      <c r="N1246" s="27">
        <f t="shared" si="39"/>
        <v>-14493.6</v>
      </c>
    </row>
    <row r="1247" spans="1:14" ht="14.45" hidden="1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2345</v>
      </c>
      <c r="F1247" s="3" t="s">
        <v>5005</v>
      </c>
      <c r="G1247" s="28">
        <v>45315</v>
      </c>
      <c r="H1247" s="28">
        <v>45345</v>
      </c>
      <c r="I1247" s="2">
        <v>92738.09</v>
      </c>
      <c r="J1247" s="28">
        <v>45358</v>
      </c>
      <c r="K1247" s="38">
        <v>12</v>
      </c>
      <c r="L1247" s="38">
        <v>-18</v>
      </c>
      <c r="M1247" s="27">
        <f t="shared" si="38"/>
        <v>1112857.08</v>
      </c>
      <c r="N1247" s="27">
        <f t="shared" si="39"/>
        <v>-1669285.6199999999</v>
      </c>
    </row>
    <row r="1248" spans="1:14" ht="14.45" hidden="1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5008</v>
      </c>
      <c r="F1248" s="3" t="s">
        <v>5009</v>
      </c>
      <c r="G1248" s="28">
        <v>45450</v>
      </c>
      <c r="H1248" s="28">
        <v>45480</v>
      </c>
      <c r="I1248" s="2">
        <v>10989.36</v>
      </c>
      <c r="J1248" s="28">
        <v>45475</v>
      </c>
      <c r="K1248" s="38">
        <v>25</v>
      </c>
      <c r="L1248" s="38">
        <v>-5</v>
      </c>
      <c r="M1248" s="27">
        <f t="shared" si="38"/>
        <v>274734</v>
      </c>
      <c r="N1248" s="27">
        <f t="shared" si="39"/>
        <v>-54946.8</v>
      </c>
    </row>
    <row r="1249" spans="1:14" ht="14.45" hidden="1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3486</v>
      </c>
      <c r="F1249" s="3" t="s">
        <v>5012</v>
      </c>
      <c r="G1249" s="28">
        <v>45456</v>
      </c>
      <c r="H1249" s="28">
        <v>45486</v>
      </c>
      <c r="I1249" s="2">
        <v>1052.8599999999999</v>
      </c>
      <c r="J1249" s="28">
        <v>45475</v>
      </c>
      <c r="K1249" s="38">
        <v>19</v>
      </c>
      <c r="L1249" s="38">
        <v>-11</v>
      </c>
      <c r="M1249" s="27">
        <f t="shared" si="38"/>
        <v>20004.339999999997</v>
      </c>
      <c r="N1249" s="27">
        <f t="shared" si="39"/>
        <v>-11581.46</v>
      </c>
    </row>
    <row r="1250" spans="1:14" ht="14.45" hidden="1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5015</v>
      </c>
      <c r="F1250" s="3" t="s">
        <v>5016</v>
      </c>
      <c r="G1250" s="28">
        <v>45502</v>
      </c>
      <c r="H1250" s="28">
        <v>45532</v>
      </c>
      <c r="I1250" s="43">
        <v>573.41</v>
      </c>
      <c r="J1250" s="28">
        <v>45524</v>
      </c>
      <c r="K1250" s="38">
        <v>22</v>
      </c>
      <c r="L1250" s="38">
        <v>-8</v>
      </c>
      <c r="M1250" s="27">
        <f t="shared" si="38"/>
        <v>12615.019999999999</v>
      </c>
      <c r="N1250" s="27">
        <f t="shared" si="39"/>
        <v>-4587.28</v>
      </c>
    </row>
    <row r="1251" spans="1:14" ht="14.45" hidden="1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5019</v>
      </c>
      <c r="F1251" s="3" t="s">
        <v>5020</v>
      </c>
      <c r="G1251" s="28">
        <v>45314</v>
      </c>
      <c r="H1251" s="28">
        <v>45344</v>
      </c>
      <c r="I1251" s="2">
        <v>1798</v>
      </c>
      <c r="J1251" s="28">
        <v>45350</v>
      </c>
      <c r="K1251" s="38">
        <v>36</v>
      </c>
      <c r="L1251" s="38">
        <v>6</v>
      </c>
      <c r="M1251" s="27">
        <f t="shared" si="38"/>
        <v>64728</v>
      </c>
      <c r="N1251" s="27">
        <f t="shared" si="39"/>
        <v>10788</v>
      </c>
    </row>
    <row r="1252" spans="1:14" ht="14.45" hidden="1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254</v>
      </c>
      <c r="F1252" s="3" t="s">
        <v>3839</v>
      </c>
      <c r="G1252" s="28">
        <v>45322</v>
      </c>
      <c r="H1252" s="28">
        <v>45352</v>
      </c>
      <c r="I1252" s="2">
        <v>1310.3699999999999</v>
      </c>
      <c r="J1252" s="28">
        <v>45352</v>
      </c>
      <c r="K1252" s="38">
        <v>0</v>
      </c>
      <c r="L1252" s="38">
        <v>-30</v>
      </c>
      <c r="M1252" s="27">
        <f t="shared" si="38"/>
        <v>0</v>
      </c>
      <c r="N1252" s="27">
        <f t="shared" si="39"/>
        <v>-39311.1</v>
      </c>
    </row>
    <row r="1253" spans="1:14" ht="14.45" hidden="1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5025</v>
      </c>
      <c r="F1253" s="3" t="s">
        <v>5026</v>
      </c>
      <c r="G1253" s="28">
        <v>45495</v>
      </c>
      <c r="H1253" s="28">
        <v>45525</v>
      </c>
      <c r="I1253" s="43">
        <v>184.45</v>
      </c>
      <c r="J1253" s="28">
        <v>45504</v>
      </c>
      <c r="K1253" s="38">
        <v>9</v>
      </c>
      <c r="L1253" s="38">
        <v>-21</v>
      </c>
      <c r="M1253" s="27">
        <f t="shared" si="38"/>
        <v>1660.05</v>
      </c>
      <c r="N1253" s="27">
        <f t="shared" si="39"/>
        <v>-3873.45</v>
      </c>
    </row>
    <row r="1254" spans="1:14" ht="14.45" hidden="1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5029</v>
      </c>
      <c r="F1254" s="3" t="s">
        <v>5030</v>
      </c>
      <c r="G1254" s="28">
        <v>45288</v>
      </c>
      <c r="H1254" s="28">
        <v>45318</v>
      </c>
      <c r="I1254" s="2">
        <v>4895.47</v>
      </c>
      <c r="J1254" s="28">
        <v>45322</v>
      </c>
      <c r="K1254" s="38">
        <v>29</v>
      </c>
      <c r="L1254" s="38">
        <v>-1</v>
      </c>
      <c r="M1254" s="27">
        <f t="shared" si="38"/>
        <v>141968.63</v>
      </c>
      <c r="N1254" s="27">
        <f t="shared" si="39"/>
        <v>-4895.47</v>
      </c>
    </row>
    <row r="1255" spans="1:14" ht="14.45" hidden="1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4008</v>
      </c>
      <c r="F1255" s="3" t="s">
        <v>5033</v>
      </c>
      <c r="G1255" s="28">
        <v>45496</v>
      </c>
      <c r="H1255" s="28">
        <v>45526</v>
      </c>
      <c r="I1255" s="2">
        <v>1918.91</v>
      </c>
      <c r="J1255" s="28">
        <v>45513</v>
      </c>
      <c r="K1255" s="38">
        <v>17</v>
      </c>
      <c r="L1255" s="38">
        <v>-13</v>
      </c>
      <c r="M1255" s="27">
        <f t="shared" si="38"/>
        <v>32621.47</v>
      </c>
      <c r="N1255" s="27">
        <f t="shared" si="39"/>
        <v>-24945.83</v>
      </c>
    </row>
    <row r="1256" spans="1:14" ht="14.45" hidden="1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5036</v>
      </c>
      <c r="F1256" s="3" t="s">
        <v>5037</v>
      </c>
      <c r="G1256" s="28">
        <v>45415</v>
      </c>
      <c r="H1256" s="28">
        <v>45445</v>
      </c>
      <c r="I1256" s="43">
        <v>21.09</v>
      </c>
      <c r="J1256" s="28">
        <v>45433</v>
      </c>
      <c r="K1256" s="38">
        <v>18</v>
      </c>
      <c r="L1256" s="38">
        <v>-12</v>
      </c>
      <c r="M1256" s="27">
        <f t="shared" si="38"/>
        <v>379.62</v>
      </c>
      <c r="N1256" s="27">
        <f t="shared" si="39"/>
        <v>-253.07999999999998</v>
      </c>
    </row>
    <row r="1257" spans="1:14" ht="14.45" hidden="1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5040</v>
      </c>
      <c r="F1257" s="3" t="s">
        <v>3615</v>
      </c>
      <c r="G1257" s="28">
        <v>45448</v>
      </c>
      <c r="H1257" s="28">
        <v>45478</v>
      </c>
      <c r="I1257" s="2">
        <v>2791.59</v>
      </c>
      <c r="J1257" s="28">
        <v>45467</v>
      </c>
      <c r="K1257" s="38">
        <v>19</v>
      </c>
      <c r="L1257" s="38">
        <v>-11</v>
      </c>
      <c r="M1257" s="27">
        <f t="shared" si="38"/>
        <v>53040.210000000006</v>
      </c>
      <c r="N1257" s="27">
        <f t="shared" si="39"/>
        <v>-30707.49</v>
      </c>
    </row>
    <row r="1258" spans="1:14" ht="14.45" hidden="1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5043</v>
      </c>
      <c r="F1258" s="3" t="s">
        <v>5044</v>
      </c>
      <c r="G1258" s="28">
        <v>45419</v>
      </c>
      <c r="H1258" s="28">
        <v>45449</v>
      </c>
      <c r="I1258" s="2">
        <v>2044.74</v>
      </c>
      <c r="J1258" s="28">
        <v>45433</v>
      </c>
      <c r="K1258" s="38">
        <v>14</v>
      </c>
      <c r="L1258" s="38">
        <v>-16</v>
      </c>
      <c r="M1258" s="27">
        <f t="shared" si="38"/>
        <v>28626.36</v>
      </c>
      <c r="N1258" s="27">
        <f t="shared" si="39"/>
        <v>-32715.84</v>
      </c>
    </row>
    <row r="1259" spans="1:14" ht="14.45" hidden="1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5047</v>
      </c>
      <c r="F1259" s="3" t="s">
        <v>5048</v>
      </c>
      <c r="G1259" s="28">
        <v>45421</v>
      </c>
      <c r="H1259" s="28">
        <v>45451</v>
      </c>
      <c r="I1259" s="2">
        <v>32496.400000000001</v>
      </c>
      <c r="J1259" s="28">
        <v>45433</v>
      </c>
      <c r="K1259" s="38">
        <v>12</v>
      </c>
      <c r="L1259" s="38">
        <v>-18</v>
      </c>
      <c r="M1259" s="27">
        <f t="shared" si="38"/>
        <v>389956.80000000005</v>
      </c>
      <c r="N1259" s="27">
        <f t="shared" si="39"/>
        <v>-584935.20000000007</v>
      </c>
    </row>
    <row r="1260" spans="1:14" ht="14.45" hidden="1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5051</v>
      </c>
      <c r="F1260" s="3" t="s">
        <v>5052</v>
      </c>
      <c r="G1260" s="28">
        <v>45346</v>
      </c>
      <c r="H1260" s="28">
        <v>45376</v>
      </c>
      <c r="I1260" s="2">
        <v>2403.77</v>
      </c>
      <c r="J1260" s="28">
        <v>45369</v>
      </c>
      <c r="K1260" s="38">
        <v>23</v>
      </c>
      <c r="L1260" s="38">
        <v>-7</v>
      </c>
      <c r="M1260" s="27">
        <f t="shared" si="38"/>
        <v>55286.71</v>
      </c>
      <c r="N1260" s="27">
        <f t="shared" si="39"/>
        <v>-16826.39</v>
      </c>
    </row>
    <row r="1261" spans="1:14" ht="14.45" hidden="1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4797</v>
      </c>
      <c r="F1261" s="3" t="s">
        <v>5055</v>
      </c>
      <c r="G1261" s="28">
        <v>45530</v>
      </c>
      <c r="H1261" s="28">
        <v>45560</v>
      </c>
      <c r="I1261" s="43">
        <v>129.83000000000001</v>
      </c>
      <c r="J1261" s="28">
        <v>45540</v>
      </c>
      <c r="K1261" s="38">
        <v>10</v>
      </c>
      <c r="L1261" s="38">
        <v>-20</v>
      </c>
      <c r="M1261" s="27">
        <f t="shared" si="38"/>
        <v>1298.3000000000002</v>
      </c>
      <c r="N1261" s="27">
        <f t="shared" si="39"/>
        <v>-2596.6000000000004</v>
      </c>
    </row>
    <row r="1262" spans="1:14" ht="14.45" hidden="1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5058</v>
      </c>
      <c r="F1262" s="3" t="s">
        <v>5059</v>
      </c>
      <c r="G1262" s="28">
        <v>45497</v>
      </c>
      <c r="H1262" s="28">
        <v>45527</v>
      </c>
      <c r="I1262" s="43">
        <v>748.53</v>
      </c>
      <c r="J1262" s="28">
        <v>45512</v>
      </c>
      <c r="K1262" s="38">
        <v>15</v>
      </c>
      <c r="L1262" s="38">
        <v>-15</v>
      </c>
      <c r="M1262" s="27">
        <f t="shared" si="38"/>
        <v>11227.949999999999</v>
      </c>
      <c r="N1262" s="27">
        <f t="shared" si="39"/>
        <v>-11227.949999999999</v>
      </c>
    </row>
    <row r="1263" spans="1:14" ht="14.45" hidden="1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5062</v>
      </c>
      <c r="F1263" s="3" t="s">
        <v>703</v>
      </c>
      <c r="G1263" s="28">
        <v>45356</v>
      </c>
      <c r="H1263" s="28">
        <v>45386</v>
      </c>
      <c r="I1263" s="43">
        <v>280</v>
      </c>
      <c r="J1263" s="28">
        <v>45366</v>
      </c>
      <c r="K1263" s="38">
        <v>10</v>
      </c>
      <c r="L1263" s="38">
        <v>-20</v>
      </c>
      <c r="M1263" s="27">
        <f t="shared" si="38"/>
        <v>2800</v>
      </c>
      <c r="N1263" s="27">
        <f t="shared" si="39"/>
        <v>-5600</v>
      </c>
    </row>
    <row r="1264" spans="1:14" ht="14.45" hidden="1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5065</v>
      </c>
      <c r="F1264" s="3" t="s">
        <v>5066</v>
      </c>
      <c r="G1264" s="28">
        <v>44998</v>
      </c>
      <c r="H1264" s="28">
        <v>45028</v>
      </c>
      <c r="I1264" s="2">
        <v>5754</v>
      </c>
      <c r="J1264" s="28">
        <v>45351</v>
      </c>
      <c r="K1264" s="38">
        <v>39</v>
      </c>
      <c r="L1264" s="38">
        <v>9</v>
      </c>
      <c r="M1264" s="27">
        <f t="shared" si="38"/>
        <v>224406</v>
      </c>
      <c r="N1264" s="27">
        <f t="shared" si="39"/>
        <v>51786</v>
      </c>
    </row>
    <row r="1265" spans="1:14" ht="14.45" hidden="1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5069</v>
      </c>
      <c r="F1265" s="3" t="s">
        <v>4998</v>
      </c>
      <c r="G1265" s="28">
        <v>45417</v>
      </c>
      <c r="H1265" s="28">
        <v>45447</v>
      </c>
      <c r="I1265" s="2">
        <v>1550.7</v>
      </c>
      <c r="J1265" s="28">
        <v>45441</v>
      </c>
      <c r="K1265" s="38">
        <v>24</v>
      </c>
      <c r="L1265" s="38">
        <v>-6</v>
      </c>
      <c r="M1265" s="27">
        <f t="shared" si="38"/>
        <v>37216.800000000003</v>
      </c>
      <c r="N1265" s="27">
        <f t="shared" si="39"/>
        <v>-9304.2000000000007</v>
      </c>
    </row>
    <row r="1266" spans="1:14" ht="14.45" hidden="1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4701</v>
      </c>
      <c r="F1266" s="3" t="s">
        <v>5072</v>
      </c>
      <c r="G1266" s="28">
        <v>45419</v>
      </c>
      <c r="H1266" s="28">
        <v>45449</v>
      </c>
      <c r="I1266" s="2">
        <v>2139.6799999999998</v>
      </c>
      <c r="J1266" s="28">
        <v>45433</v>
      </c>
      <c r="K1266" s="38">
        <v>14</v>
      </c>
      <c r="L1266" s="38">
        <v>-16</v>
      </c>
      <c r="M1266" s="27">
        <f t="shared" si="38"/>
        <v>29955.519999999997</v>
      </c>
      <c r="N1266" s="27">
        <f t="shared" si="39"/>
        <v>-34234.879999999997</v>
      </c>
    </row>
    <row r="1267" spans="1:14" ht="14.45" hidden="1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5075</v>
      </c>
      <c r="F1267" s="3" t="s">
        <v>5076</v>
      </c>
      <c r="G1267" s="28">
        <v>45418</v>
      </c>
      <c r="H1267" s="28">
        <v>45448</v>
      </c>
      <c r="I1267" s="43">
        <v>708.05</v>
      </c>
      <c r="J1267" s="28">
        <v>45433</v>
      </c>
      <c r="K1267" s="38">
        <v>15</v>
      </c>
      <c r="L1267" s="38">
        <v>-15</v>
      </c>
      <c r="M1267" s="27">
        <f t="shared" si="38"/>
        <v>10620.75</v>
      </c>
      <c r="N1267" s="27">
        <f t="shared" si="39"/>
        <v>-10620.75</v>
      </c>
    </row>
    <row r="1268" spans="1:14" ht="14.45" hidden="1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5079</v>
      </c>
      <c r="F1268" s="3" t="s">
        <v>5080</v>
      </c>
      <c r="G1268" s="28">
        <v>45278</v>
      </c>
      <c r="H1268" s="28">
        <v>45308</v>
      </c>
      <c r="I1268" s="2">
        <v>2190</v>
      </c>
      <c r="J1268" s="28">
        <v>45299</v>
      </c>
      <c r="K1268" s="38">
        <v>21</v>
      </c>
      <c r="L1268" s="38">
        <v>-9</v>
      </c>
      <c r="M1268" s="27">
        <f t="shared" si="38"/>
        <v>45990</v>
      </c>
      <c r="N1268" s="27">
        <f t="shared" si="39"/>
        <v>-19710</v>
      </c>
    </row>
    <row r="1269" spans="1:14" ht="14.45" hidden="1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5085</v>
      </c>
      <c r="F1269" s="3" t="s">
        <v>5086</v>
      </c>
      <c r="G1269" s="28">
        <v>45280</v>
      </c>
      <c r="H1269" s="28">
        <v>45310</v>
      </c>
      <c r="I1269" s="2">
        <v>3954.18</v>
      </c>
      <c r="J1269" s="28">
        <v>45299</v>
      </c>
      <c r="K1269" s="38">
        <v>19</v>
      </c>
      <c r="L1269" s="38">
        <v>-11</v>
      </c>
      <c r="M1269" s="27">
        <f t="shared" si="38"/>
        <v>75129.42</v>
      </c>
      <c r="N1269" s="27">
        <f t="shared" si="39"/>
        <v>-43495.979999999996</v>
      </c>
    </row>
    <row r="1270" spans="1:14" ht="14.45" hidden="1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176</v>
      </c>
      <c r="F1270" s="3" t="s">
        <v>3839</v>
      </c>
      <c r="G1270" s="28">
        <v>45322</v>
      </c>
      <c r="H1270" s="28">
        <v>45352</v>
      </c>
      <c r="I1270" s="2">
        <v>1310.3699999999999</v>
      </c>
      <c r="J1270" s="28">
        <v>45358</v>
      </c>
      <c r="K1270" s="38">
        <v>0</v>
      </c>
      <c r="L1270" s="38">
        <v>-30</v>
      </c>
      <c r="M1270" s="27">
        <f t="shared" si="38"/>
        <v>0</v>
      </c>
      <c r="N1270" s="27">
        <f t="shared" si="39"/>
        <v>-39311.1</v>
      </c>
    </row>
    <row r="1271" spans="1:14" ht="14.45" hidden="1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5091</v>
      </c>
      <c r="F1271" s="3" t="s">
        <v>3953</v>
      </c>
      <c r="G1271" s="28">
        <v>45304</v>
      </c>
      <c r="H1271" s="28">
        <v>45334</v>
      </c>
      <c r="I1271" s="2">
        <v>1268.0999999999999</v>
      </c>
      <c r="J1271" s="28">
        <v>45358</v>
      </c>
      <c r="K1271" s="38">
        <v>0</v>
      </c>
      <c r="L1271" s="38">
        <v>-30</v>
      </c>
      <c r="M1271" s="27">
        <f t="shared" si="38"/>
        <v>0</v>
      </c>
      <c r="N1271" s="27">
        <f t="shared" si="39"/>
        <v>-38043</v>
      </c>
    </row>
    <row r="1272" spans="1:14" ht="14.45" hidden="1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4297</v>
      </c>
      <c r="F1272" s="3" t="s">
        <v>5094</v>
      </c>
      <c r="G1272" s="28">
        <v>45095</v>
      </c>
      <c r="H1272" s="28">
        <v>45125</v>
      </c>
      <c r="I1272" s="2">
        <v>1004.67</v>
      </c>
      <c r="J1272" s="28">
        <v>45351</v>
      </c>
      <c r="K1272" s="38">
        <v>2</v>
      </c>
      <c r="L1272" s="38">
        <v>-28</v>
      </c>
      <c r="M1272" s="27">
        <f t="shared" si="38"/>
        <v>2009.34</v>
      </c>
      <c r="N1272" s="27">
        <f t="shared" si="39"/>
        <v>-28130.76</v>
      </c>
    </row>
    <row r="1273" spans="1:14" ht="14.45" hidden="1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5099</v>
      </c>
      <c r="F1273" s="3" t="s">
        <v>5100</v>
      </c>
      <c r="G1273" s="28">
        <v>45328</v>
      </c>
      <c r="H1273" s="28">
        <v>45358</v>
      </c>
      <c r="I1273" s="2">
        <v>38394.839999999997</v>
      </c>
      <c r="J1273" s="28">
        <v>45398</v>
      </c>
      <c r="K1273" s="38">
        <v>0</v>
      </c>
      <c r="L1273" s="38">
        <v>-30</v>
      </c>
      <c r="M1273" s="27">
        <f t="shared" si="38"/>
        <v>0</v>
      </c>
      <c r="N1273" s="27">
        <f t="shared" si="39"/>
        <v>-1151845.2</v>
      </c>
    </row>
    <row r="1274" spans="1:14" ht="14.45" hidden="1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3480</v>
      </c>
      <c r="F1274" s="3" t="s">
        <v>5103</v>
      </c>
      <c r="G1274" s="28">
        <v>45469</v>
      </c>
      <c r="H1274" s="28">
        <v>45499</v>
      </c>
      <c r="I1274" s="2">
        <v>14140.74</v>
      </c>
      <c r="J1274" s="28">
        <v>45489</v>
      </c>
      <c r="K1274" s="38">
        <v>20</v>
      </c>
      <c r="L1274" s="38">
        <v>-10</v>
      </c>
      <c r="M1274" s="27">
        <f t="shared" si="38"/>
        <v>282814.8</v>
      </c>
      <c r="N1274" s="27">
        <f t="shared" si="39"/>
        <v>-141407.4</v>
      </c>
    </row>
    <row r="1275" spans="1:14" ht="14.45" hidden="1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5106</v>
      </c>
      <c r="F1275" s="3" t="s">
        <v>5107</v>
      </c>
      <c r="G1275" s="28">
        <v>45470</v>
      </c>
      <c r="H1275" s="28">
        <v>45500</v>
      </c>
      <c r="I1275" s="43">
        <v>543.89</v>
      </c>
      <c r="J1275" s="28">
        <v>45484</v>
      </c>
      <c r="K1275" s="38">
        <v>14</v>
      </c>
      <c r="L1275" s="38">
        <v>-16</v>
      </c>
      <c r="M1275" s="27">
        <f t="shared" si="38"/>
        <v>7614.46</v>
      </c>
      <c r="N1275" s="27">
        <f t="shared" si="39"/>
        <v>-8702.24</v>
      </c>
    </row>
    <row r="1276" spans="1:14" ht="14.45" hidden="1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2731</v>
      </c>
      <c r="F1276" s="3" t="s">
        <v>3367</v>
      </c>
      <c r="G1276" s="28">
        <v>45348</v>
      </c>
      <c r="H1276" s="28">
        <v>45378</v>
      </c>
      <c r="I1276" s="2">
        <v>2618.75</v>
      </c>
      <c r="J1276" s="28">
        <v>45363</v>
      </c>
      <c r="K1276" s="38">
        <v>15</v>
      </c>
      <c r="L1276" s="38">
        <v>-15</v>
      </c>
      <c r="M1276" s="27">
        <f t="shared" si="38"/>
        <v>39281.25</v>
      </c>
      <c r="N1276" s="27">
        <f t="shared" si="39"/>
        <v>-39281.25</v>
      </c>
    </row>
    <row r="1277" spans="1:14" ht="14.45" hidden="1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5112</v>
      </c>
      <c r="F1277" s="3" t="s">
        <v>3353</v>
      </c>
      <c r="G1277" s="28">
        <v>45510</v>
      </c>
      <c r="H1277" s="28">
        <v>45540</v>
      </c>
      <c r="I1277" s="2">
        <v>2760.36</v>
      </c>
      <c r="J1277" s="28">
        <v>45526</v>
      </c>
      <c r="K1277" s="38">
        <v>16</v>
      </c>
      <c r="L1277" s="38">
        <v>-14</v>
      </c>
      <c r="M1277" s="27">
        <f t="shared" si="38"/>
        <v>44165.760000000002</v>
      </c>
      <c r="N1277" s="27">
        <f t="shared" si="39"/>
        <v>-38645.040000000001</v>
      </c>
    </row>
    <row r="1278" spans="1:14" ht="14.45" hidden="1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5115</v>
      </c>
      <c r="F1278" s="3" t="s">
        <v>5116</v>
      </c>
      <c r="G1278" s="28">
        <v>45432</v>
      </c>
      <c r="H1278" s="28">
        <v>45462</v>
      </c>
      <c r="I1278" s="2">
        <v>1025.01</v>
      </c>
      <c r="J1278" s="28">
        <v>45441</v>
      </c>
      <c r="K1278" s="38">
        <v>9</v>
      </c>
      <c r="L1278" s="38">
        <v>-21</v>
      </c>
      <c r="M1278" s="27">
        <f t="shared" si="38"/>
        <v>9225.09</v>
      </c>
      <c r="N1278" s="27">
        <f t="shared" si="39"/>
        <v>-21525.21</v>
      </c>
    </row>
    <row r="1279" spans="1:14" ht="14.45" hidden="1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3182</v>
      </c>
      <c r="F1279" s="3" t="s">
        <v>3367</v>
      </c>
      <c r="G1279" s="28">
        <v>45327</v>
      </c>
      <c r="H1279" s="28">
        <v>45357</v>
      </c>
      <c r="I1279" s="2">
        <v>2618.75</v>
      </c>
      <c r="J1279" s="28">
        <v>45350</v>
      </c>
      <c r="K1279" s="38">
        <v>23</v>
      </c>
      <c r="L1279" s="38">
        <v>-7</v>
      </c>
      <c r="M1279" s="27">
        <f t="shared" si="38"/>
        <v>60231.25</v>
      </c>
      <c r="N1279" s="27">
        <f t="shared" si="39"/>
        <v>-18331.25</v>
      </c>
    </row>
    <row r="1280" spans="1:14" ht="14.45" hidden="1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5121</v>
      </c>
      <c r="F1280" s="3" t="s">
        <v>5122</v>
      </c>
      <c r="G1280" s="28">
        <v>44022</v>
      </c>
      <c r="H1280" s="28">
        <v>44052</v>
      </c>
      <c r="I1280" s="2">
        <v>2014.46</v>
      </c>
      <c r="J1280" s="28">
        <v>45510</v>
      </c>
      <c r="K1280" s="38">
        <v>0</v>
      </c>
      <c r="L1280" s="38">
        <v>-30</v>
      </c>
      <c r="M1280" s="27">
        <f t="shared" si="38"/>
        <v>0</v>
      </c>
      <c r="N1280" s="27">
        <f t="shared" si="39"/>
        <v>-60433.8</v>
      </c>
    </row>
    <row r="1281" spans="1:14" ht="14.45" hidden="1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5125</v>
      </c>
      <c r="F1281" s="3" t="s">
        <v>3763</v>
      </c>
      <c r="G1281" s="28">
        <v>45278</v>
      </c>
      <c r="H1281" s="28">
        <v>45308</v>
      </c>
      <c r="I1281" s="2">
        <v>2648.59</v>
      </c>
      <c r="J1281" s="28">
        <v>45299</v>
      </c>
      <c r="K1281" s="38">
        <v>21</v>
      </c>
      <c r="L1281" s="38">
        <v>-9</v>
      </c>
      <c r="M1281" s="27">
        <f t="shared" si="38"/>
        <v>55620.39</v>
      </c>
      <c r="N1281" s="27">
        <f t="shared" si="39"/>
        <v>-23837.31</v>
      </c>
    </row>
    <row r="1282" spans="1:14" ht="14.45" hidden="1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5128</v>
      </c>
      <c r="F1282" s="3" t="s">
        <v>5129</v>
      </c>
      <c r="G1282" s="28">
        <v>45512</v>
      </c>
      <c r="H1282" s="28">
        <v>45542</v>
      </c>
      <c r="I1282" s="2">
        <v>4308.43</v>
      </c>
      <c r="J1282" s="28">
        <v>45540</v>
      </c>
      <c r="K1282" s="38">
        <v>28</v>
      </c>
      <c r="L1282" s="38">
        <v>-2</v>
      </c>
      <c r="M1282" s="27">
        <f t="shared" si="38"/>
        <v>120636.04000000001</v>
      </c>
      <c r="N1282" s="27">
        <f t="shared" si="39"/>
        <v>-8616.86</v>
      </c>
    </row>
    <row r="1283" spans="1:14" ht="14.45" hidden="1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2895</v>
      </c>
      <c r="F1283" s="3" t="s">
        <v>5132</v>
      </c>
      <c r="G1283" s="28">
        <v>45309</v>
      </c>
      <c r="H1283" s="28">
        <v>45339</v>
      </c>
      <c r="I1283" s="2">
        <v>2628.51</v>
      </c>
      <c r="J1283" s="28">
        <v>45334</v>
      </c>
      <c r="K1283" s="38">
        <v>25</v>
      </c>
      <c r="L1283" s="38">
        <v>-5</v>
      </c>
      <c r="M1283" s="27">
        <f t="shared" si="38"/>
        <v>65712.75</v>
      </c>
      <c r="N1283" s="27">
        <f t="shared" si="39"/>
        <v>-13142.550000000001</v>
      </c>
    </row>
    <row r="1284" spans="1:14" ht="14.45" hidden="1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5135</v>
      </c>
      <c r="F1284" s="3" t="s">
        <v>5136</v>
      </c>
      <c r="G1284" s="28">
        <v>45408</v>
      </c>
      <c r="H1284" s="28">
        <v>45438</v>
      </c>
      <c r="I1284" s="43">
        <v>258.45</v>
      </c>
      <c r="J1284" s="28">
        <v>45425</v>
      </c>
      <c r="K1284" s="38">
        <v>17</v>
      </c>
      <c r="L1284" s="38">
        <v>-13</v>
      </c>
      <c r="M1284" s="27">
        <f t="shared" si="38"/>
        <v>4393.6499999999996</v>
      </c>
      <c r="N1284" s="27">
        <f t="shared" si="39"/>
        <v>-3359.85</v>
      </c>
    </row>
    <row r="1285" spans="1:14" ht="14.45" hidden="1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5139</v>
      </c>
      <c r="F1285" s="3" t="s">
        <v>5140</v>
      </c>
      <c r="G1285" s="28">
        <v>45398</v>
      </c>
      <c r="H1285" s="28">
        <v>45428</v>
      </c>
      <c r="I1285" s="2">
        <v>4201.33</v>
      </c>
      <c r="J1285" s="28">
        <v>45405</v>
      </c>
      <c r="K1285" s="38">
        <v>7</v>
      </c>
      <c r="L1285" s="38">
        <v>-23</v>
      </c>
      <c r="M1285" s="27">
        <f t="shared" si="38"/>
        <v>29409.309999999998</v>
      </c>
      <c r="N1285" s="27">
        <f t="shared" si="39"/>
        <v>-96630.59</v>
      </c>
    </row>
    <row r="1286" spans="1:14" ht="14.45" hidden="1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5143</v>
      </c>
      <c r="F1286" s="3" t="s">
        <v>3353</v>
      </c>
      <c r="G1286" s="28">
        <v>45505</v>
      </c>
      <c r="H1286" s="28">
        <v>45535</v>
      </c>
      <c r="I1286" s="2">
        <v>2760.36</v>
      </c>
      <c r="J1286" s="28">
        <v>45513</v>
      </c>
      <c r="K1286" s="38">
        <v>8</v>
      </c>
      <c r="L1286" s="38">
        <v>-22</v>
      </c>
      <c r="M1286" s="27">
        <f t="shared" si="38"/>
        <v>22082.880000000001</v>
      </c>
      <c r="N1286" s="27">
        <f t="shared" si="39"/>
        <v>-60727.920000000006</v>
      </c>
    </row>
    <row r="1287" spans="1:14" ht="14.45" hidden="1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5147</v>
      </c>
      <c r="F1287" s="3" t="s">
        <v>5148</v>
      </c>
      <c r="G1287" s="28">
        <v>45337</v>
      </c>
      <c r="H1287" s="28">
        <v>45367</v>
      </c>
      <c r="I1287" s="2">
        <v>1177</v>
      </c>
      <c r="J1287" s="28">
        <v>45358</v>
      </c>
      <c r="K1287" s="38">
        <v>21</v>
      </c>
      <c r="L1287" s="38">
        <v>-9</v>
      </c>
      <c r="M1287" s="27">
        <f t="shared" ref="M1287:M1350" si="40">I1287*K1287</f>
        <v>24717</v>
      </c>
      <c r="N1287" s="27">
        <f t="shared" ref="N1287:N1350" si="41">I1287*L1287</f>
        <v>-10593</v>
      </c>
    </row>
    <row r="1288" spans="1:14" ht="14.45" hidden="1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5151</v>
      </c>
      <c r="F1288" s="3" t="s">
        <v>5152</v>
      </c>
      <c r="G1288" s="28">
        <v>45552</v>
      </c>
      <c r="H1288" s="28">
        <v>45582</v>
      </c>
      <c r="I1288" s="43">
        <v>159.6</v>
      </c>
      <c r="J1288" s="28">
        <v>45559</v>
      </c>
      <c r="K1288" s="38">
        <v>7</v>
      </c>
      <c r="L1288" s="38">
        <v>-23</v>
      </c>
      <c r="M1288" s="27">
        <f t="shared" si="40"/>
        <v>1117.2</v>
      </c>
      <c r="N1288" s="27">
        <f t="shared" si="41"/>
        <v>-3670.7999999999997</v>
      </c>
    </row>
    <row r="1289" spans="1:14" ht="14.45" hidden="1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5155</v>
      </c>
      <c r="F1289" s="3" t="s">
        <v>5156</v>
      </c>
      <c r="G1289" s="28">
        <v>45476</v>
      </c>
      <c r="H1289" s="28">
        <v>45506</v>
      </c>
      <c r="I1289" s="2">
        <v>1802.92</v>
      </c>
      <c r="J1289" s="28">
        <v>45484</v>
      </c>
      <c r="K1289" s="38">
        <v>8</v>
      </c>
      <c r="L1289" s="38">
        <v>-22</v>
      </c>
      <c r="M1289" s="27">
        <f t="shared" si="40"/>
        <v>14423.36</v>
      </c>
      <c r="N1289" s="27">
        <f t="shared" si="41"/>
        <v>-39664.240000000005</v>
      </c>
    </row>
    <row r="1290" spans="1:14" ht="14.45" hidden="1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4971</v>
      </c>
      <c r="F1290" s="3" t="s">
        <v>5159</v>
      </c>
      <c r="G1290" s="28">
        <v>45512</v>
      </c>
      <c r="H1290" s="28">
        <v>45542</v>
      </c>
      <c r="I1290" s="2">
        <v>137342.85999999999</v>
      </c>
      <c r="J1290" s="28">
        <v>45526</v>
      </c>
      <c r="K1290" s="38">
        <v>14</v>
      </c>
      <c r="L1290" s="38">
        <v>-16</v>
      </c>
      <c r="M1290" s="27">
        <f t="shared" si="40"/>
        <v>1922800.0399999998</v>
      </c>
      <c r="N1290" s="27">
        <f t="shared" si="41"/>
        <v>-2197485.7599999998</v>
      </c>
    </row>
    <row r="1291" spans="1:14" ht="14.45" hidden="1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5162</v>
      </c>
      <c r="F1291" s="3" t="s">
        <v>5163</v>
      </c>
      <c r="G1291" s="28">
        <v>45512</v>
      </c>
      <c r="H1291" s="28">
        <v>45542</v>
      </c>
      <c r="I1291" s="2">
        <v>2048.27</v>
      </c>
      <c r="J1291" s="28">
        <v>45526</v>
      </c>
      <c r="K1291" s="38">
        <v>14</v>
      </c>
      <c r="L1291" s="38">
        <v>-16</v>
      </c>
      <c r="M1291" s="27">
        <f t="shared" si="40"/>
        <v>28675.78</v>
      </c>
      <c r="N1291" s="27">
        <f t="shared" si="41"/>
        <v>-32772.32</v>
      </c>
    </row>
    <row r="1292" spans="1:14" ht="14.45" hidden="1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5166</v>
      </c>
      <c r="F1292" s="3" t="s">
        <v>3839</v>
      </c>
      <c r="G1292" s="28">
        <v>45304</v>
      </c>
      <c r="H1292" s="28">
        <v>45334</v>
      </c>
      <c r="I1292" s="2">
        <v>1310.3699999999999</v>
      </c>
      <c r="J1292" s="28">
        <v>45357</v>
      </c>
      <c r="K1292" s="38">
        <v>0</v>
      </c>
      <c r="L1292" s="38">
        <v>-30</v>
      </c>
      <c r="M1292" s="27">
        <f t="shared" si="40"/>
        <v>0</v>
      </c>
      <c r="N1292" s="27">
        <f t="shared" si="41"/>
        <v>-39311.1</v>
      </c>
    </row>
    <row r="1293" spans="1:14" ht="14.45" hidden="1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5169</v>
      </c>
      <c r="F1293" s="3" t="s">
        <v>5170</v>
      </c>
      <c r="G1293" s="28">
        <v>45477</v>
      </c>
      <c r="H1293" s="28">
        <v>45507</v>
      </c>
      <c r="I1293" s="2">
        <v>40131.870000000003</v>
      </c>
      <c r="J1293" s="28">
        <v>45504</v>
      </c>
      <c r="K1293" s="38">
        <v>5</v>
      </c>
      <c r="L1293" s="38">
        <v>-25</v>
      </c>
      <c r="M1293" s="27">
        <f t="shared" si="40"/>
        <v>200659.35</v>
      </c>
      <c r="N1293" s="27">
        <f t="shared" si="41"/>
        <v>-1003296.7500000001</v>
      </c>
    </row>
    <row r="1294" spans="1:14" ht="14.45" hidden="1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5173</v>
      </c>
      <c r="F1294" s="3" t="s">
        <v>5174</v>
      </c>
      <c r="G1294" s="28">
        <v>45450</v>
      </c>
      <c r="H1294" s="28">
        <v>45480</v>
      </c>
      <c r="I1294" s="43">
        <v>127.87</v>
      </c>
      <c r="J1294" s="28">
        <v>45460</v>
      </c>
      <c r="K1294" s="38">
        <v>10</v>
      </c>
      <c r="L1294" s="38">
        <v>-20</v>
      </c>
      <c r="M1294" s="27">
        <f t="shared" si="40"/>
        <v>1278.7</v>
      </c>
      <c r="N1294" s="27">
        <f t="shared" si="41"/>
        <v>-2557.4</v>
      </c>
    </row>
    <row r="1295" spans="1:14" ht="14.45" hidden="1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5177</v>
      </c>
      <c r="F1295" s="3" t="s">
        <v>4808</v>
      </c>
      <c r="G1295" s="28">
        <v>45450</v>
      </c>
      <c r="H1295" s="28">
        <v>45480</v>
      </c>
      <c r="I1295" s="43">
        <v>146.13</v>
      </c>
      <c r="J1295" s="28">
        <v>45460</v>
      </c>
      <c r="K1295" s="38">
        <v>10</v>
      </c>
      <c r="L1295" s="38">
        <v>-20</v>
      </c>
      <c r="M1295" s="27">
        <f t="shared" si="40"/>
        <v>1461.3</v>
      </c>
      <c r="N1295" s="27">
        <f t="shared" si="41"/>
        <v>-2922.6</v>
      </c>
    </row>
    <row r="1296" spans="1:14" ht="14.45" hidden="1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5182</v>
      </c>
      <c r="F1296" s="3" t="s">
        <v>5183</v>
      </c>
      <c r="G1296" s="28">
        <v>45461</v>
      </c>
      <c r="H1296" s="28">
        <v>45491</v>
      </c>
      <c r="I1296" s="2">
        <v>5626.03</v>
      </c>
      <c r="J1296" s="28">
        <v>45475</v>
      </c>
      <c r="K1296" s="38">
        <v>14</v>
      </c>
      <c r="L1296" s="38">
        <v>-16</v>
      </c>
      <c r="M1296" s="27">
        <f t="shared" si="40"/>
        <v>78764.42</v>
      </c>
      <c r="N1296" s="27">
        <f t="shared" si="41"/>
        <v>-90016.48</v>
      </c>
    </row>
    <row r="1297" spans="1:14" ht="14.45" hidden="1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5186</v>
      </c>
      <c r="F1297" s="3" t="s">
        <v>5187</v>
      </c>
      <c r="G1297" s="28">
        <v>45352</v>
      </c>
      <c r="H1297" s="28">
        <v>45382</v>
      </c>
      <c r="I1297" s="2">
        <v>2674.08</v>
      </c>
      <c r="J1297" s="28">
        <v>45356</v>
      </c>
      <c r="K1297" s="38">
        <v>4</v>
      </c>
      <c r="L1297" s="38">
        <v>-26</v>
      </c>
      <c r="M1297" s="27">
        <f t="shared" si="40"/>
        <v>10696.32</v>
      </c>
      <c r="N1297" s="27">
        <f t="shared" si="41"/>
        <v>-69526.080000000002</v>
      </c>
    </row>
    <row r="1298" spans="1:14" ht="14.45" hidden="1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5190</v>
      </c>
      <c r="F1298" s="3" t="s">
        <v>5191</v>
      </c>
      <c r="G1298" s="28">
        <v>45498</v>
      </c>
      <c r="H1298" s="28">
        <v>45528</v>
      </c>
      <c r="I1298" s="2">
        <v>6155.87</v>
      </c>
      <c r="J1298" s="28">
        <v>45504</v>
      </c>
      <c r="K1298" s="38">
        <v>6</v>
      </c>
      <c r="L1298" s="38">
        <v>-24</v>
      </c>
      <c r="M1298" s="27">
        <f t="shared" si="40"/>
        <v>36935.22</v>
      </c>
      <c r="N1298" s="27">
        <f t="shared" si="41"/>
        <v>-147740.88</v>
      </c>
    </row>
    <row r="1299" spans="1:14" ht="14.45" hidden="1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5099</v>
      </c>
      <c r="F1299" s="3" t="s">
        <v>5194</v>
      </c>
      <c r="G1299" s="28">
        <v>45335</v>
      </c>
      <c r="H1299" s="28">
        <v>45365</v>
      </c>
      <c r="I1299" s="2">
        <v>10475</v>
      </c>
      <c r="J1299" s="28">
        <v>45352</v>
      </c>
      <c r="K1299" s="38">
        <v>17</v>
      </c>
      <c r="L1299" s="38">
        <v>-13</v>
      </c>
      <c r="M1299" s="27">
        <f t="shared" si="40"/>
        <v>178075</v>
      </c>
      <c r="N1299" s="27">
        <f t="shared" si="41"/>
        <v>-136175</v>
      </c>
    </row>
    <row r="1300" spans="1:14" ht="14.45" hidden="1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5199</v>
      </c>
      <c r="F1300" s="3" t="s">
        <v>4182</v>
      </c>
      <c r="G1300" s="28">
        <v>45538</v>
      </c>
      <c r="H1300" s="28">
        <v>45568</v>
      </c>
      <c r="I1300" s="2">
        <v>2759.96</v>
      </c>
      <c r="J1300" s="28">
        <v>45560</v>
      </c>
      <c r="K1300" s="38">
        <v>22</v>
      </c>
      <c r="L1300" s="38">
        <v>-8</v>
      </c>
      <c r="M1300" s="27">
        <f t="shared" si="40"/>
        <v>60719.12</v>
      </c>
      <c r="N1300" s="27">
        <f t="shared" si="41"/>
        <v>-22079.68</v>
      </c>
    </row>
    <row r="1301" spans="1:14" ht="14.45" hidden="1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5202</v>
      </c>
      <c r="F1301" s="3" t="s">
        <v>3839</v>
      </c>
      <c r="G1301" s="28">
        <v>45304</v>
      </c>
      <c r="H1301" s="28">
        <v>45334</v>
      </c>
      <c r="I1301" s="2">
        <v>1310.3699999999999</v>
      </c>
      <c r="J1301" s="28">
        <v>45358</v>
      </c>
      <c r="K1301" s="38">
        <v>0</v>
      </c>
      <c r="L1301" s="38">
        <v>-30</v>
      </c>
      <c r="M1301" s="27">
        <f t="shared" si="40"/>
        <v>0</v>
      </c>
      <c r="N1301" s="27">
        <f t="shared" si="41"/>
        <v>-39311.1</v>
      </c>
    </row>
    <row r="1302" spans="1:14" ht="14.45" hidden="1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3139</v>
      </c>
      <c r="F1302" s="3" t="s">
        <v>4863</v>
      </c>
      <c r="G1302" s="28">
        <v>45391</v>
      </c>
      <c r="H1302" s="28">
        <v>45421</v>
      </c>
      <c r="I1302" s="2">
        <v>8011.95</v>
      </c>
      <c r="J1302" s="28">
        <v>45399</v>
      </c>
      <c r="K1302" s="38">
        <v>8</v>
      </c>
      <c r="L1302" s="38">
        <v>-22</v>
      </c>
      <c r="M1302" s="27">
        <f t="shared" si="40"/>
        <v>64095.6</v>
      </c>
      <c r="N1302" s="27">
        <f t="shared" si="41"/>
        <v>-176262.9</v>
      </c>
    </row>
    <row r="1303" spans="1:14" ht="14.45" hidden="1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5207</v>
      </c>
      <c r="F1303" s="3" t="s">
        <v>3723</v>
      </c>
      <c r="G1303" s="28">
        <v>45386</v>
      </c>
      <c r="H1303" s="28">
        <v>45416</v>
      </c>
      <c r="I1303" s="2">
        <v>2823.22</v>
      </c>
      <c r="J1303" s="28">
        <v>45398</v>
      </c>
      <c r="K1303" s="38">
        <v>12</v>
      </c>
      <c r="L1303" s="38">
        <v>-18</v>
      </c>
      <c r="M1303" s="27">
        <f t="shared" si="40"/>
        <v>33878.639999999999</v>
      </c>
      <c r="N1303" s="27">
        <f t="shared" si="41"/>
        <v>-50817.96</v>
      </c>
    </row>
    <row r="1304" spans="1:14" ht="14.45" hidden="1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5210</v>
      </c>
      <c r="F1304" s="3" t="s">
        <v>3953</v>
      </c>
      <c r="G1304" s="28">
        <v>45304</v>
      </c>
      <c r="H1304" s="28">
        <v>45334</v>
      </c>
      <c r="I1304" s="2">
        <v>1268.0999999999999</v>
      </c>
      <c r="J1304" s="28">
        <v>45357</v>
      </c>
      <c r="K1304" s="38">
        <v>0</v>
      </c>
      <c r="L1304" s="38">
        <v>-30</v>
      </c>
      <c r="M1304" s="27">
        <f t="shared" si="40"/>
        <v>0</v>
      </c>
      <c r="N1304" s="27">
        <f t="shared" si="41"/>
        <v>-38043</v>
      </c>
    </row>
    <row r="1305" spans="1:14" ht="14.45" hidden="1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53</v>
      </c>
      <c r="F1305" s="3" t="s">
        <v>5214</v>
      </c>
      <c r="G1305" s="28">
        <v>45341</v>
      </c>
      <c r="H1305" s="28">
        <v>45371</v>
      </c>
      <c r="I1305" s="2">
        <v>1415.18</v>
      </c>
      <c r="J1305" s="28">
        <v>45363</v>
      </c>
      <c r="K1305" s="38">
        <v>22</v>
      </c>
      <c r="L1305" s="38">
        <v>-8</v>
      </c>
      <c r="M1305" s="27">
        <f t="shared" si="40"/>
        <v>31133.960000000003</v>
      </c>
      <c r="N1305" s="27">
        <f t="shared" si="41"/>
        <v>-11321.44</v>
      </c>
    </row>
    <row r="1306" spans="1:14" ht="14.45" hidden="1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5219</v>
      </c>
      <c r="F1306" s="3" t="s">
        <v>5220</v>
      </c>
      <c r="G1306" s="28">
        <v>45288</v>
      </c>
      <c r="H1306" s="28">
        <v>45318</v>
      </c>
      <c r="I1306" s="2">
        <v>7794.93</v>
      </c>
      <c r="J1306" s="28">
        <v>45348</v>
      </c>
      <c r="K1306" s="38">
        <v>60</v>
      </c>
      <c r="L1306" s="38">
        <v>30</v>
      </c>
      <c r="M1306" s="27">
        <f t="shared" si="40"/>
        <v>467695.80000000005</v>
      </c>
      <c r="N1306" s="27">
        <f t="shared" si="41"/>
        <v>233847.90000000002</v>
      </c>
    </row>
    <row r="1307" spans="1:14" ht="14.45" hidden="1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5225</v>
      </c>
      <c r="F1307" s="3" t="s">
        <v>5226</v>
      </c>
      <c r="G1307" s="28">
        <v>45302</v>
      </c>
      <c r="H1307" s="28">
        <v>45332</v>
      </c>
      <c r="I1307" s="2">
        <v>4140.8999999999996</v>
      </c>
      <c r="J1307" s="28">
        <v>45373</v>
      </c>
      <c r="K1307" s="38">
        <v>71</v>
      </c>
      <c r="L1307" s="38">
        <v>41</v>
      </c>
      <c r="M1307" s="27">
        <f t="shared" si="40"/>
        <v>294003.89999999997</v>
      </c>
      <c r="N1307" s="27">
        <f t="shared" si="41"/>
        <v>169776.9</v>
      </c>
    </row>
    <row r="1308" spans="1:14" ht="14.45" hidden="1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5229</v>
      </c>
      <c r="F1308" s="3" t="s">
        <v>5230</v>
      </c>
      <c r="G1308" s="28">
        <v>45483</v>
      </c>
      <c r="H1308" s="28">
        <v>45513</v>
      </c>
      <c r="I1308" s="2">
        <v>5980.89</v>
      </c>
      <c r="J1308" s="28">
        <v>45565</v>
      </c>
      <c r="K1308" s="38">
        <v>82</v>
      </c>
      <c r="L1308" s="38">
        <v>52</v>
      </c>
      <c r="M1308" s="27">
        <f t="shared" si="40"/>
        <v>490432.98000000004</v>
      </c>
      <c r="N1308" s="27">
        <f t="shared" si="41"/>
        <v>311006.28000000003</v>
      </c>
    </row>
    <row r="1309" spans="1:14" ht="14.45" hidden="1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5235</v>
      </c>
      <c r="F1309" s="3" t="s">
        <v>5236</v>
      </c>
      <c r="G1309" s="28">
        <v>45435</v>
      </c>
      <c r="H1309" s="28">
        <v>45465</v>
      </c>
      <c r="I1309" s="2">
        <v>12295.05</v>
      </c>
      <c r="J1309" s="28">
        <v>45504</v>
      </c>
      <c r="K1309" s="38">
        <v>69</v>
      </c>
      <c r="L1309" s="38">
        <v>39</v>
      </c>
      <c r="M1309" s="27">
        <f t="shared" si="40"/>
        <v>848358.45</v>
      </c>
      <c r="N1309" s="27">
        <f t="shared" si="41"/>
        <v>479506.94999999995</v>
      </c>
    </row>
    <row r="1310" spans="1:14" ht="14.45" hidden="1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5239</v>
      </c>
      <c r="F1310" s="3" t="s">
        <v>5240</v>
      </c>
      <c r="G1310" s="28">
        <v>45439</v>
      </c>
      <c r="H1310" s="28">
        <v>45469</v>
      </c>
      <c r="I1310" s="2">
        <v>147262.17000000001</v>
      </c>
      <c r="J1310" s="28">
        <v>45469</v>
      </c>
      <c r="K1310" s="38">
        <v>30</v>
      </c>
      <c r="L1310" s="38">
        <v>0</v>
      </c>
      <c r="M1310" s="27">
        <f t="shared" si="40"/>
        <v>4417865.1000000006</v>
      </c>
      <c r="N1310" s="27">
        <f t="shared" si="41"/>
        <v>0</v>
      </c>
    </row>
    <row r="1311" spans="1:14" ht="14.45" hidden="1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5245</v>
      </c>
      <c r="F1311" s="3" t="s">
        <v>5246</v>
      </c>
      <c r="G1311" s="28">
        <v>45404</v>
      </c>
      <c r="H1311" s="28">
        <v>45434</v>
      </c>
      <c r="I1311" s="2">
        <v>48717.05</v>
      </c>
      <c r="J1311" s="28">
        <v>45433</v>
      </c>
      <c r="K1311" s="38">
        <v>29</v>
      </c>
      <c r="L1311" s="38">
        <v>-1</v>
      </c>
      <c r="M1311" s="27">
        <f t="shared" si="40"/>
        <v>1412794.4500000002</v>
      </c>
      <c r="N1311" s="27">
        <f t="shared" si="41"/>
        <v>-48717.05</v>
      </c>
    </row>
    <row r="1312" spans="1:14" ht="14.45" hidden="1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5251</v>
      </c>
      <c r="F1312" s="3" t="s">
        <v>5252</v>
      </c>
      <c r="G1312" s="28">
        <v>45439</v>
      </c>
      <c r="H1312" s="28">
        <v>45469</v>
      </c>
      <c r="I1312" s="2">
        <v>17868.86</v>
      </c>
      <c r="J1312" s="28">
        <v>45484</v>
      </c>
      <c r="K1312" s="38">
        <v>45</v>
      </c>
      <c r="L1312" s="38">
        <v>15</v>
      </c>
      <c r="M1312" s="27">
        <f t="shared" si="40"/>
        <v>804098.70000000007</v>
      </c>
      <c r="N1312" s="27">
        <f t="shared" si="41"/>
        <v>268032.90000000002</v>
      </c>
    </row>
    <row r="1313" spans="1:14" ht="14.45" hidden="1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5257</v>
      </c>
      <c r="F1313" s="3" t="s">
        <v>5258</v>
      </c>
      <c r="G1313" s="28">
        <v>45419</v>
      </c>
      <c r="H1313" s="28">
        <v>45449</v>
      </c>
      <c r="I1313" s="2">
        <v>15938.49</v>
      </c>
      <c r="J1313" s="28">
        <v>45446</v>
      </c>
      <c r="K1313" s="38">
        <v>27</v>
      </c>
      <c r="L1313" s="38">
        <v>-3</v>
      </c>
      <c r="M1313" s="27">
        <f t="shared" si="40"/>
        <v>430339.23</v>
      </c>
      <c r="N1313" s="27">
        <f t="shared" si="41"/>
        <v>-47815.47</v>
      </c>
    </row>
    <row r="1314" spans="1:14" ht="14.45" hidden="1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5263</v>
      </c>
      <c r="F1314" s="3" t="s">
        <v>5264</v>
      </c>
      <c r="G1314" s="28">
        <v>45478</v>
      </c>
      <c r="H1314" s="28">
        <v>45508</v>
      </c>
      <c r="I1314" s="43">
        <v>1.75</v>
      </c>
      <c r="J1314" s="28">
        <v>45516</v>
      </c>
      <c r="K1314" s="38">
        <v>3</v>
      </c>
      <c r="L1314" s="38">
        <v>-27</v>
      </c>
      <c r="M1314" s="27">
        <f t="shared" si="40"/>
        <v>5.25</v>
      </c>
      <c r="N1314" s="27">
        <f t="shared" si="41"/>
        <v>-47.25</v>
      </c>
    </row>
    <row r="1315" spans="1:14" ht="14.45" hidden="1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5263</v>
      </c>
      <c r="F1315" s="3" t="s">
        <v>5264</v>
      </c>
      <c r="G1315" s="28">
        <v>45478</v>
      </c>
      <c r="H1315" s="28">
        <v>45508</v>
      </c>
      <c r="I1315" s="2">
        <v>3476.07</v>
      </c>
      <c r="J1315" s="28">
        <v>45516</v>
      </c>
      <c r="K1315" s="38">
        <v>38</v>
      </c>
      <c r="L1315" s="38">
        <v>8</v>
      </c>
      <c r="M1315" s="27">
        <f t="shared" si="40"/>
        <v>132090.66</v>
      </c>
      <c r="N1315" s="27">
        <f t="shared" si="41"/>
        <v>27808.560000000001</v>
      </c>
    </row>
    <row r="1316" spans="1:14" ht="14.45" hidden="1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5269</v>
      </c>
      <c r="F1316" s="3" t="s">
        <v>5270</v>
      </c>
      <c r="G1316" s="28">
        <v>45512</v>
      </c>
      <c r="H1316" s="28">
        <v>45542</v>
      </c>
      <c r="I1316" s="2">
        <v>6660.44</v>
      </c>
      <c r="J1316" s="28">
        <v>45555</v>
      </c>
      <c r="K1316" s="38">
        <v>43</v>
      </c>
      <c r="L1316" s="38">
        <v>13</v>
      </c>
      <c r="M1316" s="27">
        <f t="shared" si="40"/>
        <v>286398.92</v>
      </c>
      <c r="N1316" s="27">
        <f t="shared" si="41"/>
        <v>86585.72</v>
      </c>
    </row>
    <row r="1317" spans="1:14" ht="14.45" hidden="1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5273</v>
      </c>
      <c r="F1317" s="3" t="s">
        <v>5274</v>
      </c>
      <c r="G1317" s="28">
        <v>45439</v>
      </c>
      <c r="H1317" s="28">
        <v>45469</v>
      </c>
      <c r="I1317" s="2">
        <v>45114.9</v>
      </c>
      <c r="J1317" s="28">
        <v>45469</v>
      </c>
      <c r="K1317" s="38">
        <v>30</v>
      </c>
      <c r="L1317" s="38">
        <v>0</v>
      </c>
      <c r="M1317" s="27">
        <f t="shared" si="40"/>
        <v>1353447</v>
      </c>
      <c r="N1317" s="27">
        <f t="shared" si="41"/>
        <v>0</v>
      </c>
    </row>
    <row r="1318" spans="1:14" ht="14.45" hidden="1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5277</v>
      </c>
      <c r="F1318" s="3" t="s">
        <v>5278</v>
      </c>
      <c r="G1318" s="28">
        <v>45377</v>
      </c>
      <c r="H1318" s="28">
        <v>45409</v>
      </c>
      <c r="I1318" s="2">
        <v>8078.2</v>
      </c>
      <c r="J1318" s="28">
        <v>45429</v>
      </c>
      <c r="K1318" s="38">
        <v>52</v>
      </c>
      <c r="L1318" s="38">
        <v>20</v>
      </c>
      <c r="M1318" s="27">
        <f t="shared" si="40"/>
        <v>420066.39999999997</v>
      </c>
      <c r="N1318" s="27">
        <f t="shared" si="41"/>
        <v>161564</v>
      </c>
    </row>
    <row r="1319" spans="1:14" ht="14.45" hidden="1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5281</v>
      </c>
      <c r="F1319" s="3" t="s">
        <v>5282</v>
      </c>
      <c r="G1319" s="28">
        <v>45439</v>
      </c>
      <c r="H1319" s="28">
        <v>45469</v>
      </c>
      <c r="I1319" s="2">
        <v>3153.33</v>
      </c>
      <c r="J1319" s="28">
        <v>45484</v>
      </c>
      <c r="K1319" s="38">
        <v>45</v>
      </c>
      <c r="L1319" s="38">
        <v>15</v>
      </c>
      <c r="M1319" s="27">
        <f t="shared" si="40"/>
        <v>141899.85</v>
      </c>
      <c r="N1319" s="27">
        <f t="shared" si="41"/>
        <v>47299.95</v>
      </c>
    </row>
    <row r="1320" spans="1:14" ht="14.45" hidden="1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5287</v>
      </c>
      <c r="F1320" s="3" t="s">
        <v>5288</v>
      </c>
      <c r="G1320" s="28">
        <v>45361</v>
      </c>
      <c r="H1320" s="28">
        <v>45391</v>
      </c>
      <c r="I1320" s="2">
        <v>2090.48</v>
      </c>
      <c r="J1320" s="28">
        <v>45432</v>
      </c>
      <c r="K1320" s="38">
        <v>71</v>
      </c>
      <c r="L1320" s="38">
        <v>41</v>
      </c>
      <c r="M1320" s="27">
        <f t="shared" si="40"/>
        <v>148424.07999999999</v>
      </c>
      <c r="N1320" s="27">
        <f t="shared" si="41"/>
        <v>85709.680000000008</v>
      </c>
    </row>
    <row r="1321" spans="1:14" ht="14.45" hidden="1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254</v>
      </c>
      <c r="F1321" s="3" t="s">
        <v>5293</v>
      </c>
      <c r="G1321" s="28">
        <v>45505</v>
      </c>
      <c r="H1321" s="28">
        <v>45535</v>
      </c>
      <c r="I1321" s="2">
        <v>19711.080000000002</v>
      </c>
      <c r="J1321" s="28">
        <v>45530</v>
      </c>
      <c r="K1321" s="38">
        <v>25</v>
      </c>
      <c r="L1321" s="38">
        <v>-5</v>
      </c>
      <c r="M1321" s="27">
        <f t="shared" si="40"/>
        <v>492777.00000000006</v>
      </c>
      <c r="N1321" s="27">
        <f t="shared" si="41"/>
        <v>-98555.400000000009</v>
      </c>
    </row>
    <row r="1322" spans="1:14" ht="14.45" hidden="1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5298</v>
      </c>
      <c r="F1322" s="3" t="s">
        <v>5299</v>
      </c>
      <c r="G1322" s="28">
        <v>45488</v>
      </c>
      <c r="H1322" s="28">
        <v>45518</v>
      </c>
      <c r="I1322" s="43">
        <v>220</v>
      </c>
      <c r="J1322" s="28">
        <v>45534</v>
      </c>
      <c r="K1322" s="38">
        <v>46</v>
      </c>
      <c r="L1322" s="38">
        <v>16</v>
      </c>
      <c r="M1322" s="27">
        <f t="shared" si="40"/>
        <v>10120</v>
      </c>
      <c r="N1322" s="27">
        <f t="shared" si="41"/>
        <v>3520</v>
      </c>
    </row>
    <row r="1323" spans="1:14" ht="14.45" hidden="1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5305</v>
      </c>
      <c r="F1323" s="3" t="s">
        <v>5306</v>
      </c>
      <c r="G1323" s="28">
        <v>45411</v>
      </c>
      <c r="H1323" s="28">
        <v>45441</v>
      </c>
      <c r="I1323" s="43">
        <v>688.82</v>
      </c>
      <c r="J1323" s="28">
        <v>45565</v>
      </c>
      <c r="K1323" s="38">
        <v>154</v>
      </c>
      <c r="L1323" s="38">
        <v>124</v>
      </c>
      <c r="M1323" s="27">
        <f t="shared" si="40"/>
        <v>106078.28000000001</v>
      </c>
      <c r="N1323" s="27">
        <f t="shared" si="41"/>
        <v>85413.680000000008</v>
      </c>
    </row>
    <row r="1324" spans="1:14" ht="14.45" hidden="1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5309</v>
      </c>
      <c r="F1324" s="3" t="s">
        <v>5310</v>
      </c>
      <c r="G1324" s="28">
        <v>45535</v>
      </c>
      <c r="H1324" s="28">
        <v>45565</v>
      </c>
      <c r="I1324" s="43">
        <v>166.17</v>
      </c>
      <c r="J1324" s="28">
        <v>45565</v>
      </c>
      <c r="K1324" s="38">
        <v>30</v>
      </c>
      <c r="L1324" s="38">
        <v>0</v>
      </c>
      <c r="M1324" s="27">
        <f t="shared" si="40"/>
        <v>4985.0999999999995</v>
      </c>
      <c r="N1324" s="27">
        <f t="shared" si="41"/>
        <v>0</v>
      </c>
    </row>
    <row r="1325" spans="1:14" ht="14.45" hidden="1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5313</v>
      </c>
      <c r="F1325" s="3" t="s">
        <v>5314</v>
      </c>
      <c r="G1325" s="28">
        <v>45464</v>
      </c>
      <c r="H1325" s="28">
        <v>45494</v>
      </c>
      <c r="I1325" s="2">
        <v>44615.68</v>
      </c>
      <c r="J1325" s="28">
        <v>45488</v>
      </c>
      <c r="K1325" s="38">
        <v>24</v>
      </c>
      <c r="L1325" s="38">
        <v>-6</v>
      </c>
      <c r="M1325" s="27">
        <f t="shared" si="40"/>
        <v>1070776.3200000001</v>
      </c>
      <c r="N1325" s="27">
        <f t="shared" si="41"/>
        <v>-267694.08000000002</v>
      </c>
    </row>
    <row r="1326" spans="1:14" ht="14.45" hidden="1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</v>
      </c>
      <c r="F1326" s="3" t="s">
        <v>5319</v>
      </c>
      <c r="G1326" s="28">
        <v>45497</v>
      </c>
      <c r="H1326" s="28">
        <v>45527</v>
      </c>
      <c r="I1326" s="2">
        <v>5107.5</v>
      </c>
      <c r="J1326" s="28">
        <v>45538</v>
      </c>
      <c r="K1326" s="38">
        <v>41</v>
      </c>
      <c r="L1326" s="38">
        <v>11</v>
      </c>
      <c r="M1326" s="27">
        <f t="shared" si="40"/>
        <v>209407.5</v>
      </c>
      <c r="N1326" s="27">
        <f t="shared" si="41"/>
        <v>56182.5</v>
      </c>
    </row>
    <row r="1327" spans="1:14" ht="14.45" hidden="1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5322</v>
      </c>
      <c r="F1327" s="3" t="s">
        <v>1358</v>
      </c>
      <c r="G1327" s="28">
        <v>45485</v>
      </c>
      <c r="H1327" s="28">
        <v>45515</v>
      </c>
      <c r="I1327" s="43">
        <v>110</v>
      </c>
      <c r="J1327" s="28">
        <v>45534</v>
      </c>
      <c r="K1327" s="38">
        <v>49</v>
      </c>
      <c r="L1327" s="38">
        <v>19</v>
      </c>
      <c r="M1327" s="27">
        <f t="shared" si="40"/>
        <v>5390</v>
      </c>
      <c r="N1327" s="27">
        <f t="shared" si="41"/>
        <v>2090</v>
      </c>
    </row>
    <row r="1328" spans="1:14" ht="14.45" hidden="1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5325</v>
      </c>
      <c r="F1328" s="3" t="s">
        <v>232</v>
      </c>
      <c r="G1328" s="28">
        <v>45283</v>
      </c>
      <c r="H1328" s="28">
        <v>45322</v>
      </c>
      <c r="I1328" s="43">
        <v>490</v>
      </c>
      <c r="J1328" s="28">
        <v>45322</v>
      </c>
      <c r="K1328" s="38">
        <v>39</v>
      </c>
      <c r="L1328" s="38">
        <v>0</v>
      </c>
      <c r="M1328" s="27">
        <f t="shared" si="40"/>
        <v>19110</v>
      </c>
      <c r="N1328" s="27">
        <f t="shared" si="41"/>
        <v>0</v>
      </c>
    </row>
    <row r="1329" spans="1:14" ht="14.45" hidden="1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5328</v>
      </c>
      <c r="F1329" s="3" t="s">
        <v>5329</v>
      </c>
      <c r="G1329" s="28">
        <v>45485</v>
      </c>
      <c r="H1329" s="28">
        <v>45515</v>
      </c>
      <c r="I1329" s="43">
        <v>440</v>
      </c>
      <c r="J1329" s="28">
        <v>45534</v>
      </c>
      <c r="K1329" s="38">
        <v>49</v>
      </c>
      <c r="L1329" s="38">
        <v>19</v>
      </c>
      <c r="M1329" s="27">
        <f t="shared" si="40"/>
        <v>21560</v>
      </c>
      <c r="N1329" s="27">
        <f t="shared" si="41"/>
        <v>8360</v>
      </c>
    </row>
    <row r="1330" spans="1:14" ht="14.45" hidden="1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5332</v>
      </c>
      <c r="F1330" s="3" t="s">
        <v>5306</v>
      </c>
      <c r="G1330" s="28">
        <v>45503</v>
      </c>
      <c r="H1330" s="28">
        <v>45533</v>
      </c>
      <c r="I1330" s="43">
        <v>688.82</v>
      </c>
      <c r="J1330" s="28">
        <v>45565</v>
      </c>
      <c r="K1330" s="38">
        <v>62</v>
      </c>
      <c r="L1330" s="38">
        <v>32</v>
      </c>
      <c r="M1330" s="27">
        <f t="shared" si="40"/>
        <v>42706.840000000004</v>
      </c>
      <c r="N1330" s="27">
        <f t="shared" si="41"/>
        <v>22042.240000000002</v>
      </c>
    </row>
    <row r="1331" spans="1:14" ht="14.45" hidden="1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5337</v>
      </c>
      <c r="F1331" s="3" t="s">
        <v>5338</v>
      </c>
      <c r="G1331" s="28">
        <v>45428</v>
      </c>
      <c r="H1331" s="28">
        <v>45458</v>
      </c>
      <c r="I1331" s="2">
        <v>63749.98</v>
      </c>
      <c r="J1331" s="28">
        <v>45457</v>
      </c>
      <c r="K1331" s="38">
        <v>29</v>
      </c>
      <c r="L1331" s="38">
        <v>-1</v>
      </c>
      <c r="M1331" s="27">
        <f t="shared" si="40"/>
        <v>1848749.4200000002</v>
      </c>
      <c r="N1331" s="27">
        <f t="shared" si="41"/>
        <v>-63749.98</v>
      </c>
    </row>
    <row r="1332" spans="1:14" ht="14.45" hidden="1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5343</v>
      </c>
      <c r="F1332" s="3" t="s">
        <v>5344</v>
      </c>
      <c r="G1332" s="28">
        <v>45503</v>
      </c>
      <c r="H1332" s="28">
        <v>45533</v>
      </c>
      <c r="I1332" s="2">
        <v>5621.06</v>
      </c>
      <c r="J1332" s="28">
        <v>45561</v>
      </c>
      <c r="K1332" s="38">
        <v>58</v>
      </c>
      <c r="L1332" s="38">
        <v>28</v>
      </c>
      <c r="M1332" s="27">
        <f t="shared" si="40"/>
        <v>326021.48000000004</v>
      </c>
      <c r="N1332" s="27">
        <f t="shared" si="41"/>
        <v>157389.68000000002</v>
      </c>
    </row>
    <row r="1333" spans="1:14" ht="14.45" hidden="1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5347</v>
      </c>
      <c r="F1333" s="3" t="s">
        <v>5348</v>
      </c>
      <c r="G1333" s="28">
        <v>45364</v>
      </c>
      <c r="H1333" s="28">
        <v>45395</v>
      </c>
      <c r="I1333" s="2">
        <v>150370.04999999999</v>
      </c>
      <c r="J1333" s="28">
        <v>45397</v>
      </c>
      <c r="K1333" s="38">
        <v>33</v>
      </c>
      <c r="L1333" s="38">
        <v>2</v>
      </c>
      <c r="M1333" s="27">
        <f t="shared" si="40"/>
        <v>4962211.6499999994</v>
      </c>
      <c r="N1333" s="27">
        <f t="shared" si="41"/>
        <v>300740.09999999998</v>
      </c>
    </row>
    <row r="1334" spans="1:14" ht="14.45" hidden="1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5351</v>
      </c>
      <c r="F1334" s="3" t="s">
        <v>5352</v>
      </c>
      <c r="G1334" s="28">
        <v>45341</v>
      </c>
      <c r="H1334" s="28">
        <v>45371</v>
      </c>
      <c r="I1334" s="43">
        <v>348.8</v>
      </c>
      <c r="J1334" s="28">
        <v>45372</v>
      </c>
      <c r="K1334" s="38">
        <v>31</v>
      </c>
      <c r="L1334" s="38">
        <v>1</v>
      </c>
      <c r="M1334" s="27">
        <f t="shared" si="40"/>
        <v>10812.800000000001</v>
      </c>
      <c r="N1334" s="27">
        <f t="shared" si="41"/>
        <v>348.8</v>
      </c>
    </row>
    <row r="1335" spans="1:14" ht="14.45" hidden="1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5357</v>
      </c>
      <c r="F1335" s="3" t="s">
        <v>5358</v>
      </c>
      <c r="G1335" s="28">
        <v>45358</v>
      </c>
      <c r="H1335" s="28">
        <v>45388</v>
      </c>
      <c r="I1335" s="43">
        <v>686.6</v>
      </c>
      <c r="J1335" s="28">
        <v>45565</v>
      </c>
      <c r="K1335" s="38">
        <v>207</v>
      </c>
      <c r="L1335" s="38">
        <v>177</v>
      </c>
      <c r="M1335" s="27">
        <f t="shared" si="40"/>
        <v>142126.20000000001</v>
      </c>
      <c r="N1335" s="27">
        <f t="shared" si="41"/>
        <v>121528.2</v>
      </c>
    </row>
    <row r="1336" spans="1:14" ht="14.45" hidden="1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5363</v>
      </c>
      <c r="F1336" s="3" t="s">
        <v>5364</v>
      </c>
      <c r="G1336" s="28">
        <v>45434</v>
      </c>
      <c r="H1336" s="28">
        <v>45464</v>
      </c>
      <c r="I1336" s="2">
        <v>43022.5</v>
      </c>
      <c r="J1336" s="28">
        <v>45477</v>
      </c>
      <c r="K1336" s="38">
        <v>43</v>
      </c>
      <c r="L1336" s="38">
        <v>13</v>
      </c>
      <c r="M1336" s="27">
        <f t="shared" si="40"/>
        <v>1849967.5</v>
      </c>
      <c r="N1336" s="27">
        <f t="shared" si="41"/>
        <v>559292.5</v>
      </c>
    </row>
    <row r="1337" spans="1:14" ht="14.45" hidden="1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5367</v>
      </c>
      <c r="F1337" s="3" t="s">
        <v>5368</v>
      </c>
      <c r="G1337" s="28">
        <v>45454</v>
      </c>
      <c r="H1337" s="28">
        <v>45484</v>
      </c>
      <c r="I1337" s="43">
        <v>433.35</v>
      </c>
      <c r="J1337" s="28">
        <v>45565</v>
      </c>
      <c r="K1337" s="38">
        <v>111</v>
      </c>
      <c r="L1337" s="38">
        <v>81</v>
      </c>
      <c r="M1337" s="27">
        <f t="shared" si="40"/>
        <v>48101.850000000006</v>
      </c>
      <c r="N1337" s="27">
        <f t="shared" si="41"/>
        <v>35101.35</v>
      </c>
    </row>
    <row r="1338" spans="1:14" ht="14.45" hidden="1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5373</v>
      </c>
      <c r="F1338" s="3" t="s">
        <v>5374</v>
      </c>
      <c r="G1338" s="28">
        <v>45331</v>
      </c>
      <c r="H1338" s="28">
        <v>45361</v>
      </c>
      <c r="I1338" s="2">
        <v>3597.25</v>
      </c>
      <c r="J1338" s="28">
        <v>45364</v>
      </c>
      <c r="K1338" s="38">
        <v>33</v>
      </c>
      <c r="L1338" s="38">
        <v>3</v>
      </c>
      <c r="M1338" s="27">
        <f t="shared" si="40"/>
        <v>118709.25</v>
      </c>
      <c r="N1338" s="27">
        <f t="shared" si="41"/>
        <v>10791.75</v>
      </c>
    </row>
    <row r="1339" spans="1:14" ht="14.45" hidden="1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5377</v>
      </c>
      <c r="F1339" s="3" t="s">
        <v>5378</v>
      </c>
      <c r="G1339" s="28">
        <v>45358</v>
      </c>
      <c r="H1339" s="28">
        <v>45388</v>
      </c>
      <c r="I1339" s="2">
        <v>153502.38</v>
      </c>
      <c r="J1339" s="28">
        <v>45565</v>
      </c>
      <c r="K1339" s="38">
        <v>207</v>
      </c>
      <c r="L1339" s="38">
        <v>177</v>
      </c>
      <c r="M1339" s="27">
        <f t="shared" si="40"/>
        <v>31774992.66</v>
      </c>
      <c r="N1339" s="27">
        <f t="shared" si="41"/>
        <v>27169921.260000002</v>
      </c>
    </row>
    <row r="1340" spans="1:14" ht="14.45" hidden="1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5383</v>
      </c>
      <c r="F1340" s="3" t="s">
        <v>5384</v>
      </c>
      <c r="G1340" s="28">
        <v>45509</v>
      </c>
      <c r="H1340" s="28">
        <v>45539</v>
      </c>
      <c r="I1340" s="43">
        <v>244.9</v>
      </c>
      <c r="J1340" s="28">
        <v>45565</v>
      </c>
      <c r="K1340" s="38">
        <v>56</v>
      </c>
      <c r="L1340" s="38">
        <v>26</v>
      </c>
      <c r="M1340" s="27">
        <f t="shared" si="40"/>
        <v>13714.4</v>
      </c>
      <c r="N1340" s="27">
        <f t="shared" si="41"/>
        <v>6367.4000000000005</v>
      </c>
    </row>
    <row r="1341" spans="1:14" ht="14.45" hidden="1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5387</v>
      </c>
      <c r="F1341" s="3" t="s">
        <v>243</v>
      </c>
      <c r="G1341" s="28">
        <v>45288</v>
      </c>
      <c r="H1341" s="28">
        <v>45318</v>
      </c>
      <c r="I1341" s="43">
        <v>245.9</v>
      </c>
      <c r="J1341" s="28">
        <v>45313</v>
      </c>
      <c r="K1341" s="38">
        <v>25</v>
      </c>
      <c r="L1341" s="38">
        <v>-5</v>
      </c>
      <c r="M1341" s="27">
        <f t="shared" si="40"/>
        <v>6147.5</v>
      </c>
      <c r="N1341" s="27">
        <f t="shared" si="41"/>
        <v>-1229.5</v>
      </c>
    </row>
    <row r="1342" spans="1:14" ht="14.45" hidden="1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5390</v>
      </c>
      <c r="F1342" s="3" t="s">
        <v>5391</v>
      </c>
      <c r="G1342" s="28">
        <v>45496</v>
      </c>
      <c r="H1342" s="28">
        <v>45526</v>
      </c>
      <c r="I1342" s="43">
        <v>198.36</v>
      </c>
      <c r="J1342" s="28">
        <v>45545</v>
      </c>
      <c r="K1342" s="38">
        <v>49</v>
      </c>
      <c r="L1342" s="38">
        <v>19</v>
      </c>
      <c r="M1342" s="27">
        <f t="shared" si="40"/>
        <v>9719.6400000000012</v>
      </c>
      <c r="N1342" s="27">
        <f t="shared" si="41"/>
        <v>3768.84</v>
      </c>
    </row>
    <row r="1343" spans="1:14" ht="14.45" hidden="1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5277</v>
      </c>
      <c r="F1343" s="3" t="s">
        <v>5394</v>
      </c>
      <c r="G1343" s="28">
        <v>45391</v>
      </c>
      <c r="H1343" s="28">
        <v>45421</v>
      </c>
      <c r="I1343" s="2">
        <v>123193.97</v>
      </c>
      <c r="J1343" s="28">
        <v>45429</v>
      </c>
      <c r="K1343" s="38">
        <v>38</v>
      </c>
      <c r="L1343" s="38">
        <v>8</v>
      </c>
      <c r="M1343" s="27">
        <f t="shared" si="40"/>
        <v>4681370.8600000003</v>
      </c>
      <c r="N1343" s="27">
        <f t="shared" si="41"/>
        <v>985551.76</v>
      </c>
    </row>
    <row r="1344" spans="1:14" ht="14.45" hidden="1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2895</v>
      </c>
      <c r="F1344" s="3" t="s">
        <v>5399</v>
      </c>
      <c r="G1344" s="28">
        <v>45303</v>
      </c>
      <c r="H1344" s="28">
        <v>45333</v>
      </c>
      <c r="I1344" s="43">
        <v>904.5</v>
      </c>
      <c r="J1344" s="28">
        <v>45345</v>
      </c>
      <c r="K1344" s="38">
        <v>42</v>
      </c>
      <c r="L1344" s="38">
        <v>12</v>
      </c>
      <c r="M1344" s="27">
        <f t="shared" si="40"/>
        <v>37989</v>
      </c>
      <c r="N1344" s="27">
        <f t="shared" si="41"/>
        <v>10854</v>
      </c>
    </row>
    <row r="1345" spans="1:14" ht="14.45" hidden="1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5402</v>
      </c>
      <c r="F1345" s="3" t="s">
        <v>5403</v>
      </c>
      <c r="G1345" s="28">
        <v>45306</v>
      </c>
      <c r="H1345" s="28">
        <v>45336</v>
      </c>
      <c r="I1345" s="2">
        <v>1125</v>
      </c>
      <c r="J1345" s="28">
        <v>45345</v>
      </c>
      <c r="K1345" s="38">
        <v>39</v>
      </c>
      <c r="L1345" s="38">
        <v>9</v>
      </c>
      <c r="M1345" s="27">
        <f t="shared" si="40"/>
        <v>43875</v>
      </c>
      <c r="N1345" s="27">
        <f t="shared" si="41"/>
        <v>10125</v>
      </c>
    </row>
    <row r="1346" spans="1:14" ht="14.45" hidden="1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5406</v>
      </c>
      <c r="F1346" s="3" t="s">
        <v>5407</v>
      </c>
      <c r="G1346" s="28">
        <v>45265</v>
      </c>
      <c r="H1346" s="28">
        <v>45295</v>
      </c>
      <c r="I1346" s="2">
        <v>86223.44</v>
      </c>
      <c r="J1346" s="28">
        <v>45309</v>
      </c>
      <c r="K1346" s="38">
        <v>44</v>
      </c>
      <c r="L1346" s="38">
        <v>14</v>
      </c>
      <c r="M1346" s="27">
        <f t="shared" si="40"/>
        <v>3793831.3600000003</v>
      </c>
      <c r="N1346" s="27">
        <f t="shared" si="41"/>
        <v>1207128.1600000001</v>
      </c>
    </row>
    <row r="1347" spans="1:14" ht="14.45" hidden="1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5410</v>
      </c>
      <c r="F1347" s="3" t="s">
        <v>5411</v>
      </c>
      <c r="G1347" s="28">
        <v>45512</v>
      </c>
      <c r="H1347" s="28">
        <v>45542</v>
      </c>
      <c r="I1347" s="2">
        <v>7695.74</v>
      </c>
      <c r="J1347" s="28">
        <v>45561</v>
      </c>
      <c r="K1347" s="38">
        <v>49</v>
      </c>
      <c r="L1347" s="38">
        <v>19</v>
      </c>
      <c r="M1347" s="27">
        <f t="shared" si="40"/>
        <v>377091.26</v>
      </c>
      <c r="N1347" s="27">
        <f t="shared" si="41"/>
        <v>146219.06</v>
      </c>
    </row>
    <row r="1348" spans="1:14" ht="14.45" hidden="1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5414</v>
      </c>
      <c r="F1348" s="3" t="s">
        <v>5415</v>
      </c>
      <c r="G1348" s="28">
        <v>45422</v>
      </c>
      <c r="H1348" s="28">
        <v>45452</v>
      </c>
      <c r="I1348" s="2">
        <v>2988.38</v>
      </c>
      <c r="J1348" s="28">
        <v>45495</v>
      </c>
      <c r="K1348" s="38">
        <v>73</v>
      </c>
      <c r="L1348" s="38">
        <v>43</v>
      </c>
      <c r="M1348" s="27">
        <f t="shared" si="40"/>
        <v>218151.74000000002</v>
      </c>
      <c r="N1348" s="27">
        <f t="shared" si="41"/>
        <v>128500.34000000001</v>
      </c>
    </row>
    <row r="1349" spans="1:14" ht="14.45" hidden="1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5420</v>
      </c>
      <c r="F1349" s="3" t="s">
        <v>5421</v>
      </c>
      <c r="G1349" s="28">
        <v>45532</v>
      </c>
      <c r="H1349" s="28">
        <v>45562</v>
      </c>
      <c r="I1349" s="2">
        <v>4850.29</v>
      </c>
      <c r="J1349" s="28">
        <v>45565</v>
      </c>
      <c r="K1349" s="38">
        <v>33</v>
      </c>
      <c r="L1349" s="38">
        <v>3</v>
      </c>
      <c r="M1349" s="27">
        <f t="shared" si="40"/>
        <v>160059.57</v>
      </c>
      <c r="N1349" s="27">
        <f t="shared" si="41"/>
        <v>14550.869999999999</v>
      </c>
    </row>
    <row r="1350" spans="1:14" ht="14.45" hidden="1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5426</v>
      </c>
      <c r="F1350" s="3" t="s">
        <v>5427</v>
      </c>
      <c r="G1350" s="28">
        <v>45397</v>
      </c>
      <c r="H1350" s="28">
        <v>45427</v>
      </c>
      <c r="I1350" s="2">
        <v>14000</v>
      </c>
      <c r="J1350" s="28">
        <v>45455</v>
      </c>
      <c r="K1350" s="38">
        <v>58</v>
      </c>
      <c r="L1350" s="38">
        <v>28</v>
      </c>
      <c r="M1350" s="27">
        <f t="shared" si="40"/>
        <v>812000</v>
      </c>
      <c r="N1350" s="27">
        <f t="shared" si="41"/>
        <v>392000</v>
      </c>
    </row>
    <row r="1351" spans="1:14" ht="14.45" hidden="1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5430</v>
      </c>
      <c r="F1351" s="3" t="s">
        <v>5274</v>
      </c>
      <c r="G1351" s="28">
        <v>45439</v>
      </c>
      <c r="H1351" s="28">
        <v>45469</v>
      </c>
      <c r="I1351" s="2">
        <v>45114.9</v>
      </c>
      <c r="J1351" s="28">
        <v>45469</v>
      </c>
      <c r="K1351" s="38">
        <v>30</v>
      </c>
      <c r="L1351" s="38">
        <v>0</v>
      </c>
      <c r="M1351" s="27">
        <f t="shared" ref="M1351:M1414" si="42">I1351*K1351</f>
        <v>1353447</v>
      </c>
      <c r="N1351" s="27">
        <f t="shared" ref="N1351:N1414" si="43">I1351*L1351</f>
        <v>0</v>
      </c>
    </row>
    <row r="1352" spans="1:14" ht="14.45" hidden="1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5433</v>
      </c>
      <c r="F1352" s="3" t="s">
        <v>5434</v>
      </c>
      <c r="G1352" s="28">
        <v>45263</v>
      </c>
      <c r="H1352" s="28">
        <v>45293</v>
      </c>
      <c r="I1352" s="2">
        <v>3993.6</v>
      </c>
      <c r="J1352" s="28">
        <v>45310</v>
      </c>
      <c r="K1352" s="38">
        <v>47</v>
      </c>
      <c r="L1352" s="38">
        <v>17</v>
      </c>
      <c r="M1352" s="27">
        <f t="shared" si="42"/>
        <v>187699.19999999998</v>
      </c>
      <c r="N1352" s="27">
        <f t="shared" si="43"/>
        <v>67891.199999999997</v>
      </c>
    </row>
    <row r="1353" spans="1:14" ht="14.45" hidden="1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5439</v>
      </c>
      <c r="F1353" s="3" t="s">
        <v>5440</v>
      </c>
      <c r="G1353" s="28">
        <v>45538</v>
      </c>
      <c r="H1353" s="28">
        <v>45568</v>
      </c>
      <c r="I1353" s="2">
        <v>22400</v>
      </c>
      <c r="J1353" s="28">
        <v>45551</v>
      </c>
      <c r="K1353" s="38">
        <v>13</v>
      </c>
      <c r="L1353" s="38">
        <v>-17</v>
      </c>
      <c r="M1353" s="27">
        <f t="shared" si="42"/>
        <v>291200</v>
      </c>
      <c r="N1353" s="27">
        <f t="shared" si="43"/>
        <v>-380800</v>
      </c>
    </row>
    <row r="1354" spans="1:14" ht="14.45" hidden="1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5445</v>
      </c>
      <c r="F1354" s="3" t="s">
        <v>5446</v>
      </c>
      <c r="G1354" s="28">
        <v>45485</v>
      </c>
      <c r="H1354" s="28">
        <v>45515</v>
      </c>
      <c r="I1354" s="2">
        <v>232723.20000000001</v>
      </c>
      <c r="J1354" s="28">
        <v>45547</v>
      </c>
      <c r="K1354" s="38">
        <v>62</v>
      </c>
      <c r="L1354" s="38">
        <v>32</v>
      </c>
      <c r="M1354" s="27">
        <f t="shared" si="42"/>
        <v>14428838.4</v>
      </c>
      <c r="N1354" s="27">
        <f t="shared" si="43"/>
        <v>7447142.4000000004</v>
      </c>
    </row>
    <row r="1355" spans="1:14" ht="14.45" hidden="1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3899</v>
      </c>
      <c r="F1355" s="3" t="s">
        <v>5451</v>
      </c>
      <c r="G1355" s="28">
        <v>45335</v>
      </c>
      <c r="H1355" s="28">
        <v>45365</v>
      </c>
      <c r="I1355" s="2">
        <v>4643.93</v>
      </c>
      <c r="J1355" s="28">
        <v>45358</v>
      </c>
      <c r="K1355" s="38">
        <v>23</v>
      </c>
      <c r="L1355" s="38">
        <v>-7</v>
      </c>
      <c r="M1355" s="27">
        <f t="shared" si="42"/>
        <v>106810.39000000001</v>
      </c>
      <c r="N1355" s="27">
        <f t="shared" si="43"/>
        <v>-32507.510000000002</v>
      </c>
    </row>
    <row r="1356" spans="1:14" ht="14.45" hidden="1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176</v>
      </c>
      <c r="F1356" s="3" t="s">
        <v>5456</v>
      </c>
      <c r="G1356" s="28">
        <v>45373</v>
      </c>
      <c r="H1356" s="28">
        <v>45403</v>
      </c>
      <c r="I1356" s="2">
        <v>5202.08</v>
      </c>
      <c r="J1356" s="28">
        <v>45391</v>
      </c>
      <c r="K1356" s="38">
        <v>18</v>
      </c>
      <c r="L1356" s="38">
        <v>-12</v>
      </c>
      <c r="M1356" s="27">
        <f t="shared" si="42"/>
        <v>93637.440000000002</v>
      </c>
      <c r="N1356" s="27">
        <f t="shared" si="43"/>
        <v>-62424.959999999999</v>
      </c>
    </row>
    <row r="1357" spans="1:14" ht="14.45" hidden="1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4803</v>
      </c>
      <c r="F1357" s="3" t="s">
        <v>5459</v>
      </c>
      <c r="G1357" s="28">
        <v>45372</v>
      </c>
      <c r="H1357" s="28">
        <v>45402</v>
      </c>
      <c r="I1357" s="2">
        <v>41588.06</v>
      </c>
      <c r="J1357" s="28">
        <v>45391</v>
      </c>
      <c r="K1357" s="38">
        <v>19</v>
      </c>
      <c r="L1357" s="38">
        <v>-11</v>
      </c>
      <c r="M1357" s="27">
        <f t="shared" si="42"/>
        <v>790173.1399999999</v>
      </c>
      <c r="N1357" s="27">
        <f t="shared" si="43"/>
        <v>-457468.66</v>
      </c>
    </row>
    <row r="1358" spans="1:14" ht="14.45" hidden="1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5462</v>
      </c>
      <c r="F1358" s="3" t="s">
        <v>5463</v>
      </c>
      <c r="G1358" s="28">
        <v>45358</v>
      </c>
      <c r="H1358" s="28">
        <v>45388</v>
      </c>
      <c r="I1358" s="43">
        <v>532.54</v>
      </c>
      <c r="J1358" s="28">
        <v>45565</v>
      </c>
      <c r="K1358" s="38">
        <v>207</v>
      </c>
      <c r="L1358" s="38">
        <v>177</v>
      </c>
      <c r="M1358" s="27">
        <f t="shared" si="42"/>
        <v>110235.78</v>
      </c>
      <c r="N1358" s="27">
        <f t="shared" si="43"/>
        <v>94259.579999999987</v>
      </c>
    </row>
    <row r="1359" spans="1:14" ht="14.45" hidden="1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3507</v>
      </c>
      <c r="F1359" s="3" t="s">
        <v>5468</v>
      </c>
      <c r="G1359" s="28">
        <v>45377</v>
      </c>
      <c r="H1359" s="28">
        <v>45407</v>
      </c>
      <c r="I1359" s="2">
        <v>25575.040000000001</v>
      </c>
      <c r="J1359" s="28">
        <v>45408</v>
      </c>
      <c r="K1359" s="38">
        <v>31</v>
      </c>
      <c r="L1359" s="38">
        <v>1</v>
      </c>
      <c r="M1359" s="27">
        <f t="shared" si="42"/>
        <v>792826.24</v>
      </c>
      <c r="N1359" s="27">
        <f t="shared" si="43"/>
        <v>25575.040000000001</v>
      </c>
    </row>
    <row r="1360" spans="1:14" ht="14.45" hidden="1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5471</v>
      </c>
      <c r="F1360" s="3" t="s">
        <v>5472</v>
      </c>
      <c r="G1360" s="28">
        <v>45404</v>
      </c>
      <c r="H1360" s="28">
        <v>45434</v>
      </c>
      <c r="I1360" s="2">
        <v>244663.38</v>
      </c>
      <c r="J1360" s="28">
        <v>45433</v>
      </c>
      <c r="K1360" s="38">
        <v>29</v>
      </c>
      <c r="L1360" s="38">
        <v>-1</v>
      </c>
      <c r="M1360" s="27">
        <f t="shared" si="42"/>
        <v>7095238.0200000005</v>
      </c>
      <c r="N1360" s="27">
        <f t="shared" si="43"/>
        <v>-244663.38</v>
      </c>
    </row>
    <row r="1361" spans="1:14" ht="14.45" hidden="1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3717</v>
      </c>
      <c r="F1361" s="3" t="s">
        <v>5475</v>
      </c>
      <c r="G1361" s="28">
        <v>45335</v>
      </c>
      <c r="H1361" s="28">
        <v>45365</v>
      </c>
      <c r="I1361" s="2">
        <v>3384</v>
      </c>
      <c r="J1361" s="28">
        <v>45358</v>
      </c>
      <c r="K1361" s="38">
        <v>23</v>
      </c>
      <c r="L1361" s="38">
        <v>-7</v>
      </c>
      <c r="M1361" s="27">
        <f t="shared" si="42"/>
        <v>77832</v>
      </c>
      <c r="N1361" s="27">
        <f t="shared" si="43"/>
        <v>-23688</v>
      </c>
    </row>
    <row r="1362" spans="1:14" ht="14.45" hidden="1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5480</v>
      </c>
      <c r="F1362" s="3" t="s">
        <v>5481</v>
      </c>
      <c r="G1362" s="28">
        <v>45506</v>
      </c>
      <c r="H1362" s="28">
        <v>45536</v>
      </c>
      <c r="I1362" s="2">
        <v>7239.52</v>
      </c>
      <c r="J1362" s="28">
        <v>45555</v>
      </c>
      <c r="K1362" s="38">
        <v>49</v>
      </c>
      <c r="L1362" s="38">
        <v>19</v>
      </c>
      <c r="M1362" s="27">
        <f t="shared" si="42"/>
        <v>354736.48000000004</v>
      </c>
      <c r="N1362" s="27">
        <f t="shared" si="43"/>
        <v>137550.88</v>
      </c>
    </row>
    <row r="1363" spans="1:14" ht="14.45" hidden="1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5484</v>
      </c>
      <c r="F1363" s="3" t="s">
        <v>5485</v>
      </c>
      <c r="G1363" s="28">
        <v>45302</v>
      </c>
      <c r="H1363" s="28">
        <v>45332</v>
      </c>
      <c r="I1363" s="2">
        <v>3040</v>
      </c>
      <c r="J1363" s="28">
        <v>45358</v>
      </c>
      <c r="K1363" s="38">
        <v>56</v>
      </c>
      <c r="L1363" s="38">
        <v>26</v>
      </c>
      <c r="M1363" s="27">
        <f t="shared" si="42"/>
        <v>170240</v>
      </c>
      <c r="N1363" s="27">
        <f t="shared" si="43"/>
        <v>79040</v>
      </c>
    </row>
    <row r="1364" spans="1:14" ht="14.45" hidden="1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5488</v>
      </c>
      <c r="F1364" s="3" t="s">
        <v>5489</v>
      </c>
      <c r="G1364" s="28">
        <v>45461</v>
      </c>
      <c r="H1364" s="28">
        <v>45491</v>
      </c>
      <c r="I1364" s="43">
        <v>274.63</v>
      </c>
      <c r="J1364" s="28">
        <v>45475</v>
      </c>
      <c r="K1364" s="38">
        <v>14</v>
      </c>
      <c r="L1364" s="38">
        <v>-16</v>
      </c>
      <c r="M1364" s="27">
        <f t="shared" si="42"/>
        <v>3844.8199999999997</v>
      </c>
      <c r="N1364" s="27">
        <f t="shared" si="43"/>
        <v>-4394.08</v>
      </c>
    </row>
    <row r="1365" spans="1:14" ht="14.45" hidden="1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5492</v>
      </c>
      <c r="F1365" s="3" t="s">
        <v>5493</v>
      </c>
      <c r="G1365" s="28">
        <v>45279</v>
      </c>
      <c r="H1365" s="28">
        <v>45309</v>
      </c>
      <c r="I1365" s="2">
        <v>39941.629999999997</v>
      </c>
      <c r="J1365" s="28">
        <v>45299</v>
      </c>
      <c r="K1365" s="38">
        <v>20</v>
      </c>
      <c r="L1365" s="38">
        <v>-10</v>
      </c>
      <c r="M1365" s="27">
        <f t="shared" si="42"/>
        <v>798832.6</v>
      </c>
      <c r="N1365" s="27">
        <f t="shared" si="43"/>
        <v>-399416.3</v>
      </c>
    </row>
    <row r="1366" spans="1:14" ht="14.45" hidden="1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5498</v>
      </c>
      <c r="F1366" s="3" t="s">
        <v>5499</v>
      </c>
      <c r="G1366" s="28">
        <v>45289</v>
      </c>
      <c r="H1366" s="28">
        <v>45319</v>
      </c>
      <c r="I1366" s="2">
        <v>33688.519999999997</v>
      </c>
      <c r="J1366" s="28">
        <v>45300</v>
      </c>
      <c r="K1366" s="38">
        <v>11</v>
      </c>
      <c r="L1366" s="38">
        <v>-19</v>
      </c>
      <c r="M1366" s="27">
        <f t="shared" si="42"/>
        <v>370573.72</v>
      </c>
      <c r="N1366" s="27">
        <f t="shared" si="43"/>
        <v>-640081.87999999989</v>
      </c>
    </row>
    <row r="1367" spans="1:14" ht="14.45" hidden="1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5504</v>
      </c>
      <c r="F1367" s="3" t="s">
        <v>5505</v>
      </c>
      <c r="G1367" s="28">
        <v>45287</v>
      </c>
      <c r="H1367" s="28">
        <v>45317</v>
      </c>
      <c r="I1367" s="2">
        <v>4746</v>
      </c>
      <c r="J1367" s="28">
        <v>45299</v>
      </c>
      <c r="K1367" s="38">
        <v>12</v>
      </c>
      <c r="L1367" s="38">
        <v>-18</v>
      </c>
      <c r="M1367" s="27">
        <f t="shared" si="42"/>
        <v>56952</v>
      </c>
      <c r="N1367" s="27">
        <f t="shared" si="43"/>
        <v>-85428</v>
      </c>
    </row>
    <row r="1368" spans="1:14" ht="14.45" hidden="1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5510</v>
      </c>
      <c r="F1368" s="3" t="s">
        <v>5511</v>
      </c>
      <c r="G1368" s="28">
        <v>45484</v>
      </c>
      <c r="H1368" s="28">
        <v>45514</v>
      </c>
      <c r="I1368" s="2">
        <v>1078.33</v>
      </c>
      <c r="J1368" s="28">
        <v>45498</v>
      </c>
      <c r="K1368" s="38">
        <v>14</v>
      </c>
      <c r="L1368" s="38">
        <v>-16</v>
      </c>
      <c r="M1368" s="27">
        <f t="shared" si="42"/>
        <v>15096.619999999999</v>
      </c>
      <c r="N1368" s="27">
        <f t="shared" si="43"/>
        <v>-17253.28</v>
      </c>
    </row>
    <row r="1369" spans="1:14" ht="14.45" hidden="1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5516</v>
      </c>
      <c r="F1369" s="3" t="s">
        <v>5517</v>
      </c>
      <c r="G1369" s="28">
        <v>45391</v>
      </c>
      <c r="H1369" s="28">
        <v>45421</v>
      </c>
      <c r="I1369" s="2">
        <v>624886.31000000006</v>
      </c>
      <c r="J1369" s="28">
        <v>45405</v>
      </c>
      <c r="K1369" s="38">
        <v>14</v>
      </c>
      <c r="L1369" s="38">
        <v>-16</v>
      </c>
      <c r="M1369" s="27">
        <f t="shared" si="42"/>
        <v>8748408.3399999999</v>
      </c>
      <c r="N1369" s="27">
        <f t="shared" si="43"/>
        <v>-9998180.9600000009</v>
      </c>
    </row>
    <row r="1370" spans="1:14" ht="14.45" hidden="1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5520</v>
      </c>
      <c r="F1370" s="3" t="s">
        <v>5521</v>
      </c>
      <c r="G1370" s="28">
        <v>45279</v>
      </c>
      <c r="H1370" s="28">
        <v>45309</v>
      </c>
      <c r="I1370" s="2">
        <v>43765.18</v>
      </c>
      <c r="J1370" s="28">
        <v>45299</v>
      </c>
      <c r="K1370" s="38">
        <v>20</v>
      </c>
      <c r="L1370" s="38">
        <v>-10</v>
      </c>
      <c r="M1370" s="27">
        <f t="shared" si="42"/>
        <v>875303.6</v>
      </c>
      <c r="N1370" s="27">
        <f t="shared" si="43"/>
        <v>-437651.8</v>
      </c>
    </row>
    <row r="1371" spans="1:14" ht="14.45" hidden="1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5524</v>
      </c>
      <c r="F1371" s="3" t="s">
        <v>5525</v>
      </c>
      <c r="G1371" s="28">
        <v>45364</v>
      </c>
      <c r="H1371" s="28">
        <v>45394</v>
      </c>
      <c r="I1371" s="2">
        <v>1345.52</v>
      </c>
      <c r="J1371" s="28">
        <v>45429</v>
      </c>
      <c r="K1371" s="38">
        <v>65</v>
      </c>
      <c r="L1371" s="38">
        <v>35</v>
      </c>
      <c r="M1371" s="27">
        <f t="shared" si="42"/>
        <v>87458.8</v>
      </c>
      <c r="N1371" s="27">
        <f t="shared" si="43"/>
        <v>47093.2</v>
      </c>
    </row>
    <row r="1372" spans="1:14" ht="14.45" hidden="1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5528</v>
      </c>
      <c r="F1372" s="3" t="s">
        <v>5529</v>
      </c>
      <c r="G1372" s="28">
        <v>45266</v>
      </c>
      <c r="H1372" s="28">
        <v>45296</v>
      </c>
      <c r="I1372" s="2">
        <v>12795.87</v>
      </c>
      <c r="J1372" s="28">
        <v>45352</v>
      </c>
      <c r="K1372" s="38">
        <v>86</v>
      </c>
      <c r="L1372" s="38">
        <v>56</v>
      </c>
      <c r="M1372" s="27">
        <f t="shared" si="42"/>
        <v>1100444.82</v>
      </c>
      <c r="N1372" s="27">
        <f t="shared" si="43"/>
        <v>716568.72000000009</v>
      </c>
    </row>
    <row r="1373" spans="1:14" ht="14.45" hidden="1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5532</v>
      </c>
      <c r="F1373" s="3" t="s">
        <v>5533</v>
      </c>
      <c r="G1373" s="28">
        <v>45416</v>
      </c>
      <c r="H1373" s="28">
        <v>45446</v>
      </c>
      <c r="I1373" s="43">
        <v>721.1</v>
      </c>
      <c r="J1373" s="28">
        <v>45488</v>
      </c>
      <c r="K1373" s="38">
        <v>72</v>
      </c>
      <c r="L1373" s="38">
        <v>42</v>
      </c>
      <c r="M1373" s="27">
        <f t="shared" si="42"/>
        <v>51919.200000000004</v>
      </c>
      <c r="N1373" s="27">
        <f t="shared" si="43"/>
        <v>30286.2</v>
      </c>
    </row>
    <row r="1374" spans="1:14" ht="14.45" hidden="1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5536</v>
      </c>
      <c r="F1374" s="3" t="s">
        <v>5537</v>
      </c>
      <c r="G1374" s="28">
        <v>45421</v>
      </c>
      <c r="H1374" s="28">
        <v>45451</v>
      </c>
      <c r="I1374" s="2">
        <v>228178.6</v>
      </c>
      <c r="J1374" s="28">
        <v>45476</v>
      </c>
      <c r="K1374" s="38">
        <v>55</v>
      </c>
      <c r="L1374" s="38">
        <v>25</v>
      </c>
      <c r="M1374" s="27">
        <f t="shared" si="42"/>
        <v>12549823</v>
      </c>
      <c r="N1374" s="27">
        <f t="shared" si="43"/>
        <v>5704465</v>
      </c>
    </row>
    <row r="1375" spans="1:14" ht="14.45" hidden="1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5540</v>
      </c>
      <c r="F1375" s="3" t="s">
        <v>5541</v>
      </c>
      <c r="G1375" s="28">
        <v>45506</v>
      </c>
      <c r="H1375" s="28">
        <v>45536</v>
      </c>
      <c r="I1375" s="2">
        <v>1234</v>
      </c>
      <c r="J1375" s="28">
        <v>45565</v>
      </c>
      <c r="K1375" s="38">
        <v>59</v>
      </c>
      <c r="L1375" s="38">
        <v>29</v>
      </c>
      <c r="M1375" s="27">
        <f t="shared" si="42"/>
        <v>72806</v>
      </c>
      <c r="N1375" s="27">
        <f t="shared" si="43"/>
        <v>35786</v>
      </c>
    </row>
    <row r="1376" spans="1:14" ht="14.45" hidden="1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5544</v>
      </c>
      <c r="F1376" s="3" t="s">
        <v>5545</v>
      </c>
      <c r="G1376" s="28">
        <v>45366</v>
      </c>
      <c r="H1376" s="28">
        <v>45396</v>
      </c>
      <c r="I1376" s="43">
        <v>253.94</v>
      </c>
      <c r="J1376" s="28">
        <v>45565</v>
      </c>
      <c r="K1376" s="38">
        <v>199</v>
      </c>
      <c r="L1376" s="38">
        <v>169</v>
      </c>
      <c r="M1376" s="27">
        <f t="shared" si="42"/>
        <v>50534.06</v>
      </c>
      <c r="N1376" s="27">
        <f t="shared" si="43"/>
        <v>42915.86</v>
      </c>
    </row>
    <row r="1377" spans="1:14" ht="14.45" hidden="1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3631</v>
      </c>
      <c r="F1377" s="3" t="s">
        <v>5548</v>
      </c>
      <c r="G1377" s="28">
        <v>45341</v>
      </c>
      <c r="H1377" s="28">
        <v>45371</v>
      </c>
      <c r="I1377" s="2">
        <v>68246.720000000001</v>
      </c>
      <c r="J1377" s="28">
        <v>45363</v>
      </c>
      <c r="K1377" s="38">
        <v>22</v>
      </c>
      <c r="L1377" s="38">
        <v>-8</v>
      </c>
      <c r="M1377" s="27">
        <f t="shared" si="42"/>
        <v>1501427.84</v>
      </c>
      <c r="N1377" s="27">
        <f t="shared" si="43"/>
        <v>-545973.76000000001</v>
      </c>
    </row>
    <row r="1378" spans="1:14" ht="14.45" hidden="1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3182</v>
      </c>
      <c r="F1378" s="3" t="s">
        <v>5553</v>
      </c>
      <c r="G1378" s="28">
        <v>45335</v>
      </c>
      <c r="H1378" s="28">
        <v>45365</v>
      </c>
      <c r="I1378" s="2">
        <v>35923.86</v>
      </c>
      <c r="J1378" s="28">
        <v>45387</v>
      </c>
      <c r="K1378" s="38">
        <v>52</v>
      </c>
      <c r="L1378" s="38">
        <v>22</v>
      </c>
      <c r="M1378" s="27">
        <f t="shared" si="42"/>
        <v>1868040.72</v>
      </c>
      <c r="N1378" s="27">
        <f t="shared" si="43"/>
        <v>790324.92</v>
      </c>
    </row>
    <row r="1379" spans="1:14" ht="14.45" hidden="1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2565</v>
      </c>
      <c r="F1379" s="3" t="s">
        <v>5558</v>
      </c>
      <c r="G1379" s="28">
        <v>45365</v>
      </c>
      <c r="H1379" s="28">
        <v>45395</v>
      </c>
      <c r="I1379" s="2">
        <v>9549.17</v>
      </c>
      <c r="J1379" s="28">
        <v>45426</v>
      </c>
      <c r="K1379" s="38">
        <v>61</v>
      </c>
      <c r="L1379" s="38">
        <v>31</v>
      </c>
      <c r="M1379" s="27">
        <f t="shared" si="42"/>
        <v>582499.37</v>
      </c>
      <c r="N1379" s="27">
        <f t="shared" si="43"/>
        <v>296024.27</v>
      </c>
    </row>
    <row r="1380" spans="1:14" ht="14.45" hidden="1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2502</v>
      </c>
      <c r="F1380" s="3" t="s">
        <v>5562</v>
      </c>
      <c r="G1380" s="28">
        <v>45502</v>
      </c>
      <c r="H1380" s="28">
        <v>45532</v>
      </c>
      <c r="I1380" s="2">
        <v>1444.5</v>
      </c>
      <c r="J1380" s="28">
        <v>45538</v>
      </c>
      <c r="K1380" s="38">
        <v>36</v>
      </c>
      <c r="L1380" s="38">
        <v>6</v>
      </c>
      <c r="M1380" s="27">
        <f t="shared" si="42"/>
        <v>52002</v>
      </c>
      <c r="N1380" s="27">
        <f t="shared" si="43"/>
        <v>8667</v>
      </c>
    </row>
    <row r="1381" spans="1:14" ht="14.45" hidden="1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5565</v>
      </c>
      <c r="F1381" s="3" t="s">
        <v>5566</v>
      </c>
      <c r="G1381" s="28">
        <v>45306</v>
      </c>
      <c r="H1381" s="28">
        <v>45336</v>
      </c>
      <c r="I1381" s="2">
        <v>2020.5</v>
      </c>
      <c r="J1381" s="28">
        <v>45344</v>
      </c>
      <c r="K1381" s="38">
        <v>38</v>
      </c>
      <c r="L1381" s="38">
        <v>8</v>
      </c>
      <c r="M1381" s="27">
        <f t="shared" si="42"/>
        <v>76779</v>
      </c>
      <c r="N1381" s="27">
        <f t="shared" si="43"/>
        <v>16164</v>
      </c>
    </row>
    <row r="1382" spans="1:14" ht="14.45" hidden="1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3631</v>
      </c>
      <c r="F1382" s="3" t="s">
        <v>5569</v>
      </c>
      <c r="G1382" s="28">
        <v>45420</v>
      </c>
      <c r="H1382" s="28">
        <v>45450</v>
      </c>
      <c r="I1382" s="2">
        <v>5157</v>
      </c>
      <c r="J1382" s="28">
        <v>45467</v>
      </c>
      <c r="K1382" s="38">
        <v>47</v>
      </c>
      <c r="L1382" s="38">
        <v>17</v>
      </c>
      <c r="M1382" s="27">
        <f t="shared" si="42"/>
        <v>242379</v>
      </c>
      <c r="N1382" s="27">
        <f t="shared" si="43"/>
        <v>87669</v>
      </c>
    </row>
    <row r="1383" spans="1:14" ht="14.45" hidden="1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5572</v>
      </c>
      <c r="F1383" s="3" t="s">
        <v>5282</v>
      </c>
      <c r="G1383" s="28">
        <v>45439</v>
      </c>
      <c r="H1383" s="28">
        <v>45469</v>
      </c>
      <c r="I1383" s="2">
        <v>3153.33</v>
      </c>
      <c r="J1383" s="28">
        <v>45484</v>
      </c>
      <c r="K1383" s="38">
        <v>45</v>
      </c>
      <c r="L1383" s="38">
        <v>15</v>
      </c>
      <c r="M1383" s="27">
        <f t="shared" si="42"/>
        <v>141899.85</v>
      </c>
      <c r="N1383" s="27">
        <f t="shared" si="43"/>
        <v>47299.95</v>
      </c>
    </row>
    <row r="1384" spans="1:14" ht="14.45" hidden="1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5575</v>
      </c>
      <c r="F1384" s="3" t="s">
        <v>5576</v>
      </c>
      <c r="G1384" s="28">
        <v>45477</v>
      </c>
      <c r="H1384" s="28">
        <v>45507</v>
      </c>
      <c r="I1384" s="2">
        <v>9678.7099999999991</v>
      </c>
      <c r="J1384" s="28">
        <v>45516</v>
      </c>
      <c r="K1384" s="38">
        <v>39</v>
      </c>
      <c r="L1384" s="38">
        <v>9</v>
      </c>
      <c r="M1384" s="27">
        <f t="shared" si="42"/>
        <v>377469.68999999994</v>
      </c>
      <c r="N1384" s="27">
        <f t="shared" si="43"/>
        <v>87108.389999999985</v>
      </c>
    </row>
    <row r="1385" spans="1:14" ht="14.45" hidden="1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5579</v>
      </c>
      <c r="F1385" s="3" t="s">
        <v>2635</v>
      </c>
      <c r="G1385" s="28">
        <v>45300</v>
      </c>
      <c r="H1385" s="28">
        <v>45330</v>
      </c>
      <c r="I1385" s="2">
        <v>2800</v>
      </c>
      <c r="J1385" s="28">
        <v>45323</v>
      </c>
      <c r="K1385" s="38">
        <v>23</v>
      </c>
      <c r="L1385" s="38">
        <v>-7</v>
      </c>
      <c r="M1385" s="27">
        <f t="shared" si="42"/>
        <v>64400</v>
      </c>
      <c r="N1385" s="27">
        <f t="shared" si="43"/>
        <v>-19600</v>
      </c>
    </row>
    <row r="1386" spans="1:14" ht="14.45" hidden="1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5582</v>
      </c>
      <c r="F1386" s="3" t="s">
        <v>5583</v>
      </c>
      <c r="G1386" s="28">
        <v>45279</v>
      </c>
      <c r="H1386" s="28">
        <v>45309</v>
      </c>
      <c r="I1386" s="2">
        <v>1368.5</v>
      </c>
      <c r="J1386" s="28">
        <v>45337</v>
      </c>
      <c r="K1386" s="38">
        <v>58</v>
      </c>
      <c r="L1386" s="38">
        <v>28</v>
      </c>
      <c r="M1386" s="27">
        <f t="shared" si="42"/>
        <v>79373</v>
      </c>
      <c r="N1386" s="27">
        <f t="shared" si="43"/>
        <v>38318</v>
      </c>
    </row>
    <row r="1387" spans="1:14" ht="14.45" hidden="1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158</v>
      </c>
      <c r="F1387" s="3" t="s">
        <v>5588</v>
      </c>
      <c r="G1387" s="28">
        <v>45279</v>
      </c>
      <c r="H1387" s="28">
        <v>45309</v>
      </c>
      <c r="I1387" s="2">
        <v>1710</v>
      </c>
      <c r="J1387" s="28">
        <v>45313</v>
      </c>
      <c r="K1387" s="38">
        <v>34</v>
      </c>
      <c r="L1387" s="38">
        <v>4</v>
      </c>
      <c r="M1387" s="27">
        <f t="shared" si="42"/>
        <v>58140</v>
      </c>
      <c r="N1387" s="27">
        <f t="shared" si="43"/>
        <v>6840</v>
      </c>
    </row>
    <row r="1388" spans="1:14" ht="14.45" hidden="1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5593</v>
      </c>
      <c r="F1388" s="3" t="s">
        <v>5594</v>
      </c>
      <c r="G1388" s="28">
        <v>45491</v>
      </c>
      <c r="H1388" s="28">
        <v>45521</v>
      </c>
      <c r="I1388" s="43">
        <v>816</v>
      </c>
      <c r="J1388" s="28">
        <v>45561</v>
      </c>
      <c r="K1388" s="38">
        <v>70</v>
      </c>
      <c r="L1388" s="38">
        <v>40</v>
      </c>
      <c r="M1388" s="27">
        <f t="shared" si="42"/>
        <v>57120</v>
      </c>
      <c r="N1388" s="27">
        <f t="shared" si="43"/>
        <v>32640</v>
      </c>
    </row>
    <row r="1389" spans="1:14" ht="14.45" hidden="1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2947</v>
      </c>
      <c r="F1389" s="3" t="s">
        <v>5599</v>
      </c>
      <c r="G1389" s="28">
        <v>45310</v>
      </c>
      <c r="H1389" s="28">
        <v>45340</v>
      </c>
      <c r="I1389" s="2">
        <v>1720</v>
      </c>
      <c r="J1389" s="28">
        <v>45328</v>
      </c>
      <c r="K1389" s="38">
        <v>18</v>
      </c>
      <c r="L1389" s="38">
        <v>-12</v>
      </c>
      <c r="M1389" s="27">
        <f t="shared" si="42"/>
        <v>30960</v>
      </c>
      <c r="N1389" s="27">
        <f t="shared" si="43"/>
        <v>-20640</v>
      </c>
    </row>
    <row r="1390" spans="1:14" ht="14.45" hidden="1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5602</v>
      </c>
      <c r="F1390" s="3" t="s">
        <v>5603</v>
      </c>
      <c r="G1390" s="28">
        <v>45444</v>
      </c>
      <c r="H1390" s="28">
        <v>45474</v>
      </c>
      <c r="I1390" s="43">
        <v>277.05</v>
      </c>
      <c r="J1390" s="28">
        <v>45475</v>
      </c>
      <c r="K1390" s="38">
        <v>31</v>
      </c>
      <c r="L1390" s="38">
        <v>1</v>
      </c>
      <c r="M1390" s="27">
        <f t="shared" si="42"/>
        <v>8588.5500000000011</v>
      </c>
      <c r="N1390" s="27">
        <f t="shared" si="43"/>
        <v>277.05</v>
      </c>
    </row>
    <row r="1391" spans="1:14" ht="14.45" hidden="1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3964</v>
      </c>
      <c r="F1391" s="3" t="s">
        <v>5606</v>
      </c>
      <c r="G1391" s="28">
        <v>45475</v>
      </c>
      <c r="H1391" s="28">
        <v>45505</v>
      </c>
      <c r="I1391" s="2">
        <v>52671.29</v>
      </c>
      <c r="J1391" s="28">
        <v>45489</v>
      </c>
      <c r="K1391" s="38">
        <v>14</v>
      </c>
      <c r="L1391" s="38">
        <v>-16</v>
      </c>
      <c r="M1391" s="27">
        <f t="shared" si="42"/>
        <v>737398.06</v>
      </c>
      <c r="N1391" s="27">
        <f t="shared" si="43"/>
        <v>-842740.64</v>
      </c>
    </row>
    <row r="1392" spans="1:14" ht="14.45" hidden="1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5609</v>
      </c>
      <c r="F1392" s="3" t="s">
        <v>5306</v>
      </c>
      <c r="G1392" s="28">
        <v>45378</v>
      </c>
      <c r="H1392" s="28">
        <v>45408</v>
      </c>
      <c r="I1392" s="43">
        <v>688.82</v>
      </c>
      <c r="J1392" s="28">
        <v>45565</v>
      </c>
      <c r="K1392" s="38">
        <v>187</v>
      </c>
      <c r="L1392" s="38">
        <v>157</v>
      </c>
      <c r="M1392" s="27">
        <f t="shared" si="42"/>
        <v>128809.34000000001</v>
      </c>
      <c r="N1392" s="27">
        <f t="shared" si="43"/>
        <v>108144.74</v>
      </c>
    </row>
    <row r="1393" spans="1:14" ht="14.45" hidden="1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5612</v>
      </c>
      <c r="F1393" s="3" t="s">
        <v>5613</v>
      </c>
      <c r="G1393" s="28">
        <v>45275</v>
      </c>
      <c r="H1393" s="28">
        <v>45305</v>
      </c>
      <c r="I1393" s="2">
        <v>2095.0100000000002</v>
      </c>
      <c r="J1393" s="28">
        <v>45358</v>
      </c>
      <c r="K1393" s="38">
        <v>83</v>
      </c>
      <c r="L1393" s="38">
        <v>53</v>
      </c>
      <c r="M1393" s="27">
        <f t="shared" si="42"/>
        <v>173885.83000000002</v>
      </c>
      <c r="N1393" s="27">
        <f t="shared" si="43"/>
        <v>111035.53000000001</v>
      </c>
    </row>
    <row r="1394" spans="1:14" ht="14.45" hidden="1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5593</v>
      </c>
      <c r="F1394" s="3" t="s">
        <v>5616</v>
      </c>
      <c r="G1394" s="28">
        <v>45527</v>
      </c>
      <c r="H1394" s="28">
        <v>45557</v>
      </c>
      <c r="I1394" s="2">
        <v>5404.73</v>
      </c>
      <c r="J1394" s="28">
        <v>45552</v>
      </c>
      <c r="K1394" s="38">
        <v>25</v>
      </c>
      <c r="L1394" s="38">
        <v>-5</v>
      </c>
      <c r="M1394" s="27">
        <f t="shared" si="42"/>
        <v>135118.25</v>
      </c>
      <c r="N1394" s="27">
        <f t="shared" si="43"/>
        <v>-27023.649999999998</v>
      </c>
    </row>
    <row r="1395" spans="1:14" ht="14.45" hidden="1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2731</v>
      </c>
      <c r="F1395" s="3" t="s">
        <v>5619</v>
      </c>
      <c r="G1395" s="28">
        <v>45315</v>
      </c>
      <c r="H1395" s="28">
        <v>45342</v>
      </c>
      <c r="I1395" s="2">
        <v>25948.5</v>
      </c>
      <c r="J1395" s="28">
        <v>45362</v>
      </c>
      <c r="K1395" s="38">
        <v>47</v>
      </c>
      <c r="L1395" s="38">
        <v>20</v>
      </c>
      <c r="M1395" s="27">
        <f t="shared" si="42"/>
        <v>1219579.5</v>
      </c>
      <c r="N1395" s="27">
        <f t="shared" si="43"/>
        <v>518970</v>
      </c>
    </row>
    <row r="1396" spans="1:14" ht="14.45" hidden="1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4838</v>
      </c>
      <c r="F1396" s="3" t="s">
        <v>5622</v>
      </c>
      <c r="G1396" s="28">
        <v>45351</v>
      </c>
      <c r="H1396" s="28">
        <v>45381</v>
      </c>
      <c r="I1396" s="2">
        <v>115412.28</v>
      </c>
      <c r="J1396" s="28">
        <v>45370</v>
      </c>
      <c r="K1396" s="38">
        <v>19</v>
      </c>
      <c r="L1396" s="38">
        <v>-11</v>
      </c>
      <c r="M1396" s="27">
        <f t="shared" si="42"/>
        <v>2192833.3199999998</v>
      </c>
      <c r="N1396" s="27">
        <f t="shared" si="43"/>
        <v>-1269535.08</v>
      </c>
    </row>
    <row r="1397" spans="1:14" ht="14.45" hidden="1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5625</v>
      </c>
      <c r="F1397" s="3" t="s">
        <v>5626</v>
      </c>
      <c r="G1397" s="28">
        <v>45266</v>
      </c>
      <c r="H1397" s="28">
        <v>45296</v>
      </c>
      <c r="I1397" s="2">
        <v>1903.27</v>
      </c>
      <c r="J1397" s="28">
        <v>45313</v>
      </c>
      <c r="K1397" s="38">
        <v>47</v>
      </c>
      <c r="L1397" s="38">
        <v>17</v>
      </c>
      <c r="M1397" s="27">
        <f t="shared" si="42"/>
        <v>89453.69</v>
      </c>
      <c r="N1397" s="27">
        <f t="shared" si="43"/>
        <v>32355.59</v>
      </c>
    </row>
    <row r="1398" spans="1:14" ht="14.45" hidden="1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5629</v>
      </c>
      <c r="F1398" s="3" t="s">
        <v>5630</v>
      </c>
      <c r="G1398" s="28">
        <v>45527</v>
      </c>
      <c r="H1398" s="28">
        <v>45557</v>
      </c>
      <c r="I1398" s="2">
        <v>4798.45</v>
      </c>
      <c r="J1398" s="28">
        <v>45552</v>
      </c>
      <c r="K1398" s="38">
        <v>25</v>
      </c>
      <c r="L1398" s="38">
        <v>-5</v>
      </c>
      <c r="M1398" s="27">
        <f t="shared" si="42"/>
        <v>119961.25</v>
      </c>
      <c r="N1398" s="27">
        <f t="shared" si="43"/>
        <v>-23992.25</v>
      </c>
    </row>
    <row r="1399" spans="1:14" ht="14.45" hidden="1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5633</v>
      </c>
      <c r="F1399" s="3" t="s">
        <v>5634</v>
      </c>
      <c r="G1399" s="28">
        <v>45273</v>
      </c>
      <c r="H1399" s="28">
        <v>45303</v>
      </c>
      <c r="I1399" s="2">
        <v>5376</v>
      </c>
      <c r="J1399" s="28">
        <v>45337</v>
      </c>
      <c r="K1399" s="38">
        <v>64</v>
      </c>
      <c r="L1399" s="38">
        <v>34</v>
      </c>
      <c r="M1399" s="27">
        <f t="shared" si="42"/>
        <v>344064</v>
      </c>
      <c r="N1399" s="27">
        <f t="shared" si="43"/>
        <v>182784</v>
      </c>
    </row>
    <row r="1400" spans="1:14" ht="14.45" hidden="1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3139</v>
      </c>
      <c r="F1400" s="3" t="s">
        <v>5637</v>
      </c>
      <c r="G1400" s="28">
        <v>45505</v>
      </c>
      <c r="H1400" s="28">
        <v>45535</v>
      </c>
      <c r="I1400" s="2">
        <v>3546</v>
      </c>
      <c r="J1400" s="28">
        <v>45565</v>
      </c>
      <c r="K1400" s="38">
        <v>60</v>
      </c>
      <c r="L1400" s="38">
        <v>30</v>
      </c>
      <c r="M1400" s="27">
        <f t="shared" si="42"/>
        <v>212760</v>
      </c>
      <c r="N1400" s="27">
        <f t="shared" si="43"/>
        <v>106380</v>
      </c>
    </row>
    <row r="1401" spans="1:14" ht="14.45" hidden="1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2747</v>
      </c>
      <c r="F1401" s="3" t="s">
        <v>5640</v>
      </c>
      <c r="G1401" s="28">
        <v>45355</v>
      </c>
      <c r="H1401" s="28">
        <v>45385</v>
      </c>
      <c r="I1401" s="2">
        <v>2862</v>
      </c>
      <c r="J1401" s="28">
        <v>45372</v>
      </c>
      <c r="K1401" s="38">
        <v>17</v>
      </c>
      <c r="L1401" s="38">
        <v>-13</v>
      </c>
      <c r="M1401" s="27">
        <f t="shared" si="42"/>
        <v>48654</v>
      </c>
      <c r="N1401" s="27">
        <f t="shared" si="43"/>
        <v>-37206</v>
      </c>
    </row>
    <row r="1402" spans="1:14" ht="14.45" hidden="1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5643</v>
      </c>
      <c r="F1402" s="3" t="s">
        <v>5644</v>
      </c>
      <c r="G1402" s="28">
        <v>45358</v>
      </c>
      <c r="H1402" s="28">
        <v>45388</v>
      </c>
      <c r="I1402" s="2">
        <v>68477.83</v>
      </c>
      <c r="J1402" s="28">
        <v>45565</v>
      </c>
      <c r="K1402" s="38">
        <v>207</v>
      </c>
      <c r="L1402" s="38">
        <v>177</v>
      </c>
      <c r="M1402" s="27">
        <f t="shared" si="42"/>
        <v>14174910.810000001</v>
      </c>
      <c r="N1402" s="27">
        <f t="shared" si="43"/>
        <v>12120575.91</v>
      </c>
    </row>
    <row r="1403" spans="1:14" ht="14.45" hidden="1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5647</v>
      </c>
      <c r="F1403" s="3" t="s">
        <v>5648</v>
      </c>
      <c r="G1403" s="28">
        <v>45420</v>
      </c>
      <c r="H1403" s="28">
        <v>45450</v>
      </c>
      <c r="I1403" s="2">
        <v>5280.11</v>
      </c>
      <c r="J1403" s="28">
        <v>45469</v>
      </c>
      <c r="K1403" s="38">
        <v>49</v>
      </c>
      <c r="L1403" s="38">
        <v>19</v>
      </c>
      <c r="M1403" s="27">
        <f t="shared" si="42"/>
        <v>258725.38999999998</v>
      </c>
      <c r="N1403" s="27">
        <f t="shared" si="43"/>
        <v>100322.09</v>
      </c>
    </row>
    <row r="1404" spans="1:14" ht="14.45" hidden="1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254</v>
      </c>
      <c r="F1404" s="3" t="s">
        <v>5651</v>
      </c>
      <c r="G1404" s="28">
        <v>45384</v>
      </c>
      <c r="H1404" s="28">
        <v>45414</v>
      </c>
      <c r="I1404" s="2">
        <v>2641.5</v>
      </c>
      <c r="J1404" s="28">
        <v>45421</v>
      </c>
      <c r="K1404" s="38">
        <v>37</v>
      </c>
      <c r="L1404" s="38">
        <v>7</v>
      </c>
      <c r="M1404" s="27">
        <f t="shared" si="42"/>
        <v>97735.5</v>
      </c>
      <c r="N1404" s="27">
        <f t="shared" si="43"/>
        <v>18490.5</v>
      </c>
    </row>
    <row r="1405" spans="1:14" ht="14.45" hidden="1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5654</v>
      </c>
      <c r="F1405" s="3" t="s">
        <v>5655</v>
      </c>
      <c r="G1405" s="28">
        <v>45378</v>
      </c>
      <c r="H1405" s="28">
        <v>45408</v>
      </c>
      <c r="I1405" s="2">
        <v>8341.11</v>
      </c>
      <c r="J1405" s="28">
        <v>45408</v>
      </c>
      <c r="K1405" s="38">
        <v>30</v>
      </c>
      <c r="L1405" s="38">
        <v>0</v>
      </c>
      <c r="M1405" s="27">
        <f t="shared" si="42"/>
        <v>250233.30000000002</v>
      </c>
      <c r="N1405" s="27">
        <f t="shared" si="43"/>
        <v>0</v>
      </c>
    </row>
    <row r="1406" spans="1:14" ht="14.45" hidden="1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5658</v>
      </c>
      <c r="F1406" s="3" t="s">
        <v>5659</v>
      </c>
      <c r="G1406" s="28">
        <v>45526</v>
      </c>
      <c r="H1406" s="28">
        <v>45556</v>
      </c>
      <c r="I1406" s="43">
        <v>59.23</v>
      </c>
      <c r="J1406" s="28">
        <v>45565</v>
      </c>
      <c r="K1406" s="38">
        <v>39</v>
      </c>
      <c r="L1406" s="38">
        <v>9</v>
      </c>
      <c r="M1406" s="27">
        <f t="shared" si="42"/>
        <v>2309.9699999999998</v>
      </c>
      <c r="N1406" s="27">
        <f t="shared" si="43"/>
        <v>533.06999999999994</v>
      </c>
    </row>
    <row r="1407" spans="1:14" ht="14.45" hidden="1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5662</v>
      </c>
      <c r="F1407" s="3" t="s">
        <v>5663</v>
      </c>
      <c r="G1407" s="28">
        <v>45470</v>
      </c>
      <c r="H1407" s="28">
        <v>45500</v>
      </c>
      <c r="I1407" s="2">
        <v>26640.59</v>
      </c>
      <c r="J1407" s="28">
        <v>45534</v>
      </c>
      <c r="K1407" s="38">
        <v>64</v>
      </c>
      <c r="L1407" s="38">
        <v>34</v>
      </c>
      <c r="M1407" s="27">
        <f t="shared" si="42"/>
        <v>1704997.76</v>
      </c>
      <c r="N1407" s="27">
        <f t="shared" si="43"/>
        <v>905780.06</v>
      </c>
    </row>
    <row r="1408" spans="1:14" ht="14.45" hidden="1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2705</v>
      </c>
      <c r="F1408" s="3" t="s">
        <v>5666</v>
      </c>
      <c r="G1408" s="28">
        <v>45419</v>
      </c>
      <c r="H1408" s="28">
        <v>45449</v>
      </c>
      <c r="I1408" s="2">
        <v>18361.04</v>
      </c>
      <c r="J1408" s="28">
        <v>45463</v>
      </c>
      <c r="K1408" s="38">
        <v>44</v>
      </c>
      <c r="L1408" s="38">
        <v>14</v>
      </c>
      <c r="M1408" s="27">
        <f t="shared" si="42"/>
        <v>807885.76</v>
      </c>
      <c r="N1408" s="27">
        <f t="shared" si="43"/>
        <v>257054.56</v>
      </c>
    </row>
    <row r="1409" spans="1:14" ht="14.45" hidden="1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5669</v>
      </c>
      <c r="F1409" s="3" t="s">
        <v>5670</v>
      </c>
      <c r="G1409" s="28">
        <v>45390</v>
      </c>
      <c r="H1409" s="28">
        <v>45420</v>
      </c>
      <c r="I1409" s="2">
        <v>1817.76</v>
      </c>
      <c r="J1409" s="28">
        <v>45460</v>
      </c>
      <c r="K1409" s="38">
        <v>70</v>
      </c>
      <c r="L1409" s="38">
        <v>40</v>
      </c>
      <c r="M1409" s="27">
        <f t="shared" si="42"/>
        <v>127243.2</v>
      </c>
      <c r="N1409" s="27">
        <f t="shared" si="43"/>
        <v>72710.399999999994</v>
      </c>
    </row>
    <row r="1410" spans="1:14" ht="14.45" hidden="1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5675</v>
      </c>
      <c r="F1410" s="3" t="s">
        <v>5676</v>
      </c>
      <c r="G1410" s="28">
        <v>45294</v>
      </c>
      <c r="H1410" s="28">
        <v>45324</v>
      </c>
      <c r="I1410" s="43">
        <v>19.440000000000001</v>
      </c>
      <c r="J1410" s="28">
        <v>45374</v>
      </c>
      <c r="K1410" s="38">
        <v>80</v>
      </c>
      <c r="L1410" s="38">
        <v>50</v>
      </c>
      <c r="M1410" s="27">
        <f t="shared" si="42"/>
        <v>1555.2</v>
      </c>
      <c r="N1410" s="27">
        <f t="shared" si="43"/>
        <v>972.00000000000011</v>
      </c>
    </row>
    <row r="1411" spans="1:14" ht="14.45" hidden="1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5679</v>
      </c>
      <c r="F1411" s="3" t="s">
        <v>5680</v>
      </c>
      <c r="G1411" s="28">
        <v>45266</v>
      </c>
      <c r="H1411" s="28">
        <v>45296</v>
      </c>
      <c r="I1411" s="2">
        <v>758711.14</v>
      </c>
      <c r="J1411" s="28">
        <v>45352</v>
      </c>
      <c r="K1411" s="38">
        <v>86</v>
      </c>
      <c r="L1411" s="38">
        <v>56</v>
      </c>
      <c r="M1411" s="27">
        <f t="shared" si="42"/>
        <v>65249158.039999999</v>
      </c>
      <c r="N1411" s="27">
        <f t="shared" si="43"/>
        <v>42487823.840000004</v>
      </c>
    </row>
    <row r="1412" spans="1:14" ht="14.45" hidden="1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2469</v>
      </c>
      <c r="F1412" s="3" t="s">
        <v>5685</v>
      </c>
      <c r="G1412" s="28">
        <v>45387</v>
      </c>
      <c r="H1412" s="28">
        <v>45417</v>
      </c>
      <c r="I1412" s="2">
        <v>4852.75</v>
      </c>
      <c r="J1412" s="28">
        <v>45420</v>
      </c>
      <c r="K1412" s="38">
        <v>33</v>
      </c>
      <c r="L1412" s="38">
        <v>3</v>
      </c>
      <c r="M1412" s="27">
        <f t="shared" si="42"/>
        <v>160140.75</v>
      </c>
      <c r="N1412" s="27">
        <f t="shared" si="43"/>
        <v>14558.25</v>
      </c>
    </row>
    <row r="1413" spans="1:14" ht="14.45" hidden="1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5688</v>
      </c>
      <c r="F1413" s="3" t="s">
        <v>5689</v>
      </c>
      <c r="G1413" s="28">
        <v>45362</v>
      </c>
      <c r="H1413" s="28">
        <v>45392</v>
      </c>
      <c r="I1413" s="2">
        <v>3793.6</v>
      </c>
      <c r="J1413" s="28">
        <v>45425</v>
      </c>
      <c r="K1413" s="38">
        <v>63</v>
      </c>
      <c r="L1413" s="38">
        <v>33</v>
      </c>
      <c r="M1413" s="27">
        <f t="shared" si="42"/>
        <v>238996.8</v>
      </c>
      <c r="N1413" s="27">
        <f t="shared" si="43"/>
        <v>125188.8</v>
      </c>
    </row>
    <row r="1414" spans="1:14" ht="14.45" hidden="1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5692</v>
      </c>
      <c r="F1414" s="3" t="s">
        <v>5693</v>
      </c>
      <c r="G1414" s="28">
        <v>45394</v>
      </c>
      <c r="H1414" s="28">
        <v>45424</v>
      </c>
      <c r="I1414" s="2">
        <v>6370.43</v>
      </c>
      <c r="J1414" s="28">
        <v>45414</v>
      </c>
      <c r="K1414" s="38">
        <v>20</v>
      </c>
      <c r="L1414" s="38">
        <v>-10</v>
      </c>
      <c r="M1414" s="27">
        <f t="shared" si="42"/>
        <v>127408.6</v>
      </c>
      <c r="N1414" s="27">
        <f t="shared" si="43"/>
        <v>-63704.3</v>
      </c>
    </row>
    <row r="1415" spans="1:14" ht="14.45" hidden="1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5696</v>
      </c>
      <c r="F1415" s="3" t="s">
        <v>5697</v>
      </c>
      <c r="G1415" s="28">
        <v>45303</v>
      </c>
      <c r="H1415" s="28">
        <v>45333</v>
      </c>
      <c r="I1415" s="2">
        <v>1535.79</v>
      </c>
      <c r="J1415" s="28">
        <v>45364</v>
      </c>
      <c r="K1415" s="38">
        <v>61</v>
      </c>
      <c r="L1415" s="38">
        <v>31</v>
      </c>
      <c r="M1415" s="27">
        <f t="shared" ref="M1415:M1478" si="44">I1415*K1415</f>
        <v>93683.19</v>
      </c>
      <c r="N1415" s="27">
        <f t="shared" ref="N1415:N1478" si="45">I1415*L1415</f>
        <v>47609.49</v>
      </c>
    </row>
    <row r="1416" spans="1:14" ht="14.45" hidden="1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5700</v>
      </c>
      <c r="F1416" s="3" t="s">
        <v>5701</v>
      </c>
      <c r="G1416" s="28">
        <v>45363</v>
      </c>
      <c r="H1416" s="28">
        <v>45393</v>
      </c>
      <c r="I1416" s="43">
        <v>65</v>
      </c>
      <c r="J1416" s="28">
        <v>45376</v>
      </c>
      <c r="K1416" s="38">
        <v>13</v>
      </c>
      <c r="L1416" s="38">
        <v>-17</v>
      </c>
      <c r="M1416" s="27">
        <f t="shared" si="44"/>
        <v>845</v>
      </c>
      <c r="N1416" s="27">
        <f t="shared" si="45"/>
        <v>-1105</v>
      </c>
    </row>
    <row r="1417" spans="1:14" ht="14.45" hidden="1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2962</v>
      </c>
      <c r="F1417" s="3" t="s">
        <v>5705</v>
      </c>
      <c r="G1417" s="28">
        <v>45495</v>
      </c>
      <c r="H1417" s="28">
        <v>45525</v>
      </c>
      <c r="I1417" s="2">
        <v>26132.86</v>
      </c>
      <c r="J1417" s="28">
        <v>45503</v>
      </c>
      <c r="K1417" s="38">
        <v>8</v>
      </c>
      <c r="L1417" s="38">
        <v>-22</v>
      </c>
      <c r="M1417" s="27">
        <f t="shared" si="44"/>
        <v>209062.88</v>
      </c>
      <c r="N1417" s="27">
        <f t="shared" si="45"/>
        <v>-574922.92000000004</v>
      </c>
    </row>
    <row r="1418" spans="1:14" ht="14.45" hidden="1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2345</v>
      </c>
      <c r="F1418" s="3" t="s">
        <v>5709</v>
      </c>
      <c r="G1418" s="28">
        <v>45505</v>
      </c>
      <c r="H1418" s="28">
        <v>45535</v>
      </c>
      <c r="I1418" s="2">
        <v>14755</v>
      </c>
      <c r="J1418" s="28">
        <v>45565</v>
      </c>
      <c r="K1418" s="38">
        <v>60</v>
      </c>
      <c r="L1418" s="38">
        <v>30</v>
      </c>
      <c r="M1418" s="27">
        <f t="shared" si="44"/>
        <v>885300</v>
      </c>
      <c r="N1418" s="27">
        <f t="shared" si="45"/>
        <v>442650</v>
      </c>
    </row>
    <row r="1419" spans="1:14" ht="14.45" hidden="1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5714</v>
      </c>
      <c r="F1419" s="3" t="s">
        <v>5715</v>
      </c>
      <c r="G1419" s="28">
        <v>45355</v>
      </c>
      <c r="H1419" s="28">
        <v>45385</v>
      </c>
      <c r="I1419" s="2">
        <v>4098.24</v>
      </c>
      <c r="J1419" s="28">
        <v>45384</v>
      </c>
      <c r="K1419" s="38">
        <v>29</v>
      </c>
      <c r="L1419" s="38">
        <v>-1</v>
      </c>
      <c r="M1419" s="27">
        <f t="shared" si="44"/>
        <v>118848.95999999999</v>
      </c>
      <c r="N1419" s="27">
        <f t="shared" si="45"/>
        <v>-4098.24</v>
      </c>
    </row>
    <row r="1420" spans="1:14" ht="14.45" hidden="1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5718</v>
      </c>
      <c r="F1420" s="3" t="s">
        <v>5719</v>
      </c>
      <c r="G1420" s="28">
        <v>45457</v>
      </c>
      <c r="H1420" s="28">
        <v>45487</v>
      </c>
      <c r="I1420" s="2">
        <v>5865.94</v>
      </c>
      <c r="J1420" s="28">
        <v>45512</v>
      </c>
      <c r="K1420" s="38">
        <v>55</v>
      </c>
      <c r="L1420" s="38">
        <v>25</v>
      </c>
      <c r="M1420" s="27">
        <f t="shared" si="44"/>
        <v>322626.69999999995</v>
      </c>
      <c r="N1420" s="27">
        <f t="shared" si="45"/>
        <v>146648.5</v>
      </c>
    </row>
    <row r="1421" spans="1:14" ht="14.45" hidden="1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5722</v>
      </c>
      <c r="F1421" s="3" t="s">
        <v>5723</v>
      </c>
      <c r="G1421" s="28">
        <v>45412</v>
      </c>
      <c r="H1421" s="28">
        <v>45449</v>
      </c>
      <c r="I1421" s="2">
        <v>144163.4</v>
      </c>
      <c r="J1421" s="28">
        <v>45450</v>
      </c>
      <c r="K1421" s="38">
        <v>38</v>
      </c>
      <c r="L1421" s="38">
        <v>1</v>
      </c>
      <c r="M1421" s="27">
        <f t="shared" si="44"/>
        <v>5478209.2000000002</v>
      </c>
      <c r="N1421" s="27">
        <f t="shared" si="45"/>
        <v>144163.4</v>
      </c>
    </row>
    <row r="1422" spans="1:14" ht="14.45" hidden="1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53</v>
      </c>
      <c r="F1422" s="3" t="s">
        <v>5728</v>
      </c>
      <c r="G1422" s="28">
        <v>45498</v>
      </c>
      <c r="H1422" s="28">
        <v>45528</v>
      </c>
      <c r="I1422" s="2">
        <v>8293.5</v>
      </c>
      <c r="J1422" s="28">
        <v>45555</v>
      </c>
      <c r="K1422" s="38">
        <v>57</v>
      </c>
      <c r="L1422" s="38">
        <v>27</v>
      </c>
      <c r="M1422" s="27">
        <f t="shared" si="44"/>
        <v>472729.5</v>
      </c>
      <c r="N1422" s="27">
        <f t="shared" si="45"/>
        <v>223924.5</v>
      </c>
    </row>
    <row r="1423" spans="1:14" ht="14.45" hidden="1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5731</v>
      </c>
      <c r="F1423" s="3" t="s">
        <v>5732</v>
      </c>
      <c r="G1423" s="28">
        <v>45419</v>
      </c>
      <c r="H1423" s="28">
        <v>45449</v>
      </c>
      <c r="I1423" s="43">
        <v>620.88</v>
      </c>
      <c r="J1423" s="28">
        <v>45446</v>
      </c>
      <c r="K1423" s="38">
        <v>27</v>
      </c>
      <c r="L1423" s="38">
        <v>-3</v>
      </c>
      <c r="M1423" s="27">
        <f t="shared" si="44"/>
        <v>16763.759999999998</v>
      </c>
      <c r="N1423" s="27">
        <f t="shared" si="45"/>
        <v>-1862.6399999999999</v>
      </c>
    </row>
    <row r="1424" spans="1:14" ht="14.45" hidden="1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5735</v>
      </c>
      <c r="F1424" s="3" t="s">
        <v>5736</v>
      </c>
      <c r="G1424" s="28">
        <v>45439</v>
      </c>
      <c r="H1424" s="28">
        <v>45469</v>
      </c>
      <c r="I1424" s="2">
        <v>11912.58</v>
      </c>
      <c r="J1424" s="28">
        <v>45484</v>
      </c>
      <c r="K1424" s="38">
        <v>45</v>
      </c>
      <c r="L1424" s="38">
        <v>15</v>
      </c>
      <c r="M1424" s="27">
        <f t="shared" si="44"/>
        <v>536066.1</v>
      </c>
      <c r="N1424" s="27">
        <f t="shared" si="45"/>
        <v>178688.7</v>
      </c>
    </row>
    <row r="1425" spans="1:14" ht="14.45" hidden="1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5739</v>
      </c>
      <c r="F1425" s="3" t="s">
        <v>5740</v>
      </c>
      <c r="G1425" s="28">
        <v>45483</v>
      </c>
      <c r="H1425" s="28">
        <v>45513</v>
      </c>
      <c r="I1425" s="2">
        <v>3827.18</v>
      </c>
      <c r="J1425" s="28">
        <v>45517</v>
      </c>
      <c r="K1425" s="38">
        <v>34</v>
      </c>
      <c r="L1425" s="38">
        <v>4</v>
      </c>
      <c r="M1425" s="27">
        <f t="shared" si="44"/>
        <v>130124.12</v>
      </c>
      <c r="N1425" s="27">
        <f t="shared" si="45"/>
        <v>15308.72</v>
      </c>
    </row>
    <row r="1426" spans="1:14" ht="14.45" hidden="1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5743</v>
      </c>
      <c r="F1426" s="3" t="s">
        <v>5744</v>
      </c>
      <c r="G1426" s="28">
        <v>45482</v>
      </c>
      <c r="H1426" s="28">
        <v>45512</v>
      </c>
      <c r="I1426" s="2">
        <v>6190.18</v>
      </c>
      <c r="J1426" s="28">
        <v>45517</v>
      </c>
      <c r="K1426" s="38">
        <v>35</v>
      </c>
      <c r="L1426" s="38">
        <v>5</v>
      </c>
      <c r="M1426" s="27">
        <f t="shared" si="44"/>
        <v>216656.30000000002</v>
      </c>
      <c r="N1426" s="27">
        <f t="shared" si="45"/>
        <v>30950.9</v>
      </c>
    </row>
    <row r="1427" spans="1:14" ht="14.45" hidden="1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5747</v>
      </c>
      <c r="F1427" s="3" t="s">
        <v>5748</v>
      </c>
      <c r="G1427" s="28">
        <v>45393</v>
      </c>
      <c r="H1427" s="28">
        <v>45423</v>
      </c>
      <c r="I1427" s="2">
        <v>1747.27</v>
      </c>
      <c r="J1427" s="28">
        <v>45429</v>
      </c>
      <c r="K1427" s="38">
        <v>36</v>
      </c>
      <c r="L1427" s="38">
        <v>6</v>
      </c>
      <c r="M1427" s="27">
        <f t="shared" si="44"/>
        <v>62901.72</v>
      </c>
      <c r="N1427" s="27">
        <f t="shared" si="45"/>
        <v>10483.619999999999</v>
      </c>
    </row>
    <row r="1428" spans="1:14" ht="14.45" hidden="1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5751</v>
      </c>
      <c r="F1428" s="3" t="s">
        <v>5752</v>
      </c>
      <c r="G1428" s="28">
        <v>45266</v>
      </c>
      <c r="H1428" s="28">
        <v>45296</v>
      </c>
      <c r="I1428" s="2">
        <v>87854.399999999994</v>
      </c>
      <c r="J1428" s="28">
        <v>45352</v>
      </c>
      <c r="K1428" s="38">
        <v>86</v>
      </c>
      <c r="L1428" s="38">
        <v>56</v>
      </c>
      <c r="M1428" s="27">
        <f t="shared" si="44"/>
        <v>7555478.3999999994</v>
      </c>
      <c r="N1428" s="27">
        <f t="shared" si="45"/>
        <v>4919846.3999999994</v>
      </c>
    </row>
    <row r="1429" spans="1:14" ht="14.45" hidden="1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2345</v>
      </c>
      <c r="F1429" s="3" t="s">
        <v>5755</v>
      </c>
      <c r="G1429" s="28">
        <v>45330</v>
      </c>
      <c r="H1429" s="28">
        <v>45360</v>
      </c>
      <c r="I1429" s="2">
        <v>9100</v>
      </c>
      <c r="J1429" s="28">
        <v>45414</v>
      </c>
      <c r="K1429" s="38">
        <v>84</v>
      </c>
      <c r="L1429" s="38">
        <v>54</v>
      </c>
      <c r="M1429" s="27">
        <f t="shared" si="44"/>
        <v>764400</v>
      </c>
      <c r="N1429" s="27">
        <f t="shared" si="45"/>
        <v>491400</v>
      </c>
    </row>
    <row r="1430" spans="1:14" ht="14.45" hidden="1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5758</v>
      </c>
      <c r="F1430" s="3" t="s">
        <v>5759</v>
      </c>
      <c r="G1430" s="28">
        <v>45296</v>
      </c>
      <c r="H1430" s="28">
        <v>45326</v>
      </c>
      <c r="I1430" s="43">
        <v>553.5</v>
      </c>
      <c r="J1430" s="28">
        <v>45374</v>
      </c>
      <c r="K1430" s="38">
        <v>78</v>
      </c>
      <c r="L1430" s="38">
        <v>48</v>
      </c>
      <c r="M1430" s="27">
        <f t="shared" si="44"/>
        <v>43173</v>
      </c>
      <c r="N1430" s="27">
        <f t="shared" si="45"/>
        <v>26568</v>
      </c>
    </row>
    <row r="1431" spans="1:14" ht="14.45" hidden="1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5762</v>
      </c>
      <c r="F1431" s="3" t="s">
        <v>5763</v>
      </c>
      <c r="G1431" s="28">
        <v>45457</v>
      </c>
      <c r="H1431" s="28">
        <v>45487</v>
      </c>
      <c r="I1431" s="2">
        <v>127000</v>
      </c>
      <c r="J1431" s="28">
        <v>45469</v>
      </c>
      <c r="K1431" s="38">
        <v>12</v>
      </c>
      <c r="L1431" s="38">
        <v>-18</v>
      </c>
      <c r="M1431" s="27">
        <f t="shared" si="44"/>
        <v>1524000</v>
      </c>
      <c r="N1431" s="27">
        <f t="shared" si="45"/>
        <v>-2286000</v>
      </c>
    </row>
    <row r="1432" spans="1:14" ht="14.45" hidden="1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5766</v>
      </c>
      <c r="F1432" s="3" t="s">
        <v>5306</v>
      </c>
      <c r="G1432" s="28">
        <v>45335</v>
      </c>
      <c r="H1432" s="28">
        <v>45365</v>
      </c>
      <c r="I1432" s="43">
        <v>688.82</v>
      </c>
      <c r="J1432" s="28">
        <v>45359</v>
      </c>
      <c r="K1432" s="38">
        <v>24</v>
      </c>
      <c r="L1432" s="38">
        <v>-6</v>
      </c>
      <c r="M1432" s="27">
        <f t="shared" si="44"/>
        <v>16531.68</v>
      </c>
      <c r="N1432" s="27">
        <f t="shared" si="45"/>
        <v>-4132.92</v>
      </c>
    </row>
    <row r="1433" spans="1:14" ht="14.45" hidden="1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3631</v>
      </c>
      <c r="F1433" s="3" t="s">
        <v>5769</v>
      </c>
      <c r="G1433" s="28">
        <v>45420</v>
      </c>
      <c r="H1433" s="28">
        <v>45450</v>
      </c>
      <c r="I1433" s="2">
        <v>8365.5</v>
      </c>
      <c r="J1433" s="28">
        <v>45469</v>
      </c>
      <c r="K1433" s="38">
        <v>49</v>
      </c>
      <c r="L1433" s="38">
        <v>19</v>
      </c>
      <c r="M1433" s="27">
        <f t="shared" si="44"/>
        <v>409909.5</v>
      </c>
      <c r="N1433" s="27">
        <f t="shared" si="45"/>
        <v>158944.5</v>
      </c>
    </row>
    <row r="1434" spans="1:14" ht="14.45" hidden="1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5772</v>
      </c>
      <c r="F1434" s="3" t="s">
        <v>5773</v>
      </c>
      <c r="G1434" s="28">
        <v>45442</v>
      </c>
      <c r="H1434" s="28">
        <v>45472</v>
      </c>
      <c r="I1434" s="2">
        <v>5128.3100000000004</v>
      </c>
      <c r="J1434" s="28">
        <v>45512</v>
      </c>
      <c r="K1434" s="38">
        <v>70</v>
      </c>
      <c r="L1434" s="38">
        <v>40</v>
      </c>
      <c r="M1434" s="27">
        <f t="shared" si="44"/>
        <v>358981.7</v>
      </c>
      <c r="N1434" s="27">
        <f t="shared" si="45"/>
        <v>205132.40000000002</v>
      </c>
    </row>
    <row r="1435" spans="1:14" ht="14.45" hidden="1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5776</v>
      </c>
      <c r="F1435" s="3" t="s">
        <v>5777</v>
      </c>
      <c r="G1435" s="28">
        <v>45394</v>
      </c>
      <c r="H1435" s="28">
        <v>45424</v>
      </c>
      <c r="I1435" s="2">
        <v>8527.66</v>
      </c>
      <c r="J1435" s="28">
        <v>45414</v>
      </c>
      <c r="K1435" s="38">
        <v>20</v>
      </c>
      <c r="L1435" s="38">
        <v>-10</v>
      </c>
      <c r="M1435" s="27">
        <f t="shared" si="44"/>
        <v>170553.2</v>
      </c>
      <c r="N1435" s="27">
        <f t="shared" si="45"/>
        <v>-85276.6</v>
      </c>
    </row>
    <row r="1436" spans="1:14" ht="14.45" hidden="1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111</v>
      </c>
      <c r="F1436" s="3" t="s">
        <v>5780</v>
      </c>
      <c r="G1436" s="28">
        <v>45433</v>
      </c>
      <c r="H1436" s="28">
        <v>45463</v>
      </c>
      <c r="I1436" s="2">
        <v>2997</v>
      </c>
      <c r="J1436" s="28">
        <v>45463</v>
      </c>
      <c r="K1436" s="38">
        <v>30</v>
      </c>
      <c r="L1436" s="38">
        <v>0</v>
      </c>
      <c r="M1436" s="27">
        <f t="shared" si="44"/>
        <v>89910</v>
      </c>
      <c r="N1436" s="27">
        <f t="shared" si="45"/>
        <v>0</v>
      </c>
    </row>
    <row r="1437" spans="1:14" ht="14.45" hidden="1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3717</v>
      </c>
      <c r="F1437" s="3" t="s">
        <v>5783</v>
      </c>
      <c r="G1437" s="28">
        <v>45343</v>
      </c>
      <c r="H1437" s="28">
        <v>45373</v>
      </c>
      <c r="I1437" s="43">
        <v>990</v>
      </c>
      <c r="J1437" s="28">
        <v>45359</v>
      </c>
      <c r="K1437" s="38">
        <v>16</v>
      </c>
      <c r="L1437" s="38">
        <v>-14</v>
      </c>
      <c r="M1437" s="27">
        <f t="shared" si="44"/>
        <v>15840</v>
      </c>
      <c r="N1437" s="27">
        <f t="shared" si="45"/>
        <v>-13860</v>
      </c>
    </row>
    <row r="1438" spans="1:14" ht="14.45" hidden="1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5786</v>
      </c>
      <c r="F1438" s="3" t="s">
        <v>5787</v>
      </c>
      <c r="G1438" s="28">
        <v>45358</v>
      </c>
      <c r="H1438" s="28">
        <v>45388</v>
      </c>
      <c r="I1438" s="2">
        <v>300259.02</v>
      </c>
      <c r="J1438" s="28">
        <v>45565</v>
      </c>
      <c r="K1438" s="38">
        <v>207</v>
      </c>
      <c r="L1438" s="38">
        <v>177</v>
      </c>
      <c r="M1438" s="27">
        <f t="shared" si="44"/>
        <v>62153617.140000001</v>
      </c>
      <c r="N1438" s="27">
        <f t="shared" si="45"/>
        <v>53145846.540000007</v>
      </c>
    </row>
    <row r="1439" spans="1:14" ht="14.45" hidden="1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5790</v>
      </c>
      <c r="F1439" s="3" t="s">
        <v>5791</v>
      </c>
      <c r="G1439" s="28">
        <v>45439</v>
      </c>
      <c r="H1439" s="28">
        <v>45469</v>
      </c>
      <c r="I1439" s="2">
        <v>2102.2199999999998</v>
      </c>
      <c r="J1439" s="28">
        <v>45484</v>
      </c>
      <c r="K1439" s="38">
        <v>45</v>
      </c>
      <c r="L1439" s="38">
        <v>15</v>
      </c>
      <c r="M1439" s="27">
        <f t="shared" si="44"/>
        <v>94599.9</v>
      </c>
      <c r="N1439" s="27">
        <f t="shared" si="45"/>
        <v>31533.299999999996</v>
      </c>
    </row>
    <row r="1440" spans="1:14" ht="14.45" hidden="1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5796</v>
      </c>
      <c r="F1440" s="3" t="s">
        <v>5797</v>
      </c>
      <c r="G1440" s="28">
        <v>45475</v>
      </c>
      <c r="H1440" s="28">
        <v>45505</v>
      </c>
      <c r="I1440" s="2">
        <v>5758.2</v>
      </c>
      <c r="J1440" s="28">
        <v>45516</v>
      </c>
      <c r="K1440" s="38">
        <v>41</v>
      </c>
      <c r="L1440" s="38">
        <v>11</v>
      </c>
      <c r="M1440" s="27">
        <f t="shared" si="44"/>
        <v>236086.19999999998</v>
      </c>
      <c r="N1440" s="27">
        <f t="shared" si="45"/>
        <v>63340.2</v>
      </c>
    </row>
    <row r="1441" spans="1:14" ht="14.45" hidden="1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458</v>
      </c>
      <c r="F1441" s="3" t="s">
        <v>5802</v>
      </c>
      <c r="G1441" s="28">
        <v>45471</v>
      </c>
      <c r="H1441" s="28">
        <v>45501</v>
      </c>
      <c r="I1441" s="2">
        <v>39482.67</v>
      </c>
      <c r="J1441" s="28">
        <v>45495</v>
      </c>
      <c r="K1441" s="38">
        <v>24</v>
      </c>
      <c r="L1441" s="38">
        <v>-6</v>
      </c>
      <c r="M1441" s="27">
        <f t="shared" si="44"/>
        <v>947584.08</v>
      </c>
      <c r="N1441" s="27">
        <f t="shared" si="45"/>
        <v>-236896.02</v>
      </c>
    </row>
    <row r="1442" spans="1:14" ht="14.45" hidden="1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5805</v>
      </c>
      <c r="F1442" s="3" t="s">
        <v>5806</v>
      </c>
      <c r="G1442" s="28">
        <v>45345</v>
      </c>
      <c r="H1442" s="28">
        <v>45375</v>
      </c>
      <c r="I1442" s="2">
        <v>3529.61</v>
      </c>
      <c r="J1442" s="28">
        <v>45386</v>
      </c>
      <c r="K1442" s="38">
        <v>41</v>
      </c>
      <c r="L1442" s="38">
        <v>11</v>
      </c>
      <c r="M1442" s="27">
        <f t="shared" si="44"/>
        <v>144714.01</v>
      </c>
      <c r="N1442" s="27">
        <f t="shared" si="45"/>
        <v>38825.71</v>
      </c>
    </row>
    <row r="1443" spans="1:14" ht="14.45" hidden="1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4924</v>
      </c>
      <c r="F1443" s="3" t="s">
        <v>5811</v>
      </c>
      <c r="G1443" s="28">
        <v>45456</v>
      </c>
      <c r="H1443" s="28">
        <v>45486</v>
      </c>
      <c r="I1443" s="2">
        <v>3009.85</v>
      </c>
      <c r="J1443" s="28">
        <v>45476</v>
      </c>
      <c r="K1443" s="38">
        <v>20</v>
      </c>
      <c r="L1443" s="38">
        <v>-10</v>
      </c>
      <c r="M1443" s="27">
        <f t="shared" si="44"/>
        <v>60197</v>
      </c>
      <c r="N1443" s="27">
        <f t="shared" si="45"/>
        <v>-30098.5</v>
      </c>
    </row>
    <row r="1444" spans="1:14" ht="14.45" hidden="1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5815</v>
      </c>
      <c r="F1444" s="3" t="s">
        <v>5816</v>
      </c>
      <c r="G1444" s="28">
        <v>45527</v>
      </c>
      <c r="H1444" s="28">
        <v>45557</v>
      </c>
      <c r="I1444" s="2">
        <v>671216.99</v>
      </c>
      <c r="J1444" s="28">
        <v>45539</v>
      </c>
      <c r="K1444" s="38">
        <v>12</v>
      </c>
      <c r="L1444" s="38">
        <v>-18</v>
      </c>
      <c r="M1444" s="27">
        <f t="shared" si="44"/>
        <v>8054603.8799999999</v>
      </c>
      <c r="N1444" s="27">
        <f t="shared" si="45"/>
        <v>-12081905.82</v>
      </c>
    </row>
    <row r="1445" spans="1:14" ht="14.45" hidden="1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5821</v>
      </c>
      <c r="F1445" s="3" t="s">
        <v>3105</v>
      </c>
      <c r="G1445" s="28">
        <v>45425</v>
      </c>
      <c r="H1445" s="28">
        <v>45455</v>
      </c>
      <c r="I1445" s="43">
        <v>66.209999999999994</v>
      </c>
      <c r="J1445" s="28">
        <v>45450</v>
      </c>
      <c r="K1445" s="38">
        <v>25</v>
      </c>
      <c r="L1445" s="38">
        <v>-5</v>
      </c>
      <c r="M1445" s="27">
        <f t="shared" si="44"/>
        <v>1655.2499999999998</v>
      </c>
      <c r="N1445" s="27">
        <f t="shared" si="45"/>
        <v>-331.04999999999995</v>
      </c>
    </row>
    <row r="1446" spans="1:14" ht="14.45" hidden="1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5824</v>
      </c>
      <c r="F1446" s="3" t="s">
        <v>5825</v>
      </c>
      <c r="G1446" s="28">
        <v>45392</v>
      </c>
      <c r="H1446" s="28">
        <v>45422</v>
      </c>
      <c r="I1446" s="2">
        <v>229555.8</v>
      </c>
      <c r="J1446" s="28">
        <v>45449</v>
      </c>
      <c r="K1446" s="38">
        <v>57</v>
      </c>
      <c r="L1446" s="38">
        <v>27</v>
      </c>
      <c r="M1446" s="27">
        <f t="shared" si="44"/>
        <v>13084680.6</v>
      </c>
      <c r="N1446" s="27">
        <f t="shared" si="45"/>
        <v>6198006.5999999996</v>
      </c>
    </row>
    <row r="1447" spans="1:14" ht="14.45" hidden="1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5828</v>
      </c>
      <c r="F1447" s="3" t="s">
        <v>5829</v>
      </c>
      <c r="G1447" s="28">
        <v>45449</v>
      </c>
      <c r="H1447" s="28">
        <v>45479</v>
      </c>
      <c r="I1447" s="2">
        <v>240164.52</v>
      </c>
      <c r="J1447" s="28">
        <v>45478</v>
      </c>
      <c r="K1447" s="38">
        <v>29</v>
      </c>
      <c r="L1447" s="38">
        <v>-1</v>
      </c>
      <c r="M1447" s="27">
        <f t="shared" si="44"/>
        <v>6964771.0800000001</v>
      </c>
      <c r="N1447" s="27">
        <f t="shared" si="45"/>
        <v>-240164.52</v>
      </c>
    </row>
    <row r="1448" spans="1:14" ht="14.45" hidden="1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5832</v>
      </c>
      <c r="F1448" s="3" t="s">
        <v>5833</v>
      </c>
      <c r="G1448" s="28">
        <v>45418</v>
      </c>
      <c r="H1448" s="28">
        <v>45448</v>
      </c>
      <c r="I1448" s="2">
        <v>2597.9699999999998</v>
      </c>
      <c r="J1448" s="28">
        <v>45440</v>
      </c>
      <c r="K1448" s="38">
        <v>22</v>
      </c>
      <c r="L1448" s="38">
        <v>-8</v>
      </c>
      <c r="M1448" s="27">
        <f t="shared" si="44"/>
        <v>57155.34</v>
      </c>
      <c r="N1448" s="27">
        <f t="shared" si="45"/>
        <v>-20783.759999999998</v>
      </c>
    </row>
    <row r="1449" spans="1:14" ht="14.45" hidden="1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5832</v>
      </c>
      <c r="F1449" s="3" t="s">
        <v>5833</v>
      </c>
      <c r="G1449" s="28">
        <v>45418</v>
      </c>
      <c r="H1449" s="28">
        <v>45448</v>
      </c>
      <c r="I1449" s="43">
        <v>0.01</v>
      </c>
      <c r="J1449" s="28">
        <v>45565</v>
      </c>
      <c r="K1449" s="38">
        <v>147</v>
      </c>
      <c r="L1449" s="38">
        <v>117</v>
      </c>
      <c r="M1449" s="27">
        <f t="shared" si="44"/>
        <v>1.47</v>
      </c>
      <c r="N1449" s="27">
        <f t="shared" si="45"/>
        <v>1.17</v>
      </c>
    </row>
    <row r="1450" spans="1:14" ht="14.45" hidden="1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5836</v>
      </c>
      <c r="F1450" s="3" t="s">
        <v>5837</v>
      </c>
      <c r="G1450" s="28">
        <v>45406</v>
      </c>
      <c r="H1450" s="28">
        <v>45436</v>
      </c>
      <c r="I1450" s="2">
        <v>32353.02</v>
      </c>
      <c r="J1450" s="28">
        <v>45434</v>
      </c>
      <c r="K1450" s="38">
        <v>28</v>
      </c>
      <c r="L1450" s="38">
        <v>-2</v>
      </c>
      <c r="M1450" s="27">
        <f t="shared" si="44"/>
        <v>905884.56</v>
      </c>
      <c r="N1450" s="27">
        <f t="shared" si="45"/>
        <v>-64706.04</v>
      </c>
    </row>
    <row r="1451" spans="1:14" ht="14.45" hidden="1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3253</v>
      </c>
      <c r="F1451" s="3" t="s">
        <v>5842</v>
      </c>
      <c r="G1451" s="28">
        <v>45471</v>
      </c>
      <c r="H1451" s="28">
        <v>45501</v>
      </c>
      <c r="I1451" s="2">
        <v>20867.7</v>
      </c>
      <c r="J1451" s="28">
        <v>45481</v>
      </c>
      <c r="K1451" s="38">
        <v>10</v>
      </c>
      <c r="L1451" s="38">
        <v>-20</v>
      </c>
      <c r="M1451" s="27">
        <f t="shared" si="44"/>
        <v>208677</v>
      </c>
      <c r="N1451" s="27">
        <f t="shared" si="45"/>
        <v>-417354</v>
      </c>
    </row>
    <row r="1452" spans="1:14" ht="14.45" hidden="1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5845</v>
      </c>
      <c r="F1452" s="3" t="s">
        <v>5846</v>
      </c>
      <c r="G1452" s="28">
        <v>45331</v>
      </c>
      <c r="H1452" s="28">
        <v>45361</v>
      </c>
      <c r="I1452" s="2">
        <v>2274.2199999999998</v>
      </c>
      <c r="J1452" s="28">
        <v>45429</v>
      </c>
      <c r="K1452" s="38">
        <v>98</v>
      </c>
      <c r="L1452" s="38">
        <v>68</v>
      </c>
      <c r="M1452" s="27">
        <f t="shared" si="44"/>
        <v>222873.55999999997</v>
      </c>
      <c r="N1452" s="27">
        <f t="shared" si="45"/>
        <v>154646.96</v>
      </c>
    </row>
    <row r="1453" spans="1:14" ht="14.45" hidden="1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5851</v>
      </c>
      <c r="F1453" s="3" t="s">
        <v>5852</v>
      </c>
      <c r="G1453" s="28">
        <v>45491</v>
      </c>
      <c r="H1453" s="28">
        <v>45521</v>
      </c>
      <c r="I1453" s="43">
        <v>219.25</v>
      </c>
      <c r="J1453" s="28">
        <v>45565</v>
      </c>
      <c r="K1453" s="38">
        <v>74</v>
      </c>
      <c r="L1453" s="38">
        <v>44</v>
      </c>
      <c r="M1453" s="27">
        <f t="shared" si="44"/>
        <v>16224.5</v>
      </c>
      <c r="N1453" s="27">
        <f t="shared" si="45"/>
        <v>9647</v>
      </c>
    </row>
    <row r="1454" spans="1:14" ht="14.45" hidden="1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5857</v>
      </c>
      <c r="F1454" s="3" t="s">
        <v>5858</v>
      </c>
      <c r="G1454" s="28">
        <v>45364</v>
      </c>
      <c r="H1454" s="28">
        <v>45394</v>
      </c>
      <c r="I1454" s="2">
        <v>198126.95</v>
      </c>
      <c r="J1454" s="28">
        <v>45387</v>
      </c>
      <c r="K1454" s="38">
        <v>23</v>
      </c>
      <c r="L1454" s="38">
        <v>-7</v>
      </c>
      <c r="M1454" s="27">
        <f t="shared" si="44"/>
        <v>4556919.8500000006</v>
      </c>
      <c r="N1454" s="27">
        <f t="shared" si="45"/>
        <v>-1386888.6500000001</v>
      </c>
    </row>
    <row r="1455" spans="1:14" ht="14.45" hidden="1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5861</v>
      </c>
      <c r="F1455" s="3" t="s">
        <v>5862</v>
      </c>
      <c r="G1455" s="28">
        <v>45428</v>
      </c>
      <c r="H1455" s="28">
        <v>45458</v>
      </c>
      <c r="I1455" s="2">
        <v>196995.47</v>
      </c>
      <c r="J1455" s="28">
        <v>45499</v>
      </c>
      <c r="K1455" s="38">
        <v>71</v>
      </c>
      <c r="L1455" s="38">
        <v>41</v>
      </c>
      <c r="M1455" s="27">
        <f t="shared" si="44"/>
        <v>13986678.369999999</v>
      </c>
      <c r="N1455" s="27">
        <f t="shared" si="45"/>
        <v>8076814.2700000005</v>
      </c>
    </row>
    <row r="1456" spans="1:14" ht="14.45" hidden="1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5865</v>
      </c>
      <c r="F1456" s="3" t="s">
        <v>5866</v>
      </c>
      <c r="G1456" s="28">
        <v>45390</v>
      </c>
      <c r="H1456" s="28">
        <v>45420</v>
      </c>
      <c r="I1456" s="2">
        <v>6700</v>
      </c>
      <c r="J1456" s="28">
        <v>45429</v>
      </c>
      <c r="K1456" s="38">
        <v>39</v>
      </c>
      <c r="L1456" s="38">
        <v>9</v>
      </c>
      <c r="M1456" s="27">
        <f t="shared" si="44"/>
        <v>261300</v>
      </c>
      <c r="N1456" s="27">
        <f t="shared" si="45"/>
        <v>60300</v>
      </c>
    </row>
    <row r="1457" spans="1:14" ht="14.45" hidden="1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5871</v>
      </c>
      <c r="F1457" s="3" t="s">
        <v>5872</v>
      </c>
      <c r="G1457" s="28">
        <v>45415</v>
      </c>
      <c r="H1457" s="28">
        <v>45445</v>
      </c>
      <c r="I1457" s="2">
        <v>22904.880000000001</v>
      </c>
      <c r="J1457" s="28">
        <v>45477</v>
      </c>
      <c r="K1457" s="38">
        <v>62</v>
      </c>
      <c r="L1457" s="38">
        <v>32</v>
      </c>
      <c r="M1457" s="27">
        <f t="shared" si="44"/>
        <v>1420102.56</v>
      </c>
      <c r="N1457" s="27">
        <f t="shared" si="45"/>
        <v>732956.16000000003</v>
      </c>
    </row>
    <row r="1458" spans="1:14" ht="14.45" hidden="1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5877</v>
      </c>
      <c r="F1458" s="3" t="s">
        <v>5878</v>
      </c>
      <c r="G1458" s="28">
        <v>45309</v>
      </c>
      <c r="H1458" s="28">
        <v>45339</v>
      </c>
      <c r="I1458" s="43">
        <v>182</v>
      </c>
      <c r="J1458" s="28">
        <v>45327</v>
      </c>
      <c r="K1458" s="38">
        <v>18</v>
      </c>
      <c r="L1458" s="38">
        <v>-12</v>
      </c>
      <c r="M1458" s="27">
        <f t="shared" si="44"/>
        <v>3276</v>
      </c>
      <c r="N1458" s="27">
        <f t="shared" si="45"/>
        <v>-2184</v>
      </c>
    </row>
    <row r="1459" spans="1:14" ht="14.45" hidden="1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5883</v>
      </c>
      <c r="F1459" s="3" t="s">
        <v>5884</v>
      </c>
      <c r="G1459" s="28">
        <v>45458</v>
      </c>
      <c r="H1459" s="28">
        <v>45488</v>
      </c>
      <c r="I1459" s="2">
        <v>1188</v>
      </c>
      <c r="J1459" s="28">
        <v>45488</v>
      </c>
      <c r="K1459" s="38">
        <v>30</v>
      </c>
      <c r="L1459" s="38">
        <v>0</v>
      </c>
      <c r="M1459" s="27">
        <f t="shared" si="44"/>
        <v>35640</v>
      </c>
      <c r="N1459" s="27">
        <f t="shared" si="45"/>
        <v>0</v>
      </c>
    </row>
    <row r="1460" spans="1:14" ht="14.45" hidden="1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4774</v>
      </c>
      <c r="F1460" s="3" t="s">
        <v>5889</v>
      </c>
      <c r="G1460" s="28">
        <v>45436</v>
      </c>
      <c r="H1460" s="28">
        <v>45466</v>
      </c>
      <c r="I1460" s="2">
        <v>120220.07</v>
      </c>
      <c r="J1460" s="28">
        <v>45460</v>
      </c>
      <c r="K1460" s="38">
        <v>24</v>
      </c>
      <c r="L1460" s="38">
        <v>-6</v>
      </c>
      <c r="M1460" s="27">
        <f t="shared" si="44"/>
        <v>2885281.68</v>
      </c>
      <c r="N1460" s="27">
        <f t="shared" si="45"/>
        <v>-721320.42</v>
      </c>
    </row>
    <row r="1461" spans="1:14" ht="14.45" hidden="1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1810</v>
      </c>
      <c r="F1461" s="3" t="s">
        <v>5892</v>
      </c>
      <c r="G1461" s="28">
        <v>45334</v>
      </c>
      <c r="H1461" s="28">
        <v>45364</v>
      </c>
      <c r="I1461" s="2">
        <v>114729.51</v>
      </c>
      <c r="J1461" s="28">
        <v>45359</v>
      </c>
      <c r="K1461" s="38">
        <v>25</v>
      </c>
      <c r="L1461" s="38">
        <v>-5</v>
      </c>
      <c r="M1461" s="27">
        <f t="shared" si="44"/>
        <v>2868237.75</v>
      </c>
      <c r="N1461" s="27">
        <f t="shared" si="45"/>
        <v>-573647.54999999993</v>
      </c>
    </row>
    <row r="1462" spans="1:14" ht="14.45" hidden="1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2619</v>
      </c>
      <c r="F1462" s="3" t="s">
        <v>5897</v>
      </c>
      <c r="G1462" s="28">
        <v>45454</v>
      </c>
      <c r="H1462" s="28">
        <v>45484</v>
      </c>
      <c r="I1462" s="2">
        <v>14241.49</v>
      </c>
      <c r="J1462" s="28">
        <v>45498</v>
      </c>
      <c r="K1462" s="38">
        <v>44</v>
      </c>
      <c r="L1462" s="38">
        <v>14</v>
      </c>
      <c r="M1462" s="27">
        <f t="shared" si="44"/>
        <v>626625.55999999994</v>
      </c>
      <c r="N1462" s="27">
        <f t="shared" si="45"/>
        <v>199380.86</v>
      </c>
    </row>
    <row r="1463" spans="1:14" ht="14.45" hidden="1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5900</v>
      </c>
      <c r="F1463" s="3" t="s">
        <v>5901</v>
      </c>
      <c r="G1463" s="28">
        <v>45513</v>
      </c>
      <c r="H1463" s="28">
        <v>45543</v>
      </c>
      <c r="I1463" s="2">
        <v>243877</v>
      </c>
      <c r="J1463" s="28">
        <v>45561</v>
      </c>
      <c r="K1463" s="38">
        <v>48</v>
      </c>
      <c r="L1463" s="38">
        <v>18</v>
      </c>
      <c r="M1463" s="27">
        <f t="shared" si="44"/>
        <v>11706096</v>
      </c>
      <c r="N1463" s="27">
        <f t="shared" si="45"/>
        <v>4389786</v>
      </c>
    </row>
    <row r="1464" spans="1:14" ht="14.45" hidden="1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5904</v>
      </c>
      <c r="F1464" s="3" t="s">
        <v>5905</v>
      </c>
      <c r="G1464" s="28">
        <v>45505</v>
      </c>
      <c r="H1464" s="28">
        <v>45535</v>
      </c>
      <c r="I1464" s="2">
        <v>2592</v>
      </c>
      <c r="J1464" s="28">
        <v>45561</v>
      </c>
      <c r="K1464" s="38">
        <v>56</v>
      </c>
      <c r="L1464" s="38">
        <v>26</v>
      </c>
      <c r="M1464" s="27">
        <f t="shared" si="44"/>
        <v>145152</v>
      </c>
      <c r="N1464" s="27">
        <f t="shared" si="45"/>
        <v>67392</v>
      </c>
    </row>
    <row r="1465" spans="1:14" ht="14.45" hidden="1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5910</v>
      </c>
      <c r="F1465" s="3" t="s">
        <v>5911</v>
      </c>
      <c r="G1465" s="28">
        <v>45290</v>
      </c>
      <c r="H1465" s="28">
        <v>45320</v>
      </c>
      <c r="I1465" s="43">
        <v>450</v>
      </c>
      <c r="J1465" s="28">
        <v>45314</v>
      </c>
      <c r="K1465" s="38">
        <v>24</v>
      </c>
      <c r="L1465" s="38">
        <v>-6</v>
      </c>
      <c r="M1465" s="27">
        <f t="shared" si="44"/>
        <v>10800</v>
      </c>
      <c r="N1465" s="27">
        <f t="shared" si="45"/>
        <v>-2700</v>
      </c>
    </row>
    <row r="1466" spans="1:14" ht="14.45" hidden="1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5914</v>
      </c>
      <c r="F1466" s="3" t="s">
        <v>5915</v>
      </c>
      <c r="G1466" s="28">
        <v>45324</v>
      </c>
      <c r="H1466" s="28">
        <v>45354</v>
      </c>
      <c r="I1466" s="43">
        <v>741.2</v>
      </c>
      <c r="J1466" s="28">
        <v>45565</v>
      </c>
      <c r="K1466" s="38">
        <v>241</v>
      </c>
      <c r="L1466" s="38">
        <v>211</v>
      </c>
      <c r="M1466" s="27">
        <f t="shared" si="44"/>
        <v>178629.2</v>
      </c>
      <c r="N1466" s="27">
        <f t="shared" si="45"/>
        <v>156393.20000000001</v>
      </c>
    </row>
    <row r="1467" spans="1:14" ht="14.45" hidden="1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5918</v>
      </c>
      <c r="F1467" s="3" t="s">
        <v>5919</v>
      </c>
      <c r="G1467" s="28">
        <v>45449</v>
      </c>
      <c r="H1467" s="28">
        <v>45479</v>
      </c>
      <c r="I1467" s="2">
        <v>1086</v>
      </c>
      <c r="J1467" s="28">
        <v>45531</v>
      </c>
      <c r="K1467" s="38">
        <v>82</v>
      </c>
      <c r="L1467" s="38">
        <v>52</v>
      </c>
      <c r="M1467" s="27">
        <f t="shared" si="44"/>
        <v>89052</v>
      </c>
      <c r="N1467" s="27">
        <f t="shared" si="45"/>
        <v>56472</v>
      </c>
    </row>
    <row r="1468" spans="1:14" ht="14.45" hidden="1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5922</v>
      </c>
      <c r="F1468" s="3" t="s">
        <v>5923</v>
      </c>
      <c r="G1468" s="28">
        <v>45484</v>
      </c>
      <c r="H1468" s="28">
        <v>45514</v>
      </c>
      <c r="I1468" s="2">
        <v>8853.15</v>
      </c>
      <c r="J1468" s="28">
        <v>45532</v>
      </c>
      <c r="K1468" s="38">
        <v>48</v>
      </c>
      <c r="L1468" s="38">
        <v>18</v>
      </c>
      <c r="M1468" s="27">
        <f t="shared" si="44"/>
        <v>424951.19999999995</v>
      </c>
      <c r="N1468" s="27">
        <f t="shared" si="45"/>
        <v>159356.69999999998</v>
      </c>
    </row>
    <row r="1469" spans="1:14" ht="14.45" hidden="1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5926</v>
      </c>
      <c r="F1469" s="3" t="s">
        <v>5927</v>
      </c>
      <c r="G1469" s="28">
        <v>45421</v>
      </c>
      <c r="H1469" s="28">
        <v>45451</v>
      </c>
      <c r="I1469" s="2">
        <v>5267.12</v>
      </c>
      <c r="J1469" s="28">
        <v>45469</v>
      </c>
      <c r="K1469" s="38">
        <v>48</v>
      </c>
      <c r="L1469" s="38">
        <v>18</v>
      </c>
      <c r="M1469" s="27">
        <f t="shared" si="44"/>
        <v>252821.76000000001</v>
      </c>
      <c r="N1469" s="27">
        <f t="shared" si="45"/>
        <v>94808.16</v>
      </c>
    </row>
    <row r="1470" spans="1:14" ht="14.45" hidden="1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5930</v>
      </c>
      <c r="F1470" s="3" t="s">
        <v>5931</v>
      </c>
      <c r="G1470" s="28">
        <v>45377</v>
      </c>
      <c r="H1470" s="28">
        <v>45407</v>
      </c>
      <c r="I1470" s="2">
        <v>37484.51</v>
      </c>
      <c r="J1470" s="28">
        <v>45397</v>
      </c>
      <c r="K1470" s="38">
        <v>20</v>
      </c>
      <c r="L1470" s="38">
        <v>-10</v>
      </c>
      <c r="M1470" s="27">
        <f t="shared" si="44"/>
        <v>749690.20000000007</v>
      </c>
      <c r="N1470" s="27">
        <f t="shared" si="45"/>
        <v>-374845.10000000003</v>
      </c>
    </row>
    <row r="1471" spans="1:14" ht="14.45" hidden="1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5934</v>
      </c>
      <c r="F1471" s="3" t="s">
        <v>5935</v>
      </c>
      <c r="G1471" s="28">
        <v>45287</v>
      </c>
      <c r="H1471" s="28">
        <v>45317</v>
      </c>
      <c r="I1471" s="2">
        <v>223203.64</v>
      </c>
      <c r="J1471" s="28">
        <v>45299</v>
      </c>
      <c r="K1471" s="38">
        <v>12</v>
      </c>
      <c r="L1471" s="38">
        <v>-18</v>
      </c>
      <c r="M1471" s="27">
        <f t="shared" si="44"/>
        <v>2678443.6800000002</v>
      </c>
      <c r="N1471" s="27">
        <f t="shared" si="45"/>
        <v>-4017665.5200000005</v>
      </c>
    </row>
    <row r="1472" spans="1:14" ht="14.45" hidden="1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5938</v>
      </c>
      <c r="F1472" s="3" t="s">
        <v>5939</v>
      </c>
      <c r="G1472" s="28">
        <v>45287</v>
      </c>
      <c r="H1472" s="28">
        <v>45317</v>
      </c>
      <c r="I1472" s="2">
        <v>4036.5</v>
      </c>
      <c r="J1472" s="28">
        <v>45299</v>
      </c>
      <c r="K1472" s="38">
        <v>12</v>
      </c>
      <c r="L1472" s="38">
        <v>-18</v>
      </c>
      <c r="M1472" s="27">
        <f t="shared" si="44"/>
        <v>48438</v>
      </c>
      <c r="N1472" s="27">
        <f t="shared" si="45"/>
        <v>-72657</v>
      </c>
    </row>
    <row r="1473" spans="1:14" ht="14.45" hidden="1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5942</v>
      </c>
      <c r="F1473" s="3" t="s">
        <v>5943</v>
      </c>
      <c r="G1473" s="28">
        <v>45527</v>
      </c>
      <c r="H1473" s="28">
        <v>45557</v>
      </c>
      <c r="I1473" s="2">
        <v>5214</v>
      </c>
      <c r="J1473" s="28">
        <v>45565</v>
      </c>
      <c r="K1473" s="38">
        <v>38</v>
      </c>
      <c r="L1473" s="38">
        <v>8</v>
      </c>
      <c r="M1473" s="27">
        <f t="shared" si="44"/>
        <v>198132</v>
      </c>
      <c r="N1473" s="27">
        <f t="shared" si="45"/>
        <v>41712</v>
      </c>
    </row>
    <row r="1474" spans="1:14" ht="14.45" hidden="1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5946</v>
      </c>
      <c r="F1474" s="3" t="s">
        <v>5947</v>
      </c>
      <c r="G1474" s="28">
        <v>45357</v>
      </c>
      <c r="H1474" s="28">
        <v>45387</v>
      </c>
      <c r="I1474" s="2">
        <v>81555.45</v>
      </c>
      <c r="J1474" s="28">
        <v>45384</v>
      </c>
      <c r="K1474" s="38">
        <v>27</v>
      </c>
      <c r="L1474" s="38">
        <v>-3</v>
      </c>
      <c r="M1474" s="27">
        <f t="shared" si="44"/>
        <v>2201997.15</v>
      </c>
      <c r="N1474" s="27">
        <f t="shared" si="45"/>
        <v>-244666.34999999998</v>
      </c>
    </row>
    <row r="1475" spans="1:14" ht="14.45" hidden="1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5950</v>
      </c>
      <c r="F1475" s="3" t="s">
        <v>5951</v>
      </c>
      <c r="G1475" s="28">
        <v>45450</v>
      </c>
      <c r="H1475" s="28">
        <v>45480</v>
      </c>
      <c r="I1475" s="2">
        <v>7032.95</v>
      </c>
      <c r="J1475" s="28">
        <v>45488</v>
      </c>
      <c r="K1475" s="38">
        <v>38</v>
      </c>
      <c r="L1475" s="38">
        <v>8</v>
      </c>
      <c r="M1475" s="27">
        <f t="shared" si="44"/>
        <v>267252.09999999998</v>
      </c>
      <c r="N1475" s="27">
        <f t="shared" si="45"/>
        <v>56263.6</v>
      </c>
    </row>
    <row r="1476" spans="1:14" ht="14.45" hidden="1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5954</v>
      </c>
      <c r="F1476" s="3" t="s">
        <v>5955</v>
      </c>
      <c r="G1476" s="28">
        <v>45334</v>
      </c>
      <c r="H1476" s="28">
        <v>45364</v>
      </c>
      <c r="I1476" s="2">
        <v>541133.93999999994</v>
      </c>
      <c r="J1476" s="28">
        <v>45363</v>
      </c>
      <c r="K1476" s="38">
        <v>29</v>
      </c>
      <c r="L1476" s="38">
        <v>-1</v>
      </c>
      <c r="M1476" s="27">
        <f t="shared" si="44"/>
        <v>15692884.259999998</v>
      </c>
      <c r="N1476" s="27">
        <f t="shared" si="45"/>
        <v>-541133.93999999994</v>
      </c>
    </row>
    <row r="1477" spans="1:14" ht="14.45" hidden="1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5954</v>
      </c>
      <c r="F1477" s="3" t="s">
        <v>5955</v>
      </c>
      <c r="G1477" s="28">
        <v>45334</v>
      </c>
      <c r="H1477" s="28">
        <v>45364</v>
      </c>
      <c r="I1477" s="2">
        <v>181941.7</v>
      </c>
      <c r="J1477" s="28">
        <v>45565</v>
      </c>
      <c r="K1477" s="38">
        <v>231</v>
      </c>
      <c r="L1477" s="38">
        <v>201</v>
      </c>
      <c r="M1477" s="27">
        <f t="shared" si="44"/>
        <v>42028532.700000003</v>
      </c>
      <c r="N1477" s="27">
        <f t="shared" si="45"/>
        <v>36570281.700000003</v>
      </c>
    </row>
    <row r="1478" spans="1:14" ht="14.45" hidden="1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2619</v>
      </c>
      <c r="F1478" s="3" t="s">
        <v>5958</v>
      </c>
      <c r="G1478" s="28">
        <v>45301</v>
      </c>
      <c r="H1478" s="28">
        <v>45331</v>
      </c>
      <c r="I1478" s="43">
        <v>100</v>
      </c>
      <c r="J1478" s="28">
        <v>45334</v>
      </c>
      <c r="K1478" s="38">
        <v>33</v>
      </c>
      <c r="L1478" s="38">
        <v>3</v>
      </c>
      <c r="M1478" s="27">
        <f t="shared" si="44"/>
        <v>3300</v>
      </c>
      <c r="N1478" s="27">
        <f t="shared" si="45"/>
        <v>300</v>
      </c>
    </row>
    <row r="1479" spans="1:14" ht="14.45" hidden="1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5961</v>
      </c>
      <c r="F1479" s="3" t="s">
        <v>5962</v>
      </c>
      <c r="G1479" s="28">
        <v>45439</v>
      </c>
      <c r="H1479" s="28">
        <v>45469</v>
      </c>
      <c r="I1479" s="2">
        <v>12030.64</v>
      </c>
      <c r="J1479" s="28">
        <v>45469</v>
      </c>
      <c r="K1479" s="38">
        <v>30</v>
      </c>
      <c r="L1479" s="38">
        <v>0</v>
      </c>
      <c r="M1479" s="27">
        <f t="shared" ref="M1479:M1542" si="46">I1479*K1479</f>
        <v>360919.19999999995</v>
      </c>
      <c r="N1479" s="27">
        <f t="shared" ref="N1479:N1542" si="47">I1479*L1479</f>
        <v>0</v>
      </c>
    </row>
    <row r="1480" spans="1:14" ht="14.45" hidden="1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3717</v>
      </c>
      <c r="F1480" s="3" t="s">
        <v>5965</v>
      </c>
      <c r="G1480" s="28">
        <v>45478</v>
      </c>
      <c r="H1480" s="28">
        <v>45508</v>
      </c>
      <c r="I1480" s="2">
        <v>97500</v>
      </c>
      <c r="J1480" s="28">
        <v>45537</v>
      </c>
      <c r="K1480" s="38">
        <v>59</v>
      </c>
      <c r="L1480" s="38">
        <v>29</v>
      </c>
      <c r="M1480" s="27">
        <f t="shared" si="46"/>
        <v>5752500</v>
      </c>
      <c r="N1480" s="27">
        <f t="shared" si="47"/>
        <v>2827500</v>
      </c>
    </row>
    <row r="1481" spans="1:14" ht="14.45" hidden="1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5968</v>
      </c>
      <c r="F1481" s="3" t="s">
        <v>5306</v>
      </c>
      <c r="G1481" s="28">
        <v>45526</v>
      </c>
      <c r="H1481" s="28">
        <v>45556</v>
      </c>
      <c r="I1481" s="43">
        <v>688.82</v>
      </c>
      <c r="J1481" s="28">
        <v>45565</v>
      </c>
      <c r="K1481" s="38">
        <v>39</v>
      </c>
      <c r="L1481" s="38">
        <v>9</v>
      </c>
      <c r="M1481" s="27">
        <f t="shared" si="46"/>
        <v>26863.980000000003</v>
      </c>
      <c r="N1481" s="27">
        <f t="shared" si="47"/>
        <v>6199.38</v>
      </c>
    </row>
    <row r="1482" spans="1:14" ht="14.45" hidden="1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5439</v>
      </c>
      <c r="F1482" s="3" t="s">
        <v>5971</v>
      </c>
      <c r="G1482" s="28">
        <v>45394</v>
      </c>
      <c r="H1482" s="28">
        <v>45424</v>
      </c>
      <c r="I1482" s="2">
        <v>31628.32</v>
      </c>
      <c r="J1482" s="28">
        <v>45565</v>
      </c>
      <c r="K1482" s="38">
        <v>171</v>
      </c>
      <c r="L1482" s="38">
        <v>141</v>
      </c>
      <c r="M1482" s="27">
        <f t="shared" si="46"/>
        <v>5408442.7199999997</v>
      </c>
      <c r="N1482" s="27">
        <f t="shared" si="47"/>
        <v>4459593.12</v>
      </c>
    </row>
    <row r="1483" spans="1:14" ht="14.45" hidden="1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4797</v>
      </c>
      <c r="F1483" s="3" t="s">
        <v>5974</v>
      </c>
      <c r="G1483" s="28">
        <v>45406</v>
      </c>
      <c r="H1483" s="28">
        <v>45436</v>
      </c>
      <c r="I1483" s="2">
        <v>23021.040000000001</v>
      </c>
      <c r="J1483" s="28">
        <v>45498</v>
      </c>
      <c r="K1483" s="38">
        <v>92</v>
      </c>
      <c r="L1483" s="38">
        <v>62</v>
      </c>
      <c r="M1483" s="27">
        <f t="shared" si="46"/>
        <v>2117935.6800000002</v>
      </c>
      <c r="N1483" s="27">
        <f t="shared" si="47"/>
        <v>1427304.48</v>
      </c>
    </row>
    <row r="1484" spans="1:14" ht="14.45" hidden="1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5977</v>
      </c>
      <c r="F1484" s="3" t="s">
        <v>5978</v>
      </c>
      <c r="G1484" s="28">
        <v>45464</v>
      </c>
      <c r="H1484" s="28">
        <v>45494</v>
      </c>
      <c r="I1484" s="2">
        <v>6921.2</v>
      </c>
      <c r="J1484" s="28">
        <v>45488</v>
      </c>
      <c r="K1484" s="38">
        <v>24</v>
      </c>
      <c r="L1484" s="38">
        <v>-6</v>
      </c>
      <c r="M1484" s="27">
        <f t="shared" si="46"/>
        <v>166108.79999999999</v>
      </c>
      <c r="N1484" s="27">
        <f t="shared" si="47"/>
        <v>-41527.199999999997</v>
      </c>
    </row>
    <row r="1485" spans="1:14" ht="14.45" hidden="1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5981</v>
      </c>
      <c r="F1485" s="3" t="s">
        <v>5306</v>
      </c>
      <c r="G1485" s="28">
        <v>45335</v>
      </c>
      <c r="H1485" s="28">
        <v>45365</v>
      </c>
      <c r="I1485" s="43">
        <v>688.82</v>
      </c>
      <c r="J1485" s="28">
        <v>45359</v>
      </c>
      <c r="K1485" s="38">
        <v>24</v>
      </c>
      <c r="L1485" s="38">
        <v>-6</v>
      </c>
      <c r="M1485" s="27">
        <f t="shared" si="46"/>
        <v>16531.68</v>
      </c>
      <c r="N1485" s="27">
        <f t="shared" si="47"/>
        <v>-4132.92</v>
      </c>
    </row>
    <row r="1486" spans="1:14" ht="14.45" hidden="1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5984</v>
      </c>
      <c r="F1486" s="3" t="s">
        <v>5985</v>
      </c>
      <c r="G1486" s="28">
        <v>45485</v>
      </c>
      <c r="H1486" s="28">
        <v>45515</v>
      </c>
      <c r="I1486" s="43">
        <v>966</v>
      </c>
      <c r="J1486" s="28">
        <v>45561</v>
      </c>
      <c r="K1486" s="38">
        <v>76</v>
      </c>
      <c r="L1486" s="38">
        <v>46</v>
      </c>
      <c r="M1486" s="27">
        <f t="shared" si="46"/>
        <v>73416</v>
      </c>
      <c r="N1486" s="27">
        <f t="shared" si="47"/>
        <v>44436</v>
      </c>
    </row>
    <row r="1487" spans="1:14" ht="14.45" hidden="1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5988</v>
      </c>
      <c r="F1487" s="3" t="s">
        <v>5989</v>
      </c>
      <c r="G1487" s="28">
        <v>45273</v>
      </c>
      <c r="H1487" s="28">
        <v>45303</v>
      </c>
      <c r="I1487" s="2">
        <v>9860</v>
      </c>
      <c r="J1487" s="28">
        <v>45338</v>
      </c>
      <c r="K1487" s="38">
        <v>65</v>
      </c>
      <c r="L1487" s="38">
        <v>35</v>
      </c>
      <c r="M1487" s="27">
        <f t="shared" si="46"/>
        <v>640900</v>
      </c>
      <c r="N1487" s="27">
        <f t="shared" si="47"/>
        <v>345100</v>
      </c>
    </row>
    <row r="1488" spans="1:14" ht="14.45" hidden="1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5992</v>
      </c>
      <c r="F1488" s="3" t="s">
        <v>5993</v>
      </c>
      <c r="G1488" s="28">
        <v>45294</v>
      </c>
      <c r="H1488" s="28">
        <v>45324</v>
      </c>
      <c r="I1488" s="2">
        <v>4099.68</v>
      </c>
      <c r="J1488" s="28">
        <v>45374</v>
      </c>
      <c r="K1488" s="38">
        <v>80</v>
      </c>
      <c r="L1488" s="38">
        <v>50</v>
      </c>
      <c r="M1488" s="27">
        <f t="shared" si="46"/>
        <v>327974.40000000002</v>
      </c>
      <c r="N1488" s="27">
        <f t="shared" si="47"/>
        <v>204984</v>
      </c>
    </row>
    <row r="1489" spans="1:14" ht="14.45" hidden="1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2619</v>
      </c>
      <c r="F1489" s="3" t="s">
        <v>5998</v>
      </c>
      <c r="G1489" s="28">
        <v>45335</v>
      </c>
      <c r="H1489" s="28">
        <v>45365</v>
      </c>
      <c r="I1489" s="2">
        <v>2000</v>
      </c>
      <c r="J1489" s="28">
        <v>45357</v>
      </c>
      <c r="K1489" s="38">
        <v>22</v>
      </c>
      <c r="L1489" s="38">
        <v>-8</v>
      </c>
      <c r="M1489" s="27">
        <f t="shared" si="46"/>
        <v>44000</v>
      </c>
      <c r="N1489" s="27">
        <f t="shared" si="47"/>
        <v>-16000</v>
      </c>
    </row>
    <row r="1490" spans="1:14" ht="14.45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6003</v>
      </c>
      <c r="F1490" s="3" t="s">
        <v>6004</v>
      </c>
      <c r="G1490" s="28">
        <v>45364</v>
      </c>
      <c r="H1490" s="28">
        <v>45394</v>
      </c>
      <c r="I1490" s="43">
        <v>76.2</v>
      </c>
      <c r="J1490" s="28">
        <v>45374</v>
      </c>
      <c r="K1490" s="38">
        <v>10</v>
      </c>
      <c r="L1490" s="38">
        <v>-20</v>
      </c>
      <c r="M1490" s="27">
        <f t="shared" si="46"/>
        <v>762</v>
      </c>
      <c r="N1490" s="27">
        <f t="shared" si="47"/>
        <v>-1524</v>
      </c>
    </row>
    <row r="1491" spans="1:14" ht="14.45" hidden="1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176</v>
      </c>
      <c r="F1491" s="3" t="s">
        <v>6009</v>
      </c>
      <c r="G1491" s="28">
        <v>45358</v>
      </c>
      <c r="H1491" s="28">
        <v>45388</v>
      </c>
      <c r="I1491" s="2">
        <v>6302</v>
      </c>
      <c r="J1491" s="28">
        <v>45392</v>
      </c>
      <c r="K1491" s="38">
        <v>34</v>
      </c>
      <c r="L1491" s="38">
        <v>4</v>
      </c>
      <c r="M1491" s="27">
        <f t="shared" si="46"/>
        <v>214268</v>
      </c>
      <c r="N1491" s="27">
        <f t="shared" si="47"/>
        <v>25208</v>
      </c>
    </row>
    <row r="1492" spans="1:14" ht="14.45" hidden="1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4610</v>
      </c>
      <c r="F1492" s="3" t="s">
        <v>6012</v>
      </c>
      <c r="G1492" s="28">
        <v>45363</v>
      </c>
      <c r="H1492" s="28">
        <v>45393</v>
      </c>
      <c r="I1492" s="2">
        <v>9000</v>
      </c>
      <c r="J1492" s="28">
        <v>45414</v>
      </c>
      <c r="K1492" s="38">
        <v>51</v>
      </c>
      <c r="L1492" s="38">
        <v>21</v>
      </c>
      <c r="M1492" s="27">
        <f t="shared" si="46"/>
        <v>459000</v>
      </c>
      <c r="N1492" s="27">
        <f t="shared" si="47"/>
        <v>189000</v>
      </c>
    </row>
    <row r="1493" spans="1:14" ht="14.45" hidden="1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6015</v>
      </c>
      <c r="F1493" s="3" t="s">
        <v>6016</v>
      </c>
      <c r="G1493" s="28">
        <v>45464</v>
      </c>
      <c r="H1493" s="28">
        <v>45494</v>
      </c>
      <c r="I1493" s="43">
        <v>920.66</v>
      </c>
      <c r="J1493" s="28">
        <v>45510</v>
      </c>
      <c r="K1493" s="38">
        <v>46</v>
      </c>
      <c r="L1493" s="38">
        <v>16</v>
      </c>
      <c r="M1493" s="27">
        <f t="shared" si="46"/>
        <v>42350.36</v>
      </c>
      <c r="N1493" s="27">
        <f t="shared" si="47"/>
        <v>14730.56</v>
      </c>
    </row>
    <row r="1494" spans="1:14" ht="14.45" hidden="1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2683</v>
      </c>
      <c r="F1494" s="3" t="s">
        <v>6021</v>
      </c>
      <c r="G1494" s="28">
        <v>45334</v>
      </c>
      <c r="H1494" s="28">
        <v>45364</v>
      </c>
      <c r="I1494" s="43">
        <v>670</v>
      </c>
      <c r="J1494" s="28">
        <v>45349</v>
      </c>
      <c r="K1494" s="38">
        <v>15</v>
      </c>
      <c r="L1494" s="38">
        <v>-15</v>
      </c>
      <c r="M1494" s="27">
        <f t="shared" si="46"/>
        <v>10050</v>
      </c>
      <c r="N1494" s="27">
        <f t="shared" si="47"/>
        <v>-10050</v>
      </c>
    </row>
    <row r="1495" spans="1:14" ht="14.45" hidden="1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6024</v>
      </c>
      <c r="F1495" s="3" t="s">
        <v>6025</v>
      </c>
      <c r="G1495" s="28">
        <v>45358</v>
      </c>
      <c r="H1495" s="28">
        <v>45388</v>
      </c>
      <c r="I1495" s="2">
        <v>11337.94</v>
      </c>
      <c r="J1495" s="28">
        <v>45565</v>
      </c>
      <c r="K1495" s="38">
        <v>207</v>
      </c>
      <c r="L1495" s="38">
        <v>177</v>
      </c>
      <c r="M1495" s="27">
        <f t="shared" si="46"/>
        <v>2346953.58</v>
      </c>
      <c r="N1495" s="27">
        <f t="shared" si="47"/>
        <v>2006815.3800000001</v>
      </c>
    </row>
    <row r="1496" spans="1:14" ht="14.45" hidden="1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6028</v>
      </c>
      <c r="F1496" s="3" t="s">
        <v>6029</v>
      </c>
      <c r="G1496" s="28">
        <v>45289</v>
      </c>
      <c r="H1496" s="28">
        <v>45319</v>
      </c>
      <c r="I1496" s="2">
        <v>1522.95</v>
      </c>
      <c r="J1496" s="28">
        <v>45323</v>
      </c>
      <c r="K1496" s="38">
        <v>34</v>
      </c>
      <c r="L1496" s="38">
        <v>4</v>
      </c>
      <c r="M1496" s="27">
        <f t="shared" si="46"/>
        <v>51780.3</v>
      </c>
      <c r="N1496" s="27">
        <f t="shared" si="47"/>
        <v>6091.8</v>
      </c>
    </row>
    <row r="1497" spans="1:14" ht="14.45" hidden="1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6032</v>
      </c>
      <c r="F1497" s="3" t="s">
        <v>6033</v>
      </c>
      <c r="G1497" s="28">
        <v>45296</v>
      </c>
      <c r="H1497" s="28">
        <v>45326</v>
      </c>
      <c r="I1497" s="2">
        <v>7796</v>
      </c>
      <c r="J1497" s="28">
        <v>45372</v>
      </c>
      <c r="K1497" s="38">
        <v>76</v>
      </c>
      <c r="L1497" s="38">
        <v>46</v>
      </c>
      <c r="M1497" s="27">
        <f t="shared" si="46"/>
        <v>592496</v>
      </c>
      <c r="N1497" s="27">
        <f t="shared" si="47"/>
        <v>358616</v>
      </c>
    </row>
    <row r="1498" spans="1:14" ht="14.45" hidden="1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6036</v>
      </c>
      <c r="F1498" s="3" t="s">
        <v>6037</v>
      </c>
      <c r="G1498" s="28">
        <v>45405</v>
      </c>
      <c r="H1498" s="28">
        <v>45435</v>
      </c>
      <c r="I1498" s="2">
        <v>1589.77</v>
      </c>
      <c r="J1498" s="28">
        <v>45447</v>
      </c>
      <c r="K1498" s="38">
        <v>42</v>
      </c>
      <c r="L1498" s="38">
        <v>12</v>
      </c>
      <c r="M1498" s="27">
        <f t="shared" si="46"/>
        <v>66770.34</v>
      </c>
      <c r="N1498" s="27">
        <f t="shared" si="47"/>
        <v>19077.239999999998</v>
      </c>
    </row>
    <row r="1499" spans="1:14" ht="14.45" hidden="1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2528</v>
      </c>
      <c r="F1499" s="3" t="s">
        <v>6040</v>
      </c>
      <c r="G1499" s="28">
        <v>45390</v>
      </c>
      <c r="H1499" s="28">
        <v>45420</v>
      </c>
      <c r="I1499" s="2">
        <v>2394</v>
      </c>
      <c r="J1499" s="28">
        <v>45421</v>
      </c>
      <c r="K1499" s="38">
        <v>31</v>
      </c>
      <c r="L1499" s="38">
        <v>1</v>
      </c>
      <c r="M1499" s="27">
        <f t="shared" si="46"/>
        <v>74214</v>
      </c>
      <c r="N1499" s="27">
        <f t="shared" si="47"/>
        <v>2394</v>
      </c>
    </row>
    <row r="1500" spans="1:14" ht="14.45" hidden="1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6043</v>
      </c>
      <c r="F1500" s="3" t="s">
        <v>6044</v>
      </c>
      <c r="G1500" s="28">
        <v>45420</v>
      </c>
      <c r="H1500" s="28">
        <v>45450</v>
      </c>
      <c r="I1500" s="2">
        <v>6986.45</v>
      </c>
      <c r="J1500" s="28">
        <v>45460</v>
      </c>
      <c r="K1500" s="38">
        <v>40</v>
      </c>
      <c r="L1500" s="38">
        <v>10</v>
      </c>
      <c r="M1500" s="27">
        <f t="shared" si="46"/>
        <v>279458</v>
      </c>
      <c r="N1500" s="27">
        <f t="shared" si="47"/>
        <v>69864.5</v>
      </c>
    </row>
    <row r="1501" spans="1:14" ht="14.45" hidden="1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3473</v>
      </c>
      <c r="F1501" s="3" t="s">
        <v>6047</v>
      </c>
      <c r="G1501" s="28">
        <v>45390</v>
      </c>
      <c r="H1501" s="28">
        <v>45420</v>
      </c>
      <c r="I1501" s="2">
        <v>12568.38</v>
      </c>
      <c r="J1501" s="28">
        <v>45460</v>
      </c>
      <c r="K1501" s="38">
        <v>70</v>
      </c>
      <c r="L1501" s="38">
        <v>40</v>
      </c>
      <c r="M1501" s="27">
        <f t="shared" si="46"/>
        <v>879786.6</v>
      </c>
      <c r="N1501" s="27">
        <f t="shared" si="47"/>
        <v>502735.19999999995</v>
      </c>
    </row>
    <row r="1502" spans="1:14" ht="14.45" hidden="1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3231</v>
      </c>
      <c r="F1502" s="3" t="s">
        <v>6050</v>
      </c>
      <c r="G1502" s="28">
        <v>45327</v>
      </c>
      <c r="H1502" s="28">
        <v>45357</v>
      </c>
      <c r="I1502" s="2">
        <v>4350.24</v>
      </c>
      <c r="J1502" s="28">
        <v>45420</v>
      </c>
      <c r="K1502" s="38">
        <v>93</v>
      </c>
      <c r="L1502" s="38">
        <v>63</v>
      </c>
      <c r="M1502" s="27">
        <f t="shared" si="46"/>
        <v>404572.32</v>
      </c>
      <c r="N1502" s="27">
        <f t="shared" si="47"/>
        <v>274065.12</v>
      </c>
    </row>
    <row r="1503" spans="1:14" ht="14.45" hidden="1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6053</v>
      </c>
      <c r="F1503" s="3" t="s">
        <v>6054</v>
      </c>
      <c r="G1503" s="28">
        <v>45322</v>
      </c>
      <c r="H1503" s="28">
        <v>45352</v>
      </c>
      <c r="I1503" s="2">
        <v>8774.7999999999993</v>
      </c>
      <c r="J1503" s="28">
        <v>45418</v>
      </c>
      <c r="K1503" s="38">
        <v>96</v>
      </c>
      <c r="L1503" s="38">
        <v>66</v>
      </c>
      <c r="M1503" s="27">
        <f t="shared" si="46"/>
        <v>842380.79999999993</v>
      </c>
      <c r="N1503" s="27">
        <f t="shared" si="47"/>
        <v>579136.79999999993</v>
      </c>
    </row>
    <row r="1504" spans="1:14" ht="14.45" hidden="1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6057</v>
      </c>
      <c r="F1504" s="3" t="s">
        <v>6058</v>
      </c>
      <c r="G1504" s="28">
        <v>45281</v>
      </c>
      <c r="H1504" s="28">
        <v>45311</v>
      </c>
      <c r="I1504" s="2">
        <v>25759.09</v>
      </c>
      <c r="J1504" s="28">
        <v>45313</v>
      </c>
      <c r="K1504" s="38">
        <v>32</v>
      </c>
      <c r="L1504" s="38">
        <v>2</v>
      </c>
      <c r="M1504" s="27">
        <f t="shared" si="46"/>
        <v>824290.88</v>
      </c>
      <c r="N1504" s="27">
        <f t="shared" si="47"/>
        <v>51518.18</v>
      </c>
    </row>
    <row r="1505" spans="1:14" ht="14.45" hidden="1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6061</v>
      </c>
      <c r="F1505" s="3" t="s">
        <v>6062</v>
      </c>
      <c r="G1505" s="28">
        <v>45289</v>
      </c>
      <c r="H1505" s="28">
        <v>45319</v>
      </c>
      <c r="I1505" s="2">
        <v>7359.32</v>
      </c>
      <c r="J1505" s="28">
        <v>45315</v>
      </c>
      <c r="K1505" s="38">
        <v>26</v>
      </c>
      <c r="L1505" s="38">
        <v>-4</v>
      </c>
      <c r="M1505" s="27">
        <f t="shared" si="46"/>
        <v>191342.32</v>
      </c>
      <c r="N1505" s="27">
        <f t="shared" si="47"/>
        <v>-29437.279999999999</v>
      </c>
    </row>
    <row r="1506" spans="1:14" ht="14.45" hidden="1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6065</v>
      </c>
      <c r="F1506" s="3" t="s">
        <v>6066</v>
      </c>
      <c r="G1506" s="28">
        <v>45358</v>
      </c>
      <c r="H1506" s="28">
        <v>45388</v>
      </c>
      <c r="I1506" s="2">
        <v>37160</v>
      </c>
      <c r="J1506" s="28">
        <v>45374</v>
      </c>
      <c r="K1506" s="38">
        <v>16</v>
      </c>
      <c r="L1506" s="38">
        <v>-14</v>
      </c>
      <c r="M1506" s="27">
        <f t="shared" si="46"/>
        <v>594560</v>
      </c>
      <c r="N1506" s="27">
        <f t="shared" si="47"/>
        <v>-520240</v>
      </c>
    </row>
    <row r="1507" spans="1:14" ht="14.45" hidden="1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6069</v>
      </c>
      <c r="F1507" s="3" t="s">
        <v>6070</v>
      </c>
      <c r="G1507" s="28">
        <v>45358</v>
      </c>
      <c r="H1507" s="28">
        <v>45388</v>
      </c>
      <c r="I1507" s="2">
        <v>139022.10999999999</v>
      </c>
      <c r="J1507" s="28">
        <v>45565</v>
      </c>
      <c r="K1507" s="38">
        <v>207</v>
      </c>
      <c r="L1507" s="38">
        <v>177</v>
      </c>
      <c r="M1507" s="27">
        <f t="shared" si="46"/>
        <v>28777576.769999996</v>
      </c>
      <c r="N1507" s="27">
        <f t="shared" si="47"/>
        <v>24606913.469999999</v>
      </c>
    </row>
    <row r="1508" spans="1:14" ht="14.45" hidden="1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6073</v>
      </c>
      <c r="F1508" s="3" t="s">
        <v>6074</v>
      </c>
      <c r="G1508" s="28">
        <v>45385</v>
      </c>
      <c r="H1508" s="28">
        <v>45415</v>
      </c>
      <c r="I1508" s="2">
        <v>54119.8</v>
      </c>
      <c r="J1508" s="28">
        <v>45449</v>
      </c>
      <c r="K1508" s="38">
        <v>64</v>
      </c>
      <c r="L1508" s="38">
        <v>34</v>
      </c>
      <c r="M1508" s="27">
        <f t="shared" si="46"/>
        <v>3463667.2</v>
      </c>
      <c r="N1508" s="27">
        <f t="shared" si="47"/>
        <v>1840073.2000000002</v>
      </c>
    </row>
    <row r="1509" spans="1:14" ht="14.45" hidden="1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6077</v>
      </c>
      <c r="F1509" s="3" t="s">
        <v>6078</v>
      </c>
      <c r="G1509" s="28">
        <v>45464</v>
      </c>
      <c r="H1509" s="28">
        <v>45494</v>
      </c>
      <c r="I1509" s="2">
        <v>77800.12</v>
      </c>
      <c r="J1509" s="28">
        <v>45491</v>
      </c>
      <c r="K1509" s="38">
        <v>27</v>
      </c>
      <c r="L1509" s="38">
        <v>-3</v>
      </c>
      <c r="M1509" s="27">
        <f t="shared" si="46"/>
        <v>2100603.2399999998</v>
      </c>
      <c r="N1509" s="27">
        <f t="shared" si="47"/>
        <v>-233400.36</v>
      </c>
    </row>
    <row r="1510" spans="1:14" ht="14.45" hidden="1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6081</v>
      </c>
      <c r="F1510" s="3" t="s">
        <v>6082</v>
      </c>
      <c r="G1510" s="28">
        <v>45302</v>
      </c>
      <c r="H1510" s="28">
        <v>45332</v>
      </c>
      <c r="I1510" s="43">
        <v>281.60000000000002</v>
      </c>
      <c r="J1510" s="28">
        <v>45362</v>
      </c>
      <c r="K1510" s="38">
        <v>60</v>
      </c>
      <c r="L1510" s="38">
        <v>30</v>
      </c>
      <c r="M1510" s="27">
        <f t="shared" si="46"/>
        <v>16896</v>
      </c>
      <c r="N1510" s="27">
        <f t="shared" si="47"/>
        <v>8448</v>
      </c>
    </row>
    <row r="1511" spans="1:14" ht="14.45" hidden="1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6087</v>
      </c>
      <c r="F1511" s="3" t="s">
        <v>6088</v>
      </c>
      <c r="G1511" s="28">
        <v>45527</v>
      </c>
      <c r="H1511" s="28">
        <v>45557</v>
      </c>
      <c r="I1511" s="43">
        <v>66.91</v>
      </c>
      <c r="J1511" s="28">
        <v>45552</v>
      </c>
      <c r="K1511" s="38">
        <v>25</v>
      </c>
      <c r="L1511" s="38">
        <v>-5</v>
      </c>
      <c r="M1511" s="27">
        <f t="shared" si="46"/>
        <v>1672.75</v>
      </c>
      <c r="N1511" s="27">
        <f t="shared" si="47"/>
        <v>-334.54999999999995</v>
      </c>
    </row>
    <row r="1512" spans="1:14" ht="14.45" hidden="1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176</v>
      </c>
      <c r="F1512" s="3" t="s">
        <v>1190</v>
      </c>
      <c r="G1512" s="28">
        <v>45345</v>
      </c>
      <c r="H1512" s="28">
        <v>45375</v>
      </c>
      <c r="I1512" s="43">
        <v>500</v>
      </c>
      <c r="J1512" s="28">
        <v>45358</v>
      </c>
      <c r="K1512" s="38">
        <v>13</v>
      </c>
      <c r="L1512" s="38">
        <v>-17</v>
      </c>
      <c r="M1512" s="27">
        <f t="shared" si="46"/>
        <v>6500</v>
      </c>
      <c r="N1512" s="27">
        <f t="shared" si="47"/>
        <v>-8500</v>
      </c>
    </row>
    <row r="1513" spans="1:14" ht="14.45" hidden="1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6095</v>
      </c>
      <c r="F1513" s="3" t="s">
        <v>5300</v>
      </c>
      <c r="G1513" s="28">
        <v>45503</v>
      </c>
      <c r="H1513" s="28">
        <v>45533</v>
      </c>
      <c r="I1513" s="43">
        <v>180.33</v>
      </c>
      <c r="J1513" s="28">
        <v>45527</v>
      </c>
      <c r="K1513" s="38">
        <v>24</v>
      </c>
      <c r="L1513" s="38">
        <v>-6</v>
      </c>
      <c r="M1513" s="27">
        <f t="shared" si="46"/>
        <v>4327.92</v>
      </c>
      <c r="N1513" s="27">
        <f t="shared" si="47"/>
        <v>-1081.98</v>
      </c>
    </row>
    <row r="1514" spans="1:14" ht="14.45" hidden="1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4818</v>
      </c>
      <c r="F1514" s="3" t="s">
        <v>6098</v>
      </c>
      <c r="G1514" s="28">
        <v>45504</v>
      </c>
      <c r="H1514" s="28">
        <v>45534</v>
      </c>
      <c r="I1514" s="2">
        <v>23545.99</v>
      </c>
      <c r="J1514" s="28">
        <v>45534</v>
      </c>
      <c r="K1514" s="38">
        <v>30</v>
      </c>
      <c r="L1514" s="38">
        <v>0</v>
      </c>
      <c r="M1514" s="27">
        <f t="shared" si="46"/>
        <v>706379.70000000007</v>
      </c>
      <c r="N1514" s="27">
        <f t="shared" si="47"/>
        <v>0</v>
      </c>
    </row>
    <row r="1515" spans="1:14" ht="14.45" hidden="1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6101</v>
      </c>
      <c r="F1515" s="3" t="s">
        <v>6102</v>
      </c>
      <c r="G1515" s="28">
        <v>45385</v>
      </c>
      <c r="H1515" s="28">
        <v>45415</v>
      </c>
      <c r="I1515" s="2">
        <v>6350.4</v>
      </c>
      <c r="J1515" s="28">
        <v>45448</v>
      </c>
      <c r="K1515" s="38">
        <v>63</v>
      </c>
      <c r="L1515" s="38">
        <v>33</v>
      </c>
      <c r="M1515" s="27">
        <f t="shared" si="46"/>
        <v>400075.19999999995</v>
      </c>
      <c r="N1515" s="27">
        <f t="shared" si="47"/>
        <v>209563.19999999998</v>
      </c>
    </row>
    <row r="1516" spans="1:14" ht="14.45" hidden="1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2569</v>
      </c>
      <c r="F1516" s="3" t="s">
        <v>6105</v>
      </c>
      <c r="G1516" s="28">
        <v>45264</v>
      </c>
      <c r="H1516" s="28">
        <v>45294</v>
      </c>
      <c r="I1516" s="2">
        <v>3847.5</v>
      </c>
      <c r="J1516" s="28">
        <v>45330</v>
      </c>
      <c r="K1516" s="38">
        <v>66</v>
      </c>
      <c r="L1516" s="38">
        <v>36</v>
      </c>
      <c r="M1516" s="27">
        <f t="shared" si="46"/>
        <v>253935</v>
      </c>
      <c r="N1516" s="27">
        <f t="shared" si="47"/>
        <v>138510</v>
      </c>
    </row>
    <row r="1517" spans="1:14" ht="14.45" hidden="1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6108</v>
      </c>
      <c r="F1517" s="3" t="s">
        <v>6109</v>
      </c>
      <c r="G1517" s="28">
        <v>45288</v>
      </c>
      <c r="H1517" s="28">
        <v>45351</v>
      </c>
      <c r="I1517" s="2">
        <v>6693.21</v>
      </c>
      <c r="J1517" s="28">
        <v>45386</v>
      </c>
      <c r="K1517" s="38">
        <v>98</v>
      </c>
      <c r="L1517" s="38">
        <v>35</v>
      </c>
      <c r="M1517" s="27">
        <f t="shared" si="46"/>
        <v>655934.57999999996</v>
      </c>
      <c r="N1517" s="27">
        <f t="shared" si="47"/>
        <v>234262.35</v>
      </c>
    </row>
    <row r="1518" spans="1:14" ht="14.45" hidden="1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6112</v>
      </c>
      <c r="F1518" s="3" t="s">
        <v>6113</v>
      </c>
      <c r="G1518" s="28">
        <v>45287</v>
      </c>
      <c r="H1518" s="28">
        <v>45317</v>
      </c>
      <c r="I1518" s="2">
        <v>19291.8</v>
      </c>
      <c r="J1518" s="28">
        <v>45348</v>
      </c>
      <c r="K1518" s="38">
        <v>61</v>
      </c>
      <c r="L1518" s="38">
        <v>31</v>
      </c>
      <c r="M1518" s="27">
        <f t="shared" si="46"/>
        <v>1176799.8</v>
      </c>
      <c r="N1518" s="27">
        <f t="shared" si="47"/>
        <v>598045.79999999993</v>
      </c>
    </row>
    <row r="1519" spans="1:14" ht="14.45" hidden="1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2434</v>
      </c>
      <c r="F1519" s="3" t="s">
        <v>6116</v>
      </c>
      <c r="G1519" s="28">
        <v>45538</v>
      </c>
      <c r="H1519" s="28">
        <v>45568</v>
      </c>
      <c r="I1519" s="2">
        <v>24500</v>
      </c>
      <c r="J1519" s="28">
        <v>45547</v>
      </c>
      <c r="K1519" s="38">
        <v>9</v>
      </c>
      <c r="L1519" s="38">
        <v>-21</v>
      </c>
      <c r="M1519" s="27">
        <f t="shared" si="46"/>
        <v>220500</v>
      </c>
      <c r="N1519" s="27">
        <f t="shared" si="47"/>
        <v>-514500</v>
      </c>
    </row>
    <row r="1520" spans="1:14" ht="14.45" hidden="1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6119</v>
      </c>
      <c r="F1520" s="3" t="s">
        <v>6120</v>
      </c>
      <c r="G1520" s="28">
        <v>45359</v>
      </c>
      <c r="H1520" s="28">
        <v>45389</v>
      </c>
      <c r="I1520" s="2">
        <v>12083.28</v>
      </c>
      <c r="J1520" s="28">
        <v>45411</v>
      </c>
      <c r="K1520" s="38">
        <v>52</v>
      </c>
      <c r="L1520" s="38">
        <v>22</v>
      </c>
      <c r="M1520" s="27">
        <f t="shared" si="46"/>
        <v>628330.56000000006</v>
      </c>
      <c r="N1520" s="27">
        <f t="shared" si="47"/>
        <v>265832.16000000003</v>
      </c>
    </row>
    <row r="1521" spans="1:14" ht="14.45" hidden="1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6123</v>
      </c>
      <c r="F1521" s="3" t="s">
        <v>6124</v>
      </c>
      <c r="G1521" s="28">
        <v>45465</v>
      </c>
      <c r="H1521" s="28">
        <v>45495</v>
      </c>
      <c r="I1521" s="2">
        <v>4913.7</v>
      </c>
      <c r="J1521" s="28">
        <v>45488</v>
      </c>
      <c r="K1521" s="38">
        <v>23</v>
      </c>
      <c r="L1521" s="38">
        <v>-7</v>
      </c>
      <c r="M1521" s="27">
        <f t="shared" si="46"/>
        <v>113015.09999999999</v>
      </c>
      <c r="N1521" s="27">
        <f t="shared" si="47"/>
        <v>-34395.9</v>
      </c>
    </row>
    <row r="1522" spans="1:14" ht="14.45" hidden="1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6127</v>
      </c>
      <c r="F1522" s="3" t="s">
        <v>6128</v>
      </c>
      <c r="G1522" s="28">
        <v>45279</v>
      </c>
      <c r="H1522" s="28">
        <v>45309</v>
      </c>
      <c r="I1522" s="2">
        <v>198161.25</v>
      </c>
      <c r="J1522" s="28">
        <v>45299</v>
      </c>
      <c r="K1522" s="38">
        <v>20</v>
      </c>
      <c r="L1522" s="38">
        <v>-10</v>
      </c>
      <c r="M1522" s="27">
        <f t="shared" si="46"/>
        <v>3963225</v>
      </c>
      <c r="N1522" s="27">
        <f t="shared" si="47"/>
        <v>-1981612.5</v>
      </c>
    </row>
    <row r="1523" spans="1:14" ht="14.45" hidden="1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6131</v>
      </c>
      <c r="F1523" s="3" t="s">
        <v>6132</v>
      </c>
      <c r="G1523" s="28">
        <v>45527</v>
      </c>
      <c r="H1523" s="28">
        <v>45557</v>
      </c>
      <c r="I1523" s="2">
        <v>81921.2</v>
      </c>
      <c r="J1523" s="28">
        <v>45565</v>
      </c>
      <c r="K1523" s="38">
        <v>38</v>
      </c>
      <c r="L1523" s="38">
        <v>8</v>
      </c>
      <c r="M1523" s="27">
        <f t="shared" si="46"/>
        <v>3113005.6</v>
      </c>
      <c r="N1523" s="27">
        <f t="shared" si="47"/>
        <v>655369.6</v>
      </c>
    </row>
    <row r="1524" spans="1:14" ht="14.45" hidden="1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2579</v>
      </c>
      <c r="F1524" s="3" t="s">
        <v>6135</v>
      </c>
      <c r="G1524" s="28">
        <v>45377</v>
      </c>
      <c r="H1524" s="28">
        <v>45407</v>
      </c>
      <c r="I1524" s="2">
        <v>23432.77</v>
      </c>
      <c r="J1524" s="28">
        <v>45408</v>
      </c>
      <c r="K1524" s="38">
        <v>31</v>
      </c>
      <c r="L1524" s="38">
        <v>1</v>
      </c>
      <c r="M1524" s="27">
        <f t="shared" si="46"/>
        <v>726415.87</v>
      </c>
      <c r="N1524" s="27">
        <f t="shared" si="47"/>
        <v>23432.77</v>
      </c>
    </row>
    <row r="1525" spans="1:14" ht="14.45" hidden="1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6138</v>
      </c>
      <c r="F1525" s="3" t="s">
        <v>6139</v>
      </c>
      <c r="G1525" s="28">
        <v>45322</v>
      </c>
      <c r="H1525" s="28">
        <v>45352</v>
      </c>
      <c r="I1525" s="2">
        <v>104649.55</v>
      </c>
      <c r="J1525" s="28">
        <v>45341</v>
      </c>
      <c r="K1525" s="38">
        <v>19</v>
      </c>
      <c r="L1525" s="38">
        <v>-11</v>
      </c>
      <c r="M1525" s="27">
        <f t="shared" si="46"/>
        <v>1988341.45</v>
      </c>
      <c r="N1525" s="27">
        <f t="shared" si="47"/>
        <v>-1151145.05</v>
      </c>
    </row>
    <row r="1526" spans="1:14" ht="14.45" hidden="1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2651</v>
      </c>
      <c r="F1526" s="3" t="s">
        <v>6142</v>
      </c>
      <c r="G1526" s="28">
        <v>45301</v>
      </c>
      <c r="H1526" s="28">
        <v>45331</v>
      </c>
      <c r="I1526" s="2">
        <v>65573.77</v>
      </c>
      <c r="J1526" s="28">
        <v>45310</v>
      </c>
      <c r="K1526" s="38">
        <v>9</v>
      </c>
      <c r="L1526" s="38">
        <v>-21</v>
      </c>
      <c r="M1526" s="27">
        <f t="shared" si="46"/>
        <v>590163.93000000005</v>
      </c>
      <c r="N1526" s="27">
        <f t="shared" si="47"/>
        <v>-1377049.1700000002</v>
      </c>
    </row>
    <row r="1527" spans="1:14" ht="14.45" hidden="1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6147</v>
      </c>
      <c r="F1527" s="3" t="s">
        <v>6148</v>
      </c>
      <c r="G1527" s="28">
        <v>45540</v>
      </c>
      <c r="H1527" s="28">
        <v>45570</v>
      </c>
      <c r="I1527" s="2">
        <v>40500</v>
      </c>
      <c r="J1527" s="28">
        <v>45546</v>
      </c>
      <c r="K1527" s="38">
        <v>6</v>
      </c>
      <c r="L1527" s="38">
        <v>-24</v>
      </c>
      <c r="M1527" s="27">
        <f t="shared" si="46"/>
        <v>243000</v>
      </c>
      <c r="N1527" s="27">
        <f t="shared" si="47"/>
        <v>-972000</v>
      </c>
    </row>
    <row r="1528" spans="1:14" ht="14.45" hidden="1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2747</v>
      </c>
      <c r="F1528" s="3" t="s">
        <v>6151</v>
      </c>
      <c r="G1528" s="28">
        <v>45468</v>
      </c>
      <c r="H1528" s="28">
        <v>45498</v>
      </c>
      <c r="I1528" s="2">
        <v>52696.99</v>
      </c>
      <c r="J1528" s="28">
        <v>45512</v>
      </c>
      <c r="K1528" s="38">
        <v>44</v>
      </c>
      <c r="L1528" s="38">
        <v>14</v>
      </c>
      <c r="M1528" s="27">
        <f t="shared" si="46"/>
        <v>2318667.56</v>
      </c>
      <c r="N1528" s="27">
        <f t="shared" si="47"/>
        <v>737757.86</v>
      </c>
    </row>
    <row r="1529" spans="1:14" ht="14.45" hidden="1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2575</v>
      </c>
      <c r="F1529" s="3" t="s">
        <v>6154</v>
      </c>
      <c r="G1529" s="28">
        <v>45357</v>
      </c>
      <c r="H1529" s="28">
        <v>45387</v>
      </c>
      <c r="I1529" s="2">
        <v>3659.04</v>
      </c>
      <c r="J1529" s="28">
        <v>45420</v>
      </c>
      <c r="K1529" s="38">
        <v>63</v>
      </c>
      <c r="L1529" s="38">
        <v>33</v>
      </c>
      <c r="M1529" s="27">
        <f t="shared" si="46"/>
        <v>230519.52</v>
      </c>
      <c r="N1529" s="27">
        <f t="shared" si="47"/>
        <v>120748.31999999999</v>
      </c>
    </row>
    <row r="1530" spans="1:14" ht="14.45" hidden="1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6157</v>
      </c>
      <c r="F1530" s="3" t="s">
        <v>6158</v>
      </c>
      <c r="G1530" s="28">
        <v>45296</v>
      </c>
      <c r="H1530" s="28">
        <v>45326</v>
      </c>
      <c r="I1530" s="43">
        <v>199</v>
      </c>
      <c r="J1530" s="28">
        <v>45449</v>
      </c>
      <c r="K1530" s="38">
        <v>153</v>
      </c>
      <c r="L1530" s="38">
        <v>123</v>
      </c>
      <c r="M1530" s="27">
        <f t="shared" si="46"/>
        <v>30447</v>
      </c>
      <c r="N1530" s="27">
        <f t="shared" si="47"/>
        <v>24477</v>
      </c>
    </row>
    <row r="1531" spans="1:14" ht="14.45" hidden="1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6161</v>
      </c>
      <c r="F1531" s="3" t="s">
        <v>5306</v>
      </c>
      <c r="G1531" s="28">
        <v>45400</v>
      </c>
      <c r="H1531" s="28">
        <v>45430</v>
      </c>
      <c r="I1531" s="43">
        <v>688.82</v>
      </c>
      <c r="J1531" s="28">
        <v>45565</v>
      </c>
      <c r="K1531" s="38">
        <v>165</v>
      </c>
      <c r="L1531" s="38">
        <v>135</v>
      </c>
      <c r="M1531" s="27">
        <f t="shared" si="46"/>
        <v>113655.3</v>
      </c>
      <c r="N1531" s="27">
        <f t="shared" si="47"/>
        <v>92990.700000000012</v>
      </c>
    </row>
    <row r="1532" spans="1:14" ht="14.45" hidden="1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6164</v>
      </c>
      <c r="F1532" s="3" t="s">
        <v>6165</v>
      </c>
      <c r="G1532" s="28">
        <v>45369</v>
      </c>
      <c r="H1532" s="28">
        <v>45399</v>
      </c>
      <c r="I1532" s="2">
        <v>1920.16</v>
      </c>
      <c r="J1532" s="28">
        <v>45398</v>
      </c>
      <c r="K1532" s="38">
        <v>29</v>
      </c>
      <c r="L1532" s="38">
        <v>-1</v>
      </c>
      <c r="M1532" s="27">
        <f t="shared" si="46"/>
        <v>55684.639999999999</v>
      </c>
      <c r="N1532" s="27">
        <f t="shared" si="47"/>
        <v>-1920.16</v>
      </c>
    </row>
    <row r="1533" spans="1:14" ht="14.45" hidden="1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6164</v>
      </c>
      <c r="F1533" s="3" t="s">
        <v>6165</v>
      </c>
      <c r="G1533" s="28">
        <v>45369</v>
      </c>
      <c r="H1533" s="28">
        <v>45399</v>
      </c>
      <c r="I1533" s="2">
        <v>3853.55</v>
      </c>
      <c r="J1533" s="28">
        <v>45565</v>
      </c>
      <c r="K1533" s="38">
        <v>196</v>
      </c>
      <c r="L1533" s="38">
        <v>166</v>
      </c>
      <c r="M1533" s="27">
        <f t="shared" si="46"/>
        <v>755295.8</v>
      </c>
      <c r="N1533" s="27">
        <f t="shared" si="47"/>
        <v>639689.30000000005</v>
      </c>
    </row>
    <row r="1534" spans="1:14" ht="14.45" hidden="1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3259</v>
      </c>
      <c r="F1534" s="3" t="s">
        <v>6168</v>
      </c>
      <c r="G1534" s="28">
        <v>45278</v>
      </c>
      <c r="H1534" s="28">
        <v>45308</v>
      </c>
      <c r="I1534" s="43">
        <v>737.7</v>
      </c>
      <c r="J1534" s="28">
        <v>45336</v>
      </c>
      <c r="K1534" s="38">
        <v>58</v>
      </c>
      <c r="L1534" s="38">
        <v>28</v>
      </c>
      <c r="M1534" s="27">
        <f t="shared" si="46"/>
        <v>42786.600000000006</v>
      </c>
      <c r="N1534" s="27">
        <f t="shared" si="47"/>
        <v>20655.600000000002</v>
      </c>
    </row>
    <row r="1535" spans="1:14" ht="14.45" hidden="1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2579</v>
      </c>
      <c r="F1535" s="3" t="s">
        <v>6171</v>
      </c>
      <c r="G1535" s="28">
        <v>45271</v>
      </c>
      <c r="H1535" s="28">
        <v>45301</v>
      </c>
      <c r="I1535" s="43">
        <v>747.74</v>
      </c>
      <c r="J1535" s="28">
        <v>45336</v>
      </c>
      <c r="K1535" s="38">
        <v>65</v>
      </c>
      <c r="L1535" s="38">
        <v>35</v>
      </c>
      <c r="M1535" s="27">
        <f t="shared" si="46"/>
        <v>48603.1</v>
      </c>
      <c r="N1535" s="27">
        <f t="shared" si="47"/>
        <v>26170.9</v>
      </c>
    </row>
    <row r="1536" spans="1:14" ht="14.45" hidden="1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158</v>
      </c>
      <c r="F1536" s="3" t="s">
        <v>6176</v>
      </c>
      <c r="G1536" s="28">
        <v>45308</v>
      </c>
      <c r="H1536" s="28">
        <v>45338</v>
      </c>
      <c r="I1536" s="43">
        <v>780</v>
      </c>
      <c r="J1536" s="28">
        <v>45334</v>
      </c>
      <c r="K1536" s="38">
        <v>26</v>
      </c>
      <c r="L1536" s="38">
        <v>-4</v>
      </c>
      <c r="M1536" s="27">
        <f t="shared" si="46"/>
        <v>20280</v>
      </c>
      <c r="N1536" s="27">
        <f t="shared" si="47"/>
        <v>-3120</v>
      </c>
    </row>
    <row r="1537" spans="1:14" ht="14.45" hidden="1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6180</v>
      </c>
      <c r="F1537" s="3" t="s">
        <v>6181</v>
      </c>
      <c r="G1537" s="28">
        <v>45433</v>
      </c>
      <c r="H1537" s="28">
        <v>45463</v>
      </c>
      <c r="I1537" s="2">
        <v>7300.8</v>
      </c>
      <c r="J1537" s="28">
        <v>45477</v>
      </c>
      <c r="K1537" s="38">
        <v>44</v>
      </c>
      <c r="L1537" s="38">
        <v>14</v>
      </c>
      <c r="M1537" s="27">
        <f t="shared" si="46"/>
        <v>321235.20000000001</v>
      </c>
      <c r="N1537" s="27">
        <f t="shared" si="47"/>
        <v>102211.2</v>
      </c>
    </row>
    <row r="1538" spans="1:14" ht="14.45" hidden="1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5565</v>
      </c>
      <c r="F1538" s="3" t="s">
        <v>6184</v>
      </c>
      <c r="G1538" s="28">
        <v>45307</v>
      </c>
      <c r="H1538" s="28">
        <v>45337</v>
      </c>
      <c r="I1538" s="43">
        <v>378</v>
      </c>
      <c r="J1538" s="28">
        <v>45344</v>
      </c>
      <c r="K1538" s="38">
        <v>37</v>
      </c>
      <c r="L1538" s="38">
        <v>7</v>
      </c>
      <c r="M1538" s="27">
        <f t="shared" si="46"/>
        <v>13986</v>
      </c>
      <c r="N1538" s="27">
        <f t="shared" si="47"/>
        <v>2646</v>
      </c>
    </row>
    <row r="1539" spans="1:14" ht="14.45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6187</v>
      </c>
      <c r="F1539" s="3" t="s">
        <v>4692</v>
      </c>
      <c r="G1539" s="28">
        <v>45335</v>
      </c>
      <c r="H1539" s="28">
        <v>45365</v>
      </c>
      <c r="I1539" s="2">
        <v>2900</v>
      </c>
      <c r="J1539" s="28">
        <v>45565</v>
      </c>
      <c r="K1539" s="38">
        <v>230</v>
      </c>
      <c r="L1539" s="38">
        <v>200</v>
      </c>
      <c r="M1539" s="27">
        <f t="shared" si="46"/>
        <v>667000</v>
      </c>
      <c r="N1539" s="27">
        <f t="shared" si="47"/>
        <v>580000</v>
      </c>
    </row>
    <row r="1540" spans="1:14" ht="14.45" hidden="1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6190</v>
      </c>
      <c r="F1540" s="3" t="s">
        <v>6191</v>
      </c>
      <c r="G1540" s="28">
        <v>45262</v>
      </c>
      <c r="H1540" s="28">
        <v>45292</v>
      </c>
      <c r="I1540" s="43">
        <v>99.4</v>
      </c>
      <c r="J1540" s="28">
        <v>45449</v>
      </c>
      <c r="K1540" s="38">
        <v>187</v>
      </c>
      <c r="L1540" s="38">
        <v>157</v>
      </c>
      <c r="M1540" s="27">
        <f t="shared" si="46"/>
        <v>18587.8</v>
      </c>
      <c r="N1540" s="27">
        <f t="shared" si="47"/>
        <v>15605.800000000001</v>
      </c>
    </row>
    <row r="1541" spans="1:14" ht="14.45" hidden="1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6194</v>
      </c>
      <c r="F1541" s="3" t="s">
        <v>6195</v>
      </c>
      <c r="G1541" s="28">
        <v>45450</v>
      </c>
      <c r="H1541" s="28">
        <v>45480</v>
      </c>
      <c r="I1541" s="2">
        <v>135523.1</v>
      </c>
      <c r="J1541" s="28">
        <v>45478</v>
      </c>
      <c r="K1541" s="38">
        <v>28</v>
      </c>
      <c r="L1541" s="38">
        <v>-2</v>
      </c>
      <c r="M1541" s="27">
        <f t="shared" si="46"/>
        <v>3794646.8000000003</v>
      </c>
      <c r="N1541" s="27">
        <f t="shared" si="47"/>
        <v>-271046.2</v>
      </c>
    </row>
    <row r="1542" spans="1:14" ht="14.45" hidden="1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6200</v>
      </c>
      <c r="F1542" s="3" t="s">
        <v>6201</v>
      </c>
      <c r="G1542" s="28">
        <v>45318</v>
      </c>
      <c r="H1542" s="28">
        <v>45348</v>
      </c>
      <c r="I1542" s="2">
        <v>5226.3900000000003</v>
      </c>
      <c r="J1542" s="28">
        <v>45338</v>
      </c>
      <c r="K1542" s="38">
        <v>20</v>
      </c>
      <c r="L1542" s="38">
        <v>-10</v>
      </c>
      <c r="M1542" s="27">
        <f t="shared" si="46"/>
        <v>104527.8</v>
      </c>
      <c r="N1542" s="27">
        <f t="shared" si="47"/>
        <v>-52263.9</v>
      </c>
    </row>
    <row r="1543" spans="1:14" ht="14.45" hidden="1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6204</v>
      </c>
      <c r="F1543" s="3" t="s">
        <v>6205</v>
      </c>
      <c r="G1543" s="28">
        <v>45469</v>
      </c>
      <c r="H1543" s="28">
        <v>45499</v>
      </c>
      <c r="I1543" s="2">
        <v>3171.12</v>
      </c>
      <c r="J1543" s="28">
        <v>45503</v>
      </c>
      <c r="K1543" s="38">
        <v>34</v>
      </c>
      <c r="L1543" s="38">
        <v>4</v>
      </c>
      <c r="M1543" s="27">
        <f t="shared" ref="M1543:M1606" si="48">I1543*K1543</f>
        <v>107818.08</v>
      </c>
      <c r="N1543" s="27">
        <f t="shared" ref="N1543:N1606" si="49">I1543*L1543</f>
        <v>12684.48</v>
      </c>
    </row>
    <row r="1544" spans="1:14" ht="14.45" hidden="1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6210</v>
      </c>
      <c r="F1544" s="3" t="s">
        <v>6211</v>
      </c>
      <c r="G1544" s="28">
        <v>45433</v>
      </c>
      <c r="H1544" s="28">
        <v>45463</v>
      </c>
      <c r="I1544" s="2">
        <v>2750</v>
      </c>
      <c r="J1544" s="28">
        <v>45565</v>
      </c>
      <c r="K1544" s="38">
        <v>132</v>
      </c>
      <c r="L1544" s="38">
        <v>102</v>
      </c>
      <c r="M1544" s="27">
        <f t="shared" si="48"/>
        <v>363000</v>
      </c>
      <c r="N1544" s="27">
        <f t="shared" si="49"/>
        <v>280500</v>
      </c>
    </row>
    <row r="1545" spans="1:14" ht="14.45" hidden="1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6214</v>
      </c>
      <c r="F1545" s="3" t="s">
        <v>6215</v>
      </c>
      <c r="G1545" s="28">
        <v>45364</v>
      </c>
      <c r="H1545" s="28">
        <v>45394</v>
      </c>
      <c r="I1545" s="2">
        <v>3262.4</v>
      </c>
      <c r="J1545" s="28">
        <v>45425</v>
      </c>
      <c r="K1545" s="38">
        <v>61</v>
      </c>
      <c r="L1545" s="38">
        <v>31</v>
      </c>
      <c r="M1545" s="27">
        <f t="shared" si="48"/>
        <v>199006.4</v>
      </c>
      <c r="N1545" s="27">
        <f t="shared" si="49"/>
        <v>101134.40000000001</v>
      </c>
    </row>
    <row r="1546" spans="1:14" ht="14.45" hidden="1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2772</v>
      </c>
      <c r="F1546" s="3" t="s">
        <v>6218</v>
      </c>
      <c r="G1546" s="28">
        <v>45539</v>
      </c>
      <c r="H1546" s="28">
        <v>45569</v>
      </c>
      <c r="I1546" s="2">
        <v>3900</v>
      </c>
      <c r="J1546" s="28">
        <v>45553</v>
      </c>
      <c r="K1546" s="38">
        <v>14</v>
      </c>
      <c r="L1546" s="38">
        <v>-16</v>
      </c>
      <c r="M1546" s="27">
        <f t="shared" si="48"/>
        <v>54600</v>
      </c>
      <c r="N1546" s="27">
        <f t="shared" si="49"/>
        <v>-62400</v>
      </c>
    </row>
    <row r="1547" spans="1:14" ht="14.45" hidden="1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6221</v>
      </c>
      <c r="F1547" s="3" t="s">
        <v>6222</v>
      </c>
      <c r="G1547" s="28">
        <v>45266</v>
      </c>
      <c r="H1547" s="28">
        <v>45296</v>
      </c>
      <c r="I1547" s="2">
        <v>287373.14</v>
      </c>
      <c r="J1547" s="28">
        <v>45352</v>
      </c>
      <c r="K1547" s="38">
        <v>86</v>
      </c>
      <c r="L1547" s="38">
        <v>56</v>
      </c>
      <c r="M1547" s="27">
        <f t="shared" si="48"/>
        <v>24714090.040000003</v>
      </c>
      <c r="N1547" s="27">
        <f t="shared" si="49"/>
        <v>16092895.84</v>
      </c>
    </row>
    <row r="1548" spans="1:14" ht="14.45" hidden="1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6225</v>
      </c>
      <c r="F1548" s="3" t="s">
        <v>6226</v>
      </c>
      <c r="G1548" s="28">
        <v>45289</v>
      </c>
      <c r="H1548" s="28">
        <v>45319</v>
      </c>
      <c r="I1548" s="2">
        <v>2841.63</v>
      </c>
      <c r="J1548" s="28">
        <v>45348</v>
      </c>
      <c r="K1548" s="38">
        <v>59</v>
      </c>
      <c r="L1548" s="38">
        <v>29</v>
      </c>
      <c r="M1548" s="27">
        <f t="shared" si="48"/>
        <v>167656.17000000001</v>
      </c>
      <c r="N1548" s="27">
        <f t="shared" si="49"/>
        <v>82407.27</v>
      </c>
    </row>
    <row r="1549" spans="1:14" ht="14.45" hidden="1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6229</v>
      </c>
      <c r="F1549" s="3" t="s">
        <v>6230</v>
      </c>
      <c r="G1549" s="28">
        <v>45497</v>
      </c>
      <c r="H1549" s="28">
        <v>45527</v>
      </c>
      <c r="I1549" s="2">
        <v>9800</v>
      </c>
      <c r="J1549" s="28">
        <v>45534</v>
      </c>
      <c r="K1549" s="38">
        <v>37</v>
      </c>
      <c r="L1549" s="38">
        <v>7</v>
      </c>
      <c r="M1549" s="27">
        <f t="shared" si="48"/>
        <v>362600</v>
      </c>
      <c r="N1549" s="27">
        <f t="shared" si="49"/>
        <v>68600</v>
      </c>
    </row>
    <row r="1550" spans="1:14" ht="14.45" hidden="1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595</v>
      </c>
      <c r="F1550" s="3" t="s">
        <v>6233</v>
      </c>
      <c r="G1550" s="28">
        <v>45450</v>
      </c>
      <c r="H1550" s="28">
        <v>45480</v>
      </c>
      <c r="I1550" s="2">
        <v>18604.849999999999</v>
      </c>
      <c r="J1550" s="28">
        <v>45474</v>
      </c>
      <c r="K1550" s="38">
        <v>24</v>
      </c>
      <c r="L1550" s="38">
        <v>-6</v>
      </c>
      <c r="M1550" s="27">
        <f t="shared" si="48"/>
        <v>446516.39999999997</v>
      </c>
      <c r="N1550" s="27">
        <f t="shared" si="49"/>
        <v>-111629.09999999999</v>
      </c>
    </row>
    <row r="1551" spans="1:14" ht="14.45" hidden="1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6238</v>
      </c>
      <c r="F1551" s="3" t="s">
        <v>6239</v>
      </c>
      <c r="G1551" s="28">
        <v>45471</v>
      </c>
      <c r="H1551" s="28">
        <v>45501</v>
      </c>
      <c r="I1551" s="2">
        <v>81875.38</v>
      </c>
      <c r="J1551" s="28">
        <v>45489</v>
      </c>
      <c r="K1551" s="38">
        <v>18</v>
      </c>
      <c r="L1551" s="38">
        <v>-12</v>
      </c>
      <c r="M1551" s="27">
        <f t="shared" si="48"/>
        <v>1473756.84</v>
      </c>
      <c r="N1551" s="27">
        <f t="shared" si="49"/>
        <v>-982504.56</v>
      </c>
    </row>
    <row r="1552" spans="1:14" ht="14.45" hidden="1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2731</v>
      </c>
      <c r="F1552" s="3" t="s">
        <v>6244</v>
      </c>
      <c r="G1552" s="28">
        <v>45545</v>
      </c>
      <c r="H1552" s="28">
        <v>45574</v>
      </c>
      <c r="I1552" s="2">
        <v>14640.25</v>
      </c>
      <c r="J1552" s="28">
        <v>45561</v>
      </c>
      <c r="K1552" s="38">
        <v>16</v>
      </c>
      <c r="L1552" s="38">
        <v>-13</v>
      </c>
      <c r="M1552" s="27">
        <f t="shared" si="48"/>
        <v>234244</v>
      </c>
      <c r="N1552" s="27">
        <f t="shared" si="49"/>
        <v>-190323.25</v>
      </c>
    </row>
    <row r="1553" spans="1:14" ht="14.45" hidden="1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6247</v>
      </c>
      <c r="F1553" s="3" t="s">
        <v>6248</v>
      </c>
      <c r="G1553" s="28">
        <v>45405</v>
      </c>
      <c r="H1553" s="28">
        <v>45435</v>
      </c>
      <c r="I1553" s="2">
        <v>44766.22</v>
      </c>
      <c r="J1553" s="28">
        <v>45435</v>
      </c>
      <c r="K1553" s="38">
        <v>30</v>
      </c>
      <c r="L1553" s="38">
        <v>0</v>
      </c>
      <c r="M1553" s="27">
        <f t="shared" si="48"/>
        <v>1342986.6</v>
      </c>
      <c r="N1553" s="27">
        <f t="shared" si="49"/>
        <v>0</v>
      </c>
    </row>
    <row r="1554" spans="1:14" ht="14.45" hidden="1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4004</v>
      </c>
      <c r="F1554" s="3" t="s">
        <v>6251</v>
      </c>
      <c r="G1554" s="28">
        <v>45390</v>
      </c>
      <c r="H1554" s="28">
        <v>45420</v>
      </c>
      <c r="I1554" s="2">
        <v>4280</v>
      </c>
      <c r="J1554" s="28">
        <v>45426</v>
      </c>
      <c r="K1554" s="38">
        <v>36</v>
      </c>
      <c r="L1554" s="38">
        <v>6</v>
      </c>
      <c r="M1554" s="27">
        <f t="shared" si="48"/>
        <v>154080</v>
      </c>
      <c r="N1554" s="27">
        <f t="shared" si="49"/>
        <v>25680</v>
      </c>
    </row>
    <row r="1555" spans="1:14" ht="14.45" hidden="1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6254</v>
      </c>
      <c r="F1555" s="3" t="s">
        <v>6255</v>
      </c>
      <c r="G1555" s="28">
        <v>45471</v>
      </c>
      <c r="H1555" s="28">
        <v>45501</v>
      </c>
      <c r="I1555" s="2">
        <v>167062.21</v>
      </c>
      <c r="J1555" s="28">
        <v>45489</v>
      </c>
      <c r="K1555" s="38">
        <v>18</v>
      </c>
      <c r="L1555" s="38">
        <v>-12</v>
      </c>
      <c r="M1555" s="27">
        <f t="shared" si="48"/>
        <v>3007119.78</v>
      </c>
      <c r="N1555" s="27">
        <f t="shared" si="49"/>
        <v>-2004746.52</v>
      </c>
    </row>
    <row r="1556" spans="1:14" ht="14.45" hidden="1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6260</v>
      </c>
      <c r="F1556" s="3" t="s">
        <v>6261</v>
      </c>
      <c r="G1556" s="28">
        <v>45267</v>
      </c>
      <c r="H1556" s="28">
        <v>45297</v>
      </c>
      <c r="I1556" s="2">
        <v>17579.900000000001</v>
      </c>
      <c r="J1556" s="28">
        <v>45299</v>
      </c>
      <c r="K1556" s="38">
        <v>32</v>
      </c>
      <c r="L1556" s="38">
        <v>2</v>
      </c>
      <c r="M1556" s="27">
        <f t="shared" si="48"/>
        <v>562556.80000000005</v>
      </c>
      <c r="N1556" s="27">
        <f t="shared" si="49"/>
        <v>35159.800000000003</v>
      </c>
    </row>
    <row r="1557" spans="1:14" ht="14.45" hidden="1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3507</v>
      </c>
      <c r="F1557" s="3" t="s">
        <v>6264</v>
      </c>
      <c r="G1557" s="28">
        <v>45271</v>
      </c>
      <c r="H1557" s="28">
        <v>45301</v>
      </c>
      <c r="I1557" s="2">
        <v>44759.11</v>
      </c>
      <c r="J1557" s="28">
        <v>45336</v>
      </c>
      <c r="K1557" s="38">
        <v>65</v>
      </c>
      <c r="L1557" s="38">
        <v>35</v>
      </c>
      <c r="M1557" s="27">
        <f t="shared" si="48"/>
        <v>2909342.15</v>
      </c>
      <c r="N1557" s="27">
        <f t="shared" si="49"/>
        <v>1566568.85</v>
      </c>
    </row>
    <row r="1558" spans="1:14" ht="14.45" hidden="1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6267</v>
      </c>
      <c r="F1558" s="3" t="s">
        <v>6268</v>
      </c>
      <c r="G1558" s="28">
        <v>45279</v>
      </c>
      <c r="H1558" s="28">
        <v>45309</v>
      </c>
      <c r="I1558" s="2">
        <v>42082.080000000002</v>
      </c>
      <c r="J1558" s="28">
        <v>45299</v>
      </c>
      <c r="K1558" s="38">
        <v>20</v>
      </c>
      <c r="L1558" s="38">
        <v>-10</v>
      </c>
      <c r="M1558" s="27">
        <f t="shared" si="48"/>
        <v>841641.60000000009</v>
      </c>
      <c r="N1558" s="27">
        <f t="shared" si="49"/>
        <v>-420820.80000000005</v>
      </c>
    </row>
    <row r="1559" spans="1:14" ht="14.45" hidden="1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6271</v>
      </c>
      <c r="F1559" s="3" t="s">
        <v>6272</v>
      </c>
      <c r="G1559" s="28">
        <v>45279</v>
      </c>
      <c r="H1559" s="28">
        <v>45309</v>
      </c>
      <c r="I1559" s="2">
        <v>190472.48</v>
      </c>
      <c r="J1559" s="28">
        <v>45299</v>
      </c>
      <c r="K1559" s="38">
        <v>20</v>
      </c>
      <c r="L1559" s="38">
        <v>-10</v>
      </c>
      <c r="M1559" s="27">
        <f t="shared" si="48"/>
        <v>3809449.6</v>
      </c>
      <c r="N1559" s="27">
        <f t="shared" si="49"/>
        <v>-1904724.8</v>
      </c>
    </row>
    <row r="1560" spans="1:14" ht="14.45" hidden="1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6275</v>
      </c>
      <c r="F1560" s="3" t="s">
        <v>6276</v>
      </c>
      <c r="G1560" s="28">
        <v>45302</v>
      </c>
      <c r="H1560" s="28">
        <v>45336</v>
      </c>
      <c r="I1560" s="2">
        <v>2079</v>
      </c>
      <c r="J1560" s="28">
        <v>45344</v>
      </c>
      <c r="K1560" s="38">
        <v>42</v>
      </c>
      <c r="L1560" s="38">
        <v>8</v>
      </c>
      <c r="M1560" s="27">
        <f t="shared" si="48"/>
        <v>87318</v>
      </c>
      <c r="N1560" s="27">
        <f t="shared" si="49"/>
        <v>16632</v>
      </c>
    </row>
    <row r="1561" spans="1:14" ht="14.45" hidden="1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6279</v>
      </c>
      <c r="F1561" s="3" t="s">
        <v>6280</v>
      </c>
      <c r="G1561" s="28">
        <v>45449</v>
      </c>
      <c r="H1561" s="28">
        <v>45479</v>
      </c>
      <c r="I1561" s="2">
        <v>47102.239999999998</v>
      </c>
      <c r="J1561" s="28">
        <v>45478</v>
      </c>
      <c r="K1561" s="38">
        <v>29</v>
      </c>
      <c r="L1561" s="38">
        <v>-1</v>
      </c>
      <c r="M1561" s="27">
        <f t="shared" si="48"/>
        <v>1365964.96</v>
      </c>
      <c r="N1561" s="27">
        <f t="shared" si="49"/>
        <v>-47102.239999999998</v>
      </c>
    </row>
    <row r="1562" spans="1:14" ht="14.45" hidden="1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6283</v>
      </c>
      <c r="F1562" s="3" t="s">
        <v>6284</v>
      </c>
      <c r="G1562" s="28">
        <v>45373</v>
      </c>
      <c r="H1562" s="28">
        <v>45403</v>
      </c>
      <c r="I1562" s="2">
        <v>4361.2</v>
      </c>
      <c r="J1562" s="28">
        <v>45392</v>
      </c>
      <c r="K1562" s="38">
        <v>19</v>
      </c>
      <c r="L1562" s="38">
        <v>-11</v>
      </c>
      <c r="M1562" s="27">
        <f t="shared" si="48"/>
        <v>82862.8</v>
      </c>
      <c r="N1562" s="27">
        <f t="shared" si="49"/>
        <v>-47973.2</v>
      </c>
    </row>
    <row r="1563" spans="1:14" ht="14.45" hidden="1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6287</v>
      </c>
      <c r="F1563" s="3" t="s">
        <v>6288</v>
      </c>
      <c r="G1563" s="28">
        <v>45287</v>
      </c>
      <c r="H1563" s="28">
        <v>45317</v>
      </c>
      <c r="I1563" s="2">
        <v>3231</v>
      </c>
      <c r="J1563" s="28">
        <v>45299</v>
      </c>
      <c r="K1563" s="38">
        <v>12</v>
      </c>
      <c r="L1563" s="38">
        <v>-18</v>
      </c>
      <c r="M1563" s="27">
        <f t="shared" si="48"/>
        <v>38772</v>
      </c>
      <c r="N1563" s="27">
        <f t="shared" si="49"/>
        <v>-58158</v>
      </c>
    </row>
    <row r="1564" spans="1:14" ht="14.45" hidden="1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6291</v>
      </c>
      <c r="F1564" s="3" t="s">
        <v>5252</v>
      </c>
      <c r="G1564" s="28">
        <v>45439</v>
      </c>
      <c r="H1564" s="28">
        <v>45469</v>
      </c>
      <c r="I1564" s="2">
        <v>17868.86</v>
      </c>
      <c r="J1564" s="28">
        <v>45484</v>
      </c>
      <c r="K1564" s="38">
        <v>45</v>
      </c>
      <c r="L1564" s="38">
        <v>15</v>
      </c>
      <c r="M1564" s="27">
        <f t="shared" si="48"/>
        <v>804098.70000000007</v>
      </c>
      <c r="N1564" s="27">
        <f t="shared" si="49"/>
        <v>268032.90000000002</v>
      </c>
    </row>
    <row r="1565" spans="1:14" ht="14.45" hidden="1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6296</v>
      </c>
      <c r="F1565" s="3" t="s">
        <v>6297</v>
      </c>
      <c r="G1565" s="28">
        <v>45401</v>
      </c>
      <c r="H1565" s="28">
        <v>45431</v>
      </c>
      <c r="I1565" s="2">
        <v>3200</v>
      </c>
      <c r="J1565" s="28">
        <v>45415</v>
      </c>
      <c r="K1565" s="38">
        <v>14</v>
      </c>
      <c r="L1565" s="38">
        <v>-16</v>
      </c>
      <c r="M1565" s="27">
        <f t="shared" si="48"/>
        <v>44800</v>
      </c>
      <c r="N1565" s="27">
        <f t="shared" si="49"/>
        <v>-51200</v>
      </c>
    </row>
    <row r="1566" spans="1:14" ht="14.45" hidden="1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6300</v>
      </c>
      <c r="F1566" s="3" t="s">
        <v>6301</v>
      </c>
      <c r="G1566" s="28">
        <v>45378</v>
      </c>
      <c r="H1566" s="28">
        <v>45408</v>
      </c>
      <c r="I1566" s="2">
        <v>2500</v>
      </c>
      <c r="J1566" s="28">
        <v>45398</v>
      </c>
      <c r="K1566" s="38">
        <v>20</v>
      </c>
      <c r="L1566" s="38">
        <v>-10</v>
      </c>
      <c r="M1566" s="27">
        <f t="shared" si="48"/>
        <v>50000</v>
      </c>
      <c r="N1566" s="27">
        <f t="shared" si="49"/>
        <v>-25000</v>
      </c>
    </row>
    <row r="1567" spans="1:14" ht="14.45" hidden="1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6304</v>
      </c>
      <c r="F1567" s="3" t="s">
        <v>6305</v>
      </c>
      <c r="G1567" s="28">
        <v>45524</v>
      </c>
      <c r="H1567" s="28">
        <v>45554</v>
      </c>
      <c r="I1567" s="2">
        <v>3411.76</v>
      </c>
      <c r="J1567" s="28">
        <v>45562</v>
      </c>
      <c r="K1567" s="38">
        <v>38</v>
      </c>
      <c r="L1567" s="38">
        <v>8</v>
      </c>
      <c r="M1567" s="27">
        <f t="shared" si="48"/>
        <v>129646.88</v>
      </c>
      <c r="N1567" s="27">
        <f t="shared" si="49"/>
        <v>27294.080000000002</v>
      </c>
    </row>
    <row r="1568" spans="1:14" ht="14.45" hidden="1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6310</v>
      </c>
      <c r="F1568" s="3" t="s">
        <v>6311</v>
      </c>
      <c r="G1568" s="28">
        <v>45302</v>
      </c>
      <c r="H1568" s="28">
        <v>45332</v>
      </c>
      <c r="I1568" s="2">
        <v>50478.68</v>
      </c>
      <c r="J1568" s="28">
        <v>45421</v>
      </c>
      <c r="K1568" s="38">
        <v>119</v>
      </c>
      <c r="L1568" s="38">
        <v>89</v>
      </c>
      <c r="M1568" s="27">
        <f t="shared" si="48"/>
        <v>6006962.9199999999</v>
      </c>
      <c r="N1568" s="27">
        <f t="shared" si="49"/>
        <v>4492602.5200000005</v>
      </c>
    </row>
    <row r="1569" spans="1:14" ht="14.45" hidden="1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6315</v>
      </c>
      <c r="F1569" s="3" t="s">
        <v>6316</v>
      </c>
      <c r="G1569" s="28">
        <v>45537</v>
      </c>
      <c r="H1569" s="28">
        <v>45568</v>
      </c>
      <c r="I1569" s="2">
        <v>195943.18</v>
      </c>
      <c r="J1569" s="28">
        <v>45551</v>
      </c>
      <c r="K1569" s="38">
        <v>14</v>
      </c>
      <c r="L1569" s="38">
        <v>-17</v>
      </c>
      <c r="M1569" s="27">
        <f t="shared" si="48"/>
        <v>2743204.52</v>
      </c>
      <c r="N1569" s="27">
        <f t="shared" si="49"/>
        <v>-3331034.06</v>
      </c>
    </row>
    <row r="1570" spans="1:14" ht="14.45" hidden="1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6319</v>
      </c>
      <c r="F1570" s="3" t="s">
        <v>6320</v>
      </c>
      <c r="G1570" s="28">
        <v>45440</v>
      </c>
      <c r="H1570" s="28">
        <v>45470</v>
      </c>
      <c r="I1570" s="2">
        <v>20730.88</v>
      </c>
      <c r="J1570" s="28">
        <v>45478</v>
      </c>
      <c r="K1570" s="38">
        <v>38</v>
      </c>
      <c r="L1570" s="38">
        <v>8</v>
      </c>
      <c r="M1570" s="27">
        <f t="shared" si="48"/>
        <v>787773.44000000006</v>
      </c>
      <c r="N1570" s="27">
        <f t="shared" si="49"/>
        <v>165847.04000000001</v>
      </c>
    </row>
    <row r="1571" spans="1:14" ht="14.45" hidden="1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6323</v>
      </c>
      <c r="F1571" s="3" t="s">
        <v>6324</v>
      </c>
      <c r="G1571" s="28">
        <v>45262</v>
      </c>
      <c r="H1571" s="28">
        <v>45292</v>
      </c>
      <c r="I1571" s="43">
        <v>742.8</v>
      </c>
      <c r="J1571" s="28">
        <v>45565</v>
      </c>
      <c r="K1571" s="38">
        <v>303</v>
      </c>
      <c r="L1571" s="38">
        <v>273</v>
      </c>
      <c r="M1571" s="27">
        <f t="shared" si="48"/>
        <v>225068.4</v>
      </c>
      <c r="N1571" s="27">
        <f t="shared" si="49"/>
        <v>202784.4</v>
      </c>
    </row>
    <row r="1572" spans="1:14" ht="14.45" hidden="1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6329</v>
      </c>
      <c r="F1572" s="3" t="s">
        <v>6330</v>
      </c>
      <c r="G1572" s="28">
        <v>45390</v>
      </c>
      <c r="H1572" s="28">
        <v>45420</v>
      </c>
      <c r="I1572" s="2">
        <v>22838.02</v>
      </c>
      <c r="J1572" s="28">
        <v>45419</v>
      </c>
      <c r="K1572" s="38">
        <v>29</v>
      </c>
      <c r="L1572" s="38">
        <v>-1</v>
      </c>
      <c r="M1572" s="27">
        <f t="shared" si="48"/>
        <v>662302.57999999996</v>
      </c>
      <c r="N1572" s="27">
        <f t="shared" si="49"/>
        <v>-22838.02</v>
      </c>
    </row>
    <row r="1573" spans="1:14" ht="14.45" hidden="1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2841</v>
      </c>
      <c r="F1573" s="3" t="s">
        <v>6333</v>
      </c>
      <c r="G1573" s="28">
        <v>45418</v>
      </c>
      <c r="H1573" s="28">
        <v>45448</v>
      </c>
      <c r="I1573" s="2">
        <v>4355.6400000000003</v>
      </c>
      <c r="J1573" s="28">
        <v>45456</v>
      </c>
      <c r="K1573" s="38">
        <v>38</v>
      </c>
      <c r="L1573" s="38">
        <v>8</v>
      </c>
      <c r="M1573" s="27">
        <f t="shared" si="48"/>
        <v>165514.32</v>
      </c>
      <c r="N1573" s="27">
        <f t="shared" si="49"/>
        <v>34845.120000000003</v>
      </c>
    </row>
    <row r="1574" spans="1:14" ht="14.45" hidden="1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6336</v>
      </c>
      <c r="F1574" s="3" t="s">
        <v>6337</v>
      </c>
      <c r="G1574" s="28">
        <v>45376</v>
      </c>
      <c r="H1574" s="28">
        <v>45406</v>
      </c>
      <c r="I1574" s="2">
        <v>60823.25</v>
      </c>
      <c r="J1574" s="28">
        <v>45426</v>
      </c>
      <c r="K1574" s="38">
        <v>50</v>
      </c>
      <c r="L1574" s="38">
        <v>20</v>
      </c>
      <c r="M1574" s="27">
        <f t="shared" si="48"/>
        <v>3041162.5</v>
      </c>
      <c r="N1574" s="27">
        <f t="shared" si="49"/>
        <v>1216465</v>
      </c>
    </row>
    <row r="1575" spans="1:14" ht="14.45" hidden="1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6340</v>
      </c>
      <c r="F1575" s="3" t="s">
        <v>6341</v>
      </c>
      <c r="G1575" s="28">
        <v>45289</v>
      </c>
      <c r="H1575" s="28">
        <v>45319</v>
      </c>
      <c r="I1575" s="2">
        <v>22304.97</v>
      </c>
      <c r="J1575" s="28">
        <v>45348</v>
      </c>
      <c r="K1575" s="38">
        <v>59</v>
      </c>
      <c r="L1575" s="38">
        <v>29</v>
      </c>
      <c r="M1575" s="27">
        <f t="shared" si="48"/>
        <v>1315993.23</v>
      </c>
      <c r="N1575" s="27">
        <f t="shared" si="49"/>
        <v>646844.13</v>
      </c>
    </row>
    <row r="1576" spans="1:14" ht="14.45" hidden="1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6344</v>
      </c>
      <c r="F1576" s="3" t="s">
        <v>6345</v>
      </c>
      <c r="G1576" s="28">
        <v>45477</v>
      </c>
      <c r="H1576" s="28">
        <v>45507</v>
      </c>
      <c r="I1576" s="2">
        <v>678690.41</v>
      </c>
      <c r="J1576" s="28">
        <v>45496</v>
      </c>
      <c r="K1576" s="38">
        <v>19</v>
      </c>
      <c r="L1576" s="38">
        <v>-11</v>
      </c>
      <c r="M1576" s="27">
        <f t="shared" si="48"/>
        <v>12895117.790000001</v>
      </c>
      <c r="N1576" s="27">
        <f t="shared" si="49"/>
        <v>-7465594.5100000007</v>
      </c>
    </row>
    <row r="1577" spans="1:14" ht="14.45" hidden="1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6348</v>
      </c>
      <c r="F1577" s="3" t="s">
        <v>6349</v>
      </c>
      <c r="G1577" s="28">
        <v>45299</v>
      </c>
      <c r="H1577" s="28">
        <v>45329</v>
      </c>
      <c r="I1577" s="43">
        <v>48.6</v>
      </c>
      <c r="J1577" s="28">
        <v>45565</v>
      </c>
      <c r="K1577" s="38">
        <v>266</v>
      </c>
      <c r="L1577" s="38">
        <v>236</v>
      </c>
      <c r="M1577" s="27">
        <f t="shared" si="48"/>
        <v>12927.6</v>
      </c>
      <c r="N1577" s="27">
        <f t="shared" si="49"/>
        <v>11469.6</v>
      </c>
    </row>
    <row r="1578" spans="1:14" ht="14.45" hidden="1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2668</v>
      </c>
      <c r="F1578" s="3" t="s">
        <v>6352</v>
      </c>
      <c r="G1578" s="28">
        <v>45485</v>
      </c>
      <c r="H1578" s="28">
        <v>45515</v>
      </c>
      <c r="I1578" s="2">
        <v>1570.54</v>
      </c>
      <c r="J1578" s="28">
        <v>45565</v>
      </c>
      <c r="K1578" s="38">
        <v>80</v>
      </c>
      <c r="L1578" s="38">
        <v>50</v>
      </c>
      <c r="M1578" s="27">
        <f t="shared" si="48"/>
        <v>125643.2</v>
      </c>
      <c r="N1578" s="27">
        <f t="shared" si="49"/>
        <v>78527</v>
      </c>
    </row>
    <row r="1579" spans="1:14" ht="14.45" hidden="1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3182</v>
      </c>
      <c r="F1579" s="3" t="s">
        <v>6355</v>
      </c>
      <c r="G1579" s="28">
        <v>45303</v>
      </c>
      <c r="H1579" s="28">
        <v>45333</v>
      </c>
      <c r="I1579" s="2">
        <v>5251.5</v>
      </c>
      <c r="J1579" s="28">
        <v>45345</v>
      </c>
      <c r="K1579" s="38">
        <v>42</v>
      </c>
      <c r="L1579" s="38">
        <v>12</v>
      </c>
      <c r="M1579" s="27">
        <f t="shared" si="48"/>
        <v>220563</v>
      </c>
      <c r="N1579" s="27">
        <f t="shared" si="49"/>
        <v>63018</v>
      </c>
    </row>
    <row r="1580" spans="1:14" ht="14.45" hidden="1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6360</v>
      </c>
      <c r="F1580" s="3" t="s">
        <v>6361</v>
      </c>
      <c r="G1580" s="28">
        <v>45288</v>
      </c>
      <c r="H1580" s="28">
        <v>45318</v>
      </c>
      <c r="I1580" s="2">
        <v>1078</v>
      </c>
      <c r="J1580" s="28">
        <v>45370</v>
      </c>
      <c r="K1580" s="38">
        <v>82</v>
      </c>
      <c r="L1580" s="38">
        <v>52</v>
      </c>
      <c r="M1580" s="27">
        <f t="shared" si="48"/>
        <v>88396</v>
      </c>
      <c r="N1580" s="27">
        <f t="shared" si="49"/>
        <v>56056</v>
      </c>
    </row>
    <row r="1581" spans="1:14" ht="14.45" hidden="1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6364</v>
      </c>
      <c r="F1581" s="3" t="s">
        <v>5338</v>
      </c>
      <c r="G1581" s="28">
        <v>45527</v>
      </c>
      <c r="H1581" s="28">
        <v>45557</v>
      </c>
      <c r="I1581" s="2">
        <v>63749.98</v>
      </c>
      <c r="J1581" s="28">
        <v>45555</v>
      </c>
      <c r="K1581" s="38">
        <v>28</v>
      </c>
      <c r="L1581" s="38">
        <v>-2</v>
      </c>
      <c r="M1581" s="27">
        <f t="shared" si="48"/>
        <v>1784999.4400000002</v>
      </c>
      <c r="N1581" s="27">
        <f t="shared" si="49"/>
        <v>-127499.96</v>
      </c>
    </row>
    <row r="1582" spans="1:14" ht="14.45" hidden="1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6369</v>
      </c>
      <c r="F1582" s="3" t="s">
        <v>6370</v>
      </c>
      <c r="G1582" s="28">
        <v>45371</v>
      </c>
      <c r="H1582" s="28">
        <v>45401</v>
      </c>
      <c r="I1582" s="2">
        <v>81360.929999999993</v>
      </c>
      <c r="J1582" s="28">
        <v>45399</v>
      </c>
      <c r="K1582" s="38">
        <v>28</v>
      </c>
      <c r="L1582" s="38">
        <v>-2</v>
      </c>
      <c r="M1582" s="27">
        <f t="shared" si="48"/>
        <v>2278106.04</v>
      </c>
      <c r="N1582" s="27">
        <f t="shared" si="49"/>
        <v>-162721.85999999999</v>
      </c>
    </row>
    <row r="1583" spans="1:14" ht="14.45" hidden="1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6373</v>
      </c>
      <c r="F1583" s="3" t="s">
        <v>6374</v>
      </c>
      <c r="G1583" s="28">
        <v>45492</v>
      </c>
      <c r="H1583" s="28">
        <v>45522</v>
      </c>
      <c r="I1583" s="2">
        <v>2990.81</v>
      </c>
      <c r="J1583" s="28">
        <v>45537</v>
      </c>
      <c r="K1583" s="38">
        <v>45</v>
      </c>
      <c r="L1583" s="38">
        <v>15</v>
      </c>
      <c r="M1583" s="27">
        <f t="shared" si="48"/>
        <v>134586.45000000001</v>
      </c>
      <c r="N1583" s="27">
        <f t="shared" si="49"/>
        <v>44862.15</v>
      </c>
    </row>
    <row r="1584" spans="1:14" ht="14.45" hidden="1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6377</v>
      </c>
      <c r="F1584" s="3" t="s">
        <v>6378</v>
      </c>
      <c r="G1584" s="28">
        <v>45366</v>
      </c>
      <c r="H1584" s="28">
        <v>45396</v>
      </c>
      <c r="I1584" s="2">
        <v>666899.81999999995</v>
      </c>
      <c r="J1584" s="28">
        <v>45386</v>
      </c>
      <c r="K1584" s="38">
        <v>20</v>
      </c>
      <c r="L1584" s="38">
        <v>-10</v>
      </c>
      <c r="M1584" s="27">
        <f t="shared" si="48"/>
        <v>13337996.399999999</v>
      </c>
      <c r="N1584" s="27">
        <f t="shared" si="49"/>
        <v>-6668998.1999999993</v>
      </c>
    </row>
    <row r="1585" spans="1:14" ht="14.45" hidden="1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6382</v>
      </c>
      <c r="F1585" s="3" t="s">
        <v>6383</v>
      </c>
      <c r="G1585" s="28">
        <v>45328</v>
      </c>
      <c r="H1585" s="28">
        <v>45358</v>
      </c>
      <c r="I1585" s="2">
        <v>4374.24</v>
      </c>
      <c r="J1585" s="28">
        <v>45399</v>
      </c>
      <c r="K1585" s="38">
        <v>71</v>
      </c>
      <c r="L1585" s="38">
        <v>41</v>
      </c>
      <c r="M1585" s="27">
        <f t="shared" si="48"/>
        <v>310571.03999999998</v>
      </c>
      <c r="N1585" s="27">
        <f t="shared" si="49"/>
        <v>179343.84</v>
      </c>
    </row>
    <row r="1586" spans="1:14" ht="14.45" hidden="1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6386</v>
      </c>
      <c r="F1586" s="3" t="s">
        <v>6387</v>
      </c>
      <c r="G1586" s="28">
        <v>45502</v>
      </c>
      <c r="H1586" s="28">
        <v>45533</v>
      </c>
      <c r="I1586" s="2">
        <v>1516.5</v>
      </c>
      <c r="J1586" s="28">
        <v>45538</v>
      </c>
      <c r="K1586" s="38">
        <v>36</v>
      </c>
      <c r="L1586" s="38">
        <v>5</v>
      </c>
      <c r="M1586" s="27">
        <f t="shared" si="48"/>
        <v>54594</v>
      </c>
      <c r="N1586" s="27">
        <f t="shared" si="49"/>
        <v>7582.5</v>
      </c>
    </row>
    <row r="1587" spans="1:14" ht="14.45" hidden="1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6390</v>
      </c>
      <c r="F1587" s="3" t="s">
        <v>6391</v>
      </c>
      <c r="G1587" s="28">
        <v>45310</v>
      </c>
      <c r="H1587" s="28">
        <v>45340</v>
      </c>
      <c r="I1587" s="2">
        <v>14739.95</v>
      </c>
      <c r="J1587" s="28">
        <v>45352</v>
      </c>
      <c r="K1587" s="38">
        <v>42</v>
      </c>
      <c r="L1587" s="38">
        <v>12</v>
      </c>
      <c r="M1587" s="27">
        <f t="shared" si="48"/>
        <v>619077.9</v>
      </c>
      <c r="N1587" s="27">
        <f t="shared" si="49"/>
        <v>176879.40000000002</v>
      </c>
    </row>
    <row r="1588" spans="1:14" ht="14.45" hidden="1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6394</v>
      </c>
      <c r="F1588" s="3" t="s">
        <v>6395</v>
      </c>
      <c r="G1588" s="28">
        <v>45469</v>
      </c>
      <c r="H1588" s="28">
        <v>45499</v>
      </c>
      <c r="I1588" s="2">
        <v>16600</v>
      </c>
      <c r="J1588" s="28">
        <v>45565</v>
      </c>
      <c r="K1588" s="38">
        <v>96</v>
      </c>
      <c r="L1588" s="38">
        <v>66</v>
      </c>
      <c r="M1588" s="27">
        <f t="shared" si="48"/>
        <v>1593600</v>
      </c>
      <c r="N1588" s="27">
        <f t="shared" si="49"/>
        <v>1095600</v>
      </c>
    </row>
    <row r="1589" spans="1:14" ht="14.45" hidden="1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6398</v>
      </c>
      <c r="F1589" s="3" t="s">
        <v>6399</v>
      </c>
      <c r="G1589" s="28">
        <v>45271</v>
      </c>
      <c r="H1589" s="28">
        <v>45301</v>
      </c>
      <c r="I1589" s="2">
        <v>3125.59</v>
      </c>
      <c r="J1589" s="28">
        <v>45313</v>
      </c>
      <c r="K1589" s="38">
        <v>42</v>
      </c>
      <c r="L1589" s="38">
        <v>12</v>
      </c>
      <c r="M1589" s="27">
        <f t="shared" si="48"/>
        <v>131274.78</v>
      </c>
      <c r="N1589" s="27">
        <f t="shared" si="49"/>
        <v>37507.08</v>
      </c>
    </row>
    <row r="1590" spans="1:14" ht="14.45" hidden="1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6402</v>
      </c>
      <c r="F1590" s="3" t="s">
        <v>6403</v>
      </c>
      <c r="G1590" s="28">
        <v>45358</v>
      </c>
      <c r="H1590" s="28">
        <v>45388</v>
      </c>
      <c r="I1590" s="43">
        <v>786.48</v>
      </c>
      <c r="J1590" s="28">
        <v>45565</v>
      </c>
      <c r="K1590" s="38">
        <v>207</v>
      </c>
      <c r="L1590" s="38">
        <v>177</v>
      </c>
      <c r="M1590" s="27">
        <f t="shared" si="48"/>
        <v>162801.36000000002</v>
      </c>
      <c r="N1590" s="27">
        <f t="shared" si="49"/>
        <v>139206.96</v>
      </c>
    </row>
    <row r="1591" spans="1:14" ht="14.45" hidden="1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6406</v>
      </c>
      <c r="F1591" s="3" t="s">
        <v>6407</v>
      </c>
      <c r="G1591" s="28">
        <v>45321</v>
      </c>
      <c r="H1591" s="28">
        <v>45351</v>
      </c>
      <c r="I1591" s="2">
        <v>8125.59</v>
      </c>
      <c r="J1591" s="28">
        <v>45386</v>
      </c>
      <c r="K1591" s="38">
        <v>65</v>
      </c>
      <c r="L1591" s="38">
        <v>35</v>
      </c>
      <c r="M1591" s="27">
        <f t="shared" si="48"/>
        <v>528163.35</v>
      </c>
      <c r="N1591" s="27">
        <f t="shared" si="49"/>
        <v>284395.65000000002</v>
      </c>
    </row>
    <row r="1592" spans="1:14" ht="14.45" hidden="1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3064</v>
      </c>
      <c r="F1592" s="3" t="s">
        <v>6410</v>
      </c>
      <c r="G1592" s="28">
        <v>45387</v>
      </c>
      <c r="H1592" s="28">
        <v>45417</v>
      </c>
      <c r="I1592" s="2">
        <v>4186.08</v>
      </c>
      <c r="J1592" s="28">
        <v>45440</v>
      </c>
      <c r="K1592" s="38">
        <v>53</v>
      </c>
      <c r="L1592" s="38">
        <v>23</v>
      </c>
      <c r="M1592" s="27">
        <f t="shared" si="48"/>
        <v>221862.24</v>
      </c>
      <c r="N1592" s="27">
        <f t="shared" si="49"/>
        <v>96279.84</v>
      </c>
    </row>
    <row r="1593" spans="1:14" ht="14.45" hidden="1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2668</v>
      </c>
      <c r="F1593" s="3" t="s">
        <v>6413</v>
      </c>
      <c r="G1593" s="28">
        <v>45415</v>
      </c>
      <c r="H1593" s="28">
        <v>45445</v>
      </c>
      <c r="I1593" s="2">
        <v>1670.87</v>
      </c>
      <c r="J1593" s="28">
        <v>45498</v>
      </c>
      <c r="K1593" s="38">
        <v>83</v>
      </c>
      <c r="L1593" s="38">
        <v>53</v>
      </c>
      <c r="M1593" s="27">
        <f t="shared" si="48"/>
        <v>138682.21</v>
      </c>
      <c r="N1593" s="27">
        <f t="shared" si="49"/>
        <v>88556.11</v>
      </c>
    </row>
    <row r="1594" spans="1:14" ht="14.45" hidden="1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2799</v>
      </c>
      <c r="F1594" s="3" t="s">
        <v>6418</v>
      </c>
      <c r="G1594" s="28">
        <v>45421</v>
      </c>
      <c r="H1594" s="28">
        <v>45451</v>
      </c>
      <c r="I1594" s="2">
        <v>5074.71</v>
      </c>
      <c r="J1594" s="28">
        <v>45512</v>
      </c>
      <c r="K1594" s="38">
        <v>91</v>
      </c>
      <c r="L1594" s="38">
        <v>61</v>
      </c>
      <c r="M1594" s="27">
        <f t="shared" si="48"/>
        <v>461798.61</v>
      </c>
      <c r="N1594" s="27">
        <f t="shared" si="49"/>
        <v>309557.31</v>
      </c>
    </row>
    <row r="1595" spans="1:14" ht="14.45" hidden="1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2926</v>
      </c>
      <c r="F1595" s="3" t="s">
        <v>6421</v>
      </c>
      <c r="G1595" s="28">
        <v>45433</v>
      </c>
      <c r="H1595" s="28">
        <v>45463</v>
      </c>
      <c r="I1595" s="2">
        <v>2461.5</v>
      </c>
      <c r="J1595" s="28">
        <v>45463</v>
      </c>
      <c r="K1595" s="38">
        <v>30</v>
      </c>
      <c r="L1595" s="38">
        <v>0</v>
      </c>
      <c r="M1595" s="27">
        <f t="shared" si="48"/>
        <v>73845</v>
      </c>
      <c r="N1595" s="27">
        <f t="shared" si="49"/>
        <v>0</v>
      </c>
    </row>
    <row r="1596" spans="1:14" ht="14.45" hidden="1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6424</v>
      </c>
      <c r="F1596" s="3" t="s">
        <v>243</v>
      </c>
      <c r="G1596" s="28">
        <v>45288</v>
      </c>
      <c r="H1596" s="28">
        <v>45318</v>
      </c>
      <c r="I1596" s="43">
        <v>245.9</v>
      </c>
      <c r="J1596" s="28">
        <v>45313</v>
      </c>
      <c r="K1596" s="38">
        <v>25</v>
      </c>
      <c r="L1596" s="38">
        <v>-5</v>
      </c>
      <c r="M1596" s="27">
        <f t="shared" si="48"/>
        <v>6147.5</v>
      </c>
      <c r="N1596" s="27">
        <f t="shared" si="49"/>
        <v>-1229.5</v>
      </c>
    </row>
    <row r="1597" spans="1:14" ht="14.45" hidden="1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3253</v>
      </c>
      <c r="F1597" s="3" t="s">
        <v>6427</v>
      </c>
      <c r="G1597" s="28">
        <v>45266</v>
      </c>
      <c r="H1597" s="28">
        <v>45296</v>
      </c>
      <c r="I1597" s="2">
        <v>7780.2</v>
      </c>
      <c r="J1597" s="28">
        <v>45364</v>
      </c>
      <c r="K1597" s="38">
        <v>98</v>
      </c>
      <c r="L1597" s="38">
        <v>68</v>
      </c>
      <c r="M1597" s="27">
        <f t="shared" si="48"/>
        <v>762459.6</v>
      </c>
      <c r="N1597" s="27">
        <f t="shared" si="49"/>
        <v>529053.6</v>
      </c>
    </row>
    <row r="1598" spans="1:14" ht="14.45" hidden="1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6430</v>
      </c>
      <c r="F1598" s="3" t="s">
        <v>6431</v>
      </c>
      <c r="G1598" s="28">
        <v>45450</v>
      </c>
      <c r="H1598" s="28">
        <v>45480</v>
      </c>
      <c r="I1598" s="2">
        <v>8437.51</v>
      </c>
      <c r="J1598" s="28">
        <v>45488</v>
      </c>
      <c r="K1598" s="38">
        <v>38</v>
      </c>
      <c r="L1598" s="38">
        <v>8</v>
      </c>
      <c r="M1598" s="27">
        <f t="shared" si="48"/>
        <v>320625.38</v>
      </c>
      <c r="N1598" s="27">
        <f t="shared" si="49"/>
        <v>67500.08</v>
      </c>
    </row>
    <row r="1599" spans="1:14" ht="14.45" hidden="1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6436</v>
      </c>
      <c r="F1599" s="3" t="s">
        <v>6437</v>
      </c>
      <c r="G1599" s="28">
        <v>45517</v>
      </c>
      <c r="H1599" s="28">
        <v>45547</v>
      </c>
      <c r="I1599" s="2">
        <v>8597.4</v>
      </c>
      <c r="J1599" s="28">
        <v>45565</v>
      </c>
      <c r="K1599" s="38">
        <v>48</v>
      </c>
      <c r="L1599" s="38">
        <v>18</v>
      </c>
      <c r="M1599" s="27">
        <f t="shared" si="48"/>
        <v>412675.19999999995</v>
      </c>
      <c r="N1599" s="27">
        <f t="shared" si="49"/>
        <v>154753.19999999998</v>
      </c>
    </row>
    <row r="1600" spans="1:14" ht="14.45" hidden="1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6440</v>
      </c>
      <c r="F1600" s="3" t="s">
        <v>6441</v>
      </c>
      <c r="G1600" s="28">
        <v>45369</v>
      </c>
      <c r="H1600" s="28">
        <v>45399</v>
      </c>
      <c r="I1600" s="2">
        <v>151266.28</v>
      </c>
      <c r="J1600" s="28">
        <v>45426</v>
      </c>
      <c r="K1600" s="38">
        <v>57</v>
      </c>
      <c r="L1600" s="38">
        <v>27</v>
      </c>
      <c r="M1600" s="27">
        <f t="shared" si="48"/>
        <v>8622177.959999999</v>
      </c>
      <c r="N1600" s="27">
        <f t="shared" si="49"/>
        <v>4084189.56</v>
      </c>
    </row>
    <row r="1601" spans="1:14" ht="14.45" hidden="1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2469</v>
      </c>
      <c r="F1601" s="3" t="s">
        <v>6444</v>
      </c>
      <c r="G1601" s="28">
        <v>45335</v>
      </c>
      <c r="H1601" s="28">
        <v>45365</v>
      </c>
      <c r="I1601" s="2">
        <v>3420</v>
      </c>
      <c r="J1601" s="28">
        <v>45358</v>
      </c>
      <c r="K1601" s="38">
        <v>23</v>
      </c>
      <c r="L1601" s="38">
        <v>-7</v>
      </c>
      <c r="M1601" s="27">
        <f t="shared" si="48"/>
        <v>78660</v>
      </c>
      <c r="N1601" s="27">
        <f t="shared" si="49"/>
        <v>-23940</v>
      </c>
    </row>
    <row r="1602" spans="1:14" ht="14.45" hidden="1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6447</v>
      </c>
      <c r="F1602" s="3" t="s">
        <v>6448</v>
      </c>
      <c r="G1602" s="28">
        <v>45405</v>
      </c>
      <c r="H1602" s="28">
        <v>45435</v>
      </c>
      <c r="I1602" s="2">
        <v>8735.36</v>
      </c>
      <c r="J1602" s="28">
        <v>45432</v>
      </c>
      <c r="K1602" s="38">
        <v>27</v>
      </c>
      <c r="L1602" s="38">
        <v>-3</v>
      </c>
      <c r="M1602" s="27">
        <f t="shared" si="48"/>
        <v>235854.72000000003</v>
      </c>
      <c r="N1602" s="27">
        <f t="shared" si="49"/>
        <v>-26206.080000000002</v>
      </c>
    </row>
    <row r="1603" spans="1:14" ht="14.45" hidden="1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4008</v>
      </c>
      <c r="F1603" s="3" t="s">
        <v>6451</v>
      </c>
      <c r="G1603" s="28">
        <v>45365</v>
      </c>
      <c r="H1603" s="28">
        <v>45395</v>
      </c>
      <c r="I1603" s="2">
        <v>130400</v>
      </c>
      <c r="J1603" s="28">
        <v>45392</v>
      </c>
      <c r="K1603" s="38">
        <v>27</v>
      </c>
      <c r="L1603" s="38">
        <v>-3</v>
      </c>
      <c r="M1603" s="27">
        <f t="shared" si="48"/>
        <v>3520800</v>
      </c>
      <c r="N1603" s="27">
        <f t="shared" si="49"/>
        <v>-391200</v>
      </c>
    </row>
    <row r="1604" spans="1:14" ht="14.45" hidden="1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6454</v>
      </c>
      <c r="F1604" s="3" t="s">
        <v>6455</v>
      </c>
      <c r="G1604" s="28">
        <v>45432</v>
      </c>
      <c r="H1604" s="28">
        <v>45462</v>
      </c>
      <c r="I1604" s="2">
        <v>689854.47</v>
      </c>
      <c r="J1604" s="28">
        <v>45449</v>
      </c>
      <c r="K1604" s="38">
        <v>17</v>
      </c>
      <c r="L1604" s="38">
        <v>-13</v>
      </c>
      <c r="M1604" s="27">
        <f t="shared" si="48"/>
        <v>11727525.99</v>
      </c>
      <c r="N1604" s="27">
        <f t="shared" si="49"/>
        <v>-8968108.1099999994</v>
      </c>
    </row>
    <row r="1605" spans="1:14" ht="14.45" hidden="1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6458</v>
      </c>
      <c r="F1605" s="3" t="s">
        <v>6459</v>
      </c>
      <c r="G1605" s="28">
        <v>45482</v>
      </c>
      <c r="H1605" s="28">
        <v>45512</v>
      </c>
      <c r="I1605" s="2">
        <v>2046</v>
      </c>
      <c r="J1605" s="28">
        <v>45497</v>
      </c>
      <c r="K1605" s="38">
        <v>15</v>
      </c>
      <c r="L1605" s="38">
        <v>-15</v>
      </c>
      <c r="M1605" s="27">
        <f t="shared" si="48"/>
        <v>30690</v>
      </c>
      <c r="N1605" s="27">
        <f t="shared" si="49"/>
        <v>-30690</v>
      </c>
    </row>
    <row r="1606" spans="1:14" ht="14.45" hidden="1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6462</v>
      </c>
      <c r="F1606" s="3" t="s">
        <v>232</v>
      </c>
      <c r="G1606" s="28">
        <v>45376</v>
      </c>
      <c r="H1606" s="28">
        <v>45412</v>
      </c>
      <c r="I1606" s="43">
        <v>490</v>
      </c>
      <c r="J1606" s="28">
        <v>45398</v>
      </c>
      <c r="K1606" s="38">
        <v>22</v>
      </c>
      <c r="L1606" s="38">
        <v>-14</v>
      </c>
      <c r="M1606" s="27">
        <f t="shared" si="48"/>
        <v>10780</v>
      </c>
      <c r="N1606" s="27">
        <f t="shared" si="49"/>
        <v>-6860</v>
      </c>
    </row>
    <row r="1607" spans="1:14" ht="14.45" hidden="1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6465</v>
      </c>
      <c r="F1607" s="3" t="s">
        <v>6466</v>
      </c>
      <c r="G1607" s="28">
        <v>45302</v>
      </c>
      <c r="H1607" s="28">
        <v>45332</v>
      </c>
      <c r="I1607" s="2">
        <v>3166.78</v>
      </c>
      <c r="J1607" s="28">
        <v>45386</v>
      </c>
      <c r="K1607" s="38">
        <v>84</v>
      </c>
      <c r="L1607" s="38">
        <v>54</v>
      </c>
      <c r="M1607" s="27">
        <f t="shared" ref="M1607:M1670" si="50">I1607*K1607</f>
        <v>266009.52</v>
      </c>
      <c r="N1607" s="27">
        <f t="shared" ref="N1607:N1670" si="51">I1607*L1607</f>
        <v>171006.12000000002</v>
      </c>
    </row>
    <row r="1608" spans="1:14" ht="14.45" hidden="1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6469</v>
      </c>
      <c r="F1608" s="3" t="s">
        <v>6470</v>
      </c>
      <c r="G1608" s="28">
        <v>45402</v>
      </c>
      <c r="H1608" s="28">
        <v>45432</v>
      </c>
      <c r="I1608" s="2">
        <v>8925.7999999999993</v>
      </c>
      <c r="J1608" s="28">
        <v>45429</v>
      </c>
      <c r="K1608" s="38">
        <v>27</v>
      </c>
      <c r="L1608" s="38">
        <v>-3</v>
      </c>
      <c r="M1608" s="27">
        <f t="shared" si="50"/>
        <v>240996.59999999998</v>
      </c>
      <c r="N1608" s="27">
        <f t="shared" si="51"/>
        <v>-26777.399999999998</v>
      </c>
    </row>
    <row r="1609" spans="1:14" ht="14.45" hidden="1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6475</v>
      </c>
      <c r="F1609" s="3" t="s">
        <v>6301</v>
      </c>
      <c r="G1609" s="28">
        <v>45302</v>
      </c>
      <c r="H1609" s="28">
        <v>45332</v>
      </c>
      <c r="I1609" s="2">
        <v>2500</v>
      </c>
      <c r="J1609" s="28">
        <v>45336</v>
      </c>
      <c r="K1609" s="38">
        <v>34</v>
      </c>
      <c r="L1609" s="38">
        <v>4</v>
      </c>
      <c r="M1609" s="27">
        <f t="shared" si="50"/>
        <v>85000</v>
      </c>
      <c r="N1609" s="27">
        <f t="shared" si="51"/>
        <v>10000</v>
      </c>
    </row>
    <row r="1610" spans="1:14" ht="14.45" hidden="1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6478</v>
      </c>
      <c r="F1610" s="3" t="s">
        <v>6479</v>
      </c>
      <c r="G1610" s="28">
        <v>45416</v>
      </c>
      <c r="H1610" s="28">
        <v>45442</v>
      </c>
      <c r="I1610" s="2">
        <v>2256</v>
      </c>
      <c r="J1610" s="28">
        <v>45461</v>
      </c>
      <c r="K1610" s="38">
        <v>45</v>
      </c>
      <c r="L1610" s="38">
        <v>19</v>
      </c>
      <c r="M1610" s="27">
        <f t="shared" si="50"/>
        <v>101520</v>
      </c>
      <c r="N1610" s="27">
        <f t="shared" si="51"/>
        <v>42864</v>
      </c>
    </row>
    <row r="1611" spans="1:14" ht="14.45" hidden="1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6482</v>
      </c>
      <c r="F1611" s="3" t="s">
        <v>6483</v>
      </c>
      <c r="G1611" s="28">
        <v>45299</v>
      </c>
      <c r="H1611" s="28">
        <v>45329</v>
      </c>
      <c r="I1611" s="43">
        <v>86.4</v>
      </c>
      <c r="J1611" s="28">
        <v>45370</v>
      </c>
      <c r="K1611" s="38">
        <v>71</v>
      </c>
      <c r="L1611" s="38">
        <v>41</v>
      </c>
      <c r="M1611" s="27">
        <f t="shared" si="50"/>
        <v>6134.4000000000005</v>
      </c>
      <c r="N1611" s="27">
        <f t="shared" si="51"/>
        <v>3542.4</v>
      </c>
    </row>
    <row r="1612" spans="1:14" ht="14.45" hidden="1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6488</v>
      </c>
      <c r="F1612" s="3" t="s">
        <v>6489</v>
      </c>
      <c r="G1612" s="28">
        <v>45323</v>
      </c>
      <c r="H1612" s="28">
        <v>45353</v>
      </c>
      <c r="I1612" s="2">
        <v>94252.75</v>
      </c>
      <c r="J1612" s="28">
        <v>45362</v>
      </c>
      <c r="K1612" s="38">
        <v>39</v>
      </c>
      <c r="L1612" s="38">
        <v>9</v>
      </c>
      <c r="M1612" s="27">
        <f t="shared" si="50"/>
        <v>3675857.25</v>
      </c>
      <c r="N1612" s="27">
        <f t="shared" si="51"/>
        <v>848274.75</v>
      </c>
    </row>
    <row r="1613" spans="1:14" ht="14.45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6492</v>
      </c>
      <c r="F1613" s="3" t="s">
        <v>6493</v>
      </c>
      <c r="G1613" s="28">
        <v>45467</v>
      </c>
      <c r="H1613" s="28">
        <v>45497</v>
      </c>
      <c r="I1613" s="43">
        <v>81.91</v>
      </c>
      <c r="J1613" s="28">
        <v>45488</v>
      </c>
      <c r="K1613" s="38">
        <v>21</v>
      </c>
      <c r="L1613" s="38">
        <v>-9</v>
      </c>
      <c r="M1613" s="27">
        <f t="shared" si="50"/>
        <v>1720.11</v>
      </c>
      <c r="N1613" s="27">
        <f t="shared" si="51"/>
        <v>-737.18999999999994</v>
      </c>
    </row>
    <row r="1614" spans="1:14" ht="14.45" hidden="1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2768</v>
      </c>
      <c r="F1614" s="3" t="s">
        <v>6496</v>
      </c>
      <c r="G1614" s="28">
        <v>45342</v>
      </c>
      <c r="H1614" s="28">
        <v>45372</v>
      </c>
      <c r="I1614" s="2">
        <v>1105</v>
      </c>
      <c r="J1614" s="28">
        <v>45364</v>
      </c>
      <c r="K1614" s="38">
        <v>22</v>
      </c>
      <c r="L1614" s="38">
        <v>-8</v>
      </c>
      <c r="M1614" s="27">
        <f t="shared" si="50"/>
        <v>24310</v>
      </c>
      <c r="N1614" s="27">
        <f t="shared" si="51"/>
        <v>-8840</v>
      </c>
    </row>
    <row r="1615" spans="1:14" ht="14.45" hidden="1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6499</v>
      </c>
      <c r="F1615" s="3" t="s">
        <v>5306</v>
      </c>
      <c r="G1615" s="28">
        <v>45492</v>
      </c>
      <c r="H1615" s="28">
        <v>45522</v>
      </c>
      <c r="I1615" s="43">
        <v>688.82</v>
      </c>
      <c r="J1615" s="28">
        <v>45565</v>
      </c>
      <c r="K1615" s="38">
        <v>73</v>
      </c>
      <c r="L1615" s="38">
        <v>43</v>
      </c>
      <c r="M1615" s="27">
        <f t="shared" si="50"/>
        <v>50283.86</v>
      </c>
      <c r="N1615" s="27">
        <f t="shared" si="51"/>
        <v>29619.260000000002</v>
      </c>
    </row>
    <row r="1616" spans="1:14" ht="14.45" hidden="1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6502</v>
      </c>
      <c r="F1616" s="3" t="s">
        <v>6503</v>
      </c>
      <c r="G1616" s="28">
        <v>45427</v>
      </c>
      <c r="H1616" s="28">
        <v>45457</v>
      </c>
      <c r="I1616" s="2">
        <v>1504.8</v>
      </c>
      <c r="J1616" s="28">
        <v>45488</v>
      </c>
      <c r="K1616" s="38">
        <v>61</v>
      </c>
      <c r="L1616" s="38">
        <v>31</v>
      </c>
      <c r="M1616" s="27">
        <f t="shared" si="50"/>
        <v>91792.8</v>
      </c>
      <c r="N1616" s="27">
        <f t="shared" si="51"/>
        <v>46648.799999999996</v>
      </c>
    </row>
    <row r="1617" spans="1:14" ht="14.45" hidden="1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4333</v>
      </c>
      <c r="F1617" s="3" t="s">
        <v>6506</v>
      </c>
      <c r="G1617" s="28">
        <v>45406</v>
      </c>
      <c r="H1617" s="28">
        <v>45436</v>
      </c>
      <c r="I1617" s="2">
        <v>4076.43</v>
      </c>
      <c r="J1617" s="28">
        <v>45498</v>
      </c>
      <c r="K1617" s="38">
        <v>92</v>
      </c>
      <c r="L1617" s="38">
        <v>62</v>
      </c>
      <c r="M1617" s="27">
        <f t="shared" si="50"/>
        <v>375031.56</v>
      </c>
      <c r="N1617" s="27">
        <f t="shared" si="51"/>
        <v>252738.66</v>
      </c>
    </row>
    <row r="1618" spans="1:14" ht="14.45" hidden="1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6509</v>
      </c>
      <c r="F1618" s="3" t="s">
        <v>6510</v>
      </c>
      <c r="G1618" s="28">
        <v>45506</v>
      </c>
      <c r="H1618" s="28">
        <v>45536</v>
      </c>
      <c r="I1618" s="2">
        <v>2726.92</v>
      </c>
      <c r="J1618" s="28">
        <v>45565</v>
      </c>
      <c r="K1618" s="38">
        <v>59</v>
      </c>
      <c r="L1618" s="38">
        <v>29</v>
      </c>
      <c r="M1618" s="27">
        <f t="shared" si="50"/>
        <v>160888.28</v>
      </c>
      <c r="N1618" s="27">
        <f t="shared" si="51"/>
        <v>79080.680000000008</v>
      </c>
    </row>
    <row r="1619" spans="1:14" ht="14.45" hidden="1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6513</v>
      </c>
      <c r="F1619" s="3" t="s">
        <v>6514</v>
      </c>
      <c r="G1619" s="28">
        <v>45506</v>
      </c>
      <c r="H1619" s="28">
        <v>45536</v>
      </c>
      <c r="I1619" s="2">
        <v>1955.25</v>
      </c>
      <c r="J1619" s="28">
        <v>45565</v>
      </c>
      <c r="K1619" s="38">
        <v>59</v>
      </c>
      <c r="L1619" s="38">
        <v>29</v>
      </c>
      <c r="M1619" s="27">
        <f t="shared" si="50"/>
        <v>115359.75</v>
      </c>
      <c r="N1619" s="27">
        <f t="shared" si="51"/>
        <v>56702.25</v>
      </c>
    </row>
    <row r="1620" spans="1:14" ht="14.45" hidden="1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6517</v>
      </c>
      <c r="F1620" s="3" t="s">
        <v>5306</v>
      </c>
      <c r="G1620" s="28">
        <v>45265</v>
      </c>
      <c r="H1620" s="28">
        <v>45295</v>
      </c>
      <c r="I1620" s="43">
        <v>688.82</v>
      </c>
      <c r="J1620" s="28">
        <v>45359</v>
      </c>
      <c r="K1620" s="38">
        <v>94</v>
      </c>
      <c r="L1620" s="38">
        <v>64</v>
      </c>
      <c r="M1620" s="27">
        <f t="shared" si="50"/>
        <v>64749.08</v>
      </c>
      <c r="N1620" s="27">
        <f t="shared" si="51"/>
        <v>44084.480000000003</v>
      </c>
    </row>
    <row r="1621" spans="1:14" ht="14.45" hidden="1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6520</v>
      </c>
      <c r="F1621" s="3" t="s">
        <v>6521</v>
      </c>
      <c r="G1621" s="28">
        <v>45483</v>
      </c>
      <c r="H1621" s="28">
        <v>45513</v>
      </c>
      <c r="I1621" s="2">
        <v>6613.57</v>
      </c>
      <c r="J1621" s="28">
        <v>45532</v>
      </c>
      <c r="K1621" s="38">
        <v>49</v>
      </c>
      <c r="L1621" s="38">
        <v>19</v>
      </c>
      <c r="M1621" s="27">
        <f t="shared" si="50"/>
        <v>324064.93</v>
      </c>
      <c r="N1621" s="27">
        <f t="shared" si="51"/>
        <v>125657.82999999999</v>
      </c>
    </row>
    <row r="1622" spans="1:14" ht="14.45" hidden="1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6524</v>
      </c>
      <c r="F1622" s="3" t="s">
        <v>6525</v>
      </c>
      <c r="G1622" s="28">
        <v>45282</v>
      </c>
      <c r="H1622" s="28">
        <v>45312</v>
      </c>
      <c r="I1622" s="2">
        <v>7155.2</v>
      </c>
      <c r="J1622" s="28">
        <v>45371</v>
      </c>
      <c r="K1622" s="38">
        <v>89</v>
      </c>
      <c r="L1622" s="38">
        <v>59</v>
      </c>
      <c r="M1622" s="27">
        <f t="shared" si="50"/>
        <v>636812.79999999993</v>
      </c>
      <c r="N1622" s="27">
        <f t="shared" si="51"/>
        <v>422156.79999999999</v>
      </c>
    </row>
    <row r="1623" spans="1:14" ht="14.45" hidden="1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6528</v>
      </c>
      <c r="F1623" s="3" t="s">
        <v>6529</v>
      </c>
      <c r="G1623" s="28">
        <v>45282</v>
      </c>
      <c r="H1623" s="28">
        <v>45312</v>
      </c>
      <c r="I1623" s="2">
        <v>1785</v>
      </c>
      <c r="J1623" s="28">
        <v>45373</v>
      </c>
      <c r="K1623" s="38">
        <v>91</v>
      </c>
      <c r="L1623" s="38">
        <v>61</v>
      </c>
      <c r="M1623" s="27">
        <f t="shared" si="50"/>
        <v>162435</v>
      </c>
      <c r="N1623" s="27">
        <f t="shared" si="51"/>
        <v>108885</v>
      </c>
    </row>
    <row r="1624" spans="1:14" ht="14.45" hidden="1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6534</v>
      </c>
      <c r="F1624" s="3" t="s">
        <v>6535</v>
      </c>
      <c r="G1624" s="28">
        <v>45483</v>
      </c>
      <c r="H1624" s="28">
        <v>45513</v>
      </c>
      <c r="I1624" s="43">
        <v>143.44</v>
      </c>
      <c r="J1624" s="28">
        <v>45551</v>
      </c>
      <c r="K1624" s="38">
        <v>68</v>
      </c>
      <c r="L1624" s="38">
        <v>38</v>
      </c>
      <c r="M1624" s="27">
        <f t="shared" si="50"/>
        <v>9753.92</v>
      </c>
      <c r="N1624" s="27">
        <f t="shared" si="51"/>
        <v>5450.72</v>
      </c>
    </row>
    <row r="1625" spans="1:14" ht="14.45" hidden="1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6538</v>
      </c>
      <c r="F1625" s="3" t="s">
        <v>6539</v>
      </c>
      <c r="G1625" s="28">
        <v>45455</v>
      </c>
      <c r="H1625" s="28">
        <v>45485</v>
      </c>
      <c r="I1625" s="2">
        <v>646170.06000000006</v>
      </c>
      <c r="J1625" s="28">
        <v>45477</v>
      </c>
      <c r="K1625" s="38">
        <v>22</v>
      </c>
      <c r="L1625" s="38">
        <v>-8</v>
      </c>
      <c r="M1625" s="27">
        <f t="shared" si="50"/>
        <v>14215741.32</v>
      </c>
      <c r="N1625" s="27">
        <f t="shared" si="51"/>
        <v>-5169360.4800000004</v>
      </c>
    </row>
    <row r="1626" spans="1:14" ht="14.45" hidden="1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6542</v>
      </c>
      <c r="F1626" s="3" t="s">
        <v>6543</v>
      </c>
      <c r="G1626" s="28">
        <v>45450</v>
      </c>
      <c r="H1626" s="28">
        <v>45480</v>
      </c>
      <c r="I1626" s="2">
        <v>3702.22</v>
      </c>
      <c r="J1626" s="28">
        <v>45512</v>
      </c>
      <c r="K1626" s="38">
        <v>62</v>
      </c>
      <c r="L1626" s="38">
        <v>32</v>
      </c>
      <c r="M1626" s="27">
        <f t="shared" si="50"/>
        <v>229537.63999999998</v>
      </c>
      <c r="N1626" s="27">
        <f t="shared" si="51"/>
        <v>118471.03999999999</v>
      </c>
    </row>
    <row r="1627" spans="1:14" ht="14.45" hidden="1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6296</v>
      </c>
      <c r="F1627" s="3" t="s">
        <v>6546</v>
      </c>
      <c r="G1627" s="28">
        <v>45370</v>
      </c>
      <c r="H1627" s="28">
        <v>45400</v>
      </c>
      <c r="I1627" s="43">
        <v>30</v>
      </c>
      <c r="J1627" s="28">
        <v>45391</v>
      </c>
      <c r="K1627" s="38">
        <v>21</v>
      </c>
      <c r="L1627" s="38">
        <v>-9</v>
      </c>
      <c r="M1627" s="27">
        <f t="shared" si="50"/>
        <v>630</v>
      </c>
      <c r="N1627" s="27">
        <f t="shared" si="51"/>
        <v>-270</v>
      </c>
    </row>
    <row r="1628" spans="1:14" ht="14.45" hidden="1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3231</v>
      </c>
      <c r="F1628" s="3" t="s">
        <v>6549</v>
      </c>
      <c r="G1628" s="28">
        <v>45477</v>
      </c>
      <c r="H1628" s="28">
        <v>45507</v>
      </c>
      <c r="I1628" s="2">
        <v>8000</v>
      </c>
      <c r="J1628" s="28">
        <v>45488</v>
      </c>
      <c r="K1628" s="38">
        <v>11</v>
      </c>
      <c r="L1628" s="38">
        <v>-19</v>
      </c>
      <c r="M1628" s="27">
        <f t="shared" si="50"/>
        <v>88000</v>
      </c>
      <c r="N1628" s="27">
        <f t="shared" si="51"/>
        <v>-152000</v>
      </c>
    </row>
    <row r="1629" spans="1:14" ht="14.45" hidden="1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6552</v>
      </c>
      <c r="F1629" s="3" t="s">
        <v>6553</v>
      </c>
      <c r="G1629" s="28">
        <v>45262</v>
      </c>
      <c r="H1629" s="28">
        <v>45292</v>
      </c>
      <c r="I1629" s="43">
        <v>77.2</v>
      </c>
      <c r="J1629" s="28">
        <v>45461</v>
      </c>
      <c r="K1629" s="38">
        <v>199</v>
      </c>
      <c r="L1629" s="38">
        <v>169</v>
      </c>
      <c r="M1629" s="27">
        <f t="shared" si="50"/>
        <v>15362.800000000001</v>
      </c>
      <c r="N1629" s="27">
        <f t="shared" si="51"/>
        <v>13046.800000000001</v>
      </c>
    </row>
    <row r="1630" spans="1:14" ht="14.45" hidden="1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6556</v>
      </c>
      <c r="F1630" s="3" t="s">
        <v>6557</v>
      </c>
      <c r="G1630" s="28">
        <v>45358</v>
      </c>
      <c r="H1630" s="28">
        <v>45388</v>
      </c>
      <c r="I1630" s="2">
        <v>37829.040000000001</v>
      </c>
      <c r="J1630" s="28">
        <v>45398</v>
      </c>
      <c r="K1630" s="38">
        <v>40</v>
      </c>
      <c r="L1630" s="38">
        <v>10</v>
      </c>
      <c r="M1630" s="27">
        <f t="shared" si="50"/>
        <v>1513161.6</v>
      </c>
      <c r="N1630" s="27">
        <f t="shared" si="51"/>
        <v>378290.4</v>
      </c>
    </row>
    <row r="1631" spans="1:14" ht="14.45" hidden="1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6556</v>
      </c>
      <c r="F1631" s="3" t="s">
        <v>6557</v>
      </c>
      <c r="G1631" s="28">
        <v>45358</v>
      </c>
      <c r="H1631" s="28">
        <v>45388</v>
      </c>
      <c r="I1631" s="2">
        <v>41817.040000000001</v>
      </c>
      <c r="J1631" s="28">
        <v>45565</v>
      </c>
      <c r="K1631" s="38">
        <v>207</v>
      </c>
      <c r="L1631" s="38">
        <v>177</v>
      </c>
      <c r="M1631" s="27">
        <f t="shared" si="50"/>
        <v>8656127.2799999993</v>
      </c>
      <c r="N1631" s="27">
        <f t="shared" si="51"/>
        <v>7401616.0800000001</v>
      </c>
    </row>
    <row r="1632" spans="1:14" ht="14.45" hidden="1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6560</v>
      </c>
      <c r="F1632" s="3" t="s">
        <v>6561</v>
      </c>
      <c r="G1632" s="28">
        <v>45525</v>
      </c>
      <c r="H1632" s="28">
        <v>45555</v>
      </c>
      <c r="I1632" s="2">
        <v>23803.47</v>
      </c>
      <c r="J1632" s="28">
        <v>45552</v>
      </c>
      <c r="K1632" s="38">
        <v>27</v>
      </c>
      <c r="L1632" s="38">
        <v>-3</v>
      </c>
      <c r="M1632" s="27">
        <f t="shared" si="50"/>
        <v>642693.69000000006</v>
      </c>
      <c r="N1632" s="27">
        <f t="shared" si="51"/>
        <v>-71410.41</v>
      </c>
    </row>
    <row r="1633" spans="1:14" ht="14.45" hidden="1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6566</v>
      </c>
      <c r="F1633" s="3" t="s">
        <v>6567</v>
      </c>
      <c r="G1633" s="28">
        <v>45351</v>
      </c>
      <c r="H1633" s="28">
        <v>45381</v>
      </c>
      <c r="I1633" s="2">
        <v>2362.4699999999998</v>
      </c>
      <c r="J1633" s="28">
        <v>45357</v>
      </c>
      <c r="K1633" s="38">
        <v>6</v>
      </c>
      <c r="L1633" s="38">
        <v>-24</v>
      </c>
      <c r="M1633" s="27">
        <f t="shared" si="50"/>
        <v>14174.82</v>
      </c>
      <c r="N1633" s="27">
        <f t="shared" si="51"/>
        <v>-56699.28</v>
      </c>
    </row>
    <row r="1634" spans="1:14" ht="14.45" hidden="1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6570</v>
      </c>
      <c r="F1634" s="3" t="s">
        <v>6571</v>
      </c>
      <c r="G1634" s="28">
        <v>45502</v>
      </c>
      <c r="H1634" s="28">
        <v>45532</v>
      </c>
      <c r="I1634" s="2">
        <v>38530.44</v>
      </c>
      <c r="J1634" s="28">
        <v>45565</v>
      </c>
      <c r="K1634" s="38">
        <v>63</v>
      </c>
      <c r="L1634" s="38">
        <v>33</v>
      </c>
      <c r="M1634" s="27">
        <f t="shared" si="50"/>
        <v>2427417.7200000002</v>
      </c>
      <c r="N1634" s="27">
        <f t="shared" si="51"/>
        <v>1271504.52</v>
      </c>
    </row>
    <row r="1635" spans="1:14" ht="14.45" hidden="1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6574</v>
      </c>
      <c r="F1635" s="3" t="s">
        <v>6575</v>
      </c>
      <c r="G1635" s="28">
        <v>45496</v>
      </c>
      <c r="H1635" s="28">
        <v>45526</v>
      </c>
      <c r="I1635" s="2">
        <v>123117.28</v>
      </c>
      <c r="J1635" s="28">
        <v>45561</v>
      </c>
      <c r="K1635" s="38">
        <v>65</v>
      </c>
      <c r="L1635" s="38">
        <v>35</v>
      </c>
      <c r="M1635" s="27">
        <f t="shared" si="50"/>
        <v>8002623.2000000002</v>
      </c>
      <c r="N1635" s="27">
        <f t="shared" si="51"/>
        <v>4309104.8</v>
      </c>
    </row>
    <row r="1636" spans="1:14" ht="14.45" hidden="1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6578</v>
      </c>
      <c r="F1636" s="3" t="s">
        <v>6579</v>
      </c>
      <c r="G1636" s="28">
        <v>45496</v>
      </c>
      <c r="H1636" s="28">
        <v>45526</v>
      </c>
      <c r="I1636" s="2">
        <v>4869.8</v>
      </c>
      <c r="J1636" s="28">
        <v>45545</v>
      </c>
      <c r="K1636" s="38">
        <v>49</v>
      </c>
      <c r="L1636" s="38">
        <v>19</v>
      </c>
      <c r="M1636" s="27">
        <f t="shared" si="50"/>
        <v>238620.2</v>
      </c>
      <c r="N1636" s="27">
        <f t="shared" si="51"/>
        <v>92526.2</v>
      </c>
    </row>
    <row r="1637" spans="1:14" ht="14.45" hidden="1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6582</v>
      </c>
      <c r="F1637" s="3" t="s">
        <v>6583</v>
      </c>
      <c r="G1637" s="28">
        <v>45470</v>
      </c>
      <c r="H1637" s="28">
        <v>45500</v>
      </c>
      <c r="I1637" s="2">
        <v>44396.23</v>
      </c>
      <c r="J1637" s="28">
        <v>45534</v>
      </c>
      <c r="K1637" s="38">
        <v>64</v>
      </c>
      <c r="L1637" s="38">
        <v>34</v>
      </c>
      <c r="M1637" s="27">
        <f t="shared" si="50"/>
        <v>2841358.72</v>
      </c>
      <c r="N1637" s="27">
        <f t="shared" si="51"/>
        <v>1509471.82</v>
      </c>
    </row>
    <row r="1638" spans="1:14" ht="14.45" hidden="1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6586</v>
      </c>
      <c r="F1638" s="3" t="s">
        <v>6587</v>
      </c>
      <c r="G1638" s="28">
        <v>45488</v>
      </c>
      <c r="H1638" s="28">
        <v>45518</v>
      </c>
      <c r="I1638" s="2">
        <v>4130.01</v>
      </c>
      <c r="J1638" s="28">
        <v>45534</v>
      </c>
      <c r="K1638" s="38">
        <v>46</v>
      </c>
      <c r="L1638" s="38">
        <v>16</v>
      </c>
      <c r="M1638" s="27">
        <f t="shared" si="50"/>
        <v>189980.46000000002</v>
      </c>
      <c r="N1638" s="27">
        <f t="shared" si="51"/>
        <v>66080.160000000003</v>
      </c>
    </row>
    <row r="1639" spans="1:14" ht="14.45" hidden="1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2829</v>
      </c>
      <c r="F1639" s="3" t="s">
        <v>6592</v>
      </c>
      <c r="G1639" s="28">
        <v>45495</v>
      </c>
      <c r="H1639" s="28">
        <v>45525</v>
      </c>
      <c r="I1639" s="2">
        <v>2096.31</v>
      </c>
      <c r="J1639" s="28">
        <v>45565</v>
      </c>
      <c r="K1639" s="38">
        <v>70</v>
      </c>
      <c r="L1639" s="38">
        <v>40</v>
      </c>
      <c r="M1639" s="27">
        <f t="shared" si="50"/>
        <v>146741.69999999998</v>
      </c>
      <c r="N1639" s="27">
        <f t="shared" si="51"/>
        <v>83852.399999999994</v>
      </c>
    </row>
    <row r="1640" spans="1:14" ht="14.45" hidden="1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6595</v>
      </c>
      <c r="F1640" s="3" t="s">
        <v>6596</v>
      </c>
      <c r="G1640" s="28">
        <v>45491</v>
      </c>
      <c r="H1640" s="28">
        <v>45521</v>
      </c>
      <c r="I1640" s="2">
        <v>36836.51</v>
      </c>
      <c r="J1640" s="28">
        <v>45544</v>
      </c>
      <c r="K1640" s="38">
        <v>53</v>
      </c>
      <c r="L1640" s="38">
        <v>23</v>
      </c>
      <c r="M1640" s="27">
        <f t="shared" si="50"/>
        <v>1952335.03</v>
      </c>
      <c r="N1640" s="27">
        <f t="shared" si="51"/>
        <v>847239.7300000001</v>
      </c>
    </row>
    <row r="1641" spans="1:14" ht="14.45" hidden="1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6599</v>
      </c>
      <c r="F1641" s="3" t="s">
        <v>6600</v>
      </c>
      <c r="G1641" s="28">
        <v>45324</v>
      </c>
      <c r="H1641" s="28">
        <v>45354</v>
      </c>
      <c r="I1641" s="2">
        <v>81636.429999999993</v>
      </c>
      <c r="J1641" s="28">
        <v>45341</v>
      </c>
      <c r="K1641" s="38">
        <v>17</v>
      </c>
      <c r="L1641" s="38">
        <v>-13</v>
      </c>
      <c r="M1641" s="27">
        <f t="shared" si="50"/>
        <v>1387819.3099999998</v>
      </c>
      <c r="N1641" s="27">
        <f t="shared" si="51"/>
        <v>-1061273.5899999999</v>
      </c>
    </row>
    <row r="1642" spans="1:14" ht="14.45" hidden="1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4166</v>
      </c>
      <c r="F1642" s="3" t="s">
        <v>6603</v>
      </c>
      <c r="G1642" s="28">
        <v>45300</v>
      </c>
      <c r="H1642" s="28">
        <v>45330</v>
      </c>
      <c r="I1642" s="2">
        <v>3998.8</v>
      </c>
      <c r="J1642" s="28">
        <v>45313</v>
      </c>
      <c r="K1642" s="38">
        <v>13</v>
      </c>
      <c r="L1642" s="38">
        <v>-17</v>
      </c>
      <c r="M1642" s="27">
        <f t="shared" si="50"/>
        <v>51984.4</v>
      </c>
      <c r="N1642" s="27">
        <f t="shared" si="51"/>
        <v>-67979.600000000006</v>
      </c>
    </row>
    <row r="1643" spans="1:14" ht="14.45" hidden="1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5112</v>
      </c>
      <c r="F1643" s="3" t="s">
        <v>6606</v>
      </c>
      <c r="G1643" s="28">
        <v>45448</v>
      </c>
      <c r="H1643" s="28">
        <v>45478</v>
      </c>
      <c r="I1643" s="2">
        <v>4200</v>
      </c>
      <c r="J1643" s="28">
        <v>45477</v>
      </c>
      <c r="K1643" s="38">
        <v>29</v>
      </c>
      <c r="L1643" s="38">
        <v>-1</v>
      </c>
      <c r="M1643" s="27">
        <f t="shared" si="50"/>
        <v>121800</v>
      </c>
      <c r="N1643" s="27">
        <f t="shared" si="51"/>
        <v>-4200</v>
      </c>
    </row>
    <row r="1644" spans="1:14" ht="14.45" hidden="1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6609</v>
      </c>
      <c r="F1644" s="3" t="s">
        <v>6610</v>
      </c>
      <c r="G1644" s="28">
        <v>45455</v>
      </c>
      <c r="H1644" s="28">
        <v>45485</v>
      </c>
      <c r="I1644" s="2">
        <v>243058.6</v>
      </c>
      <c r="J1644" s="28">
        <v>45477</v>
      </c>
      <c r="K1644" s="38">
        <v>22</v>
      </c>
      <c r="L1644" s="38">
        <v>-8</v>
      </c>
      <c r="M1644" s="27">
        <f t="shared" si="50"/>
        <v>5347289.2</v>
      </c>
      <c r="N1644" s="27">
        <f t="shared" si="51"/>
        <v>-1944468.8</v>
      </c>
    </row>
    <row r="1645" spans="1:14" ht="14.45" hidden="1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6613</v>
      </c>
      <c r="F1645" s="3" t="s">
        <v>6614</v>
      </c>
      <c r="G1645" s="28">
        <v>45289</v>
      </c>
      <c r="H1645" s="28">
        <v>45319</v>
      </c>
      <c r="I1645" s="2">
        <v>1590.27</v>
      </c>
      <c r="J1645" s="28">
        <v>45348</v>
      </c>
      <c r="K1645" s="38">
        <v>59</v>
      </c>
      <c r="L1645" s="38">
        <v>29</v>
      </c>
      <c r="M1645" s="27">
        <f t="shared" si="50"/>
        <v>93825.93</v>
      </c>
      <c r="N1645" s="27">
        <f t="shared" si="51"/>
        <v>46117.83</v>
      </c>
    </row>
    <row r="1646" spans="1:14" ht="14.45" hidden="1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2619</v>
      </c>
      <c r="F1646" s="3" t="s">
        <v>6619</v>
      </c>
      <c r="G1646" s="28">
        <v>45308</v>
      </c>
      <c r="H1646" s="28">
        <v>45338</v>
      </c>
      <c r="I1646" s="2">
        <v>1038.3900000000001</v>
      </c>
      <c r="J1646" s="28">
        <v>45399</v>
      </c>
      <c r="K1646" s="38">
        <v>91</v>
      </c>
      <c r="L1646" s="38">
        <v>61</v>
      </c>
      <c r="M1646" s="27">
        <f t="shared" si="50"/>
        <v>94493.49</v>
      </c>
      <c r="N1646" s="27">
        <f t="shared" si="51"/>
        <v>63341.790000000008</v>
      </c>
    </row>
    <row r="1647" spans="1:14" ht="14.45" hidden="1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2619</v>
      </c>
      <c r="F1647" s="3" t="s">
        <v>6619</v>
      </c>
      <c r="G1647" s="28">
        <v>45308</v>
      </c>
      <c r="H1647" s="28">
        <v>45338</v>
      </c>
      <c r="I1647" s="43">
        <v>0.01</v>
      </c>
      <c r="J1647" s="28">
        <v>45565</v>
      </c>
      <c r="K1647" s="38">
        <v>257</v>
      </c>
      <c r="L1647" s="38">
        <v>227</v>
      </c>
      <c r="M1647" s="27">
        <f t="shared" si="50"/>
        <v>2.57</v>
      </c>
      <c r="N1647" s="27">
        <f t="shared" si="51"/>
        <v>2.27</v>
      </c>
    </row>
    <row r="1648" spans="1:14" ht="14.45" hidden="1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6622</v>
      </c>
      <c r="F1648" s="3" t="s">
        <v>1358</v>
      </c>
      <c r="G1648" s="28">
        <v>45490</v>
      </c>
      <c r="H1648" s="28">
        <v>45520</v>
      </c>
      <c r="I1648" s="43">
        <v>110</v>
      </c>
      <c r="J1648" s="28">
        <v>45534</v>
      </c>
      <c r="K1648" s="38">
        <v>44</v>
      </c>
      <c r="L1648" s="38">
        <v>14</v>
      </c>
      <c r="M1648" s="27">
        <f t="shared" si="50"/>
        <v>4840</v>
      </c>
      <c r="N1648" s="27">
        <f t="shared" si="51"/>
        <v>1540</v>
      </c>
    </row>
    <row r="1649" spans="1:14" ht="14.45" hidden="1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6625</v>
      </c>
      <c r="F1649" s="3" t="s">
        <v>6626</v>
      </c>
      <c r="G1649" s="28">
        <v>45470</v>
      </c>
      <c r="H1649" s="28">
        <v>45500</v>
      </c>
      <c r="I1649" s="2">
        <v>133958.26999999999</v>
      </c>
      <c r="J1649" s="28">
        <v>45534</v>
      </c>
      <c r="K1649" s="38">
        <v>64</v>
      </c>
      <c r="L1649" s="38">
        <v>34</v>
      </c>
      <c r="M1649" s="27">
        <f t="shared" si="50"/>
        <v>8573329.2799999993</v>
      </c>
      <c r="N1649" s="27">
        <f t="shared" si="51"/>
        <v>4554581.18</v>
      </c>
    </row>
    <row r="1650" spans="1:14" ht="14.45" hidden="1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6629</v>
      </c>
      <c r="F1650" s="3" t="s">
        <v>6630</v>
      </c>
      <c r="G1650" s="28">
        <v>45302</v>
      </c>
      <c r="H1650" s="28">
        <v>45332</v>
      </c>
      <c r="I1650" s="2">
        <v>1370</v>
      </c>
      <c r="J1650" s="28">
        <v>45344</v>
      </c>
      <c r="K1650" s="38">
        <v>42</v>
      </c>
      <c r="L1650" s="38">
        <v>12</v>
      </c>
      <c r="M1650" s="27">
        <f t="shared" si="50"/>
        <v>57540</v>
      </c>
      <c r="N1650" s="27">
        <f t="shared" si="51"/>
        <v>16440</v>
      </c>
    </row>
    <row r="1651" spans="1:14" ht="14.45" hidden="1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2469</v>
      </c>
      <c r="F1651" s="3" t="s">
        <v>6633</v>
      </c>
      <c r="G1651" s="28">
        <v>45335</v>
      </c>
      <c r="H1651" s="28">
        <v>45365</v>
      </c>
      <c r="I1651" s="2">
        <v>3586.5</v>
      </c>
      <c r="J1651" s="28">
        <v>45358</v>
      </c>
      <c r="K1651" s="38">
        <v>23</v>
      </c>
      <c r="L1651" s="38">
        <v>-7</v>
      </c>
      <c r="M1651" s="27">
        <f t="shared" si="50"/>
        <v>82489.5</v>
      </c>
      <c r="N1651" s="27">
        <f t="shared" si="51"/>
        <v>-25105.5</v>
      </c>
    </row>
    <row r="1652" spans="1:14" ht="14.45" hidden="1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6638</v>
      </c>
      <c r="F1652" s="3" t="s">
        <v>6639</v>
      </c>
      <c r="G1652" s="28">
        <v>45462</v>
      </c>
      <c r="H1652" s="28">
        <v>45492</v>
      </c>
      <c r="I1652" s="2">
        <v>1003.96</v>
      </c>
      <c r="J1652" s="28">
        <v>45488</v>
      </c>
      <c r="K1652" s="38">
        <v>26</v>
      </c>
      <c r="L1652" s="38">
        <v>-4</v>
      </c>
      <c r="M1652" s="27">
        <f t="shared" si="50"/>
        <v>26102.959999999999</v>
      </c>
      <c r="N1652" s="27">
        <f t="shared" si="51"/>
        <v>-4015.84</v>
      </c>
    </row>
    <row r="1653" spans="1:14" ht="14.45" hidden="1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6642</v>
      </c>
      <c r="F1653" s="3" t="s">
        <v>6643</v>
      </c>
      <c r="G1653" s="28">
        <v>45492</v>
      </c>
      <c r="H1653" s="28">
        <v>45522</v>
      </c>
      <c r="I1653" s="2">
        <v>4010.32</v>
      </c>
      <c r="J1653" s="28">
        <v>45537</v>
      </c>
      <c r="K1653" s="38">
        <v>45</v>
      </c>
      <c r="L1653" s="38">
        <v>15</v>
      </c>
      <c r="M1653" s="27">
        <f t="shared" si="50"/>
        <v>180464.4</v>
      </c>
      <c r="N1653" s="27">
        <f t="shared" si="51"/>
        <v>60154.8</v>
      </c>
    </row>
    <row r="1654" spans="1:14" ht="14.45" hidden="1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6646</v>
      </c>
      <c r="F1654" s="3" t="s">
        <v>6374</v>
      </c>
      <c r="G1654" s="28">
        <v>45482</v>
      </c>
      <c r="H1654" s="28">
        <v>45512</v>
      </c>
      <c r="I1654" s="2">
        <v>2990.81</v>
      </c>
      <c r="J1654" s="28">
        <v>45537</v>
      </c>
      <c r="K1654" s="38">
        <v>55</v>
      </c>
      <c r="L1654" s="38">
        <v>25</v>
      </c>
      <c r="M1654" s="27">
        <f t="shared" si="50"/>
        <v>164494.54999999999</v>
      </c>
      <c r="N1654" s="27">
        <f t="shared" si="51"/>
        <v>74770.25</v>
      </c>
    </row>
    <row r="1655" spans="1:14" ht="14.45" hidden="1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6649</v>
      </c>
      <c r="F1655" s="3" t="s">
        <v>6650</v>
      </c>
      <c r="G1655" s="28">
        <v>45477</v>
      </c>
      <c r="H1655" s="28">
        <v>45507</v>
      </c>
      <c r="I1655" s="2">
        <v>3906.46</v>
      </c>
      <c r="J1655" s="28">
        <v>45559</v>
      </c>
      <c r="K1655" s="38">
        <v>82</v>
      </c>
      <c r="L1655" s="38">
        <v>52</v>
      </c>
      <c r="M1655" s="27">
        <f t="shared" si="50"/>
        <v>320329.72000000003</v>
      </c>
      <c r="N1655" s="27">
        <f t="shared" si="51"/>
        <v>203135.92</v>
      </c>
    </row>
    <row r="1656" spans="1:14" ht="14.45" hidden="1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6653</v>
      </c>
      <c r="F1656" s="3" t="s">
        <v>6654</v>
      </c>
      <c r="G1656" s="28">
        <v>45483</v>
      </c>
      <c r="H1656" s="28">
        <v>45513</v>
      </c>
      <c r="I1656" s="2">
        <v>2034</v>
      </c>
      <c r="J1656" s="28">
        <v>45497</v>
      </c>
      <c r="K1656" s="38">
        <v>14</v>
      </c>
      <c r="L1656" s="38">
        <v>-16</v>
      </c>
      <c r="M1656" s="27">
        <f t="shared" si="50"/>
        <v>28476</v>
      </c>
      <c r="N1656" s="27">
        <f t="shared" si="51"/>
        <v>-32544</v>
      </c>
    </row>
    <row r="1657" spans="1:14" ht="14.45" hidden="1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6657</v>
      </c>
      <c r="F1657" s="3" t="s">
        <v>6658</v>
      </c>
      <c r="G1657" s="28">
        <v>45470</v>
      </c>
      <c r="H1657" s="28">
        <v>45500</v>
      </c>
      <c r="I1657" s="2">
        <v>80383.58</v>
      </c>
      <c r="J1657" s="28">
        <v>45534</v>
      </c>
      <c r="K1657" s="38">
        <v>64</v>
      </c>
      <c r="L1657" s="38">
        <v>34</v>
      </c>
      <c r="M1657" s="27">
        <f t="shared" si="50"/>
        <v>5144549.12</v>
      </c>
      <c r="N1657" s="27">
        <f t="shared" si="51"/>
        <v>2733041.72</v>
      </c>
    </row>
    <row r="1658" spans="1:14" ht="14.45" hidden="1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6661</v>
      </c>
      <c r="F1658" s="3" t="s">
        <v>6662</v>
      </c>
      <c r="G1658" s="28">
        <v>45496</v>
      </c>
      <c r="H1658" s="28">
        <v>45526</v>
      </c>
      <c r="I1658" s="43">
        <v>594</v>
      </c>
      <c r="J1658" s="28">
        <v>45534</v>
      </c>
      <c r="K1658" s="38">
        <v>38</v>
      </c>
      <c r="L1658" s="38">
        <v>8</v>
      </c>
      <c r="M1658" s="27">
        <f t="shared" si="50"/>
        <v>22572</v>
      </c>
      <c r="N1658" s="27">
        <f t="shared" si="51"/>
        <v>4752</v>
      </c>
    </row>
    <row r="1659" spans="1:14" ht="14.45" hidden="1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2651</v>
      </c>
      <c r="F1659" s="3" t="s">
        <v>6667</v>
      </c>
      <c r="G1659" s="28">
        <v>45303</v>
      </c>
      <c r="H1659" s="28">
        <v>45333</v>
      </c>
      <c r="I1659" s="2">
        <v>12516.83</v>
      </c>
      <c r="J1659" s="28">
        <v>45314</v>
      </c>
      <c r="K1659" s="38">
        <v>11</v>
      </c>
      <c r="L1659" s="38">
        <v>-19</v>
      </c>
      <c r="M1659" s="27">
        <f t="shared" si="50"/>
        <v>137685.13</v>
      </c>
      <c r="N1659" s="27">
        <f t="shared" si="51"/>
        <v>-237819.77</v>
      </c>
    </row>
    <row r="1660" spans="1:14" ht="14.45" hidden="1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6670</v>
      </c>
      <c r="F1660" s="3" t="s">
        <v>5306</v>
      </c>
      <c r="G1660" s="28">
        <v>45492</v>
      </c>
      <c r="H1660" s="28">
        <v>45522</v>
      </c>
      <c r="I1660" s="43">
        <v>688.82</v>
      </c>
      <c r="J1660" s="28">
        <v>45565</v>
      </c>
      <c r="K1660" s="38">
        <v>73</v>
      </c>
      <c r="L1660" s="38">
        <v>43</v>
      </c>
      <c r="M1660" s="27">
        <f t="shared" si="50"/>
        <v>50283.86</v>
      </c>
      <c r="N1660" s="27">
        <f t="shared" si="51"/>
        <v>29619.260000000002</v>
      </c>
    </row>
    <row r="1661" spans="1:14" ht="14.45" hidden="1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2709</v>
      </c>
      <c r="F1661" s="3" t="s">
        <v>6673</v>
      </c>
      <c r="G1661" s="28">
        <v>45505</v>
      </c>
      <c r="H1661" s="28">
        <v>45535</v>
      </c>
      <c r="I1661" s="2">
        <v>5562</v>
      </c>
      <c r="J1661" s="28">
        <v>45565</v>
      </c>
      <c r="K1661" s="38">
        <v>60</v>
      </c>
      <c r="L1661" s="38">
        <v>30</v>
      </c>
      <c r="M1661" s="27">
        <f t="shared" si="50"/>
        <v>333720</v>
      </c>
      <c r="N1661" s="27">
        <f t="shared" si="51"/>
        <v>166860</v>
      </c>
    </row>
    <row r="1662" spans="1:14" ht="14.45" hidden="1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6676</v>
      </c>
      <c r="F1662" s="3" t="s">
        <v>6677</v>
      </c>
      <c r="G1662" s="28">
        <v>45503</v>
      </c>
      <c r="H1662" s="28">
        <v>45533</v>
      </c>
      <c r="I1662" s="43">
        <v>7.5</v>
      </c>
      <c r="J1662" s="28">
        <v>45565</v>
      </c>
      <c r="K1662" s="38">
        <v>62</v>
      </c>
      <c r="L1662" s="38">
        <v>32</v>
      </c>
      <c r="M1662" s="27">
        <f t="shared" si="50"/>
        <v>465</v>
      </c>
      <c r="N1662" s="27">
        <f t="shared" si="51"/>
        <v>240</v>
      </c>
    </row>
    <row r="1663" spans="1:14" ht="14.45" hidden="1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2651</v>
      </c>
      <c r="F1663" s="3" t="s">
        <v>6680</v>
      </c>
      <c r="G1663" s="28">
        <v>45301</v>
      </c>
      <c r="H1663" s="28">
        <v>45331</v>
      </c>
      <c r="I1663" s="2">
        <v>81054.69</v>
      </c>
      <c r="J1663" s="28">
        <v>45313</v>
      </c>
      <c r="K1663" s="38">
        <v>12</v>
      </c>
      <c r="L1663" s="38">
        <v>-18</v>
      </c>
      <c r="M1663" s="27">
        <f t="shared" si="50"/>
        <v>972656.28</v>
      </c>
      <c r="N1663" s="27">
        <f t="shared" si="51"/>
        <v>-1458984.42</v>
      </c>
    </row>
    <row r="1664" spans="1:14" ht="14.45" hidden="1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2383</v>
      </c>
      <c r="F1664" s="3" t="s">
        <v>6683</v>
      </c>
      <c r="G1664" s="28">
        <v>45502</v>
      </c>
      <c r="H1664" s="28">
        <v>45532</v>
      </c>
      <c r="I1664" s="2">
        <v>1957.5</v>
      </c>
      <c r="J1664" s="28">
        <v>45538</v>
      </c>
      <c r="K1664" s="38">
        <v>36</v>
      </c>
      <c r="L1664" s="38">
        <v>6</v>
      </c>
      <c r="M1664" s="27">
        <f t="shared" si="50"/>
        <v>70470</v>
      </c>
      <c r="N1664" s="27">
        <f t="shared" si="51"/>
        <v>11745</v>
      </c>
    </row>
    <row r="1665" spans="1:14" ht="14.45" hidden="1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6686</v>
      </c>
      <c r="F1665" s="3" t="s">
        <v>6571</v>
      </c>
      <c r="G1665" s="28">
        <v>45441</v>
      </c>
      <c r="H1665" s="28">
        <v>45471</v>
      </c>
      <c r="I1665" s="2">
        <v>38530.44</v>
      </c>
      <c r="J1665" s="28">
        <v>45491</v>
      </c>
      <c r="K1665" s="38">
        <v>50</v>
      </c>
      <c r="L1665" s="38">
        <v>20</v>
      </c>
      <c r="M1665" s="27">
        <f t="shared" si="50"/>
        <v>1926522</v>
      </c>
      <c r="N1665" s="27">
        <f t="shared" si="51"/>
        <v>770608.8</v>
      </c>
    </row>
    <row r="1666" spans="1:14" ht="14.45" hidden="1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6689</v>
      </c>
      <c r="F1666" s="3" t="s">
        <v>6690</v>
      </c>
      <c r="G1666" s="28">
        <v>45470</v>
      </c>
      <c r="H1666" s="28">
        <v>45500</v>
      </c>
      <c r="I1666" s="2">
        <v>2478.27</v>
      </c>
      <c r="J1666" s="28">
        <v>45534</v>
      </c>
      <c r="K1666" s="38">
        <v>64</v>
      </c>
      <c r="L1666" s="38">
        <v>34</v>
      </c>
      <c r="M1666" s="27">
        <f t="shared" si="50"/>
        <v>158609.28</v>
      </c>
      <c r="N1666" s="27">
        <f t="shared" si="51"/>
        <v>84261.18</v>
      </c>
    </row>
    <row r="1667" spans="1:14" ht="14.45" hidden="1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6694</v>
      </c>
      <c r="F1667" s="3" t="s">
        <v>6695</v>
      </c>
      <c r="G1667" s="28">
        <v>45337</v>
      </c>
      <c r="H1667" s="28">
        <v>45367</v>
      </c>
      <c r="I1667" s="43">
        <v>212.11</v>
      </c>
      <c r="J1667" s="28">
        <v>45351</v>
      </c>
      <c r="K1667" s="38">
        <v>14</v>
      </c>
      <c r="L1667" s="38">
        <v>-16</v>
      </c>
      <c r="M1667" s="27">
        <f t="shared" si="50"/>
        <v>2969.54</v>
      </c>
      <c r="N1667" s="27">
        <f t="shared" si="51"/>
        <v>-3393.76</v>
      </c>
    </row>
    <row r="1668" spans="1:14" ht="14.45" hidden="1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6698</v>
      </c>
      <c r="F1668" s="3" t="s">
        <v>6606</v>
      </c>
      <c r="G1668" s="28">
        <v>45355</v>
      </c>
      <c r="H1668" s="28">
        <v>45385</v>
      </c>
      <c r="I1668" s="2">
        <v>4200</v>
      </c>
      <c r="J1668" s="28">
        <v>45393</v>
      </c>
      <c r="K1668" s="38">
        <v>38</v>
      </c>
      <c r="L1668" s="38">
        <v>8</v>
      </c>
      <c r="M1668" s="27">
        <f t="shared" si="50"/>
        <v>159600</v>
      </c>
      <c r="N1668" s="27">
        <f t="shared" si="51"/>
        <v>33600</v>
      </c>
    </row>
    <row r="1669" spans="1:14" ht="14.45" hidden="1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6703</v>
      </c>
      <c r="F1669" s="3" t="s">
        <v>6704</v>
      </c>
      <c r="G1669" s="28">
        <v>45397</v>
      </c>
      <c r="H1669" s="28">
        <v>45427</v>
      </c>
      <c r="I1669" s="43">
        <v>877.3</v>
      </c>
      <c r="J1669" s="28">
        <v>45421</v>
      </c>
      <c r="K1669" s="38">
        <v>24</v>
      </c>
      <c r="L1669" s="38">
        <v>-6</v>
      </c>
      <c r="M1669" s="27">
        <f t="shared" si="50"/>
        <v>21055.199999999997</v>
      </c>
      <c r="N1669" s="27">
        <f t="shared" si="51"/>
        <v>-5263.7999999999993</v>
      </c>
    </row>
    <row r="1670" spans="1:14" ht="14.45" hidden="1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6709</v>
      </c>
      <c r="F1670" s="3" t="s">
        <v>6710</v>
      </c>
      <c r="G1670" s="28">
        <v>45289</v>
      </c>
      <c r="H1670" s="28">
        <v>45319</v>
      </c>
      <c r="I1670" s="43">
        <v>124.8</v>
      </c>
      <c r="J1670" s="28">
        <v>45310</v>
      </c>
      <c r="K1670" s="38">
        <v>21</v>
      </c>
      <c r="L1670" s="38">
        <v>-9</v>
      </c>
      <c r="M1670" s="27">
        <f t="shared" si="50"/>
        <v>2620.7999999999997</v>
      </c>
      <c r="N1670" s="27">
        <f t="shared" si="51"/>
        <v>-1123.2</v>
      </c>
    </row>
    <row r="1671" spans="1:14" ht="14.45" hidden="1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6715</v>
      </c>
      <c r="F1671" s="3" t="s">
        <v>6716</v>
      </c>
      <c r="G1671" s="28">
        <v>45461</v>
      </c>
      <c r="H1671" s="28">
        <v>45491</v>
      </c>
      <c r="I1671" s="43">
        <v>363.09</v>
      </c>
      <c r="J1671" s="28">
        <v>45477</v>
      </c>
      <c r="K1671" s="38">
        <v>16</v>
      </c>
      <c r="L1671" s="38">
        <v>-14</v>
      </c>
      <c r="M1671" s="27">
        <f t="shared" ref="M1671:M1734" si="52">I1671*K1671</f>
        <v>5809.44</v>
      </c>
      <c r="N1671" s="27">
        <f t="shared" ref="N1671:N1734" si="53">I1671*L1671</f>
        <v>-5083.2599999999993</v>
      </c>
    </row>
    <row r="1672" spans="1:14" ht="14.45" hidden="1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6721</v>
      </c>
      <c r="F1672" s="3" t="s">
        <v>6722</v>
      </c>
      <c r="G1672" s="28">
        <v>45443</v>
      </c>
      <c r="H1672" s="28">
        <v>45473</v>
      </c>
      <c r="I1672" s="43">
        <v>670.14</v>
      </c>
      <c r="J1672" s="28">
        <v>45565</v>
      </c>
      <c r="K1672" s="38">
        <v>122</v>
      </c>
      <c r="L1672" s="38">
        <v>92</v>
      </c>
      <c r="M1672" s="27">
        <f t="shared" si="52"/>
        <v>81757.08</v>
      </c>
      <c r="N1672" s="27">
        <f t="shared" si="53"/>
        <v>61652.88</v>
      </c>
    </row>
    <row r="1673" spans="1:14" ht="14.45" hidden="1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6725</v>
      </c>
      <c r="F1673" s="3" t="s">
        <v>6726</v>
      </c>
      <c r="G1673" s="28">
        <v>45443</v>
      </c>
      <c r="H1673" s="28">
        <v>45473</v>
      </c>
      <c r="I1673" s="2">
        <v>1190.04</v>
      </c>
      <c r="J1673" s="28">
        <v>45565</v>
      </c>
      <c r="K1673" s="38">
        <v>122</v>
      </c>
      <c r="L1673" s="38">
        <v>92</v>
      </c>
      <c r="M1673" s="27">
        <f t="shared" si="52"/>
        <v>145184.88</v>
      </c>
      <c r="N1673" s="27">
        <f t="shared" si="53"/>
        <v>109483.68</v>
      </c>
    </row>
    <row r="1674" spans="1:14" ht="14.45" hidden="1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6729</v>
      </c>
      <c r="F1674" s="3" t="s">
        <v>6730</v>
      </c>
      <c r="G1674" s="28">
        <v>45421</v>
      </c>
      <c r="H1674" s="28">
        <v>45451</v>
      </c>
      <c r="I1674" s="43">
        <v>793.36</v>
      </c>
      <c r="J1674" s="28">
        <v>45565</v>
      </c>
      <c r="K1674" s="38">
        <v>144</v>
      </c>
      <c r="L1674" s="38">
        <v>114</v>
      </c>
      <c r="M1674" s="27">
        <f t="shared" si="52"/>
        <v>114243.84</v>
      </c>
      <c r="N1674" s="27">
        <f t="shared" si="53"/>
        <v>90443.040000000008</v>
      </c>
    </row>
    <row r="1675" spans="1:14" ht="14.45" hidden="1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6733</v>
      </c>
      <c r="F1675" s="3" t="s">
        <v>6710</v>
      </c>
      <c r="G1675" s="28">
        <v>45289</v>
      </c>
      <c r="H1675" s="28">
        <v>45319</v>
      </c>
      <c r="I1675" s="43">
        <v>124.8</v>
      </c>
      <c r="J1675" s="28">
        <v>45310</v>
      </c>
      <c r="K1675" s="38">
        <v>21</v>
      </c>
      <c r="L1675" s="38">
        <v>-9</v>
      </c>
      <c r="M1675" s="27">
        <f t="shared" si="52"/>
        <v>2620.7999999999997</v>
      </c>
      <c r="N1675" s="27">
        <f t="shared" si="53"/>
        <v>-1123.2</v>
      </c>
    </row>
    <row r="1676" spans="1:14" ht="14.45" hidden="1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6736</v>
      </c>
      <c r="F1676" s="3" t="s">
        <v>6695</v>
      </c>
      <c r="G1676" s="28">
        <v>45394</v>
      </c>
      <c r="H1676" s="28">
        <v>45424</v>
      </c>
      <c r="I1676" s="43">
        <v>212.12</v>
      </c>
      <c r="J1676" s="28">
        <v>45420</v>
      </c>
      <c r="K1676" s="38">
        <v>26</v>
      </c>
      <c r="L1676" s="38">
        <v>-4</v>
      </c>
      <c r="M1676" s="27">
        <f t="shared" si="52"/>
        <v>5515.12</v>
      </c>
      <c r="N1676" s="27">
        <f t="shared" si="53"/>
        <v>-848.48</v>
      </c>
    </row>
    <row r="1677" spans="1:14" ht="14.45" hidden="1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6739</v>
      </c>
      <c r="F1677" s="3" t="s">
        <v>6740</v>
      </c>
      <c r="G1677" s="28">
        <v>45397</v>
      </c>
      <c r="H1677" s="28">
        <v>45427</v>
      </c>
      <c r="I1677" s="43">
        <v>834.3</v>
      </c>
      <c r="J1677" s="28">
        <v>45414</v>
      </c>
      <c r="K1677" s="38">
        <v>17</v>
      </c>
      <c r="L1677" s="38">
        <v>-13</v>
      </c>
      <c r="M1677" s="27">
        <f t="shared" si="52"/>
        <v>14183.099999999999</v>
      </c>
      <c r="N1677" s="27">
        <f t="shared" si="53"/>
        <v>-10845.9</v>
      </c>
    </row>
    <row r="1678" spans="1:14" ht="14.45" hidden="1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3524</v>
      </c>
      <c r="F1678" s="3" t="s">
        <v>6743</v>
      </c>
      <c r="G1678" s="28">
        <v>45358</v>
      </c>
      <c r="H1678" s="28">
        <v>45388</v>
      </c>
      <c r="I1678" s="2">
        <v>1611.9</v>
      </c>
      <c r="J1678" s="28">
        <v>45374</v>
      </c>
      <c r="K1678" s="38">
        <v>16</v>
      </c>
      <c r="L1678" s="38">
        <v>-14</v>
      </c>
      <c r="M1678" s="27">
        <f t="shared" si="52"/>
        <v>25790.400000000001</v>
      </c>
      <c r="N1678" s="27">
        <f t="shared" si="53"/>
        <v>-22566.600000000002</v>
      </c>
    </row>
    <row r="1679" spans="1:14" ht="14.45" hidden="1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6746</v>
      </c>
      <c r="F1679" s="3" t="s">
        <v>6747</v>
      </c>
      <c r="G1679" s="28">
        <v>45461</v>
      </c>
      <c r="H1679" s="28">
        <v>45491</v>
      </c>
      <c r="I1679" s="43">
        <v>79.81</v>
      </c>
      <c r="J1679" s="28">
        <v>45477</v>
      </c>
      <c r="K1679" s="38">
        <v>16</v>
      </c>
      <c r="L1679" s="38">
        <v>-14</v>
      </c>
      <c r="M1679" s="27">
        <f t="shared" si="52"/>
        <v>1276.96</v>
      </c>
      <c r="N1679" s="27">
        <f t="shared" si="53"/>
        <v>-1117.3400000000001</v>
      </c>
    </row>
    <row r="1680" spans="1:14" ht="14.45" hidden="1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6752</v>
      </c>
      <c r="F1680" s="3" t="s">
        <v>2464</v>
      </c>
      <c r="G1680" s="28">
        <v>45449</v>
      </c>
      <c r="H1680" s="28">
        <v>45479</v>
      </c>
      <c r="I1680" s="43">
        <v>150</v>
      </c>
      <c r="J1680" s="28">
        <v>45461</v>
      </c>
      <c r="K1680" s="38">
        <v>12</v>
      </c>
      <c r="L1680" s="38">
        <v>-18</v>
      </c>
      <c r="M1680" s="27">
        <f t="shared" si="52"/>
        <v>1800</v>
      </c>
      <c r="N1680" s="27">
        <f t="shared" si="53"/>
        <v>-2700</v>
      </c>
    </row>
    <row r="1681" spans="1:14" ht="14.45" hidden="1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6755</v>
      </c>
      <c r="F1681" s="3" t="s">
        <v>6756</v>
      </c>
      <c r="G1681" s="28">
        <v>45461</v>
      </c>
      <c r="H1681" s="28">
        <v>45491</v>
      </c>
      <c r="I1681" s="2">
        <v>5469.23</v>
      </c>
      <c r="J1681" s="28">
        <v>45477</v>
      </c>
      <c r="K1681" s="38">
        <v>16</v>
      </c>
      <c r="L1681" s="38">
        <v>-14</v>
      </c>
      <c r="M1681" s="27">
        <f t="shared" si="52"/>
        <v>87507.68</v>
      </c>
      <c r="N1681" s="27">
        <f t="shared" si="53"/>
        <v>-76569.22</v>
      </c>
    </row>
    <row r="1682" spans="1:14" ht="14.45" hidden="1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6761</v>
      </c>
      <c r="F1682" s="3" t="s">
        <v>6762</v>
      </c>
      <c r="G1682" s="28">
        <v>45384</v>
      </c>
      <c r="H1682" s="28">
        <v>45414</v>
      </c>
      <c r="I1682" s="2">
        <v>2095.8000000000002</v>
      </c>
      <c r="J1682" s="28">
        <v>45405</v>
      </c>
      <c r="K1682" s="38">
        <v>21</v>
      </c>
      <c r="L1682" s="38">
        <v>-9</v>
      </c>
      <c r="M1682" s="27">
        <f t="shared" si="52"/>
        <v>44011.8</v>
      </c>
      <c r="N1682" s="27">
        <f t="shared" si="53"/>
        <v>-18862.2</v>
      </c>
    </row>
    <row r="1683" spans="1:14" ht="14.45" hidden="1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6765</v>
      </c>
      <c r="F1683" s="3" t="s">
        <v>6766</v>
      </c>
      <c r="G1683" s="28">
        <v>45461</v>
      </c>
      <c r="H1683" s="28">
        <v>45491</v>
      </c>
      <c r="I1683" s="43">
        <v>624.51</v>
      </c>
      <c r="J1683" s="28">
        <v>45477</v>
      </c>
      <c r="K1683" s="38">
        <v>16</v>
      </c>
      <c r="L1683" s="38">
        <v>-14</v>
      </c>
      <c r="M1683" s="27">
        <f t="shared" si="52"/>
        <v>9992.16</v>
      </c>
      <c r="N1683" s="27">
        <f t="shared" si="53"/>
        <v>-8743.14</v>
      </c>
    </row>
    <row r="1684" spans="1:14" ht="14.45" hidden="1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4978</v>
      </c>
      <c r="F1684" s="3" t="s">
        <v>243</v>
      </c>
      <c r="G1684" s="28">
        <v>45460</v>
      </c>
      <c r="H1684" s="28">
        <v>45490</v>
      </c>
      <c r="I1684" s="43">
        <v>300</v>
      </c>
      <c r="J1684" s="28">
        <v>45476</v>
      </c>
      <c r="K1684" s="38">
        <v>16</v>
      </c>
      <c r="L1684" s="38">
        <v>-14</v>
      </c>
      <c r="M1684" s="27">
        <f t="shared" si="52"/>
        <v>4800</v>
      </c>
      <c r="N1684" s="27">
        <f t="shared" si="53"/>
        <v>-4200</v>
      </c>
    </row>
    <row r="1685" spans="1:14" ht="14.45" hidden="1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4192</v>
      </c>
      <c r="F1685" s="3" t="s">
        <v>6771</v>
      </c>
      <c r="G1685" s="28">
        <v>45352</v>
      </c>
      <c r="H1685" s="28">
        <v>45382</v>
      </c>
      <c r="I1685" s="2">
        <v>1433.7</v>
      </c>
      <c r="J1685" s="28">
        <v>45370</v>
      </c>
      <c r="K1685" s="38">
        <v>18</v>
      </c>
      <c r="L1685" s="38">
        <v>-12</v>
      </c>
      <c r="M1685" s="27">
        <f t="shared" si="52"/>
        <v>25806.600000000002</v>
      </c>
      <c r="N1685" s="27">
        <f t="shared" si="53"/>
        <v>-17204.400000000001</v>
      </c>
    </row>
    <row r="1686" spans="1:14" ht="14.45" hidden="1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6776</v>
      </c>
      <c r="F1686" s="3" t="s">
        <v>6176</v>
      </c>
      <c r="G1686" s="28">
        <v>45295</v>
      </c>
      <c r="H1686" s="28">
        <v>45325</v>
      </c>
      <c r="I1686" s="43">
        <v>780</v>
      </c>
      <c r="J1686" s="28">
        <v>45309</v>
      </c>
      <c r="K1686" s="38">
        <v>14</v>
      </c>
      <c r="L1686" s="38">
        <v>-16</v>
      </c>
      <c r="M1686" s="27">
        <f t="shared" si="52"/>
        <v>10920</v>
      </c>
      <c r="N1686" s="27">
        <f t="shared" si="53"/>
        <v>-12480</v>
      </c>
    </row>
    <row r="1687" spans="1:14" ht="14.45" hidden="1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6779</v>
      </c>
      <c r="F1687" s="3" t="s">
        <v>6780</v>
      </c>
      <c r="G1687" s="28">
        <v>45398</v>
      </c>
      <c r="H1687" s="28">
        <v>45428</v>
      </c>
      <c r="I1687" s="2">
        <v>2994</v>
      </c>
      <c r="J1687" s="28">
        <v>45415</v>
      </c>
      <c r="K1687" s="38">
        <v>17</v>
      </c>
      <c r="L1687" s="38">
        <v>-13</v>
      </c>
      <c r="M1687" s="27">
        <f t="shared" si="52"/>
        <v>50898</v>
      </c>
      <c r="N1687" s="27">
        <f t="shared" si="53"/>
        <v>-38922</v>
      </c>
    </row>
    <row r="1688" spans="1:14" ht="14.45" hidden="1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6783</v>
      </c>
      <c r="F1688" s="3" t="s">
        <v>6730</v>
      </c>
      <c r="G1688" s="28">
        <v>45486</v>
      </c>
      <c r="H1688" s="28">
        <v>45516</v>
      </c>
      <c r="I1688" s="43">
        <v>793.36</v>
      </c>
      <c r="J1688" s="28">
        <v>45565</v>
      </c>
      <c r="K1688" s="38">
        <v>79</v>
      </c>
      <c r="L1688" s="38">
        <v>49</v>
      </c>
      <c r="M1688" s="27">
        <f t="shared" si="52"/>
        <v>62675.44</v>
      </c>
      <c r="N1688" s="27">
        <f t="shared" si="53"/>
        <v>38874.639999999999</v>
      </c>
    </row>
    <row r="1689" spans="1:14" ht="14.45" hidden="1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6786</v>
      </c>
      <c r="F1689" s="3" t="s">
        <v>6787</v>
      </c>
      <c r="G1689" s="28">
        <v>45299</v>
      </c>
      <c r="H1689" s="28">
        <v>45329</v>
      </c>
      <c r="I1689" s="2">
        <v>8982</v>
      </c>
      <c r="J1689" s="28">
        <v>45309</v>
      </c>
      <c r="K1689" s="38">
        <v>10</v>
      </c>
      <c r="L1689" s="38">
        <v>-20</v>
      </c>
      <c r="M1689" s="27">
        <f t="shared" si="52"/>
        <v>89820</v>
      </c>
      <c r="N1689" s="27">
        <f t="shared" si="53"/>
        <v>-179640</v>
      </c>
    </row>
    <row r="1690" spans="1:14" ht="14.45" hidden="1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2528</v>
      </c>
      <c r="F1690" s="3" t="s">
        <v>6792</v>
      </c>
      <c r="G1690" s="28">
        <v>45475</v>
      </c>
      <c r="H1690" s="28">
        <v>45505</v>
      </c>
      <c r="I1690" s="43">
        <v>249.6</v>
      </c>
      <c r="J1690" s="28">
        <v>45495</v>
      </c>
      <c r="K1690" s="38">
        <v>20</v>
      </c>
      <c r="L1690" s="38">
        <v>-10</v>
      </c>
      <c r="M1690" s="27">
        <f t="shared" si="52"/>
        <v>4992</v>
      </c>
      <c r="N1690" s="27">
        <f t="shared" si="53"/>
        <v>-2496</v>
      </c>
    </row>
    <row r="1691" spans="1:14" ht="14.45" hidden="1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6795</v>
      </c>
      <c r="F1691" s="3" t="s">
        <v>6796</v>
      </c>
      <c r="G1691" s="28">
        <v>45478</v>
      </c>
      <c r="H1691" s="28">
        <v>45508</v>
      </c>
      <c r="I1691" s="43">
        <v>37.81</v>
      </c>
      <c r="J1691" s="28">
        <v>45492</v>
      </c>
      <c r="K1691" s="38">
        <v>14</v>
      </c>
      <c r="L1691" s="38">
        <v>-16</v>
      </c>
      <c r="M1691" s="27">
        <f t="shared" si="52"/>
        <v>529.34</v>
      </c>
      <c r="N1691" s="27">
        <f t="shared" si="53"/>
        <v>-604.96</v>
      </c>
    </row>
    <row r="1692" spans="1:14" ht="14.45" hidden="1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6799</v>
      </c>
      <c r="F1692" s="3" t="s">
        <v>6800</v>
      </c>
      <c r="G1692" s="28">
        <v>45391</v>
      </c>
      <c r="H1692" s="28">
        <v>45421</v>
      </c>
      <c r="I1692" s="43">
        <v>300</v>
      </c>
      <c r="J1692" s="28">
        <v>45427</v>
      </c>
      <c r="K1692" s="38">
        <v>36</v>
      </c>
      <c r="L1692" s="38">
        <v>6</v>
      </c>
      <c r="M1692" s="27">
        <f t="shared" si="52"/>
        <v>10800</v>
      </c>
      <c r="N1692" s="27">
        <f t="shared" si="53"/>
        <v>1800</v>
      </c>
    </row>
    <row r="1693" spans="1:14" ht="14.45" hidden="1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2931</v>
      </c>
      <c r="F1693" s="3" t="s">
        <v>6803</v>
      </c>
      <c r="G1693" s="28">
        <v>45420</v>
      </c>
      <c r="H1693" s="28">
        <v>45450</v>
      </c>
      <c r="I1693" s="43">
        <v>826.2</v>
      </c>
      <c r="J1693" s="28">
        <v>45434</v>
      </c>
      <c r="K1693" s="38">
        <v>14</v>
      </c>
      <c r="L1693" s="38">
        <v>-16</v>
      </c>
      <c r="M1693" s="27">
        <f t="shared" si="52"/>
        <v>11566.800000000001</v>
      </c>
      <c r="N1693" s="27">
        <f t="shared" si="53"/>
        <v>-13219.2</v>
      </c>
    </row>
    <row r="1694" spans="1:14" ht="14.45" hidden="1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6806</v>
      </c>
      <c r="F1694" s="3" t="s">
        <v>6807</v>
      </c>
      <c r="G1694" s="28">
        <v>45461</v>
      </c>
      <c r="H1694" s="28">
        <v>45491</v>
      </c>
      <c r="I1694" s="43">
        <v>521.54</v>
      </c>
      <c r="J1694" s="28">
        <v>45477</v>
      </c>
      <c r="K1694" s="38">
        <v>16</v>
      </c>
      <c r="L1694" s="38">
        <v>-14</v>
      </c>
      <c r="M1694" s="27">
        <f t="shared" si="52"/>
        <v>8344.64</v>
      </c>
      <c r="N1694" s="27">
        <f t="shared" si="53"/>
        <v>-7301.5599999999995</v>
      </c>
    </row>
    <row r="1695" spans="1:14" ht="14.45" hidden="1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6810</v>
      </c>
      <c r="F1695" s="3" t="s">
        <v>6811</v>
      </c>
      <c r="G1695" s="28">
        <v>45461</v>
      </c>
      <c r="H1695" s="28">
        <v>45491</v>
      </c>
      <c r="I1695" s="43">
        <v>420.81</v>
      </c>
      <c r="J1695" s="28">
        <v>45477</v>
      </c>
      <c r="K1695" s="38">
        <v>16</v>
      </c>
      <c r="L1695" s="38">
        <v>-14</v>
      </c>
      <c r="M1695" s="27">
        <f t="shared" si="52"/>
        <v>6732.96</v>
      </c>
      <c r="N1695" s="27">
        <f t="shared" si="53"/>
        <v>-5891.34</v>
      </c>
    </row>
    <row r="1696" spans="1:14" ht="14.45" hidden="1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6814</v>
      </c>
      <c r="F1696" s="3" t="s">
        <v>6815</v>
      </c>
      <c r="G1696" s="28">
        <v>45331</v>
      </c>
      <c r="H1696" s="28">
        <v>45361</v>
      </c>
      <c r="I1696" s="43">
        <v>509.06</v>
      </c>
      <c r="J1696" s="28">
        <v>45349</v>
      </c>
      <c r="K1696" s="38">
        <v>18</v>
      </c>
      <c r="L1696" s="38">
        <v>-12</v>
      </c>
      <c r="M1696" s="27">
        <f t="shared" si="52"/>
        <v>9163.08</v>
      </c>
      <c r="N1696" s="27">
        <f t="shared" si="53"/>
        <v>-6108.72</v>
      </c>
    </row>
    <row r="1697" spans="1:14" ht="14.45" hidden="1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6818</v>
      </c>
      <c r="F1697" s="3" t="s">
        <v>6819</v>
      </c>
      <c r="G1697" s="28">
        <v>45509</v>
      </c>
      <c r="H1697" s="28">
        <v>45539</v>
      </c>
      <c r="I1697" s="43">
        <v>309.81</v>
      </c>
      <c r="J1697" s="28">
        <v>45565</v>
      </c>
      <c r="K1697" s="38">
        <v>56</v>
      </c>
      <c r="L1697" s="38">
        <v>26</v>
      </c>
      <c r="M1697" s="27">
        <f t="shared" si="52"/>
        <v>17349.36</v>
      </c>
      <c r="N1697" s="27">
        <f t="shared" si="53"/>
        <v>8055.06</v>
      </c>
    </row>
    <row r="1698" spans="1:14" ht="14.45" hidden="1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6822</v>
      </c>
      <c r="F1698" s="3" t="s">
        <v>6823</v>
      </c>
      <c r="G1698" s="28">
        <v>45509</v>
      </c>
      <c r="H1698" s="28">
        <v>45539</v>
      </c>
      <c r="I1698" s="43">
        <v>198.35</v>
      </c>
      <c r="J1698" s="28">
        <v>45565</v>
      </c>
      <c r="K1698" s="38">
        <v>56</v>
      </c>
      <c r="L1698" s="38">
        <v>26</v>
      </c>
      <c r="M1698" s="27">
        <f t="shared" si="52"/>
        <v>11107.6</v>
      </c>
      <c r="N1698" s="27">
        <f t="shared" si="53"/>
        <v>5157.0999999999995</v>
      </c>
    </row>
    <row r="1699" spans="1:14" ht="14.45" hidden="1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2747</v>
      </c>
      <c r="F1699" s="3" t="s">
        <v>6792</v>
      </c>
      <c r="G1699" s="28">
        <v>45475</v>
      </c>
      <c r="H1699" s="28">
        <v>45505</v>
      </c>
      <c r="I1699" s="43">
        <v>249.6</v>
      </c>
      <c r="J1699" s="28">
        <v>45516</v>
      </c>
      <c r="K1699" s="38">
        <v>41</v>
      </c>
      <c r="L1699" s="38">
        <v>11</v>
      </c>
      <c r="M1699" s="27">
        <f t="shared" si="52"/>
        <v>10233.6</v>
      </c>
      <c r="N1699" s="27">
        <f t="shared" si="53"/>
        <v>2745.6</v>
      </c>
    </row>
    <row r="1700" spans="1:14" ht="14.45" hidden="1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6828</v>
      </c>
      <c r="F1700" s="3" t="s">
        <v>6829</v>
      </c>
      <c r="G1700" s="28">
        <v>45485</v>
      </c>
      <c r="H1700" s="28">
        <v>45515</v>
      </c>
      <c r="I1700" s="43">
        <v>716.9</v>
      </c>
      <c r="J1700" s="28">
        <v>45565</v>
      </c>
      <c r="K1700" s="38">
        <v>80</v>
      </c>
      <c r="L1700" s="38">
        <v>50</v>
      </c>
      <c r="M1700" s="27">
        <f t="shared" si="52"/>
        <v>57352</v>
      </c>
      <c r="N1700" s="27">
        <f t="shared" si="53"/>
        <v>35845</v>
      </c>
    </row>
    <row r="1701" spans="1:14" ht="14.45" hidden="1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158</v>
      </c>
      <c r="F1701" s="3" t="s">
        <v>6834</v>
      </c>
      <c r="G1701" s="28">
        <v>45392</v>
      </c>
      <c r="H1701" s="28">
        <v>45422</v>
      </c>
      <c r="I1701" s="43">
        <v>362.5</v>
      </c>
      <c r="J1701" s="28">
        <v>45414</v>
      </c>
      <c r="K1701" s="38">
        <v>22</v>
      </c>
      <c r="L1701" s="38">
        <v>-8</v>
      </c>
      <c r="M1701" s="27">
        <f t="shared" si="52"/>
        <v>7975</v>
      </c>
      <c r="N1701" s="27">
        <f t="shared" si="53"/>
        <v>-2900</v>
      </c>
    </row>
    <row r="1702" spans="1:14" ht="14.45" hidden="1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6837</v>
      </c>
      <c r="F1702" s="3" t="s">
        <v>6838</v>
      </c>
      <c r="G1702" s="28">
        <v>45421</v>
      </c>
      <c r="H1702" s="28">
        <v>45451</v>
      </c>
      <c r="I1702" s="43">
        <v>987.03</v>
      </c>
      <c r="J1702" s="28">
        <v>45565</v>
      </c>
      <c r="K1702" s="38">
        <v>144</v>
      </c>
      <c r="L1702" s="38">
        <v>114</v>
      </c>
      <c r="M1702" s="27">
        <f t="shared" si="52"/>
        <v>142132.32</v>
      </c>
      <c r="N1702" s="27">
        <f t="shared" si="53"/>
        <v>112521.42</v>
      </c>
    </row>
    <row r="1703" spans="1:14" ht="14.45" hidden="1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6841</v>
      </c>
      <c r="F1703" s="3" t="s">
        <v>6807</v>
      </c>
      <c r="G1703" s="28">
        <v>45461</v>
      </c>
      <c r="H1703" s="28">
        <v>45491</v>
      </c>
      <c r="I1703" s="43">
        <v>521.54</v>
      </c>
      <c r="J1703" s="28">
        <v>45477</v>
      </c>
      <c r="K1703" s="38">
        <v>16</v>
      </c>
      <c r="L1703" s="38">
        <v>-14</v>
      </c>
      <c r="M1703" s="27">
        <f t="shared" si="52"/>
        <v>8344.64</v>
      </c>
      <c r="N1703" s="27">
        <f t="shared" si="53"/>
        <v>-7301.5599999999995</v>
      </c>
    </row>
    <row r="1704" spans="1:14" ht="14.45" hidden="1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3270</v>
      </c>
      <c r="F1704" s="3" t="s">
        <v>6844</v>
      </c>
      <c r="G1704" s="28">
        <v>45304</v>
      </c>
      <c r="H1704" s="28">
        <v>45334</v>
      </c>
      <c r="I1704" s="2">
        <v>1644.5</v>
      </c>
      <c r="J1704" s="28">
        <v>45327</v>
      </c>
      <c r="K1704" s="38">
        <v>23</v>
      </c>
      <c r="L1704" s="38">
        <v>-7</v>
      </c>
      <c r="M1704" s="27">
        <f t="shared" si="52"/>
        <v>37823.5</v>
      </c>
      <c r="N1704" s="27">
        <f t="shared" si="53"/>
        <v>-11511.5</v>
      </c>
    </row>
    <row r="1705" spans="1:14" ht="14.45" hidden="1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158</v>
      </c>
      <c r="F1705" s="3" t="s">
        <v>4322</v>
      </c>
      <c r="G1705" s="28">
        <v>45301</v>
      </c>
      <c r="H1705" s="28">
        <v>45331</v>
      </c>
      <c r="I1705" s="43">
        <v>90</v>
      </c>
      <c r="J1705" s="28">
        <v>45334</v>
      </c>
      <c r="K1705" s="38">
        <v>33</v>
      </c>
      <c r="L1705" s="38">
        <v>3</v>
      </c>
      <c r="M1705" s="27">
        <f t="shared" si="52"/>
        <v>2970</v>
      </c>
      <c r="N1705" s="27">
        <f t="shared" si="53"/>
        <v>270</v>
      </c>
    </row>
    <row r="1706" spans="1:14" ht="14.45" hidden="1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6849</v>
      </c>
      <c r="F1706" s="3" t="s">
        <v>6815</v>
      </c>
      <c r="G1706" s="28">
        <v>45422</v>
      </c>
      <c r="H1706" s="28">
        <v>45452</v>
      </c>
      <c r="I1706" s="43">
        <v>509.06</v>
      </c>
      <c r="J1706" s="28">
        <v>45441</v>
      </c>
      <c r="K1706" s="38">
        <v>19</v>
      </c>
      <c r="L1706" s="38">
        <v>-11</v>
      </c>
      <c r="M1706" s="27">
        <f t="shared" si="52"/>
        <v>9672.14</v>
      </c>
      <c r="N1706" s="27">
        <f t="shared" si="53"/>
        <v>-5599.66</v>
      </c>
    </row>
    <row r="1707" spans="1:14" ht="14.45" hidden="1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6852</v>
      </c>
      <c r="F1707" s="3" t="s">
        <v>6853</v>
      </c>
      <c r="G1707" s="28">
        <v>45352</v>
      </c>
      <c r="H1707" s="28">
        <v>45382</v>
      </c>
      <c r="I1707" s="2">
        <v>4990</v>
      </c>
      <c r="J1707" s="28">
        <v>45364</v>
      </c>
      <c r="K1707" s="38">
        <v>12</v>
      </c>
      <c r="L1707" s="38">
        <v>-18</v>
      </c>
      <c r="M1707" s="27">
        <f t="shared" si="52"/>
        <v>59880</v>
      </c>
      <c r="N1707" s="27">
        <f t="shared" si="53"/>
        <v>-89820</v>
      </c>
    </row>
    <row r="1708" spans="1:14" ht="14.45" hidden="1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2668</v>
      </c>
      <c r="F1708" s="3" t="s">
        <v>6710</v>
      </c>
      <c r="G1708" s="28">
        <v>45475</v>
      </c>
      <c r="H1708" s="28">
        <v>45505</v>
      </c>
      <c r="I1708" s="43">
        <v>124.8</v>
      </c>
      <c r="J1708" s="28">
        <v>45496</v>
      </c>
      <c r="K1708" s="38">
        <v>21</v>
      </c>
      <c r="L1708" s="38">
        <v>-9</v>
      </c>
      <c r="M1708" s="27">
        <f t="shared" si="52"/>
        <v>2620.7999999999997</v>
      </c>
      <c r="N1708" s="27">
        <f t="shared" si="53"/>
        <v>-1123.2</v>
      </c>
    </row>
    <row r="1709" spans="1:14" ht="14.45" hidden="1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176</v>
      </c>
      <c r="F1709" s="3" t="s">
        <v>6710</v>
      </c>
      <c r="G1709" s="28">
        <v>45475</v>
      </c>
      <c r="H1709" s="28">
        <v>45505</v>
      </c>
      <c r="I1709" s="43">
        <v>124.8</v>
      </c>
      <c r="J1709" s="28">
        <v>45495</v>
      </c>
      <c r="K1709" s="38">
        <v>20</v>
      </c>
      <c r="L1709" s="38">
        <v>-10</v>
      </c>
      <c r="M1709" s="27">
        <f t="shared" si="52"/>
        <v>2496</v>
      </c>
      <c r="N1709" s="27">
        <f t="shared" si="53"/>
        <v>-1248</v>
      </c>
    </row>
    <row r="1710" spans="1:14" ht="14.45" hidden="1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2619</v>
      </c>
      <c r="F1710" s="3" t="s">
        <v>6860</v>
      </c>
      <c r="G1710" s="28">
        <v>45295</v>
      </c>
      <c r="H1710" s="28">
        <v>45325</v>
      </c>
      <c r="I1710" s="2">
        <v>1300</v>
      </c>
      <c r="J1710" s="28">
        <v>45309</v>
      </c>
      <c r="K1710" s="38">
        <v>14</v>
      </c>
      <c r="L1710" s="38">
        <v>-16</v>
      </c>
      <c r="M1710" s="27">
        <f t="shared" si="52"/>
        <v>18200</v>
      </c>
      <c r="N1710" s="27">
        <f t="shared" si="53"/>
        <v>-20800</v>
      </c>
    </row>
    <row r="1711" spans="1:14" ht="14.45" hidden="1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6863</v>
      </c>
      <c r="F1711" s="3" t="s">
        <v>6864</v>
      </c>
      <c r="G1711" s="28">
        <v>45461</v>
      </c>
      <c r="H1711" s="28">
        <v>45491</v>
      </c>
      <c r="I1711" s="43">
        <v>639.66999999999996</v>
      </c>
      <c r="J1711" s="28">
        <v>45477</v>
      </c>
      <c r="K1711" s="38">
        <v>16</v>
      </c>
      <c r="L1711" s="38">
        <v>-14</v>
      </c>
      <c r="M1711" s="27">
        <f t="shared" si="52"/>
        <v>10234.719999999999</v>
      </c>
      <c r="N1711" s="27">
        <f t="shared" si="53"/>
        <v>-8955.3799999999992</v>
      </c>
    </row>
    <row r="1712" spans="1:14" ht="14.45" hidden="1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6867</v>
      </c>
      <c r="F1712" s="3" t="s">
        <v>6815</v>
      </c>
      <c r="G1712" s="28">
        <v>45513</v>
      </c>
      <c r="H1712" s="28">
        <v>45543</v>
      </c>
      <c r="I1712" s="43">
        <v>509.06</v>
      </c>
      <c r="J1712" s="28">
        <v>45531</v>
      </c>
      <c r="K1712" s="38">
        <v>18</v>
      </c>
      <c r="L1712" s="38">
        <v>-12</v>
      </c>
      <c r="M1712" s="27">
        <f t="shared" si="52"/>
        <v>9163.08</v>
      </c>
      <c r="N1712" s="27">
        <f t="shared" si="53"/>
        <v>-6108.72</v>
      </c>
    </row>
    <row r="1713" spans="1:14" ht="14.45" hidden="1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6870</v>
      </c>
      <c r="F1713" s="3" t="s">
        <v>6695</v>
      </c>
      <c r="G1713" s="28">
        <v>45483</v>
      </c>
      <c r="H1713" s="28">
        <v>45513</v>
      </c>
      <c r="I1713" s="43">
        <v>212.12</v>
      </c>
      <c r="J1713" s="28">
        <v>45495</v>
      </c>
      <c r="K1713" s="38">
        <v>12</v>
      </c>
      <c r="L1713" s="38">
        <v>-18</v>
      </c>
      <c r="M1713" s="27">
        <f t="shared" si="52"/>
        <v>2545.44</v>
      </c>
      <c r="N1713" s="27">
        <f t="shared" si="53"/>
        <v>-3818.16</v>
      </c>
    </row>
    <row r="1714" spans="1:14" ht="14.45" hidden="1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254</v>
      </c>
      <c r="F1714" s="3" t="s">
        <v>6792</v>
      </c>
      <c r="G1714" s="28">
        <v>45475</v>
      </c>
      <c r="H1714" s="28">
        <v>45505</v>
      </c>
      <c r="I1714" s="43">
        <v>249.6</v>
      </c>
      <c r="J1714" s="28">
        <v>45496</v>
      </c>
      <c r="K1714" s="38">
        <v>21</v>
      </c>
      <c r="L1714" s="38">
        <v>-9</v>
      </c>
      <c r="M1714" s="27">
        <f t="shared" si="52"/>
        <v>5241.5999999999995</v>
      </c>
      <c r="N1714" s="27">
        <f t="shared" si="53"/>
        <v>-2246.4</v>
      </c>
    </row>
    <row r="1715" spans="1:14" ht="14.45" hidden="1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6876</v>
      </c>
      <c r="F1715" s="3" t="s">
        <v>6877</v>
      </c>
      <c r="G1715" s="28">
        <v>45316</v>
      </c>
      <c r="H1715" s="28">
        <v>45347</v>
      </c>
      <c r="I1715" s="43">
        <v>520</v>
      </c>
      <c r="J1715" s="28">
        <v>45320</v>
      </c>
      <c r="K1715" s="38">
        <v>4</v>
      </c>
      <c r="L1715" s="38">
        <v>-27</v>
      </c>
      <c r="M1715" s="27">
        <f t="shared" si="52"/>
        <v>2080</v>
      </c>
      <c r="N1715" s="27">
        <f t="shared" si="53"/>
        <v>-14040</v>
      </c>
    </row>
    <row r="1716" spans="1:14" ht="14.45" hidden="1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6882</v>
      </c>
      <c r="F1716" s="3" t="s">
        <v>6883</v>
      </c>
      <c r="G1716" s="28">
        <v>45418</v>
      </c>
      <c r="H1716" s="28">
        <v>45449</v>
      </c>
      <c r="I1716" s="2">
        <v>4958.71</v>
      </c>
      <c r="J1716" s="28">
        <v>45432</v>
      </c>
      <c r="K1716" s="38">
        <v>14</v>
      </c>
      <c r="L1716" s="38">
        <v>-17</v>
      </c>
      <c r="M1716" s="27">
        <f t="shared" si="52"/>
        <v>69421.94</v>
      </c>
      <c r="N1716" s="27">
        <f t="shared" si="53"/>
        <v>-84298.07</v>
      </c>
    </row>
    <row r="1717" spans="1:14" ht="14.45" hidden="1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6886</v>
      </c>
      <c r="F1717" s="3" t="s">
        <v>6887</v>
      </c>
      <c r="G1717" s="28">
        <v>45296</v>
      </c>
      <c r="H1717" s="28">
        <v>45326</v>
      </c>
      <c r="I1717" s="43">
        <v>837.29</v>
      </c>
      <c r="J1717" s="28">
        <v>45303</v>
      </c>
      <c r="K1717" s="38">
        <v>7</v>
      </c>
      <c r="L1717" s="38">
        <v>-23</v>
      </c>
      <c r="M1717" s="27">
        <f t="shared" si="52"/>
        <v>5861.03</v>
      </c>
      <c r="N1717" s="27">
        <f t="shared" si="53"/>
        <v>-19257.669999999998</v>
      </c>
    </row>
    <row r="1718" spans="1:14" ht="14.45" hidden="1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6890</v>
      </c>
      <c r="F1718" s="3" t="s">
        <v>6891</v>
      </c>
      <c r="G1718" s="28">
        <v>45366</v>
      </c>
      <c r="H1718" s="28">
        <v>45396</v>
      </c>
      <c r="I1718" s="2">
        <v>4865.3500000000004</v>
      </c>
      <c r="J1718" s="28">
        <v>45384</v>
      </c>
      <c r="K1718" s="38">
        <v>18</v>
      </c>
      <c r="L1718" s="38">
        <v>-12</v>
      </c>
      <c r="M1718" s="27">
        <f t="shared" si="52"/>
        <v>87576.3</v>
      </c>
      <c r="N1718" s="27">
        <f t="shared" si="53"/>
        <v>-58384.200000000004</v>
      </c>
    </row>
    <row r="1719" spans="1:14" ht="14.45" hidden="1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6894</v>
      </c>
      <c r="F1719" s="3" t="s">
        <v>6895</v>
      </c>
      <c r="G1719" s="28">
        <v>45299</v>
      </c>
      <c r="H1719" s="28">
        <v>45329</v>
      </c>
      <c r="I1719" s="2">
        <v>4771.7</v>
      </c>
      <c r="J1719" s="28">
        <v>45320</v>
      </c>
      <c r="K1719" s="38">
        <v>21</v>
      </c>
      <c r="L1719" s="38">
        <v>-9</v>
      </c>
      <c r="M1719" s="27">
        <f t="shared" si="52"/>
        <v>100205.7</v>
      </c>
      <c r="N1719" s="27">
        <f t="shared" si="53"/>
        <v>-42945.299999999996</v>
      </c>
    </row>
    <row r="1720" spans="1:14" ht="14.45" hidden="1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2926</v>
      </c>
      <c r="F1720" s="3" t="s">
        <v>6900</v>
      </c>
      <c r="G1720" s="28">
        <v>45355</v>
      </c>
      <c r="H1720" s="28">
        <v>45385</v>
      </c>
      <c r="I1720" s="2">
        <v>3214.7</v>
      </c>
      <c r="J1720" s="28">
        <v>45372</v>
      </c>
      <c r="K1720" s="38">
        <v>17</v>
      </c>
      <c r="L1720" s="38">
        <v>-13</v>
      </c>
      <c r="M1720" s="27">
        <f t="shared" si="52"/>
        <v>54649.899999999994</v>
      </c>
      <c r="N1720" s="27">
        <f t="shared" si="53"/>
        <v>-41791.1</v>
      </c>
    </row>
    <row r="1721" spans="1:14" ht="14.45" hidden="1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254</v>
      </c>
      <c r="F1721" s="3" t="s">
        <v>6903</v>
      </c>
      <c r="G1721" s="28">
        <v>45296</v>
      </c>
      <c r="H1721" s="28">
        <v>45326</v>
      </c>
      <c r="I1721" s="2">
        <v>3911.23</v>
      </c>
      <c r="J1721" s="28">
        <v>45320</v>
      </c>
      <c r="K1721" s="38">
        <v>24</v>
      </c>
      <c r="L1721" s="38">
        <v>-6</v>
      </c>
      <c r="M1721" s="27">
        <f t="shared" si="52"/>
        <v>93869.52</v>
      </c>
      <c r="N1721" s="27">
        <f t="shared" si="53"/>
        <v>-23467.38</v>
      </c>
    </row>
    <row r="1722" spans="1:14" ht="14.45" hidden="1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6906</v>
      </c>
      <c r="F1722" s="3" t="s">
        <v>6907</v>
      </c>
      <c r="G1722" s="28">
        <v>45475</v>
      </c>
      <c r="H1722" s="28">
        <v>45505</v>
      </c>
      <c r="I1722" s="2">
        <v>5063.43</v>
      </c>
      <c r="J1722" s="28">
        <v>45491</v>
      </c>
      <c r="K1722" s="38">
        <v>16</v>
      </c>
      <c r="L1722" s="38">
        <v>-14</v>
      </c>
      <c r="M1722" s="27">
        <f t="shared" si="52"/>
        <v>81014.880000000005</v>
      </c>
      <c r="N1722" s="27">
        <f t="shared" si="53"/>
        <v>-70888.02</v>
      </c>
    </row>
    <row r="1723" spans="1:14" ht="14.45" hidden="1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2410</v>
      </c>
      <c r="F1723" s="3" t="s">
        <v>6912</v>
      </c>
      <c r="G1723" s="28">
        <v>45352</v>
      </c>
      <c r="H1723" s="28">
        <v>45382</v>
      </c>
      <c r="I1723" s="2">
        <v>5337</v>
      </c>
      <c r="J1723" s="28">
        <v>45372</v>
      </c>
      <c r="K1723" s="38">
        <v>20</v>
      </c>
      <c r="L1723" s="38">
        <v>-10</v>
      </c>
      <c r="M1723" s="27">
        <f t="shared" si="52"/>
        <v>106740</v>
      </c>
      <c r="N1723" s="27">
        <f t="shared" si="53"/>
        <v>-53370</v>
      </c>
    </row>
    <row r="1724" spans="1:14" ht="14.45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2565</v>
      </c>
      <c r="F1724" s="3" t="s">
        <v>6915</v>
      </c>
      <c r="G1724" s="28">
        <v>45295</v>
      </c>
      <c r="H1724" s="28">
        <v>45325</v>
      </c>
      <c r="I1724" s="2">
        <v>6398.68</v>
      </c>
      <c r="J1724" s="28">
        <v>45320</v>
      </c>
      <c r="K1724" s="38">
        <v>25</v>
      </c>
      <c r="L1724" s="38">
        <v>-5</v>
      </c>
      <c r="M1724" s="27">
        <f t="shared" si="52"/>
        <v>159967</v>
      </c>
      <c r="N1724" s="27">
        <f t="shared" si="53"/>
        <v>-31993.4</v>
      </c>
    </row>
    <row r="1725" spans="1:14" ht="14.45" hidden="1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6920</v>
      </c>
      <c r="F1725" s="3" t="s">
        <v>6921</v>
      </c>
      <c r="G1725" s="28">
        <v>45297</v>
      </c>
      <c r="H1725" s="28">
        <v>45329</v>
      </c>
      <c r="I1725" s="2">
        <v>5555.33</v>
      </c>
      <c r="J1725" s="28">
        <v>45327</v>
      </c>
      <c r="K1725" s="38">
        <v>30</v>
      </c>
      <c r="L1725" s="38">
        <v>-2</v>
      </c>
      <c r="M1725" s="27">
        <f t="shared" si="52"/>
        <v>166659.9</v>
      </c>
      <c r="N1725" s="27">
        <f t="shared" si="53"/>
        <v>-11110.66</v>
      </c>
    </row>
    <row r="1726" spans="1:14" ht="14.45" hidden="1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6924</v>
      </c>
      <c r="F1726" s="3" t="s">
        <v>3105</v>
      </c>
      <c r="G1726" s="28">
        <v>45420</v>
      </c>
      <c r="H1726" s="28">
        <v>45450</v>
      </c>
      <c r="I1726" s="43">
        <v>66.209999999999994</v>
      </c>
      <c r="J1726" s="28">
        <v>45433</v>
      </c>
      <c r="K1726" s="38">
        <v>13</v>
      </c>
      <c r="L1726" s="38">
        <v>-17</v>
      </c>
      <c r="M1726" s="27">
        <f t="shared" si="52"/>
        <v>860.7299999999999</v>
      </c>
      <c r="N1726" s="27">
        <f t="shared" si="53"/>
        <v>-1125.57</v>
      </c>
    </row>
    <row r="1727" spans="1:14" ht="14.45" hidden="1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2768</v>
      </c>
      <c r="F1727" s="3" t="s">
        <v>607</v>
      </c>
      <c r="G1727" s="28">
        <v>45302</v>
      </c>
      <c r="H1727" s="28">
        <v>45332</v>
      </c>
      <c r="I1727" s="2">
        <v>3000</v>
      </c>
      <c r="J1727" s="28">
        <v>45317</v>
      </c>
      <c r="K1727" s="38">
        <v>15</v>
      </c>
      <c r="L1727" s="38">
        <v>-15</v>
      </c>
      <c r="M1727" s="27">
        <f t="shared" si="52"/>
        <v>45000</v>
      </c>
      <c r="N1727" s="27">
        <f t="shared" si="53"/>
        <v>-45000</v>
      </c>
    </row>
    <row r="1728" spans="1:14" ht="14.45" hidden="1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6929</v>
      </c>
      <c r="F1728" s="3" t="s">
        <v>6930</v>
      </c>
      <c r="G1728" s="28">
        <v>45355</v>
      </c>
      <c r="H1728" s="28">
        <v>45385</v>
      </c>
      <c r="I1728" s="43">
        <v>218.11</v>
      </c>
      <c r="J1728" s="28">
        <v>45372</v>
      </c>
      <c r="K1728" s="38">
        <v>17</v>
      </c>
      <c r="L1728" s="38">
        <v>-13</v>
      </c>
      <c r="M1728" s="27">
        <f t="shared" si="52"/>
        <v>3707.8700000000003</v>
      </c>
      <c r="N1728" s="27">
        <f t="shared" si="53"/>
        <v>-2835.4300000000003</v>
      </c>
    </row>
    <row r="1729" spans="1:14" ht="14.45" hidden="1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6933</v>
      </c>
      <c r="F1729" s="3" t="s">
        <v>6934</v>
      </c>
      <c r="G1729" s="28">
        <v>45474</v>
      </c>
      <c r="H1729" s="28">
        <v>45504</v>
      </c>
      <c r="I1729" s="2">
        <v>3268.28</v>
      </c>
      <c r="J1729" s="28">
        <v>45491</v>
      </c>
      <c r="K1729" s="38">
        <v>17</v>
      </c>
      <c r="L1729" s="38">
        <v>-13</v>
      </c>
      <c r="M1729" s="27">
        <f t="shared" si="52"/>
        <v>55560.76</v>
      </c>
      <c r="N1729" s="27">
        <f t="shared" si="53"/>
        <v>-42487.64</v>
      </c>
    </row>
    <row r="1730" spans="1:14" ht="14.45" hidden="1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6937</v>
      </c>
      <c r="F1730" s="3" t="s">
        <v>6938</v>
      </c>
      <c r="G1730" s="28">
        <v>45317</v>
      </c>
      <c r="H1730" s="28">
        <v>45350</v>
      </c>
      <c r="I1730" s="43">
        <v>858.75</v>
      </c>
      <c r="J1730" s="28">
        <v>45320</v>
      </c>
      <c r="K1730" s="38">
        <v>3</v>
      </c>
      <c r="L1730" s="38">
        <v>-30</v>
      </c>
      <c r="M1730" s="27">
        <f t="shared" si="52"/>
        <v>2576.25</v>
      </c>
      <c r="N1730" s="27">
        <f t="shared" si="53"/>
        <v>-25762.5</v>
      </c>
    </row>
    <row r="1731" spans="1:14" ht="14.45" hidden="1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6941</v>
      </c>
      <c r="F1731" s="3" t="s">
        <v>6942</v>
      </c>
      <c r="G1731" s="28">
        <v>45362</v>
      </c>
      <c r="H1731" s="28">
        <v>45392</v>
      </c>
      <c r="I1731" s="2">
        <v>1466.07</v>
      </c>
      <c r="J1731" s="28">
        <v>45392</v>
      </c>
      <c r="K1731" s="38">
        <v>30</v>
      </c>
      <c r="L1731" s="38">
        <v>0</v>
      </c>
      <c r="M1731" s="27">
        <f t="shared" si="52"/>
        <v>43982.1</v>
      </c>
      <c r="N1731" s="27">
        <f t="shared" si="53"/>
        <v>0</v>
      </c>
    </row>
    <row r="1732" spans="1:14" ht="14.45" hidden="1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6945</v>
      </c>
      <c r="F1732" s="3" t="s">
        <v>130</v>
      </c>
      <c r="G1732" s="28">
        <v>45482</v>
      </c>
      <c r="H1732" s="28">
        <v>45510</v>
      </c>
      <c r="I1732" s="43">
        <v>610.95000000000005</v>
      </c>
      <c r="J1732" s="28">
        <v>45541</v>
      </c>
      <c r="K1732" s="38">
        <v>59</v>
      </c>
      <c r="L1732" s="38">
        <v>31</v>
      </c>
      <c r="M1732" s="27">
        <f t="shared" si="52"/>
        <v>36046.050000000003</v>
      </c>
      <c r="N1732" s="27">
        <f t="shared" si="53"/>
        <v>18939.45</v>
      </c>
    </row>
    <row r="1733" spans="1:14" ht="14.45" hidden="1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595</v>
      </c>
      <c r="F1733" s="3" t="s">
        <v>6948</v>
      </c>
      <c r="G1733" s="28">
        <v>45474</v>
      </c>
      <c r="H1733" s="28">
        <v>45504</v>
      </c>
      <c r="I1733" s="2">
        <v>5463.51</v>
      </c>
      <c r="J1733" s="28">
        <v>45491</v>
      </c>
      <c r="K1733" s="38">
        <v>17</v>
      </c>
      <c r="L1733" s="38">
        <v>-13</v>
      </c>
      <c r="M1733" s="27">
        <f t="shared" si="52"/>
        <v>92879.67</v>
      </c>
      <c r="N1733" s="27">
        <f t="shared" si="53"/>
        <v>-71025.63</v>
      </c>
    </row>
    <row r="1734" spans="1:14" ht="14.45" hidden="1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6953</v>
      </c>
      <c r="F1734" s="3" t="s">
        <v>3216</v>
      </c>
      <c r="G1734" s="28">
        <v>45409</v>
      </c>
      <c r="H1734" s="28">
        <v>45441</v>
      </c>
      <c r="I1734" s="2">
        <v>7000</v>
      </c>
      <c r="J1734" s="28">
        <v>45439</v>
      </c>
      <c r="K1734" s="38">
        <v>30</v>
      </c>
      <c r="L1734" s="38">
        <v>-2</v>
      </c>
      <c r="M1734" s="27">
        <f t="shared" si="52"/>
        <v>210000</v>
      </c>
      <c r="N1734" s="27">
        <f t="shared" si="53"/>
        <v>-14000</v>
      </c>
    </row>
    <row r="1735" spans="1:14" ht="14.45" hidden="1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2579</v>
      </c>
      <c r="F1735" s="3" t="s">
        <v>6956</v>
      </c>
      <c r="G1735" s="28">
        <v>45538</v>
      </c>
      <c r="H1735" s="28">
        <v>45568</v>
      </c>
      <c r="I1735" s="2">
        <v>5272.49</v>
      </c>
      <c r="J1735" s="28">
        <v>45553</v>
      </c>
      <c r="K1735" s="38">
        <v>15</v>
      </c>
      <c r="L1735" s="38">
        <v>-15</v>
      </c>
      <c r="M1735" s="27">
        <f t="shared" ref="M1735:M1798" si="54">I1735*K1735</f>
        <v>79087.349999999991</v>
      </c>
      <c r="N1735" s="27">
        <f t="shared" ref="N1735:N1798" si="55">I1735*L1735</f>
        <v>-79087.349999999991</v>
      </c>
    </row>
    <row r="1736" spans="1:14" ht="14.45" hidden="1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4862</v>
      </c>
      <c r="F1736" s="3" t="s">
        <v>6934</v>
      </c>
      <c r="G1736" s="28">
        <v>45416</v>
      </c>
      <c r="H1736" s="28">
        <v>45446</v>
      </c>
      <c r="I1736" s="2">
        <v>3268.28</v>
      </c>
      <c r="J1736" s="28">
        <v>45436</v>
      </c>
      <c r="K1736" s="38">
        <v>20</v>
      </c>
      <c r="L1736" s="38">
        <v>-10</v>
      </c>
      <c r="M1736" s="27">
        <f t="shared" si="54"/>
        <v>65365.600000000006</v>
      </c>
      <c r="N1736" s="27">
        <f t="shared" si="55"/>
        <v>-32682.800000000003</v>
      </c>
    </row>
    <row r="1737" spans="1:14" ht="14.45" hidden="1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6961</v>
      </c>
      <c r="F1737" s="3" t="s">
        <v>6962</v>
      </c>
      <c r="G1737" s="28">
        <v>45538</v>
      </c>
      <c r="H1737" s="28">
        <v>45568</v>
      </c>
      <c r="I1737" s="2">
        <v>4488.6099999999997</v>
      </c>
      <c r="J1737" s="28">
        <v>45553</v>
      </c>
      <c r="K1737" s="38">
        <v>15</v>
      </c>
      <c r="L1737" s="38">
        <v>-15</v>
      </c>
      <c r="M1737" s="27">
        <f t="shared" si="54"/>
        <v>67329.149999999994</v>
      </c>
      <c r="N1737" s="27">
        <f t="shared" si="55"/>
        <v>-67329.149999999994</v>
      </c>
    </row>
    <row r="1738" spans="1:14" ht="14.45" hidden="1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6967</v>
      </c>
      <c r="F1738" s="3" t="s">
        <v>6968</v>
      </c>
      <c r="G1738" s="28">
        <v>45420</v>
      </c>
      <c r="H1738" s="28">
        <v>45450</v>
      </c>
      <c r="I1738" s="43">
        <v>93.99</v>
      </c>
      <c r="J1738" s="28">
        <v>45436</v>
      </c>
      <c r="K1738" s="38">
        <v>16</v>
      </c>
      <c r="L1738" s="38">
        <v>-14</v>
      </c>
      <c r="M1738" s="27">
        <f t="shared" si="54"/>
        <v>1503.84</v>
      </c>
      <c r="N1738" s="27">
        <f t="shared" si="55"/>
        <v>-1315.86</v>
      </c>
    </row>
    <row r="1739" spans="1:14" ht="14.45" hidden="1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6973</v>
      </c>
      <c r="F1739" s="3" t="s">
        <v>6974</v>
      </c>
      <c r="G1739" s="28">
        <v>45530</v>
      </c>
      <c r="H1739" s="28">
        <v>45561</v>
      </c>
      <c r="I1739" s="2">
        <v>3120</v>
      </c>
      <c r="J1739" s="28">
        <v>45551</v>
      </c>
      <c r="K1739" s="38">
        <v>21</v>
      </c>
      <c r="L1739" s="38">
        <v>-10</v>
      </c>
      <c r="M1739" s="27">
        <f t="shared" si="54"/>
        <v>65520</v>
      </c>
      <c r="N1739" s="27">
        <f t="shared" si="55"/>
        <v>-31200</v>
      </c>
    </row>
    <row r="1740" spans="1:14" ht="14.45" hidden="1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2879</v>
      </c>
      <c r="F1740" s="3" t="s">
        <v>6977</v>
      </c>
      <c r="G1740" s="28">
        <v>45414</v>
      </c>
      <c r="H1740" s="28">
        <v>45444</v>
      </c>
      <c r="I1740" s="2">
        <v>5387.27</v>
      </c>
      <c r="J1740" s="28">
        <v>45432</v>
      </c>
      <c r="K1740" s="38">
        <v>18</v>
      </c>
      <c r="L1740" s="38">
        <v>-12</v>
      </c>
      <c r="M1740" s="27">
        <f t="shared" si="54"/>
        <v>96970.860000000015</v>
      </c>
      <c r="N1740" s="27">
        <f t="shared" si="55"/>
        <v>-64647.240000000005</v>
      </c>
    </row>
    <row r="1741" spans="1:14" ht="14.45" hidden="1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3533</v>
      </c>
      <c r="F1741" s="3" t="s">
        <v>6980</v>
      </c>
      <c r="G1741" s="28">
        <v>45537</v>
      </c>
      <c r="H1741" s="28">
        <v>45567</v>
      </c>
      <c r="I1741" s="2">
        <v>3321.86</v>
      </c>
      <c r="J1741" s="28">
        <v>45553</v>
      </c>
      <c r="K1741" s="38">
        <v>16</v>
      </c>
      <c r="L1741" s="38">
        <v>-14</v>
      </c>
      <c r="M1741" s="27">
        <f t="shared" si="54"/>
        <v>53149.760000000002</v>
      </c>
      <c r="N1741" s="27">
        <f t="shared" si="55"/>
        <v>-46506.04</v>
      </c>
    </row>
    <row r="1742" spans="1:14" ht="14.45" hidden="1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6985</v>
      </c>
      <c r="F1742" s="3" t="s">
        <v>6986</v>
      </c>
      <c r="G1742" s="28">
        <v>45288</v>
      </c>
      <c r="H1742" s="28">
        <v>45318</v>
      </c>
      <c r="I1742" s="2">
        <v>1672</v>
      </c>
      <c r="J1742" s="28">
        <v>45300</v>
      </c>
      <c r="K1742" s="38">
        <v>12</v>
      </c>
      <c r="L1742" s="38">
        <v>-18</v>
      </c>
      <c r="M1742" s="27">
        <f t="shared" si="54"/>
        <v>20064</v>
      </c>
      <c r="N1742" s="27">
        <f t="shared" si="55"/>
        <v>-30096</v>
      </c>
    </row>
    <row r="1743" spans="1:14" ht="14.45" hidden="1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6989</v>
      </c>
      <c r="F1743" s="3" t="s">
        <v>6877</v>
      </c>
      <c r="G1743" s="28">
        <v>45309</v>
      </c>
      <c r="H1743" s="28">
        <v>45340</v>
      </c>
      <c r="I1743" s="43">
        <v>520</v>
      </c>
      <c r="J1743" s="28">
        <v>45320</v>
      </c>
      <c r="K1743" s="38">
        <v>7</v>
      </c>
      <c r="L1743" s="38">
        <v>-24</v>
      </c>
      <c r="M1743" s="27">
        <f t="shared" si="54"/>
        <v>3640</v>
      </c>
      <c r="N1743" s="27">
        <f t="shared" si="55"/>
        <v>-12480</v>
      </c>
    </row>
    <row r="1744" spans="1:14" ht="14.45" hidden="1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3492</v>
      </c>
      <c r="F1744" s="3" t="s">
        <v>6995</v>
      </c>
      <c r="G1744" s="28">
        <v>45475</v>
      </c>
      <c r="H1744" s="28">
        <v>45505</v>
      </c>
      <c r="I1744" s="2">
        <v>2265.2800000000002</v>
      </c>
      <c r="J1744" s="28">
        <v>45492</v>
      </c>
      <c r="K1744" s="38">
        <v>17</v>
      </c>
      <c r="L1744" s="38">
        <v>-13</v>
      </c>
      <c r="M1744" s="27">
        <f t="shared" si="54"/>
        <v>38509.760000000002</v>
      </c>
      <c r="N1744" s="27">
        <f t="shared" si="55"/>
        <v>-29448.640000000003</v>
      </c>
    </row>
    <row r="1745" spans="1:14" ht="14.45" hidden="1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7000</v>
      </c>
      <c r="F1745" s="3" t="s">
        <v>7001</v>
      </c>
      <c r="G1745" s="28">
        <v>45416</v>
      </c>
      <c r="H1745" s="28">
        <v>45446</v>
      </c>
      <c r="I1745" s="2">
        <v>2680.2</v>
      </c>
      <c r="J1745" s="28">
        <v>45435</v>
      </c>
      <c r="K1745" s="38">
        <v>19</v>
      </c>
      <c r="L1745" s="38">
        <v>-11</v>
      </c>
      <c r="M1745" s="27">
        <f t="shared" si="54"/>
        <v>50923.799999999996</v>
      </c>
      <c r="N1745" s="27">
        <f t="shared" si="55"/>
        <v>-29482.199999999997</v>
      </c>
    </row>
    <row r="1746" spans="1:14" ht="14.45" hidden="1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7006</v>
      </c>
      <c r="F1746" s="3" t="s">
        <v>7007</v>
      </c>
      <c r="G1746" s="28">
        <v>45422</v>
      </c>
      <c r="H1746" s="28">
        <v>45452</v>
      </c>
      <c r="I1746" s="2">
        <v>3394.08</v>
      </c>
      <c r="J1746" s="28">
        <v>45434</v>
      </c>
      <c r="K1746" s="38">
        <v>12</v>
      </c>
      <c r="L1746" s="38">
        <v>-18</v>
      </c>
      <c r="M1746" s="27">
        <f t="shared" si="54"/>
        <v>40728.959999999999</v>
      </c>
      <c r="N1746" s="27">
        <f t="shared" si="55"/>
        <v>-61093.440000000002</v>
      </c>
    </row>
    <row r="1747" spans="1:14" ht="14.45" hidden="1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4600</v>
      </c>
      <c r="F1747" s="3" t="s">
        <v>7010</v>
      </c>
      <c r="G1747" s="28">
        <v>45482</v>
      </c>
      <c r="H1747" s="28">
        <v>45512</v>
      </c>
      <c r="I1747" s="2">
        <v>2091.8000000000002</v>
      </c>
      <c r="J1747" s="28">
        <v>45492</v>
      </c>
      <c r="K1747" s="38">
        <v>10</v>
      </c>
      <c r="L1747" s="38">
        <v>-20</v>
      </c>
      <c r="M1747" s="27">
        <f t="shared" si="54"/>
        <v>20918</v>
      </c>
      <c r="N1747" s="27">
        <f t="shared" si="55"/>
        <v>-41836</v>
      </c>
    </row>
    <row r="1748" spans="1:14" ht="14.45" hidden="1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7013</v>
      </c>
      <c r="F1748" s="3" t="s">
        <v>7014</v>
      </c>
      <c r="G1748" s="28">
        <v>45541</v>
      </c>
      <c r="H1748" s="28">
        <v>45571</v>
      </c>
      <c r="I1748" s="43">
        <v>689.74</v>
      </c>
      <c r="J1748" s="28">
        <v>45560</v>
      </c>
      <c r="K1748" s="38">
        <v>19</v>
      </c>
      <c r="L1748" s="38">
        <v>-11</v>
      </c>
      <c r="M1748" s="27">
        <f t="shared" si="54"/>
        <v>13105.06</v>
      </c>
      <c r="N1748" s="27">
        <f t="shared" si="55"/>
        <v>-7587.14</v>
      </c>
    </row>
    <row r="1749" spans="1:14" ht="14.45" hidden="1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2768</v>
      </c>
      <c r="F1749" s="3" t="s">
        <v>7019</v>
      </c>
      <c r="G1749" s="28">
        <v>45359</v>
      </c>
      <c r="H1749" s="28">
        <v>45389</v>
      </c>
      <c r="I1749" s="2">
        <v>1124.76</v>
      </c>
      <c r="J1749" s="28">
        <v>45374</v>
      </c>
      <c r="K1749" s="38">
        <v>15</v>
      </c>
      <c r="L1749" s="38">
        <v>-15</v>
      </c>
      <c r="M1749" s="27">
        <f t="shared" si="54"/>
        <v>16871.400000000001</v>
      </c>
      <c r="N1749" s="27">
        <f t="shared" si="55"/>
        <v>-16871.400000000001</v>
      </c>
    </row>
    <row r="1750" spans="1:14" ht="14.45" hidden="1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2962</v>
      </c>
      <c r="F1750" s="3" t="s">
        <v>7022</v>
      </c>
      <c r="G1750" s="28">
        <v>45363</v>
      </c>
      <c r="H1750" s="28">
        <v>45393</v>
      </c>
      <c r="I1750" s="2">
        <v>11088.58</v>
      </c>
      <c r="J1750" s="28">
        <v>45374</v>
      </c>
      <c r="K1750" s="38">
        <v>11</v>
      </c>
      <c r="L1750" s="38">
        <v>-19</v>
      </c>
      <c r="M1750" s="27">
        <f t="shared" si="54"/>
        <v>121974.38</v>
      </c>
      <c r="N1750" s="27">
        <f t="shared" si="55"/>
        <v>-210683.02</v>
      </c>
    </row>
    <row r="1751" spans="1:14" ht="14.45" hidden="1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7025</v>
      </c>
      <c r="F1751" s="3" t="s">
        <v>7026</v>
      </c>
      <c r="G1751" s="28">
        <v>45329</v>
      </c>
      <c r="H1751" s="28">
        <v>45359</v>
      </c>
      <c r="I1751" s="2">
        <v>1454.91</v>
      </c>
      <c r="J1751" s="28">
        <v>45344</v>
      </c>
      <c r="K1751" s="38">
        <v>15</v>
      </c>
      <c r="L1751" s="38">
        <v>-15</v>
      </c>
      <c r="M1751" s="27">
        <f t="shared" si="54"/>
        <v>21823.65</v>
      </c>
      <c r="N1751" s="27">
        <f t="shared" si="55"/>
        <v>-21823.65</v>
      </c>
    </row>
    <row r="1752" spans="1:14" ht="14.45" hidden="1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680</v>
      </c>
      <c r="F1752" s="3" t="s">
        <v>7031</v>
      </c>
      <c r="G1752" s="28">
        <v>45484</v>
      </c>
      <c r="H1752" s="28">
        <v>45514</v>
      </c>
      <c r="I1752" s="2">
        <v>1094.6600000000001</v>
      </c>
      <c r="J1752" s="28">
        <v>45496</v>
      </c>
      <c r="K1752" s="38">
        <v>12</v>
      </c>
      <c r="L1752" s="38">
        <v>-18</v>
      </c>
      <c r="M1752" s="27">
        <f t="shared" si="54"/>
        <v>13135.920000000002</v>
      </c>
      <c r="N1752" s="27">
        <f t="shared" si="55"/>
        <v>-19703.88</v>
      </c>
    </row>
    <row r="1753" spans="1:14" ht="14.45" hidden="1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4862</v>
      </c>
      <c r="F1753" s="3" t="s">
        <v>7034</v>
      </c>
      <c r="G1753" s="28">
        <v>45346</v>
      </c>
      <c r="H1753" s="28">
        <v>45376</v>
      </c>
      <c r="I1753" s="43">
        <v>264</v>
      </c>
      <c r="J1753" s="28">
        <v>45362</v>
      </c>
      <c r="K1753" s="38">
        <v>16</v>
      </c>
      <c r="L1753" s="38">
        <v>-14</v>
      </c>
      <c r="M1753" s="27">
        <f t="shared" si="54"/>
        <v>4224</v>
      </c>
      <c r="N1753" s="27">
        <f t="shared" si="55"/>
        <v>-3696</v>
      </c>
    </row>
    <row r="1754" spans="1:14" ht="14.45" hidden="1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922</v>
      </c>
      <c r="F1754" s="3" t="s">
        <v>7037</v>
      </c>
      <c r="G1754" s="28">
        <v>45321</v>
      </c>
      <c r="H1754" s="28">
        <v>45351</v>
      </c>
      <c r="I1754" s="43">
        <v>421.71</v>
      </c>
      <c r="J1754" s="28">
        <v>45348</v>
      </c>
      <c r="K1754" s="38">
        <v>27</v>
      </c>
      <c r="L1754" s="38">
        <v>-3</v>
      </c>
      <c r="M1754" s="27">
        <f t="shared" si="54"/>
        <v>11386.17</v>
      </c>
      <c r="N1754" s="27">
        <f t="shared" si="55"/>
        <v>-1265.1299999999999</v>
      </c>
    </row>
    <row r="1755" spans="1:14" ht="14.45" hidden="1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7040</v>
      </c>
      <c r="F1755" s="3" t="s">
        <v>7041</v>
      </c>
      <c r="G1755" s="28">
        <v>45455</v>
      </c>
      <c r="H1755" s="28">
        <v>45485</v>
      </c>
      <c r="I1755" s="2">
        <v>4343.66</v>
      </c>
      <c r="J1755" s="28">
        <v>45461</v>
      </c>
      <c r="K1755" s="38">
        <v>6</v>
      </c>
      <c r="L1755" s="38">
        <v>-24</v>
      </c>
      <c r="M1755" s="27">
        <f t="shared" si="54"/>
        <v>26061.96</v>
      </c>
      <c r="N1755" s="27">
        <f t="shared" si="55"/>
        <v>-104247.84</v>
      </c>
    </row>
    <row r="1756" spans="1:14" ht="14.45" hidden="1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2709</v>
      </c>
      <c r="F1756" s="3" t="s">
        <v>7044</v>
      </c>
      <c r="G1756" s="28">
        <v>45339</v>
      </c>
      <c r="H1756" s="28">
        <v>45369</v>
      </c>
      <c r="I1756" s="43">
        <v>11</v>
      </c>
      <c r="J1756" s="28">
        <v>45362</v>
      </c>
      <c r="K1756" s="38">
        <v>23</v>
      </c>
      <c r="L1756" s="38">
        <v>-7</v>
      </c>
      <c r="M1756" s="27">
        <f t="shared" si="54"/>
        <v>253</v>
      </c>
      <c r="N1756" s="27">
        <f t="shared" si="55"/>
        <v>-77</v>
      </c>
    </row>
    <row r="1757" spans="1:14" ht="14.45" hidden="1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2994</v>
      </c>
      <c r="F1757" s="3" t="s">
        <v>7047</v>
      </c>
      <c r="G1757" s="28">
        <v>45330</v>
      </c>
      <c r="H1757" s="28">
        <v>45360</v>
      </c>
      <c r="I1757" s="2">
        <v>7548.68</v>
      </c>
      <c r="J1757" s="28">
        <v>45349</v>
      </c>
      <c r="K1757" s="38">
        <v>19</v>
      </c>
      <c r="L1757" s="38">
        <v>-11</v>
      </c>
      <c r="M1757" s="27">
        <f t="shared" si="54"/>
        <v>143424.92000000001</v>
      </c>
      <c r="N1757" s="27">
        <f t="shared" si="55"/>
        <v>-83035.48000000001</v>
      </c>
    </row>
    <row r="1758" spans="1:14" ht="14.45" hidden="1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7050</v>
      </c>
      <c r="F1758" s="3" t="s">
        <v>4589</v>
      </c>
      <c r="G1758" s="28">
        <v>45358</v>
      </c>
      <c r="H1758" s="28">
        <v>45388</v>
      </c>
      <c r="I1758" s="43">
        <v>219.2</v>
      </c>
      <c r="J1758" s="28">
        <v>45392</v>
      </c>
      <c r="K1758" s="38">
        <v>34</v>
      </c>
      <c r="L1758" s="38">
        <v>4</v>
      </c>
      <c r="M1758" s="27">
        <f t="shared" si="54"/>
        <v>7452.7999999999993</v>
      </c>
      <c r="N1758" s="27">
        <f t="shared" si="55"/>
        <v>876.8</v>
      </c>
    </row>
    <row r="1759" spans="1:14" ht="14.45" hidden="1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7053</v>
      </c>
      <c r="F1759" s="3" t="s">
        <v>7054</v>
      </c>
      <c r="G1759" s="28">
        <v>45455</v>
      </c>
      <c r="H1759" s="28">
        <v>45485</v>
      </c>
      <c r="I1759" s="2">
        <v>1560.34</v>
      </c>
      <c r="J1759" s="28">
        <v>45464</v>
      </c>
      <c r="K1759" s="38">
        <v>9</v>
      </c>
      <c r="L1759" s="38">
        <v>-21</v>
      </c>
      <c r="M1759" s="27">
        <f t="shared" si="54"/>
        <v>14043.06</v>
      </c>
      <c r="N1759" s="27">
        <f t="shared" si="55"/>
        <v>-32767.14</v>
      </c>
    </row>
    <row r="1760" spans="1:14" ht="14.45" hidden="1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7059</v>
      </c>
      <c r="F1760" s="3" t="s">
        <v>7060</v>
      </c>
      <c r="G1760" s="28">
        <v>45512</v>
      </c>
      <c r="H1760" s="28">
        <v>45542</v>
      </c>
      <c r="I1760" s="2">
        <v>2433.6799999999998</v>
      </c>
      <c r="J1760" s="28">
        <v>45539</v>
      </c>
      <c r="K1760" s="38">
        <v>27</v>
      </c>
      <c r="L1760" s="38">
        <v>-3</v>
      </c>
      <c r="M1760" s="27">
        <f t="shared" si="54"/>
        <v>65709.36</v>
      </c>
      <c r="N1760" s="27">
        <f t="shared" si="55"/>
        <v>-7301.0399999999991</v>
      </c>
    </row>
    <row r="1761" spans="1:14" ht="14.45" hidden="1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7063</v>
      </c>
      <c r="F1761" s="3" t="s">
        <v>7064</v>
      </c>
      <c r="G1761" s="28">
        <v>45552</v>
      </c>
      <c r="H1761" s="28">
        <v>45582</v>
      </c>
      <c r="I1761" s="2">
        <v>1188.5</v>
      </c>
      <c r="J1761" s="28">
        <v>45560</v>
      </c>
      <c r="K1761" s="38">
        <v>8</v>
      </c>
      <c r="L1761" s="38">
        <v>-22</v>
      </c>
      <c r="M1761" s="27">
        <f t="shared" si="54"/>
        <v>9508</v>
      </c>
      <c r="N1761" s="27">
        <f t="shared" si="55"/>
        <v>-26147</v>
      </c>
    </row>
    <row r="1762" spans="1:14" ht="14.45" hidden="1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111</v>
      </c>
      <c r="F1762" s="3" t="s">
        <v>7069</v>
      </c>
      <c r="G1762" s="28">
        <v>45446</v>
      </c>
      <c r="H1762" s="28">
        <v>45476</v>
      </c>
      <c r="I1762" s="2">
        <v>2799.32</v>
      </c>
      <c r="J1762" s="28">
        <v>45460</v>
      </c>
      <c r="K1762" s="38">
        <v>14</v>
      </c>
      <c r="L1762" s="38">
        <v>-16</v>
      </c>
      <c r="M1762" s="27">
        <f t="shared" si="54"/>
        <v>39190.480000000003</v>
      </c>
      <c r="N1762" s="27">
        <f t="shared" si="55"/>
        <v>-44789.120000000003</v>
      </c>
    </row>
    <row r="1763" spans="1:14" ht="14.45" hidden="1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7072</v>
      </c>
      <c r="F1763" s="3" t="s">
        <v>4548</v>
      </c>
      <c r="G1763" s="28">
        <v>45447</v>
      </c>
      <c r="H1763" s="28">
        <v>45477</v>
      </c>
      <c r="I1763" s="2">
        <v>1012.11</v>
      </c>
      <c r="J1763" s="28">
        <v>45461</v>
      </c>
      <c r="K1763" s="38">
        <v>14</v>
      </c>
      <c r="L1763" s="38">
        <v>-16</v>
      </c>
      <c r="M1763" s="27">
        <f t="shared" si="54"/>
        <v>14169.54</v>
      </c>
      <c r="N1763" s="27">
        <f t="shared" si="55"/>
        <v>-16193.76</v>
      </c>
    </row>
    <row r="1764" spans="1:14" ht="14.45" hidden="1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4108</v>
      </c>
      <c r="F1764" s="3" t="s">
        <v>7075</v>
      </c>
      <c r="G1764" s="28">
        <v>45542</v>
      </c>
      <c r="H1764" s="28">
        <v>45572</v>
      </c>
      <c r="I1764" s="2">
        <v>7750.48</v>
      </c>
      <c r="J1764" s="28">
        <v>45560</v>
      </c>
      <c r="K1764" s="38">
        <v>18</v>
      </c>
      <c r="L1764" s="38">
        <v>-12</v>
      </c>
      <c r="M1764" s="27">
        <f t="shared" si="54"/>
        <v>139508.63999999998</v>
      </c>
      <c r="N1764" s="27">
        <f t="shared" si="55"/>
        <v>-93005.759999999995</v>
      </c>
    </row>
    <row r="1765" spans="1:14" ht="14.45" hidden="1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2926</v>
      </c>
      <c r="F1765" s="3" t="s">
        <v>7078</v>
      </c>
      <c r="G1765" s="28">
        <v>45472</v>
      </c>
      <c r="H1765" s="28">
        <v>45502</v>
      </c>
      <c r="I1765" s="2">
        <v>2382.4</v>
      </c>
      <c r="J1765" s="28">
        <v>45476</v>
      </c>
      <c r="K1765" s="38">
        <v>4</v>
      </c>
      <c r="L1765" s="38">
        <v>-26</v>
      </c>
      <c r="M1765" s="27">
        <f t="shared" si="54"/>
        <v>9529.6</v>
      </c>
      <c r="N1765" s="27">
        <f t="shared" si="55"/>
        <v>-61942.400000000001</v>
      </c>
    </row>
    <row r="1766" spans="1:14" ht="14.45" hidden="1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7081</v>
      </c>
      <c r="F1766" s="3" t="s">
        <v>7082</v>
      </c>
      <c r="G1766" s="28">
        <v>45474</v>
      </c>
      <c r="H1766" s="28">
        <v>45504</v>
      </c>
      <c r="I1766" s="2">
        <v>3732.17</v>
      </c>
      <c r="J1766" s="28">
        <v>45478</v>
      </c>
      <c r="K1766" s="38">
        <v>4</v>
      </c>
      <c r="L1766" s="38">
        <v>-26</v>
      </c>
      <c r="M1766" s="27">
        <f t="shared" si="54"/>
        <v>14928.68</v>
      </c>
      <c r="N1766" s="27">
        <f t="shared" si="55"/>
        <v>-97036.42</v>
      </c>
    </row>
    <row r="1767" spans="1:14" ht="14.45" hidden="1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7085</v>
      </c>
      <c r="F1767" s="3" t="s">
        <v>7086</v>
      </c>
      <c r="G1767" s="28">
        <v>45475</v>
      </c>
      <c r="H1767" s="28">
        <v>45505</v>
      </c>
      <c r="I1767" s="2">
        <v>1345.94</v>
      </c>
      <c r="J1767" s="28">
        <v>45478</v>
      </c>
      <c r="K1767" s="38">
        <v>3</v>
      </c>
      <c r="L1767" s="38">
        <v>-27</v>
      </c>
      <c r="M1767" s="27">
        <f t="shared" si="54"/>
        <v>4037.82</v>
      </c>
      <c r="N1767" s="27">
        <f t="shared" si="55"/>
        <v>-36340.380000000005</v>
      </c>
    </row>
    <row r="1768" spans="1:14" ht="14.45" hidden="1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7091</v>
      </c>
      <c r="F1768" s="3" t="s">
        <v>7092</v>
      </c>
      <c r="G1768" s="28">
        <v>45468</v>
      </c>
      <c r="H1768" s="28">
        <v>45528</v>
      </c>
      <c r="I1768" s="2">
        <v>1049.8900000000001</v>
      </c>
      <c r="J1768" s="28">
        <v>45478</v>
      </c>
      <c r="K1768" s="38">
        <v>10</v>
      </c>
      <c r="L1768" s="38">
        <v>-50</v>
      </c>
      <c r="M1768" s="27">
        <f t="shared" si="54"/>
        <v>10498.900000000001</v>
      </c>
      <c r="N1768" s="27">
        <f t="shared" si="55"/>
        <v>-52494.500000000007</v>
      </c>
    </row>
    <row r="1769" spans="1:14" ht="14.45" hidden="1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7095</v>
      </c>
      <c r="F1769" s="3" t="s">
        <v>7096</v>
      </c>
      <c r="G1769" s="28">
        <v>45287</v>
      </c>
      <c r="H1769" s="28">
        <v>45317</v>
      </c>
      <c r="I1769" s="2">
        <v>10833.04</v>
      </c>
      <c r="J1769" s="28">
        <v>45324</v>
      </c>
      <c r="K1769" s="38">
        <v>37</v>
      </c>
      <c r="L1769" s="38">
        <v>7</v>
      </c>
      <c r="M1769" s="27">
        <f t="shared" si="54"/>
        <v>400822.48000000004</v>
      </c>
      <c r="N1769" s="27">
        <f t="shared" si="55"/>
        <v>75831.28</v>
      </c>
    </row>
    <row r="1770" spans="1:14" ht="14.45" hidden="1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7099</v>
      </c>
      <c r="F1770" s="3" t="s">
        <v>7100</v>
      </c>
      <c r="G1770" s="28">
        <v>45477</v>
      </c>
      <c r="H1770" s="28">
        <v>45507</v>
      </c>
      <c r="I1770" s="43">
        <v>380</v>
      </c>
      <c r="J1770" s="28">
        <v>45489</v>
      </c>
      <c r="K1770" s="38">
        <v>12</v>
      </c>
      <c r="L1770" s="38">
        <v>-18</v>
      </c>
      <c r="M1770" s="27">
        <f t="shared" si="54"/>
        <v>4560</v>
      </c>
      <c r="N1770" s="27">
        <f t="shared" si="55"/>
        <v>-6840</v>
      </c>
    </row>
    <row r="1771" spans="1:14" ht="14.45" hidden="1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7099</v>
      </c>
      <c r="F1771" s="3" t="s">
        <v>7100</v>
      </c>
      <c r="G1771" s="28">
        <v>45477</v>
      </c>
      <c r="H1771" s="28">
        <v>45507</v>
      </c>
      <c r="I1771" s="43">
        <v>83.6</v>
      </c>
      <c r="J1771" s="28">
        <v>45565</v>
      </c>
      <c r="K1771" s="38">
        <v>88</v>
      </c>
      <c r="L1771" s="38">
        <v>58</v>
      </c>
      <c r="M1771" s="27">
        <f t="shared" si="54"/>
        <v>7356.7999999999993</v>
      </c>
      <c r="N1771" s="27">
        <f t="shared" si="55"/>
        <v>4848.7999999999993</v>
      </c>
    </row>
    <row r="1772" spans="1:14" ht="14.45" hidden="1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5155</v>
      </c>
      <c r="F1772" s="3" t="s">
        <v>7103</v>
      </c>
      <c r="G1772" s="28">
        <v>45497</v>
      </c>
      <c r="H1772" s="28">
        <v>45527</v>
      </c>
      <c r="I1772" s="2">
        <v>14846</v>
      </c>
      <c r="J1772" s="28">
        <v>45565</v>
      </c>
      <c r="K1772" s="38">
        <v>68</v>
      </c>
      <c r="L1772" s="38">
        <v>38</v>
      </c>
      <c r="M1772" s="27">
        <f t="shared" si="54"/>
        <v>1009528</v>
      </c>
      <c r="N1772" s="27">
        <f t="shared" si="55"/>
        <v>564148</v>
      </c>
    </row>
    <row r="1773" spans="1:14" ht="14.45" hidden="1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2651</v>
      </c>
      <c r="F1773" s="3" t="s">
        <v>7108</v>
      </c>
      <c r="G1773" s="28">
        <v>45460</v>
      </c>
      <c r="H1773" s="28">
        <v>45490</v>
      </c>
      <c r="I1773" s="2">
        <v>2703.04</v>
      </c>
      <c r="J1773" s="28">
        <v>45478</v>
      </c>
      <c r="K1773" s="38">
        <v>18</v>
      </c>
      <c r="L1773" s="38">
        <v>-12</v>
      </c>
      <c r="M1773" s="27">
        <f t="shared" si="54"/>
        <v>48654.720000000001</v>
      </c>
      <c r="N1773" s="27">
        <f t="shared" si="55"/>
        <v>-32436.48</v>
      </c>
    </row>
    <row r="1774" spans="1:14" ht="14.45" hidden="1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7111</v>
      </c>
      <c r="F1774" s="3" t="s">
        <v>7112</v>
      </c>
      <c r="G1774" s="28">
        <v>45455</v>
      </c>
      <c r="H1774" s="28">
        <v>45485</v>
      </c>
      <c r="I1774" s="2">
        <v>3500.23</v>
      </c>
      <c r="J1774" s="28">
        <v>45464</v>
      </c>
      <c r="K1774" s="38">
        <v>9</v>
      </c>
      <c r="L1774" s="38">
        <v>-21</v>
      </c>
      <c r="M1774" s="27">
        <f t="shared" si="54"/>
        <v>31502.07</v>
      </c>
      <c r="N1774" s="27">
        <f t="shared" si="55"/>
        <v>-73504.83</v>
      </c>
    </row>
    <row r="1775" spans="1:14" ht="14.45" hidden="1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7117</v>
      </c>
      <c r="F1775" s="3" t="s">
        <v>7118</v>
      </c>
      <c r="G1775" s="28">
        <v>45399</v>
      </c>
      <c r="H1775" s="28">
        <v>45429</v>
      </c>
      <c r="I1775" s="2">
        <v>1557.24</v>
      </c>
      <c r="J1775" s="28">
        <v>45422</v>
      </c>
      <c r="K1775" s="38">
        <v>23</v>
      </c>
      <c r="L1775" s="38">
        <v>-7</v>
      </c>
      <c r="M1775" s="27">
        <f t="shared" si="54"/>
        <v>35816.519999999997</v>
      </c>
      <c r="N1775" s="27">
        <f t="shared" si="55"/>
        <v>-10900.68</v>
      </c>
    </row>
    <row r="1776" spans="1:14" ht="14.45" hidden="1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7123</v>
      </c>
      <c r="F1776" s="3" t="s">
        <v>7124</v>
      </c>
      <c r="G1776" s="28">
        <v>45504</v>
      </c>
      <c r="H1776" s="28">
        <v>45534</v>
      </c>
      <c r="I1776" s="2">
        <v>1162.04</v>
      </c>
      <c r="J1776" s="28">
        <v>45524</v>
      </c>
      <c r="K1776" s="38">
        <v>20</v>
      </c>
      <c r="L1776" s="38">
        <v>-10</v>
      </c>
      <c r="M1776" s="27">
        <f t="shared" si="54"/>
        <v>23240.799999999999</v>
      </c>
      <c r="N1776" s="27">
        <f t="shared" si="55"/>
        <v>-11620.4</v>
      </c>
    </row>
    <row r="1777" spans="1:14" ht="14.45" hidden="1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7127</v>
      </c>
      <c r="F1777" s="3" t="s">
        <v>7128</v>
      </c>
      <c r="G1777" s="28">
        <v>45408</v>
      </c>
      <c r="H1777" s="28">
        <v>45438</v>
      </c>
      <c r="I1777" s="2">
        <v>1386.07</v>
      </c>
      <c r="J1777" s="28">
        <v>45427</v>
      </c>
      <c r="K1777" s="38">
        <v>19</v>
      </c>
      <c r="L1777" s="38">
        <v>-11</v>
      </c>
      <c r="M1777" s="27">
        <f t="shared" si="54"/>
        <v>26335.329999999998</v>
      </c>
      <c r="N1777" s="27">
        <f t="shared" si="55"/>
        <v>-15246.769999999999</v>
      </c>
    </row>
    <row r="1778" spans="1:14" ht="14.45" hidden="1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7131</v>
      </c>
      <c r="F1778" s="3" t="s">
        <v>7132</v>
      </c>
      <c r="G1778" s="28">
        <v>45488</v>
      </c>
      <c r="H1778" s="28">
        <v>45518</v>
      </c>
      <c r="I1778" s="2">
        <v>5429.94</v>
      </c>
      <c r="J1778" s="28">
        <v>45496</v>
      </c>
      <c r="K1778" s="38">
        <v>8</v>
      </c>
      <c r="L1778" s="38">
        <v>-22</v>
      </c>
      <c r="M1778" s="27">
        <f t="shared" si="54"/>
        <v>43439.519999999997</v>
      </c>
      <c r="N1778" s="27">
        <f t="shared" si="55"/>
        <v>-119458.68</v>
      </c>
    </row>
    <row r="1779" spans="1:14" ht="14.45" hidden="1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2583</v>
      </c>
      <c r="F1779" s="3" t="s">
        <v>7135</v>
      </c>
      <c r="G1779" s="28">
        <v>45365</v>
      </c>
      <c r="H1779" s="28">
        <v>45395</v>
      </c>
      <c r="I1779" s="43">
        <v>337.37</v>
      </c>
      <c r="J1779" s="28">
        <v>45388</v>
      </c>
      <c r="K1779" s="38">
        <v>23</v>
      </c>
      <c r="L1779" s="38">
        <v>-7</v>
      </c>
      <c r="M1779" s="27">
        <f t="shared" si="54"/>
        <v>7759.51</v>
      </c>
      <c r="N1779" s="27">
        <f t="shared" si="55"/>
        <v>-2361.59</v>
      </c>
    </row>
    <row r="1780" spans="1:14" ht="14.45" hidden="1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7138</v>
      </c>
      <c r="F1780" s="3" t="s">
        <v>7139</v>
      </c>
      <c r="G1780" s="28">
        <v>45440</v>
      </c>
      <c r="H1780" s="28">
        <v>45470</v>
      </c>
      <c r="I1780" s="43">
        <v>253.03</v>
      </c>
      <c r="J1780" s="28">
        <v>45456</v>
      </c>
      <c r="K1780" s="38">
        <v>16</v>
      </c>
      <c r="L1780" s="38">
        <v>-14</v>
      </c>
      <c r="M1780" s="27">
        <f t="shared" si="54"/>
        <v>4048.48</v>
      </c>
      <c r="N1780" s="27">
        <f t="shared" si="55"/>
        <v>-3542.42</v>
      </c>
    </row>
    <row r="1781" spans="1:14" ht="14.45" hidden="1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3492</v>
      </c>
      <c r="F1781" s="3" t="s">
        <v>7142</v>
      </c>
      <c r="G1781" s="28">
        <v>45345</v>
      </c>
      <c r="H1781" s="28">
        <v>45375</v>
      </c>
      <c r="I1781" s="2">
        <v>2886</v>
      </c>
      <c r="J1781" s="28">
        <v>45362</v>
      </c>
      <c r="K1781" s="38">
        <v>17</v>
      </c>
      <c r="L1781" s="38">
        <v>-13</v>
      </c>
      <c r="M1781" s="27">
        <f t="shared" si="54"/>
        <v>49062</v>
      </c>
      <c r="N1781" s="27">
        <f t="shared" si="55"/>
        <v>-37518</v>
      </c>
    </row>
    <row r="1782" spans="1:14" ht="14.45" hidden="1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7145</v>
      </c>
      <c r="F1782" s="3" t="s">
        <v>7146</v>
      </c>
      <c r="G1782" s="28">
        <v>45456</v>
      </c>
      <c r="H1782" s="28">
        <v>45486</v>
      </c>
      <c r="I1782" s="43">
        <v>822.34</v>
      </c>
      <c r="J1782" s="28">
        <v>45475</v>
      </c>
      <c r="K1782" s="38">
        <v>19</v>
      </c>
      <c r="L1782" s="38">
        <v>-11</v>
      </c>
      <c r="M1782" s="27">
        <f t="shared" si="54"/>
        <v>15624.460000000001</v>
      </c>
      <c r="N1782" s="27">
        <f t="shared" si="55"/>
        <v>-9045.74</v>
      </c>
    </row>
    <row r="1783" spans="1:14" ht="14.45" hidden="1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7149</v>
      </c>
      <c r="F1783" s="3" t="s">
        <v>7150</v>
      </c>
      <c r="G1783" s="28">
        <v>45456</v>
      </c>
      <c r="H1783" s="28">
        <v>45486</v>
      </c>
      <c r="I1783" s="43">
        <v>215.54</v>
      </c>
      <c r="J1783" s="28">
        <v>45475</v>
      </c>
      <c r="K1783" s="38">
        <v>19</v>
      </c>
      <c r="L1783" s="38">
        <v>-11</v>
      </c>
      <c r="M1783" s="27">
        <f t="shared" si="54"/>
        <v>4095.2599999999998</v>
      </c>
      <c r="N1783" s="27">
        <f t="shared" si="55"/>
        <v>-2370.94</v>
      </c>
    </row>
    <row r="1784" spans="1:14" ht="14.45" hidden="1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158</v>
      </c>
      <c r="F1784" s="3" t="s">
        <v>7153</v>
      </c>
      <c r="G1784" s="28">
        <v>45495</v>
      </c>
      <c r="H1784" s="28">
        <v>45525</v>
      </c>
      <c r="I1784" s="43">
        <v>178.09</v>
      </c>
      <c r="J1784" s="28">
        <v>45504</v>
      </c>
      <c r="K1784" s="38">
        <v>9</v>
      </c>
      <c r="L1784" s="38">
        <v>-21</v>
      </c>
      <c r="M1784" s="27">
        <f t="shared" si="54"/>
        <v>1602.81</v>
      </c>
      <c r="N1784" s="27">
        <f t="shared" si="55"/>
        <v>-3739.89</v>
      </c>
    </row>
    <row r="1785" spans="1:14" ht="14.45" hidden="1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4354</v>
      </c>
      <c r="F1785" s="3" t="s">
        <v>5702</v>
      </c>
      <c r="G1785" s="28">
        <v>45551</v>
      </c>
      <c r="H1785" s="28">
        <v>45581</v>
      </c>
      <c r="I1785" s="43">
        <v>61.9</v>
      </c>
      <c r="J1785" s="28">
        <v>45560</v>
      </c>
      <c r="K1785" s="38">
        <v>9</v>
      </c>
      <c r="L1785" s="38">
        <v>-21</v>
      </c>
      <c r="M1785" s="27">
        <f t="shared" si="54"/>
        <v>557.1</v>
      </c>
      <c r="N1785" s="27">
        <f t="shared" si="55"/>
        <v>-1299.8999999999999</v>
      </c>
    </row>
    <row r="1786" spans="1:14" ht="14.45" hidden="1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7158</v>
      </c>
      <c r="F1786" s="3" t="s">
        <v>7159</v>
      </c>
      <c r="G1786" s="28">
        <v>45541</v>
      </c>
      <c r="H1786" s="28">
        <v>45571</v>
      </c>
      <c r="I1786" s="2">
        <v>10669.37</v>
      </c>
      <c r="J1786" s="28">
        <v>45559</v>
      </c>
      <c r="K1786" s="38">
        <v>18</v>
      </c>
      <c r="L1786" s="38">
        <v>-12</v>
      </c>
      <c r="M1786" s="27">
        <f t="shared" si="54"/>
        <v>192048.66</v>
      </c>
      <c r="N1786" s="27">
        <f t="shared" si="55"/>
        <v>-128032.44</v>
      </c>
    </row>
    <row r="1787" spans="1:14" ht="14.45" hidden="1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7162</v>
      </c>
      <c r="F1787" s="3" t="s">
        <v>7163</v>
      </c>
      <c r="G1787" s="28">
        <v>45507</v>
      </c>
      <c r="H1787" s="28">
        <v>45537</v>
      </c>
      <c r="I1787" s="43">
        <v>385</v>
      </c>
      <c r="J1787" s="28">
        <v>45525</v>
      </c>
      <c r="K1787" s="38">
        <v>18</v>
      </c>
      <c r="L1787" s="38">
        <v>-12</v>
      </c>
      <c r="M1787" s="27">
        <f t="shared" si="54"/>
        <v>6930</v>
      </c>
      <c r="N1787" s="27">
        <f t="shared" si="55"/>
        <v>-4620</v>
      </c>
    </row>
    <row r="1788" spans="1:14" ht="14.45" hidden="1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7166</v>
      </c>
      <c r="F1788" s="3" t="s">
        <v>7167</v>
      </c>
      <c r="G1788" s="28">
        <v>45393</v>
      </c>
      <c r="H1788" s="28">
        <v>45423</v>
      </c>
      <c r="I1788" s="2">
        <v>2025.04</v>
      </c>
      <c r="J1788" s="28">
        <v>45405</v>
      </c>
      <c r="K1788" s="38">
        <v>12</v>
      </c>
      <c r="L1788" s="38">
        <v>-18</v>
      </c>
      <c r="M1788" s="27">
        <f t="shared" si="54"/>
        <v>24300.48</v>
      </c>
      <c r="N1788" s="27">
        <f t="shared" si="55"/>
        <v>-36450.720000000001</v>
      </c>
    </row>
    <row r="1789" spans="1:14" ht="14.45" hidden="1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7172</v>
      </c>
      <c r="F1789" s="3" t="s">
        <v>7173</v>
      </c>
      <c r="G1789" s="28">
        <v>45509</v>
      </c>
      <c r="H1789" s="28">
        <v>45539</v>
      </c>
      <c r="I1789" s="2">
        <v>1267.68</v>
      </c>
      <c r="J1789" s="28">
        <v>45524</v>
      </c>
      <c r="K1789" s="38">
        <v>15</v>
      </c>
      <c r="L1789" s="38">
        <v>-15</v>
      </c>
      <c r="M1789" s="27">
        <f t="shared" si="54"/>
        <v>19015.2</v>
      </c>
      <c r="N1789" s="27">
        <f t="shared" si="55"/>
        <v>-19015.2</v>
      </c>
    </row>
    <row r="1790" spans="1:14" ht="14.45" hidden="1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254</v>
      </c>
      <c r="F1790" s="3" t="s">
        <v>7176</v>
      </c>
      <c r="G1790" s="28">
        <v>45391</v>
      </c>
      <c r="H1790" s="28">
        <v>45421</v>
      </c>
      <c r="I1790" s="2">
        <v>2441.86</v>
      </c>
      <c r="J1790" s="28">
        <v>45406</v>
      </c>
      <c r="K1790" s="38">
        <v>15</v>
      </c>
      <c r="L1790" s="38">
        <v>-15</v>
      </c>
      <c r="M1790" s="27">
        <f t="shared" si="54"/>
        <v>36627.9</v>
      </c>
      <c r="N1790" s="27">
        <f t="shared" si="55"/>
        <v>-36627.9</v>
      </c>
    </row>
    <row r="1791" spans="1:14" ht="14.45" hidden="1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7179</v>
      </c>
      <c r="F1791" s="3" t="s">
        <v>7180</v>
      </c>
      <c r="G1791" s="28">
        <v>45546</v>
      </c>
      <c r="H1791" s="28">
        <v>45576</v>
      </c>
      <c r="I1791" s="43">
        <v>126.51</v>
      </c>
      <c r="J1791" s="28">
        <v>45559</v>
      </c>
      <c r="K1791" s="38">
        <v>13</v>
      </c>
      <c r="L1791" s="38">
        <v>-17</v>
      </c>
      <c r="M1791" s="27">
        <f t="shared" si="54"/>
        <v>1644.63</v>
      </c>
      <c r="N1791" s="27">
        <f t="shared" si="55"/>
        <v>-2150.67</v>
      </c>
    </row>
    <row r="1792" spans="1:14" ht="14.45" hidden="1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7183</v>
      </c>
      <c r="F1792" s="3" t="s">
        <v>7184</v>
      </c>
      <c r="G1792" s="28">
        <v>45432</v>
      </c>
      <c r="H1792" s="28">
        <v>45462</v>
      </c>
      <c r="I1792" s="2">
        <v>24796.799999999999</v>
      </c>
      <c r="J1792" s="28">
        <v>45441</v>
      </c>
      <c r="K1792" s="38">
        <v>9</v>
      </c>
      <c r="L1792" s="38">
        <v>-21</v>
      </c>
      <c r="M1792" s="27">
        <f t="shared" si="54"/>
        <v>223171.19999999998</v>
      </c>
      <c r="N1792" s="27">
        <f t="shared" si="55"/>
        <v>-520732.8</v>
      </c>
    </row>
    <row r="1793" spans="1:14" ht="14.45" hidden="1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4924</v>
      </c>
      <c r="F1793" s="3" t="s">
        <v>7187</v>
      </c>
      <c r="G1793" s="28">
        <v>45419</v>
      </c>
      <c r="H1793" s="28">
        <v>45449</v>
      </c>
      <c r="I1793" s="43">
        <v>104</v>
      </c>
      <c r="J1793" s="28">
        <v>45441</v>
      </c>
      <c r="K1793" s="38">
        <v>22</v>
      </c>
      <c r="L1793" s="38">
        <v>-8</v>
      </c>
      <c r="M1793" s="27">
        <f t="shared" si="54"/>
        <v>2288</v>
      </c>
      <c r="N1793" s="27">
        <f t="shared" si="55"/>
        <v>-832</v>
      </c>
    </row>
    <row r="1794" spans="1:14" ht="14.45" hidden="1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2768</v>
      </c>
      <c r="F1794" s="3" t="s">
        <v>7190</v>
      </c>
      <c r="G1794" s="28">
        <v>45471</v>
      </c>
      <c r="H1794" s="28">
        <v>45501</v>
      </c>
      <c r="I1794" s="43">
        <v>871.4</v>
      </c>
      <c r="J1794" s="28">
        <v>45478</v>
      </c>
      <c r="K1794" s="38">
        <v>7</v>
      </c>
      <c r="L1794" s="38">
        <v>-23</v>
      </c>
      <c r="M1794" s="27">
        <f t="shared" si="54"/>
        <v>6099.8</v>
      </c>
      <c r="N1794" s="27">
        <f t="shared" si="55"/>
        <v>-20042.2</v>
      </c>
    </row>
    <row r="1795" spans="1:14" ht="14.45" hidden="1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7193</v>
      </c>
      <c r="F1795" s="3" t="s">
        <v>7194</v>
      </c>
      <c r="G1795" s="28">
        <v>45506</v>
      </c>
      <c r="H1795" s="28">
        <v>45536</v>
      </c>
      <c r="I1795" s="43">
        <v>168.69</v>
      </c>
      <c r="J1795" s="28">
        <v>45513</v>
      </c>
      <c r="K1795" s="38">
        <v>7</v>
      </c>
      <c r="L1795" s="38">
        <v>-23</v>
      </c>
      <c r="M1795" s="27">
        <f t="shared" si="54"/>
        <v>1180.83</v>
      </c>
      <c r="N1795" s="27">
        <f t="shared" si="55"/>
        <v>-3879.87</v>
      </c>
    </row>
    <row r="1796" spans="1:14" ht="14.45" hidden="1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7197</v>
      </c>
      <c r="F1796" s="3" t="s">
        <v>7198</v>
      </c>
      <c r="G1796" s="28">
        <v>45406</v>
      </c>
      <c r="H1796" s="28">
        <v>45436</v>
      </c>
      <c r="I1796" s="2">
        <v>21992.39</v>
      </c>
      <c r="J1796" s="28">
        <v>45432</v>
      </c>
      <c r="K1796" s="38">
        <v>26</v>
      </c>
      <c r="L1796" s="38">
        <v>-4</v>
      </c>
      <c r="M1796" s="27">
        <f t="shared" si="54"/>
        <v>571802.14</v>
      </c>
      <c r="N1796" s="27">
        <f t="shared" si="55"/>
        <v>-87969.56</v>
      </c>
    </row>
    <row r="1797" spans="1:14" ht="14.45" hidden="1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7201</v>
      </c>
      <c r="F1797" s="3" t="s">
        <v>7202</v>
      </c>
      <c r="G1797" s="28">
        <v>45511</v>
      </c>
      <c r="H1797" s="28">
        <v>45541</v>
      </c>
      <c r="I1797" s="2">
        <v>17048.57</v>
      </c>
      <c r="J1797" s="28">
        <v>45526</v>
      </c>
      <c r="K1797" s="38">
        <v>15</v>
      </c>
      <c r="L1797" s="38">
        <v>-15</v>
      </c>
      <c r="M1797" s="27">
        <f t="shared" si="54"/>
        <v>255728.55</v>
      </c>
      <c r="N1797" s="27">
        <f t="shared" si="55"/>
        <v>-255728.55</v>
      </c>
    </row>
    <row r="1798" spans="1:14" ht="14.45" hidden="1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7205</v>
      </c>
      <c r="F1798" s="3" t="s">
        <v>7206</v>
      </c>
      <c r="G1798" s="28">
        <v>45511</v>
      </c>
      <c r="H1798" s="28">
        <v>45541</v>
      </c>
      <c r="I1798" s="2">
        <v>9815.01</v>
      </c>
      <c r="J1798" s="28">
        <v>45525</v>
      </c>
      <c r="K1798" s="38">
        <v>14</v>
      </c>
      <c r="L1798" s="38">
        <v>-16</v>
      </c>
      <c r="M1798" s="27">
        <f t="shared" si="54"/>
        <v>137410.14000000001</v>
      </c>
      <c r="N1798" s="27">
        <f t="shared" si="55"/>
        <v>-157040.16</v>
      </c>
    </row>
    <row r="1799" spans="1:14" ht="14.45" hidden="1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7209</v>
      </c>
      <c r="F1799" s="3" t="s">
        <v>7210</v>
      </c>
      <c r="G1799" s="28">
        <v>45483</v>
      </c>
      <c r="H1799" s="28">
        <v>45514</v>
      </c>
      <c r="I1799" s="2">
        <v>1250.93</v>
      </c>
      <c r="J1799" s="28">
        <v>45496</v>
      </c>
      <c r="K1799" s="38">
        <v>13</v>
      </c>
      <c r="L1799" s="38">
        <v>-18</v>
      </c>
      <c r="M1799" s="27">
        <f t="shared" ref="M1799:M1862" si="56">I1799*K1799</f>
        <v>16262.09</v>
      </c>
      <c r="N1799" s="27">
        <f t="shared" ref="N1799:N1862" si="57">I1799*L1799</f>
        <v>-22516.74</v>
      </c>
    </row>
    <row r="1800" spans="1:14" ht="14.45" hidden="1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2668</v>
      </c>
      <c r="F1800" s="3" t="s">
        <v>7213</v>
      </c>
      <c r="G1800" s="28">
        <v>45355</v>
      </c>
      <c r="H1800" s="28">
        <v>45385</v>
      </c>
      <c r="I1800" s="2">
        <v>3573.61</v>
      </c>
      <c r="J1800" s="28">
        <v>45393</v>
      </c>
      <c r="K1800" s="38">
        <v>38</v>
      </c>
      <c r="L1800" s="38">
        <v>8</v>
      </c>
      <c r="M1800" s="27">
        <f t="shared" si="56"/>
        <v>135797.18</v>
      </c>
      <c r="N1800" s="27">
        <f t="shared" si="57"/>
        <v>28588.880000000001</v>
      </c>
    </row>
    <row r="1801" spans="1:14" ht="14.45" hidden="1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7216</v>
      </c>
      <c r="F1801" s="3" t="s">
        <v>6177</v>
      </c>
      <c r="G1801" s="28">
        <v>45540</v>
      </c>
      <c r="H1801" s="28">
        <v>45570</v>
      </c>
      <c r="I1801" s="43">
        <v>742.86</v>
      </c>
      <c r="J1801" s="28">
        <v>45559</v>
      </c>
      <c r="K1801" s="38">
        <v>19</v>
      </c>
      <c r="L1801" s="38">
        <v>-11</v>
      </c>
      <c r="M1801" s="27">
        <f t="shared" si="56"/>
        <v>14114.34</v>
      </c>
      <c r="N1801" s="27">
        <f t="shared" si="57"/>
        <v>-8171.46</v>
      </c>
    </row>
    <row r="1802" spans="1:14" ht="14.45" hidden="1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7219</v>
      </c>
      <c r="F1802" s="3" t="s">
        <v>7220</v>
      </c>
      <c r="G1802" s="28">
        <v>45540</v>
      </c>
      <c r="H1802" s="28">
        <v>45570</v>
      </c>
      <c r="I1802" s="2">
        <v>12974.4</v>
      </c>
      <c r="J1802" s="28">
        <v>45560</v>
      </c>
      <c r="K1802" s="38">
        <v>20</v>
      </c>
      <c r="L1802" s="38">
        <v>-10</v>
      </c>
      <c r="M1802" s="27">
        <f t="shared" si="56"/>
        <v>259488</v>
      </c>
      <c r="N1802" s="27">
        <f t="shared" si="57"/>
        <v>-129744</v>
      </c>
    </row>
    <row r="1803" spans="1:14" ht="14.45" hidden="1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7223</v>
      </c>
      <c r="F1803" s="3" t="s">
        <v>7224</v>
      </c>
      <c r="G1803" s="28">
        <v>45540</v>
      </c>
      <c r="H1803" s="28">
        <v>45570</v>
      </c>
      <c r="I1803" s="2">
        <v>1144.0899999999999</v>
      </c>
      <c r="J1803" s="28">
        <v>45554</v>
      </c>
      <c r="K1803" s="38">
        <v>14</v>
      </c>
      <c r="L1803" s="38">
        <v>-16</v>
      </c>
      <c r="M1803" s="27">
        <f t="shared" si="56"/>
        <v>16017.259999999998</v>
      </c>
      <c r="N1803" s="27">
        <f t="shared" si="57"/>
        <v>-18305.439999999999</v>
      </c>
    </row>
    <row r="1804" spans="1:14" ht="14.45" hidden="1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7227</v>
      </c>
      <c r="F1804" s="3" t="s">
        <v>7228</v>
      </c>
      <c r="G1804" s="28">
        <v>45513</v>
      </c>
      <c r="H1804" s="28">
        <v>45543</v>
      </c>
      <c r="I1804" s="2">
        <v>15687.76</v>
      </c>
      <c r="J1804" s="28">
        <v>45525</v>
      </c>
      <c r="K1804" s="38">
        <v>12</v>
      </c>
      <c r="L1804" s="38">
        <v>-18</v>
      </c>
      <c r="M1804" s="27">
        <f t="shared" si="56"/>
        <v>188253.12</v>
      </c>
      <c r="N1804" s="27">
        <f t="shared" si="57"/>
        <v>-282379.68</v>
      </c>
    </row>
    <row r="1805" spans="1:14" ht="14.45" hidden="1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7231</v>
      </c>
      <c r="F1805" s="3" t="s">
        <v>7232</v>
      </c>
      <c r="G1805" s="28">
        <v>45358</v>
      </c>
      <c r="H1805" s="28">
        <v>45388</v>
      </c>
      <c r="I1805" s="43">
        <v>42.17</v>
      </c>
      <c r="J1805" s="28">
        <v>45387</v>
      </c>
      <c r="K1805" s="38">
        <v>29</v>
      </c>
      <c r="L1805" s="38">
        <v>-1</v>
      </c>
      <c r="M1805" s="27">
        <f t="shared" si="56"/>
        <v>1222.93</v>
      </c>
      <c r="N1805" s="27">
        <f t="shared" si="57"/>
        <v>-42.17</v>
      </c>
    </row>
    <row r="1806" spans="1:14" ht="14.45" hidden="1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4957</v>
      </c>
      <c r="F1806" s="3" t="s">
        <v>4094</v>
      </c>
      <c r="G1806" s="28">
        <v>45363</v>
      </c>
      <c r="H1806" s="28">
        <v>45393</v>
      </c>
      <c r="I1806" s="43">
        <v>843.43</v>
      </c>
      <c r="J1806" s="28">
        <v>45388</v>
      </c>
      <c r="K1806" s="38">
        <v>25</v>
      </c>
      <c r="L1806" s="38">
        <v>-5</v>
      </c>
      <c r="M1806" s="27">
        <f t="shared" si="56"/>
        <v>21085.75</v>
      </c>
      <c r="N1806" s="27">
        <f t="shared" si="57"/>
        <v>-4217.1499999999996</v>
      </c>
    </row>
    <row r="1807" spans="1:14" ht="14.45" hidden="1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7237</v>
      </c>
      <c r="F1807" s="3" t="s">
        <v>7238</v>
      </c>
      <c r="G1807" s="28">
        <v>45437</v>
      </c>
      <c r="H1807" s="28">
        <v>45467</v>
      </c>
      <c r="I1807" s="2">
        <v>1680.18</v>
      </c>
      <c r="J1807" s="28">
        <v>45447</v>
      </c>
      <c r="K1807" s="38">
        <v>10</v>
      </c>
      <c r="L1807" s="38">
        <v>-20</v>
      </c>
      <c r="M1807" s="27">
        <f t="shared" si="56"/>
        <v>16801.8</v>
      </c>
      <c r="N1807" s="27">
        <f t="shared" si="57"/>
        <v>-33603.599999999999</v>
      </c>
    </row>
    <row r="1808" spans="1:14" ht="14.45" hidden="1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2345</v>
      </c>
      <c r="F1808" s="3" t="s">
        <v>7031</v>
      </c>
      <c r="G1808" s="28">
        <v>45506</v>
      </c>
      <c r="H1808" s="28">
        <v>45536</v>
      </c>
      <c r="I1808" s="2">
        <v>1094.6600000000001</v>
      </c>
      <c r="J1808" s="28">
        <v>45524</v>
      </c>
      <c r="K1808" s="38">
        <v>18</v>
      </c>
      <c r="L1808" s="38">
        <v>-12</v>
      </c>
      <c r="M1808" s="27">
        <f t="shared" si="56"/>
        <v>19703.88</v>
      </c>
      <c r="N1808" s="27">
        <f t="shared" si="57"/>
        <v>-13135.920000000002</v>
      </c>
    </row>
    <row r="1809" spans="1:14" ht="14.45" hidden="1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4140</v>
      </c>
      <c r="F1809" s="3" t="s">
        <v>7243</v>
      </c>
      <c r="G1809" s="28">
        <v>45551</v>
      </c>
      <c r="H1809" s="28">
        <v>45581</v>
      </c>
      <c r="I1809" s="2">
        <v>2899.94</v>
      </c>
      <c r="J1809" s="28">
        <v>45560</v>
      </c>
      <c r="K1809" s="38">
        <v>9</v>
      </c>
      <c r="L1809" s="38">
        <v>-21</v>
      </c>
      <c r="M1809" s="27">
        <f t="shared" si="56"/>
        <v>26099.46</v>
      </c>
      <c r="N1809" s="27">
        <f t="shared" si="57"/>
        <v>-60898.74</v>
      </c>
    </row>
    <row r="1810" spans="1:14" ht="14.45" hidden="1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2709</v>
      </c>
      <c r="F1810" s="3" t="s">
        <v>7246</v>
      </c>
      <c r="G1810" s="28">
        <v>45535</v>
      </c>
      <c r="H1810" s="28">
        <v>45565</v>
      </c>
      <c r="I1810" s="2">
        <v>1310.32</v>
      </c>
      <c r="J1810" s="28">
        <v>45565</v>
      </c>
      <c r="K1810" s="38">
        <v>30</v>
      </c>
      <c r="L1810" s="38">
        <v>0</v>
      </c>
      <c r="M1810" s="27">
        <f t="shared" si="56"/>
        <v>39309.599999999999</v>
      </c>
      <c r="N1810" s="27">
        <f t="shared" si="57"/>
        <v>0</v>
      </c>
    </row>
    <row r="1811" spans="1:14" ht="14.45" hidden="1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4196</v>
      </c>
      <c r="F1811" s="3" t="s">
        <v>248</v>
      </c>
      <c r="G1811" s="28">
        <v>45540</v>
      </c>
      <c r="H1811" s="28">
        <v>45570</v>
      </c>
      <c r="I1811" s="43">
        <v>148.57</v>
      </c>
      <c r="J1811" s="28">
        <v>45559</v>
      </c>
      <c r="K1811" s="38">
        <v>19</v>
      </c>
      <c r="L1811" s="38">
        <v>-11</v>
      </c>
      <c r="M1811" s="27">
        <f t="shared" si="56"/>
        <v>2822.83</v>
      </c>
      <c r="N1811" s="27">
        <f t="shared" si="57"/>
        <v>-1634.27</v>
      </c>
    </row>
    <row r="1812" spans="1:14" ht="14.45" hidden="1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3757</v>
      </c>
      <c r="F1812" s="3" t="s">
        <v>82</v>
      </c>
      <c r="G1812" s="28">
        <v>45541</v>
      </c>
      <c r="H1812" s="28">
        <v>45571</v>
      </c>
      <c r="I1812" s="43">
        <v>250</v>
      </c>
      <c r="J1812" s="28">
        <v>45553</v>
      </c>
      <c r="K1812" s="38">
        <v>12</v>
      </c>
      <c r="L1812" s="38">
        <v>-18</v>
      </c>
      <c r="M1812" s="27">
        <f t="shared" si="56"/>
        <v>3000</v>
      </c>
      <c r="N1812" s="27">
        <f t="shared" si="57"/>
        <v>-4500</v>
      </c>
    </row>
    <row r="1813" spans="1:14" ht="14.45" hidden="1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3606</v>
      </c>
      <c r="F1813" s="3" t="s">
        <v>7254</v>
      </c>
      <c r="G1813" s="28">
        <v>45540</v>
      </c>
      <c r="H1813" s="28">
        <v>45570</v>
      </c>
      <c r="I1813" s="43">
        <v>953.33</v>
      </c>
      <c r="J1813" s="28">
        <v>45559</v>
      </c>
      <c r="K1813" s="38">
        <v>19</v>
      </c>
      <c r="L1813" s="38">
        <v>-11</v>
      </c>
      <c r="M1813" s="27">
        <f t="shared" si="56"/>
        <v>18113.27</v>
      </c>
      <c r="N1813" s="27">
        <f t="shared" si="57"/>
        <v>-10486.630000000001</v>
      </c>
    </row>
    <row r="1814" spans="1:14" ht="14.45" hidden="1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2613</v>
      </c>
      <c r="F1814" s="3" t="s">
        <v>3582</v>
      </c>
      <c r="G1814" s="28">
        <v>45365</v>
      </c>
      <c r="H1814" s="28">
        <v>45395</v>
      </c>
      <c r="I1814" s="43">
        <v>295.2</v>
      </c>
      <c r="J1814" s="28">
        <v>45388</v>
      </c>
      <c r="K1814" s="38">
        <v>23</v>
      </c>
      <c r="L1814" s="38">
        <v>-7</v>
      </c>
      <c r="M1814" s="27">
        <f t="shared" si="56"/>
        <v>6789.5999999999995</v>
      </c>
      <c r="N1814" s="27">
        <f t="shared" si="57"/>
        <v>-2066.4</v>
      </c>
    </row>
    <row r="1815" spans="1:14" ht="14.45" hidden="1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2757</v>
      </c>
      <c r="F1815" s="3" t="s">
        <v>7259</v>
      </c>
      <c r="G1815" s="28">
        <v>45541</v>
      </c>
      <c r="H1815" s="28">
        <v>45571</v>
      </c>
      <c r="I1815" s="43">
        <v>36.880000000000003</v>
      </c>
      <c r="J1815" s="28">
        <v>45553</v>
      </c>
      <c r="K1815" s="38">
        <v>12</v>
      </c>
      <c r="L1815" s="38">
        <v>-18</v>
      </c>
      <c r="M1815" s="27">
        <f t="shared" si="56"/>
        <v>442.56000000000006</v>
      </c>
      <c r="N1815" s="27">
        <f t="shared" si="57"/>
        <v>-663.84</v>
      </c>
    </row>
    <row r="1816" spans="1:14" ht="14.45" hidden="1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2434</v>
      </c>
      <c r="F1816" s="3" t="s">
        <v>7069</v>
      </c>
      <c r="G1816" s="28">
        <v>45448</v>
      </c>
      <c r="H1816" s="28">
        <v>45478</v>
      </c>
      <c r="I1816" s="2">
        <v>2799.32</v>
      </c>
      <c r="J1816" s="28">
        <v>45460</v>
      </c>
      <c r="K1816" s="38">
        <v>12</v>
      </c>
      <c r="L1816" s="38">
        <v>-18</v>
      </c>
      <c r="M1816" s="27">
        <f t="shared" si="56"/>
        <v>33591.840000000004</v>
      </c>
      <c r="N1816" s="27">
        <f t="shared" si="57"/>
        <v>-50387.76</v>
      </c>
    </row>
    <row r="1817" spans="1:14" ht="14.45" hidden="1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7264</v>
      </c>
      <c r="F1817" s="3" t="s">
        <v>7265</v>
      </c>
      <c r="G1817" s="28">
        <v>45384</v>
      </c>
      <c r="H1817" s="28">
        <v>45414</v>
      </c>
      <c r="I1817" s="2">
        <v>3394.8</v>
      </c>
      <c r="J1817" s="28">
        <v>45400</v>
      </c>
      <c r="K1817" s="38">
        <v>16</v>
      </c>
      <c r="L1817" s="38">
        <v>-14</v>
      </c>
      <c r="M1817" s="27">
        <f t="shared" si="56"/>
        <v>54316.800000000003</v>
      </c>
      <c r="N1817" s="27">
        <f t="shared" si="57"/>
        <v>-47527.200000000004</v>
      </c>
    </row>
    <row r="1818" spans="1:14" ht="14.45" hidden="1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176</v>
      </c>
      <c r="F1818" s="3" t="s">
        <v>2293</v>
      </c>
      <c r="G1818" s="28">
        <v>45486</v>
      </c>
      <c r="H1818" s="28">
        <v>45516</v>
      </c>
      <c r="I1818" s="43">
        <v>819.67</v>
      </c>
      <c r="J1818" s="28">
        <v>45506</v>
      </c>
      <c r="K1818" s="38">
        <v>20</v>
      </c>
      <c r="L1818" s="38">
        <v>-10</v>
      </c>
      <c r="M1818" s="27">
        <f t="shared" si="56"/>
        <v>16393.399999999998</v>
      </c>
      <c r="N1818" s="27">
        <f t="shared" si="57"/>
        <v>-8196.6999999999989</v>
      </c>
    </row>
    <row r="1819" spans="1:14" ht="14.45" hidden="1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7272</v>
      </c>
      <c r="F1819" s="3" t="s">
        <v>7273</v>
      </c>
      <c r="G1819" s="28">
        <v>45540</v>
      </c>
      <c r="H1819" s="28">
        <v>45570</v>
      </c>
      <c r="I1819" s="43">
        <v>948.86</v>
      </c>
      <c r="J1819" s="28">
        <v>45553</v>
      </c>
      <c r="K1819" s="38">
        <v>13</v>
      </c>
      <c r="L1819" s="38">
        <v>-17</v>
      </c>
      <c r="M1819" s="27">
        <f t="shared" si="56"/>
        <v>12335.18</v>
      </c>
      <c r="N1819" s="27">
        <f t="shared" si="57"/>
        <v>-16130.62</v>
      </c>
    </row>
    <row r="1820" spans="1:14" ht="14.45" hidden="1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5688</v>
      </c>
      <c r="F1820" s="3" t="s">
        <v>7276</v>
      </c>
      <c r="G1820" s="28">
        <v>45364</v>
      </c>
      <c r="H1820" s="28">
        <v>45394</v>
      </c>
      <c r="I1820" s="2">
        <v>1054.29</v>
      </c>
      <c r="J1820" s="28">
        <v>45390</v>
      </c>
      <c r="K1820" s="38">
        <v>26</v>
      </c>
      <c r="L1820" s="38">
        <v>-4</v>
      </c>
      <c r="M1820" s="27">
        <f t="shared" si="56"/>
        <v>27411.54</v>
      </c>
      <c r="N1820" s="27">
        <f t="shared" si="57"/>
        <v>-4217.16</v>
      </c>
    </row>
    <row r="1821" spans="1:14" ht="14.45" hidden="1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7279</v>
      </c>
      <c r="F1821" s="3" t="s">
        <v>7280</v>
      </c>
      <c r="G1821" s="28">
        <v>45540</v>
      </c>
      <c r="H1821" s="28">
        <v>45570</v>
      </c>
      <c r="I1821" s="2">
        <v>1604.11</v>
      </c>
      <c r="J1821" s="28">
        <v>45553</v>
      </c>
      <c r="K1821" s="38">
        <v>13</v>
      </c>
      <c r="L1821" s="38">
        <v>-17</v>
      </c>
      <c r="M1821" s="27">
        <f t="shared" si="56"/>
        <v>20853.43</v>
      </c>
      <c r="N1821" s="27">
        <f t="shared" si="57"/>
        <v>-27269.87</v>
      </c>
    </row>
    <row r="1822" spans="1:14" ht="14.45" hidden="1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2768</v>
      </c>
      <c r="F1822" s="3" t="s">
        <v>7283</v>
      </c>
      <c r="G1822" s="28">
        <v>45482</v>
      </c>
      <c r="H1822" s="28">
        <v>45512</v>
      </c>
      <c r="I1822" s="2">
        <v>1183.98</v>
      </c>
      <c r="J1822" s="28">
        <v>45496</v>
      </c>
      <c r="K1822" s="38">
        <v>14</v>
      </c>
      <c r="L1822" s="38">
        <v>-16</v>
      </c>
      <c r="M1822" s="27">
        <f t="shared" si="56"/>
        <v>16575.72</v>
      </c>
      <c r="N1822" s="27">
        <f t="shared" si="57"/>
        <v>-18943.68</v>
      </c>
    </row>
    <row r="1823" spans="1:14" ht="14.45" hidden="1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2351</v>
      </c>
      <c r="F1823" s="3" t="s">
        <v>7286</v>
      </c>
      <c r="G1823" s="28">
        <v>45412</v>
      </c>
      <c r="H1823" s="28">
        <v>45442</v>
      </c>
      <c r="I1823" s="43">
        <v>210.86</v>
      </c>
      <c r="J1823" s="28">
        <v>45427</v>
      </c>
      <c r="K1823" s="38">
        <v>15</v>
      </c>
      <c r="L1823" s="38">
        <v>-15</v>
      </c>
      <c r="M1823" s="27">
        <f t="shared" si="56"/>
        <v>3162.9</v>
      </c>
      <c r="N1823" s="27">
        <f t="shared" si="57"/>
        <v>-3162.9</v>
      </c>
    </row>
    <row r="1824" spans="1:14" ht="14.45" hidden="1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2569</v>
      </c>
      <c r="F1824" s="3" t="s">
        <v>7289</v>
      </c>
      <c r="G1824" s="28">
        <v>45448</v>
      </c>
      <c r="H1824" s="28">
        <v>45478</v>
      </c>
      <c r="I1824" s="2">
        <v>3162.86</v>
      </c>
      <c r="J1824" s="28">
        <v>45461</v>
      </c>
      <c r="K1824" s="38">
        <v>13</v>
      </c>
      <c r="L1824" s="38">
        <v>-17</v>
      </c>
      <c r="M1824" s="27">
        <f t="shared" si="56"/>
        <v>41117.18</v>
      </c>
      <c r="N1824" s="27">
        <f t="shared" si="57"/>
        <v>-53768.62</v>
      </c>
    </row>
    <row r="1825" spans="1:14" ht="14.45" hidden="1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7292</v>
      </c>
      <c r="F1825" s="3" t="s">
        <v>7293</v>
      </c>
      <c r="G1825" s="28">
        <v>45269</v>
      </c>
      <c r="H1825" s="28">
        <v>45299</v>
      </c>
      <c r="I1825" s="2">
        <v>1386.67</v>
      </c>
      <c r="J1825" s="28">
        <v>45345</v>
      </c>
      <c r="K1825" s="38">
        <v>76</v>
      </c>
      <c r="L1825" s="38">
        <v>46</v>
      </c>
      <c r="M1825" s="27">
        <f t="shared" si="56"/>
        <v>105386.92000000001</v>
      </c>
      <c r="N1825" s="27">
        <f t="shared" si="57"/>
        <v>63786.820000000007</v>
      </c>
    </row>
    <row r="1826" spans="1:14" ht="14.45" hidden="1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7296</v>
      </c>
      <c r="F1826" s="3" t="s">
        <v>7297</v>
      </c>
      <c r="G1826" s="28">
        <v>45483</v>
      </c>
      <c r="H1826" s="28">
        <v>45513</v>
      </c>
      <c r="I1826" s="2">
        <v>6058.22</v>
      </c>
      <c r="J1826" s="28">
        <v>45492</v>
      </c>
      <c r="K1826" s="38">
        <v>9</v>
      </c>
      <c r="L1826" s="38">
        <v>-21</v>
      </c>
      <c r="M1826" s="27">
        <f t="shared" si="56"/>
        <v>54523.98</v>
      </c>
      <c r="N1826" s="27">
        <f t="shared" si="57"/>
        <v>-127222.62000000001</v>
      </c>
    </row>
    <row r="1827" spans="1:14" ht="14.45" hidden="1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7300</v>
      </c>
      <c r="F1827" s="3" t="s">
        <v>7301</v>
      </c>
      <c r="G1827" s="28">
        <v>45401</v>
      </c>
      <c r="H1827" s="28">
        <v>45431</v>
      </c>
      <c r="I1827" s="43">
        <v>927.77</v>
      </c>
      <c r="J1827" s="28">
        <v>45420</v>
      </c>
      <c r="K1827" s="38">
        <v>19</v>
      </c>
      <c r="L1827" s="38">
        <v>-11</v>
      </c>
      <c r="M1827" s="27">
        <f t="shared" si="56"/>
        <v>17627.63</v>
      </c>
      <c r="N1827" s="27">
        <f t="shared" si="57"/>
        <v>-10205.469999999999</v>
      </c>
    </row>
    <row r="1828" spans="1:14" ht="14.45" hidden="1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2687</v>
      </c>
      <c r="F1828" s="3" t="s">
        <v>7026</v>
      </c>
      <c r="G1828" s="28">
        <v>45328</v>
      </c>
      <c r="H1828" s="28">
        <v>45358</v>
      </c>
      <c r="I1828" s="2">
        <v>1454.91</v>
      </c>
      <c r="J1828" s="28">
        <v>45344</v>
      </c>
      <c r="K1828" s="38">
        <v>16</v>
      </c>
      <c r="L1828" s="38">
        <v>-14</v>
      </c>
      <c r="M1828" s="27">
        <f t="shared" si="56"/>
        <v>23278.560000000001</v>
      </c>
      <c r="N1828" s="27">
        <f t="shared" si="57"/>
        <v>-20368.740000000002</v>
      </c>
    </row>
    <row r="1829" spans="1:14" ht="14.45" hidden="1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2575</v>
      </c>
      <c r="F1829" s="3" t="s">
        <v>7306</v>
      </c>
      <c r="G1829" s="28">
        <v>45506</v>
      </c>
      <c r="H1829" s="28">
        <v>45536</v>
      </c>
      <c r="I1829" s="2">
        <v>2858.88</v>
      </c>
      <c r="J1829" s="28">
        <v>45525</v>
      </c>
      <c r="K1829" s="38">
        <v>19</v>
      </c>
      <c r="L1829" s="38">
        <v>-11</v>
      </c>
      <c r="M1829" s="27">
        <f t="shared" si="56"/>
        <v>54318.720000000001</v>
      </c>
      <c r="N1829" s="27">
        <f t="shared" si="57"/>
        <v>-31447.68</v>
      </c>
    </row>
    <row r="1830" spans="1:14" ht="14.45" hidden="1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7309</v>
      </c>
      <c r="F1830" s="3" t="s">
        <v>7310</v>
      </c>
      <c r="G1830" s="28">
        <v>45358</v>
      </c>
      <c r="H1830" s="28">
        <v>45388</v>
      </c>
      <c r="I1830" s="2">
        <v>7211.31</v>
      </c>
      <c r="J1830" s="28">
        <v>45386</v>
      </c>
      <c r="K1830" s="38">
        <v>28</v>
      </c>
      <c r="L1830" s="38">
        <v>-2</v>
      </c>
      <c r="M1830" s="27">
        <f t="shared" si="56"/>
        <v>201916.68000000002</v>
      </c>
      <c r="N1830" s="27">
        <f t="shared" si="57"/>
        <v>-14422.62</v>
      </c>
    </row>
    <row r="1831" spans="1:14" ht="14.45" hidden="1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7313</v>
      </c>
      <c r="F1831" s="3" t="s">
        <v>7314</v>
      </c>
      <c r="G1831" s="28">
        <v>45358</v>
      </c>
      <c r="H1831" s="28">
        <v>45388</v>
      </c>
      <c r="I1831" s="2">
        <v>5081.66</v>
      </c>
      <c r="J1831" s="28">
        <v>45386</v>
      </c>
      <c r="K1831" s="38">
        <v>28</v>
      </c>
      <c r="L1831" s="38">
        <v>-2</v>
      </c>
      <c r="M1831" s="27">
        <f t="shared" si="56"/>
        <v>142286.47999999998</v>
      </c>
      <c r="N1831" s="27">
        <f t="shared" si="57"/>
        <v>-10163.32</v>
      </c>
    </row>
    <row r="1832" spans="1:14" ht="14.45" hidden="1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2947</v>
      </c>
      <c r="F1832" s="3" t="s">
        <v>7317</v>
      </c>
      <c r="G1832" s="28">
        <v>45329</v>
      </c>
      <c r="H1832" s="28">
        <v>45359</v>
      </c>
      <c r="I1832" s="2">
        <v>1412.74</v>
      </c>
      <c r="J1832" s="28">
        <v>45344</v>
      </c>
      <c r="K1832" s="38">
        <v>15</v>
      </c>
      <c r="L1832" s="38">
        <v>-15</v>
      </c>
      <c r="M1832" s="27">
        <f t="shared" si="56"/>
        <v>21191.1</v>
      </c>
      <c r="N1832" s="27">
        <f t="shared" si="57"/>
        <v>-21191.1</v>
      </c>
    </row>
    <row r="1833" spans="1:14" ht="14.45" hidden="1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7320</v>
      </c>
      <c r="F1833" s="3" t="s">
        <v>703</v>
      </c>
      <c r="G1833" s="28">
        <v>45440</v>
      </c>
      <c r="H1833" s="28">
        <v>45470</v>
      </c>
      <c r="I1833" s="43">
        <v>280</v>
      </c>
      <c r="J1833" s="28">
        <v>45447</v>
      </c>
      <c r="K1833" s="38">
        <v>7</v>
      </c>
      <c r="L1833" s="38">
        <v>-23</v>
      </c>
      <c r="M1833" s="27">
        <f t="shared" si="56"/>
        <v>1960</v>
      </c>
      <c r="N1833" s="27">
        <f t="shared" si="57"/>
        <v>-6440</v>
      </c>
    </row>
    <row r="1834" spans="1:14" ht="14.45" hidden="1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2565</v>
      </c>
      <c r="F1834" s="3" t="s">
        <v>7323</v>
      </c>
      <c r="G1834" s="28">
        <v>45301</v>
      </c>
      <c r="H1834" s="28">
        <v>45331</v>
      </c>
      <c r="I1834" s="43">
        <v>84.34</v>
      </c>
      <c r="J1834" s="28">
        <v>45341</v>
      </c>
      <c r="K1834" s="38">
        <v>40</v>
      </c>
      <c r="L1834" s="38">
        <v>10</v>
      </c>
      <c r="M1834" s="27">
        <f t="shared" si="56"/>
        <v>3373.6000000000004</v>
      </c>
      <c r="N1834" s="27">
        <f t="shared" si="57"/>
        <v>843.40000000000009</v>
      </c>
    </row>
    <row r="1835" spans="1:14" ht="14.45" hidden="1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7328</v>
      </c>
      <c r="F1835" s="3" t="s">
        <v>7329</v>
      </c>
      <c r="G1835" s="28">
        <v>45475</v>
      </c>
      <c r="H1835" s="28">
        <v>45505</v>
      </c>
      <c r="I1835" s="2">
        <v>1005.21</v>
      </c>
      <c r="J1835" s="28">
        <v>45496</v>
      </c>
      <c r="K1835" s="38">
        <v>21</v>
      </c>
      <c r="L1835" s="38">
        <v>-9</v>
      </c>
      <c r="M1835" s="27">
        <f t="shared" si="56"/>
        <v>21109.41</v>
      </c>
      <c r="N1835" s="27">
        <f t="shared" si="57"/>
        <v>-9046.89</v>
      </c>
    </row>
    <row r="1836" spans="1:14" ht="14.45" hidden="1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7332</v>
      </c>
      <c r="F1836" s="3" t="s">
        <v>7194</v>
      </c>
      <c r="G1836" s="28">
        <v>45456</v>
      </c>
      <c r="H1836" s="28">
        <v>45486</v>
      </c>
      <c r="I1836" s="43">
        <v>168.69</v>
      </c>
      <c r="J1836" s="28">
        <v>45475</v>
      </c>
      <c r="K1836" s="38">
        <v>19</v>
      </c>
      <c r="L1836" s="38">
        <v>-11</v>
      </c>
      <c r="M1836" s="27">
        <f t="shared" si="56"/>
        <v>3205.11</v>
      </c>
      <c r="N1836" s="27">
        <f t="shared" si="57"/>
        <v>-1855.59</v>
      </c>
    </row>
    <row r="1837" spans="1:14" ht="14.45" hidden="1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7335</v>
      </c>
      <c r="F1837" s="3" t="s">
        <v>7336</v>
      </c>
      <c r="G1837" s="28">
        <v>45463</v>
      </c>
      <c r="H1837" s="28">
        <v>45493</v>
      </c>
      <c r="I1837" s="2">
        <v>1295.5999999999999</v>
      </c>
      <c r="J1837" s="28">
        <v>45478</v>
      </c>
      <c r="K1837" s="38">
        <v>15</v>
      </c>
      <c r="L1837" s="38">
        <v>-15</v>
      </c>
      <c r="M1837" s="27">
        <f t="shared" si="56"/>
        <v>19434</v>
      </c>
      <c r="N1837" s="27">
        <f t="shared" si="57"/>
        <v>-19434</v>
      </c>
    </row>
    <row r="1838" spans="1:14" ht="14.45" hidden="1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3032</v>
      </c>
      <c r="F1838" s="3" t="s">
        <v>7339</v>
      </c>
      <c r="G1838" s="28">
        <v>45473</v>
      </c>
      <c r="H1838" s="28">
        <v>45503</v>
      </c>
      <c r="I1838" s="2">
        <v>2620.64</v>
      </c>
      <c r="J1838" s="28">
        <v>45476</v>
      </c>
      <c r="K1838" s="38">
        <v>3</v>
      </c>
      <c r="L1838" s="38">
        <v>-27</v>
      </c>
      <c r="M1838" s="27">
        <f t="shared" si="56"/>
        <v>7861.92</v>
      </c>
      <c r="N1838" s="27">
        <f t="shared" si="57"/>
        <v>-70757.279999999999</v>
      </c>
    </row>
    <row r="1839" spans="1:14" ht="14.45" hidden="1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3539</v>
      </c>
      <c r="F1839" s="3" t="s">
        <v>7342</v>
      </c>
      <c r="G1839" s="28">
        <v>45440</v>
      </c>
      <c r="H1839" s="28">
        <v>45470</v>
      </c>
      <c r="I1839" s="2">
        <v>22920.15</v>
      </c>
      <c r="J1839" s="28">
        <v>45456</v>
      </c>
      <c r="K1839" s="38">
        <v>16</v>
      </c>
      <c r="L1839" s="38">
        <v>-14</v>
      </c>
      <c r="M1839" s="27">
        <f t="shared" si="56"/>
        <v>366722.4</v>
      </c>
      <c r="N1839" s="27">
        <f t="shared" si="57"/>
        <v>-320882.10000000003</v>
      </c>
    </row>
    <row r="1840" spans="1:14" ht="14.45" hidden="1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6933</v>
      </c>
      <c r="F1840" s="3" t="s">
        <v>7345</v>
      </c>
      <c r="G1840" s="28">
        <v>45353</v>
      </c>
      <c r="H1840" s="28">
        <v>45383</v>
      </c>
      <c r="I1840" s="43">
        <v>663</v>
      </c>
      <c r="J1840" s="28">
        <v>45369</v>
      </c>
      <c r="K1840" s="38">
        <v>16</v>
      </c>
      <c r="L1840" s="38">
        <v>-14</v>
      </c>
      <c r="M1840" s="27">
        <f t="shared" si="56"/>
        <v>10608</v>
      </c>
      <c r="N1840" s="27">
        <f t="shared" si="57"/>
        <v>-9282</v>
      </c>
    </row>
    <row r="1841" spans="1:14" ht="14.45" hidden="1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6229</v>
      </c>
      <c r="F1841" s="3" t="s">
        <v>7348</v>
      </c>
      <c r="G1841" s="28">
        <v>45447</v>
      </c>
      <c r="H1841" s="28">
        <v>45477</v>
      </c>
      <c r="I1841" s="2">
        <v>4744.29</v>
      </c>
      <c r="J1841" s="28">
        <v>45461</v>
      </c>
      <c r="K1841" s="38">
        <v>14</v>
      </c>
      <c r="L1841" s="38">
        <v>-16</v>
      </c>
      <c r="M1841" s="27">
        <f t="shared" si="56"/>
        <v>66420.06</v>
      </c>
      <c r="N1841" s="27">
        <f t="shared" si="57"/>
        <v>-75908.639999999999</v>
      </c>
    </row>
    <row r="1842" spans="1:14" ht="14.45" hidden="1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6478</v>
      </c>
      <c r="F1842" s="3" t="s">
        <v>7351</v>
      </c>
      <c r="G1842" s="28">
        <v>45360</v>
      </c>
      <c r="H1842" s="28">
        <v>45390</v>
      </c>
      <c r="I1842" s="2">
        <v>19209.07</v>
      </c>
      <c r="J1842" s="28">
        <v>45387</v>
      </c>
      <c r="K1842" s="38">
        <v>27</v>
      </c>
      <c r="L1842" s="38">
        <v>-3</v>
      </c>
      <c r="M1842" s="27">
        <f t="shared" si="56"/>
        <v>518644.89</v>
      </c>
      <c r="N1842" s="27">
        <f t="shared" si="57"/>
        <v>-57627.21</v>
      </c>
    </row>
    <row r="1843" spans="1:14" ht="14.45" hidden="1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680</v>
      </c>
      <c r="F1843" s="3" t="s">
        <v>7354</v>
      </c>
      <c r="G1843" s="28">
        <v>45365</v>
      </c>
      <c r="H1843" s="28">
        <v>45395</v>
      </c>
      <c r="I1843" s="43">
        <v>486.16</v>
      </c>
      <c r="J1843" s="28">
        <v>45388</v>
      </c>
      <c r="K1843" s="38">
        <v>23</v>
      </c>
      <c r="L1843" s="38">
        <v>-7</v>
      </c>
      <c r="M1843" s="27">
        <f t="shared" si="56"/>
        <v>11181.68</v>
      </c>
      <c r="N1843" s="27">
        <f t="shared" si="57"/>
        <v>-3403.1200000000003</v>
      </c>
    </row>
    <row r="1844" spans="1:14" ht="14.45" hidden="1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2958</v>
      </c>
      <c r="F1844" s="3" t="s">
        <v>7357</v>
      </c>
      <c r="G1844" s="28">
        <v>45348</v>
      </c>
      <c r="H1844" s="28">
        <v>45378</v>
      </c>
      <c r="I1844" s="43">
        <v>231.94</v>
      </c>
      <c r="J1844" s="28">
        <v>45364</v>
      </c>
      <c r="K1844" s="38">
        <v>16</v>
      </c>
      <c r="L1844" s="38">
        <v>-14</v>
      </c>
      <c r="M1844" s="27">
        <f t="shared" si="56"/>
        <v>3711.04</v>
      </c>
      <c r="N1844" s="27">
        <f t="shared" si="57"/>
        <v>-3247.16</v>
      </c>
    </row>
    <row r="1845" spans="1:14" ht="14.45" hidden="1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6646</v>
      </c>
      <c r="F1845" s="3" t="s">
        <v>7139</v>
      </c>
      <c r="G1845" s="28">
        <v>45440</v>
      </c>
      <c r="H1845" s="28">
        <v>45470</v>
      </c>
      <c r="I1845" s="43">
        <v>253.03</v>
      </c>
      <c r="J1845" s="28">
        <v>45457</v>
      </c>
      <c r="K1845" s="38">
        <v>17</v>
      </c>
      <c r="L1845" s="38">
        <v>-13</v>
      </c>
      <c r="M1845" s="27">
        <f t="shared" si="56"/>
        <v>4301.51</v>
      </c>
      <c r="N1845" s="27">
        <f t="shared" si="57"/>
        <v>-3289.39</v>
      </c>
    </row>
    <row r="1846" spans="1:14" ht="14.45" hidden="1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5532</v>
      </c>
      <c r="F1846" s="3" t="s">
        <v>7362</v>
      </c>
      <c r="G1846" s="28">
        <v>45360</v>
      </c>
      <c r="H1846" s="28">
        <v>45390</v>
      </c>
      <c r="I1846" s="43">
        <v>18.440000000000001</v>
      </c>
      <c r="J1846" s="28">
        <v>45392</v>
      </c>
      <c r="K1846" s="38">
        <v>32</v>
      </c>
      <c r="L1846" s="38">
        <v>2</v>
      </c>
      <c r="M1846" s="27">
        <f t="shared" si="56"/>
        <v>590.08000000000004</v>
      </c>
      <c r="N1846" s="27">
        <f t="shared" si="57"/>
        <v>36.880000000000003</v>
      </c>
    </row>
    <row r="1847" spans="1:14" ht="14.45" hidden="1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7367</v>
      </c>
      <c r="F1847" s="3" t="s">
        <v>1189</v>
      </c>
      <c r="G1847" s="28">
        <v>45488</v>
      </c>
      <c r="H1847" s="28">
        <v>45518</v>
      </c>
      <c r="I1847" s="43">
        <v>610</v>
      </c>
      <c r="J1847" s="28">
        <v>45565</v>
      </c>
      <c r="K1847" s="38">
        <v>77</v>
      </c>
      <c r="L1847" s="38">
        <v>47</v>
      </c>
      <c r="M1847" s="27">
        <f t="shared" si="56"/>
        <v>46970</v>
      </c>
      <c r="N1847" s="27">
        <f t="shared" si="57"/>
        <v>28670</v>
      </c>
    </row>
    <row r="1848" spans="1:14" ht="14.45" hidden="1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7149</v>
      </c>
      <c r="F1848" s="3" t="s">
        <v>7370</v>
      </c>
      <c r="G1848" s="28">
        <v>45405</v>
      </c>
      <c r="H1848" s="28">
        <v>45435</v>
      </c>
      <c r="I1848" s="2">
        <v>1061.18</v>
      </c>
      <c r="J1848" s="28">
        <v>45426</v>
      </c>
      <c r="K1848" s="38">
        <v>21</v>
      </c>
      <c r="L1848" s="38">
        <v>-9</v>
      </c>
      <c r="M1848" s="27">
        <f t="shared" si="56"/>
        <v>22284.780000000002</v>
      </c>
      <c r="N1848" s="27">
        <f t="shared" si="57"/>
        <v>-9550.6200000000008</v>
      </c>
    </row>
    <row r="1849" spans="1:14" ht="14.45" hidden="1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7373</v>
      </c>
      <c r="F1849" s="3" t="s">
        <v>7374</v>
      </c>
      <c r="G1849" s="28">
        <v>45467</v>
      </c>
      <c r="H1849" s="28">
        <v>45497</v>
      </c>
      <c r="I1849" s="2">
        <v>1800</v>
      </c>
      <c r="J1849" s="28">
        <v>45476</v>
      </c>
      <c r="K1849" s="38">
        <v>9</v>
      </c>
      <c r="L1849" s="38">
        <v>-21</v>
      </c>
      <c r="M1849" s="27">
        <f t="shared" si="56"/>
        <v>16200</v>
      </c>
      <c r="N1849" s="27">
        <f t="shared" si="57"/>
        <v>-37800</v>
      </c>
    </row>
    <row r="1850" spans="1:14" ht="14.45" hidden="1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7373</v>
      </c>
      <c r="F1850" s="3" t="s">
        <v>7377</v>
      </c>
      <c r="G1850" s="28">
        <v>45551</v>
      </c>
      <c r="H1850" s="28">
        <v>45581</v>
      </c>
      <c r="I1850" s="2">
        <v>5819.05</v>
      </c>
      <c r="J1850" s="28">
        <v>45560</v>
      </c>
      <c r="K1850" s="38">
        <v>9</v>
      </c>
      <c r="L1850" s="38">
        <v>-21</v>
      </c>
      <c r="M1850" s="27">
        <f t="shared" si="56"/>
        <v>52371.450000000004</v>
      </c>
      <c r="N1850" s="27">
        <f t="shared" si="57"/>
        <v>-122200.05</v>
      </c>
    </row>
    <row r="1851" spans="1:14" ht="14.45" hidden="1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7380</v>
      </c>
      <c r="F1851" s="3" t="s">
        <v>7381</v>
      </c>
      <c r="G1851" s="28">
        <v>45358</v>
      </c>
      <c r="H1851" s="28">
        <v>45388</v>
      </c>
      <c r="I1851" s="2">
        <v>2909.83</v>
      </c>
      <c r="J1851" s="28">
        <v>45386</v>
      </c>
      <c r="K1851" s="38">
        <v>28</v>
      </c>
      <c r="L1851" s="38">
        <v>-2</v>
      </c>
      <c r="M1851" s="27">
        <f t="shared" si="56"/>
        <v>81475.239999999991</v>
      </c>
      <c r="N1851" s="27">
        <f t="shared" si="57"/>
        <v>-5819.66</v>
      </c>
    </row>
    <row r="1852" spans="1:14" ht="14.45" hidden="1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254</v>
      </c>
      <c r="F1852" s="3" t="s">
        <v>7386</v>
      </c>
      <c r="G1852" s="28">
        <v>45335</v>
      </c>
      <c r="H1852" s="28">
        <v>45365</v>
      </c>
      <c r="I1852" s="2">
        <v>5773.77</v>
      </c>
      <c r="J1852" s="28">
        <v>45365</v>
      </c>
      <c r="K1852" s="38">
        <v>30</v>
      </c>
      <c r="L1852" s="38">
        <v>0</v>
      </c>
      <c r="M1852" s="27">
        <f t="shared" si="56"/>
        <v>173213.1</v>
      </c>
      <c r="N1852" s="27">
        <f t="shared" si="57"/>
        <v>0</v>
      </c>
    </row>
    <row r="1853" spans="1:14" ht="14.45" hidden="1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7389</v>
      </c>
      <c r="F1853" s="3" t="s">
        <v>7390</v>
      </c>
      <c r="G1853" s="28">
        <v>45507</v>
      </c>
      <c r="H1853" s="28">
        <v>45537</v>
      </c>
      <c r="I1853" s="43">
        <v>165</v>
      </c>
      <c r="J1853" s="28">
        <v>45525</v>
      </c>
      <c r="K1853" s="38">
        <v>18</v>
      </c>
      <c r="L1853" s="38">
        <v>-12</v>
      </c>
      <c r="M1853" s="27">
        <f t="shared" si="56"/>
        <v>2970</v>
      </c>
      <c r="N1853" s="27">
        <f t="shared" si="57"/>
        <v>-1980</v>
      </c>
    </row>
    <row r="1854" spans="1:14" ht="14.45" hidden="1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7393</v>
      </c>
      <c r="F1854" s="3" t="s">
        <v>7394</v>
      </c>
      <c r="G1854" s="28">
        <v>45505</v>
      </c>
      <c r="H1854" s="28">
        <v>45535</v>
      </c>
      <c r="I1854" s="2">
        <v>2777.33</v>
      </c>
      <c r="J1854" s="28">
        <v>45540</v>
      </c>
      <c r="K1854" s="38">
        <v>35</v>
      </c>
      <c r="L1854" s="38">
        <v>5</v>
      </c>
      <c r="M1854" s="27">
        <f t="shared" si="56"/>
        <v>97206.55</v>
      </c>
      <c r="N1854" s="27">
        <f t="shared" si="57"/>
        <v>13886.65</v>
      </c>
    </row>
    <row r="1855" spans="1:14" ht="14.45" hidden="1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4453</v>
      </c>
      <c r="F1855" s="3" t="s">
        <v>4351</v>
      </c>
      <c r="G1855" s="28">
        <v>45497</v>
      </c>
      <c r="H1855" s="28">
        <v>45527</v>
      </c>
      <c r="I1855" s="43">
        <v>39</v>
      </c>
      <c r="J1855" s="28">
        <v>45506</v>
      </c>
      <c r="K1855" s="38">
        <v>9</v>
      </c>
      <c r="L1855" s="38">
        <v>-21</v>
      </c>
      <c r="M1855" s="27">
        <f t="shared" si="56"/>
        <v>351</v>
      </c>
      <c r="N1855" s="27">
        <f t="shared" si="57"/>
        <v>-819</v>
      </c>
    </row>
    <row r="1856" spans="1:14" ht="14.45" hidden="1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7399</v>
      </c>
      <c r="F1856" s="3" t="s">
        <v>7400</v>
      </c>
      <c r="G1856" s="28">
        <v>45477</v>
      </c>
      <c r="H1856" s="28">
        <v>45507</v>
      </c>
      <c r="I1856" s="43">
        <v>990.48</v>
      </c>
      <c r="J1856" s="28">
        <v>45506</v>
      </c>
      <c r="K1856" s="38">
        <v>29</v>
      </c>
      <c r="L1856" s="38">
        <v>-1</v>
      </c>
      <c r="M1856" s="27">
        <f t="shared" si="56"/>
        <v>28723.920000000002</v>
      </c>
      <c r="N1856" s="27">
        <f t="shared" si="57"/>
        <v>-990.48</v>
      </c>
    </row>
    <row r="1857" spans="1:14" ht="14.45" hidden="1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4333</v>
      </c>
      <c r="F1857" s="3" t="s">
        <v>7403</v>
      </c>
      <c r="G1857" s="28">
        <v>45512</v>
      </c>
      <c r="H1857" s="28">
        <v>45542</v>
      </c>
      <c r="I1857" s="2">
        <v>3899.7</v>
      </c>
      <c r="J1857" s="28">
        <v>45531</v>
      </c>
      <c r="K1857" s="38">
        <v>19</v>
      </c>
      <c r="L1857" s="38">
        <v>-11</v>
      </c>
      <c r="M1857" s="27">
        <f t="shared" si="56"/>
        <v>74094.3</v>
      </c>
      <c r="N1857" s="27">
        <f t="shared" si="57"/>
        <v>-42896.7</v>
      </c>
    </row>
    <row r="1858" spans="1:14" ht="14.45" hidden="1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4333</v>
      </c>
      <c r="F1858" s="3" t="s">
        <v>7403</v>
      </c>
      <c r="G1858" s="28">
        <v>45512</v>
      </c>
      <c r="H1858" s="28">
        <v>45542</v>
      </c>
      <c r="I1858" s="43">
        <v>194.99</v>
      </c>
      <c r="J1858" s="28">
        <v>45565</v>
      </c>
      <c r="K1858" s="38">
        <v>53</v>
      </c>
      <c r="L1858" s="38">
        <v>23</v>
      </c>
      <c r="M1858" s="27">
        <f t="shared" si="56"/>
        <v>10334.470000000001</v>
      </c>
      <c r="N1858" s="27">
        <f t="shared" si="57"/>
        <v>4484.7700000000004</v>
      </c>
    </row>
    <row r="1859" spans="1:14" ht="14.45" hidden="1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6953</v>
      </c>
      <c r="F1859" s="3" t="s">
        <v>7406</v>
      </c>
      <c r="G1859" s="28">
        <v>45540</v>
      </c>
      <c r="H1859" s="28">
        <v>45570</v>
      </c>
      <c r="I1859" s="43">
        <v>606.66999999999996</v>
      </c>
      <c r="J1859" s="28">
        <v>45559</v>
      </c>
      <c r="K1859" s="38">
        <v>19</v>
      </c>
      <c r="L1859" s="38">
        <v>-11</v>
      </c>
      <c r="M1859" s="27">
        <f t="shared" si="56"/>
        <v>11526.73</v>
      </c>
      <c r="N1859" s="27">
        <f t="shared" si="57"/>
        <v>-6673.37</v>
      </c>
    </row>
    <row r="1860" spans="1:14" ht="14.45" hidden="1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7409</v>
      </c>
      <c r="F1860" s="3" t="s">
        <v>7410</v>
      </c>
      <c r="G1860" s="28">
        <v>45287</v>
      </c>
      <c r="H1860" s="28">
        <v>45317</v>
      </c>
      <c r="I1860" s="2">
        <v>6462.34</v>
      </c>
      <c r="J1860" s="28">
        <v>45324</v>
      </c>
      <c r="K1860" s="38">
        <v>37</v>
      </c>
      <c r="L1860" s="38">
        <v>7</v>
      </c>
      <c r="M1860" s="27">
        <f t="shared" si="56"/>
        <v>239106.58000000002</v>
      </c>
      <c r="N1860" s="27">
        <f t="shared" si="57"/>
        <v>45236.380000000005</v>
      </c>
    </row>
    <row r="1861" spans="1:14" ht="14.45" hidden="1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7413</v>
      </c>
      <c r="F1861" s="3" t="s">
        <v>7414</v>
      </c>
      <c r="G1861" s="28">
        <v>45295</v>
      </c>
      <c r="H1861" s="28">
        <v>45325</v>
      </c>
      <c r="I1861" s="2">
        <v>1536.75</v>
      </c>
      <c r="J1861" s="28">
        <v>45324</v>
      </c>
      <c r="K1861" s="38">
        <v>29</v>
      </c>
      <c r="L1861" s="38">
        <v>-1</v>
      </c>
      <c r="M1861" s="27">
        <f t="shared" si="56"/>
        <v>44565.75</v>
      </c>
      <c r="N1861" s="27">
        <f t="shared" si="57"/>
        <v>-1536.75</v>
      </c>
    </row>
    <row r="1862" spans="1:14" ht="14.45" hidden="1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7417</v>
      </c>
      <c r="F1862" s="3" t="s">
        <v>7418</v>
      </c>
      <c r="G1862" s="28">
        <v>45496</v>
      </c>
      <c r="H1862" s="28">
        <v>45527</v>
      </c>
      <c r="I1862" s="2">
        <v>10247.66</v>
      </c>
      <c r="J1862" s="28">
        <v>45504</v>
      </c>
      <c r="K1862" s="38">
        <v>8</v>
      </c>
      <c r="L1862" s="38">
        <v>-23</v>
      </c>
      <c r="M1862" s="27">
        <f t="shared" si="56"/>
        <v>81981.279999999999</v>
      </c>
      <c r="N1862" s="27">
        <f t="shared" si="57"/>
        <v>-235696.18</v>
      </c>
    </row>
    <row r="1863" spans="1:14" ht="14.45" hidden="1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7421</v>
      </c>
      <c r="F1863" s="3" t="s">
        <v>7422</v>
      </c>
      <c r="G1863" s="28">
        <v>45329</v>
      </c>
      <c r="H1863" s="28">
        <v>45359</v>
      </c>
      <c r="I1863" s="43">
        <v>379.54</v>
      </c>
      <c r="J1863" s="28">
        <v>45348</v>
      </c>
      <c r="K1863" s="38">
        <v>19</v>
      </c>
      <c r="L1863" s="38">
        <v>-11</v>
      </c>
      <c r="M1863" s="27">
        <f t="shared" ref="M1863:M1926" si="58">I1863*K1863</f>
        <v>7211.26</v>
      </c>
      <c r="N1863" s="27">
        <f t="shared" ref="N1863:N1926" si="59">I1863*L1863</f>
        <v>-4174.9400000000005</v>
      </c>
    </row>
    <row r="1864" spans="1:14" ht="14.45" hidden="1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2565</v>
      </c>
      <c r="F1864" s="3" t="s">
        <v>7427</v>
      </c>
      <c r="G1864" s="28">
        <v>45482</v>
      </c>
      <c r="H1864" s="28">
        <v>45512</v>
      </c>
      <c r="I1864" s="2">
        <v>1745.74</v>
      </c>
      <c r="J1864" s="28">
        <v>45496</v>
      </c>
      <c r="K1864" s="38">
        <v>14</v>
      </c>
      <c r="L1864" s="38">
        <v>-16</v>
      </c>
      <c r="M1864" s="27">
        <f t="shared" si="58"/>
        <v>24440.36</v>
      </c>
      <c r="N1864" s="27">
        <f t="shared" si="59"/>
        <v>-27931.84</v>
      </c>
    </row>
    <row r="1865" spans="1:14" ht="14.45" hidden="1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7430</v>
      </c>
      <c r="F1865" s="3" t="s">
        <v>4548</v>
      </c>
      <c r="G1865" s="28">
        <v>45342</v>
      </c>
      <c r="H1865" s="28">
        <v>45372</v>
      </c>
      <c r="I1865" s="2">
        <v>1012.11</v>
      </c>
      <c r="J1865" s="28">
        <v>45363</v>
      </c>
      <c r="K1865" s="38">
        <v>21</v>
      </c>
      <c r="L1865" s="38">
        <v>-9</v>
      </c>
      <c r="M1865" s="27">
        <f t="shared" si="58"/>
        <v>21254.31</v>
      </c>
      <c r="N1865" s="27">
        <f t="shared" si="59"/>
        <v>-9108.99</v>
      </c>
    </row>
    <row r="1866" spans="1:14" ht="14.45" hidden="1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7433</v>
      </c>
      <c r="F1866" s="3" t="s">
        <v>7434</v>
      </c>
      <c r="G1866" s="28">
        <v>45412</v>
      </c>
      <c r="H1866" s="28">
        <v>45442</v>
      </c>
      <c r="I1866" s="2">
        <v>4090.63</v>
      </c>
      <c r="J1866" s="28">
        <v>45427</v>
      </c>
      <c r="K1866" s="38">
        <v>15</v>
      </c>
      <c r="L1866" s="38">
        <v>-15</v>
      </c>
      <c r="M1866" s="27">
        <f t="shared" si="58"/>
        <v>61359.450000000004</v>
      </c>
      <c r="N1866" s="27">
        <f t="shared" si="59"/>
        <v>-61359.450000000004</v>
      </c>
    </row>
    <row r="1867" spans="1:14" ht="14.45" hidden="1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7437</v>
      </c>
      <c r="F1867" s="3" t="s">
        <v>7438</v>
      </c>
      <c r="G1867" s="28">
        <v>45475</v>
      </c>
      <c r="H1867" s="28">
        <v>45505</v>
      </c>
      <c r="I1867" s="43">
        <v>189.77</v>
      </c>
      <c r="J1867" s="28">
        <v>45489</v>
      </c>
      <c r="K1867" s="38">
        <v>14</v>
      </c>
      <c r="L1867" s="38">
        <v>-16</v>
      </c>
      <c r="M1867" s="27">
        <f t="shared" si="58"/>
        <v>2656.78</v>
      </c>
      <c r="N1867" s="27">
        <f t="shared" si="59"/>
        <v>-3036.32</v>
      </c>
    </row>
    <row r="1868" spans="1:14" ht="14.45" hidden="1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2579</v>
      </c>
      <c r="F1868" s="3" t="s">
        <v>7441</v>
      </c>
      <c r="G1868" s="28">
        <v>45330</v>
      </c>
      <c r="H1868" s="28">
        <v>45360</v>
      </c>
      <c r="I1868" s="2">
        <v>3626.74</v>
      </c>
      <c r="J1868" s="28">
        <v>45349</v>
      </c>
      <c r="K1868" s="38">
        <v>19</v>
      </c>
      <c r="L1868" s="38">
        <v>-11</v>
      </c>
      <c r="M1868" s="27">
        <f t="shared" si="58"/>
        <v>68908.06</v>
      </c>
      <c r="N1868" s="27">
        <f t="shared" si="59"/>
        <v>-39894.14</v>
      </c>
    </row>
    <row r="1869" spans="1:14" ht="14.45" hidden="1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3507</v>
      </c>
      <c r="F1869" s="3" t="s">
        <v>4761</v>
      </c>
      <c r="G1869" s="28">
        <v>45330</v>
      </c>
      <c r="H1869" s="28">
        <v>45360</v>
      </c>
      <c r="I1869" s="2">
        <v>1096.46</v>
      </c>
      <c r="J1869" s="28">
        <v>45349</v>
      </c>
      <c r="K1869" s="38">
        <v>19</v>
      </c>
      <c r="L1869" s="38">
        <v>-11</v>
      </c>
      <c r="M1869" s="27">
        <f t="shared" si="58"/>
        <v>20832.740000000002</v>
      </c>
      <c r="N1869" s="27">
        <f t="shared" si="59"/>
        <v>-12061.060000000001</v>
      </c>
    </row>
    <row r="1870" spans="1:14" ht="14.45" hidden="1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2623</v>
      </c>
      <c r="F1870" s="3" t="s">
        <v>7446</v>
      </c>
      <c r="G1870" s="28">
        <v>45356</v>
      </c>
      <c r="H1870" s="28">
        <v>45386</v>
      </c>
      <c r="I1870" s="43">
        <v>167.62</v>
      </c>
      <c r="J1870" s="28">
        <v>45390</v>
      </c>
      <c r="K1870" s="38">
        <v>34</v>
      </c>
      <c r="L1870" s="38">
        <v>4</v>
      </c>
      <c r="M1870" s="27">
        <f t="shared" si="58"/>
        <v>5699.08</v>
      </c>
      <c r="N1870" s="27">
        <f t="shared" si="59"/>
        <v>670.48</v>
      </c>
    </row>
    <row r="1871" spans="1:14" ht="14.45" hidden="1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7449</v>
      </c>
      <c r="F1871" s="3" t="s">
        <v>1189</v>
      </c>
      <c r="G1871" s="28">
        <v>45553</v>
      </c>
      <c r="H1871" s="28">
        <v>45583</v>
      </c>
      <c r="I1871" s="43">
        <v>500</v>
      </c>
      <c r="J1871" s="28">
        <v>45560</v>
      </c>
      <c r="K1871" s="38">
        <v>7</v>
      </c>
      <c r="L1871" s="38">
        <v>-23</v>
      </c>
      <c r="M1871" s="27">
        <f t="shared" si="58"/>
        <v>3500</v>
      </c>
      <c r="N1871" s="27">
        <f t="shared" si="59"/>
        <v>-11500</v>
      </c>
    </row>
    <row r="1872" spans="1:14" ht="14.45" hidden="1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7452</v>
      </c>
      <c r="F1872" s="3" t="s">
        <v>7453</v>
      </c>
      <c r="G1872" s="28">
        <v>45511</v>
      </c>
      <c r="H1872" s="28">
        <v>45541</v>
      </c>
      <c r="I1872" s="43">
        <v>880</v>
      </c>
      <c r="J1872" s="28">
        <v>45527</v>
      </c>
      <c r="K1872" s="38">
        <v>16</v>
      </c>
      <c r="L1872" s="38">
        <v>-14</v>
      </c>
      <c r="M1872" s="27">
        <f t="shared" si="58"/>
        <v>14080</v>
      </c>
      <c r="N1872" s="27">
        <f t="shared" si="59"/>
        <v>-12320</v>
      </c>
    </row>
    <row r="1873" spans="1:14" ht="14.45" hidden="1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2772</v>
      </c>
      <c r="F1873" s="3" t="s">
        <v>7317</v>
      </c>
      <c r="G1873" s="28">
        <v>45348</v>
      </c>
      <c r="H1873" s="28">
        <v>45378</v>
      </c>
      <c r="I1873" s="2">
        <v>1412.74</v>
      </c>
      <c r="J1873" s="28">
        <v>45364</v>
      </c>
      <c r="K1873" s="38">
        <v>16</v>
      </c>
      <c r="L1873" s="38">
        <v>-14</v>
      </c>
      <c r="M1873" s="27">
        <f t="shared" si="58"/>
        <v>22603.84</v>
      </c>
      <c r="N1873" s="27">
        <f t="shared" si="59"/>
        <v>-19778.36</v>
      </c>
    </row>
    <row r="1874" spans="1:14" ht="14.45" hidden="1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7458</v>
      </c>
      <c r="F1874" s="3" t="s">
        <v>7459</v>
      </c>
      <c r="G1874" s="28">
        <v>45546</v>
      </c>
      <c r="H1874" s="28">
        <v>45576</v>
      </c>
      <c r="I1874" s="2">
        <v>2087.4899999999998</v>
      </c>
      <c r="J1874" s="28">
        <v>45560</v>
      </c>
      <c r="K1874" s="38">
        <v>14</v>
      </c>
      <c r="L1874" s="38">
        <v>-16</v>
      </c>
      <c r="M1874" s="27">
        <f t="shared" si="58"/>
        <v>29224.859999999997</v>
      </c>
      <c r="N1874" s="27">
        <f t="shared" si="59"/>
        <v>-33399.839999999997</v>
      </c>
    </row>
    <row r="1875" spans="1:14" ht="14.45" hidden="1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7462</v>
      </c>
      <c r="F1875" s="3" t="s">
        <v>7463</v>
      </c>
      <c r="G1875" s="28">
        <v>45477</v>
      </c>
      <c r="H1875" s="28">
        <v>45507</v>
      </c>
      <c r="I1875" s="2">
        <v>3606.21</v>
      </c>
      <c r="J1875" s="28">
        <v>45491</v>
      </c>
      <c r="K1875" s="38">
        <v>14</v>
      </c>
      <c r="L1875" s="38">
        <v>-16</v>
      </c>
      <c r="M1875" s="27">
        <f t="shared" si="58"/>
        <v>50486.94</v>
      </c>
      <c r="N1875" s="27">
        <f t="shared" si="59"/>
        <v>-57699.360000000001</v>
      </c>
    </row>
    <row r="1876" spans="1:14" ht="14.45" hidden="1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7466</v>
      </c>
      <c r="F1876" s="3" t="s">
        <v>7276</v>
      </c>
      <c r="G1876" s="28">
        <v>45316</v>
      </c>
      <c r="H1876" s="28">
        <v>45346</v>
      </c>
      <c r="I1876" s="2">
        <v>1054.29</v>
      </c>
      <c r="J1876" s="28">
        <v>45328</v>
      </c>
      <c r="K1876" s="38">
        <v>12</v>
      </c>
      <c r="L1876" s="38">
        <v>-18</v>
      </c>
      <c r="M1876" s="27">
        <f t="shared" si="58"/>
        <v>12651.48</v>
      </c>
      <c r="N1876" s="27">
        <f t="shared" si="59"/>
        <v>-18977.22</v>
      </c>
    </row>
    <row r="1877" spans="1:14" ht="14.45" hidden="1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3524</v>
      </c>
      <c r="F1877" s="3" t="s">
        <v>7469</v>
      </c>
      <c r="G1877" s="28">
        <v>45406</v>
      </c>
      <c r="H1877" s="28">
        <v>45436</v>
      </c>
      <c r="I1877" s="2">
        <v>3141.77</v>
      </c>
      <c r="J1877" s="28">
        <v>45432</v>
      </c>
      <c r="K1877" s="38">
        <v>26</v>
      </c>
      <c r="L1877" s="38">
        <v>-4</v>
      </c>
      <c r="M1877" s="27">
        <f t="shared" si="58"/>
        <v>81686.02</v>
      </c>
      <c r="N1877" s="27">
        <f t="shared" si="59"/>
        <v>-12567.08</v>
      </c>
    </row>
    <row r="1878" spans="1:14" ht="14.45" hidden="1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4986</v>
      </c>
      <c r="F1878" s="3" t="s">
        <v>7472</v>
      </c>
      <c r="G1878" s="28">
        <v>45496</v>
      </c>
      <c r="H1878" s="28">
        <v>45526</v>
      </c>
      <c r="I1878" s="43">
        <v>590.4</v>
      </c>
      <c r="J1878" s="28">
        <v>45506</v>
      </c>
      <c r="K1878" s="38">
        <v>10</v>
      </c>
      <c r="L1878" s="38">
        <v>-20</v>
      </c>
      <c r="M1878" s="27">
        <f t="shared" si="58"/>
        <v>5904</v>
      </c>
      <c r="N1878" s="27">
        <f t="shared" si="59"/>
        <v>-11808</v>
      </c>
    </row>
    <row r="1879" spans="1:14" ht="14.45" hidden="1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4425</v>
      </c>
      <c r="F1879" s="3" t="s">
        <v>7475</v>
      </c>
      <c r="G1879" s="28">
        <v>45437</v>
      </c>
      <c r="H1879" s="28">
        <v>45467</v>
      </c>
      <c r="I1879" s="43">
        <v>737.64</v>
      </c>
      <c r="J1879" s="28">
        <v>45447</v>
      </c>
      <c r="K1879" s="38">
        <v>10</v>
      </c>
      <c r="L1879" s="38">
        <v>-20</v>
      </c>
      <c r="M1879" s="27">
        <f t="shared" si="58"/>
        <v>7376.4</v>
      </c>
      <c r="N1879" s="27">
        <f t="shared" si="59"/>
        <v>-14752.8</v>
      </c>
    </row>
    <row r="1880" spans="1:14" ht="14.45" hidden="1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7478</v>
      </c>
      <c r="F1880" s="3" t="s">
        <v>7479</v>
      </c>
      <c r="G1880" s="28">
        <v>45321</v>
      </c>
      <c r="H1880" s="28">
        <v>45351</v>
      </c>
      <c r="I1880" s="2">
        <v>8771.65</v>
      </c>
      <c r="J1880" s="28">
        <v>45348</v>
      </c>
      <c r="K1880" s="38">
        <v>27</v>
      </c>
      <c r="L1880" s="38">
        <v>-3</v>
      </c>
      <c r="M1880" s="27">
        <f t="shared" si="58"/>
        <v>236834.55</v>
      </c>
      <c r="N1880" s="27">
        <f t="shared" si="59"/>
        <v>-26314.949999999997</v>
      </c>
    </row>
    <row r="1881" spans="1:14" ht="14.45" hidden="1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5675</v>
      </c>
      <c r="F1881" s="3" t="s">
        <v>7482</v>
      </c>
      <c r="G1881" s="28">
        <v>45456</v>
      </c>
      <c r="H1881" s="28">
        <v>45486</v>
      </c>
      <c r="I1881" s="2">
        <v>1138.6300000000001</v>
      </c>
      <c r="J1881" s="28">
        <v>45475</v>
      </c>
      <c r="K1881" s="38">
        <v>19</v>
      </c>
      <c r="L1881" s="38">
        <v>-11</v>
      </c>
      <c r="M1881" s="27">
        <f t="shared" si="58"/>
        <v>21633.97</v>
      </c>
      <c r="N1881" s="27">
        <f t="shared" si="59"/>
        <v>-12524.93</v>
      </c>
    </row>
    <row r="1882" spans="1:14" ht="14.45" hidden="1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3270</v>
      </c>
      <c r="F1882" s="3" t="s">
        <v>7485</v>
      </c>
      <c r="G1882" s="28">
        <v>45327</v>
      </c>
      <c r="H1882" s="28">
        <v>45357</v>
      </c>
      <c r="I1882" s="2">
        <v>9121.73</v>
      </c>
      <c r="J1882" s="28">
        <v>45341</v>
      </c>
      <c r="K1882" s="38">
        <v>14</v>
      </c>
      <c r="L1882" s="38">
        <v>-16</v>
      </c>
      <c r="M1882" s="27">
        <f t="shared" si="58"/>
        <v>127704.22</v>
      </c>
      <c r="N1882" s="27">
        <f t="shared" si="59"/>
        <v>-145947.68</v>
      </c>
    </row>
    <row r="1883" spans="1:14" ht="14.45" hidden="1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7488</v>
      </c>
      <c r="F1883" s="3" t="s">
        <v>7489</v>
      </c>
      <c r="G1883" s="28">
        <v>45542</v>
      </c>
      <c r="H1883" s="28">
        <v>45572</v>
      </c>
      <c r="I1883" s="2">
        <v>2649.52</v>
      </c>
      <c r="J1883" s="28">
        <v>45559</v>
      </c>
      <c r="K1883" s="38">
        <v>17</v>
      </c>
      <c r="L1883" s="38">
        <v>-13</v>
      </c>
      <c r="M1883" s="27">
        <f t="shared" si="58"/>
        <v>45041.84</v>
      </c>
      <c r="N1883" s="27">
        <f t="shared" si="59"/>
        <v>-34443.760000000002</v>
      </c>
    </row>
    <row r="1884" spans="1:14" ht="14.45" hidden="1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3139</v>
      </c>
      <c r="F1884" s="3" t="s">
        <v>7306</v>
      </c>
      <c r="G1884" s="28">
        <v>45505</v>
      </c>
      <c r="H1884" s="28">
        <v>45535</v>
      </c>
      <c r="I1884" s="2">
        <v>2858.88</v>
      </c>
      <c r="J1884" s="28">
        <v>45525</v>
      </c>
      <c r="K1884" s="38">
        <v>20</v>
      </c>
      <c r="L1884" s="38">
        <v>-10</v>
      </c>
      <c r="M1884" s="27">
        <f t="shared" si="58"/>
        <v>57177.600000000006</v>
      </c>
      <c r="N1884" s="27">
        <f t="shared" si="59"/>
        <v>-28588.800000000003</v>
      </c>
    </row>
    <row r="1885" spans="1:14" ht="14.45" hidden="1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7494</v>
      </c>
      <c r="F1885" s="3" t="s">
        <v>7276</v>
      </c>
      <c r="G1885" s="28">
        <v>45461</v>
      </c>
      <c r="H1885" s="28">
        <v>45491</v>
      </c>
      <c r="I1885" s="2">
        <v>1054.29</v>
      </c>
      <c r="J1885" s="28">
        <v>45475</v>
      </c>
      <c r="K1885" s="38">
        <v>14</v>
      </c>
      <c r="L1885" s="38">
        <v>-16</v>
      </c>
      <c r="M1885" s="27">
        <f t="shared" si="58"/>
        <v>14760.06</v>
      </c>
      <c r="N1885" s="27">
        <f t="shared" si="59"/>
        <v>-16868.64</v>
      </c>
    </row>
    <row r="1886" spans="1:14" ht="14.45" hidden="1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7497</v>
      </c>
      <c r="F1886" s="3" t="s">
        <v>7498</v>
      </c>
      <c r="G1886" s="28">
        <v>45295</v>
      </c>
      <c r="H1886" s="28">
        <v>45325</v>
      </c>
      <c r="I1886" s="2">
        <v>1495.77</v>
      </c>
      <c r="J1886" s="28">
        <v>45324</v>
      </c>
      <c r="K1886" s="38">
        <v>29</v>
      </c>
      <c r="L1886" s="38">
        <v>-1</v>
      </c>
      <c r="M1886" s="27">
        <f t="shared" si="58"/>
        <v>43377.33</v>
      </c>
      <c r="N1886" s="27">
        <f t="shared" si="59"/>
        <v>-1495.77</v>
      </c>
    </row>
    <row r="1887" spans="1:14" ht="14.45" hidden="1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7501</v>
      </c>
      <c r="F1887" s="3" t="s">
        <v>7194</v>
      </c>
      <c r="G1887" s="28">
        <v>45288</v>
      </c>
      <c r="H1887" s="28">
        <v>45318</v>
      </c>
      <c r="I1887" s="43">
        <v>168.69</v>
      </c>
      <c r="J1887" s="28">
        <v>45435</v>
      </c>
      <c r="K1887" s="38">
        <v>25</v>
      </c>
      <c r="L1887" s="38">
        <v>-5</v>
      </c>
      <c r="M1887" s="27">
        <f t="shared" si="58"/>
        <v>4217.25</v>
      </c>
      <c r="N1887" s="27">
        <f t="shared" si="59"/>
        <v>-843.45</v>
      </c>
    </row>
    <row r="1888" spans="1:14" ht="14.45" hidden="1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7504</v>
      </c>
      <c r="F1888" s="3" t="s">
        <v>7323</v>
      </c>
      <c r="G1888" s="28">
        <v>45467</v>
      </c>
      <c r="H1888" s="28">
        <v>45497</v>
      </c>
      <c r="I1888" s="43">
        <v>84.34</v>
      </c>
      <c r="J1888" s="28">
        <v>45476</v>
      </c>
      <c r="K1888" s="38">
        <v>9</v>
      </c>
      <c r="L1888" s="38">
        <v>-21</v>
      </c>
      <c r="M1888" s="27">
        <f t="shared" si="58"/>
        <v>759.06000000000006</v>
      </c>
      <c r="N1888" s="27">
        <f t="shared" si="59"/>
        <v>-1771.14</v>
      </c>
    </row>
    <row r="1889" spans="1:14" ht="14.45" hidden="1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2651</v>
      </c>
      <c r="F1889" s="3" t="s">
        <v>7507</v>
      </c>
      <c r="G1889" s="28">
        <v>45461</v>
      </c>
      <c r="H1889" s="28">
        <v>45491</v>
      </c>
      <c r="I1889" s="2">
        <v>3406.89</v>
      </c>
      <c r="J1889" s="28">
        <v>45476</v>
      </c>
      <c r="K1889" s="38">
        <v>15</v>
      </c>
      <c r="L1889" s="38">
        <v>-15</v>
      </c>
      <c r="M1889" s="27">
        <f t="shared" si="58"/>
        <v>51103.35</v>
      </c>
      <c r="N1889" s="27">
        <f t="shared" si="59"/>
        <v>-51103.35</v>
      </c>
    </row>
    <row r="1890" spans="1:14" ht="14.45" hidden="1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3766</v>
      </c>
      <c r="F1890" s="3" t="s">
        <v>7510</v>
      </c>
      <c r="G1890" s="28">
        <v>45432</v>
      </c>
      <c r="H1890" s="28">
        <v>45462</v>
      </c>
      <c r="I1890" s="2">
        <v>55033.71</v>
      </c>
      <c r="J1890" s="28">
        <v>45441</v>
      </c>
      <c r="K1890" s="38">
        <v>9</v>
      </c>
      <c r="L1890" s="38">
        <v>-21</v>
      </c>
      <c r="M1890" s="27">
        <f t="shared" si="58"/>
        <v>495303.39</v>
      </c>
      <c r="N1890" s="27">
        <f t="shared" si="59"/>
        <v>-1155707.9099999999</v>
      </c>
    </row>
    <row r="1891" spans="1:14" ht="14.45" hidden="1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7513</v>
      </c>
      <c r="F1891" s="3" t="s">
        <v>7514</v>
      </c>
      <c r="G1891" s="28">
        <v>45456</v>
      </c>
      <c r="H1891" s="28">
        <v>45486</v>
      </c>
      <c r="I1891" s="2">
        <v>28676.55</v>
      </c>
      <c r="J1891" s="28">
        <v>45475</v>
      </c>
      <c r="K1891" s="38">
        <v>19</v>
      </c>
      <c r="L1891" s="38">
        <v>-11</v>
      </c>
      <c r="M1891" s="27">
        <f t="shared" si="58"/>
        <v>544854.44999999995</v>
      </c>
      <c r="N1891" s="27">
        <f t="shared" si="59"/>
        <v>-315442.05</v>
      </c>
    </row>
    <row r="1892" spans="1:14" ht="14.45" hidden="1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7517</v>
      </c>
      <c r="F1892" s="3" t="s">
        <v>7518</v>
      </c>
      <c r="G1892" s="28">
        <v>45490</v>
      </c>
      <c r="H1892" s="28">
        <v>45520</v>
      </c>
      <c r="I1892" s="2">
        <v>10859.14</v>
      </c>
      <c r="J1892" s="28">
        <v>45506</v>
      </c>
      <c r="K1892" s="38">
        <v>16</v>
      </c>
      <c r="L1892" s="38">
        <v>-14</v>
      </c>
      <c r="M1892" s="27">
        <f t="shared" si="58"/>
        <v>173746.24</v>
      </c>
      <c r="N1892" s="27">
        <f t="shared" si="59"/>
        <v>-152027.96</v>
      </c>
    </row>
    <row r="1893" spans="1:14" ht="14.45" hidden="1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3376</v>
      </c>
      <c r="F1893" s="3" t="s">
        <v>7521</v>
      </c>
      <c r="G1893" s="28">
        <v>45408</v>
      </c>
      <c r="H1893" s="28">
        <v>45438</v>
      </c>
      <c r="I1893" s="2">
        <v>1328.4</v>
      </c>
      <c r="J1893" s="28">
        <v>45441</v>
      </c>
      <c r="K1893" s="38">
        <v>33</v>
      </c>
      <c r="L1893" s="38">
        <v>3</v>
      </c>
      <c r="M1893" s="27">
        <f t="shared" si="58"/>
        <v>43837.200000000004</v>
      </c>
      <c r="N1893" s="27">
        <f t="shared" si="59"/>
        <v>3985.2000000000003</v>
      </c>
    </row>
    <row r="1894" spans="1:14" ht="14.45" hidden="1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7524</v>
      </c>
      <c r="F1894" s="3" t="s">
        <v>7525</v>
      </c>
      <c r="G1894" s="28">
        <v>45533</v>
      </c>
      <c r="H1894" s="28">
        <v>45563</v>
      </c>
      <c r="I1894" s="2">
        <v>18361.37</v>
      </c>
      <c r="J1894" s="28">
        <v>45565</v>
      </c>
      <c r="K1894" s="38">
        <v>32</v>
      </c>
      <c r="L1894" s="38">
        <v>2</v>
      </c>
      <c r="M1894" s="27">
        <f t="shared" si="58"/>
        <v>587563.84</v>
      </c>
      <c r="N1894" s="27">
        <f t="shared" si="59"/>
        <v>36722.74</v>
      </c>
    </row>
    <row r="1895" spans="1:14" ht="14.45" hidden="1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2505</v>
      </c>
      <c r="F1895" s="3" t="s">
        <v>7528</v>
      </c>
      <c r="G1895" s="28">
        <v>45452</v>
      </c>
      <c r="H1895" s="28">
        <v>45482</v>
      </c>
      <c r="I1895" s="2">
        <v>4244.72</v>
      </c>
      <c r="J1895" s="28">
        <v>45476</v>
      </c>
      <c r="K1895" s="38">
        <v>24</v>
      </c>
      <c r="L1895" s="38">
        <v>-6</v>
      </c>
      <c r="M1895" s="27">
        <f t="shared" si="58"/>
        <v>101873.28</v>
      </c>
      <c r="N1895" s="27">
        <f t="shared" si="59"/>
        <v>-25468.32</v>
      </c>
    </row>
    <row r="1896" spans="1:14" ht="14.45" hidden="1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7413</v>
      </c>
      <c r="F1896" s="3" t="s">
        <v>7531</v>
      </c>
      <c r="G1896" s="28">
        <v>45460</v>
      </c>
      <c r="H1896" s="28">
        <v>45490</v>
      </c>
      <c r="I1896" s="2">
        <v>2046.78</v>
      </c>
      <c r="J1896" s="28">
        <v>45475</v>
      </c>
      <c r="K1896" s="38">
        <v>15</v>
      </c>
      <c r="L1896" s="38">
        <v>-15</v>
      </c>
      <c r="M1896" s="27">
        <f t="shared" si="58"/>
        <v>30701.7</v>
      </c>
      <c r="N1896" s="27">
        <f t="shared" si="59"/>
        <v>-30701.7</v>
      </c>
    </row>
    <row r="1897" spans="1:14" ht="14.45" hidden="1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7534</v>
      </c>
      <c r="F1897" s="3" t="s">
        <v>7535</v>
      </c>
      <c r="G1897" s="28">
        <v>45357</v>
      </c>
      <c r="H1897" s="28">
        <v>45387</v>
      </c>
      <c r="I1897" s="2">
        <v>1497.93</v>
      </c>
      <c r="J1897" s="28">
        <v>45405</v>
      </c>
      <c r="K1897" s="38">
        <v>48</v>
      </c>
      <c r="L1897" s="38">
        <v>18</v>
      </c>
      <c r="M1897" s="27">
        <f t="shared" si="58"/>
        <v>71900.639999999999</v>
      </c>
      <c r="N1897" s="27">
        <f t="shared" si="59"/>
        <v>26962.74</v>
      </c>
    </row>
    <row r="1898" spans="1:14" ht="14.45" hidden="1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7540</v>
      </c>
      <c r="F1898" s="3" t="s">
        <v>7541</v>
      </c>
      <c r="G1898" s="28">
        <v>45511</v>
      </c>
      <c r="H1898" s="28">
        <v>45541</v>
      </c>
      <c r="I1898" s="43">
        <v>434.42</v>
      </c>
      <c r="J1898" s="28">
        <v>45538</v>
      </c>
      <c r="K1898" s="38">
        <v>27</v>
      </c>
      <c r="L1898" s="38">
        <v>-3</v>
      </c>
      <c r="M1898" s="27">
        <f t="shared" si="58"/>
        <v>11729.34</v>
      </c>
      <c r="N1898" s="27">
        <f t="shared" si="59"/>
        <v>-1303.26</v>
      </c>
    </row>
    <row r="1899" spans="1:14" ht="14.45" hidden="1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2528</v>
      </c>
      <c r="F1899" s="3" t="s">
        <v>7544</v>
      </c>
      <c r="G1899" s="28">
        <v>45415</v>
      </c>
      <c r="H1899" s="28">
        <v>45445</v>
      </c>
      <c r="I1899" s="2">
        <v>2680.09</v>
      </c>
      <c r="J1899" s="28">
        <v>45435</v>
      </c>
      <c r="K1899" s="38">
        <v>20</v>
      </c>
      <c r="L1899" s="38">
        <v>-10</v>
      </c>
      <c r="M1899" s="27">
        <f t="shared" si="58"/>
        <v>53601.8</v>
      </c>
      <c r="N1899" s="27">
        <f t="shared" si="59"/>
        <v>-26800.9</v>
      </c>
    </row>
    <row r="1900" spans="1:14" ht="14.45" hidden="1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7488</v>
      </c>
      <c r="F1900" s="3" t="s">
        <v>4268</v>
      </c>
      <c r="G1900" s="28">
        <v>45490</v>
      </c>
      <c r="H1900" s="28">
        <v>45520</v>
      </c>
      <c r="I1900" s="2">
        <v>2530.2800000000002</v>
      </c>
      <c r="J1900" s="28">
        <v>45496</v>
      </c>
      <c r="K1900" s="38">
        <v>6</v>
      </c>
      <c r="L1900" s="38">
        <v>-24</v>
      </c>
      <c r="M1900" s="27">
        <f t="shared" si="58"/>
        <v>15181.68</v>
      </c>
      <c r="N1900" s="27">
        <f t="shared" si="59"/>
        <v>-60726.720000000001</v>
      </c>
    </row>
    <row r="1901" spans="1:14" ht="14.45" hidden="1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7549</v>
      </c>
      <c r="F1901" s="3" t="s">
        <v>7550</v>
      </c>
      <c r="G1901" s="28">
        <v>45502</v>
      </c>
      <c r="H1901" s="28">
        <v>45532</v>
      </c>
      <c r="I1901" s="43">
        <v>780.17</v>
      </c>
      <c r="J1901" s="28">
        <v>45524</v>
      </c>
      <c r="K1901" s="38">
        <v>22</v>
      </c>
      <c r="L1901" s="38">
        <v>-8</v>
      </c>
      <c r="M1901" s="27">
        <f t="shared" si="58"/>
        <v>17163.739999999998</v>
      </c>
      <c r="N1901" s="27">
        <f t="shared" si="59"/>
        <v>-6241.36</v>
      </c>
    </row>
    <row r="1902" spans="1:14" ht="14.45" hidden="1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</v>
      </c>
      <c r="F1902" s="3" t="s">
        <v>7553</v>
      </c>
      <c r="G1902" s="28">
        <v>45299</v>
      </c>
      <c r="H1902" s="28">
        <v>45329</v>
      </c>
      <c r="I1902" s="2">
        <v>3406.83</v>
      </c>
      <c r="J1902" s="28">
        <v>45328</v>
      </c>
      <c r="K1902" s="38">
        <v>29</v>
      </c>
      <c r="L1902" s="38">
        <v>-1</v>
      </c>
      <c r="M1902" s="27">
        <f t="shared" si="58"/>
        <v>98798.069999999992</v>
      </c>
      <c r="N1902" s="27">
        <f t="shared" si="59"/>
        <v>-3406.83</v>
      </c>
    </row>
    <row r="1903" spans="1:14" ht="14.45" hidden="1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4297</v>
      </c>
      <c r="F1903" s="3" t="s">
        <v>7286</v>
      </c>
      <c r="G1903" s="28">
        <v>45456</v>
      </c>
      <c r="H1903" s="28">
        <v>45486</v>
      </c>
      <c r="I1903" s="43">
        <v>210.86</v>
      </c>
      <c r="J1903" s="28">
        <v>45475</v>
      </c>
      <c r="K1903" s="38">
        <v>19</v>
      </c>
      <c r="L1903" s="38">
        <v>-11</v>
      </c>
      <c r="M1903" s="27">
        <f t="shared" si="58"/>
        <v>4006.34</v>
      </c>
      <c r="N1903" s="27">
        <f t="shared" si="59"/>
        <v>-2319.46</v>
      </c>
    </row>
    <row r="1904" spans="1:14" ht="14.45" hidden="1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4822</v>
      </c>
      <c r="F1904" s="3" t="s">
        <v>7558</v>
      </c>
      <c r="G1904" s="28">
        <v>45456</v>
      </c>
      <c r="H1904" s="28">
        <v>45486</v>
      </c>
      <c r="I1904" s="2">
        <v>2066.4</v>
      </c>
      <c r="J1904" s="28">
        <v>45475</v>
      </c>
      <c r="K1904" s="38">
        <v>19</v>
      </c>
      <c r="L1904" s="38">
        <v>-11</v>
      </c>
      <c r="M1904" s="27">
        <f t="shared" si="58"/>
        <v>39261.599999999999</v>
      </c>
      <c r="N1904" s="27">
        <f t="shared" si="59"/>
        <v>-22730.400000000001</v>
      </c>
    </row>
    <row r="1905" spans="1:14" ht="14.45" hidden="1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7561</v>
      </c>
      <c r="F1905" s="3" t="s">
        <v>7323</v>
      </c>
      <c r="G1905" s="28">
        <v>45360</v>
      </c>
      <c r="H1905" s="28">
        <v>45390</v>
      </c>
      <c r="I1905" s="43">
        <v>84.34</v>
      </c>
      <c r="J1905" s="28">
        <v>45387</v>
      </c>
      <c r="K1905" s="38">
        <v>27</v>
      </c>
      <c r="L1905" s="38">
        <v>-3</v>
      </c>
      <c r="M1905" s="27">
        <f t="shared" si="58"/>
        <v>2277.1800000000003</v>
      </c>
      <c r="N1905" s="27">
        <f t="shared" si="59"/>
        <v>-253.02</v>
      </c>
    </row>
    <row r="1906" spans="1:14" ht="14.45" hidden="1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7564</v>
      </c>
      <c r="F1906" s="3" t="s">
        <v>7565</v>
      </c>
      <c r="G1906" s="28">
        <v>45359</v>
      </c>
      <c r="H1906" s="28">
        <v>45389</v>
      </c>
      <c r="I1906" s="2">
        <v>1433.83</v>
      </c>
      <c r="J1906" s="28">
        <v>45387</v>
      </c>
      <c r="K1906" s="38">
        <v>28</v>
      </c>
      <c r="L1906" s="38">
        <v>-2</v>
      </c>
      <c r="M1906" s="27">
        <f t="shared" si="58"/>
        <v>40147.24</v>
      </c>
      <c r="N1906" s="27">
        <f t="shared" si="59"/>
        <v>-2867.66</v>
      </c>
    </row>
    <row r="1907" spans="1:14" ht="14.45" hidden="1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7568</v>
      </c>
      <c r="F1907" s="3" t="s">
        <v>7112</v>
      </c>
      <c r="G1907" s="28">
        <v>45358</v>
      </c>
      <c r="H1907" s="28">
        <v>45388</v>
      </c>
      <c r="I1907" s="2">
        <v>3500.23</v>
      </c>
      <c r="J1907" s="28">
        <v>45386</v>
      </c>
      <c r="K1907" s="38">
        <v>28</v>
      </c>
      <c r="L1907" s="38">
        <v>-2</v>
      </c>
      <c r="M1907" s="27">
        <f t="shared" si="58"/>
        <v>98006.44</v>
      </c>
      <c r="N1907" s="27">
        <f t="shared" si="59"/>
        <v>-7000.46</v>
      </c>
    </row>
    <row r="1908" spans="1:14" ht="14.45" hidden="1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2747</v>
      </c>
      <c r="F1908" s="3" t="s">
        <v>7354</v>
      </c>
      <c r="G1908" s="28">
        <v>45365</v>
      </c>
      <c r="H1908" s="28">
        <v>45395</v>
      </c>
      <c r="I1908" s="43">
        <v>486.16</v>
      </c>
      <c r="J1908" s="28">
        <v>45388</v>
      </c>
      <c r="K1908" s="38">
        <v>23</v>
      </c>
      <c r="L1908" s="38">
        <v>-7</v>
      </c>
      <c r="M1908" s="27">
        <f t="shared" si="58"/>
        <v>11181.68</v>
      </c>
      <c r="N1908" s="27">
        <f t="shared" si="59"/>
        <v>-3403.1200000000003</v>
      </c>
    </row>
    <row r="1909" spans="1:14" ht="14.45" hidden="1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7573</v>
      </c>
      <c r="F1909" s="3" t="s">
        <v>7574</v>
      </c>
      <c r="G1909" s="28">
        <v>45497</v>
      </c>
      <c r="H1909" s="28">
        <v>45527</v>
      </c>
      <c r="I1909" s="2">
        <v>5166</v>
      </c>
      <c r="J1909" s="28">
        <v>45504</v>
      </c>
      <c r="K1909" s="38">
        <v>7</v>
      </c>
      <c r="L1909" s="38">
        <v>-23</v>
      </c>
      <c r="M1909" s="27">
        <f t="shared" si="58"/>
        <v>36162</v>
      </c>
      <c r="N1909" s="27">
        <f t="shared" si="59"/>
        <v>-118818</v>
      </c>
    </row>
    <row r="1910" spans="1:14" ht="14.45" hidden="1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7504</v>
      </c>
      <c r="F1910" s="3" t="s">
        <v>5702</v>
      </c>
      <c r="G1910" s="28">
        <v>45511</v>
      </c>
      <c r="H1910" s="28">
        <v>45541</v>
      </c>
      <c r="I1910" s="43">
        <v>61.9</v>
      </c>
      <c r="J1910" s="28">
        <v>45527</v>
      </c>
      <c r="K1910" s="38">
        <v>16</v>
      </c>
      <c r="L1910" s="38">
        <v>-14</v>
      </c>
      <c r="M1910" s="27">
        <f t="shared" si="58"/>
        <v>990.4</v>
      </c>
      <c r="N1910" s="27">
        <f t="shared" si="59"/>
        <v>-866.6</v>
      </c>
    </row>
    <row r="1911" spans="1:14" ht="14.45" hidden="1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7579</v>
      </c>
      <c r="F1911" s="3" t="s">
        <v>7580</v>
      </c>
      <c r="G1911" s="28">
        <v>45509</v>
      </c>
      <c r="H1911" s="28">
        <v>45539</v>
      </c>
      <c r="I1911" s="2">
        <v>3072.63</v>
      </c>
      <c r="J1911" s="28">
        <v>45539</v>
      </c>
      <c r="K1911" s="38">
        <v>30</v>
      </c>
      <c r="L1911" s="38">
        <v>0</v>
      </c>
      <c r="M1911" s="27">
        <f t="shared" si="58"/>
        <v>92178.900000000009</v>
      </c>
      <c r="N1911" s="27">
        <f t="shared" si="59"/>
        <v>0</v>
      </c>
    </row>
    <row r="1912" spans="1:14" ht="14.45" hidden="1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2565</v>
      </c>
      <c r="F1912" s="3" t="s">
        <v>7583</v>
      </c>
      <c r="G1912" s="28">
        <v>45506</v>
      </c>
      <c r="H1912" s="28">
        <v>45536</v>
      </c>
      <c r="I1912" s="2">
        <v>1407.37</v>
      </c>
      <c r="J1912" s="28">
        <v>45524</v>
      </c>
      <c r="K1912" s="38">
        <v>18</v>
      </c>
      <c r="L1912" s="38">
        <v>-12</v>
      </c>
      <c r="M1912" s="27">
        <f t="shared" si="58"/>
        <v>25332.659999999996</v>
      </c>
      <c r="N1912" s="27">
        <f t="shared" si="59"/>
        <v>-16888.439999999999</v>
      </c>
    </row>
    <row r="1913" spans="1:14" ht="14.45" hidden="1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7586</v>
      </c>
      <c r="F1913" s="3" t="s">
        <v>7587</v>
      </c>
      <c r="G1913" s="28">
        <v>45477</v>
      </c>
      <c r="H1913" s="28">
        <v>45507</v>
      </c>
      <c r="I1913" s="2">
        <v>4470.9799999999996</v>
      </c>
      <c r="J1913" s="28">
        <v>45492</v>
      </c>
      <c r="K1913" s="38">
        <v>15</v>
      </c>
      <c r="L1913" s="38">
        <v>-15</v>
      </c>
      <c r="M1913" s="27">
        <f t="shared" si="58"/>
        <v>67064.7</v>
      </c>
      <c r="N1913" s="27">
        <f t="shared" si="59"/>
        <v>-67064.7</v>
      </c>
    </row>
    <row r="1914" spans="1:14" ht="14.45" hidden="1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7590</v>
      </c>
      <c r="F1914" s="3" t="s">
        <v>7591</v>
      </c>
      <c r="G1914" s="28">
        <v>45474</v>
      </c>
      <c r="H1914" s="28">
        <v>45504</v>
      </c>
      <c r="I1914" s="2">
        <v>1117.54</v>
      </c>
      <c r="J1914" s="28">
        <v>45478</v>
      </c>
      <c r="K1914" s="38">
        <v>4</v>
      </c>
      <c r="L1914" s="38">
        <v>-26</v>
      </c>
      <c r="M1914" s="27">
        <f t="shared" si="58"/>
        <v>4470.16</v>
      </c>
      <c r="N1914" s="27">
        <f t="shared" si="59"/>
        <v>-29056.04</v>
      </c>
    </row>
    <row r="1915" spans="1:14" ht="14.45" hidden="1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7594</v>
      </c>
      <c r="F1915" s="3" t="s">
        <v>7595</v>
      </c>
      <c r="G1915" s="28">
        <v>45301</v>
      </c>
      <c r="H1915" s="28">
        <v>45331</v>
      </c>
      <c r="I1915" s="2">
        <v>1599.72</v>
      </c>
      <c r="J1915" s="28">
        <v>45323</v>
      </c>
      <c r="K1915" s="38">
        <v>22</v>
      </c>
      <c r="L1915" s="38">
        <v>-8</v>
      </c>
      <c r="M1915" s="27">
        <f t="shared" si="58"/>
        <v>35193.840000000004</v>
      </c>
      <c r="N1915" s="27">
        <f t="shared" si="59"/>
        <v>-12797.76</v>
      </c>
    </row>
    <row r="1916" spans="1:14" ht="14.45" hidden="1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7598</v>
      </c>
      <c r="F1916" s="3" t="s">
        <v>7599</v>
      </c>
      <c r="G1916" s="28">
        <v>45416</v>
      </c>
      <c r="H1916" s="28">
        <v>45446</v>
      </c>
      <c r="I1916" s="2">
        <v>2328.79</v>
      </c>
      <c r="J1916" s="28">
        <v>45441</v>
      </c>
      <c r="K1916" s="38">
        <v>25</v>
      </c>
      <c r="L1916" s="38">
        <v>-5</v>
      </c>
      <c r="M1916" s="27">
        <f t="shared" si="58"/>
        <v>58219.75</v>
      </c>
      <c r="N1916" s="27">
        <f t="shared" si="59"/>
        <v>-11643.95</v>
      </c>
    </row>
    <row r="1917" spans="1:14" ht="14.45" hidden="1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7602</v>
      </c>
      <c r="F1917" s="3" t="s">
        <v>7194</v>
      </c>
      <c r="G1917" s="28">
        <v>45455</v>
      </c>
      <c r="H1917" s="28">
        <v>45485</v>
      </c>
      <c r="I1917" s="43">
        <v>168.69</v>
      </c>
      <c r="J1917" s="28">
        <v>45464</v>
      </c>
      <c r="K1917" s="38">
        <v>9</v>
      </c>
      <c r="L1917" s="38">
        <v>-21</v>
      </c>
      <c r="M1917" s="27">
        <f t="shared" si="58"/>
        <v>1518.21</v>
      </c>
      <c r="N1917" s="27">
        <f t="shared" si="59"/>
        <v>-3542.49</v>
      </c>
    </row>
    <row r="1918" spans="1:14" ht="14.45" hidden="1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7605</v>
      </c>
      <c r="F1918" s="3" t="s">
        <v>7521</v>
      </c>
      <c r="G1918" s="28">
        <v>45321</v>
      </c>
      <c r="H1918" s="28">
        <v>45351</v>
      </c>
      <c r="I1918" s="2">
        <v>1328.4</v>
      </c>
      <c r="J1918" s="28">
        <v>45349</v>
      </c>
      <c r="K1918" s="38">
        <v>28</v>
      </c>
      <c r="L1918" s="38">
        <v>-2</v>
      </c>
      <c r="M1918" s="27">
        <f t="shared" si="58"/>
        <v>37195.200000000004</v>
      </c>
      <c r="N1918" s="27">
        <f t="shared" si="59"/>
        <v>-2656.8</v>
      </c>
    </row>
    <row r="1919" spans="1:14" ht="14.45" hidden="1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2345</v>
      </c>
      <c r="F1919" s="3" t="s">
        <v>7608</v>
      </c>
      <c r="G1919" s="28">
        <v>45469</v>
      </c>
      <c r="H1919" s="28">
        <v>45499</v>
      </c>
      <c r="I1919" s="2">
        <v>2163</v>
      </c>
      <c r="J1919" s="28">
        <v>45491</v>
      </c>
      <c r="K1919" s="38">
        <v>22</v>
      </c>
      <c r="L1919" s="38">
        <v>-8</v>
      </c>
      <c r="M1919" s="27">
        <f t="shared" si="58"/>
        <v>47586</v>
      </c>
      <c r="N1919" s="27">
        <f t="shared" si="59"/>
        <v>-17304</v>
      </c>
    </row>
    <row r="1920" spans="1:14" ht="14.45" hidden="1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3259</v>
      </c>
      <c r="F1920" s="3" t="s">
        <v>7611</v>
      </c>
      <c r="G1920" s="28">
        <v>45330</v>
      </c>
      <c r="H1920" s="28">
        <v>45360</v>
      </c>
      <c r="I1920" s="43">
        <v>969.94</v>
      </c>
      <c r="J1920" s="28">
        <v>45349</v>
      </c>
      <c r="K1920" s="38">
        <v>19</v>
      </c>
      <c r="L1920" s="38">
        <v>-11</v>
      </c>
      <c r="M1920" s="27">
        <f t="shared" si="58"/>
        <v>18428.86</v>
      </c>
      <c r="N1920" s="27">
        <f t="shared" si="59"/>
        <v>-10669.34</v>
      </c>
    </row>
    <row r="1921" spans="1:14" ht="14.45" hidden="1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3581</v>
      </c>
      <c r="F1921" s="3" t="s">
        <v>7614</v>
      </c>
      <c r="G1921" s="28">
        <v>45321</v>
      </c>
      <c r="H1921" s="28">
        <v>45351</v>
      </c>
      <c r="I1921" s="2">
        <v>1497.08</v>
      </c>
      <c r="J1921" s="28">
        <v>45348</v>
      </c>
      <c r="K1921" s="38">
        <v>27</v>
      </c>
      <c r="L1921" s="38">
        <v>-3</v>
      </c>
      <c r="M1921" s="27">
        <f t="shared" si="58"/>
        <v>40421.159999999996</v>
      </c>
      <c r="N1921" s="27">
        <f t="shared" si="59"/>
        <v>-4491.24</v>
      </c>
    </row>
    <row r="1922" spans="1:14" ht="14.45" hidden="1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3442</v>
      </c>
      <c r="F1922" s="3" t="s">
        <v>7617</v>
      </c>
      <c r="G1922" s="28">
        <v>45495</v>
      </c>
      <c r="H1922" s="28">
        <v>45525</v>
      </c>
      <c r="I1922" s="2">
        <v>1349.42</v>
      </c>
      <c r="J1922" s="28">
        <v>45504</v>
      </c>
      <c r="K1922" s="38">
        <v>9</v>
      </c>
      <c r="L1922" s="38">
        <v>-21</v>
      </c>
      <c r="M1922" s="27">
        <f t="shared" si="58"/>
        <v>12144.78</v>
      </c>
      <c r="N1922" s="27">
        <f t="shared" si="59"/>
        <v>-28337.82</v>
      </c>
    </row>
    <row r="1923" spans="1:14" ht="14.45" hidden="1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7620</v>
      </c>
      <c r="F1923" s="3" t="s">
        <v>7621</v>
      </c>
      <c r="G1923" s="28">
        <v>45440</v>
      </c>
      <c r="H1923" s="28">
        <v>45470</v>
      </c>
      <c r="I1923" s="43">
        <v>150</v>
      </c>
      <c r="J1923" s="28">
        <v>45447</v>
      </c>
      <c r="K1923" s="38">
        <v>7</v>
      </c>
      <c r="L1923" s="38">
        <v>-23</v>
      </c>
      <c r="M1923" s="27">
        <f t="shared" si="58"/>
        <v>1050</v>
      </c>
      <c r="N1923" s="27">
        <f t="shared" si="59"/>
        <v>-3450</v>
      </c>
    </row>
    <row r="1924" spans="1:14" ht="14.45" hidden="1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7624</v>
      </c>
      <c r="F1924" s="3" t="s">
        <v>7625</v>
      </c>
      <c r="G1924" s="28">
        <v>45373</v>
      </c>
      <c r="H1924" s="28">
        <v>45403</v>
      </c>
      <c r="I1924" s="2">
        <v>8075.83</v>
      </c>
      <c r="J1924" s="28">
        <v>45392</v>
      </c>
      <c r="K1924" s="38">
        <v>19</v>
      </c>
      <c r="L1924" s="38">
        <v>-11</v>
      </c>
      <c r="M1924" s="27">
        <f t="shared" si="58"/>
        <v>153440.76999999999</v>
      </c>
      <c r="N1924" s="27">
        <f t="shared" si="59"/>
        <v>-88834.13</v>
      </c>
    </row>
    <row r="1925" spans="1:14" ht="14.45" hidden="1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7628</v>
      </c>
      <c r="F1925" s="3" t="s">
        <v>7273</v>
      </c>
      <c r="G1925" s="28">
        <v>45329</v>
      </c>
      <c r="H1925" s="28">
        <v>45359</v>
      </c>
      <c r="I1925" s="43">
        <v>948.86</v>
      </c>
      <c r="J1925" s="28">
        <v>45349</v>
      </c>
      <c r="K1925" s="38">
        <v>20</v>
      </c>
      <c r="L1925" s="38">
        <v>-10</v>
      </c>
      <c r="M1925" s="27">
        <f t="shared" si="58"/>
        <v>18977.2</v>
      </c>
      <c r="N1925" s="27">
        <f t="shared" si="59"/>
        <v>-9488.6</v>
      </c>
    </row>
    <row r="1926" spans="1:14" ht="14.45" hidden="1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7631</v>
      </c>
      <c r="F1926" s="3" t="s">
        <v>7632</v>
      </c>
      <c r="G1926" s="28">
        <v>45342</v>
      </c>
      <c r="H1926" s="28">
        <v>45372</v>
      </c>
      <c r="I1926" s="2">
        <v>1370.57</v>
      </c>
      <c r="J1926" s="28">
        <v>45362</v>
      </c>
      <c r="K1926" s="38">
        <v>20</v>
      </c>
      <c r="L1926" s="38">
        <v>-10</v>
      </c>
      <c r="M1926" s="27">
        <f t="shared" si="58"/>
        <v>27411.399999999998</v>
      </c>
      <c r="N1926" s="27">
        <f t="shared" si="59"/>
        <v>-13705.699999999999</v>
      </c>
    </row>
    <row r="1927" spans="1:14" ht="14.45" hidden="1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7635</v>
      </c>
      <c r="F1927" s="3" t="s">
        <v>7636</v>
      </c>
      <c r="G1927" s="28">
        <v>45342</v>
      </c>
      <c r="H1927" s="28">
        <v>45372</v>
      </c>
      <c r="I1927" s="2">
        <v>2614.63</v>
      </c>
      <c r="J1927" s="28">
        <v>45363</v>
      </c>
      <c r="K1927" s="38">
        <v>21</v>
      </c>
      <c r="L1927" s="38">
        <v>-9</v>
      </c>
      <c r="M1927" s="27">
        <f t="shared" ref="M1927:M1990" si="60">I1927*K1927</f>
        <v>54907.23</v>
      </c>
      <c r="N1927" s="27">
        <f t="shared" ref="N1927:N1990" si="61">I1927*L1927</f>
        <v>-23531.670000000002</v>
      </c>
    </row>
    <row r="1928" spans="1:14" ht="14.45" hidden="1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7639</v>
      </c>
      <c r="F1928" s="3" t="s">
        <v>5878</v>
      </c>
      <c r="G1928" s="28">
        <v>45269</v>
      </c>
      <c r="H1928" s="28">
        <v>45299</v>
      </c>
      <c r="I1928" s="43">
        <v>173.33</v>
      </c>
      <c r="J1928" s="28">
        <v>45345</v>
      </c>
      <c r="K1928" s="38">
        <v>76</v>
      </c>
      <c r="L1928" s="38">
        <v>46</v>
      </c>
      <c r="M1928" s="27">
        <f t="shared" si="60"/>
        <v>13173.080000000002</v>
      </c>
      <c r="N1928" s="27">
        <f t="shared" si="61"/>
        <v>7973.18</v>
      </c>
    </row>
    <row r="1929" spans="1:14" ht="14.45" hidden="1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7389</v>
      </c>
      <c r="F1929" s="3" t="s">
        <v>7642</v>
      </c>
      <c r="G1929" s="28">
        <v>45547</v>
      </c>
      <c r="H1929" s="28">
        <v>45577</v>
      </c>
      <c r="I1929" s="2">
        <v>8560.7999999999993</v>
      </c>
      <c r="J1929" s="28">
        <v>45559</v>
      </c>
      <c r="K1929" s="38">
        <v>12</v>
      </c>
      <c r="L1929" s="38">
        <v>-18</v>
      </c>
      <c r="M1929" s="27">
        <f t="shared" si="60"/>
        <v>102729.59999999999</v>
      </c>
      <c r="N1929" s="27">
        <f t="shared" si="61"/>
        <v>-154094.39999999999</v>
      </c>
    </row>
    <row r="1930" spans="1:14" ht="14.45" hidden="1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7645</v>
      </c>
      <c r="F1930" s="3" t="s">
        <v>7646</v>
      </c>
      <c r="G1930" s="28">
        <v>45542</v>
      </c>
      <c r="H1930" s="28">
        <v>45572</v>
      </c>
      <c r="I1930" s="2">
        <v>1053</v>
      </c>
      <c r="J1930" s="28">
        <v>45560</v>
      </c>
      <c r="K1930" s="38">
        <v>18</v>
      </c>
      <c r="L1930" s="38">
        <v>-12</v>
      </c>
      <c r="M1930" s="27">
        <f t="shared" si="60"/>
        <v>18954</v>
      </c>
      <c r="N1930" s="27">
        <f t="shared" si="61"/>
        <v>-12636</v>
      </c>
    </row>
    <row r="1931" spans="1:14" ht="14.45" hidden="1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3231</v>
      </c>
      <c r="F1931" s="3" t="s">
        <v>7649</v>
      </c>
      <c r="G1931" s="28">
        <v>45392</v>
      </c>
      <c r="H1931" s="28">
        <v>45422</v>
      </c>
      <c r="I1931" s="2">
        <v>2441.96</v>
      </c>
      <c r="J1931" s="28">
        <v>45406</v>
      </c>
      <c r="K1931" s="38">
        <v>14</v>
      </c>
      <c r="L1931" s="38">
        <v>-16</v>
      </c>
      <c r="M1931" s="27">
        <f t="shared" si="60"/>
        <v>34187.440000000002</v>
      </c>
      <c r="N1931" s="27">
        <f t="shared" si="61"/>
        <v>-39071.360000000001</v>
      </c>
    </row>
    <row r="1932" spans="1:14" ht="14.45" hidden="1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7652</v>
      </c>
      <c r="F1932" s="3" t="s">
        <v>7653</v>
      </c>
      <c r="G1932" s="28">
        <v>45540</v>
      </c>
      <c r="H1932" s="28">
        <v>45570</v>
      </c>
      <c r="I1932" s="43">
        <v>611.49</v>
      </c>
      <c r="J1932" s="28">
        <v>45553</v>
      </c>
      <c r="K1932" s="38">
        <v>13</v>
      </c>
      <c r="L1932" s="38">
        <v>-17</v>
      </c>
      <c r="M1932" s="27">
        <f t="shared" si="60"/>
        <v>7949.37</v>
      </c>
      <c r="N1932" s="27">
        <f t="shared" si="61"/>
        <v>-10395.33</v>
      </c>
    </row>
    <row r="1933" spans="1:14" ht="14.45" hidden="1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2565</v>
      </c>
      <c r="F1933" s="3" t="s">
        <v>7656</v>
      </c>
      <c r="G1933" s="28">
        <v>45356</v>
      </c>
      <c r="H1933" s="28">
        <v>45386</v>
      </c>
      <c r="I1933" s="2">
        <v>3573.6</v>
      </c>
      <c r="J1933" s="28">
        <v>45393</v>
      </c>
      <c r="K1933" s="38">
        <v>37</v>
      </c>
      <c r="L1933" s="38">
        <v>7</v>
      </c>
      <c r="M1933" s="27">
        <f t="shared" si="60"/>
        <v>132223.19999999998</v>
      </c>
      <c r="N1933" s="27">
        <f t="shared" si="61"/>
        <v>25015.200000000001</v>
      </c>
    </row>
    <row r="1934" spans="1:14" ht="14.45" hidden="1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7586</v>
      </c>
      <c r="F1934" s="3" t="s">
        <v>7659</v>
      </c>
      <c r="G1934" s="28">
        <v>45477</v>
      </c>
      <c r="H1934" s="28">
        <v>45507</v>
      </c>
      <c r="I1934" s="43">
        <v>712.38</v>
      </c>
      <c r="J1934" s="28">
        <v>45513</v>
      </c>
      <c r="K1934" s="38">
        <v>18</v>
      </c>
      <c r="L1934" s="38">
        <v>-12</v>
      </c>
      <c r="M1934" s="27">
        <f t="shared" si="60"/>
        <v>12822.84</v>
      </c>
      <c r="N1934" s="27">
        <f t="shared" si="61"/>
        <v>-8548.56</v>
      </c>
    </row>
    <row r="1935" spans="1:14" ht="14.45" hidden="1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595</v>
      </c>
      <c r="F1935" s="3" t="s">
        <v>5702</v>
      </c>
      <c r="G1935" s="28">
        <v>45356</v>
      </c>
      <c r="H1935" s="28">
        <v>45386</v>
      </c>
      <c r="I1935" s="43">
        <v>61.9</v>
      </c>
      <c r="J1935" s="28">
        <v>45392</v>
      </c>
      <c r="K1935" s="38">
        <v>36</v>
      </c>
      <c r="L1935" s="38">
        <v>6</v>
      </c>
      <c r="M1935" s="27">
        <f t="shared" si="60"/>
        <v>2228.4</v>
      </c>
      <c r="N1935" s="27">
        <f t="shared" si="61"/>
        <v>371.4</v>
      </c>
    </row>
    <row r="1936" spans="1:14" ht="14.45" hidden="1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2784</v>
      </c>
      <c r="F1936" s="3" t="s">
        <v>7664</v>
      </c>
      <c r="G1936" s="28">
        <v>45359</v>
      </c>
      <c r="H1936" s="28">
        <v>45389</v>
      </c>
      <c r="I1936" s="43">
        <v>247.62</v>
      </c>
      <c r="J1936" s="28">
        <v>45390</v>
      </c>
      <c r="K1936" s="38">
        <v>31</v>
      </c>
      <c r="L1936" s="38">
        <v>1</v>
      </c>
      <c r="M1936" s="27">
        <f t="shared" si="60"/>
        <v>7676.22</v>
      </c>
      <c r="N1936" s="27">
        <f t="shared" si="61"/>
        <v>247.62</v>
      </c>
    </row>
    <row r="1937" spans="1:14" ht="14.45" hidden="1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7667</v>
      </c>
      <c r="F1937" s="3" t="s">
        <v>7668</v>
      </c>
      <c r="G1937" s="28">
        <v>45513</v>
      </c>
      <c r="H1937" s="28">
        <v>45543</v>
      </c>
      <c r="I1937" s="43">
        <v>695.83</v>
      </c>
      <c r="J1937" s="28">
        <v>45527</v>
      </c>
      <c r="K1937" s="38">
        <v>14</v>
      </c>
      <c r="L1937" s="38">
        <v>-16</v>
      </c>
      <c r="M1937" s="27">
        <f t="shared" si="60"/>
        <v>9741.6200000000008</v>
      </c>
      <c r="N1937" s="27">
        <f t="shared" si="61"/>
        <v>-11133.28</v>
      </c>
    </row>
    <row r="1938" spans="1:14" ht="14.45" hidden="1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7671</v>
      </c>
      <c r="F1938" s="3" t="s">
        <v>7446</v>
      </c>
      <c r="G1938" s="28">
        <v>45497</v>
      </c>
      <c r="H1938" s="28">
        <v>45527</v>
      </c>
      <c r="I1938" s="43">
        <v>176</v>
      </c>
      <c r="J1938" s="28">
        <v>45510</v>
      </c>
      <c r="K1938" s="38">
        <v>13</v>
      </c>
      <c r="L1938" s="38">
        <v>-17</v>
      </c>
      <c r="M1938" s="27">
        <f t="shared" si="60"/>
        <v>2288</v>
      </c>
      <c r="N1938" s="27">
        <f t="shared" si="61"/>
        <v>-2992</v>
      </c>
    </row>
    <row r="1939" spans="1:14" ht="14.45" hidden="1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7127</v>
      </c>
      <c r="F1939" s="3" t="s">
        <v>7674</v>
      </c>
      <c r="G1939" s="28">
        <v>45309</v>
      </c>
      <c r="H1939" s="28">
        <v>45339</v>
      </c>
      <c r="I1939" s="2">
        <v>2424.86</v>
      </c>
      <c r="J1939" s="28">
        <v>45321</v>
      </c>
      <c r="K1939" s="38">
        <v>12</v>
      </c>
      <c r="L1939" s="38">
        <v>-18</v>
      </c>
      <c r="M1939" s="27">
        <f t="shared" si="60"/>
        <v>29098.32</v>
      </c>
      <c r="N1939" s="27">
        <f t="shared" si="61"/>
        <v>-43647.48</v>
      </c>
    </row>
    <row r="1940" spans="1:14" ht="14.45" hidden="1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7677</v>
      </c>
      <c r="F1940" s="3" t="s">
        <v>7678</v>
      </c>
      <c r="G1940" s="28">
        <v>45505</v>
      </c>
      <c r="H1940" s="28">
        <v>45535</v>
      </c>
      <c r="I1940" s="2">
        <v>26504.74</v>
      </c>
      <c r="J1940" s="28">
        <v>45524</v>
      </c>
      <c r="K1940" s="38">
        <v>19</v>
      </c>
      <c r="L1940" s="38">
        <v>-11</v>
      </c>
      <c r="M1940" s="27">
        <f t="shared" si="60"/>
        <v>503590.06000000006</v>
      </c>
      <c r="N1940" s="27">
        <f t="shared" si="61"/>
        <v>-291552.14</v>
      </c>
    </row>
    <row r="1941" spans="1:14" ht="14.45" hidden="1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7681</v>
      </c>
      <c r="F1941" s="3" t="s">
        <v>7037</v>
      </c>
      <c r="G1941" s="28">
        <v>45475</v>
      </c>
      <c r="H1941" s="28">
        <v>45505</v>
      </c>
      <c r="I1941" s="43">
        <v>421.71</v>
      </c>
      <c r="J1941" s="28">
        <v>45489</v>
      </c>
      <c r="K1941" s="38">
        <v>14</v>
      </c>
      <c r="L1941" s="38">
        <v>-16</v>
      </c>
      <c r="M1941" s="27">
        <f t="shared" si="60"/>
        <v>5903.94</v>
      </c>
      <c r="N1941" s="27">
        <f t="shared" si="61"/>
        <v>-6747.36</v>
      </c>
    </row>
    <row r="1942" spans="1:14" ht="14.45" hidden="1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7684</v>
      </c>
      <c r="F1942" s="3" t="s">
        <v>7685</v>
      </c>
      <c r="G1942" s="28">
        <v>45495</v>
      </c>
      <c r="H1942" s="28">
        <v>45525</v>
      </c>
      <c r="I1942" s="2">
        <v>24433.56</v>
      </c>
      <c r="J1942" s="28">
        <v>45496</v>
      </c>
      <c r="K1942" s="38">
        <v>1</v>
      </c>
      <c r="L1942" s="38">
        <v>-29</v>
      </c>
      <c r="M1942" s="27">
        <f t="shared" si="60"/>
        <v>24433.56</v>
      </c>
      <c r="N1942" s="27">
        <f t="shared" si="61"/>
        <v>-708573.24</v>
      </c>
    </row>
    <row r="1943" spans="1:14" ht="14.45" hidden="1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7688</v>
      </c>
      <c r="F1943" s="3" t="s">
        <v>7118</v>
      </c>
      <c r="G1943" s="28">
        <v>45399</v>
      </c>
      <c r="H1943" s="28">
        <v>45429</v>
      </c>
      <c r="I1943" s="2">
        <v>1557.24</v>
      </c>
      <c r="J1943" s="28">
        <v>45422</v>
      </c>
      <c r="K1943" s="38">
        <v>23</v>
      </c>
      <c r="L1943" s="38">
        <v>-7</v>
      </c>
      <c r="M1943" s="27">
        <f t="shared" si="60"/>
        <v>35816.519999999997</v>
      </c>
      <c r="N1943" s="27">
        <f t="shared" si="61"/>
        <v>-10900.68</v>
      </c>
    </row>
    <row r="1944" spans="1:14" ht="14.45" hidden="1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458</v>
      </c>
      <c r="F1944" s="3" t="s">
        <v>7691</v>
      </c>
      <c r="G1944" s="28">
        <v>45512</v>
      </c>
      <c r="H1944" s="28">
        <v>45542</v>
      </c>
      <c r="I1944" s="2">
        <v>1151.3399999999999</v>
      </c>
      <c r="J1944" s="28">
        <v>45527</v>
      </c>
      <c r="K1944" s="38">
        <v>15</v>
      </c>
      <c r="L1944" s="38">
        <v>-15</v>
      </c>
      <c r="M1944" s="27">
        <f t="shared" si="60"/>
        <v>17270.099999999999</v>
      </c>
      <c r="N1944" s="27">
        <f t="shared" si="61"/>
        <v>-17270.099999999999</v>
      </c>
    </row>
    <row r="1945" spans="1:14" ht="14.45" hidden="1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7694</v>
      </c>
      <c r="F1945" s="3" t="s">
        <v>7695</v>
      </c>
      <c r="G1945" s="28">
        <v>45424</v>
      </c>
      <c r="H1945" s="28">
        <v>45454</v>
      </c>
      <c r="I1945" s="2">
        <v>3252.16</v>
      </c>
      <c r="J1945" s="28">
        <v>45434</v>
      </c>
      <c r="K1945" s="38">
        <v>10</v>
      </c>
      <c r="L1945" s="38">
        <v>-20</v>
      </c>
      <c r="M1945" s="27">
        <f t="shared" si="60"/>
        <v>32521.599999999999</v>
      </c>
      <c r="N1945" s="27">
        <f t="shared" si="61"/>
        <v>-65043.199999999997</v>
      </c>
    </row>
    <row r="1946" spans="1:14" ht="14.45" hidden="1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111</v>
      </c>
      <c r="F1946" s="3" t="s">
        <v>7698</v>
      </c>
      <c r="G1946" s="28">
        <v>45401</v>
      </c>
      <c r="H1946" s="28">
        <v>45431</v>
      </c>
      <c r="I1946" s="2">
        <v>1426.19</v>
      </c>
      <c r="J1946" s="28">
        <v>45418</v>
      </c>
      <c r="K1946" s="38">
        <v>17</v>
      </c>
      <c r="L1946" s="38">
        <v>-13</v>
      </c>
      <c r="M1946" s="27">
        <f t="shared" si="60"/>
        <v>24245.23</v>
      </c>
      <c r="N1946" s="27">
        <f t="shared" si="61"/>
        <v>-18540.47</v>
      </c>
    </row>
    <row r="1947" spans="1:14" ht="14.45" hidden="1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6566</v>
      </c>
      <c r="F1947" s="3" t="s">
        <v>7701</v>
      </c>
      <c r="G1947" s="28">
        <v>45507</v>
      </c>
      <c r="H1947" s="28">
        <v>45537</v>
      </c>
      <c r="I1947" s="43">
        <v>910</v>
      </c>
      <c r="J1947" s="28">
        <v>45526</v>
      </c>
      <c r="K1947" s="38">
        <v>19</v>
      </c>
      <c r="L1947" s="38">
        <v>-11</v>
      </c>
      <c r="M1947" s="27">
        <f t="shared" si="60"/>
        <v>17290</v>
      </c>
      <c r="N1947" s="27">
        <f t="shared" si="61"/>
        <v>-10010</v>
      </c>
    </row>
    <row r="1948" spans="1:14" ht="14.45" hidden="1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7704</v>
      </c>
      <c r="F1948" s="3" t="s">
        <v>7044</v>
      </c>
      <c r="G1948" s="28">
        <v>45507</v>
      </c>
      <c r="H1948" s="28">
        <v>45537</v>
      </c>
      <c r="I1948" s="43">
        <v>11</v>
      </c>
      <c r="J1948" s="28">
        <v>45525</v>
      </c>
      <c r="K1948" s="38">
        <v>18</v>
      </c>
      <c r="L1948" s="38">
        <v>-12</v>
      </c>
      <c r="M1948" s="27">
        <f t="shared" si="60"/>
        <v>198</v>
      </c>
      <c r="N1948" s="27">
        <f t="shared" si="61"/>
        <v>-132</v>
      </c>
    </row>
    <row r="1949" spans="1:14" ht="14.45" hidden="1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7707</v>
      </c>
      <c r="F1949" s="3" t="s">
        <v>7232</v>
      </c>
      <c r="G1949" s="28">
        <v>45495</v>
      </c>
      <c r="H1949" s="28">
        <v>45525</v>
      </c>
      <c r="I1949" s="43">
        <v>42.17</v>
      </c>
      <c r="J1949" s="28">
        <v>45506</v>
      </c>
      <c r="K1949" s="38">
        <v>11</v>
      </c>
      <c r="L1949" s="38">
        <v>-19</v>
      </c>
      <c r="M1949" s="27">
        <f t="shared" si="60"/>
        <v>463.87</v>
      </c>
      <c r="N1949" s="27">
        <f t="shared" si="61"/>
        <v>-801.23</v>
      </c>
    </row>
    <row r="1950" spans="1:14" ht="14.45" hidden="1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7335</v>
      </c>
      <c r="F1950" s="3" t="s">
        <v>7710</v>
      </c>
      <c r="G1950" s="28">
        <v>45499</v>
      </c>
      <c r="H1950" s="28">
        <v>45529</v>
      </c>
      <c r="I1950" s="2">
        <v>1602.76</v>
      </c>
      <c r="J1950" s="28">
        <v>45524</v>
      </c>
      <c r="K1950" s="38">
        <v>25</v>
      </c>
      <c r="L1950" s="38">
        <v>-5</v>
      </c>
      <c r="M1950" s="27">
        <f t="shared" si="60"/>
        <v>40069</v>
      </c>
      <c r="N1950" s="27">
        <f t="shared" si="61"/>
        <v>-8013.8</v>
      </c>
    </row>
    <row r="1951" spans="1:14" ht="14.45" hidden="1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2837</v>
      </c>
      <c r="F1951" s="3" t="s">
        <v>7713</v>
      </c>
      <c r="G1951" s="28">
        <v>45365</v>
      </c>
      <c r="H1951" s="28">
        <v>45395</v>
      </c>
      <c r="I1951" s="2">
        <v>3099.6</v>
      </c>
      <c r="J1951" s="28">
        <v>45399</v>
      </c>
      <c r="K1951" s="38">
        <v>8</v>
      </c>
      <c r="L1951" s="38">
        <v>-22</v>
      </c>
      <c r="M1951" s="27">
        <f t="shared" si="60"/>
        <v>24796.799999999999</v>
      </c>
      <c r="N1951" s="27">
        <f t="shared" si="61"/>
        <v>-68191.199999999997</v>
      </c>
    </row>
    <row r="1952" spans="1:14" ht="14.45" hidden="1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7716</v>
      </c>
      <c r="F1952" s="3" t="s">
        <v>7717</v>
      </c>
      <c r="G1952" s="28">
        <v>45511</v>
      </c>
      <c r="H1952" s="28">
        <v>45541</v>
      </c>
      <c r="I1952" s="2">
        <v>4589.41</v>
      </c>
      <c r="J1952" s="28">
        <v>45526</v>
      </c>
      <c r="K1952" s="38">
        <v>15</v>
      </c>
      <c r="L1952" s="38">
        <v>-15</v>
      </c>
      <c r="M1952" s="27">
        <f t="shared" si="60"/>
        <v>68841.149999999994</v>
      </c>
      <c r="N1952" s="27">
        <f t="shared" si="61"/>
        <v>-68841.149999999994</v>
      </c>
    </row>
    <row r="1953" spans="1:14" ht="14.45" hidden="1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7720</v>
      </c>
      <c r="F1953" s="3" t="s">
        <v>7721</v>
      </c>
      <c r="G1953" s="28">
        <v>45542</v>
      </c>
      <c r="H1953" s="28">
        <v>45572</v>
      </c>
      <c r="I1953" s="43">
        <v>297</v>
      </c>
      <c r="J1953" s="28">
        <v>45560</v>
      </c>
      <c r="K1953" s="38">
        <v>18</v>
      </c>
      <c r="L1953" s="38">
        <v>-12</v>
      </c>
      <c r="M1953" s="27">
        <f t="shared" si="60"/>
        <v>5346</v>
      </c>
      <c r="N1953" s="27">
        <f t="shared" si="61"/>
        <v>-3564</v>
      </c>
    </row>
    <row r="1954" spans="1:14" ht="14.45" hidden="1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7724</v>
      </c>
      <c r="F1954" s="3" t="s">
        <v>7725</v>
      </c>
      <c r="G1954" s="28">
        <v>45440</v>
      </c>
      <c r="H1954" s="28">
        <v>45470</v>
      </c>
      <c r="I1954" s="2">
        <v>3943.03</v>
      </c>
      <c r="J1954" s="28">
        <v>45456</v>
      </c>
      <c r="K1954" s="38">
        <v>16</v>
      </c>
      <c r="L1954" s="38">
        <v>-14</v>
      </c>
      <c r="M1954" s="27">
        <f t="shared" si="60"/>
        <v>63088.480000000003</v>
      </c>
      <c r="N1954" s="27">
        <f t="shared" si="61"/>
        <v>-55202.420000000006</v>
      </c>
    </row>
    <row r="1955" spans="1:14" ht="14.45" hidden="1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2345</v>
      </c>
      <c r="F1955" s="3" t="s">
        <v>7728</v>
      </c>
      <c r="G1955" s="28">
        <v>45306</v>
      </c>
      <c r="H1955" s="28">
        <v>45336</v>
      </c>
      <c r="I1955" s="2">
        <v>1644.68</v>
      </c>
      <c r="J1955" s="28">
        <v>45341</v>
      </c>
      <c r="K1955" s="38">
        <v>35</v>
      </c>
      <c r="L1955" s="38">
        <v>5</v>
      </c>
      <c r="M1955" s="27">
        <f t="shared" si="60"/>
        <v>57563.8</v>
      </c>
      <c r="N1955" s="27">
        <f t="shared" si="61"/>
        <v>8223.4</v>
      </c>
    </row>
    <row r="1956" spans="1:14" ht="14.45" hidden="1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7731</v>
      </c>
      <c r="F1956" s="3" t="s">
        <v>7732</v>
      </c>
      <c r="G1956" s="28">
        <v>45506</v>
      </c>
      <c r="H1956" s="28">
        <v>45536</v>
      </c>
      <c r="I1956" s="2">
        <v>1474.31</v>
      </c>
      <c r="J1956" s="28">
        <v>45524</v>
      </c>
      <c r="K1956" s="38">
        <v>18</v>
      </c>
      <c r="L1956" s="38">
        <v>-12</v>
      </c>
      <c r="M1956" s="27">
        <f t="shared" si="60"/>
        <v>26537.579999999998</v>
      </c>
      <c r="N1956" s="27">
        <f t="shared" si="61"/>
        <v>-17691.72</v>
      </c>
    </row>
    <row r="1957" spans="1:14" ht="14.45" hidden="1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1810</v>
      </c>
      <c r="F1957" s="3" t="s">
        <v>7735</v>
      </c>
      <c r="G1957" s="28">
        <v>45507</v>
      </c>
      <c r="H1957" s="28">
        <v>45537</v>
      </c>
      <c r="I1957" s="2">
        <v>1980.75</v>
      </c>
      <c r="J1957" s="28">
        <v>45524</v>
      </c>
      <c r="K1957" s="38">
        <v>17</v>
      </c>
      <c r="L1957" s="38">
        <v>-13</v>
      </c>
      <c r="M1957" s="27">
        <f t="shared" si="60"/>
        <v>33672.75</v>
      </c>
      <c r="N1957" s="27">
        <f t="shared" si="61"/>
        <v>-25749.75</v>
      </c>
    </row>
    <row r="1958" spans="1:14" ht="14.45" hidden="1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4008</v>
      </c>
      <c r="F1958" s="3" t="s">
        <v>5300</v>
      </c>
      <c r="G1958" s="28">
        <v>45453</v>
      </c>
      <c r="H1958" s="28">
        <v>45483</v>
      </c>
      <c r="I1958" s="43">
        <v>220</v>
      </c>
      <c r="J1958" s="28">
        <v>45464</v>
      </c>
      <c r="K1958" s="38">
        <v>11</v>
      </c>
      <c r="L1958" s="38">
        <v>-19</v>
      </c>
      <c r="M1958" s="27">
        <f t="shared" si="60"/>
        <v>2420</v>
      </c>
      <c r="N1958" s="27">
        <f t="shared" si="61"/>
        <v>-4180</v>
      </c>
    </row>
    <row r="1959" spans="1:14" ht="14.45" hidden="1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7740</v>
      </c>
      <c r="F1959" s="3" t="s">
        <v>7741</v>
      </c>
      <c r="G1959" s="28">
        <v>45402</v>
      </c>
      <c r="H1959" s="28">
        <v>45432</v>
      </c>
      <c r="I1959" s="2">
        <v>9678.34</v>
      </c>
      <c r="J1959" s="28">
        <v>45420</v>
      </c>
      <c r="K1959" s="38">
        <v>18</v>
      </c>
      <c r="L1959" s="38">
        <v>-12</v>
      </c>
      <c r="M1959" s="27">
        <f t="shared" si="60"/>
        <v>174210.12</v>
      </c>
      <c r="N1959" s="27">
        <f t="shared" si="61"/>
        <v>-116140.08</v>
      </c>
    </row>
    <row r="1960" spans="1:14" ht="14.45" hidden="1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7117</v>
      </c>
      <c r="F1960" s="3" t="s">
        <v>7744</v>
      </c>
      <c r="G1960" s="28">
        <v>45475</v>
      </c>
      <c r="H1960" s="28">
        <v>45505</v>
      </c>
      <c r="I1960" s="2">
        <v>1439.35</v>
      </c>
      <c r="J1960" s="28">
        <v>45496</v>
      </c>
      <c r="K1960" s="38">
        <v>21</v>
      </c>
      <c r="L1960" s="38">
        <v>-9</v>
      </c>
      <c r="M1960" s="27">
        <f t="shared" si="60"/>
        <v>30226.35</v>
      </c>
      <c r="N1960" s="27">
        <f t="shared" si="61"/>
        <v>-12954.15</v>
      </c>
    </row>
    <row r="1961" spans="1:14" ht="14.45" hidden="1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176</v>
      </c>
      <c r="F1961" s="3" t="s">
        <v>7701</v>
      </c>
      <c r="G1961" s="28">
        <v>45299</v>
      </c>
      <c r="H1961" s="28">
        <v>45329</v>
      </c>
      <c r="I1961" s="43">
        <v>910</v>
      </c>
      <c r="J1961" s="28">
        <v>45341</v>
      </c>
      <c r="K1961" s="38">
        <v>42</v>
      </c>
      <c r="L1961" s="38">
        <v>12</v>
      </c>
      <c r="M1961" s="27">
        <f t="shared" si="60"/>
        <v>38220</v>
      </c>
      <c r="N1961" s="27">
        <f t="shared" si="61"/>
        <v>10920</v>
      </c>
    </row>
    <row r="1962" spans="1:14" ht="14.45" hidden="1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680</v>
      </c>
      <c r="F1962" s="3" t="s">
        <v>7749</v>
      </c>
      <c r="G1962" s="28">
        <v>45306</v>
      </c>
      <c r="H1962" s="28">
        <v>45336</v>
      </c>
      <c r="I1962" s="2">
        <v>19788.669999999998</v>
      </c>
      <c r="J1962" s="28">
        <v>45341</v>
      </c>
      <c r="K1962" s="38">
        <v>35</v>
      </c>
      <c r="L1962" s="38">
        <v>5</v>
      </c>
      <c r="M1962" s="27">
        <f t="shared" si="60"/>
        <v>692603.45</v>
      </c>
      <c r="N1962" s="27">
        <f t="shared" si="61"/>
        <v>98943.349999999991</v>
      </c>
    </row>
    <row r="1963" spans="1:14" ht="14.45" hidden="1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7123</v>
      </c>
      <c r="F1963" s="3" t="s">
        <v>7238</v>
      </c>
      <c r="G1963" s="28">
        <v>45437</v>
      </c>
      <c r="H1963" s="28">
        <v>45467</v>
      </c>
      <c r="I1963" s="2">
        <v>1680.18</v>
      </c>
      <c r="J1963" s="28">
        <v>45447</v>
      </c>
      <c r="K1963" s="38">
        <v>10</v>
      </c>
      <c r="L1963" s="38">
        <v>-20</v>
      </c>
      <c r="M1963" s="27">
        <f t="shared" si="60"/>
        <v>16801.8</v>
      </c>
      <c r="N1963" s="27">
        <f t="shared" si="61"/>
        <v>-33603.599999999999</v>
      </c>
    </row>
    <row r="1964" spans="1:14" ht="14.45" hidden="1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7754</v>
      </c>
      <c r="F1964" s="3" t="s">
        <v>7755</v>
      </c>
      <c r="G1964" s="28">
        <v>45444</v>
      </c>
      <c r="H1964" s="28">
        <v>45474</v>
      </c>
      <c r="I1964" s="2">
        <v>3486.12</v>
      </c>
      <c r="J1964" s="28">
        <v>45470</v>
      </c>
      <c r="K1964" s="38">
        <v>26</v>
      </c>
      <c r="L1964" s="38">
        <v>-4</v>
      </c>
      <c r="M1964" s="27">
        <f t="shared" si="60"/>
        <v>90639.12</v>
      </c>
      <c r="N1964" s="27">
        <f t="shared" si="61"/>
        <v>-13944.48</v>
      </c>
    </row>
    <row r="1965" spans="1:14" ht="14.45" hidden="1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7758</v>
      </c>
      <c r="F1965" s="3" t="s">
        <v>7759</v>
      </c>
      <c r="G1965" s="28">
        <v>45504</v>
      </c>
      <c r="H1965" s="28">
        <v>45534</v>
      </c>
      <c r="I1965" s="2">
        <v>1876.63</v>
      </c>
      <c r="J1965" s="28">
        <v>45524</v>
      </c>
      <c r="K1965" s="38">
        <v>20</v>
      </c>
      <c r="L1965" s="38">
        <v>-10</v>
      </c>
      <c r="M1965" s="27">
        <f t="shared" si="60"/>
        <v>37532.600000000006</v>
      </c>
      <c r="N1965" s="27">
        <f t="shared" si="61"/>
        <v>-18766.300000000003</v>
      </c>
    </row>
    <row r="1966" spans="1:14" ht="14.45" hidden="1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7762</v>
      </c>
      <c r="F1966" s="3" t="s">
        <v>7763</v>
      </c>
      <c r="G1966" s="28">
        <v>45384</v>
      </c>
      <c r="H1966" s="28">
        <v>45414</v>
      </c>
      <c r="I1966" s="43">
        <v>63.26</v>
      </c>
      <c r="J1966" s="28">
        <v>45400</v>
      </c>
      <c r="K1966" s="38">
        <v>16</v>
      </c>
      <c r="L1966" s="38">
        <v>-14</v>
      </c>
      <c r="M1966" s="27">
        <f t="shared" si="60"/>
        <v>1012.16</v>
      </c>
      <c r="N1966" s="27">
        <f t="shared" si="61"/>
        <v>-885.64</v>
      </c>
    </row>
    <row r="1967" spans="1:14" ht="14.45" hidden="1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3064</v>
      </c>
      <c r="F1967" s="3" t="s">
        <v>7766</v>
      </c>
      <c r="G1967" s="28">
        <v>45356</v>
      </c>
      <c r="H1967" s="28">
        <v>45386</v>
      </c>
      <c r="I1967" s="43">
        <v>643.80999999999995</v>
      </c>
      <c r="J1967" s="28">
        <v>45392</v>
      </c>
      <c r="K1967" s="38">
        <v>36</v>
      </c>
      <c r="L1967" s="38">
        <v>6</v>
      </c>
      <c r="M1967" s="27">
        <f t="shared" si="60"/>
        <v>23177.159999999996</v>
      </c>
      <c r="N1967" s="27">
        <f t="shared" si="61"/>
        <v>3862.8599999999997</v>
      </c>
    </row>
    <row r="1968" spans="1:14" ht="14.45" hidden="1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7769</v>
      </c>
      <c r="F1968" s="3" t="s">
        <v>7770</v>
      </c>
      <c r="G1968" s="28">
        <v>45533</v>
      </c>
      <c r="H1968" s="28">
        <v>45563</v>
      </c>
      <c r="I1968" s="2">
        <v>3843.71</v>
      </c>
      <c r="J1968" s="28">
        <v>45565</v>
      </c>
      <c r="K1968" s="38">
        <v>32</v>
      </c>
      <c r="L1968" s="38">
        <v>2</v>
      </c>
      <c r="M1968" s="27">
        <f t="shared" si="60"/>
        <v>122998.72</v>
      </c>
      <c r="N1968" s="27">
        <f t="shared" si="61"/>
        <v>7687.42</v>
      </c>
    </row>
    <row r="1969" spans="1:14" ht="14.45" hidden="1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7773</v>
      </c>
      <c r="F1969" s="3" t="s">
        <v>7763</v>
      </c>
      <c r="G1969" s="28">
        <v>45525</v>
      </c>
      <c r="H1969" s="28">
        <v>45555</v>
      </c>
      <c r="I1969" s="43">
        <v>63.26</v>
      </c>
      <c r="J1969" s="28">
        <v>45538</v>
      </c>
      <c r="K1969" s="38">
        <v>13</v>
      </c>
      <c r="L1969" s="38">
        <v>-17</v>
      </c>
      <c r="M1969" s="27">
        <f t="shared" si="60"/>
        <v>822.38</v>
      </c>
      <c r="N1969" s="27">
        <f t="shared" si="61"/>
        <v>-1075.42</v>
      </c>
    </row>
    <row r="1970" spans="1:14" ht="14.45" hidden="1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7776</v>
      </c>
      <c r="F1970" s="3" t="s">
        <v>7289</v>
      </c>
      <c r="G1970" s="28">
        <v>45289</v>
      </c>
      <c r="H1970" s="28">
        <v>45319</v>
      </c>
      <c r="I1970" s="2">
        <v>3162.86</v>
      </c>
      <c r="J1970" s="28">
        <v>45327</v>
      </c>
      <c r="K1970" s="38">
        <v>38</v>
      </c>
      <c r="L1970" s="38">
        <v>8</v>
      </c>
      <c r="M1970" s="27">
        <f t="shared" si="60"/>
        <v>120188.68000000001</v>
      </c>
      <c r="N1970" s="27">
        <f t="shared" si="61"/>
        <v>25302.880000000001</v>
      </c>
    </row>
    <row r="1971" spans="1:14" ht="14.45" hidden="1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3231</v>
      </c>
      <c r="F1971" s="3" t="s">
        <v>7779</v>
      </c>
      <c r="G1971" s="28">
        <v>45429</v>
      </c>
      <c r="H1971" s="28">
        <v>45459</v>
      </c>
      <c r="I1971" s="2">
        <v>4801.8599999999997</v>
      </c>
      <c r="J1971" s="28">
        <v>45447</v>
      </c>
      <c r="K1971" s="38">
        <v>18</v>
      </c>
      <c r="L1971" s="38">
        <v>-12</v>
      </c>
      <c r="M1971" s="27">
        <f t="shared" si="60"/>
        <v>86433.48</v>
      </c>
      <c r="N1971" s="27">
        <f t="shared" si="61"/>
        <v>-57622.319999999992</v>
      </c>
    </row>
    <row r="1972" spans="1:14" ht="14.45" hidden="1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7782</v>
      </c>
      <c r="F1972" s="3" t="s">
        <v>7783</v>
      </c>
      <c r="G1972" s="28">
        <v>45530</v>
      </c>
      <c r="H1972" s="28">
        <v>45560</v>
      </c>
      <c r="I1972" s="2">
        <v>3063.45</v>
      </c>
      <c r="J1972" s="28">
        <v>45565</v>
      </c>
      <c r="K1972" s="38">
        <v>35</v>
      </c>
      <c r="L1972" s="38">
        <v>5</v>
      </c>
      <c r="M1972" s="27">
        <f t="shared" si="60"/>
        <v>107220.75</v>
      </c>
      <c r="N1972" s="27">
        <f t="shared" si="61"/>
        <v>15317.25</v>
      </c>
    </row>
    <row r="1973" spans="1:14" ht="14.45" hidden="1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7786</v>
      </c>
      <c r="F1973" s="3" t="s">
        <v>7787</v>
      </c>
      <c r="G1973" s="28">
        <v>45535</v>
      </c>
      <c r="H1973" s="28">
        <v>45565</v>
      </c>
      <c r="I1973" s="43">
        <v>924.35</v>
      </c>
      <c r="J1973" s="28">
        <v>45553</v>
      </c>
      <c r="K1973" s="38">
        <v>18</v>
      </c>
      <c r="L1973" s="38">
        <v>-12</v>
      </c>
      <c r="M1973" s="27">
        <f t="shared" si="60"/>
        <v>16638.3</v>
      </c>
      <c r="N1973" s="27">
        <f t="shared" si="61"/>
        <v>-11092.2</v>
      </c>
    </row>
    <row r="1974" spans="1:14" ht="14.45" hidden="1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3324</v>
      </c>
      <c r="F1974" s="3" t="s">
        <v>7438</v>
      </c>
      <c r="G1974" s="28">
        <v>45547</v>
      </c>
      <c r="H1974" s="28">
        <v>45576</v>
      </c>
      <c r="I1974" s="43">
        <v>189.77</v>
      </c>
      <c r="J1974" s="28">
        <v>45559</v>
      </c>
      <c r="K1974" s="38">
        <v>12</v>
      </c>
      <c r="L1974" s="38">
        <v>-17</v>
      </c>
      <c r="M1974" s="27">
        <f t="shared" si="60"/>
        <v>2277.2400000000002</v>
      </c>
      <c r="N1974" s="27">
        <f t="shared" si="61"/>
        <v>-3226.09</v>
      </c>
    </row>
    <row r="1975" spans="1:14" ht="14.45" hidden="1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7792</v>
      </c>
      <c r="F1975" s="3" t="s">
        <v>7793</v>
      </c>
      <c r="G1975" s="28">
        <v>45364</v>
      </c>
      <c r="H1975" s="28">
        <v>45394</v>
      </c>
      <c r="I1975" s="43">
        <v>991.03</v>
      </c>
      <c r="J1975" s="28">
        <v>45388</v>
      </c>
      <c r="K1975" s="38">
        <v>24</v>
      </c>
      <c r="L1975" s="38">
        <v>-6</v>
      </c>
      <c r="M1975" s="27">
        <f t="shared" si="60"/>
        <v>23784.720000000001</v>
      </c>
      <c r="N1975" s="27">
        <f t="shared" si="61"/>
        <v>-5946.18</v>
      </c>
    </row>
    <row r="1976" spans="1:14" ht="14.45" hidden="1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7796</v>
      </c>
      <c r="F1976" s="3" t="s">
        <v>7180</v>
      </c>
      <c r="G1976" s="28">
        <v>45540</v>
      </c>
      <c r="H1976" s="28">
        <v>45570</v>
      </c>
      <c r="I1976" s="43">
        <v>126.51</v>
      </c>
      <c r="J1976" s="28">
        <v>45560</v>
      </c>
      <c r="K1976" s="38">
        <v>20</v>
      </c>
      <c r="L1976" s="38">
        <v>-10</v>
      </c>
      <c r="M1976" s="27">
        <f t="shared" si="60"/>
        <v>2530.2000000000003</v>
      </c>
      <c r="N1976" s="27">
        <f t="shared" si="61"/>
        <v>-1265.1000000000001</v>
      </c>
    </row>
    <row r="1977" spans="1:14" ht="14.45" hidden="1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5743</v>
      </c>
      <c r="F1977" s="3" t="s">
        <v>7286</v>
      </c>
      <c r="G1977" s="28">
        <v>45440</v>
      </c>
      <c r="H1977" s="28">
        <v>45470</v>
      </c>
      <c r="I1977" s="43">
        <v>210.86</v>
      </c>
      <c r="J1977" s="28">
        <v>45457</v>
      </c>
      <c r="K1977" s="38">
        <v>17</v>
      </c>
      <c r="L1977" s="38">
        <v>-13</v>
      </c>
      <c r="M1977" s="27">
        <f t="shared" si="60"/>
        <v>3584.6200000000003</v>
      </c>
      <c r="N1977" s="27">
        <f t="shared" si="61"/>
        <v>-2741.1800000000003</v>
      </c>
    </row>
    <row r="1978" spans="1:14" ht="14.45" hidden="1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7801</v>
      </c>
      <c r="F1978" s="3" t="s">
        <v>7802</v>
      </c>
      <c r="G1978" s="28">
        <v>45336</v>
      </c>
      <c r="H1978" s="28">
        <v>45366</v>
      </c>
      <c r="I1978" s="2">
        <v>6057.49</v>
      </c>
      <c r="J1978" s="28">
        <v>45387</v>
      </c>
      <c r="K1978" s="38">
        <v>51</v>
      </c>
      <c r="L1978" s="38">
        <v>21</v>
      </c>
      <c r="M1978" s="27">
        <f t="shared" si="60"/>
        <v>308931.99</v>
      </c>
      <c r="N1978" s="27">
        <f t="shared" si="61"/>
        <v>127207.29</v>
      </c>
    </row>
    <row r="1979" spans="1:14" ht="14.45" hidden="1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7805</v>
      </c>
      <c r="F1979" s="3" t="s">
        <v>7422</v>
      </c>
      <c r="G1979" s="28">
        <v>45421</v>
      </c>
      <c r="H1979" s="28">
        <v>45451</v>
      </c>
      <c r="I1979" s="43">
        <v>379.54</v>
      </c>
      <c r="J1979" s="28">
        <v>45435</v>
      </c>
      <c r="K1979" s="38">
        <v>14</v>
      </c>
      <c r="L1979" s="38">
        <v>-16</v>
      </c>
      <c r="M1979" s="27">
        <f t="shared" si="60"/>
        <v>5313.56</v>
      </c>
      <c r="N1979" s="27">
        <f t="shared" si="61"/>
        <v>-6072.64</v>
      </c>
    </row>
    <row r="1980" spans="1:14" ht="14.45" hidden="1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2768</v>
      </c>
      <c r="F1980" s="3" t="s">
        <v>7649</v>
      </c>
      <c r="G1980" s="28">
        <v>45300</v>
      </c>
      <c r="H1980" s="28">
        <v>45330</v>
      </c>
      <c r="I1980" s="2">
        <v>2441.96</v>
      </c>
      <c r="J1980" s="28">
        <v>45315</v>
      </c>
      <c r="K1980" s="38">
        <v>15</v>
      </c>
      <c r="L1980" s="38">
        <v>-15</v>
      </c>
      <c r="M1980" s="27">
        <f t="shared" si="60"/>
        <v>36629.4</v>
      </c>
      <c r="N1980" s="27">
        <f t="shared" si="61"/>
        <v>-36629.4</v>
      </c>
    </row>
    <row r="1981" spans="1:14" ht="14.45" hidden="1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7810</v>
      </c>
      <c r="F1981" s="3" t="s">
        <v>7811</v>
      </c>
      <c r="G1981" s="28">
        <v>45394</v>
      </c>
      <c r="H1981" s="28">
        <v>45424</v>
      </c>
      <c r="I1981" s="43">
        <v>260</v>
      </c>
      <c r="J1981" s="28">
        <v>45404</v>
      </c>
      <c r="K1981" s="38">
        <v>10</v>
      </c>
      <c r="L1981" s="38">
        <v>-20</v>
      </c>
      <c r="M1981" s="27">
        <f t="shared" si="60"/>
        <v>2600</v>
      </c>
      <c r="N1981" s="27">
        <f t="shared" si="61"/>
        <v>-5200</v>
      </c>
    </row>
    <row r="1982" spans="1:14" ht="14.45" hidden="1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7814</v>
      </c>
      <c r="F1982" s="3" t="s">
        <v>7732</v>
      </c>
      <c r="G1982" s="28">
        <v>45506</v>
      </c>
      <c r="H1982" s="28">
        <v>45536</v>
      </c>
      <c r="I1982" s="2">
        <v>1474.31</v>
      </c>
      <c r="J1982" s="28">
        <v>45524</v>
      </c>
      <c r="K1982" s="38">
        <v>18</v>
      </c>
      <c r="L1982" s="38">
        <v>-12</v>
      </c>
      <c r="M1982" s="27">
        <f t="shared" si="60"/>
        <v>26537.579999999998</v>
      </c>
      <c r="N1982" s="27">
        <f t="shared" si="61"/>
        <v>-17691.72</v>
      </c>
    </row>
    <row r="1983" spans="1:14" ht="14.45" hidden="1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7817</v>
      </c>
      <c r="F1983" s="3" t="s">
        <v>7818</v>
      </c>
      <c r="G1983" s="28">
        <v>45477</v>
      </c>
      <c r="H1983" s="28">
        <v>45507</v>
      </c>
      <c r="I1983" s="43">
        <v>528.20000000000005</v>
      </c>
      <c r="J1983" s="28">
        <v>45496</v>
      </c>
      <c r="K1983" s="38">
        <v>19</v>
      </c>
      <c r="L1983" s="38">
        <v>-11</v>
      </c>
      <c r="M1983" s="27">
        <f t="shared" si="60"/>
        <v>10035.800000000001</v>
      </c>
      <c r="N1983" s="27">
        <f t="shared" si="61"/>
        <v>-5810.2000000000007</v>
      </c>
    </row>
    <row r="1984" spans="1:14" ht="14.45" hidden="1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7821</v>
      </c>
      <c r="F1984" s="3" t="s">
        <v>7194</v>
      </c>
      <c r="G1984" s="28">
        <v>45540</v>
      </c>
      <c r="H1984" s="28">
        <v>45571</v>
      </c>
      <c r="I1984" s="43">
        <v>168.69</v>
      </c>
      <c r="J1984" s="28">
        <v>45560</v>
      </c>
      <c r="K1984" s="38">
        <v>20</v>
      </c>
      <c r="L1984" s="38">
        <v>-11</v>
      </c>
      <c r="M1984" s="27">
        <f t="shared" si="60"/>
        <v>3373.8</v>
      </c>
      <c r="N1984" s="27">
        <f t="shared" si="61"/>
        <v>-1855.59</v>
      </c>
    </row>
    <row r="1985" spans="1:14" ht="14.45" hidden="1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2668</v>
      </c>
      <c r="F1985" s="3" t="s">
        <v>7824</v>
      </c>
      <c r="G1985" s="28">
        <v>45357</v>
      </c>
      <c r="H1985" s="28">
        <v>45387</v>
      </c>
      <c r="I1985" s="43">
        <v>744</v>
      </c>
      <c r="J1985" s="28">
        <v>45418</v>
      </c>
      <c r="K1985" s="38">
        <v>61</v>
      </c>
      <c r="L1985" s="38">
        <v>31</v>
      </c>
      <c r="M1985" s="27">
        <f t="shared" si="60"/>
        <v>45384</v>
      </c>
      <c r="N1985" s="27">
        <f t="shared" si="61"/>
        <v>23064</v>
      </c>
    </row>
    <row r="1986" spans="1:14" ht="14.45" hidden="1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7827</v>
      </c>
      <c r="F1986" s="3" t="s">
        <v>7828</v>
      </c>
      <c r="G1986" s="28">
        <v>45299</v>
      </c>
      <c r="H1986" s="28">
        <v>45329</v>
      </c>
      <c r="I1986" s="2">
        <v>1177.98</v>
      </c>
      <c r="J1986" s="28">
        <v>45313</v>
      </c>
      <c r="K1986" s="38">
        <v>14</v>
      </c>
      <c r="L1986" s="38">
        <v>-16</v>
      </c>
      <c r="M1986" s="27">
        <f t="shared" si="60"/>
        <v>16491.72</v>
      </c>
      <c r="N1986" s="27">
        <f t="shared" si="61"/>
        <v>-18847.68</v>
      </c>
    </row>
    <row r="1987" spans="1:14" ht="14.45" hidden="1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2926</v>
      </c>
      <c r="F1987" s="3" t="s">
        <v>7831</v>
      </c>
      <c r="G1987" s="28">
        <v>45401</v>
      </c>
      <c r="H1987" s="28">
        <v>45431</v>
      </c>
      <c r="I1987" s="2">
        <v>2170.19</v>
      </c>
      <c r="J1987" s="28">
        <v>45418</v>
      </c>
      <c r="K1987" s="38">
        <v>17</v>
      </c>
      <c r="L1987" s="38">
        <v>-13</v>
      </c>
      <c r="M1987" s="27">
        <f t="shared" si="60"/>
        <v>36893.230000000003</v>
      </c>
      <c r="N1987" s="27">
        <f t="shared" si="61"/>
        <v>-28212.47</v>
      </c>
    </row>
    <row r="1988" spans="1:14" ht="14.45" hidden="1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4978</v>
      </c>
      <c r="F1988" s="3" t="s">
        <v>7834</v>
      </c>
      <c r="G1988" s="28">
        <v>45506</v>
      </c>
      <c r="H1988" s="28">
        <v>45536</v>
      </c>
      <c r="I1988" s="43">
        <v>123.8</v>
      </c>
      <c r="J1988" s="28">
        <v>45513</v>
      </c>
      <c r="K1988" s="38">
        <v>7</v>
      </c>
      <c r="L1988" s="38">
        <v>-23</v>
      </c>
      <c r="M1988" s="27">
        <f t="shared" si="60"/>
        <v>866.6</v>
      </c>
      <c r="N1988" s="27">
        <f t="shared" si="61"/>
        <v>-2847.4</v>
      </c>
    </row>
    <row r="1989" spans="1:14" ht="14.45" hidden="1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176</v>
      </c>
      <c r="F1989" s="3" t="s">
        <v>7649</v>
      </c>
      <c r="G1989" s="28">
        <v>45300</v>
      </c>
      <c r="H1989" s="28">
        <v>45330</v>
      </c>
      <c r="I1989" s="2">
        <v>2441.96</v>
      </c>
      <c r="J1989" s="28">
        <v>45315</v>
      </c>
      <c r="K1989" s="38">
        <v>15</v>
      </c>
      <c r="L1989" s="38">
        <v>-15</v>
      </c>
      <c r="M1989" s="27">
        <f t="shared" si="60"/>
        <v>36629.4</v>
      </c>
      <c r="N1989" s="27">
        <f t="shared" si="61"/>
        <v>-36629.4</v>
      </c>
    </row>
    <row r="1990" spans="1:14" ht="14.45" hidden="1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7839</v>
      </c>
      <c r="F1990" s="3" t="s">
        <v>7840</v>
      </c>
      <c r="G1990" s="28">
        <v>45540</v>
      </c>
      <c r="H1990" s="28">
        <v>45570</v>
      </c>
      <c r="I1990" s="43">
        <v>463.89</v>
      </c>
      <c r="J1990" s="28">
        <v>45553</v>
      </c>
      <c r="K1990" s="38">
        <v>13</v>
      </c>
      <c r="L1990" s="38">
        <v>-17</v>
      </c>
      <c r="M1990" s="27">
        <f t="shared" si="60"/>
        <v>6030.57</v>
      </c>
      <c r="N1990" s="27">
        <f t="shared" si="61"/>
        <v>-7886.13</v>
      </c>
    </row>
    <row r="1991" spans="1:14" ht="14.45" hidden="1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7843</v>
      </c>
      <c r="F1991" s="3" t="s">
        <v>7844</v>
      </c>
      <c r="G1991" s="28">
        <v>45507</v>
      </c>
      <c r="H1991" s="28">
        <v>45537</v>
      </c>
      <c r="I1991" s="2">
        <v>14833</v>
      </c>
      <c r="J1991" s="28">
        <v>45527</v>
      </c>
      <c r="K1991" s="38">
        <v>20</v>
      </c>
      <c r="L1991" s="38">
        <v>-10</v>
      </c>
      <c r="M1991" s="27">
        <f t="shared" ref="M1991:M1998" si="62">I1991*K1991</f>
        <v>296660</v>
      </c>
      <c r="N1991" s="27">
        <f t="shared" ref="N1991:N1998" si="63">I1991*L1991</f>
        <v>-148330</v>
      </c>
    </row>
    <row r="1992" spans="1:14" ht="14.45" hidden="1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7847</v>
      </c>
      <c r="F1992" s="3" t="s">
        <v>7232</v>
      </c>
      <c r="G1992" s="28">
        <v>45540</v>
      </c>
      <c r="H1992" s="28">
        <v>45570</v>
      </c>
      <c r="I1992" s="43">
        <v>42.17</v>
      </c>
      <c r="J1992" s="28">
        <v>45553</v>
      </c>
      <c r="K1992" s="38">
        <v>13</v>
      </c>
      <c r="L1992" s="38">
        <v>-17</v>
      </c>
      <c r="M1992" s="27">
        <f t="shared" si="62"/>
        <v>548.21</v>
      </c>
      <c r="N1992" s="27">
        <f t="shared" si="63"/>
        <v>-716.89</v>
      </c>
    </row>
    <row r="1993" spans="1:14" ht="14.45" hidden="1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6933</v>
      </c>
      <c r="F1993" s="3" t="s">
        <v>7010</v>
      </c>
      <c r="G1993" s="28">
        <v>45483</v>
      </c>
      <c r="H1993" s="28">
        <v>45513</v>
      </c>
      <c r="I1993" s="2">
        <v>2091.8000000000002</v>
      </c>
      <c r="J1993" s="28">
        <v>45492</v>
      </c>
      <c r="K1993" s="38">
        <v>9</v>
      </c>
      <c r="L1993" s="38">
        <v>-21</v>
      </c>
      <c r="M1993" s="27">
        <f t="shared" si="62"/>
        <v>18826.2</v>
      </c>
      <c r="N1993" s="27">
        <f t="shared" si="63"/>
        <v>-43927.8</v>
      </c>
    </row>
    <row r="1994" spans="1:14" ht="14.45" hidden="1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5688</v>
      </c>
      <c r="F1994" s="3" t="s">
        <v>7854</v>
      </c>
      <c r="G1994" s="28">
        <v>45484</v>
      </c>
      <c r="H1994" s="28">
        <v>45514</v>
      </c>
      <c r="I1994" s="43">
        <v>95</v>
      </c>
      <c r="J1994" s="28">
        <v>45506</v>
      </c>
      <c r="K1994" s="38">
        <v>22</v>
      </c>
      <c r="L1994" s="38">
        <v>-8</v>
      </c>
      <c r="M1994" s="27">
        <f t="shared" si="62"/>
        <v>2090</v>
      </c>
      <c r="N1994" s="27">
        <f t="shared" si="63"/>
        <v>-760</v>
      </c>
    </row>
    <row r="1995" spans="1:14" ht="14.45" hidden="1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7857</v>
      </c>
      <c r="F1995" s="3" t="s">
        <v>7194</v>
      </c>
      <c r="G1995" s="28">
        <v>45513</v>
      </c>
      <c r="H1995" s="28">
        <v>45543</v>
      </c>
      <c r="I1995" s="43">
        <v>168.69</v>
      </c>
      <c r="J1995" s="28">
        <v>45527</v>
      </c>
      <c r="K1995" s="38">
        <v>14</v>
      </c>
      <c r="L1995" s="38">
        <v>-16</v>
      </c>
      <c r="M1995" s="27">
        <f t="shared" si="62"/>
        <v>2361.66</v>
      </c>
      <c r="N1995" s="27">
        <f t="shared" si="63"/>
        <v>-2699.04</v>
      </c>
    </row>
    <row r="1996" spans="1:14" ht="14.45" hidden="1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7862</v>
      </c>
      <c r="F1996" s="3" t="s">
        <v>7863</v>
      </c>
      <c r="G1996" s="28">
        <v>45477</v>
      </c>
      <c r="H1996" s="28">
        <v>45507</v>
      </c>
      <c r="I1996" s="2">
        <v>2263.71</v>
      </c>
      <c r="J1996" s="28">
        <v>45491</v>
      </c>
      <c r="K1996" s="38">
        <v>14</v>
      </c>
      <c r="L1996" s="38">
        <v>-16</v>
      </c>
      <c r="M1996" s="27">
        <f t="shared" si="62"/>
        <v>31691.940000000002</v>
      </c>
      <c r="N1996" s="27">
        <f t="shared" si="63"/>
        <v>-36219.360000000001</v>
      </c>
    </row>
    <row r="1997" spans="1:14" ht="14.45" hidden="1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7866</v>
      </c>
      <c r="F1997" s="3" t="s">
        <v>7867</v>
      </c>
      <c r="G1997" s="28">
        <v>45540</v>
      </c>
      <c r="H1997" s="28">
        <v>45570</v>
      </c>
      <c r="I1997" s="2">
        <v>9425.31</v>
      </c>
      <c r="J1997" s="28">
        <v>45555</v>
      </c>
      <c r="K1997" s="38">
        <v>15</v>
      </c>
      <c r="L1997" s="38">
        <v>-15</v>
      </c>
      <c r="M1997" s="27">
        <f t="shared" si="62"/>
        <v>141379.65</v>
      </c>
      <c r="N1997" s="27">
        <f t="shared" si="63"/>
        <v>-141379.65</v>
      </c>
    </row>
    <row r="1998" spans="1:14" ht="14.45" hidden="1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7870</v>
      </c>
      <c r="F1998" s="3" t="s">
        <v>7871</v>
      </c>
      <c r="G1998" s="28">
        <v>45502</v>
      </c>
      <c r="H1998" s="28">
        <v>45532</v>
      </c>
      <c r="I1998" s="2">
        <v>3057.43</v>
      </c>
      <c r="J1998" s="28">
        <v>45524</v>
      </c>
      <c r="K1998" s="38">
        <v>22</v>
      </c>
      <c r="L1998" s="38">
        <v>-8</v>
      </c>
      <c r="M1998" s="27">
        <f t="shared" si="62"/>
        <v>67263.459999999992</v>
      </c>
      <c r="N1998" s="27">
        <f t="shared" si="63"/>
        <v>-24459.439999999999</v>
      </c>
    </row>
    <row r="1999" spans="1:14" hidden="1" x14ac:dyDescent="0.25">
      <c r="I1999" s="14">
        <f>SUM(I6:I1998)</f>
        <v>28148232.009999946</v>
      </c>
      <c r="K1999" s="44">
        <f>M1999/I1999</f>
        <v>42.363556602999665</v>
      </c>
      <c r="L1999" s="45">
        <f>N1999/I1999</f>
        <v>11.637490382118003</v>
      </c>
      <c r="M1999" s="10">
        <f>SUM(M6:M1998)</f>
        <v>1192459220.0299997</v>
      </c>
      <c r="N1999" s="10">
        <f>SUM(N6:N1998)</f>
        <v>327574779.29000044</v>
      </c>
    </row>
    <row r="2000" spans="1:14" x14ac:dyDescent="0.25">
      <c r="I2000" s="14">
        <f>SUBTOTAL(9,I49:I1724)</f>
        <v>2319878.1999999993</v>
      </c>
      <c r="J2000" s="14"/>
      <c r="K2000" s="47">
        <f>M2000/I2000</f>
        <v>19.562976220044671</v>
      </c>
      <c r="L2000" s="47">
        <f>N2000/I2000</f>
        <v>-15.402711758746648</v>
      </c>
      <c r="M2000" s="14">
        <f t="shared" ref="J2000:N2000" si="64">SUBTOTAL(9,M49:M1724)</f>
        <v>45383722.060000025</v>
      </c>
      <c r="N2000" s="14">
        <f t="shared" si="64"/>
        <v>-35732415.229999997</v>
      </c>
    </row>
  </sheetData>
  <autoFilter ref="A5:Q1999">
    <filterColumn colId="0">
      <filters>
        <filter val="W22HX2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00"/>
  <sheetViews>
    <sheetView tabSelected="1" topLeftCell="F9" zoomScale="80" zoomScaleNormal="80" workbookViewId="0">
      <selection activeCell="K2002" sqref="K2002"/>
    </sheetView>
  </sheetViews>
  <sheetFormatPr defaultColWidth="0" defaultRowHeight="15" x14ac:dyDescent="0.25"/>
  <cols>
    <col min="1" max="1" width="16.140625" style="5" customWidth="1"/>
    <col min="2" max="2" width="16.28515625" style="5" customWidth="1"/>
    <col min="3" max="3" width="30.85546875" style="5" customWidth="1"/>
    <col min="4" max="4" width="23.85546875" style="5" customWidth="1"/>
    <col min="5" max="5" width="25" style="3" customWidth="1"/>
    <col min="6" max="6" width="20.42578125" style="3" customWidth="1"/>
    <col min="7" max="7" width="17.5703125" style="28" customWidth="1"/>
    <col min="8" max="8" width="16.140625" style="28" customWidth="1"/>
    <col min="9" max="9" width="15.5703125" style="14" customWidth="1"/>
    <col min="10" max="10" width="15.5703125" style="32" customWidth="1"/>
    <col min="11" max="11" width="16.28515625" style="34" customWidth="1"/>
    <col min="12" max="12" width="14" style="39" customWidth="1"/>
    <col min="13" max="13" width="15.85546875" style="10" customWidth="1"/>
    <col min="14" max="14" width="15.85546875" style="5" customWidth="1"/>
    <col min="15" max="15" width="31.7109375" style="5" customWidth="1"/>
    <col min="16" max="16" width="35.42578125" style="4" bestFit="1" customWidth="1"/>
    <col min="17" max="17" width="12.140625" style="2" customWidth="1"/>
  </cols>
  <sheetData>
    <row r="1" spans="1:17" hidden="1" x14ac:dyDescent="0.25">
      <c r="A1" s="6">
        <f>0</f>
        <v>0</v>
      </c>
      <c r="B1" s="6">
        <f>0</f>
        <v>0</v>
      </c>
      <c r="C1" s="6">
        <f>0</f>
        <v>0</v>
      </c>
      <c r="E1" s="5"/>
      <c r="Q1"/>
    </row>
    <row r="2" spans="1:17" x14ac:dyDescent="0.25">
      <c r="A2" t="s">
        <v>35</v>
      </c>
      <c r="B2" t="s">
        <v>38</v>
      </c>
      <c r="C2"/>
      <c r="D2"/>
      <c r="E2"/>
      <c r="F2"/>
      <c r="G2" s="29"/>
      <c r="H2" s="29"/>
      <c r="I2" s="15"/>
      <c r="J2" s="29"/>
      <c r="K2" s="35"/>
      <c r="L2" s="35"/>
      <c r="M2"/>
      <c r="N2"/>
      <c r="O2"/>
      <c r="P2"/>
      <c r="Q2"/>
    </row>
    <row r="3" spans="1:17" x14ac:dyDescent="0.25">
      <c r="A3" t="s">
        <v>36</v>
      </c>
      <c r="B3" s="5" t="s">
        <v>39</v>
      </c>
      <c r="C3"/>
      <c r="D3"/>
      <c r="E3"/>
      <c r="F3"/>
      <c r="G3" s="29"/>
      <c r="H3" s="29"/>
      <c r="I3" s="15"/>
      <c r="J3" s="29"/>
      <c r="K3" s="35"/>
      <c r="L3" s="35"/>
      <c r="M3"/>
      <c r="N3"/>
      <c r="O3"/>
      <c r="P3"/>
      <c r="Q3"/>
    </row>
    <row r="4" spans="1:17" x14ac:dyDescent="0.25">
      <c r="A4" t="s">
        <v>2</v>
      </c>
      <c r="B4" t="s">
        <v>40</v>
      </c>
      <c r="C4"/>
      <c r="D4"/>
      <c r="E4"/>
      <c r="F4" s="13"/>
      <c r="G4" s="29"/>
      <c r="H4" s="30"/>
      <c r="I4" s="16"/>
      <c r="J4" s="30"/>
      <c r="K4" s="36"/>
      <c r="L4" s="36"/>
      <c r="M4" s="13"/>
      <c r="N4"/>
      <c r="O4"/>
      <c r="P4"/>
      <c r="Q4"/>
    </row>
    <row r="5" spans="1:17" ht="60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9</v>
      </c>
      <c r="F5" s="11" t="s">
        <v>11</v>
      </c>
      <c r="G5" s="31" t="s">
        <v>12</v>
      </c>
      <c r="H5" s="31" t="s">
        <v>13</v>
      </c>
      <c r="I5" s="12" t="s">
        <v>14</v>
      </c>
      <c r="J5" s="33" t="s">
        <v>15</v>
      </c>
      <c r="K5" s="37" t="s">
        <v>16</v>
      </c>
      <c r="L5" s="37" t="s">
        <v>17</v>
      </c>
      <c r="M5" t="s">
        <v>37</v>
      </c>
      <c r="N5"/>
      <c r="O5"/>
      <c r="P5"/>
      <c r="Q5"/>
    </row>
    <row r="6" spans="1:17" s="27" customFormat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46</v>
      </c>
      <c r="F6" s="3" t="s">
        <v>48</v>
      </c>
      <c r="G6" s="28">
        <v>45475</v>
      </c>
      <c r="H6" s="28">
        <v>45505</v>
      </c>
      <c r="I6" s="42">
        <v>811.67</v>
      </c>
      <c r="J6" s="28">
        <v>45478</v>
      </c>
      <c r="K6" s="38">
        <v>3</v>
      </c>
      <c r="L6" s="38">
        <v>-27</v>
      </c>
      <c r="M6" s="27">
        <f>I6*K6</f>
        <v>2435.0099999999998</v>
      </c>
      <c r="N6" s="27">
        <f>I6*L6</f>
        <v>-21915.09</v>
      </c>
    </row>
    <row r="7" spans="1:17" ht="14.45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53</v>
      </c>
      <c r="F7" s="3" t="s">
        <v>54</v>
      </c>
      <c r="G7" s="28">
        <v>45475</v>
      </c>
      <c r="H7" s="28">
        <v>45505</v>
      </c>
      <c r="I7" s="2">
        <v>9052.42</v>
      </c>
      <c r="J7" s="28">
        <v>45489</v>
      </c>
      <c r="K7" s="38">
        <v>14</v>
      </c>
      <c r="L7" s="38">
        <v>-16</v>
      </c>
      <c r="M7" s="27">
        <f t="shared" ref="M7:M70" si="0">I7*K7</f>
        <v>126733.88</v>
      </c>
      <c r="N7" s="27">
        <f t="shared" ref="N7:N70" si="1">I7*L7</f>
        <v>-144838.72</v>
      </c>
    </row>
    <row r="8" spans="1:17" ht="14.45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59</v>
      </c>
      <c r="F8" s="3" t="s">
        <v>60</v>
      </c>
      <c r="G8" s="28">
        <v>45342</v>
      </c>
      <c r="H8" s="28">
        <v>45372</v>
      </c>
      <c r="I8" s="2">
        <v>3900</v>
      </c>
      <c r="J8" s="28">
        <v>45344</v>
      </c>
      <c r="K8" s="38">
        <v>2</v>
      </c>
      <c r="L8" s="38">
        <v>-28</v>
      </c>
      <c r="M8" s="27">
        <f t="shared" si="0"/>
        <v>7800</v>
      </c>
      <c r="N8" s="27">
        <f t="shared" si="1"/>
        <v>-109200</v>
      </c>
    </row>
    <row r="9" spans="1:17" ht="14.45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65</v>
      </c>
      <c r="F9" s="3" t="s">
        <v>66</v>
      </c>
      <c r="G9" s="28">
        <v>45496</v>
      </c>
      <c r="H9" s="28">
        <v>45527</v>
      </c>
      <c r="I9" s="43">
        <v>312</v>
      </c>
      <c r="J9" s="28">
        <v>45513</v>
      </c>
      <c r="K9" s="38">
        <v>17</v>
      </c>
      <c r="L9" s="38">
        <v>-14</v>
      </c>
      <c r="M9" s="27">
        <f t="shared" si="0"/>
        <v>5304</v>
      </c>
      <c r="N9" s="27">
        <f t="shared" si="1"/>
        <v>-4368</v>
      </c>
    </row>
    <row r="10" spans="1:17" ht="14.45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69</v>
      </c>
      <c r="F10" s="3" t="s">
        <v>70</v>
      </c>
      <c r="G10" s="28">
        <v>45273</v>
      </c>
      <c r="H10" s="28">
        <v>45303</v>
      </c>
      <c r="I10" s="43">
        <v>773.08</v>
      </c>
      <c r="J10" s="28">
        <v>45399</v>
      </c>
      <c r="K10" s="38">
        <v>126</v>
      </c>
      <c r="L10" s="38">
        <v>96</v>
      </c>
      <c r="M10" s="27">
        <f t="shared" si="0"/>
        <v>97408.08</v>
      </c>
      <c r="N10" s="27">
        <f t="shared" si="1"/>
        <v>74215.680000000008</v>
      </c>
    </row>
    <row r="11" spans="1:17" ht="14.45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75</v>
      </c>
      <c r="F11" s="3" t="s">
        <v>76</v>
      </c>
      <c r="G11" s="28">
        <v>45303</v>
      </c>
      <c r="H11" s="28">
        <v>45333</v>
      </c>
      <c r="I11" s="2">
        <v>6000</v>
      </c>
      <c r="J11" s="28">
        <v>45317</v>
      </c>
      <c r="K11" s="38">
        <v>14</v>
      </c>
      <c r="L11" s="38">
        <v>-16</v>
      </c>
      <c r="M11" s="27">
        <f t="shared" si="0"/>
        <v>84000</v>
      </c>
      <c r="N11" s="27">
        <f t="shared" si="1"/>
        <v>-96000</v>
      </c>
    </row>
    <row r="12" spans="1:17" ht="14.45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81</v>
      </c>
      <c r="F12" s="3" t="s">
        <v>82</v>
      </c>
      <c r="G12" s="28">
        <v>45386</v>
      </c>
      <c r="H12" s="28">
        <v>45412</v>
      </c>
      <c r="I12" s="43">
        <v>250</v>
      </c>
      <c r="J12" s="28">
        <v>45408</v>
      </c>
      <c r="K12" s="38">
        <v>22</v>
      </c>
      <c r="L12" s="38">
        <v>-4</v>
      </c>
      <c r="M12" s="27">
        <f t="shared" si="0"/>
        <v>5500</v>
      </c>
      <c r="N12" s="27">
        <f t="shared" si="1"/>
        <v>-1000</v>
      </c>
    </row>
    <row r="13" spans="1:17" ht="14.45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87</v>
      </c>
      <c r="F13" s="3" t="s">
        <v>88</v>
      </c>
      <c r="G13" s="28">
        <v>45370</v>
      </c>
      <c r="H13" s="28">
        <v>45401</v>
      </c>
      <c r="I13" s="43">
        <v>299</v>
      </c>
      <c r="J13" s="28">
        <v>45398</v>
      </c>
      <c r="K13" s="38">
        <v>28</v>
      </c>
      <c r="L13" s="38">
        <v>-3</v>
      </c>
      <c r="M13" s="27">
        <f t="shared" si="0"/>
        <v>8372</v>
      </c>
      <c r="N13" s="27">
        <f t="shared" si="1"/>
        <v>-897</v>
      </c>
    </row>
    <row r="14" spans="1:17" ht="14.45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93</v>
      </c>
      <c r="F14" s="3" t="s">
        <v>94</v>
      </c>
      <c r="G14" s="28">
        <v>45287</v>
      </c>
      <c r="H14" s="28">
        <v>45318</v>
      </c>
      <c r="I14" s="2">
        <v>7166.66</v>
      </c>
      <c r="J14" s="28">
        <v>45336</v>
      </c>
      <c r="K14" s="38">
        <v>49</v>
      </c>
      <c r="L14" s="38">
        <v>18</v>
      </c>
      <c r="M14" s="27">
        <f t="shared" si="0"/>
        <v>351166.33999999997</v>
      </c>
      <c r="N14" s="27">
        <f t="shared" si="1"/>
        <v>128999.88</v>
      </c>
    </row>
    <row r="15" spans="1:17" ht="14.45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97</v>
      </c>
      <c r="F15" s="3" t="s">
        <v>48</v>
      </c>
      <c r="G15" s="28">
        <v>45442</v>
      </c>
      <c r="H15" s="28">
        <v>45472</v>
      </c>
      <c r="I15" s="43">
        <v>811.67</v>
      </c>
      <c r="J15" s="28">
        <v>45462</v>
      </c>
      <c r="K15" s="38">
        <v>20</v>
      </c>
      <c r="L15" s="38">
        <v>-10</v>
      </c>
      <c r="M15" s="27">
        <f t="shared" si="0"/>
        <v>16233.4</v>
      </c>
      <c r="N15" s="27">
        <f t="shared" si="1"/>
        <v>-8116.7</v>
      </c>
    </row>
    <row r="16" spans="1:17" ht="14.45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102</v>
      </c>
      <c r="F16" s="3" t="s">
        <v>103</v>
      </c>
      <c r="G16" s="28">
        <v>45345</v>
      </c>
      <c r="H16" s="28">
        <v>45378</v>
      </c>
      <c r="I16" s="43">
        <v>400</v>
      </c>
      <c r="J16" s="28">
        <v>45370</v>
      </c>
      <c r="K16" s="38">
        <v>25</v>
      </c>
      <c r="L16" s="38">
        <v>-8</v>
      </c>
      <c r="M16" s="27">
        <f t="shared" si="0"/>
        <v>10000</v>
      </c>
      <c r="N16" s="27">
        <f t="shared" si="1"/>
        <v>-3200</v>
      </c>
    </row>
    <row r="17" spans="1:14" ht="14.45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106</v>
      </c>
      <c r="F17" s="3" t="s">
        <v>48</v>
      </c>
      <c r="G17" s="28">
        <v>45446</v>
      </c>
      <c r="H17" s="28">
        <v>45475</v>
      </c>
      <c r="I17" s="43">
        <v>811.67</v>
      </c>
      <c r="J17" s="28">
        <v>45462</v>
      </c>
      <c r="K17" s="38">
        <v>16</v>
      </c>
      <c r="L17" s="38">
        <v>-13</v>
      </c>
      <c r="M17" s="27">
        <f t="shared" si="0"/>
        <v>12986.72</v>
      </c>
      <c r="N17" s="27">
        <f t="shared" si="1"/>
        <v>-10551.71</v>
      </c>
    </row>
    <row r="18" spans="1:14" ht="14.45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111</v>
      </c>
      <c r="F18" s="3" t="s">
        <v>112</v>
      </c>
      <c r="G18" s="28">
        <v>45481</v>
      </c>
      <c r="H18" s="28">
        <v>45511</v>
      </c>
      <c r="I18" s="2">
        <v>5304</v>
      </c>
      <c r="J18" s="28">
        <v>45491</v>
      </c>
      <c r="K18" s="38">
        <v>10</v>
      </c>
      <c r="L18" s="38">
        <v>-20</v>
      </c>
      <c r="M18" s="27">
        <f t="shared" si="0"/>
        <v>53040</v>
      </c>
      <c r="N18" s="27">
        <f t="shared" si="1"/>
        <v>-106080</v>
      </c>
    </row>
    <row r="19" spans="1:14" ht="14.45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115</v>
      </c>
      <c r="F19" s="3" t="s">
        <v>48</v>
      </c>
      <c r="G19" s="28">
        <v>45442</v>
      </c>
      <c r="H19" s="28">
        <v>45472</v>
      </c>
      <c r="I19" s="43">
        <v>811.67</v>
      </c>
      <c r="J19" s="28">
        <v>45462</v>
      </c>
      <c r="K19" s="38">
        <v>20</v>
      </c>
      <c r="L19" s="38">
        <v>-10</v>
      </c>
      <c r="M19" s="27">
        <f t="shared" si="0"/>
        <v>16233.4</v>
      </c>
      <c r="N19" s="27">
        <f t="shared" si="1"/>
        <v>-8116.7</v>
      </c>
    </row>
    <row r="20" spans="1:14" ht="14.45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120</v>
      </c>
      <c r="F20" s="3" t="s">
        <v>121</v>
      </c>
      <c r="G20" s="28">
        <v>45264</v>
      </c>
      <c r="H20" s="28">
        <v>45295</v>
      </c>
      <c r="I20" s="2">
        <v>1068</v>
      </c>
      <c r="J20" s="28">
        <v>45300</v>
      </c>
      <c r="K20" s="38">
        <v>36</v>
      </c>
      <c r="L20" s="38">
        <v>5</v>
      </c>
      <c r="M20" s="27">
        <f t="shared" si="0"/>
        <v>38448</v>
      </c>
      <c r="N20" s="27">
        <f t="shared" si="1"/>
        <v>5340</v>
      </c>
    </row>
    <row r="21" spans="1:14" ht="14.45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124</v>
      </c>
      <c r="F21" s="3" t="s">
        <v>48</v>
      </c>
      <c r="G21" s="28">
        <v>45442</v>
      </c>
      <c r="H21" s="28">
        <v>45472</v>
      </c>
      <c r="I21" s="43">
        <v>811.67</v>
      </c>
      <c r="J21" s="28">
        <v>45462</v>
      </c>
      <c r="K21" s="38">
        <v>20</v>
      </c>
      <c r="L21" s="38">
        <v>-10</v>
      </c>
      <c r="M21" s="27">
        <f t="shared" si="0"/>
        <v>16233.4</v>
      </c>
      <c r="N21" s="27">
        <f t="shared" si="1"/>
        <v>-8116.7</v>
      </c>
    </row>
    <row r="22" spans="1:14" ht="14.45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129</v>
      </c>
      <c r="F22" s="3" t="s">
        <v>130</v>
      </c>
      <c r="G22" s="28">
        <v>45394</v>
      </c>
      <c r="H22" s="28">
        <v>45416</v>
      </c>
      <c r="I22" s="43">
        <v>610.95000000000005</v>
      </c>
      <c r="J22" s="28">
        <v>45404</v>
      </c>
      <c r="K22" s="38">
        <v>10</v>
      </c>
      <c r="L22" s="38">
        <v>-12</v>
      </c>
      <c r="M22" s="27">
        <f t="shared" si="0"/>
        <v>6109.5</v>
      </c>
      <c r="N22" s="27">
        <f t="shared" si="1"/>
        <v>-7331.4000000000005</v>
      </c>
    </row>
    <row r="23" spans="1:14" ht="14.45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135</v>
      </c>
      <c r="F23" s="3" t="s">
        <v>136</v>
      </c>
      <c r="G23" s="28">
        <v>45310</v>
      </c>
      <c r="H23" s="28">
        <v>45343</v>
      </c>
      <c r="I23" s="2">
        <v>1999.99</v>
      </c>
      <c r="J23" s="28">
        <v>45341</v>
      </c>
      <c r="K23" s="38">
        <v>31</v>
      </c>
      <c r="L23" s="38">
        <v>-2</v>
      </c>
      <c r="M23" s="27">
        <f t="shared" si="0"/>
        <v>61999.69</v>
      </c>
      <c r="N23" s="27">
        <f t="shared" si="1"/>
        <v>-3999.98</v>
      </c>
    </row>
    <row r="24" spans="1:14" ht="14.45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139</v>
      </c>
      <c r="F24" s="3" t="s">
        <v>130</v>
      </c>
      <c r="G24" s="28">
        <v>45306</v>
      </c>
      <c r="H24" s="28">
        <v>45330</v>
      </c>
      <c r="I24" s="43">
        <v>610.95000000000005</v>
      </c>
      <c r="J24" s="28">
        <v>45321</v>
      </c>
      <c r="K24" s="38">
        <v>15</v>
      </c>
      <c r="L24" s="38">
        <v>-9</v>
      </c>
      <c r="M24" s="27">
        <f t="shared" si="0"/>
        <v>9164.25</v>
      </c>
      <c r="N24" s="27">
        <f t="shared" si="1"/>
        <v>-5498.55</v>
      </c>
    </row>
    <row r="25" spans="1:14" ht="14.45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142</v>
      </c>
      <c r="F25" s="3" t="s">
        <v>143</v>
      </c>
      <c r="G25" s="28">
        <v>45351</v>
      </c>
      <c r="H25" s="28">
        <v>45381</v>
      </c>
      <c r="I25" s="43">
        <v>60</v>
      </c>
      <c r="J25" s="28">
        <v>45370</v>
      </c>
      <c r="K25" s="38">
        <v>19</v>
      </c>
      <c r="L25" s="38">
        <v>-11</v>
      </c>
      <c r="M25" s="27">
        <f t="shared" si="0"/>
        <v>1140</v>
      </c>
      <c r="N25" s="27">
        <f t="shared" si="1"/>
        <v>-660</v>
      </c>
    </row>
    <row r="26" spans="1:14" ht="14.45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147</v>
      </c>
      <c r="F26" s="3" t="s">
        <v>48</v>
      </c>
      <c r="G26" s="28">
        <v>45442</v>
      </c>
      <c r="H26" s="28">
        <v>45472</v>
      </c>
      <c r="I26" s="43">
        <v>811.67</v>
      </c>
      <c r="J26" s="28">
        <v>45462</v>
      </c>
      <c r="K26" s="38">
        <v>20</v>
      </c>
      <c r="L26" s="38">
        <v>-10</v>
      </c>
      <c r="M26" s="27">
        <f t="shared" si="0"/>
        <v>16233.4</v>
      </c>
      <c r="N26" s="27">
        <f t="shared" si="1"/>
        <v>-8116.7</v>
      </c>
    </row>
    <row r="27" spans="1:14" ht="14.45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152</v>
      </c>
      <c r="F27" s="3" t="s">
        <v>153</v>
      </c>
      <c r="G27" s="28">
        <v>45387</v>
      </c>
      <c r="H27" s="28">
        <v>45420</v>
      </c>
      <c r="I27" s="2">
        <v>12706.65</v>
      </c>
      <c r="J27" s="28">
        <v>45404</v>
      </c>
      <c r="K27" s="38">
        <v>17</v>
      </c>
      <c r="L27" s="38">
        <v>-16</v>
      </c>
      <c r="M27" s="27">
        <f t="shared" si="0"/>
        <v>216013.05</v>
      </c>
      <c r="N27" s="27">
        <f t="shared" si="1"/>
        <v>-203306.4</v>
      </c>
    </row>
    <row r="28" spans="1:14" ht="14.45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158</v>
      </c>
      <c r="F28" s="3" t="s">
        <v>159</v>
      </c>
      <c r="G28" s="28">
        <v>45320</v>
      </c>
      <c r="H28" s="28">
        <v>45350</v>
      </c>
      <c r="I28" s="43">
        <v>872.73</v>
      </c>
      <c r="J28" s="28">
        <v>45334</v>
      </c>
      <c r="K28" s="38">
        <v>14</v>
      </c>
      <c r="L28" s="38">
        <v>-16</v>
      </c>
      <c r="M28" s="27">
        <f t="shared" si="0"/>
        <v>12218.220000000001</v>
      </c>
      <c r="N28" s="27">
        <f t="shared" si="1"/>
        <v>-13963.68</v>
      </c>
    </row>
    <row r="29" spans="1:14" ht="14.45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162</v>
      </c>
      <c r="F29" s="3" t="s">
        <v>163</v>
      </c>
      <c r="G29" s="28">
        <v>45475</v>
      </c>
      <c r="H29" s="28">
        <v>45505</v>
      </c>
      <c r="I29" s="2">
        <v>2247.2600000000002</v>
      </c>
      <c r="J29" s="28">
        <v>45489</v>
      </c>
      <c r="K29" s="38">
        <v>14</v>
      </c>
      <c r="L29" s="38">
        <v>-16</v>
      </c>
      <c r="M29" s="27">
        <f t="shared" si="0"/>
        <v>31461.640000000003</v>
      </c>
      <c r="N29" s="27">
        <f t="shared" si="1"/>
        <v>-35956.160000000003</v>
      </c>
    </row>
    <row r="30" spans="1:14" ht="14.45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166</v>
      </c>
      <c r="F30" s="3" t="s">
        <v>76</v>
      </c>
      <c r="G30" s="28">
        <v>45411</v>
      </c>
      <c r="H30" s="28">
        <v>45442</v>
      </c>
      <c r="I30" s="2">
        <v>6000</v>
      </c>
      <c r="J30" s="28">
        <v>45414</v>
      </c>
      <c r="K30" s="38">
        <v>3</v>
      </c>
      <c r="L30" s="38">
        <v>-28</v>
      </c>
      <c r="M30" s="27">
        <f t="shared" si="0"/>
        <v>18000</v>
      </c>
      <c r="N30" s="27">
        <f t="shared" si="1"/>
        <v>-168000</v>
      </c>
    </row>
    <row r="31" spans="1:14" ht="14.45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169</v>
      </c>
      <c r="F31" s="3" t="s">
        <v>170</v>
      </c>
      <c r="G31" s="28">
        <v>45304</v>
      </c>
      <c r="H31" s="28">
        <v>45367</v>
      </c>
      <c r="I31" s="2">
        <v>9004.0499999999993</v>
      </c>
      <c r="J31" s="28">
        <v>45323</v>
      </c>
      <c r="K31" s="38">
        <v>19</v>
      </c>
      <c r="L31" s="38">
        <v>-44</v>
      </c>
      <c r="M31" s="27">
        <f t="shared" si="0"/>
        <v>171076.94999999998</v>
      </c>
      <c r="N31" s="27">
        <f t="shared" si="1"/>
        <v>-396178.19999999995</v>
      </c>
    </row>
    <row r="32" spans="1:14" ht="14.45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173</v>
      </c>
      <c r="F32" s="3" t="s">
        <v>48</v>
      </c>
      <c r="G32" s="28">
        <v>45505</v>
      </c>
      <c r="H32" s="28">
        <v>45535</v>
      </c>
      <c r="I32" s="43">
        <v>811.67</v>
      </c>
      <c r="J32" s="28">
        <v>45524</v>
      </c>
      <c r="K32" s="38">
        <v>19</v>
      </c>
      <c r="L32" s="38">
        <v>-11</v>
      </c>
      <c r="M32" s="27">
        <f t="shared" si="0"/>
        <v>15421.73</v>
      </c>
      <c r="N32" s="27">
        <f t="shared" si="1"/>
        <v>-8928.369999999999</v>
      </c>
    </row>
    <row r="33" spans="1:14" ht="14.45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176</v>
      </c>
      <c r="F33" s="3" t="s">
        <v>177</v>
      </c>
      <c r="G33" s="28">
        <v>45299</v>
      </c>
      <c r="H33" s="28">
        <v>45329</v>
      </c>
      <c r="I33" s="2">
        <v>4992</v>
      </c>
      <c r="J33" s="28">
        <v>45320</v>
      </c>
      <c r="K33" s="38">
        <v>21</v>
      </c>
      <c r="L33" s="38">
        <v>-9</v>
      </c>
      <c r="M33" s="27">
        <f t="shared" si="0"/>
        <v>104832</v>
      </c>
      <c r="N33" s="27">
        <f t="shared" si="1"/>
        <v>-44928</v>
      </c>
    </row>
    <row r="34" spans="1:14" ht="14.45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182</v>
      </c>
      <c r="F34" s="3" t="s">
        <v>183</v>
      </c>
      <c r="G34" s="28">
        <v>45436</v>
      </c>
      <c r="H34" s="28">
        <v>45466</v>
      </c>
      <c r="I34" s="2">
        <v>1560</v>
      </c>
      <c r="J34" s="28">
        <v>45456</v>
      </c>
      <c r="K34" s="38">
        <v>20</v>
      </c>
      <c r="L34" s="38">
        <v>-10</v>
      </c>
      <c r="M34" s="27">
        <f t="shared" si="0"/>
        <v>31200</v>
      </c>
      <c r="N34" s="27">
        <f t="shared" si="1"/>
        <v>-15600</v>
      </c>
    </row>
    <row r="35" spans="1:14" ht="14.45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188</v>
      </c>
      <c r="F35" s="3" t="s">
        <v>189</v>
      </c>
      <c r="G35" s="28">
        <v>45544</v>
      </c>
      <c r="H35" s="28">
        <v>45575</v>
      </c>
      <c r="I35" s="43">
        <v>85</v>
      </c>
      <c r="J35" s="28">
        <v>45562</v>
      </c>
      <c r="K35" s="38">
        <v>18</v>
      </c>
      <c r="L35" s="38">
        <v>-13</v>
      </c>
      <c r="M35" s="27">
        <f t="shared" si="0"/>
        <v>1530</v>
      </c>
      <c r="N35" s="27">
        <f t="shared" si="1"/>
        <v>-1105</v>
      </c>
    </row>
    <row r="36" spans="1:14" ht="14.45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194</v>
      </c>
      <c r="F36" s="3" t="s">
        <v>195</v>
      </c>
      <c r="G36" s="28">
        <v>45504</v>
      </c>
      <c r="H36" s="28">
        <v>45535</v>
      </c>
      <c r="I36" s="43">
        <v>304</v>
      </c>
      <c r="J36" s="28">
        <v>45526</v>
      </c>
      <c r="K36" s="38">
        <v>22</v>
      </c>
      <c r="L36" s="38">
        <v>-9</v>
      </c>
      <c r="M36" s="27">
        <f t="shared" si="0"/>
        <v>6688</v>
      </c>
      <c r="N36" s="27">
        <f t="shared" si="1"/>
        <v>-2736</v>
      </c>
    </row>
    <row r="37" spans="1:14" ht="14.45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198</v>
      </c>
      <c r="F37" s="3" t="s">
        <v>199</v>
      </c>
      <c r="G37" s="28">
        <v>45467</v>
      </c>
      <c r="H37" s="28">
        <v>45497</v>
      </c>
      <c r="I37" s="43">
        <v>864</v>
      </c>
      <c r="J37" s="28">
        <v>45475</v>
      </c>
      <c r="K37" s="38">
        <v>8</v>
      </c>
      <c r="L37" s="38">
        <v>-22</v>
      </c>
      <c r="M37" s="27">
        <f t="shared" si="0"/>
        <v>6912</v>
      </c>
      <c r="N37" s="27">
        <f t="shared" si="1"/>
        <v>-19008</v>
      </c>
    </row>
    <row r="38" spans="1:14" ht="14.45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204</v>
      </c>
      <c r="F38" s="3" t="s">
        <v>205</v>
      </c>
      <c r="G38" s="28">
        <v>45291</v>
      </c>
      <c r="H38" s="28">
        <v>45321</v>
      </c>
      <c r="I38" s="2">
        <v>1639.33</v>
      </c>
      <c r="J38" s="28">
        <v>45322</v>
      </c>
      <c r="K38" s="38">
        <v>31</v>
      </c>
      <c r="L38" s="38">
        <v>1</v>
      </c>
      <c r="M38" s="27">
        <f t="shared" si="0"/>
        <v>50819.229999999996</v>
      </c>
      <c r="N38" s="27">
        <f t="shared" si="1"/>
        <v>1639.33</v>
      </c>
    </row>
    <row r="39" spans="1:14" ht="14.45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208</v>
      </c>
      <c r="F39" s="3" t="s">
        <v>209</v>
      </c>
      <c r="G39" s="28">
        <v>45387</v>
      </c>
      <c r="H39" s="28">
        <v>45417</v>
      </c>
      <c r="I39" s="2">
        <v>11006.82</v>
      </c>
      <c r="J39" s="28">
        <v>45404</v>
      </c>
      <c r="K39" s="38">
        <v>17</v>
      </c>
      <c r="L39" s="38">
        <v>-13</v>
      </c>
      <c r="M39" s="27">
        <f t="shared" si="0"/>
        <v>187115.94</v>
      </c>
      <c r="N39" s="27">
        <f t="shared" si="1"/>
        <v>-143088.66</v>
      </c>
    </row>
    <row r="40" spans="1:14" ht="14.45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214</v>
      </c>
      <c r="F40" s="3" t="s">
        <v>215</v>
      </c>
      <c r="G40" s="28">
        <v>45392</v>
      </c>
      <c r="H40" s="28">
        <v>45423</v>
      </c>
      <c r="I40" s="2">
        <v>5075.2</v>
      </c>
      <c r="J40" s="28">
        <v>45408</v>
      </c>
      <c r="K40" s="38">
        <v>16</v>
      </c>
      <c r="L40" s="38">
        <v>-15</v>
      </c>
      <c r="M40" s="27">
        <f t="shared" si="0"/>
        <v>81203.199999999997</v>
      </c>
      <c r="N40" s="27">
        <f t="shared" si="1"/>
        <v>-76128</v>
      </c>
    </row>
    <row r="41" spans="1:14" ht="14.45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176</v>
      </c>
      <c r="F41" s="3" t="s">
        <v>220</v>
      </c>
      <c r="G41" s="28">
        <v>45545</v>
      </c>
      <c r="H41" s="28">
        <v>45575</v>
      </c>
      <c r="I41" s="2">
        <v>5849.81</v>
      </c>
      <c r="J41" s="28">
        <v>45560</v>
      </c>
      <c r="K41" s="38">
        <v>15</v>
      </c>
      <c r="L41" s="38">
        <v>-15</v>
      </c>
      <c r="M41" s="27">
        <f t="shared" si="0"/>
        <v>87747.150000000009</v>
      </c>
      <c r="N41" s="27">
        <f t="shared" si="1"/>
        <v>-87747.150000000009</v>
      </c>
    </row>
    <row r="42" spans="1:14" ht="14.45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225</v>
      </c>
      <c r="F42" s="3" t="s">
        <v>226</v>
      </c>
      <c r="G42" s="28">
        <v>45538</v>
      </c>
      <c r="H42" s="28">
        <v>45569</v>
      </c>
      <c r="I42" s="43">
        <v>50</v>
      </c>
      <c r="J42" s="28">
        <v>45551</v>
      </c>
      <c r="K42" s="38">
        <v>13</v>
      </c>
      <c r="L42" s="38">
        <v>-18</v>
      </c>
      <c r="M42" s="27">
        <f t="shared" si="0"/>
        <v>650</v>
      </c>
      <c r="N42" s="27">
        <f t="shared" si="1"/>
        <v>-900</v>
      </c>
    </row>
    <row r="43" spans="1:14" ht="14.45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231</v>
      </c>
      <c r="F43" s="3" t="s">
        <v>232</v>
      </c>
      <c r="G43" s="28">
        <v>45499</v>
      </c>
      <c r="H43" s="28">
        <v>45532</v>
      </c>
      <c r="I43" s="43">
        <v>490</v>
      </c>
      <c r="J43" s="28">
        <v>45523</v>
      </c>
      <c r="K43" s="38">
        <v>24</v>
      </c>
      <c r="L43" s="38">
        <v>-9</v>
      </c>
      <c r="M43" s="27">
        <f t="shared" si="0"/>
        <v>11760</v>
      </c>
      <c r="N43" s="27">
        <f t="shared" si="1"/>
        <v>-4410</v>
      </c>
    </row>
    <row r="44" spans="1:14" ht="14.45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235</v>
      </c>
      <c r="F44" s="3" t="s">
        <v>236</v>
      </c>
      <c r="G44" s="28">
        <v>45495</v>
      </c>
      <c r="H44" s="28">
        <v>45535</v>
      </c>
      <c r="I44" s="43">
        <v>690</v>
      </c>
      <c r="J44" s="28">
        <v>45512</v>
      </c>
      <c r="K44" s="38">
        <v>17</v>
      </c>
      <c r="L44" s="38">
        <v>-23</v>
      </c>
      <c r="M44" s="27">
        <f t="shared" si="0"/>
        <v>11730</v>
      </c>
      <c r="N44" s="27">
        <f t="shared" si="1"/>
        <v>-15870</v>
      </c>
    </row>
    <row r="45" spans="1:14" ht="14.45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242</v>
      </c>
      <c r="F45" s="3" t="s">
        <v>243</v>
      </c>
      <c r="G45" s="28">
        <v>45490</v>
      </c>
      <c r="H45" s="28">
        <v>45521</v>
      </c>
      <c r="I45" s="43">
        <v>300</v>
      </c>
      <c r="J45" s="28">
        <v>45510</v>
      </c>
      <c r="K45" s="38">
        <v>20</v>
      </c>
      <c r="L45" s="38">
        <v>-11</v>
      </c>
      <c r="M45" s="27">
        <f t="shared" si="0"/>
        <v>6000</v>
      </c>
      <c r="N45" s="27">
        <f t="shared" si="1"/>
        <v>-3300</v>
      </c>
    </row>
    <row r="46" spans="1:14" ht="14.45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246</v>
      </c>
      <c r="F46" s="3" t="s">
        <v>247</v>
      </c>
      <c r="G46" s="28">
        <v>45441</v>
      </c>
      <c r="H46" s="28">
        <v>45471</v>
      </c>
      <c r="I46" s="43">
        <v>156</v>
      </c>
      <c r="J46" s="28">
        <v>45461</v>
      </c>
      <c r="K46" s="38">
        <v>20</v>
      </c>
      <c r="L46" s="38">
        <v>-10</v>
      </c>
      <c r="M46" s="27">
        <f t="shared" si="0"/>
        <v>3120</v>
      </c>
      <c r="N46" s="27">
        <f t="shared" si="1"/>
        <v>-1560</v>
      </c>
    </row>
    <row r="47" spans="1:14" ht="14.45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251</v>
      </c>
      <c r="F47" s="3" t="s">
        <v>144</v>
      </c>
      <c r="G47" s="28">
        <v>45476</v>
      </c>
      <c r="H47" s="28">
        <v>45499</v>
      </c>
      <c r="I47" s="43">
        <v>49.18</v>
      </c>
      <c r="J47" s="28">
        <v>45490</v>
      </c>
      <c r="K47" s="38">
        <v>14</v>
      </c>
      <c r="L47" s="38">
        <v>-9</v>
      </c>
      <c r="M47" s="27">
        <f t="shared" si="0"/>
        <v>688.52</v>
      </c>
      <c r="N47" s="27">
        <f t="shared" si="1"/>
        <v>-442.62</v>
      </c>
    </row>
    <row r="48" spans="1:14" ht="14.45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254</v>
      </c>
      <c r="F48" s="3" t="s">
        <v>255</v>
      </c>
      <c r="G48" s="28">
        <v>45428</v>
      </c>
      <c r="H48" s="28">
        <v>45428</v>
      </c>
      <c r="I48" s="2">
        <v>9672</v>
      </c>
      <c r="J48" s="28">
        <v>45449</v>
      </c>
      <c r="K48" s="38">
        <v>21</v>
      </c>
      <c r="L48" s="38">
        <v>21</v>
      </c>
      <c r="M48" s="27">
        <f t="shared" si="0"/>
        <v>203112</v>
      </c>
      <c r="N48" s="27">
        <f t="shared" si="1"/>
        <v>203112</v>
      </c>
    </row>
    <row r="49" spans="1:14" ht="14.45" hidden="1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261</v>
      </c>
      <c r="F49" s="3" t="s">
        <v>262</v>
      </c>
      <c r="G49" s="28">
        <v>45304</v>
      </c>
      <c r="H49" s="28">
        <v>45332</v>
      </c>
      <c r="I49" s="2">
        <v>1442.71</v>
      </c>
      <c r="J49" s="28">
        <v>45309</v>
      </c>
      <c r="K49" s="38">
        <v>5</v>
      </c>
      <c r="L49" s="38">
        <v>-23</v>
      </c>
      <c r="M49" s="27">
        <f t="shared" si="0"/>
        <v>7213.55</v>
      </c>
      <c r="N49" s="27">
        <f t="shared" si="1"/>
        <v>-33182.33</v>
      </c>
    </row>
    <row r="50" spans="1:14" ht="14.45" hidden="1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265</v>
      </c>
      <c r="F50" s="3" t="s">
        <v>266</v>
      </c>
      <c r="G50" s="28">
        <v>45392</v>
      </c>
      <c r="H50" s="28">
        <v>45422</v>
      </c>
      <c r="I50" s="43">
        <v>715.64</v>
      </c>
      <c r="J50" s="28">
        <v>45415</v>
      </c>
      <c r="K50" s="38">
        <v>23</v>
      </c>
      <c r="L50" s="38">
        <v>-7</v>
      </c>
      <c r="M50" s="27">
        <f t="shared" si="0"/>
        <v>16459.72</v>
      </c>
      <c r="N50" s="27">
        <f t="shared" si="1"/>
        <v>-5009.4799999999996</v>
      </c>
    </row>
    <row r="51" spans="1:14" ht="14.45" hidden="1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269</v>
      </c>
      <c r="F51" s="3" t="s">
        <v>270</v>
      </c>
      <c r="G51" s="28">
        <v>45422</v>
      </c>
      <c r="H51" s="28">
        <v>45452</v>
      </c>
      <c r="I51" s="2">
        <v>95760.89</v>
      </c>
      <c r="J51" s="28">
        <v>45440</v>
      </c>
      <c r="K51" s="38">
        <v>18</v>
      </c>
      <c r="L51" s="38">
        <v>-12</v>
      </c>
      <c r="M51" s="27">
        <f t="shared" si="0"/>
        <v>1723696.02</v>
      </c>
      <c r="N51" s="27">
        <f t="shared" si="1"/>
        <v>-1149130.68</v>
      </c>
    </row>
    <row r="52" spans="1:14" ht="14.45" hidden="1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275</v>
      </c>
      <c r="F52" s="3" t="s">
        <v>276</v>
      </c>
      <c r="G52" s="28">
        <v>45464</v>
      </c>
      <c r="H52" s="28">
        <v>45488</v>
      </c>
      <c r="I52" s="43">
        <v>98.98</v>
      </c>
      <c r="J52" s="28">
        <v>45478</v>
      </c>
      <c r="K52" s="38">
        <v>14</v>
      </c>
      <c r="L52" s="38">
        <v>-10</v>
      </c>
      <c r="M52" s="27">
        <f t="shared" si="0"/>
        <v>1385.72</v>
      </c>
      <c r="N52" s="27">
        <f t="shared" si="1"/>
        <v>-989.80000000000007</v>
      </c>
    </row>
    <row r="53" spans="1:14" ht="14.45" hidden="1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279</v>
      </c>
      <c r="F53" s="3" t="s">
        <v>280</v>
      </c>
      <c r="G53" s="28">
        <v>45484</v>
      </c>
      <c r="H53" s="28">
        <v>45514</v>
      </c>
      <c r="I53" s="2">
        <v>4839.83</v>
      </c>
      <c r="J53" s="28">
        <v>45491</v>
      </c>
      <c r="K53" s="38">
        <v>7</v>
      </c>
      <c r="L53" s="38">
        <v>-23</v>
      </c>
      <c r="M53" s="27">
        <f t="shared" si="0"/>
        <v>33878.81</v>
      </c>
      <c r="N53" s="27">
        <f t="shared" si="1"/>
        <v>-111316.09</v>
      </c>
    </row>
    <row r="54" spans="1:14" ht="14.45" hidden="1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283</v>
      </c>
      <c r="F54" s="3" t="s">
        <v>284</v>
      </c>
      <c r="G54" s="28">
        <v>45484</v>
      </c>
      <c r="H54" s="28">
        <v>45514</v>
      </c>
      <c r="I54" s="43">
        <v>18.63</v>
      </c>
      <c r="J54" s="28">
        <v>45491</v>
      </c>
      <c r="K54" s="38">
        <v>7</v>
      </c>
      <c r="L54" s="38">
        <v>-23</v>
      </c>
      <c r="M54" s="27">
        <f t="shared" si="0"/>
        <v>130.41</v>
      </c>
      <c r="N54" s="27">
        <f t="shared" si="1"/>
        <v>-428.48999999999995</v>
      </c>
    </row>
    <row r="55" spans="1:14" ht="14.45" hidden="1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287</v>
      </c>
      <c r="F55" s="3" t="s">
        <v>288</v>
      </c>
      <c r="G55" s="28">
        <v>45336</v>
      </c>
      <c r="H55" s="28">
        <v>45366</v>
      </c>
      <c r="I55" s="2">
        <v>1066.3599999999999</v>
      </c>
      <c r="J55" s="28">
        <v>45356</v>
      </c>
      <c r="K55" s="38">
        <v>20</v>
      </c>
      <c r="L55" s="38">
        <v>-10</v>
      </c>
      <c r="M55" s="27">
        <f t="shared" si="0"/>
        <v>21327.199999999997</v>
      </c>
      <c r="N55" s="27">
        <f t="shared" si="1"/>
        <v>-10663.599999999999</v>
      </c>
    </row>
    <row r="56" spans="1:14" ht="14.45" hidden="1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291</v>
      </c>
      <c r="F56" s="3" t="s">
        <v>292</v>
      </c>
      <c r="G56" s="28">
        <v>45513</v>
      </c>
      <c r="H56" s="28">
        <v>45542</v>
      </c>
      <c r="I56" s="43">
        <v>4.21</v>
      </c>
      <c r="J56" s="28">
        <v>45534</v>
      </c>
      <c r="K56" s="38">
        <v>21</v>
      </c>
      <c r="L56" s="38">
        <v>-8</v>
      </c>
      <c r="M56" s="27">
        <f t="shared" si="0"/>
        <v>88.41</v>
      </c>
      <c r="N56" s="27">
        <f t="shared" si="1"/>
        <v>-33.68</v>
      </c>
    </row>
    <row r="57" spans="1:14" ht="14.45" hidden="1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297</v>
      </c>
      <c r="F57" s="3" t="s">
        <v>298</v>
      </c>
      <c r="G57" s="28">
        <v>45336</v>
      </c>
      <c r="H57" s="28">
        <v>45370</v>
      </c>
      <c r="I57" s="43">
        <v>97.73</v>
      </c>
      <c r="J57" s="28">
        <v>45345</v>
      </c>
      <c r="K57" s="38">
        <v>9</v>
      </c>
      <c r="L57" s="38">
        <v>-25</v>
      </c>
      <c r="M57" s="27">
        <f t="shared" si="0"/>
        <v>879.57</v>
      </c>
      <c r="N57" s="27">
        <f t="shared" si="1"/>
        <v>-2443.25</v>
      </c>
    </row>
    <row r="58" spans="1:14" ht="14.45" hidden="1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301</v>
      </c>
      <c r="F58" s="3" t="s">
        <v>302</v>
      </c>
      <c r="G58" s="28">
        <v>45336</v>
      </c>
      <c r="H58" s="28">
        <v>45370</v>
      </c>
      <c r="I58" s="43">
        <v>35.58</v>
      </c>
      <c r="J58" s="28">
        <v>45345</v>
      </c>
      <c r="K58" s="38">
        <v>9</v>
      </c>
      <c r="L58" s="38">
        <v>-25</v>
      </c>
      <c r="M58" s="27">
        <f t="shared" si="0"/>
        <v>320.21999999999997</v>
      </c>
      <c r="N58" s="27">
        <f t="shared" si="1"/>
        <v>-889.5</v>
      </c>
    </row>
    <row r="59" spans="1:14" ht="14.45" hidden="1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305</v>
      </c>
      <c r="F59" s="3" t="s">
        <v>306</v>
      </c>
      <c r="G59" s="28">
        <v>45479</v>
      </c>
      <c r="H59" s="28">
        <v>45513</v>
      </c>
      <c r="I59" s="43">
        <v>18.34</v>
      </c>
      <c r="J59" s="28">
        <v>45491</v>
      </c>
      <c r="K59" s="38">
        <v>12</v>
      </c>
      <c r="L59" s="38">
        <v>-22</v>
      </c>
      <c r="M59" s="27">
        <f t="shared" si="0"/>
        <v>220.07999999999998</v>
      </c>
      <c r="N59" s="27">
        <f t="shared" si="1"/>
        <v>-403.48</v>
      </c>
    </row>
    <row r="60" spans="1:14" ht="14.45" hidden="1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309</v>
      </c>
      <c r="F60" s="3" t="s">
        <v>310</v>
      </c>
      <c r="G60" s="28">
        <v>45363</v>
      </c>
      <c r="H60" s="28">
        <v>45393</v>
      </c>
      <c r="I60" s="43">
        <v>634.33000000000004</v>
      </c>
      <c r="J60" s="28">
        <v>45373</v>
      </c>
      <c r="K60" s="38">
        <v>10</v>
      </c>
      <c r="L60" s="38">
        <v>-20</v>
      </c>
      <c r="M60" s="27">
        <f t="shared" si="0"/>
        <v>6343.3</v>
      </c>
      <c r="N60" s="27">
        <f t="shared" si="1"/>
        <v>-12686.6</v>
      </c>
    </row>
    <row r="61" spans="1:14" ht="14.45" hidden="1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315</v>
      </c>
      <c r="F61" s="3" t="s">
        <v>316</v>
      </c>
      <c r="G61" s="28">
        <v>45448</v>
      </c>
      <c r="H61" s="28">
        <v>45478</v>
      </c>
      <c r="I61" s="43">
        <v>6.1</v>
      </c>
      <c r="J61" s="28">
        <v>45463</v>
      </c>
      <c r="K61" s="38">
        <v>15</v>
      </c>
      <c r="L61" s="38">
        <v>-15</v>
      </c>
      <c r="M61" s="27">
        <f t="shared" si="0"/>
        <v>91.5</v>
      </c>
      <c r="N61" s="27">
        <f t="shared" si="1"/>
        <v>-91.5</v>
      </c>
    </row>
    <row r="62" spans="1:14" ht="14.45" hidden="1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319</v>
      </c>
      <c r="F62" s="3" t="s">
        <v>320</v>
      </c>
      <c r="G62" s="28">
        <v>45332</v>
      </c>
      <c r="H62" s="28">
        <v>45360</v>
      </c>
      <c r="I62" s="2">
        <v>3549.55</v>
      </c>
      <c r="J62" s="28">
        <v>45344</v>
      </c>
      <c r="K62" s="38">
        <v>12</v>
      </c>
      <c r="L62" s="38">
        <v>-16</v>
      </c>
      <c r="M62" s="27">
        <f t="shared" si="0"/>
        <v>42594.600000000006</v>
      </c>
      <c r="N62" s="27">
        <f t="shared" si="1"/>
        <v>-56792.800000000003</v>
      </c>
    </row>
    <row r="63" spans="1:14" ht="14.45" hidden="1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323</v>
      </c>
      <c r="F63" s="3" t="s">
        <v>316</v>
      </c>
      <c r="G63" s="28">
        <v>45448</v>
      </c>
      <c r="H63" s="28">
        <v>45478</v>
      </c>
      <c r="I63" s="43">
        <v>6.1</v>
      </c>
      <c r="J63" s="28">
        <v>45463</v>
      </c>
      <c r="K63" s="38">
        <v>15</v>
      </c>
      <c r="L63" s="38">
        <v>-15</v>
      </c>
      <c r="M63" s="27">
        <f t="shared" si="0"/>
        <v>91.5</v>
      </c>
      <c r="N63" s="27">
        <f t="shared" si="1"/>
        <v>-91.5</v>
      </c>
    </row>
    <row r="64" spans="1:14" ht="14.45" hidden="1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326</v>
      </c>
      <c r="F64" s="3" t="s">
        <v>327</v>
      </c>
      <c r="G64" s="28">
        <v>45513</v>
      </c>
      <c r="H64" s="28">
        <v>45542</v>
      </c>
      <c r="I64" s="2">
        <v>53411.67</v>
      </c>
      <c r="J64" s="28">
        <v>45534</v>
      </c>
      <c r="K64" s="38">
        <v>21</v>
      </c>
      <c r="L64" s="38">
        <v>-8</v>
      </c>
      <c r="M64" s="27">
        <f t="shared" si="0"/>
        <v>1121645.07</v>
      </c>
      <c r="N64" s="27">
        <f t="shared" si="1"/>
        <v>-427293.36</v>
      </c>
    </row>
    <row r="65" spans="1:14" ht="14.45" hidden="1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330</v>
      </c>
      <c r="F65" s="3" t="s">
        <v>331</v>
      </c>
      <c r="G65" s="28">
        <v>45451</v>
      </c>
      <c r="H65" s="28">
        <v>45481</v>
      </c>
      <c r="I65" s="43">
        <v>672.93</v>
      </c>
      <c r="J65" s="28">
        <v>45477</v>
      </c>
      <c r="K65" s="38">
        <v>26</v>
      </c>
      <c r="L65" s="38">
        <v>-4</v>
      </c>
      <c r="M65" s="27">
        <f t="shared" si="0"/>
        <v>17496.18</v>
      </c>
      <c r="N65" s="27">
        <f t="shared" si="1"/>
        <v>-2691.72</v>
      </c>
    </row>
    <row r="66" spans="1:14" ht="14.45" hidden="1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334</v>
      </c>
      <c r="F66" s="3" t="s">
        <v>335</v>
      </c>
      <c r="G66" s="28">
        <v>45526</v>
      </c>
      <c r="H66" s="28">
        <v>45551</v>
      </c>
      <c r="I66" s="43">
        <v>99.44</v>
      </c>
      <c r="J66" s="28">
        <v>45541</v>
      </c>
      <c r="K66" s="38">
        <v>15</v>
      </c>
      <c r="L66" s="38">
        <v>-10</v>
      </c>
      <c r="M66" s="27">
        <f t="shared" si="0"/>
        <v>1491.6</v>
      </c>
      <c r="N66" s="27">
        <f t="shared" si="1"/>
        <v>-994.4</v>
      </c>
    </row>
    <row r="67" spans="1:14" ht="14.45" hidden="1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338</v>
      </c>
      <c r="F67" s="3" t="s">
        <v>339</v>
      </c>
      <c r="G67" s="28">
        <v>45363</v>
      </c>
      <c r="H67" s="28">
        <v>45393</v>
      </c>
      <c r="I67" s="2">
        <v>44780.39</v>
      </c>
      <c r="J67" s="28">
        <v>45373</v>
      </c>
      <c r="K67" s="38">
        <v>10</v>
      </c>
      <c r="L67" s="38">
        <v>-20</v>
      </c>
      <c r="M67" s="27">
        <f t="shared" si="0"/>
        <v>447803.9</v>
      </c>
      <c r="N67" s="27">
        <f t="shared" si="1"/>
        <v>-895607.8</v>
      </c>
    </row>
    <row r="68" spans="1:14" ht="14.45" hidden="1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342</v>
      </c>
      <c r="F68" s="3" t="s">
        <v>343</v>
      </c>
      <c r="G68" s="28">
        <v>45451</v>
      </c>
      <c r="H68" s="28">
        <v>45481</v>
      </c>
      <c r="I68" s="43">
        <v>383.79</v>
      </c>
      <c r="J68" s="28">
        <v>45477</v>
      </c>
      <c r="K68" s="38">
        <v>26</v>
      </c>
      <c r="L68" s="38">
        <v>-4</v>
      </c>
      <c r="M68" s="27">
        <f t="shared" si="0"/>
        <v>9978.5400000000009</v>
      </c>
      <c r="N68" s="27">
        <f t="shared" si="1"/>
        <v>-1535.16</v>
      </c>
    </row>
    <row r="69" spans="1:14" ht="14.45" hidden="1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346</v>
      </c>
      <c r="F69" s="3" t="s">
        <v>347</v>
      </c>
      <c r="G69" s="28">
        <v>45484</v>
      </c>
      <c r="H69" s="28">
        <v>45514</v>
      </c>
      <c r="I69" s="2">
        <v>48909.65</v>
      </c>
      <c r="J69" s="28">
        <v>45491</v>
      </c>
      <c r="K69" s="38">
        <v>7</v>
      </c>
      <c r="L69" s="38">
        <v>-23</v>
      </c>
      <c r="M69" s="27">
        <f t="shared" si="0"/>
        <v>342367.55</v>
      </c>
      <c r="N69" s="27">
        <f t="shared" si="1"/>
        <v>-1124921.95</v>
      </c>
    </row>
    <row r="70" spans="1:14" ht="14.45" hidden="1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350</v>
      </c>
      <c r="F70" s="3" t="s">
        <v>292</v>
      </c>
      <c r="G70" s="28">
        <v>45484</v>
      </c>
      <c r="H70" s="28">
        <v>45514</v>
      </c>
      <c r="I70" s="43">
        <v>4.21</v>
      </c>
      <c r="J70" s="28">
        <v>45491</v>
      </c>
      <c r="K70" s="38">
        <v>7</v>
      </c>
      <c r="L70" s="38">
        <v>-23</v>
      </c>
      <c r="M70" s="27">
        <f t="shared" si="0"/>
        <v>29.47</v>
      </c>
      <c r="N70" s="27">
        <f t="shared" si="1"/>
        <v>-96.83</v>
      </c>
    </row>
    <row r="71" spans="1:14" ht="14.45" hidden="1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353</v>
      </c>
      <c r="F71" s="3" t="s">
        <v>354</v>
      </c>
      <c r="G71" s="28">
        <v>45363</v>
      </c>
      <c r="H71" s="28">
        <v>45393</v>
      </c>
      <c r="I71" s="43">
        <v>5.35</v>
      </c>
      <c r="J71" s="28">
        <v>45373</v>
      </c>
      <c r="K71" s="38">
        <v>10</v>
      </c>
      <c r="L71" s="38">
        <v>-20</v>
      </c>
      <c r="M71" s="27">
        <f t="shared" ref="M71:M134" si="2">I71*K71</f>
        <v>53.5</v>
      </c>
      <c r="N71" s="27">
        <f t="shared" ref="N71:N134" si="3">I71*L71</f>
        <v>-107</v>
      </c>
    </row>
    <row r="72" spans="1:14" ht="14.45" hidden="1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357</v>
      </c>
      <c r="F72" s="3" t="s">
        <v>358</v>
      </c>
      <c r="G72" s="28">
        <v>45306</v>
      </c>
      <c r="H72" s="28">
        <v>45332</v>
      </c>
      <c r="I72" s="43">
        <v>52.43</v>
      </c>
      <c r="J72" s="28">
        <v>45309</v>
      </c>
      <c r="K72" s="38">
        <v>3</v>
      </c>
      <c r="L72" s="38">
        <v>-23</v>
      </c>
      <c r="M72" s="27">
        <f t="shared" si="2"/>
        <v>157.29</v>
      </c>
      <c r="N72" s="27">
        <f t="shared" si="3"/>
        <v>-1205.8900000000001</v>
      </c>
    </row>
    <row r="73" spans="1:14" ht="14.45" hidden="1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361</v>
      </c>
      <c r="F73" s="3" t="s">
        <v>362</v>
      </c>
      <c r="G73" s="28">
        <v>45287</v>
      </c>
      <c r="H73" s="28">
        <v>45313</v>
      </c>
      <c r="I73" s="43">
        <v>34.950000000000003</v>
      </c>
      <c r="J73" s="28">
        <v>45308</v>
      </c>
      <c r="K73" s="38">
        <v>21</v>
      </c>
      <c r="L73" s="38">
        <v>-5</v>
      </c>
      <c r="M73" s="27">
        <f t="shared" si="2"/>
        <v>733.95</v>
      </c>
      <c r="N73" s="27">
        <f t="shared" si="3"/>
        <v>-174.75</v>
      </c>
    </row>
    <row r="74" spans="1:14" ht="14.45" hidden="1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365</v>
      </c>
      <c r="F74" s="3" t="s">
        <v>366</v>
      </c>
      <c r="G74" s="28">
        <v>45542</v>
      </c>
      <c r="H74" s="28">
        <v>45576</v>
      </c>
      <c r="I74" s="43">
        <v>65.83</v>
      </c>
      <c r="J74" s="28">
        <v>45555</v>
      </c>
      <c r="K74" s="38">
        <v>13</v>
      </c>
      <c r="L74" s="38">
        <v>-21</v>
      </c>
      <c r="M74" s="27">
        <f t="shared" si="2"/>
        <v>855.79</v>
      </c>
      <c r="N74" s="27">
        <f t="shared" si="3"/>
        <v>-1382.43</v>
      </c>
    </row>
    <row r="75" spans="1:14" ht="14.45" hidden="1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369</v>
      </c>
      <c r="F75" s="3" t="s">
        <v>335</v>
      </c>
      <c r="G75" s="28">
        <v>45526</v>
      </c>
      <c r="H75" s="28">
        <v>45551</v>
      </c>
      <c r="I75" s="43">
        <v>99.44</v>
      </c>
      <c r="J75" s="28">
        <v>45541</v>
      </c>
      <c r="K75" s="38">
        <v>15</v>
      </c>
      <c r="L75" s="38">
        <v>-10</v>
      </c>
      <c r="M75" s="27">
        <f t="shared" si="2"/>
        <v>1491.6</v>
      </c>
      <c r="N75" s="27">
        <f t="shared" si="3"/>
        <v>-994.4</v>
      </c>
    </row>
    <row r="76" spans="1:14" ht="14.45" hidden="1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372</v>
      </c>
      <c r="F76" s="3" t="s">
        <v>373</v>
      </c>
      <c r="G76" s="28">
        <v>45363</v>
      </c>
      <c r="H76" s="28">
        <v>45393</v>
      </c>
      <c r="I76" s="43">
        <v>440.28</v>
      </c>
      <c r="J76" s="28">
        <v>45373</v>
      </c>
      <c r="K76" s="38">
        <v>10</v>
      </c>
      <c r="L76" s="38">
        <v>-20</v>
      </c>
      <c r="M76" s="27">
        <f t="shared" si="2"/>
        <v>4402.7999999999993</v>
      </c>
      <c r="N76" s="27">
        <f t="shared" si="3"/>
        <v>-8805.5999999999985</v>
      </c>
    </row>
    <row r="77" spans="1:14" ht="14.45" hidden="1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376</v>
      </c>
      <c r="F77" s="3" t="s">
        <v>377</v>
      </c>
      <c r="G77" s="28">
        <v>45363</v>
      </c>
      <c r="H77" s="28">
        <v>45393</v>
      </c>
      <c r="I77" s="2">
        <v>1072.21</v>
      </c>
      <c r="J77" s="28">
        <v>45373</v>
      </c>
      <c r="K77" s="38">
        <v>10</v>
      </c>
      <c r="L77" s="38">
        <v>-20</v>
      </c>
      <c r="M77" s="27">
        <f t="shared" si="2"/>
        <v>10722.1</v>
      </c>
      <c r="N77" s="27">
        <f t="shared" si="3"/>
        <v>-21444.2</v>
      </c>
    </row>
    <row r="78" spans="1:14" ht="14.45" hidden="1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380</v>
      </c>
      <c r="F78" s="3" t="s">
        <v>381</v>
      </c>
      <c r="G78" s="28">
        <v>45479</v>
      </c>
      <c r="H78" s="28">
        <v>45513</v>
      </c>
      <c r="I78" s="43">
        <v>72.62</v>
      </c>
      <c r="J78" s="28">
        <v>45491</v>
      </c>
      <c r="K78" s="38">
        <v>12</v>
      </c>
      <c r="L78" s="38">
        <v>-22</v>
      </c>
      <c r="M78" s="27">
        <f t="shared" si="2"/>
        <v>871.44</v>
      </c>
      <c r="N78" s="27">
        <f t="shared" si="3"/>
        <v>-1597.64</v>
      </c>
    </row>
    <row r="79" spans="1:14" ht="14.45" hidden="1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384</v>
      </c>
      <c r="F79" s="3" t="s">
        <v>385</v>
      </c>
      <c r="G79" s="28">
        <v>45451</v>
      </c>
      <c r="H79" s="28">
        <v>45481</v>
      </c>
      <c r="I79" s="43">
        <v>138.62</v>
      </c>
      <c r="J79" s="28">
        <v>45477</v>
      </c>
      <c r="K79" s="38">
        <v>26</v>
      </c>
      <c r="L79" s="38">
        <v>-4</v>
      </c>
      <c r="M79" s="27">
        <f t="shared" si="2"/>
        <v>3604.12</v>
      </c>
      <c r="N79" s="27">
        <f t="shared" si="3"/>
        <v>-554.48</v>
      </c>
    </row>
    <row r="80" spans="1:14" ht="14.45" hidden="1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388</v>
      </c>
      <c r="F80" s="3" t="s">
        <v>389</v>
      </c>
      <c r="G80" s="28">
        <v>45420</v>
      </c>
      <c r="H80" s="28">
        <v>45454</v>
      </c>
      <c r="I80" s="43">
        <v>78.33</v>
      </c>
      <c r="J80" s="28">
        <v>45428</v>
      </c>
      <c r="K80" s="38">
        <v>8</v>
      </c>
      <c r="L80" s="38">
        <v>-26</v>
      </c>
      <c r="M80" s="27">
        <f t="shared" si="2"/>
        <v>626.64</v>
      </c>
      <c r="N80" s="27">
        <f t="shared" si="3"/>
        <v>-2036.58</v>
      </c>
    </row>
    <row r="81" spans="1:14" ht="14.45" hidden="1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392</v>
      </c>
      <c r="F81" s="3" t="s">
        <v>393</v>
      </c>
      <c r="G81" s="28">
        <v>45392</v>
      </c>
      <c r="H81" s="28">
        <v>45422</v>
      </c>
      <c r="I81" s="43">
        <v>27.5</v>
      </c>
      <c r="J81" s="28">
        <v>45415</v>
      </c>
      <c r="K81" s="38">
        <v>23</v>
      </c>
      <c r="L81" s="38">
        <v>-7</v>
      </c>
      <c r="M81" s="27">
        <f t="shared" si="2"/>
        <v>632.5</v>
      </c>
      <c r="N81" s="27">
        <f t="shared" si="3"/>
        <v>-192.5</v>
      </c>
    </row>
    <row r="82" spans="1:14" ht="14.45" hidden="1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396</v>
      </c>
      <c r="F82" s="3" t="s">
        <v>397</v>
      </c>
      <c r="G82" s="28">
        <v>45422</v>
      </c>
      <c r="H82" s="28">
        <v>45452</v>
      </c>
      <c r="I82" s="43">
        <v>223.32</v>
      </c>
      <c r="J82" s="28">
        <v>45440</v>
      </c>
      <c r="K82" s="38">
        <v>18</v>
      </c>
      <c r="L82" s="38">
        <v>-12</v>
      </c>
      <c r="M82" s="27">
        <f t="shared" si="2"/>
        <v>4019.7599999999998</v>
      </c>
      <c r="N82" s="27">
        <f t="shared" si="3"/>
        <v>-2679.84</v>
      </c>
    </row>
    <row r="83" spans="1:14" ht="14.45" hidden="1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400</v>
      </c>
      <c r="F83" s="3" t="s">
        <v>276</v>
      </c>
      <c r="G83" s="28">
        <v>45526</v>
      </c>
      <c r="H83" s="28">
        <v>45551</v>
      </c>
      <c r="I83" s="43">
        <v>98.98</v>
      </c>
      <c r="J83" s="28">
        <v>45541</v>
      </c>
      <c r="K83" s="38">
        <v>15</v>
      </c>
      <c r="L83" s="38">
        <v>-10</v>
      </c>
      <c r="M83" s="27">
        <f t="shared" si="2"/>
        <v>1484.7</v>
      </c>
      <c r="N83" s="27">
        <f t="shared" si="3"/>
        <v>-989.80000000000007</v>
      </c>
    </row>
    <row r="84" spans="1:14" ht="14.45" hidden="1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403</v>
      </c>
      <c r="F84" s="3" t="s">
        <v>404</v>
      </c>
      <c r="G84" s="28">
        <v>45399</v>
      </c>
      <c r="H84" s="28">
        <v>45429</v>
      </c>
      <c r="I84" s="43">
        <v>102.58</v>
      </c>
      <c r="J84" s="28">
        <v>45418</v>
      </c>
      <c r="K84" s="38">
        <v>19</v>
      </c>
      <c r="L84" s="38">
        <v>-11</v>
      </c>
      <c r="M84" s="27">
        <f t="shared" si="2"/>
        <v>1949.02</v>
      </c>
      <c r="N84" s="27">
        <f t="shared" si="3"/>
        <v>-1128.3799999999999</v>
      </c>
    </row>
    <row r="85" spans="1:14" ht="14.45" hidden="1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407</v>
      </c>
      <c r="F85" s="3" t="s">
        <v>408</v>
      </c>
      <c r="G85" s="28">
        <v>45451</v>
      </c>
      <c r="H85" s="28">
        <v>45481</v>
      </c>
      <c r="I85" s="43">
        <v>107.26</v>
      </c>
      <c r="J85" s="28">
        <v>45477</v>
      </c>
      <c r="K85" s="38">
        <v>26</v>
      </c>
      <c r="L85" s="38">
        <v>-4</v>
      </c>
      <c r="M85" s="27">
        <f t="shared" si="2"/>
        <v>2788.76</v>
      </c>
      <c r="N85" s="27">
        <f t="shared" si="3"/>
        <v>-429.04</v>
      </c>
    </row>
    <row r="86" spans="1:14" ht="14.45" hidden="1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411</v>
      </c>
      <c r="F86" s="3" t="s">
        <v>412</v>
      </c>
      <c r="G86" s="28">
        <v>45363</v>
      </c>
      <c r="H86" s="28">
        <v>45393</v>
      </c>
      <c r="I86" s="43">
        <v>355.89</v>
      </c>
      <c r="J86" s="28">
        <v>45373</v>
      </c>
      <c r="K86" s="38">
        <v>10</v>
      </c>
      <c r="L86" s="38">
        <v>-20</v>
      </c>
      <c r="M86" s="27">
        <f t="shared" si="2"/>
        <v>3558.8999999999996</v>
      </c>
      <c r="N86" s="27">
        <f t="shared" si="3"/>
        <v>-7117.7999999999993</v>
      </c>
    </row>
    <row r="87" spans="1:14" ht="14.45" hidden="1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417</v>
      </c>
      <c r="F87" s="3" t="s">
        <v>418</v>
      </c>
      <c r="G87" s="28">
        <v>45423</v>
      </c>
      <c r="H87" s="28">
        <v>45453</v>
      </c>
      <c r="I87" s="2">
        <v>2629.88</v>
      </c>
      <c r="J87" s="28">
        <v>45443</v>
      </c>
      <c r="K87" s="38">
        <v>20</v>
      </c>
      <c r="L87" s="38">
        <v>-10</v>
      </c>
      <c r="M87" s="27">
        <f t="shared" si="2"/>
        <v>52597.600000000006</v>
      </c>
      <c r="N87" s="27">
        <f t="shared" si="3"/>
        <v>-26298.800000000003</v>
      </c>
    </row>
    <row r="88" spans="1:14" ht="14.45" hidden="1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421</v>
      </c>
      <c r="F88" s="3" t="s">
        <v>422</v>
      </c>
      <c r="G88" s="28">
        <v>45421</v>
      </c>
      <c r="H88" s="28">
        <v>45454</v>
      </c>
      <c r="I88" s="43">
        <v>61.81</v>
      </c>
      <c r="J88" s="28">
        <v>45428</v>
      </c>
      <c r="K88" s="38">
        <v>7</v>
      </c>
      <c r="L88" s="38">
        <v>-26</v>
      </c>
      <c r="M88" s="27">
        <f t="shared" si="2"/>
        <v>432.67</v>
      </c>
      <c r="N88" s="27">
        <f t="shared" si="3"/>
        <v>-1607.06</v>
      </c>
    </row>
    <row r="89" spans="1:14" ht="14.45" hidden="1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425</v>
      </c>
      <c r="F89" s="3" t="s">
        <v>426</v>
      </c>
      <c r="G89" s="28">
        <v>45331</v>
      </c>
      <c r="H89" s="28">
        <v>45360</v>
      </c>
      <c r="I89" s="43">
        <v>661.21</v>
      </c>
      <c r="J89" s="28">
        <v>45344</v>
      </c>
      <c r="K89" s="38">
        <v>13</v>
      </c>
      <c r="L89" s="38">
        <v>-16</v>
      </c>
      <c r="M89" s="27">
        <f t="shared" si="2"/>
        <v>8595.73</v>
      </c>
      <c r="N89" s="27">
        <f t="shared" si="3"/>
        <v>-10579.36</v>
      </c>
    </row>
    <row r="90" spans="1:14" ht="14.45" hidden="1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429</v>
      </c>
      <c r="F90" s="3" t="s">
        <v>430</v>
      </c>
      <c r="G90" s="28">
        <v>45363</v>
      </c>
      <c r="H90" s="28">
        <v>45393</v>
      </c>
      <c r="I90" s="43">
        <v>6.07</v>
      </c>
      <c r="J90" s="28">
        <v>45373</v>
      </c>
      <c r="K90" s="38">
        <v>10</v>
      </c>
      <c r="L90" s="38">
        <v>-20</v>
      </c>
      <c r="M90" s="27">
        <f t="shared" si="2"/>
        <v>60.7</v>
      </c>
      <c r="N90" s="27">
        <f t="shared" si="3"/>
        <v>-121.4</v>
      </c>
    </row>
    <row r="91" spans="1:14" ht="14.45" hidden="1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433</v>
      </c>
      <c r="F91" s="3" t="s">
        <v>434</v>
      </c>
      <c r="G91" s="28">
        <v>45332</v>
      </c>
      <c r="H91" s="28">
        <v>45360</v>
      </c>
      <c r="I91" s="43">
        <v>735.4</v>
      </c>
      <c r="J91" s="28">
        <v>45344</v>
      </c>
      <c r="K91" s="38">
        <v>12</v>
      </c>
      <c r="L91" s="38">
        <v>-16</v>
      </c>
      <c r="M91" s="27">
        <f t="shared" si="2"/>
        <v>8824.7999999999993</v>
      </c>
      <c r="N91" s="27">
        <f t="shared" si="3"/>
        <v>-11766.4</v>
      </c>
    </row>
    <row r="92" spans="1:14" ht="14.45" hidden="1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437</v>
      </c>
      <c r="F92" s="3" t="s">
        <v>438</v>
      </c>
      <c r="G92" s="28">
        <v>45332</v>
      </c>
      <c r="H92" s="28">
        <v>45360</v>
      </c>
      <c r="I92" s="43">
        <v>500.83</v>
      </c>
      <c r="J92" s="28">
        <v>45344</v>
      </c>
      <c r="K92" s="38">
        <v>12</v>
      </c>
      <c r="L92" s="38">
        <v>-16</v>
      </c>
      <c r="M92" s="27">
        <f t="shared" si="2"/>
        <v>6009.96</v>
      </c>
      <c r="N92" s="27">
        <f t="shared" si="3"/>
        <v>-8013.28</v>
      </c>
    </row>
    <row r="93" spans="1:14" ht="14.45" hidden="1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441</v>
      </c>
      <c r="F93" s="3" t="s">
        <v>335</v>
      </c>
      <c r="G93" s="28">
        <v>45526</v>
      </c>
      <c r="H93" s="28">
        <v>45551</v>
      </c>
      <c r="I93" s="43">
        <v>99.44</v>
      </c>
      <c r="J93" s="28">
        <v>45541</v>
      </c>
      <c r="K93" s="38">
        <v>15</v>
      </c>
      <c r="L93" s="38">
        <v>-10</v>
      </c>
      <c r="M93" s="27">
        <f t="shared" si="2"/>
        <v>1491.6</v>
      </c>
      <c r="N93" s="27">
        <f t="shared" si="3"/>
        <v>-994.4</v>
      </c>
    </row>
    <row r="94" spans="1:14" ht="14.45" hidden="1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444</v>
      </c>
      <c r="F94" s="3" t="s">
        <v>445</v>
      </c>
      <c r="G94" s="28">
        <v>45306</v>
      </c>
      <c r="H94" s="28">
        <v>45332</v>
      </c>
      <c r="I94" s="43">
        <v>62.7</v>
      </c>
      <c r="J94" s="28">
        <v>45309</v>
      </c>
      <c r="K94" s="38">
        <v>3</v>
      </c>
      <c r="L94" s="38">
        <v>-23</v>
      </c>
      <c r="M94" s="27">
        <f t="shared" si="2"/>
        <v>188.10000000000002</v>
      </c>
      <c r="N94" s="27">
        <f t="shared" si="3"/>
        <v>-1442.1000000000001</v>
      </c>
    </row>
    <row r="95" spans="1:14" ht="14.45" hidden="1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448</v>
      </c>
      <c r="F95" s="3" t="s">
        <v>449</v>
      </c>
      <c r="G95" s="28">
        <v>45287</v>
      </c>
      <c r="H95" s="28">
        <v>45313</v>
      </c>
      <c r="I95" s="43">
        <v>5.17</v>
      </c>
      <c r="J95" s="28">
        <v>45308</v>
      </c>
      <c r="K95" s="38">
        <v>21</v>
      </c>
      <c r="L95" s="38">
        <v>-5</v>
      </c>
      <c r="M95" s="27">
        <f t="shared" si="2"/>
        <v>108.57</v>
      </c>
      <c r="N95" s="27">
        <f t="shared" si="3"/>
        <v>-25.85</v>
      </c>
    </row>
    <row r="96" spans="1:14" ht="14.45" hidden="1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452</v>
      </c>
      <c r="F96" s="3" t="s">
        <v>453</v>
      </c>
      <c r="G96" s="28">
        <v>45287</v>
      </c>
      <c r="H96" s="28">
        <v>45313</v>
      </c>
      <c r="I96" s="43">
        <v>110.56</v>
      </c>
      <c r="J96" s="28">
        <v>45308</v>
      </c>
      <c r="K96" s="38">
        <v>21</v>
      </c>
      <c r="L96" s="38">
        <v>-5</v>
      </c>
      <c r="M96" s="27">
        <f t="shared" si="2"/>
        <v>2321.7600000000002</v>
      </c>
      <c r="N96" s="27">
        <f t="shared" si="3"/>
        <v>-552.79999999999995</v>
      </c>
    </row>
    <row r="97" spans="1:14" ht="14.45" hidden="1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458</v>
      </c>
      <c r="F97" s="3" t="s">
        <v>459</v>
      </c>
      <c r="G97" s="28">
        <v>45551</v>
      </c>
      <c r="H97" s="28">
        <v>45581</v>
      </c>
      <c r="I97" s="43">
        <v>235</v>
      </c>
      <c r="J97" s="28">
        <v>45554</v>
      </c>
      <c r="K97" s="38">
        <v>3</v>
      </c>
      <c r="L97" s="38">
        <v>-27</v>
      </c>
      <c r="M97" s="27">
        <f t="shared" si="2"/>
        <v>705</v>
      </c>
      <c r="N97" s="27">
        <f t="shared" si="3"/>
        <v>-6345</v>
      </c>
    </row>
    <row r="98" spans="1:14" ht="14.45" hidden="1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464</v>
      </c>
      <c r="F98" s="3" t="s">
        <v>465</v>
      </c>
      <c r="G98" s="28">
        <v>45401</v>
      </c>
      <c r="H98" s="28">
        <v>45431</v>
      </c>
      <c r="I98" s="2">
        <v>4234</v>
      </c>
      <c r="J98" s="28">
        <v>45412</v>
      </c>
      <c r="K98" s="38">
        <v>11</v>
      </c>
      <c r="L98" s="38">
        <v>-19</v>
      </c>
      <c r="M98" s="27">
        <f t="shared" si="2"/>
        <v>46574</v>
      </c>
      <c r="N98" s="27">
        <f t="shared" si="3"/>
        <v>-80446</v>
      </c>
    </row>
    <row r="99" spans="1:14" ht="14.45" hidden="1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468</v>
      </c>
      <c r="F99" s="3" t="s">
        <v>469</v>
      </c>
      <c r="G99" s="28">
        <v>45363</v>
      </c>
      <c r="H99" s="28">
        <v>45393</v>
      </c>
      <c r="I99" s="43">
        <v>17.13</v>
      </c>
      <c r="J99" s="28">
        <v>45373</v>
      </c>
      <c r="K99" s="38">
        <v>10</v>
      </c>
      <c r="L99" s="38">
        <v>-20</v>
      </c>
      <c r="M99" s="27">
        <f t="shared" si="2"/>
        <v>171.29999999999998</v>
      </c>
      <c r="N99" s="27">
        <f t="shared" si="3"/>
        <v>-342.59999999999997</v>
      </c>
    </row>
    <row r="100" spans="1:14" ht="14.45" hidden="1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472</v>
      </c>
      <c r="F100" s="3" t="s">
        <v>473</v>
      </c>
      <c r="G100" s="28">
        <v>45422</v>
      </c>
      <c r="H100" s="28">
        <v>45452</v>
      </c>
      <c r="I100" s="2">
        <v>1061.44</v>
      </c>
      <c r="J100" s="28">
        <v>45440</v>
      </c>
      <c r="K100" s="38">
        <v>18</v>
      </c>
      <c r="L100" s="38">
        <v>-12</v>
      </c>
      <c r="M100" s="27">
        <f t="shared" si="2"/>
        <v>19105.920000000002</v>
      </c>
      <c r="N100" s="27">
        <f t="shared" si="3"/>
        <v>-12737.28</v>
      </c>
    </row>
    <row r="101" spans="1:14" ht="14.45" hidden="1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476</v>
      </c>
      <c r="F101" s="3" t="s">
        <v>477</v>
      </c>
      <c r="G101" s="28">
        <v>45422</v>
      </c>
      <c r="H101" s="28">
        <v>45452</v>
      </c>
      <c r="I101" s="43">
        <v>158.75</v>
      </c>
      <c r="J101" s="28">
        <v>45440</v>
      </c>
      <c r="K101" s="38">
        <v>18</v>
      </c>
      <c r="L101" s="38">
        <v>-12</v>
      </c>
      <c r="M101" s="27">
        <f t="shared" si="2"/>
        <v>2857.5</v>
      </c>
      <c r="N101" s="27">
        <f t="shared" si="3"/>
        <v>-1905</v>
      </c>
    </row>
    <row r="102" spans="1:14" ht="14.45" hidden="1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480</v>
      </c>
      <c r="F102" s="3" t="s">
        <v>481</v>
      </c>
      <c r="G102" s="28">
        <v>45422</v>
      </c>
      <c r="H102" s="28">
        <v>45452</v>
      </c>
      <c r="I102" s="43">
        <v>672.96</v>
      </c>
      <c r="J102" s="28">
        <v>45440</v>
      </c>
      <c r="K102" s="38">
        <v>18</v>
      </c>
      <c r="L102" s="38">
        <v>-12</v>
      </c>
      <c r="M102" s="27">
        <f t="shared" si="2"/>
        <v>12113.28</v>
      </c>
      <c r="N102" s="27">
        <f t="shared" si="3"/>
        <v>-8075.52</v>
      </c>
    </row>
    <row r="103" spans="1:14" ht="14.45" hidden="1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484</v>
      </c>
      <c r="F103" s="3" t="s">
        <v>485</v>
      </c>
      <c r="G103" s="28">
        <v>45422</v>
      </c>
      <c r="H103" s="28">
        <v>45452</v>
      </c>
      <c r="I103" s="2">
        <v>1185.27</v>
      </c>
      <c r="J103" s="28">
        <v>45440</v>
      </c>
      <c r="K103" s="38">
        <v>18</v>
      </c>
      <c r="L103" s="38">
        <v>-12</v>
      </c>
      <c r="M103" s="27">
        <f t="shared" si="2"/>
        <v>21334.86</v>
      </c>
      <c r="N103" s="27">
        <f t="shared" si="3"/>
        <v>-14223.24</v>
      </c>
    </row>
    <row r="104" spans="1:14" ht="14.45" hidden="1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488</v>
      </c>
      <c r="F104" s="3" t="s">
        <v>489</v>
      </c>
      <c r="G104" s="28">
        <v>45363</v>
      </c>
      <c r="H104" s="28">
        <v>45393</v>
      </c>
      <c r="I104" s="43">
        <v>14.09</v>
      </c>
      <c r="J104" s="28">
        <v>45373</v>
      </c>
      <c r="K104" s="38">
        <v>10</v>
      </c>
      <c r="L104" s="38">
        <v>-20</v>
      </c>
      <c r="M104" s="27">
        <f t="shared" si="2"/>
        <v>140.9</v>
      </c>
      <c r="N104" s="27">
        <f t="shared" si="3"/>
        <v>-281.8</v>
      </c>
    </row>
    <row r="105" spans="1:14" ht="14.45" hidden="1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492</v>
      </c>
      <c r="F105" s="3" t="s">
        <v>493</v>
      </c>
      <c r="G105" s="28">
        <v>45363</v>
      </c>
      <c r="H105" s="28">
        <v>45393</v>
      </c>
      <c r="I105" s="2">
        <v>3817.6</v>
      </c>
      <c r="J105" s="28">
        <v>45373</v>
      </c>
      <c r="K105" s="38">
        <v>10</v>
      </c>
      <c r="L105" s="38">
        <v>-20</v>
      </c>
      <c r="M105" s="27">
        <f t="shared" si="2"/>
        <v>38176</v>
      </c>
      <c r="N105" s="27">
        <f t="shared" si="3"/>
        <v>-76352</v>
      </c>
    </row>
    <row r="106" spans="1:14" ht="14.45" hidden="1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496</v>
      </c>
      <c r="F106" s="3" t="s">
        <v>497</v>
      </c>
      <c r="G106" s="28">
        <v>45363</v>
      </c>
      <c r="H106" s="28">
        <v>45393</v>
      </c>
      <c r="I106" s="43">
        <v>6.82</v>
      </c>
      <c r="J106" s="28">
        <v>45373</v>
      </c>
      <c r="K106" s="38">
        <v>10</v>
      </c>
      <c r="L106" s="38">
        <v>-20</v>
      </c>
      <c r="M106" s="27">
        <f t="shared" si="2"/>
        <v>68.2</v>
      </c>
      <c r="N106" s="27">
        <f t="shared" si="3"/>
        <v>-136.4</v>
      </c>
    </row>
    <row r="107" spans="1:14" ht="14.45" hidden="1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500</v>
      </c>
      <c r="F107" s="3" t="s">
        <v>501</v>
      </c>
      <c r="G107" s="28">
        <v>45363</v>
      </c>
      <c r="H107" s="28">
        <v>45393</v>
      </c>
      <c r="I107" s="43">
        <v>34.57</v>
      </c>
      <c r="J107" s="28">
        <v>45373</v>
      </c>
      <c r="K107" s="38">
        <v>10</v>
      </c>
      <c r="L107" s="38">
        <v>-20</v>
      </c>
      <c r="M107" s="27">
        <f t="shared" si="2"/>
        <v>345.7</v>
      </c>
      <c r="N107" s="27">
        <f t="shared" si="3"/>
        <v>-691.4</v>
      </c>
    </row>
    <row r="108" spans="1:14" ht="14.45" hidden="1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504</v>
      </c>
      <c r="F108" s="3" t="s">
        <v>505</v>
      </c>
      <c r="G108" s="28">
        <v>45518</v>
      </c>
      <c r="H108" s="28">
        <v>45548</v>
      </c>
      <c r="I108" s="43">
        <v>181</v>
      </c>
      <c r="J108" s="28">
        <v>45541</v>
      </c>
      <c r="K108" s="38">
        <v>23</v>
      </c>
      <c r="L108" s="38">
        <v>-7</v>
      </c>
      <c r="M108" s="27">
        <f t="shared" si="2"/>
        <v>4163</v>
      </c>
      <c r="N108" s="27">
        <f t="shared" si="3"/>
        <v>-1267</v>
      </c>
    </row>
    <row r="109" spans="1:14" ht="14.45" hidden="1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508</v>
      </c>
      <c r="F109" s="3" t="s">
        <v>276</v>
      </c>
      <c r="G109" s="28">
        <v>45526</v>
      </c>
      <c r="H109" s="28">
        <v>45551</v>
      </c>
      <c r="I109" s="43">
        <v>98.98</v>
      </c>
      <c r="J109" s="28">
        <v>45541</v>
      </c>
      <c r="K109" s="38">
        <v>15</v>
      </c>
      <c r="L109" s="38">
        <v>-10</v>
      </c>
      <c r="M109" s="27">
        <f t="shared" si="2"/>
        <v>1484.7</v>
      </c>
      <c r="N109" s="27">
        <f t="shared" si="3"/>
        <v>-989.80000000000007</v>
      </c>
    </row>
    <row r="110" spans="1:14" ht="14.45" hidden="1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511</v>
      </c>
      <c r="F110" s="3" t="s">
        <v>284</v>
      </c>
      <c r="G110" s="28">
        <v>45306</v>
      </c>
      <c r="H110" s="28">
        <v>45332</v>
      </c>
      <c r="I110" s="43">
        <v>18.63</v>
      </c>
      <c r="J110" s="28">
        <v>45309</v>
      </c>
      <c r="K110" s="38">
        <v>3</v>
      </c>
      <c r="L110" s="38">
        <v>-23</v>
      </c>
      <c r="M110" s="27">
        <f t="shared" si="2"/>
        <v>55.89</v>
      </c>
      <c r="N110" s="27">
        <f t="shared" si="3"/>
        <v>-428.48999999999995</v>
      </c>
    </row>
    <row r="111" spans="1:14" ht="14.45" hidden="1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514</v>
      </c>
      <c r="F111" s="3" t="s">
        <v>515</v>
      </c>
      <c r="G111" s="28">
        <v>45363</v>
      </c>
      <c r="H111" s="28">
        <v>45390</v>
      </c>
      <c r="I111" s="43">
        <v>134.96</v>
      </c>
      <c r="J111" s="28">
        <v>45373</v>
      </c>
      <c r="K111" s="38">
        <v>10</v>
      </c>
      <c r="L111" s="38">
        <v>-17</v>
      </c>
      <c r="M111" s="27">
        <f t="shared" si="2"/>
        <v>1349.6000000000001</v>
      </c>
      <c r="N111" s="27">
        <f t="shared" si="3"/>
        <v>-2294.3200000000002</v>
      </c>
    </row>
    <row r="112" spans="1:14" ht="14.45" hidden="1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518</v>
      </c>
      <c r="F112" s="3" t="s">
        <v>519</v>
      </c>
      <c r="G112" s="28">
        <v>45422</v>
      </c>
      <c r="H112" s="28">
        <v>45452</v>
      </c>
      <c r="I112" s="43">
        <v>116.93</v>
      </c>
      <c r="J112" s="28">
        <v>45440</v>
      </c>
      <c r="K112" s="38">
        <v>18</v>
      </c>
      <c r="L112" s="38">
        <v>-12</v>
      </c>
      <c r="M112" s="27">
        <f t="shared" si="2"/>
        <v>2104.7400000000002</v>
      </c>
      <c r="N112" s="27">
        <f t="shared" si="3"/>
        <v>-1403.16</v>
      </c>
    </row>
    <row r="113" spans="1:14" ht="14.45" hidden="1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522</v>
      </c>
      <c r="F113" s="3" t="s">
        <v>276</v>
      </c>
      <c r="G113" s="28">
        <v>45342</v>
      </c>
      <c r="H113" s="28">
        <v>45372</v>
      </c>
      <c r="I113" s="43">
        <v>98.98</v>
      </c>
      <c r="J113" s="28">
        <v>45362</v>
      </c>
      <c r="K113" s="38">
        <v>20</v>
      </c>
      <c r="L113" s="38">
        <v>-10</v>
      </c>
      <c r="M113" s="27">
        <f t="shared" si="2"/>
        <v>1979.6000000000001</v>
      </c>
      <c r="N113" s="27">
        <f t="shared" si="3"/>
        <v>-989.80000000000007</v>
      </c>
    </row>
    <row r="114" spans="1:14" ht="14.45" hidden="1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525</v>
      </c>
      <c r="F114" s="3" t="s">
        <v>335</v>
      </c>
      <c r="G114" s="28">
        <v>45342</v>
      </c>
      <c r="H114" s="28">
        <v>45372</v>
      </c>
      <c r="I114" s="43">
        <v>99.44</v>
      </c>
      <c r="J114" s="28">
        <v>45362</v>
      </c>
      <c r="K114" s="38">
        <v>20</v>
      </c>
      <c r="L114" s="38">
        <v>-10</v>
      </c>
      <c r="M114" s="27">
        <f t="shared" si="2"/>
        <v>1988.8</v>
      </c>
      <c r="N114" s="27">
        <f t="shared" si="3"/>
        <v>-994.4</v>
      </c>
    </row>
    <row r="115" spans="1:14" ht="14.45" hidden="1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528</v>
      </c>
      <c r="F115" s="3" t="s">
        <v>529</v>
      </c>
      <c r="G115" s="28">
        <v>45455</v>
      </c>
      <c r="H115" s="28">
        <v>45485</v>
      </c>
      <c r="I115" s="2">
        <v>29025.83</v>
      </c>
      <c r="J115" s="28">
        <v>45457</v>
      </c>
      <c r="K115" s="38">
        <v>2</v>
      </c>
      <c r="L115" s="38">
        <v>-28</v>
      </c>
      <c r="M115" s="27">
        <f t="shared" si="2"/>
        <v>58051.66</v>
      </c>
      <c r="N115" s="27">
        <f t="shared" si="3"/>
        <v>-812723.24</v>
      </c>
    </row>
    <row r="116" spans="1:14" ht="14.45" hidden="1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532</v>
      </c>
      <c r="F116" s="3" t="s">
        <v>335</v>
      </c>
      <c r="G116" s="28">
        <v>45406</v>
      </c>
      <c r="H116" s="28">
        <v>45436</v>
      </c>
      <c r="I116" s="43">
        <v>99.44</v>
      </c>
      <c r="J116" s="28">
        <v>45421</v>
      </c>
      <c r="K116" s="38">
        <v>15</v>
      </c>
      <c r="L116" s="38">
        <v>-15</v>
      </c>
      <c r="M116" s="27">
        <f t="shared" si="2"/>
        <v>1491.6</v>
      </c>
      <c r="N116" s="27">
        <f t="shared" si="3"/>
        <v>-1491.6</v>
      </c>
    </row>
    <row r="117" spans="1:14" ht="14.45" hidden="1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535</v>
      </c>
      <c r="F117" s="3" t="s">
        <v>536</v>
      </c>
      <c r="G117" s="28">
        <v>45363</v>
      </c>
      <c r="H117" s="28">
        <v>45393</v>
      </c>
      <c r="I117" s="43">
        <v>200.51</v>
      </c>
      <c r="J117" s="28">
        <v>45373</v>
      </c>
      <c r="K117" s="38">
        <v>10</v>
      </c>
      <c r="L117" s="38">
        <v>-20</v>
      </c>
      <c r="M117" s="27">
        <f t="shared" si="2"/>
        <v>2005.1</v>
      </c>
      <c r="N117" s="27">
        <f t="shared" si="3"/>
        <v>-4010.2</v>
      </c>
    </row>
    <row r="118" spans="1:14" ht="14.45" hidden="1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539</v>
      </c>
      <c r="F118" s="3" t="s">
        <v>540</v>
      </c>
      <c r="G118" s="28">
        <v>45305</v>
      </c>
      <c r="H118" s="28">
        <v>45332</v>
      </c>
      <c r="I118" s="2">
        <v>1240.8900000000001</v>
      </c>
      <c r="J118" s="28">
        <v>45309</v>
      </c>
      <c r="K118" s="38">
        <v>4</v>
      </c>
      <c r="L118" s="38">
        <v>-23</v>
      </c>
      <c r="M118" s="27">
        <f t="shared" si="2"/>
        <v>4963.5600000000004</v>
      </c>
      <c r="N118" s="27">
        <f t="shared" si="3"/>
        <v>-28540.47</v>
      </c>
    </row>
    <row r="119" spans="1:14" ht="14.45" hidden="1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543</v>
      </c>
      <c r="F119" s="3" t="s">
        <v>544</v>
      </c>
      <c r="G119" s="28">
        <v>45479</v>
      </c>
      <c r="H119" s="28">
        <v>45513</v>
      </c>
      <c r="I119" s="43">
        <v>73.25</v>
      </c>
      <c r="J119" s="28">
        <v>45491</v>
      </c>
      <c r="K119" s="38">
        <v>12</v>
      </c>
      <c r="L119" s="38">
        <v>-22</v>
      </c>
      <c r="M119" s="27">
        <f t="shared" si="2"/>
        <v>879</v>
      </c>
      <c r="N119" s="27">
        <f t="shared" si="3"/>
        <v>-1611.5</v>
      </c>
    </row>
    <row r="120" spans="1:14" ht="14.45" hidden="1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547</v>
      </c>
      <c r="F120" s="3" t="s">
        <v>548</v>
      </c>
      <c r="G120" s="28">
        <v>45394</v>
      </c>
      <c r="H120" s="28">
        <v>45424</v>
      </c>
      <c r="I120" s="2">
        <v>4057.71</v>
      </c>
      <c r="J120" s="28">
        <v>45415</v>
      </c>
      <c r="K120" s="38">
        <v>21</v>
      </c>
      <c r="L120" s="38">
        <v>-9</v>
      </c>
      <c r="M120" s="27">
        <f t="shared" si="2"/>
        <v>85211.91</v>
      </c>
      <c r="N120" s="27">
        <f t="shared" si="3"/>
        <v>-36519.39</v>
      </c>
    </row>
    <row r="121" spans="1:14" ht="14.45" hidden="1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551</v>
      </c>
      <c r="F121" s="3" t="s">
        <v>552</v>
      </c>
      <c r="G121" s="28">
        <v>45451</v>
      </c>
      <c r="H121" s="28">
        <v>45481</v>
      </c>
      <c r="I121" s="43">
        <v>4.71</v>
      </c>
      <c r="J121" s="28">
        <v>45477</v>
      </c>
      <c r="K121" s="38">
        <v>26</v>
      </c>
      <c r="L121" s="38">
        <v>-4</v>
      </c>
      <c r="M121" s="27">
        <f t="shared" si="2"/>
        <v>122.46</v>
      </c>
      <c r="N121" s="27">
        <f t="shared" si="3"/>
        <v>-18.84</v>
      </c>
    </row>
    <row r="122" spans="1:14" ht="14.45" hidden="1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557</v>
      </c>
      <c r="F122" s="3" t="s">
        <v>558</v>
      </c>
      <c r="G122" s="28">
        <v>45534</v>
      </c>
      <c r="H122" s="28">
        <v>45564</v>
      </c>
      <c r="I122" s="2">
        <v>52356.98</v>
      </c>
      <c r="J122" s="28">
        <v>45565</v>
      </c>
      <c r="K122" s="38">
        <v>31</v>
      </c>
      <c r="L122" s="38">
        <v>1</v>
      </c>
      <c r="M122" s="27">
        <f t="shared" si="2"/>
        <v>1623066.3800000001</v>
      </c>
      <c r="N122" s="27">
        <f t="shared" si="3"/>
        <v>52356.98</v>
      </c>
    </row>
    <row r="123" spans="1:14" ht="14.45" hidden="1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561</v>
      </c>
      <c r="F123" s="3" t="s">
        <v>562</v>
      </c>
      <c r="G123" s="28">
        <v>45358</v>
      </c>
      <c r="H123" s="28">
        <v>45386</v>
      </c>
      <c r="I123" s="43">
        <v>38.619999999999997</v>
      </c>
      <c r="J123" s="28">
        <v>45373</v>
      </c>
      <c r="K123" s="38">
        <v>15</v>
      </c>
      <c r="L123" s="38">
        <v>-13</v>
      </c>
      <c r="M123" s="27">
        <f t="shared" si="2"/>
        <v>579.29999999999995</v>
      </c>
      <c r="N123" s="27">
        <f t="shared" si="3"/>
        <v>-502.05999999999995</v>
      </c>
    </row>
    <row r="124" spans="1:14" ht="14.45" hidden="1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565</v>
      </c>
      <c r="F124" s="3" t="s">
        <v>566</v>
      </c>
      <c r="G124" s="28">
        <v>45364</v>
      </c>
      <c r="H124" s="28">
        <v>45394</v>
      </c>
      <c r="I124" s="43">
        <v>23.72</v>
      </c>
      <c r="J124" s="28">
        <v>45373</v>
      </c>
      <c r="K124" s="38">
        <v>9</v>
      </c>
      <c r="L124" s="38">
        <v>-21</v>
      </c>
      <c r="M124" s="27">
        <f t="shared" si="2"/>
        <v>213.48</v>
      </c>
      <c r="N124" s="27">
        <f t="shared" si="3"/>
        <v>-498.12</v>
      </c>
    </row>
    <row r="125" spans="1:14" ht="14.45" hidden="1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571</v>
      </c>
      <c r="F125" s="3" t="s">
        <v>572</v>
      </c>
      <c r="G125" s="28">
        <v>45419</v>
      </c>
      <c r="H125" s="28">
        <v>45449</v>
      </c>
      <c r="I125" s="2">
        <v>1351</v>
      </c>
      <c r="J125" s="28">
        <v>45421</v>
      </c>
      <c r="K125" s="38">
        <v>2</v>
      </c>
      <c r="L125" s="38">
        <v>-28</v>
      </c>
      <c r="M125" s="27">
        <f t="shared" si="2"/>
        <v>2702</v>
      </c>
      <c r="N125" s="27">
        <f t="shared" si="3"/>
        <v>-37828</v>
      </c>
    </row>
    <row r="126" spans="1:14" ht="14.45" hidden="1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575</v>
      </c>
      <c r="F126" s="3" t="s">
        <v>576</v>
      </c>
      <c r="G126" s="28">
        <v>45392</v>
      </c>
      <c r="H126" s="28">
        <v>45422</v>
      </c>
      <c r="I126" s="43">
        <v>183.72</v>
      </c>
      <c r="J126" s="28">
        <v>45415</v>
      </c>
      <c r="K126" s="38">
        <v>23</v>
      </c>
      <c r="L126" s="38">
        <v>-7</v>
      </c>
      <c r="M126" s="27">
        <f t="shared" si="2"/>
        <v>4225.5600000000004</v>
      </c>
      <c r="N126" s="27">
        <f t="shared" si="3"/>
        <v>-1286.04</v>
      </c>
    </row>
    <row r="127" spans="1:14" ht="14.45" hidden="1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579</v>
      </c>
      <c r="F127" s="3" t="s">
        <v>580</v>
      </c>
      <c r="G127" s="28">
        <v>45387</v>
      </c>
      <c r="H127" s="28">
        <v>45415</v>
      </c>
      <c r="I127" s="2">
        <v>8632.92</v>
      </c>
      <c r="J127" s="28">
        <v>45404</v>
      </c>
      <c r="K127" s="38">
        <v>17</v>
      </c>
      <c r="L127" s="38">
        <v>-11</v>
      </c>
      <c r="M127" s="27">
        <f t="shared" si="2"/>
        <v>146759.64000000001</v>
      </c>
      <c r="N127" s="27">
        <f t="shared" si="3"/>
        <v>-94962.12</v>
      </c>
    </row>
    <row r="128" spans="1:14" ht="14.45" hidden="1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585</v>
      </c>
      <c r="F128" s="3" t="s">
        <v>586</v>
      </c>
      <c r="G128" s="28">
        <v>45419</v>
      </c>
      <c r="H128" s="28">
        <v>45473</v>
      </c>
      <c r="I128" s="43">
        <v>581.4</v>
      </c>
      <c r="J128" s="28">
        <v>45421</v>
      </c>
      <c r="K128" s="38">
        <v>2</v>
      </c>
      <c r="L128" s="38">
        <v>-52</v>
      </c>
      <c r="M128" s="27">
        <f t="shared" si="2"/>
        <v>1162.8</v>
      </c>
      <c r="N128" s="27">
        <f t="shared" si="3"/>
        <v>-30232.799999999999</v>
      </c>
    </row>
    <row r="129" spans="1:14" ht="14.45" hidden="1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589</v>
      </c>
      <c r="F129" s="3" t="s">
        <v>590</v>
      </c>
      <c r="G129" s="28">
        <v>45451</v>
      </c>
      <c r="H129" s="28">
        <v>45481</v>
      </c>
      <c r="I129" s="43">
        <v>399.24</v>
      </c>
      <c r="J129" s="28">
        <v>45477</v>
      </c>
      <c r="K129" s="38">
        <v>26</v>
      </c>
      <c r="L129" s="38">
        <v>-4</v>
      </c>
      <c r="M129" s="27">
        <f t="shared" si="2"/>
        <v>10380.24</v>
      </c>
      <c r="N129" s="27">
        <f t="shared" si="3"/>
        <v>-1596.96</v>
      </c>
    </row>
    <row r="130" spans="1:14" ht="14.45" hidden="1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595</v>
      </c>
      <c r="F130" s="3" t="s">
        <v>596</v>
      </c>
      <c r="G130" s="28">
        <v>45387</v>
      </c>
      <c r="H130" s="28">
        <v>45417</v>
      </c>
      <c r="I130" s="43">
        <v>950</v>
      </c>
      <c r="J130" s="28">
        <v>45399</v>
      </c>
      <c r="K130" s="38">
        <v>12</v>
      </c>
      <c r="L130" s="38">
        <v>-18</v>
      </c>
      <c r="M130" s="27">
        <f t="shared" si="2"/>
        <v>11400</v>
      </c>
      <c r="N130" s="27">
        <f t="shared" si="3"/>
        <v>-17100</v>
      </c>
    </row>
    <row r="131" spans="1:14" ht="14.45" hidden="1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599</v>
      </c>
      <c r="F131" s="3" t="s">
        <v>600</v>
      </c>
      <c r="G131" s="28">
        <v>45387</v>
      </c>
      <c r="H131" s="28">
        <v>45415</v>
      </c>
      <c r="I131" s="2">
        <v>68896.3</v>
      </c>
      <c r="J131" s="28">
        <v>45401</v>
      </c>
      <c r="K131" s="38">
        <v>14</v>
      </c>
      <c r="L131" s="38">
        <v>-14</v>
      </c>
      <c r="M131" s="27">
        <f t="shared" si="2"/>
        <v>964548.20000000007</v>
      </c>
      <c r="N131" s="27">
        <f t="shared" si="3"/>
        <v>-964548.20000000007</v>
      </c>
    </row>
    <row r="132" spans="1:14" ht="14.45" hidden="1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605</v>
      </c>
      <c r="F132" s="3" t="s">
        <v>606</v>
      </c>
      <c r="G132" s="28">
        <v>45293</v>
      </c>
      <c r="H132" s="28">
        <v>45324</v>
      </c>
      <c r="I132" s="2">
        <v>3000</v>
      </c>
      <c r="J132" s="28">
        <v>45309</v>
      </c>
      <c r="K132" s="38">
        <v>16</v>
      </c>
      <c r="L132" s="38">
        <v>-15</v>
      </c>
      <c r="M132" s="27">
        <f t="shared" si="2"/>
        <v>48000</v>
      </c>
      <c r="N132" s="27">
        <f t="shared" si="3"/>
        <v>-45000</v>
      </c>
    </row>
    <row r="133" spans="1:14" ht="14.45" hidden="1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610</v>
      </c>
      <c r="F133" s="3" t="s">
        <v>611</v>
      </c>
      <c r="G133" s="28">
        <v>45305</v>
      </c>
      <c r="H133" s="28">
        <v>45332</v>
      </c>
      <c r="I133" s="43">
        <v>515.07000000000005</v>
      </c>
      <c r="J133" s="28">
        <v>45309</v>
      </c>
      <c r="K133" s="38">
        <v>4</v>
      </c>
      <c r="L133" s="38">
        <v>-23</v>
      </c>
      <c r="M133" s="27">
        <f t="shared" si="2"/>
        <v>2060.2800000000002</v>
      </c>
      <c r="N133" s="27">
        <f t="shared" si="3"/>
        <v>-11846.61</v>
      </c>
    </row>
    <row r="134" spans="1:14" ht="14.45" hidden="1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614</v>
      </c>
      <c r="F134" s="3" t="s">
        <v>615</v>
      </c>
      <c r="G134" s="28">
        <v>45457</v>
      </c>
      <c r="H134" s="28">
        <v>45517</v>
      </c>
      <c r="I134" s="2">
        <v>2490.73</v>
      </c>
      <c r="J134" s="28">
        <v>45491</v>
      </c>
      <c r="K134" s="38">
        <v>34</v>
      </c>
      <c r="L134" s="38">
        <v>-26</v>
      </c>
      <c r="M134" s="27">
        <f t="shared" si="2"/>
        <v>84684.82</v>
      </c>
      <c r="N134" s="27">
        <f t="shared" si="3"/>
        <v>-64758.98</v>
      </c>
    </row>
    <row r="135" spans="1:14" ht="14.45" hidden="1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618</v>
      </c>
      <c r="F135" s="3" t="s">
        <v>619</v>
      </c>
      <c r="G135" s="28">
        <v>45305</v>
      </c>
      <c r="H135" s="28">
        <v>45332</v>
      </c>
      <c r="I135" s="43">
        <v>3.51</v>
      </c>
      <c r="J135" s="28">
        <v>45309</v>
      </c>
      <c r="K135" s="38">
        <v>4</v>
      </c>
      <c r="L135" s="38">
        <v>-23</v>
      </c>
      <c r="M135" s="27">
        <f t="shared" ref="M135:M198" si="4">I135*K135</f>
        <v>14.04</v>
      </c>
      <c r="N135" s="27">
        <f t="shared" ref="N135:N198" si="5">I135*L135</f>
        <v>-80.72999999999999</v>
      </c>
    </row>
    <row r="136" spans="1:14" ht="14.45" hidden="1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622</v>
      </c>
      <c r="F136" s="3" t="s">
        <v>306</v>
      </c>
      <c r="G136" s="28">
        <v>45420</v>
      </c>
      <c r="H136" s="28">
        <v>45454</v>
      </c>
      <c r="I136" s="43">
        <v>18.34</v>
      </c>
      <c r="J136" s="28">
        <v>45428</v>
      </c>
      <c r="K136" s="38">
        <v>8</v>
      </c>
      <c r="L136" s="38">
        <v>-26</v>
      </c>
      <c r="M136" s="27">
        <f t="shared" si="4"/>
        <v>146.72</v>
      </c>
      <c r="N136" s="27">
        <f t="shared" si="5"/>
        <v>-476.84</v>
      </c>
    </row>
    <row r="137" spans="1:14" ht="14.45" hidden="1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625</v>
      </c>
      <c r="F137" s="3" t="s">
        <v>626</v>
      </c>
      <c r="G137" s="28">
        <v>45391</v>
      </c>
      <c r="H137" s="28">
        <v>45425</v>
      </c>
      <c r="I137" s="43">
        <v>52.82</v>
      </c>
      <c r="J137" s="28">
        <v>45412</v>
      </c>
      <c r="K137" s="38">
        <v>21</v>
      </c>
      <c r="L137" s="38">
        <v>-13</v>
      </c>
      <c r="M137" s="27">
        <f t="shared" si="4"/>
        <v>1109.22</v>
      </c>
      <c r="N137" s="27">
        <f t="shared" si="5"/>
        <v>-686.66</v>
      </c>
    </row>
    <row r="138" spans="1:14" ht="14.45" hidden="1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629</v>
      </c>
      <c r="F138" s="3" t="s">
        <v>630</v>
      </c>
      <c r="G138" s="28">
        <v>45393</v>
      </c>
      <c r="H138" s="28">
        <v>45423</v>
      </c>
      <c r="I138" s="43">
        <v>157.53</v>
      </c>
      <c r="J138" s="28">
        <v>45415</v>
      </c>
      <c r="K138" s="38">
        <v>22</v>
      </c>
      <c r="L138" s="38">
        <v>-8</v>
      </c>
      <c r="M138" s="27">
        <f t="shared" si="4"/>
        <v>3465.66</v>
      </c>
      <c r="N138" s="27">
        <f t="shared" si="5"/>
        <v>-1260.24</v>
      </c>
    </row>
    <row r="139" spans="1:14" ht="14.45" hidden="1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633</v>
      </c>
      <c r="F139" s="3" t="s">
        <v>634</v>
      </c>
      <c r="G139" s="28">
        <v>45363</v>
      </c>
      <c r="H139" s="28">
        <v>45393</v>
      </c>
      <c r="I139" s="2">
        <v>1199.42</v>
      </c>
      <c r="J139" s="28">
        <v>45373</v>
      </c>
      <c r="K139" s="38">
        <v>10</v>
      </c>
      <c r="L139" s="38">
        <v>-20</v>
      </c>
      <c r="M139" s="27">
        <f t="shared" si="4"/>
        <v>11994.2</v>
      </c>
      <c r="N139" s="27">
        <f t="shared" si="5"/>
        <v>-23988.400000000001</v>
      </c>
    </row>
    <row r="140" spans="1:14" ht="14.45" hidden="1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637</v>
      </c>
      <c r="F140" s="3" t="s">
        <v>638</v>
      </c>
      <c r="G140" s="28">
        <v>45406</v>
      </c>
      <c r="H140" s="28">
        <v>45467</v>
      </c>
      <c r="I140" s="2">
        <v>6092.08</v>
      </c>
      <c r="J140" s="28">
        <v>45434</v>
      </c>
      <c r="K140" s="38">
        <v>28</v>
      </c>
      <c r="L140" s="38">
        <v>-33</v>
      </c>
      <c r="M140" s="27">
        <f t="shared" si="4"/>
        <v>170578.24</v>
      </c>
      <c r="N140" s="27">
        <f t="shared" si="5"/>
        <v>-201038.63999999998</v>
      </c>
    </row>
    <row r="141" spans="1:14" ht="14.45" hidden="1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641</v>
      </c>
      <c r="F141" s="3" t="s">
        <v>642</v>
      </c>
      <c r="G141" s="28">
        <v>45392</v>
      </c>
      <c r="H141" s="28">
        <v>45422</v>
      </c>
      <c r="I141" s="2">
        <v>1234.8499999999999</v>
      </c>
      <c r="J141" s="28">
        <v>45415</v>
      </c>
      <c r="K141" s="38">
        <v>23</v>
      </c>
      <c r="L141" s="38">
        <v>-7</v>
      </c>
      <c r="M141" s="27">
        <f t="shared" si="4"/>
        <v>28401.55</v>
      </c>
      <c r="N141" s="27">
        <f t="shared" si="5"/>
        <v>-8643.9499999999989</v>
      </c>
    </row>
    <row r="142" spans="1:14" ht="14.45" hidden="1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645</v>
      </c>
      <c r="F142" s="3" t="s">
        <v>646</v>
      </c>
      <c r="G142" s="28">
        <v>45414</v>
      </c>
      <c r="H142" s="28">
        <v>45444</v>
      </c>
      <c r="I142" s="43">
        <v>5.85</v>
      </c>
      <c r="J142" s="28">
        <v>45421</v>
      </c>
      <c r="K142" s="38">
        <v>7</v>
      </c>
      <c r="L142" s="38">
        <v>-23</v>
      </c>
      <c r="M142" s="27">
        <f t="shared" si="4"/>
        <v>40.949999999999996</v>
      </c>
      <c r="N142" s="27">
        <f t="shared" si="5"/>
        <v>-134.54999999999998</v>
      </c>
    </row>
    <row r="143" spans="1:14" ht="14.45" hidden="1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649</v>
      </c>
      <c r="F143" s="3" t="s">
        <v>306</v>
      </c>
      <c r="G143" s="28">
        <v>45542</v>
      </c>
      <c r="H143" s="28">
        <v>45576</v>
      </c>
      <c r="I143" s="43">
        <v>18.34</v>
      </c>
      <c r="J143" s="28">
        <v>45555</v>
      </c>
      <c r="K143" s="38">
        <v>13</v>
      </c>
      <c r="L143" s="38">
        <v>-21</v>
      </c>
      <c r="M143" s="27">
        <f t="shared" si="4"/>
        <v>238.42</v>
      </c>
      <c r="N143" s="27">
        <f t="shared" si="5"/>
        <v>-385.14</v>
      </c>
    </row>
    <row r="144" spans="1:14" ht="14.45" hidden="1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652</v>
      </c>
      <c r="F144" s="3" t="s">
        <v>653</v>
      </c>
      <c r="G144" s="28">
        <v>45513</v>
      </c>
      <c r="H144" s="28">
        <v>45574</v>
      </c>
      <c r="I144" s="2">
        <v>16641.419999999998</v>
      </c>
      <c r="J144" s="28">
        <v>45555</v>
      </c>
      <c r="K144" s="38">
        <v>42</v>
      </c>
      <c r="L144" s="38">
        <v>-19</v>
      </c>
      <c r="M144" s="27">
        <f t="shared" si="4"/>
        <v>698939.6399999999</v>
      </c>
      <c r="N144" s="27">
        <f t="shared" si="5"/>
        <v>-316186.98</v>
      </c>
    </row>
    <row r="145" spans="1:14" ht="14.45" hidden="1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656</v>
      </c>
      <c r="F145" s="3" t="s">
        <v>657</v>
      </c>
      <c r="G145" s="28">
        <v>45331</v>
      </c>
      <c r="H145" s="28">
        <v>45360</v>
      </c>
      <c r="I145" s="43">
        <v>407.15</v>
      </c>
      <c r="J145" s="28">
        <v>45344</v>
      </c>
      <c r="K145" s="38">
        <v>13</v>
      </c>
      <c r="L145" s="38">
        <v>-16</v>
      </c>
      <c r="M145" s="27">
        <f t="shared" si="4"/>
        <v>5292.95</v>
      </c>
      <c r="N145" s="27">
        <f t="shared" si="5"/>
        <v>-6514.4</v>
      </c>
    </row>
    <row r="146" spans="1:14" ht="14.45" hidden="1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660</v>
      </c>
      <c r="F146" s="3" t="s">
        <v>661</v>
      </c>
      <c r="G146" s="28">
        <v>45513</v>
      </c>
      <c r="H146" s="28">
        <v>45541</v>
      </c>
      <c r="I146" s="43">
        <v>377.74</v>
      </c>
      <c r="J146" s="28">
        <v>45534</v>
      </c>
      <c r="K146" s="38">
        <v>21</v>
      </c>
      <c r="L146" s="38">
        <v>-7</v>
      </c>
      <c r="M146" s="27">
        <f t="shared" si="4"/>
        <v>7932.54</v>
      </c>
      <c r="N146" s="27">
        <f t="shared" si="5"/>
        <v>-2644.1800000000003</v>
      </c>
    </row>
    <row r="147" spans="1:14" ht="14.45" hidden="1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664</v>
      </c>
      <c r="F147" s="3" t="s">
        <v>665</v>
      </c>
      <c r="G147" s="28">
        <v>45392</v>
      </c>
      <c r="H147" s="28">
        <v>45422</v>
      </c>
      <c r="I147" s="43">
        <v>438.28</v>
      </c>
      <c r="J147" s="28">
        <v>45415</v>
      </c>
      <c r="K147" s="38">
        <v>23</v>
      </c>
      <c r="L147" s="38">
        <v>-7</v>
      </c>
      <c r="M147" s="27">
        <f t="shared" si="4"/>
        <v>10080.439999999999</v>
      </c>
      <c r="N147" s="27">
        <f t="shared" si="5"/>
        <v>-3067.96</v>
      </c>
    </row>
    <row r="148" spans="1:14" ht="14.45" hidden="1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670</v>
      </c>
      <c r="F148" s="3" t="s">
        <v>671</v>
      </c>
      <c r="G148" s="28">
        <v>45489</v>
      </c>
      <c r="H148" s="28">
        <v>45519</v>
      </c>
      <c r="I148" s="2">
        <v>4080</v>
      </c>
      <c r="J148" s="28">
        <v>45492</v>
      </c>
      <c r="K148" s="38">
        <v>3</v>
      </c>
      <c r="L148" s="38">
        <v>-27</v>
      </c>
      <c r="M148" s="27">
        <f t="shared" si="4"/>
        <v>12240</v>
      </c>
      <c r="N148" s="27">
        <f t="shared" si="5"/>
        <v>-110160</v>
      </c>
    </row>
    <row r="149" spans="1:14" ht="14.45" hidden="1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674</v>
      </c>
      <c r="F149" s="3" t="s">
        <v>675</v>
      </c>
      <c r="G149" s="28">
        <v>45479</v>
      </c>
      <c r="H149" s="28">
        <v>45513</v>
      </c>
      <c r="I149" s="43">
        <v>56.6</v>
      </c>
      <c r="J149" s="28">
        <v>45491</v>
      </c>
      <c r="K149" s="38">
        <v>12</v>
      </c>
      <c r="L149" s="38">
        <v>-22</v>
      </c>
      <c r="M149" s="27">
        <f t="shared" si="4"/>
        <v>679.2</v>
      </c>
      <c r="N149" s="27">
        <f t="shared" si="5"/>
        <v>-1245.2</v>
      </c>
    </row>
    <row r="150" spans="1:14" ht="14.45" hidden="1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680</v>
      </c>
      <c r="F150" s="3" t="s">
        <v>681</v>
      </c>
      <c r="G150" s="28">
        <v>45357</v>
      </c>
      <c r="H150" s="28">
        <v>45387</v>
      </c>
      <c r="I150" s="2">
        <v>1822.71</v>
      </c>
      <c r="J150" s="28">
        <v>45363</v>
      </c>
      <c r="K150" s="38">
        <v>6</v>
      </c>
      <c r="L150" s="38">
        <v>-24</v>
      </c>
      <c r="M150" s="27">
        <f t="shared" si="4"/>
        <v>10936.26</v>
      </c>
      <c r="N150" s="27">
        <f t="shared" si="5"/>
        <v>-43745.04</v>
      </c>
    </row>
    <row r="151" spans="1:14" ht="14.45" hidden="1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684</v>
      </c>
      <c r="F151" s="3" t="s">
        <v>276</v>
      </c>
      <c r="G151" s="28">
        <v>45464</v>
      </c>
      <c r="H151" s="28">
        <v>45488</v>
      </c>
      <c r="I151" s="43">
        <v>98.98</v>
      </c>
      <c r="J151" s="28">
        <v>45478</v>
      </c>
      <c r="K151" s="38">
        <v>14</v>
      </c>
      <c r="L151" s="38">
        <v>-10</v>
      </c>
      <c r="M151" s="27">
        <f t="shared" si="4"/>
        <v>1385.72</v>
      </c>
      <c r="N151" s="27">
        <f t="shared" si="5"/>
        <v>-989.80000000000007</v>
      </c>
    </row>
    <row r="152" spans="1:14" ht="14.45" hidden="1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687</v>
      </c>
      <c r="F152" s="3" t="s">
        <v>688</v>
      </c>
      <c r="G152" s="28">
        <v>45484</v>
      </c>
      <c r="H152" s="28">
        <v>45514</v>
      </c>
      <c r="I152" s="43">
        <v>448.92</v>
      </c>
      <c r="J152" s="28">
        <v>45491</v>
      </c>
      <c r="K152" s="38">
        <v>7</v>
      </c>
      <c r="L152" s="38">
        <v>-23</v>
      </c>
      <c r="M152" s="27">
        <f t="shared" si="4"/>
        <v>3142.44</v>
      </c>
      <c r="N152" s="27">
        <f t="shared" si="5"/>
        <v>-10325.16</v>
      </c>
    </row>
    <row r="153" spans="1:14" ht="14.45" hidden="1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691</v>
      </c>
      <c r="F153" s="3" t="s">
        <v>692</v>
      </c>
      <c r="G153" s="28">
        <v>45451</v>
      </c>
      <c r="H153" s="28">
        <v>45481</v>
      </c>
      <c r="I153" s="43">
        <v>27.19</v>
      </c>
      <c r="J153" s="28">
        <v>45477</v>
      </c>
      <c r="K153" s="38">
        <v>26</v>
      </c>
      <c r="L153" s="38">
        <v>-4</v>
      </c>
      <c r="M153" s="27">
        <f t="shared" si="4"/>
        <v>706.94</v>
      </c>
      <c r="N153" s="27">
        <f t="shared" si="5"/>
        <v>-108.76</v>
      </c>
    </row>
    <row r="154" spans="1:14" ht="14.45" hidden="1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695</v>
      </c>
      <c r="F154" s="3" t="s">
        <v>696</v>
      </c>
      <c r="G154" s="28">
        <v>45513</v>
      </c>
      <c r="H154" s="28">
        <v>45541</v>
      </c>
      <c r="I154" s="43">
        <v>21.9</v>
      </c>
      <c r="J154" s="28">
        <v>45534</v>
      </c>
      <c r="K154" s="38">
        <v>21</v>
      </c>
      <c r="L154" s="38">
        <v>-7</v>
      </c>
      <c r="M154" s="27">
        <f t="shared" si="4"/>
        <v>459.9</v>
      </c>
      <c r="N154" s="27">
        <f t="shared" si="5"/>
        <v>-153.29999999999998</v>
      </c>
    </row>
    <row r="155" spans="1:14" ht="14.45" hidden="1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701</v>
      </c>
      <c r="F155" s="3" t="s">
        <v>702</v>
      </c>
      <c r="G155" s="28">
        <v>45560</v>
      </c>
      <c r="H155" s="28">
        <v>45590</v>
      </c>
      <c r="I155" s="43">
        <v>341.6</v>
      </c>
      <c r="J155" s="28">
        <v>45560</v>
      </c>
      <c r="K155" s="38">
        <v>0</v>
      </c>
      <c r="L155" s="38">
        <v>-30</v>
      </c>
      <c r="M155" s="27">
        <f t="shared" si="4"/>
        <v>0</v>
      </c>
      <c r="N155" s="27">
        <f t="shared" si="5"/>
        <v>-10248</v>
      </c>
    </row>
    <row r="156" spans="1:14" ht="14.45" hidden="1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706</v>
      </c>
      <c r="F156" s="3" t="s">
        <v>707</v>
      </c>
      <c r="G156" s="28">
        <v>45513</v>
      </c>
      <c r="H156" s="28">
        <v>45541</v>
      </c>
      <c r="I156" s="2">
        <v>1449.77</v>
      </c>
      <c r="J156" s="28">
        <v>45534</v>
      </c>
      <c r="K156" s="38">
        <v>21</v>
      </c>
      <c r="L156" s="38">
        <v>-7</v>
      </c>
      <c r="M156" s="27">
        <f t="shared" si="4"/>
        <v>30445.17</v>
      </c>
      <c r="N156" s="27">
        <f t="shared" si="5"/>
        <v>-10148.39</v>
      </c>
    </row>
    <row r="157" spans="1:14" ht="14.45" hidden="1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710</v>
      </c>
      <c r="F157" s="3" t="s">
        <v>711</v>
      </c>
      <c r="G157" s="28">
        <v>45513</v>
      </c>
      <c r="H157" s="28">
        <v>45541</v>
      </c>
      <c r="I157" s="43">
        <v>216.92</v>
      </c>
      <c r="J157" s="28">
        <v>45534</v>
      </c>
      <c r="K157" s="38">
        <v>21</v>
      </c>
      <c r="L157" s="38">
        <v>-7</v>
      </c>
      <c r="M157" s="27">
        <f t="shared" si="4"/>
        <v>4555.32</v>
      </c>
      <c r="N157" s="27">
        <f t="shared" si="5"/>
        <v>-1518.4399999999998</v>
      </c>
    </row>
    <row r="158" spans="1:14" ht="14.45" hidden="1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714</v>
      </c>
      <c r="F158" s="3" t="s">
        <v>715</v>
      </c>
      <c r="G158" s="28">
        <v>45392</v>
      </c>
      <c r="H158" s="28">
        <v>45422</v>
      </c>
      <c r="I158" s="43">
        <v>152.6</v>
      </c>
      <c r="J158" s="28">
        <v>45415</v>
      </c>
      <c r="K158" s="38">
        <v>23</v>
      </c>
      <c r="L158" s="38">
        <v>-7</v>
      </c>
      <c r="M158" s="27">
        <f t="shared" si="4"/>
        <v>3509.7999999999997</v>
      </c>
      <c r="N158" s="27">
        <f t="shared" si="5"/>
        <v>-1068.2</v>
      </c>
    </row>
    <row r="159" spans="1:14" ht="14.45" hidden="1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718</v>
      </c>
      <c r="F159" s="3" t="s">
        <v>719</v>
      </c>
      <c r="G159" s="28">
        <v>45513</v>
      </c>
      <c r="H159" s="28">
        <v>45541</v>
      </c>
      <c r="I159" s="2">
        <v>1145.8800000000001</v>
      </c>
      <c r="J159" s="28">
        <v>45534</v>
      </c>
      <c r="K159" s="38">
        <v>21</v>
      </c>
      <c r="L159" s="38">
        <v>-7</v>
      </c>
      <c r="M159" s="27">
        <f t="shared" si="4"/>
        <v>24063.480000000003</v>
      </c>
      <c r="N159" s="27">
        <f t="shared" si="5"/>
        <v>-8021.1600000000008</v>
      </c>
    </row>
    <row r="160" spans="1:14" ht="14.45" hidden="1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722</v>
      </c>
      <c r="F160" s="3" t="s">
        <v>723</v>
      </c>
      <c r="G160" s="28">
        <v>45479</v>
      </c>
      <c r="H160" s="28">
        <v>45513</v>
      </c>
      <c r="I160" s="43">
        <v>61.26</v>
      </c>
      <c r="J160" s="28">
        <v>45491</v>
      </c>
      <c r="K160" s="38">
        <v>12</v>
      </c>
      <c r="L160" s="38">
        <v>-22</v>
      </c>
      <c r="M160" s="27">
        <f t="shared" si="4"/>
        <v>735.12</v>
      </c>
      <c r="N160" s="27">
        <f t="shared" si="5"/>
        <v>-1347.72</v>
      </c>
    </row>
    <row r="161" spans="1:14" ht="14.45" hidden="1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726</v>
      </c>
      <c r="F161" s="3" t="s">
        <v>727</v>
      </c>
      <c r="G161" s="28">
        <v>45363</v>
      </c>
      <c r="H161" s="28">
        <v>45393</v>
      </c>
      <c r="I161" s="43">
        <v>33.840000000000003</v>
      </c>
      <c r="J161" s="28">
        <v>45373</v>
      </c>
      <c r="K161" s="38">
        <v>10</v>
      </c>
      <c r="L161" s="38">
        <v>-20</v>
      </c>
      <c r="M161" s="27">
        <f t="shared" si="4"/>
        <v>338.40000000000003</v>
      </c>
      <c r="N161" s="27">
        <f t="shared" si="5"/>
        <v>-676.80000000000007</v>
      </c>
    </row>
    <row r="162" spans="1:14" ht="14.45" hidden="1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730</v>
      </c>
      <c r="F162" s="3" t="s">
        <v>731</v>
      </c>
      <c r="G162" s="28">
        <v>45422</v>
      </c>
      <c r="H162" s="28">
        <v>45481</v>
      </c>
      <c r="I162" s="2">
        <v>6415.97</v>
      </c>
      <c r="J162" s="28">
        <v>45450</v>
      </c>
      <c r="K162" s="38">
        <v>28</v>
      </c>
      <c r="L162" s="38">
        <v>-31</v>
      </c>
      <c r="M162" s="27">
        <f t="shared" si="4"/>
        <v>179647.16</v>
      </c>
      <c r="N162" s="27">
        <f t="shared" si="5"/>
        <v>-198895.07</v>
      </c>
    </row>
    <row r="163" spans="1:14" ht="14.45" hidden="1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734</v>
      </c>
      <c r="F163" s="3" t="s">
        <v>735</v>
      </c>
      <c r="G163" s="28">
        <v>45422</v>
      </c>
      <c r="H163" s="28">
        <v>45452</v>
      </c>
      <c r="I163" s="43">
        <v>440.91</v>
      </c>
      <c r="J163" s="28">
        <v>45440</v>
      </c>
      <c r="K163" s="38">
        <v>18</v>
      </c>
      <c r="L163" s="38">
        <v>-12</v>
      </c>
      <c r="M163" s="27">
        <f t="shared" si="4"/>
        <v>7936.38</v>
      </c>
      <c r="N163" s="27">
        <f t="shared" si="5"/>
        <v>-5290.92</v>
      </c>
    </row>
    <row r="164" spans="1:14" ht="14.45" hidden="1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738</v>
      </c>
      <c r="F164" s="3" t="s">
        <v>276</v>
      </c>
      <c r="G164" s="28">
        <v>45464</v>
      </c>
      <c r="H164" s="28">
        <v>45488</v>
      </c>
      <c r="I164" s="43">
        <v>98.98</v>
      </c>
      <c r="J164" s="28">
        <v>45478</v>
      </c>
      <c r="K164" s="38">
        <v>14</v>
      </c>
      <c r="L164" s="38">
        <v>-10</v>
      </c>
      <c r="M164" s="27">
        <f t="shared" si="4"/>
        <v>1385.72</v>
      </c>
      <c r="N164" s="27">
        <f t="shared" si="5"/>
        <v>-989.80000000000007</v>
      </c>
    </row>
    <row r="165" spans="1:14" ht="14.45" hidden="1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741</v>
      </c>
      <c r="F165" s="3" t="s">
        <v>742</v>
      </c>
      <c r="G165" s="28">
        <v>45394</v>
      </c>
      <c r="H165" s="28">
        <v>45424</v>
      </c>
      <c r="I165" s="2">
        <v>95321.33</v>
      </c>
      <c r="J165" s="28">
        <v>45415</v>
      </c>
      <c r="K165" s="38">
        <v>21</v>
      </c>
      <c r="L165" s="38">
        <v>-9</v>
      </c>
      <c r="M165" s="27">
        <f t="shared" si="4"/>
        <v>2001747.93</v>
      </c>
      <c r="N165" s="27">
        <f t="shared" si="5"/>
        <v>-857891.97</v>
      </c>
    </row>
    <row r="166" spans="1:14" ht="14.45" hidden="1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745</v>
      </c>
      <c r="F166" s="3" t="s">
        <v>746</v>
      </c>
      <c r="G166" s="28">
        <v>45392</v>
      </c>
      <c r="H166" s="28">
        <v>45422</v>
      </c>
      <c r="I166" s="2">
        <v>51593.08</v>
      </c>
      <c r="J166" s="28">
        <v>45415</v>
      </c>
      <c r="K166" s="38">
        <v>23</v>
      </c>
      <c r="L166" s="38">
        <v>-7</v>
      </c>
      <c r="M166" s="27">
        <f t="shared" si="4"/>
        <v>1186640.8400000001</v>
      </c>
      <c r="N166" s="27">
        <f t="shared" si="5"/>
        <v>-361151.56</v>
      </c>
    </row>
    <row r="167" spans="1:14" ht="14.45" hidden="1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749</v>
      </c>
      <c r="F167" s="3" t="s">
        <v>750</v>
      </c>
      <c r="G167" s="28">
        <v>45534</v>
      </c>
      <c r="H167" s="28">
        <v>45564</v>
      </c>
      <c r="I167" s="2">
        <v>28856.080000000002</v>
      </c>
      <c r="J167" s="28">
        <v>45565</v>
      </c>
      <c r="K167" s="38">
        <v>31</v>
      </c>
      <c r="L167" s="38">
        <v>1</v>
      </c>
      <c r="M167" s="27">
        <f t="shared" si="4"/>
        <v>894538.4800000001</v>
      </c>
      <c r="N167" s="27">
        <f t="shared" si="5"/>
        <v>28856.080000000002</v>
      </c>
    </row>
    <row r="168" spans="1:14" ht="14.45" hidden="1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753</v>
      </c>
      <c r="F168" s="3" t="s">
        <v>754</v>
      </c>
      <c r="G168" s="28">
        <v>45513</v>
      </c>
      <c r="H168" s="28">
        <v>45541</v>
      </c>
      <c r="I168" s="43">
        <v>130.34</v>
      </c>
      <c r="J168" s="28">
        <v>45534</v>
      </c>
      <c r="K168" s="38">
        <v>21</v>
      </c>
      <c r="L168" s="38">
        <v>-7</v>
      </c>
      <c r="M168" s="27">
        <f t="shared" si="4"/>
        <v>2737.14</v>
      </c>
      <c r="N168" s="27">
        <f t="shared" si="5"/>
        <v>-912.38</v>
      </c>
    </row>
    <row r="169" spans="1:14" ht="14.45" hidden="1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757</v>
      </c>
      <c r="F169" s="3" t="s">
        <v>758</v>
      </c>
      <c r="G169" s="28">
        <v>45513</v>
      </c>
      <c r="H169" s="28">
        <v>45541</v>
      </c>
      <c r="I169" s="43">
        <v>667.8</v>
      </c>
      <c r="J169" s="28">
        <v>45534</v>
      </c>
      <c r="K169" s="38">
        <v>21</v>
      </c>
      <c r="L169" s="38">
        <v>-7</v>
      </c>
      <c r="M169" s="27">
        <f t="shared" si="4"/>
        <v>14023.8</v>
      </c>
      <c r="N169" s="27">
        <f t="shared" si="5"/>
        <v>-4674.5999999999995</v>
      </c>
    </row>
    <row r="170" spans="1:14" ht="14.45" hidden="1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761</v>
      </c>
      <c r="F170" s="3" t="s">
        <v>762</v>
      </c>
      <c r="G170" s="28">
        <v>45363</v>
      </c>
      <c r="H170" s="28">
        <v>45393</v>
      </c>
      <c r="I170" s="43">
        <v>472.83</v>
      </c>
      <c r="J170" s="28">
        <v>45373</v>
      </c>
      <c r="K170" s="38">
        <v>10</v>
      </c>
      <c r="L170" s="38">
        <v>-20</v>
      </c>
      <c r="M170" s="27">
        <f t="shared" si="4"/>
        <v>4728.3</v>
      </c>
      <c r="N170" s="27">
        <f t="shared" si="5"/>
        <v>-9456.6</v>
      </c>
    </row>
    <row r="171" spans="1:14" ht="14.45" hidden="1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765</v>
      </c>
      <c r="F171" s="3" t="s">
        <v>766</v>
      </c>
      <c r="G171" s="28">
        <v>45363</v>
      </c>
      <c r="H171" s="28">
        <v>45393</v>
      </c>
      <c r="I171" s="43">
        <v>6.48</v>
      </c>
      <c r="J171" s="28">
        <v>45373</v>
      </c>
      <c r="K171" s="38">
        <v>10</v>
      </c>
      <c r="L171" s="38">
        <v>-20</v>
      </c>
      <c r="M171" s="27">
        <f t="shared" si="4"/>
        <v>64.800000000000011</v>
      </c>
      <c r="N171" s="27">
        <f t="shared" si="5"/>
        <v>-129.60000000000002</v>
      </c>
    </row>
    <row r="172" spans="1:14" ht="14.45" hidden="1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769</v>
      </c>
      <c r="F172" s="3" t="s">
        <v>276</v>
      </c>
      <c r="G172" s="28">
        <v>45342</v>
      </c>
      <c r="H172" s="28">
        <v>45372</v>
      </c>
      <c r="I172" s="43">
        <v>98.98</v>
      </c>
      <c r="J172" s="28">
        <v>45362</v>
      </c>
      <c r="K172" s="38">
        <v>20</v>
      </c>
      <c r="L172" s="38">
        <v>-10</v>
      </c>
      <c r="M172" s="27">
        <f t="shared" si="4"/>
        <v>1979.6000000000001</v>
      </c>
      <c r="N172" s="27">
        <f t="shared" si="5"/>
        <v>-989.80000000000007</v>
      </c>
    </row>
    <row r="173" spans="1:14" ht="14.45" hidden="1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772</v>
      </c>
      <c r="F173" s="3" t="s">
        <v>773</v>
      </c>
      <c r="G173" s="28">
        <v>45362</v>
      </c>
      <c r="H173" s="28">
        <v>45393</v>
      </c>
      <c r="I173" s="43">
        <v>82.33</v>
      </c>
      <c r="J173" s="28">
        <v>45363</v>
      </c>
      <c r="K173" s="38">
        <v>1</v>
      </c>
      <c r="L173" s="38">
        <v>-30</v>
      </c>
      <c r="M173" s="27">
        <f t="shared" si="4"/>
        <v>82.33</v>
      </c>
      <c r="N173" s="27">
        <f t="shared" si="5"/>
        <v>-2469.9</v>
      </c>
    </row>
    <row r="174" spans="1:14" ht="14.45" hidden="1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776</v>
      </c>
      <c r="F174" s="3" t="s">
        <v>777</v>
      </c>
      <c r="G174" s="28">
        <v>45362</v>
      </c>
      <c r="H174" s="28">
        <v>45393</v>
      </c>
      <c r="I174" s="2">
        <v>2500.7399999999998</v>
      </c>
      <c r="J174" s="28">
        <v>45363</v>
      </c>
      <c r="K174" s="38">
        <v>1</v>
      </c>
      <c r="L174" s="38">
        <v>-30</v>
      </c>
      <c r="M174" s="27">
        <f t="shared" si="4"/>
        <v>2500.7399999999998</v>
      </c>
      <c r="N174" s="27">
        <f t="shared" si="5"/>
        <v>-75022.2</v>
      </c>
    </row>
    <row r="175" spans="1:14" ht="14.45" hidden="1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780</v>
      </c>
      <c r="F175" s="3" t="s">
        <v>781</v>
      </c>
      <c r="G175" s="28">
        <v>45513</v>
      </c>
      <c r="H175" s="28">
        <v>45574</v>
      </c>
      <c r="I175" s="2">
        <v>55552.07</v>
      </c>
      <c r="J175" s="28">
        <v>45552</v>
      </c>
      <c r="K175" s="38">
        <v>39</v>
      </c>
      <c r="L175" s="38">
        <v>-22</v>
      </c>
      <c r="M175" s="27">
        <f t="shared" si="4"/>
        <v>2166530.73</v>
      </c>
      <c r="N175" s="27">
        <f t="shared" si="5"/>
        <v>-1222145.54</v>
      </c>
    </row>
    <row r="176" spans="1:14" ht="14.45" hidden="1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786</v>
      </c>
      <c r="F176" s="3" t="s">
        <v>787</v>
      </c>
      <c r="G176" s="28">
        <v>45446</v>
      </c>
      <c r="H176" s="28">
        <v>45476</v>
      </c>
      <c r="I176" s="2">
        <v>4168.8599999999997</v>
      </c>
      <c r="J176" s="28">
        <v>45450</v>
      </c>
      <c r="K176" s="38">
        <v>4</v>
      </c>
      <c r="L176" s="38">
        <v>-26</v>
      </c>
      <c r="M176" s="27">
        <f t="shared" si="4"/>
        <v>16675.439999999999</v>
      </c>
      <c r="N176" s="27">
        <f t="shared" si="5"/>
        <v>-108390.35999999999</v>
      </c>
    </row>
    <row r="177" spans="1:14" ht="14.45" hidden="1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790</v>
      </c>
      <c r="F177" s="3" t="s">
        <v>791</v>
      </c>
      <c r="G177" s="28">
        <v>45451</v>
      </c>
      <c r="H177" s="28">
        <v>45481</v>
      </c>
      <c r="I177" s="43">
        <v>61.71</v>
      </c>
      <c r="J177" s="28">
        <v>45476</v>
      </c>
      <c r="K177" s="38">
        <v>25</v>
      </c>
      <c r="L177" s="38">
        <v>-5</v>
      </c>
      <c r="M177" s="27">
        <f t="shared" si="4"/>
        <v>1542.75</v>
      </c>
      <c r="N177" s="27">
        <f t="shared" si="5"/>
        <v>-308.55</v>
      </c>
    </row>
    <row r="178" spans="1:14" ht="14.45" hidden="1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796</v>
      </c>
      <c r="F178" s="3" t="s">
        <v>797</v>
      </c>
      <c r="G178" s="28">
        <v>45214</v>
      </c>
      <c r="H178" s="28">
        <v>45230</v>
      </c>
      <c r="I178" s="2">
        <v>1814.4</v>
      </c>
      <c r="J178" s="28">
        <v>45467</v>
      </c>
      <c r="K178" s="38">
        <v>2</v>
      </c>
      <c r="L178" s="38">
        <v>-14</v>
      </c>
      <c r="M178" s="27">
        <f t="shared" si="4"/>
        <v>3628.8</v>
      </c>
      <c r="N178" s="27">
        <f t="shared" si="5"/>
        <v>-25401.600000000002</v>
      </c>
    </row>
    <row r="179" spans="1:14" ht="14.45" hidden="1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800</v>
      </c>
      <c r="F179" s="3" t="s">
        <v>801</v>
      </c>
      <c r="G179" s="28">
        <v>45515</v>
      </c>
      <c r="H179" s="28">
        <v>45548</v>
      </c>
      <c r="I179" s="43">
        <v>87.84</v>
      </c>
      <c r="J179" s="28">
        <v>45538</v>
      </c>
      <c r="K179" s="38">
        <v>23</v>
      </c>
      <c r="L179" s="38">
        <v>-10</v>
      </c>
      <c r="M179" s="27">
        <f t="shared" si="4"/>
        <v>2020.3200000000002</v>
      </c>
      <c r="N179" s="27">
        <f t="shared" si="5"/>
        <v>-878.40000000000009</v>
      </c>
    </row>
    <row r="180" spans="1:14" ht="14.45" hidden="1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804</v>
      </c>
      <c r="F180" s="3" t="s">
        <v>306</v>
      </c>
      <c r="G180" s="28">
        <v>45516</v>
      </c>
      <c r="H180" s="28">
        <v>45551</v>
      </c>
      <c r="I180" s="43">
        <v>18.34</v>
      </c>
      <c r="J180" s="28">
        <v>45538</v>
      </c>
      <c r="K180" s="38">
        <v>22</v>
      </c>
      <c r="L180" s="38">
        <v>-13</v>
      </c>
      <c r="M180" s="27">
        <f t="shared" si="4"/>
        <v>403.48</v>
      </c>
      <c r="N180" s="27">
        <f t="shared" si="5"/>
        <v>-238.42</v>
      </c>
    </row>
    <row r="181" spans="1:14" ht="14.45" hidden="1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807</v>
      </c>
      <c r="F181" s="3" t="s">
        <v>808</v>
      </c>
      <c r="G181" s="28">
        <v>45421</v>
      </c>
      <c r="H181" s="28">
        <v>45451</v>
      </c>
      <c r="I181" s="43">
        <v>708.54</v>
      </c>
      <c r="J181" s="28">
        <v>45440</v>
      </c>
      <c r="K181" s="38">
        <v>19</v>
      </c>
      <c r="L181" s="38">
        <v>-11</v>
      </c>
      <c r="M181" s="27">
        <f t="shared" si="4"/>
        <v>13462.259999999998</v>
      </c>
      <c r="N181" s="27">
        <f t="shared" si="5"/>
        <v>-7793.94</v>
      </c>
    </row>
    <row r="182" spans="1:14" ht="14.45" hidden="1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811</v>
      </c>
      <c r="F182" s="3" t="s">
        <v>812</v>
      </c>
      <c r="G182" s="28">
        <v>45513</v>
      </c>
      <c r="H182" s="28">
        <v>45542</v>
      </c>
      <c r="I182" s="43">
        <v>433.67</v>
      </c>
      <c r="J182" s="28">
        <v>45534</v>
      </c>
      <c r="K182" s="38">
        <v>21</v>
      </c>
      <c r="L182" s="38">
        <v>-8</v>
      </c>
      <c r="M182" s="27">
        <f t="shared" si="4"/>
        <v>9107.07</v>
      </c>
      <c r="N182" s="27">
        <f t="shared" si="5"/>
        <v>-3469.36</v>
      </c>
    </row>
    <row r="183" spans="1:14" ht="14.45" hidden="1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815</v>
      </c>
      <c r="F183" s="3" t="s">
        <v>816</v>
      </c>
      <c r="G183" s="28">
        <v>45513</v>
      </c>
      <c r="H183" s="28">
        <v>45542</v>
      </c>
      <c r="I183" s="2">
        <v>4612.6000000000004</v>
      </c>
      <c r="J183" s="28">
        <v>45534</v>
      </c>
      <c r="K183" s="38">
        <v>21</v>
      </c>
      <c r="L183" s="38">
        <v>-8</v>
      </c>
      <c r="M183" s="27">
        <f t="shared" si="4"/>
        <v>96864.6</v>
      </c>
      <c r="N183" s="27">
        <f t="shared" si="5"/>
        <v>-36900.800000000003</v>
      </c>
    </row>
    <row r="184" spans="1:14" ht="14.45" hidden="1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819</v>
      </c>
      <c r="F184" s="3" t="s">
        <v>335</v>
      </c>
      <c r="G184" s="28">
        <v>45464</v>
      </c>
      <c r="H184" s="28">
        <v>45488</v>
      </c>
      <c r="I184" s="43">
        <v>99.44</v>
      </c>
      <c r="J184" s="28">
        <v>45478</v>
      </c>
      <c r="K184" s="38">
        <v>14</v>
      </c>
      <c r="L184" s="38">
        <v>-10</v>
      </c>
      <c r="M184" s="27">
        <f t="shared" si="4"/>
        <v>1392.1599999999999</v>
      </c>
      <c r="N184" s="27">
        <f t="shared" si="5"/>
        <v>-994.4</v>
      </c>
    </row>
    <row r="185" spans="1:14" ht="14.45" hidden="1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822</v>
      </c>
      <c r="F185" s="3" t="s">
        <v>823</v>
      </c>
      <c r="G185" s="28">
        <v>45451</v>
      </c>
      <c r="H185" s="28">
        <v>45481</v>
      </c>
      <c r="I185" s="2">
        <v>3217.94</v>
      </c>
      <c r="J185" s="28">
        <v>45477</v>
      </c>
      <c r="K185" s="38">
        <v>26</v>
      </c>
      <c r="L185" s="38">
        <v>-4</v>
      </c>
      <c r="M185" s="27">
        <f t="shared" si="4"/>
        <v>83666.44</v>
      </c>
      <c r="N185" s="27">
        <f t="shared" si="5"/>
        <v>-12871.76</v>
      </c>
    </row>
    <row r="186" spans="1:14" ht="14.45" hidden="1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826</v>
      </c>
      <c r="F186" s="3" t="s">
        <v>827</v>
      </c>
      <c r="G186" s="28">
        <v>45451</v>
      </c>
      <c r="H186" s="28">
        <v>45481</v>
      </c>
      <c r="I186" s="2">
        <v>109334.11</v>
      </c>
      <c r="J186" s="28">
        <v>45477</v>
      </c>
      <c r="K186" s="38">
        <v>26</v>
      </c>
      <c r="L186" s="38">
        <v>-4</v>
      </c>
      <c r="M186" s="27">
        <f t="shared" si="4"/>
        <v>2842686.86</v>
      </c>
      <c r="N186" s="27">
        <f t="shared" si="5"/>
        <v>-437336.44</v>
      </c>
    </row>
    <row r="187" spans="1:14" ht="14.45" hidden="1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830</v>
      </c>
      <c r="F187" s="3" t="s">
        <v>316</v>
      </c>
      <c r="G187" s="28">
        <v>45533</v>
      </c>
      <c r="H187" s="28">
        <v>45562</v>
      </c>
      <c r="I187" s="43">
        <v>6.1</v>
      </c>
      <c r="J187" s="28">
        <v>45544</v>
      </c>
      <c r="K187" s="38">
        <v>11</v>
      </c>
      <c r="L187" s="38">
        <v>-18</v>
      </c>
      <c r="M187" s="27">
        <f t="shared" si="4"/>
        <v>67.099999999999994</v>
      </c>
      <c r="N187" s="27">
        <f t="shared" si="5"/>
        <v>-109.8</v>
      </c>
    </row>
    <row r="188" spans="1:14" ht="14.45" hidden="1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833</v>
      </c>
      <c r="F188" s="3" t="s">
        <v>834</v>
      </c>
      <c r="G188" s="28">
        <v>45513</v>
      </c>
      <c r="H188" s="28">
        <v>45546</v>
      </c>
      <c r="I188" s="43">
        <v>75.33</v>
      </c>
      <c r="J188" s="28">
        <v>45538</v>
      </c>
      <c r="K188" s="38">
        <v>25</v>
      </c>
      <c r="L188" s="38">
        <v>-8</v>
      </c>
      <c r="M188" s="27">
        <f t="shared" si="4"/>
        <v>1883.25</v>
      </c>
      <c r="N188" s="27">
        <f t="shared" si="5"/>
        <v>-602.64</v>
      </c>
    </row>
    <row r="189" spans="1:14" ht="14.45" hidden="1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837</v>
      </c>
      <c r="F189" s="3" t="s">
        <v>838</v>
      </c>
      <c r="G189" s="28">
        <v>45392</v>
      </c>
      <c r="H189" s="28">
        <v>45422</v>
      </c>
      <c r="I189" s="43">
        <v>488.49</v>
      </c>
      <c r="J189" s="28">
        <v>45415</v>
      </c>
      <c r="K189" s="38">
        <v>23</v>
      </c>
      <c r="L189" s="38">
        <v>-7</v>
      </c>
      <c r="M189" s="27">
        <f t="shared" si="4"/>
        <v>11235.27</v>
      </c>
      <c r="N189" s="27">
        <f t="shared" si="5"/>
        <v>-3419.4300000000003</v>
      </c>
    </row>
    <row r="190" spans="1:14" ht="14.45" hidden="1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841</v>
      </c>
      <c r="F190" s="3" t="s">
        <v>842</v>
      </c>
      <c r="G190" s="28">
        <v>45305</v>
      </c>
      <c r="H190" s="28">
        <v>45332</v>
      </c>
      <c r="I190" s="43">
        <v>214.24</v>
      </c>
      <c r="J190" s="28">
        <v>45309</v>
      </c>
      <c r="K190" s="38">
        <v>4</v>
      </c>
      <c r="L190" s="38">
        <v>-23</v>
      </c>
      <c r="M190" s="27">
        <f t="shared" si="4"/>
        <v>856.96</v>
      </c>
      <c r="N190" s="27">
        <f t="shared" si="5"/>
        <v>-4927.5200000000004</v>
      </c>
    </row>
    <row r="191" spans="1:14" ht="14.45" hidden="1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845</v>
      </c>
      <c r="F191" s="3" t="s">
        <v>846</v>
      </c>
      <c r="G191" s="28">
        <v>45305</v>
      </c>
      <c r="H191" s="28">
        <v>45332</v>
      </c>
      <c r="I191" s="43">
        <v>15.04</v>
      </c>
      <c r="J191" s="28">
        <v>45309</v>
      </c>
      <c r="K191" s="38">
        <v>4</v>
      </c>
      <c r="L191" s="38">
        <v>-23</v>
      </c>
      <c r="M191" s="27">
        <f t="shared" si="4"/>
        <v>60.16</v>
      </c>
      <c r="N191" s="27">
        <f t="shared" si="5"/>
        <v>-345.91999999999996</v>
      </c>
    </row>
    <row r="192" spans="1:14" ht="14.45" hidden="1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849</v>
      </c>
      <c r="F192" s="3" t="s">
        <v>850</v>
      </c>
      <c r="G192" s="28">
        <v>45363</v>
      </c>
      <c r="H192" s="28">
        <v>45393</v>
      </c>
      <c r="I192" s="43">
        <v>13.55</v>
      </c>
      <c r="J192" s="28">
        <v>45373</v>
      </c>
      <c r="K192" s="38">
        <v>10</v>
      </c>
      <c r="L192" s="38">
        <v>-20</v>
      </c>
      <c r="M192" s="27">
        <f t="shared" si="4"/>
        <v>135.5</v>
      </c>
      <c r="N192" s="27">
        <f t="shared" si="5"/>
        <v>-271</v>
      </c>
    </row>
    <row r="193" spans="1:14" ht="14.45" hidden="1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853</v>
      </c>
      <c r="F193" s="3" t="s">
        <v>854</v>
      </c>
      <c r="G193" s="28">
        <v>45451</v>
      </c>
      <c r="H193" s="28">
        <v>45481</v>
      </c>
      <c r="I193" s="2">
        <v>50248.24</v>
      </c>
      <c r="J193" s="28">
        <v>45477</v>
      </c>
      <c r="K193" s="38">
        <v>26</v>
      </c>
      <c r="L193" s="38">
        <v>-4</v>
      </c>
      <c r="M193" s="27">
        <f t="shared" si="4"/>
        <v>1306454.24</v>
      </c>
      <c r="N193" s="27">
        <f t="shared" si="5"/>
        <v>-200992.96</v>
      </c>
    </row>
    <row r="194" spans="1:14" ht="14.45" hidden="1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857</v>
      </c>
      <c r="F194" s="3" t="s">
        <v>858</v>
      </c>
      <c r="G194" s="28">
        <v>45363</v>
      </c>
      <c r="H194" s="28">
        <v>45393</v>
      </c>
      <c r="I194" s="43">
        <v>52.83</v>
      </c>
      <c r="J194" s="28">
        <v>45373</v>
      </c>
      <c r="K194" s="38">
        <v>10</v>
      </c>
      <c r="L194" s="38">
        <v>-20</v>
      </c>
      <c r="M194" s="27">
        <f t="shared" si="4"/>
        <v>528.29999999999995</v>
      </c>
      <c r="N194" s="27">
        <f t="shared" si="5"/>
        <v>-1056.5999999999999</v>
      </c>
    </row>
    <row r="195" spans="1:14" ht="14.45" hidden="1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861</v>
      </c>
      <c r="F195" s="3" t="s">
        <v>862</v>
      </c>
      <c r="G195" s="28">
        <v>45306</v>
      </c>
      <c r="H195" s="28">
        <v>45332</v>
      </c>
      <c r="I195" s="43">
        <v>172.62</v>
      </c>
      <c r="J195" s="28">
        <v>45309</v>
      </c>
      <c r="K195" s="38">
        <v>3</v>
      </c>
      <c r="L195" s="38">
        <v>-23</v>
      </c>
      <c r="M195" s="27">
        <f t="shared" si="4"/>
        <v>517.86</v>
      </c>
      <c r="N195" s="27">
        <f t="shared" si="5"/>
        <v>-3970.26</v>
      </c>
    </row>
    <row r="196" spans="1:14" ht="14.45" hidden="1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865</v>
      </c>
      <c r="F196" s="3" t="s">
        <v>866</v>
      </c>
      <c r="G196" s="28">
        <v>45484</v>
      </c>
      <c r="H196" s="28">
        <v>45514</v>
      </c>
      <c r="I196" s="2">
        <v>3486.64</v>
      </c>
      <c r="J196" s="28">
        <v>45491</v>
      </c>
      <c r="K196" s="38">
        <v>7</v>
      </c>
      <c r="L196" s="38">
        <v>-23</v>
      </c>
      <c r="M196" s="27">
        <f t="shared" si="4"/>
        <v>24406.48</v>
      </c>
      <c r="N196" s="27">
        <f t="shared" si="5"/>
        <v>-80192.72</v>
      </c>
    </row>
    <row r="197" spans="1:14" ht="14.45" hidden="1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869</v>
      </c>
      <c r="F197" s="3" t="s">
        <v>870</v>
      </c>
      <c r="G197" s="28">
        <v>45423</v>
      </c>
      <c r="H197" s="28">
        <v>45453</v>
      </c>
      <c r="I197" s="2">
        <v>2961.02</v>
      </c>
      <c r="J197" s="28">
        <v>45436</v>
      </c>
      <c r="K197" s="38">
        <v>13</v>
      </c>
      <c r="L197" s="38">
        <v>-17</v>
      </c>
      <c r="M197" s="27">
        <f t="shared" si="4"/>
        <v>38493.26</v>
      </c>
      <c r="N197" s="27">
        <f t="shared" si="5"/>
        <v>-50337.34</v>
      </c>
    </row>
    <row r="198" spans="1:14" ht="14.45" hidden="1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873</v>
      </c>
      <c r="F198" s="3" t="s">
        <v>276</v>
      </c>
      <c r="G198" s="28">
        <v>45406</v>
      </c>
      <c r="H198" s="28">
        <v>45436</v>
      </c>
      <c r="I198" s="43">
        <v>98.98</v>
      </c>
      <c r="J198" s="28">
        <v>45421</v>
      </c>
      <c r="K198" s="38">
        <v>15</v>
      </c>
      <c r="L198" s="38">
        <v>-15</v>
      </c>
      <c r="M198" s="27">
        <f t="shared" si="4"/>
        <v>1484.7</v>
      </c>
      <c r="N198" s="27">
        <f t="shared" si="5"/>
        <v>-1484.7</v>
      </c>
    </row>
    <row r="199" spans="1:14" ht="14.45" hidden="1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876</v>
      </c>
      <c r="F199" s="3" t="s">
        <v>877</v>
      </c>
      <c r="G199" s="28">
        <v>45422</v>
      </c>
      <c r="H199" s="28">
        <v>45452</v>
      </c>
      <c r="I199" s="43">
        <v>345.92</v>
      </c>
      <c r="J199" s="28">
        <v>45440</v>
      </c>
      <c r="K199" s="38">
        <v>18</v>
      </c>
      <c r="L199" s="38">
        <v>-12</v>
      </c>
      <c r="M199" s="27">
        <f t="shared" ref="M199:M262" si="6">I199*K199</f>
        <v>6226.56</v>
      </c>
      <c r="N199" s="27">
        <f t="shared" ref="N199:N262" si="7">I199*L199</f>
        <v>-4151.04</v>
      </c>
    </row>
    <row r="200" spans="1:14" ht="14.45" hidden="1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880</v>
      </c>
      <c r="F200" s="3" t="s">
        <v>335</v>
      </c>
      <c r="G200" s="28">
        <v>45280</v>
      </c>
      <c r="H200" s="28">
        <v>45310</v>
      </c>
      <c r="I200" s="43">
        <v>99.44</v>
      </c>
      <c r="J200" s="28">
        <v>45303</v>
      </c>
      <c r="K200" s="38">
        <v>23</v>
      </c>
      <c r="L200" s="38">
        <v>-7</v>
      </c>
      <c r="M200" s="27">
        <f t="shared" si="6"/>
        <v>2287.12</v>
      </c>
      <c r="N200" s="27">
        <f t="shared" si="7"/>
        <v>-696.07999999999993</v>
      </c>
    </row>
    <row r="201" spans="1:14" ht="14.45" hidden="1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883</v>
      </c>
      <c r="F201" s="3" t="s">
        <v>884</v>
      </c>
      <c r="G201" s="28">
        <v>45365</v>
      </c>
      <c r="H201" s="28">
        <v>45395</v>
      </c>
      <c r="I201" s="43">
        <v>77.22</v>
      </c>
      <c r="J201" s="28">
        <v>45392</v>
      </c>
      <c r="K201" s="38">
        <v>27</v>
      </c>
      <c r="L201" s="38">
        <v>-3</v>
      </c>
      <c r="M201" s="27">
        <f t="shared" si="6"/>
        <v>2084.94</v>
      </c>
      <c r="N201" s="27">
        <f t="shared" si="7"/>
        <v>-231.66</v>
      </c>
    </row>
    <row r="202" spans="1:14" ht="14.45" hidden="1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887</v>
      </c>
      <c r="F202" s="3" t="s">
        <v>888</v>
      </c>
      <c r="G202" s="28">
        <v>45331</v>
      </c>
      <c r="H202" s="28">
        <v>45360</v>
      </c>
      <c r="I202" s="43">
        <v>148.30000000000001</v>
      </c>
      <c r="J202" s="28">
        <v>45344</v>
      </c>
      <c r="K202" s="38">
        <v>13</v>
      </c>
      <c r="L202" s="38">
        <v>-16</v>
      </c>
      <c r="M202" s="27">
        <f t="shared" si="6"/>
        <v>1927.9</v>
      </c>
      <c r="N202" s="27">
        <f t="shared" si="7"/>
        <v>-2372.8000000000002</v>
      </c>
    </row>
    <row r="203" spans="1:14" ht="14.45" hidden="1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891</v>
      </c>
      <c r="F203" s="3" t="s">
        <v>892</v>
      </c>
      <c r="G203" s="28">
        <v>45443</v>
      </c>
      <c r="H203" s="28">
        <v>45472</v>
      </c>
      <c r="I203" s="2">
        <v>2601.5500000000002</v>
      </c>
      <c r="J203" s="28">
        <v>45449</v>
      </c>
      <c r="K203" s="38">
        <v>6</v>
      </c>
      <c r="L203" s="38">
        <v>-23</v>
      </c>
      <c r="M203" s="27">
        <f t="shared" si="6"/>
        <v>15609.300000000001</v>
      </c>
      <c r="N203" s="27">
        <f t="shared" si="7"/>
        <v>-59835.65</v>
      </c>
    </row>
    <row r="204" spans="1:14" ht="14.45" hidden="1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895</v>
      </c>
      <c r="F204" s="3" t="s">
        <v>896</v>
      </c>
      <c r="G204" s="28">
        <v>45363</v>
      </c>
      <c r="H204" s="28">
        <v>45390</v>
      </c>
      <c r="I204" s="43">
        <v>186.71</v>
      </c>
      <c r="J204" s="28">
        <v>45373</v>
      </c>
      <c r="K204" s="38">
        <v>10</v>
      </c>
      <c r="L204" s="38">
        <v>-17</v>
      </c>
      <c r="M204" s="27">
        <f t="shared" si="6"/>
        <v>1867.1000000000001</v>
      </c>
      <c r="N204" s="27">
        <f t="shared" si="7"/>
        <v>-3174.07</v>
      </c>
    </row>
    <row r="205" spans="1:14" ht="14.45" hidden="1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899</v>
      </c>
      <c r="F205" s="3" t="s">
        <v>900</v>
      </c>
      <c r="G205" s="28">
        <v>45391</v>
      </c>
      <c r="H205" s="28">
        <v>45425</v>
      </c>
      <c r="I205" s="43">
        <v>174.4</v>
      </c>
      <c r="J205" s="28">
        <v>45412</v>
      </c>
      <c r="K205" s="38">
        <v>21</v>
      </c>
      <c r="L205" s="38">
        <v>-13</v>
      </c>
      <c r="M205" s="27">
        <f t="shared" si="6"/>
        <v>3662.4</v>
      </c>
      <c r="N205" s="27">
        <f t="shared" si="7"/>
        <v>-2267.2000000000003</v>
      </c>
    </row>
    <row r="206" spans="1:14" ht="14.45" hidden="1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903</v>
      </c>
      <c r="F206" s="3" t="s">
        <v>904</v>
      </c>
      <c r="G206" s="28">
        <v>45526</v>
      </c>
      <c r="H206" s="28">
        <v>45551</v>
      </c>
      <c r="I206" s="43">
        <v>933</v>
      </c>
      <c r="J206" s="28">
        <v>45541</v>
      </c>
      <c r="K206" s="38">
        <v>15</v>
      </c>
      <c r="L206" s="38">
        <v>-10</v>
      </c>
      <c r="M206" s="27">
        <f t="shared" si="6"/>
        <v>13995</v>
      </c>
      <c r="N206" s="27">
        <f t="shared" si="7"/>
        <v>-9330</v>
      </c>
    </row>
    <row r="207" spans="1:14" ht="14.45" hidden="1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907</v>
      </c>
      <c r="F207" s="3" t="s">
        <v>908</v>
      </c>
      <c r="G207" s="28">
        <v>45391</v>
      </c>
      <c r="H207" s="28">
        <v>45425</v>
      </c>
      <c r="I207" s="43">
        <v>69.72</v>
      </c>
      <c r="J207" s="28">
        <v>45412</v>
      </c>
      <c r="K207" s="38">
        <v>21</v>
      </c>
      <c r="L207" s="38">
        <v>-13</v>
      </c>
      <c r="M207" s="27">
        <f t="shared" si="6"/>
        <v>1464.12</v>
      </c>
      <c r="N207" s="27">
        <f t="shared" si="7"/>
        <v>-906.36</v>
      </c>
    </row>
    <row r="208" spans="1:14" ht="14.45" hidden="1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911</v>
      </c>
      <c r="F208" s="3" t="s">
        <v>912</v>
      </c>
      <c r="G208" s="28">
        <v>45331</v>
      </c>
      <c r="H208" s="28">
        <v>45360</v>
      </c>
      <c r="I208" s="43">
        <v>203.87</v>
      </c>
      <c r="J208" s="28">
        <v>45344</v>
      </c>
      <c r="K208" s="38">
        <v>13</v>
      </c>
      <c r="L208" s="38">
        <v>-16</v>
      </c>
      <c r="M208" s="27">
        <f t="shared" si="6"/>
        <v>2650.31</v>
      </c>
      <c r="N208" s="27">
        <f t="shared" si="7"/>
        <v>-3261.92</v>
      </c>
    </row>
    <row r="209" spans="1:14" ht="14.45" hidden="1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915</v>
      </c>
      <c r="F209" s="3" t="s">
        <v>916</v>
      </c>
      <c r="G209" s="28">
        <v>45392</v>
      </c>
      <c r="H209" s="28">
        <v>45422</v>
      </c>
      <c r="I209" s="43">
        <v>197.36</v>
      </c>
      <c r="J209" s="28">
        <v>45415</v>
      </c>
      <c r="K209" s="38">
        <v>23</v>
      </c>
      <c r="L209" s="38">
        <v>-7</v>
      </c>
      <c r="M209" s="27">
        <f t="shared" si="6"/>
        <v>4539.2800000000007</v>
      </c>
      <c r="N209" s="27">
        <f t="shared" si="7"/>
        <v>-1381.52</v>
      </c>
    </row>
    <row r="210" spans="1:14" ht="14.45" hidden="1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919</v>
      </c>
      <c r="F210" s="3" t="s">
        <v>276</v>
      </c>
      <c r="G210" s="28">
        <v>45280</v>
      </c>
      <c r="H210" s="28">
        <v>45310</v>
      </c>
      <c r="I210" s="43">
        <v>98.98</v>
      </c>
      <c r="J210" s="28">
        <v>45303</v>
      </c>
      <c r="K210" s="38">
        <v>23</v>
      </c>
      <c r="L210" s="38">
        <v>-7</v>
      </c>
      <c r="M210" s="27">
        <f t="shared" si="6"/>
        <v>2276.54</v>
      </c>
      <c r="N210" s="27">
        <f t="shared" si="7"/>
        <v>-692.86</v>
      </c>
    </row>
    <row r="211" spans="1:14" ht="14.45" hidden="1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922</v>
      </c>
      <c r="F211" s="3" t="s">
        <v>923</v>
      </c>
      <c r="G211" s="28">
        <v>45322</v>
      </c>
      <c r="H211" s="28">
        <v>45352</v>
      </c>
      <c r="I211" s="43">
        <v>492</v>
      </c>
      <c r="J211" s="28">
        <v>45331</v>
      </c>
      <c r="K211" s="38">
        <v>9</v>
      </c>
      <c r="L211" s="38">
        <v>-21</v>
      </c>
      <c r="M211" s="27">
        <f t="shared" si="6"/>
        <v>4428</v>
      </c>
      <c r="N211" s="27">
        <f t="shared" si="7"/>
        <v>-10332</v>
      </c>
    </row>
    <row r="212" spans="1:14" ht="14.45" hidden="1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926</v>
      </c>
      <c r="F212" s="3" t="s">
        <v>927</v>
      </c>
      <c r="G212" s="28">
        <v>45514</v>
      </c>
      <c r="H212" s="28">
        <v>45546</v>
      </c>
      <c r="I212" s="43">
        <v>96.07</v>
      </c>
      <c r="J212" s="28">
        <v>45538</v>
      </c>
      <c r="K212" s="38">
        <v>24</v>
      </c>
      <c r="L212" s="38">
        <v>-8</v>
      </c>
      <c r="M212" s="27">
        <f t="shared" si="6"/>
        <v>2305.6799999999998</v>
      </c>
      <c r="N212" s="27">
        <f t="shared" si="7"/>
        <v>-768.56</v>
      </c>
    </row>
    <row r="213" spans="1:14" ht="14.45" hidden="1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930</v>
      </c>
      <c r="F213" s="3" t="s">
        <v>884</v>
      </c>
      <c r="G213" s="28">
        <v>45399</v>
      </c>
      <c r="H213" s="28">
        <v>45429</v>
      </c>
      <c r="I213" s="43">
        <v>77.22</v>
      </c>
      <c r="J213" s="28">
        <v>45412</v>
      </c>
      <c r="K213" s="38">
        <v>13</v>
      </c>
      <c r="L213" s="38">
        <v>-17</v>
      </c>
      <c r="M213" s="27">
        <f t="shared" si="6"/>
        <v>1003.86</v>
      </c>
      <c r="N213" s="27">
        <f t="shared" si="7"/>
        <v>-1312.74</v>
      </c>
    </row>
    <row r="214" spans="1:14" ht="14.45" hidden="1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933</v>
      </c>
      <c r="F214" s="3" t="s">
        <v>276</v>
      </c>
      <c r="G214" s="28">
        <v>45280</v>
      </c>
      <c r="H214" s="28">
        <v>45310</v>
      </c>
      <c r="I214" s="43">
        <v>98.98</v>
      </c>
      <c r="J214" s="28">
        <v>45303</v>
      </c>
      <c r="K214" s="38">
        <v>23</v>
      </c>
      <c r="L214" s="38">
        <v>-7</v>
      </c>
      <c r="M214" s="27">
        <f t="shared" si="6"/>
        <v>2276.54</v>
      </c>
      <c r="N214" s="27">
        <f t="shared" si="7"/>
        <v>-692.86</v>
      </c>
    </row>
    <row r="215" spans="1:14" ht="14.45" hidden="1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936</v>
      </c>
      <c r="F215" s="3" t="s">
        <v>316</v>
      </c>
      <c r="G215" s="28">
        <v>45533</v>
      </c>
      <c r="H215" s="28">
        <v>45562</v>
      </c>
      <c r="I215" s="43">
        <v>6.1</v>
      </c>
      <c r="J215" s="28">
        <v>45544</v>
      </c>
      <c r="K215" s="38">
        <v>11</v>
      </c>
      <c r="L215" s="38">
        <v>-18</v>
      </c>
      <c r="M215" s="27">
        <f t="shared" si="6"/>
        <v>67.099999999999994</v>
      </c>
      <c r="N215" s="27">
        <f t="shared" si="7"/>
        <v>-109.8</v>
      </c>
    </row>
    <row r="216" spans="1:14" ht="14.45" hidden="1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939</v>
      </c>
      <c r="F216" s="3" t="s">
        <v>276</v>
      </c>
      <c r="G216" s="28">
        <v>45526</v>
      </c>
      <c r="H216" s="28">
        <v>45551</v>
      </c>
      <c r="I216" s="43">
        <v>98.98</v>
      </c>
      <c r="J216" s="28">
        <v>45541</v>
      </c>
      <c r="K216" s="38">
        <v>15</v>
      </c>
      <c r="L216" s="38">
        <v>-10</v>
      </c>
      <c r="M216" s="27">
        <f t="shared" si="6"/>
        <v>1484.7</v>
      </c>
      <c r="N216" s="27">
        <f t="shared" si="7"/>
        <v>-989.80000000000007</v>
      </c>
    </row>
    <row r="217" spans="1:14" ht="14.45" hidden="1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942</v>
      </c>
      <c r="F217" s="3" t="s">
        <v>943</v>
      </c>
      <c r="G217" s="28">
        <v>45484</v>
      </c>
      <c r="H217" s="28">
        <v>45514</v>
      </c>
      <c r="I217" s="2">
        <v>1293.1099999999999</v>
      </c>
      <c r="J217" s="28">
        <v>45491</v>
      </c>
      <c r="K217" s="38">
        <v>7</v>
      </c>
      <c r="L217" s="38">
        <v>-23</v>
      </c>
      <c r="M217" s="27">
        <f t="shared" si="6"/>
        <v>9051.7699999999986</v>
      </c>
      <c r="N217" s="27">
        <f t="shared" si="7"/>
        <v>-29741.53</v>
      </c>
    </row>
    <row r="218" spans="1:14" ht="14.45" hidden="1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946</v>
      </c>
      <c r="F218" s="3" t="s">
        <v>947</v>
      </c>
      <c r="G218" s="28">
        <v>45363</v>
      </c>
      <c r="H218" s="28">
        <v>45393</v>
      </c>
      <c r="I218" s="43">
        <v>6</v>
      </c>
      <c r="J218" s="28">
        <v>45373</v>
      </c>
      <c r="K218" s="38">
        <v>10</v>
      </c>
      <c r="L218" s="38">
        <v>-20</v>
      </c>
      <c r="M218" s="27">
        <f t="shared" si="6"/>
        <v>60</v>
      </c>
      <c r="N218" s="27">
        <f t="shared" si="7"/>
        <v>-120</v>
      </c>
    </row>
    <row r="219" spans="1:14" ht="14.45" hidden="1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950</v>
      </c>
      <c r="F219" s="3" t="s">
        <v>335</v>
      </c>
      <c r="G219" s="28">
        <v>45526</v>
      </c>
      <c r="H219" s="28">
        <v>45551</v>
      </c>
      <c r="I219" s="43">
        <v>99.44</v>
      </c>
      <c r="J219" s="28">
        <v>45541</v>
      </c>
      <c r="K219" s="38">
        <v>15</v>
      </c>
      <c r="L219" s="38">
        <v>-10</v>
      </c>
      <c r="M219" s="27">
        <f t="shared" si="6"/>
        <v>1491.6</v>
      </c>
      <c r="N219" s="27">
        <f t="shared" si="7"/>
        <v>-994.4</v>
      </c>
    </row>
    <row r="220" spans="1:14" ht="14.45" hidden="1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953</v>
      </c>
      <c r="F220" s="3" t="s">
        <v>276</v>
      </c>
      <c r="G220" s="28">
        <v>45406</v>
      </c>
      <c r="H220" s="28">
        <v>45436</v>
      </c>
      <c r="I220" s="43">
        <v>98.98</v>
      </c>
      <c r="J220" s="28">
        <v>45421</v>
      </c>
      <c r="K220" s="38">
        <v>15</v>
      </c>
      <c r="L220" s="38">
        <v>-15</v>
      </c>
      <c r="M220" s="27">
        <f t="shared" si="6"/>
        <v>1484.7</v>
      </c>
      <c r="N220" s="27">
        <f t="shared" si="7"/>
        <v>-1484.7</v>
      </c>
    </row>
    <row r="221" spans="1:14" ht="14.45" hidden="1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956</v>
      </c>
      <c r="F221" s="3" t="s">
        <v>957</v>
      </c>
      <c r="G221" s="28">
        <v>45311</v>
      </c>
      <c r="H221" s="28">
        <v>45341</v>
      </c>
      <c r="I221" s="43">
        <v>41.4</v>
      </c>
      <c r="J221" s="28">
        <v>45317</v>
      </c>
      <c r="K221" s="38">
        <v>6</v>
      </c>
      <c r="L221" s="38">
        <v>-24</v>
      </c>
      <c r="M221" s="27">
        <f t="shared" si="6"/>
        <v>248.39999999999998</v>
      </c>
      <c r="N221" s="27">
        <f t="shared" si="7"/>
        <v>-993.59999999999991</v>
      </c>
    </row>
    <row r="222" spans="1:14" ht="14.45" hidden="1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960</v>
      </c>
      <c r="F222" s="3" t="s">
        <v>961</v>
      </c>
      <c r="G222" s="28">
        <v>45484</v>
      </c>
      <c r="H222" s="28">
        <v>45514</v>
      </c>
      <c r="I222" s="43">
        <v>56.62</v>
      </c>
      <c r="J222" s="28">
        <v>45491</v>
      </c>
      <c r="K222" s="38">
        <v>7</v>
      </c>
      <c r="L222" s="38">
        <v>-23</v>
      </c>
      <c r="M222" s="27">
        <f t="shared" si="6"/>
        <v>396.34</v>
      </c>
      <c r="N222" s="27">
        <f t="shared" si="7"/>
        <v>-1302.26</v>
      </c>
    </row>
    <row r="223" spans="1:14" ht="14.45" hidden="1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964</v>
      </c>
      <c r="F223" s="3" t="s">
        <v>965</v>
      </c>
      <c r="G223" s="28">
        <v>45384</v>
      </c>
      <c r="H223" s="28">
        <v>45414</v>
      </c>
      <c r="I223" s="43">
        <v>119.28</v>
      </c>
      <c r="J223" s="28">
        <v>45392</v>
      </c>
      <c r="K223" s="38">
        <v>8</v>
      </c>
      <c r="L223" s="38">
        <v>-22</v>
      </c>
      <c r="M223" s="27">
        <f t="shared" si="6"/>
        <v>954.24</v>
      </c>
      <c r="N223" s="27">
        <f t="shared" si="7"/>
        <v>-2624.16</v>
      </c>
    </row>
    <row r="224" spans="1:14" ht="14.45" hidden="1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968</v>
      </c>
      <c r="F224" s="3" t="s">
        <v>969</v>
      </c>
      <c r="G224" s="28">
        <v>45451</v>
      </c>
      <c r="H224" s="28">
        <v>45481</v>
      </c>
      <c r="I224" s="43">
        <v>18.350000000000001</v>
      </c>
      <c r="J224" s="28">
        <v>45477</v>
      </c>
      <c r="K224" s="38">
        <v>26</v>
      </c>
      <c r="L224" s="38">
        <v>-4</v>
      </c>
      <c r="M224" s="27">
        <f t="shared" si="6"/>
        <v>477.1</v>
      </c>
      <c r="N224" s="27">
        <f t="shared" si="7"/>
        <v>-73.400000000000006</v>
      </c>
    </row>
    <row r="225" spans="1:14" ht="14.45" hidden="1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972</v>
      </c>
      <c r="F225" s="3" t="s">
        <v>973</v>
      </c>
      <c r="G225" s="28">
        <v>45422</v>
      </c>
      <c r="H225" s="28">
        <v>45452</v>
      </c>
      <c r="I225" s="43">
        <v>105.05</v>
      </c>
      <c r="J225" s="28">
        <v>45440</v>
      </c>
      <c r="K225" s="38">
        <v>18</v>
      </c>
      <c r="L225" s="38">
        <v>-12</v>
      </c>
      <c r="M225" s="27">
        <f t="shared" si="6"/>
        <v>1890.8999999999999</v>
      </c>
      <c r="N225" s="27">
        <f t="shared" si="7"/>
        <v>-1260.5999999999999</v>
      </c>
    </row>
    <row r="226" spans="1:14" ht="14.45" hidden="1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976</v>
      </c>
      <c r="F226" s="3" t="s">
        <v>977</v>
      </c>
      <c r="G226" s="28">
        <v>45457</v>
      </c>
      <c r="H226" s="28">
        <v>45487</v>
      </c>
      <c r="I226" s="2">
        <v>1066.5899999999999</v>
      </c>
      <c r="J226" s="28">
        <v>45461</v>
      </c>
      <c r="K226" s="38">
        <v>4</v>
      </c>
      <c r="L226" s="38">
        <v>-26</v>
      </c>
      <c r="M226" s="27">
        <f t="shared" si="6"/>
        <v>4266.3599999999997</v>
      </c>
      <c r="N226" s="27">
        <f t="shared" si="7"/>
        <v>-27731.339999999997</v>
      </c>
    </row>
    <row r="227" spans="1:14" ht="14.45" hidden="1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980</v>
      </c>
      <c r="F227" s="3" t="s">
        <v>276</v>
      </c>
      <c r="G227" s="28">
        <v>45464</v>
      </c>
      <c r="H227" s="28">
        <v>45488</v>
      </c>
      <c r="I227" s="43">
        <v>98.98</v>
      </c>
      <c r="J227" s="28">
        <v>45478</v>
      </c>
      <c r="K227" s="38">
        <v>14</v>
      </c>
      <c r="L227" s="38">
        <v>-10</v>
      </c>
      <c r="M227" s="27">
        <f t="shared" si="6"/>
        <v>1385.72</v>
      </c>
      <c r="N227" s="27">
        <f t="shared" si="7"/>
        <v>-989.80000000000007</v>
      </c>
    </row>
    <row r="228" spans="1:14" ht="14.45" hidden="1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983</v>
      </c>
      <c r="F228" s="3" t="s">
        <v>984</v>
      </c>
      <c r="G228" s="28">
        <v>45363</v>
      </c>
      <c r="H228" s="28">
        <v>45393</v>
      </c>
      <c r="I228" s="43">
        <v>29.75</v>
      </c>
      <c r="J228" s="28">
        <v>45373</v>
      </c>
      <c r="K228" s="38">
        <v>10</v>
      </c>
      <c r="L228" s="38">
        <v>-20</v>
      </c>
      <c r="M228" s="27">
        <f t="shared" si="6"/>
        <v>297.5</v>
      </c>
      <c r="N228" s="27">
        <f t="shared" si="7"/>
        <v>-595</v>
      </c>
    </row>
    <row r="229" spans="1:14" ht="14.45" hidden="1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987</v>
      </c>
      <c r="F229" s="3" t="s">
        <v>988</v>
      </c>
      <c r="G229" s="28">
        <v>45484</v>
      </c>
      <c r="H229" s="28">
        <v>45514</v>
      </c>
      <c r="I229" s="2">
        <v>114113.66</v>
      </c>
      <c r="J229" s="28">
        <v>45491</v>
      </c>
      <c r="K229" s="38">
        <v>7</v>
      </c>
      <c r="L229" s="38">
        <v>-23</v>
      </c>
      <c r="M229" s="27">
        <f t="shared" si="6"/>
        <v>798795.62</v>
      </c>
      <c r="N229" s="27">
        <f t="shared" si="7"/>
        <v>-2624614.1800000002</v>
      </c>
    </row>
    <row r="230" spans="1:14" ht="14.45" hidden="1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991</v>
      </c>
      <c r="F230" s="3" t="s">
        <v>992</v>
      </c>
      <c r="G230" s="28">
        <v>45332</v>
      </c>
      <c r="H230" s="28">
        <v>45360</v>
      </c>
      <c r="I230" s="43">
        <v>113.62</v>
      </c>
      <c r="J230" s="28">
        <v>45344</v>
      </c>
      <c r="K230" s="38">
        <v>12</v>
      </c>
      <c r="L230" s="38">
        <v>-16</v>
      </c>
      <c r="M230" s="27">
        <f t="shared" si="6"/>
        <v>1363.44</v>
      </c>
      <c r="N230" s="27">
        <f t="shared" si="7"/>
        <v>-1817.92</v>
      </c>
    </row>
    <row r="231" spans="1:14" ht="14.45" hidden="1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995</v>
      </c>
      <c r="F231" s="3" t="s">
        <v>996</v>
      </c>
      <c r="G231" s="28">
        <v>45542</v>
      </c>
      <c r="H231" s="28">
        <v>45576</v>
      </c>
      <c r="I231" s="43">
        <v>100.53</v>
      </c>
      <c r="J231" s="28">
        <v>45555</v>
      </c>
      <c r="K231" s="38">
        <v>13</v>
      </c>
      <c r="L231" s="38">
        <v>-21</v>
      </c>
      <c r="M231" s="27">
        <f t="shared" si="6"/>
        <v>1306.8900000000001</v>
      </c>
      <c r="N231" s="27">
        <f t="shared" si="7"/>
        <v>-2111.13</v>
      </c>
    </row>
    <row r="232" spans="1:14" ht="14.45" hidden="1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999</v>
      </c>
      <c r="F232" s="3" t="s">
        <v>1000</v>
      </c>
      <c r="G232" s="28">
        <v>45392</v>
      </c>
      <c r="H232" s="28">
        <v>45422</v>
      </c>
      <c r="I232" s="43">
        <v>111.86</v>
      </c>
      <c r="J232" s="28">
        <v>45415</v>
      </c>
      <c r="K232" s="38">
        <v>23</v>
      </c>
      <c r="L232" s="38">
        <v>-7</v>
      </c>
      <c r="M232" s="27">
        <f t="shared" si="6"/>
        <v>2572.7800000000002</v>
      </c>
      <c r="N232" s="27">
        <f t="shared" si="7"/>
        <v>-783.02</v>
      </c>
    </row>
    <row r="233" spans="1:14" ht="14.45" hidden="1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1003</v>
      </c>
      <c r="F233" s="3" t="s">
        <v>404</v>
      </c>
      <c r="G233" s="28">
        <v>45457</v>
      </c>
      <c r="H233" s="28">
        <v>45487</v>
      </c>
      <c r="I233" s="43">
        <v>102.58</v>
      </c>
      <c r="J233" s="28">
        <v>45461</v>
      </c>
      <c r="K233" s="38">
        <v>4</v>
      </c>
      <c r="L233" s="38">
        <v>-26</v>
      </c>
      <c r="M233" s="27">
        <f t="shared" si="6"/>
        <v>410.32</v>
      </c>
      <c r="N233" s="27">
        <f t="shared" si="7"/>
        <v>-2667.08</v>
      </c>
    </row>
    <row r="234" spans="1:14" ht="14.45" hidden="1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1006</v>
      </c>
      <c r="F234" s="3" t="s">
        <v>1007</v>
      </c>
      <c r="G234" s="28">
        <v>45451</v>
      </c>
      <c r="H234" s="28">
        <v>45481</v>
      </c>
      <c r="I234" s="43">
        <v>5.21</v>
      </c>
      <c r="J234" s="28">
        <v>45477</v>
      </c>
      <c r="K234" s="38">
        <v>26</v>
      </c>
      <c r="L234" s="38">
        <v>-4</v>
      </c>
      <c r="M234" s="27">
        <f t="shared" si="6"/>
        <v>135.46</v>
      </c>
      <c r="N234" s="27">
        <f t="shared" si="7"/>
        <v>-20.84</v>
      </c>
    </row>
    <row r="235" spans="1:14" ht="14.45" hidden="1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1010</v>
      </c>
      <c r="F235" s="3" t="s">
        <v>1011</v>
      </c>
      <c r="G235" s="28">
        <v>45422</v>
      </c>
      <c r="H235" s="28">
        <v>45452</v>
      </c>
      <c r="I235" s="43">
        <v>186.34</v>
      </c>
      <c r="J235" s="28">
        <v>45440</v>
      </c>
      <c r="K235" s="38">
        <v>18</v>
      </c>
      <c r="L235" s="38">
        <v>-12</v>
      </c>
      <c r="M235" s="27">
        <f t="shared" si="6"/>
        <v>3354.12</v>
      </c>
      <c r="N235" s="27">
        <f t="shared" si="7"/>
        <v>-2236.08</v>
      </c>
    </row>
    <row r="236" spans="1:14" ht="14.45" hidden="1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1014</v>
      </c>
      <c r="F236" s="3" t="s">
        <v>1015</v>
      </c>
      <c r="G236" s="28">
        <v>45422</v>
      </c>
      <c r="H236" s="28">
        <v>45452</v>
      </c>
      <c r="I236" s="43">
        <v>18.62</v>
      </c>
      <c r="J236" s="28">
        <v>45440</v>
      </c>
      <c r="K236" s="38">
        <v>18</v>
      </c>
      <c r="L236" s="38">
        <v>-12</v>
      </c>
      <c r="M236" s="27">
        <f t="shared" si="6"/>
        <v>335.16</v>
      </c>
      <c r="N236" s="27">
        <f t="shared" si="7"/>
        <v>-223.44</v>
      </c>
    </row>
    <row r="237" spans="1:14" ht="14.45" hidden="1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1018</v>
      </c>
      <c r="F237" s="3" t="s">
        <v>1019</v>
      </c>
      <c r="G237" s="28">
        <v>45419</v>
      </c>
      <c r="H237" s="28">
        <v>45449</v>
      </c>
      <c r="I237" s="2">
        <v>2044.24</v>
      </c>
      <c r="J237" s="28">
        <v>45421</v>
      </c>
      <c r="K237" s="38">
        <v>2</v>
      </c>
      <c r="L237" s="38">
        <v>-28</v>
      </c>
      <c r="M237" s="27">
        <f t="shared" si="6"/>
        <v>4088.48</v>
      </c>
      <c r="N237" s="27">
        <f t="shared" si="7"/>
        <v>-57238.720000000001</v>
      </c>
    </row>
    <row r="238" spans="1:14" ht="14.45" hidden="1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1022</v>
      </c>
      <c r="F238" s="3" t="s">
        <v>1023</v>
      </c>
      <c r="G238" s="28">
        <v>45369</v>
      </c>
      <c r="H238" s="28">
        <v>45404</v>
      </c>
      <c r="I238" s="43">
        <v>110.76</v>
      </c>
      <c r="J238" s="28">
        <v>45392</v>
      </c>
      <c r="K238" s="38">
        <v>23</v>
      </c>
      <c r="L238" s="38">
        <v>-12</v>
      </c>
      <c r="M238" s="27">
        <f t="shared" si="6"/>
        <v>2547.48</v>
      </c>
      <c r="N238" s="27">
        <f t="shared" si="7"/>
        <v>-1329.1200000000001</v>
      </c>
    </row>
    <row r="239" spans="1:14" ht="14.45" hidden="1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1026</v>
      </c>
      <c r="F239" s="3" t="s">
        <v>1027</v>
      </c>
      <c r="G239" s="28">
        <v>45476</v>
      </c>
      <c r="H239" s="28">
        <v>45506</v>
      </c>
      <c r="I239" s="43">
        <v>700.7</v>
      </c>
      <c r="J239" s="28">
        <v>45483</v>
      </c>
      <c r="K239" s="38">
        <v>7</v>
      </c>
      <c r="L239" s="38">
        <v>-23</v>
      </c>
      <c r="M239" s="27">
        <f t="shared" si="6"/>
        <v>4904.9000000000005</v>
      </c>
      <c r="N239" s="27">
        <f t="shared" si="7"/>
        <v>-16116.1</v>
      </c>
    </row>
    <row r="240" spans="1:14" ht="14.45" hidden="1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1030</v>
      </c>
      <c r="F240" s="3" t="s">
        <v>1031</v>
      </c>
      <c r="G240" s="28">
        <v>45451</v>
      </c>
      <c r="H240" s="28">
        <v>45481</v>
      </c>
      <c r="I240" s="43">
        <v>204.44</v>
      </c>
      <c r="J240" s="28">
        <v>45477</v>
      </c>
      <c r="K240" s="38">
        <v>26</v>
      </c>
      <c r="L240" s="38">
        <v>-4</v>
      </c>
      <c r="M240" s="27">
        <f t="shared" si="6"/>
        <v>5315.44</v>
      </c>
      <c r="N240" s="27">
        <f t="shared" si="7"/>
        <v>-817.76</v>
      </c>
    </row>
    <row r="241" spans="1:14" ht="14.45" hidden="1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1034</v>
      </c>
      <c r="F241" s="3" t="s">
        <v>1035</v>
      </c>
      <c r="G241" s="28">
        <v>45392</v>
      </c>
      <c r="H241" s="28">
        <v>45422</v>
      </c>
      <c r="I241" s="43">
        <v>2.2000000000000002</v>
      </c>
      <c r="J241" s="28">
        <v>45415</v>
      </c>
      <c r="K241" s="38">
        <v>23</v>
      </c>
      <c r="L241" s="38">
        <v>-7</v>
      </c>
      <c r="M241" s="27">
        <f t="shared" si="6"/>
        <v>50.6</v>
      </c>
      <c r="N241" s="27">
        <f t="shared" si="7"/>
        <v>-15.400000000000002</v>
      </c>
    </row>
    <row r="242" spans="1:14" ht="14.45" hidden="1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1038</v>
      </c>
      <c r="F242" s="3" t="s">
        <v>1039</v>
      </c>
      <c r="G242" s="28">
        <v>45392</v>
      </c>
      <c r="H242" s="28">
        <v>45422</v>
      </c>
      <c r="I242" s="43">
        <v>17.350000000000001</v>
      </c>
      <c r="J242" s="28">
        <v>45415</v>
      </c>
      <c r="K242" s="38">
        <v>23</v>
      </c>
      <c r="L242" s="38">
        <v>-7</v>
      </c>
      <c r="M242" s="27">
        <f t="shared" si="6"/>
        <v>399.05</v>
      </c>
      <c r="N242" s="27">
        <f t="shared" si="7"/>
        <v>-121.45000000000002</v>
      </c>
    </row>
    <row r="243" spans="1:14" ht="14.45" hidden="1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1042</v>
      </c>
      <c r="F243" s="3" t="s">
        <v>1043</v>
      </c>
      <c r="G243" s="28">
        <v>45394</v>
      </c>
      <c r="H243" s="28">
        <v>45424</v>
      </c>
      <c r="I243" s="43">
        <v>759.42</v>
      </c>
      <c r="J243" s="28">
        <v>45415</v>
      </c>
      <c r="K243" s="38">
        <v>21</v>
      </c>
      <c r="L243" s="38">
        <v>-9</v>
      </c>
      <c r="M243" s="27">
        <f t="shared" si="6"/>
        <v>15947.82</v>
      </c>
      <c r="N243" s="27">
        <f t="shared" si="7"/>
        <v>-6834.78</v>
      </c>
    </row>
    <row r="244" spans="1:14" ht="14.45" hidden="1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1046</v>
      </c>
      <c r="F244" s="3" t="s">
        <v>1047</v>
      </c>
      <c r="G244" s="28">
        <v>45394</v>
      </c>
      <c r="H244" s="28">
        <v>45424</v>
      </c>
      <c r="I244" s="2">
        <v>1034.53</v>
      </c>
      <c r="J244" s="28">
        <v>45415</v>
      </c>
      <c r="K244" s="38">
        <v>21</v>
      </c>
      <c r="L244" s="38">
        <v>-9</v>
      </c>
      <c r="M244" s="27">
        <f t="shared" si="6"/>
        <v>21725.13</v>
      </c>
      <c r="N244" s="27">
        <f t="shared" si="7"/>
        <v>-9310.77</v>
      </c>
    </row>
    <row r="245" spans="1:14" ht="14.45" hidden="1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1050</v>
      </c>
      <c r="F245" s="3" t="s">
        <v>1051</v>
      </c>
      <c r="G245" s="28">
        <v>45422</v>
      </c>
      <c r="H245" s="28">
        <v>45452</v>
      </c>
      <c r="I245" s="2">
        <v>3426.96</v>
      </c>
      <c r="J245" s="28">
        <v>45440</v>
      </c>
      <c r="K245" s="38">
        <v>18</v>
      </c>
      <c r="L245" s="38">
        <v>-12</v>
      </c>
      <c r="M245" s="27">
        <f t="shared" si="6"/>
        <v>61685.279999999999</v>
      </c>
      <c r="N245" s="27">
        <f t="shared" si="7"/>
        <v>-41123.520000000004</v>
      </c>
    </row>
    <row r="246" spans="1:14" ht="14.45" hidden="1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1054</v>
      </c>
      <c r="F246" s="3" t="s">
        <v>965</v>
      </c>
      <c r="G246" s="28">
        <v>45414</v>
      </c>
      <c r="H246" s="28">
        <v>45444</v>
      </c>
      <c r="I246" s="43">
        <v>119.28</v>
      </c>
      <c r="J246" s="28">
        <v>45421</v>
      </c>
      <c r="K246" s="38">
        <v>7</v>
      </c>
      <c r="L246" s="38">
        <v>-23</v>
      </c>
      <c r="M246" s="27">
        <f t="shared" si="6"/>
        <v>834.96</v>
      </c>
      <c r="N246" s="27">
        <f t="shared" si="7"/>
        <v>-2743.44</v>
      </c>
    </row>
    <row r="247" spans="1:14" ht="14.45" hidden="1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1057</v>
      </c>
      <c r="F247" s="3" t="s">
        <v>1058</v>
      </c>
      <c r="G247" s="28">
        <v>45306</v>
      </c>
      <c r="H247" s="28">
        <v>45332</v>
      </c>
      <c r="I247" s="43">
        <v>456.32</v>
      </c>
      <c r="J247" s="28">
        <v>45309</v>
      </c>
      <c r="K247" s="38">
        <v>3</v>
      </c>
      <c r="L247" s="38">
        <v>-23</v>
      </c>
      <c r="M247" s="27">
        <f t="shared" si="6"/>
        <v>1368.96</v>
      </c>
      <c r="N247" s="27">
        <f t="shared" si="7"/>
        <v>-10495.36</v>
      </c>
    </row>
    <row r="248" spans="1:14" ht="14.45" hidden="1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1061</v>
      </c>
      <c r="F248" s="3" t="s">
        <v>1062</v>
      </c>
      <c r="G248" s="28">
        <v>45304</v>
      </c>
      <c r="H248" s="28">
        <v>45332</v>
      </c>
      <c r="I248" s="43">
        <v>543.59</v>
      </c>
      <c r="J248" s="28">
        <v>45309</v>
      </c>
      <c r="K248" s="38">
        <v>5</v>
      </c>
      <c r="L248" s="38">
        <v>-23</v>
      </c>
      <c r="M248" s="27">
        <f t="shared" si="6"/>
        <v>2717.9500000000003</v>
      </c>
      <c r="N248" s="27">
        <f t="shared" si="7"/>
        <v>-12502.570000000002</v>
      </c>
    </row>
    <row r="249" spans="1:14" ht="14.45" hidden="1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1067</v>
      </c>
      <c r="F249" s="3" t="s">
        <v>1068</v>
      </c>
      <c r="G249" s="28">
        <v>45488</v>
      </c>
      <c r="H249" s="28">
        <v>45518</v>
      </c>
      <c r="I249" s="43">
        <v>221.14</v>
      </c>
      <c r="J249" s="28">
        <v>45491</v>
      </c>
      <c r="K249" s="38">
        <v>3</v>
      </c>
      <c r="L249" s="38">
        <v>-27</v>
      </c>
      <c r="M249" s="27">
        <f t="shared" si="6"/>
        <v>663.42</v>
      </c>
      <c r="N249" s="27">
        <f t="shared" si="7"/>
        <v>-5970.78</v>
      </c>
    </row>
    <row r="250" spans="1:14" ht="14.45" hidden="1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1071</v>
      </c>
      <c r="F250" s="3" t="s">
        <v>1072</v>
      </c>
      <c r="G250" s="28">
        <v>45363</v>
      </c>
      <c r="H250" s="28">
        <v>45393</v>
      </c>
      <c r="I250" s="43">
        <v>64.31</v>
      </c>
      <c r="J250" s="28">
        <v>45373</v>
      </c>
      <c r="K250" s="38">
        <v>10</v>
      </c>
      <c r="L250" s="38">
        <v>-20</v>
      </c>
      <c r="M250" s="27">
        <f t="shared" si="6"/>
        <v>643.1</v>
      </c>
      <c r="N250" s="27">
        <f t="shared" si="7"/>
        <v>-1286.2</v>
      </c>
    </row>
    <row r="251" spans="1:14" ht="14.45" hidden="1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1075</v>
      </c>
      <c r="F251" s="3" t="s">
        <v>1076</v>
      </c>
      <c r="G251" s="28">
        <v>45384</v>
      </c>
      <c r="H251" s="28">
        <v>45414</v>
      </c>
      <c r="I251" s="2">
        <v>9000</v>
      </c>
      <c r="J251" s="28">
        <v>45394</v>
      </c>
      <c r="K251" s="38">
        <v>10</v>
      </c>
      <c r="L251" s="38">
        <v>-20</v>
      </c>
      <c r="M251" s="27">
        <f t="shared" si="6"/>
        <v>90000</v>
      </c>
      <c r="N251" s="27">
        <f t="shared" si="7"/>
        <v>-180000</v>
      </c>
    </row>
    <row r="252" spans="1:14" ht="14.45" hidden="1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1079</v>
      </c>
      <c r="F252" s="3" t="s">
        <v>276</v>
      </c>
      <c r="G252" s="28">
        <v>45280</v>
      </c>
      <c r="H252" s="28">
        <v>45310</v>
      </c>
      <c r="I252" s="43">
        <v>98.98</v>
      </c>
      <c r="J252" s="28">
        <v>45303</v>
      </c>
      <c r="K252" s="38">
        <v>23</v>
      </c>
      <c r="L252" s="38">
        <v>-7</v>
      </c>
      <c r="M252" s="27">
        <f t="shared" si="6"/>
        <v>2276.54</v>
      </c>
      <c r="N252" s="27">
        <f t="shared" si="7"/>
        <v>-692.86</v>
      </c>
    </row>
    <row r="253" spans="1:14" ht="14.45" hidden="1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1082</v>
      </c>
      <c r="F253" s="3" t="s">
        <v>1083</v>
      </c>
      <c r="G253" s="28">
        <v>45451</v>
      </c>
      <c r="H253" s="28">
        <v>45481</v>
      </c>
      <c r="I253" s="43">
        <v>19.52</v>
      </c>
      <c r="J253" s="28">
        <v>45477</v>
      </c>
      <c r="K253" s="38">
        <v>26</v>
      </c>
      <c r="L253" s="38">
        <v>-4</v>
      </c>
      <c r="M253" s="27">
        <f t="shared" si="6"/>
        <v>507.52</v>
      </c>
      <c r="N253" s="27">
        <f t="shared" si="7"/>
        <v>-78.08</v>
      </c>
    </row>
    <row r="254" spans="1:14" ht="14.45" hidden="1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1086</v>
      </c>
      <c r="F254" s="3" t="s">
        <v>1087</v>
      </c>
      <c r="G254" s="28">
        <v>45484</v>
      </c>
      <c r="H254" s="28">
        <v>45514</v>
      </c>
      <c r="I254" s="43">
        <v>402.04</v>
      </c>
      <c r="J254" s="28">
        <v>45491</v>
      </c>
      <c r="K254" s="38">
        <v>7</v>
      </c>
      <c r="L254" s="38">
        <v>-23</v>
      </c>
      <c r="M254" s="27">
        <f t="shared" si="6"/>
        <v>2814.28</v>
      </c>
      <c r="N254" s="27">
        <f t="shared" si="7"/>
        <v>-9246.92</v>
      </c>
    </row>
    <row r="255" spans="1:14" ht="14.45" hidden="1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1090</v>
      </c>
      <c r="F255" s="3" t="s">
        <v>1091</v>
      </c>
      <c r="G255" s="28">
        <v>45363</v>
      </c>
      <c r="H255" s="28">
        <v>45393</v>
      </c>
      <c r="I255" s="43">
        <v>146.43</v>
      </c>
      <c r="J255" s="28">
        <v>45373</v>
      </c>
      <c r="K255" s="38">
        <v>10</v>
      </c>
      <c r="L255" s="38">
        <v>-20</v>
      </c>
      <c r="M255" s="27">
        <f t="shared" si="6"/>
        <v>1464.3000000000002</v>
      </c>
      <c r="N255" s="27">
        <f t="shared" si="7"/>
        <v>-2928.6000000000004</v>
      </c>
    </row>
    <row r="256" spans="1:14" ht="14.45" hidden="1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1094</v>
      </c>
      <c r="F256" s="3" t="s">
        <v>288</v>
      </c>
      <c r="G256" s="28">
        <v>45398</v>
      </c>
      <c r="H256" s="28">
        <v>45428</v>
      </c>
      <c r="I256" s="2">
        <v>1066.3599999999999</v>
      </c>
      <c r="J256" s="28">
        <v>45418</v>
      </c>
      <c r="K256" s="38">
        <v>20</v>
      </c>
      <c r="L256" s="38">
        <v>-10</v>
      </c>
      <c r="M256" s="27">
        <f t="shared" si="6"/>
        <v>21327.199999999997</v>
      </c>
      <c r="N256" s="27">
        <f t="shared" si="7"/>
        <v>-10663.599999999999</v>
      </c>
    </row>
    <row r="257" spans="1:14" ht="14.45" hidden="1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1097</v>
      </c>
      <c r="F257" s="3" t="s">
        <v>1098</v>
      </c>
      <c r="G257" s="28">
        <v>45363</v>
      </c>
      <c r="H257" s="28">
        <v>45393</v>
      </c>
      <c r="I257" s="43">
        <v>564.74</v>
      </c>
      <c r="J257" s="28">
        <v>45373</v>
      </c>
      <c r="K257" s="38">
        <v>10</v>
      </c>
      <c r="L257" s="38">
        <v>-20</v>
      </c>
      <c r="M257" s="27">
        <f t="shared" si="6"/>
        <v>5647.4</v>
      </c>
      <c r="N257" s="27">
        <f t="shared" si="7"/>
        <v>-11294.8</v>
      </c>
    </row>
    <row r="258" spans="1:14" ht="14.45" hidden="1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1101</v>
      </c>
      <c r="F258" s="3" t="s">
        <v>1102</v>
      </c>
      <c r="G258" s="28">
        <v>45306</v>
      </c>
      <c r="H258" s="28">
        <v>45332</v>
      </c>
      <c r="I258" s="43">
        <v>651.55999999999995</v>
      </c>
      <c r="J258" s="28">
        <v>45309</v>
      </c>
      <c r="K258" s="38">
        <v>3</v>
      </c>
      <c r="L258" s="38">
        <v>-23</v>
      </c>
      <c r="M258" s="27">
        <f t="shared" si="6"/>
        <v>1954.6799999999998</v>
      </c>
      <c r="N258" s="27">
        <f t="shared" si="7"/>
        <v>-14985.88</v>
      </c>
    </row>
    <row r="259" spans="1:14" ht="14.45" hidden="1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1105</v>
      </c>
      <c r="F259" s="3" t="s">
        <v>288</v>
      </c>
      <c r="G259" s="28">
        <v>45517</v>
      </c>
      <c r="H259" s="28">
        <v>45547</v>
      </c>
      <c r="I259" s="2">
        <v>1066.3599999999999</v>
      </c>
      <c r="J259" s="28">
        <v>45541</v>
      </c>
      <c r="K259" s="38">
        <v>24</v>
      </c>
      <c r="L259" s="38">
        <v>-6</v>
      </c>
      <c r="M259" s="27">
        <f t="shared" si="6"/>
        <v>25592.639999999999</v>
      </c>
      <c r="N259" s="27">
        <f t="shared" si="7"/>
        <v>-6398.16</v>
      </c>
    </row>
    <row r="260" spans="1:14" ht="14.45" hidden="1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1108</v>
      </c>
      <c r="F260" s="3" t="s">
        <v>1109</v>
      </c>
      <c r="G260" s="28">
        <v>45451</v>
      </c>
      <c r="H260" s="28">
        <v>45481</v>
      </c>
      <c r="I260" s="43">
        <v>159.49</v>
      </c>
      <c r="J260" s="28">
        <v>45477</v>
      </c>
      <c r="K260" s="38">
        <v>26</v>
      </c>
      <c r="L260" s="38">
        <v>-4</v>
      </c>
      <c r="M260" s="27">
        <f t="shared" si="6"/>
        <v>4146.74</v>
      </c>
      <c r="N260" s="27">
        <f t="shared" si="7"/>
        <v>-637.96</v>
      </c>
    </row>
    <row r="261" spans="1:14" ht="14.45" hidden="1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1112</v>
      </c>
      <c r="F261" s="3" t="s">
        <v>1113</v>
      </c>
      <c r="G261" s="28">
        <v>45304</v>
      </c>
      <c r="H261" s="28">
        <v>45332</v>
      </c>
      <c r="I261" s="43">
        <v>176.71</v>
      </c>
      <c r="J261" s="28">
        <v>45309</v>
      </c>
      <c r="K261" s="38">
        <v>5</v>
      </c>
      <c r="L261" s="38">
        <v>-23</v>
      </c>
      <c r="M261" s="27">
        <f t="shared" si="6"/>
        <v>883.55000000000007</v>
      </c>
      <c r="N261" s="27">
        <f t="shared" si="7"/>
        <v>-4064.3300000000004</v>
      </c>
    </row>
    <row r="262" spans="1:14" ht="14.45" hidden="1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1116</v>
      </c>
      <c r="F262" s="3" t="s">
        <v>904</v>
      </c>
      <c r="G262" s="28">
        <v>45406</v>
      </c>
      <c r="H262" s="28">
        <v>45436</v>
      </c>
      <c r="I262" s="43">
        <v>933</v>
      </c>
      <c r="J262" s="28">
        <v>45421</v>
      </c>
      <c r="K262" s="38">
        <v>15</v>
      </c>
      <c r="L262" s="38">
        <v>-15</v>
      </c>
      <c r="M262" s="27">
        <f t="shared" si="6"/>
        <v>13995</v>
      </c>
      <c r="N262" s="27">
        <f t="shared" si="7"/>
        <v>-13995</v>
      </c>
    </row>
    <row r="263" spans="1:14" ht="14.45" hidden="1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1119</v>
      </c>
      <c r="F263" s="3" t="s">
        <v>1120</v>
      </c>
      <c r="G263" s="28">
        <v>45513</v>
      </c>
      <c r="H263" s="28">
        <v>45574</v>
      </c>
      <c r="I263" s="2">
        <v>1039.26</v>
      </c>
      <c r="J263" s="28">
        <v>45555</v>
      </c>
      <c r="K263" s="38">
        <v>42</v>
      </c>
      <c r="L263" s="38">
        <v>-19</v>
      </c>
      <c r="M263" s="27">
        <f t="shared" ref="M263:M326" si="8">I263*K263</f>
        <v>43648.92</v>
      </c>
      <c r="N263" s="27">
        <f t="shared" ref="N263:N326" si="9">I263*L263</f>
        <v>-19745.939999999999</v>
      </c>
    </row>
    <row r="264" spans="1:14" ht="14.45" hidden="1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1123</v>
      </c>
      <c r="F264" s="3" t="s">
        <v>1124</v>
      </c>
      <c r="G264" s="28">
        <v>45451</v>
      </c>
      <c r="H264" s="28">
        <v>45481</v>
      </c>
      <c r="I264" s="43">
        <v>111.94</v>
      </c>
      <c r="J264" s="28">
        <v>45477</v>
      </c>
      <c r="K264" s="38">
        <v>26</v>
      </c>
      <c r="L264" s="38">
        <v>-4</v>
      </c>
      <c r="M264" s="27">
        <f t="shared" si="8"/>
        <v>2910.44</v>
      </c>
      <c r="N264" s="27">
        <f t="shared" si="9"/>
        <v>-447.76</v>
      </c>
    </row>
    <row r="265" spans="1:14" ht="14.45" hidden="1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1127</v>
      </c>
      <c r="F265" s="3" t="s">
        <v>1128</v>
      </c>
      <c r="G265" s="28">
        <v>45484</v>
      </c>
      <c r="H265" s="28">
        <v>45514</v>
      </c>
      <c r="I265" s="43">
        <v>72.959999999999994</v>
      </c>
      <c r="J265" s="28">
        <v>45491</v>
      </c>
      <c r="K265" s="38">
        <v>7</v>
      </c>
      <c r="L265" s="38">
        <v>-23</v>
      </c>
      <c r="M265" s="27">
        <f t="shared" si="8"/>
        <v>510.71999999999997</v>
      </c>
      <c r="N265" s="27">
        <f t="shared" si="9"/>
        <v>-1678.08</v>
      </c>
    </row>
    <row r="266" spans="1:14" ht="14.45" hidden="1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1131</v>
      </c>
      <c r="F266" s="3" t="s">
        <v>1132</v>
      </c>
      <c r="G266" s="28">
        <v>45421</v>
      </c>
      <c r="H266" s="28">
        <v>45451</v>
      </c>
      <c r="I266" s="43">
        <v>67.28</v>
      </c>
      <c r="J266" s="28">
        <v>45440</v>
      </c>
      <c r="K266" s="38">
        <v>19</v>
      </c>
      <c r="L266" s="38">
        <v>-11</v>
      </c>
      <c r="M266" s="27">
        <f t="shared" si="8"/>
        <v>1278.32</v>
      </c>
      <c r="N266" s="27">
        <f t="shared" si="9"/>
        <v>-740.08</v>
      </c>
    </row>
    <row r="267" spans="1:14" ht="14.45" hidden="1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1135</v>
      </c>
      <c r="F267" s="3" t="s">
        <v>1136</v>
      </c>
      <c r="G267" s="28">
        <v>45422</v>
      </c>
      <c r="H267" s="28">
        <v>45452</v>
      </c>
      <c r="I267" s="43">
        <v>26.4</v>
      </c>
      <c r="J267" s="28">
        <v>45440</v>
      </c>
      <c r="K267" s="38">
        <v>18</v>
      </c>
      <c r="L267" s="38">
        <v>-12</v>
      </c>
      <c r="M267" s="27">
        <f t="shared" si="8"/>
        <v>475.2</v>
      </c>
      <c r="N267" s="27">
        <f t="shared" si="9"/>
        <v>-316.79999999999995</v>
      </c>
    </row>
    <row r="268" spans="1:14" ht="14.45" hidden="1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1139</v>
      </c>
      <c r="F268" s="3" t="s">
        <v>1140</v>
      </c>
      <c r="G268" s="28">
        <v>45479</v>
      </c>
      <c r="H268" s="28">
        <v>45513</v>
      </c>
      <c r="I268" s="43">
        <v>195.15</v>
      </c>
      <c r="J268" s="28">
        <v>45491</v>
      </c>
      <c r="K268" s="38">
        <v>12</v>
      </c>
      <c r="L268" s="38">
        <v>-22</v>
      </c>
      <c r="M268" s="27">
        <f t="shared" si="8"/>
        <v>2341.8000000000002</v>
      </c>
      <c r="N268" s="27">
        <f t="shared" si="9"/>
        <v>-4293.3</v>
      </c>
    </row>
    <row r="269" spans="1:14" ht="14.45" hidden="1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1143</v>
      </c>
      <c r="F269" s="3" t="s">
        <v>276</v>
      </c>
      <c r="G269" s="28">
        <v>45464</v>
      </c>
      <c r="H269" s="28">
        <v>45488</v>
      </c>
      <c r="I269" s="43">
        <v>98.98</v>
      </c>
      <c r="J269" s="28">
        <v>45478</v>
      </c>
      <c r="K269" s="38">
        <v>14</v>
      </c>
      <c r="L269" s="38">
        <v>-10</v>
      </c>
      <c r="M269" s="27">
        <f t="shared" si="8"/>
        <v>1385.72</v>
      </c>
      <c r="N269" s="27">
        <f t="shared" si="9"/>
        <v>-989.80000000000007</v>
      </c>
    </row>
    <row r="270" spans="1:14" ht="14.45" hidden="1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1146</v>
      </c>
      <c r="F270" s="3" t="s">
        <v>1147</v>
      </c>
      <c r="G270" s="28">
        <v>45474</v>
      </c>
      <c r="H270" s="28">
        <v>45509</v>
      </c>
      <c r="I270" s="43">
        <v>119.53</v>
      </c>
      <c r="J270" s="28">
        <v>45483</v>
      </c>
      <c r="K270" s="38">
        <v>9</v>
      </c>
      <c r="L270" s="38">
        <v>-26</v>
      </c>
      <c r="M270" s="27">
        <f t="shared" si="8"/>
        <v>1075.77</v>
      </c>
      <c r="N270" s="27">
        <f t="shared" si="9"/>
        <v>-3107.78</v>
      </c>
    </row>
    <row r="271" spans="1:14" ht="14.45" hidden="1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1150</v>
      </c>
      <c r="F271" s="3" t="s">
        <v>1151</v>
      </c>
      <c r="G271" s="28">
        <v>45392</v>
      </c>
      <c r="H271" s="28">
        <v>45422</v>
      </c>
      <c r="I271" s="2">
        <v>4059.68</v>
      </c>
      <c r="J271" s="28">
        <v>45415</v>
      </c>
      <c r="K271" s="38">
        <v>23</v>
      </c>
      <c r="L271" s="38">
        <v>-7</v>
      </c>
      <c r="M271" s="27">
        <f t="shared" si="8"/>
        <v>93372.64</v>
      </c>
      <c r="N271" s="27">
        <f t="shared" si="9"/>
        <v>-28417.759999999998</v>
      </c>
    </row>
    <row r="272" spans="1:14" ht="14.45" hidden="1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1156</v>
      </c>
      <c r="F272" s="3" t="s">
        <v>1157</v>
      </c>
      <c r="G272" s="28">
        <v>45421</v>
      </c>
      <c r="H272" s="28">
        <v>45451</v>
      </c>
      <c r="I272" s="2">
        <v>3750.48</v>
      </c>
      <c r="J272" s="28">
        <v>45425</v>
      </c>
      <c r="K272" s="38">
        <v>4</v>
      </c>
      <c r="L272" s="38">
        <v>-26</v>
      </c>
      <c r="M272" s="27">
        <f t="shared" si="8"/>
        <v>15001.92</v>
      </c>
      <c r="N272" s="27">
        <f t="shared" si="9"/>
        <v>-97512.48</v>
      </c>
    </row>
    <row r="273" spans="1:14" ht="14.45" hidden="1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1160</v>
      </c>
      <c r="F273" s="3" t="s">
        <v>969</v>
      </c>
      <c r="G273" s="28">
        <v>45513</v>
      </c>
      <c r="H273" s="28">
        <v>45541</v>
      </c>
      <c r="I273" s="43">
        <v>18.350000000000001</v>
      </c>
      <c r="J273" s="28">
        <v>45534</v>
      </c>
      <c r="K273" s="38">
        <v>21</v>
      </c>
      <c r="L273" s="38">
        <v>-7</v>
      </c>
      <c r="M273" s="27">
        <f t="shared" si="8"/>
        <v>385.35</v>
      </c>
      <c r="N273" s="27">
        <f t="shared" si="9"/>
        <v>-128.45000000000002</v>
      </c>
    </row>
    <row r="274" spans="1:14" ht="14.45" hidden="1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1163</v>
      </c>
      <c r="F274" s="3" t="s">
        <v>1164</v>
      </c>
      <c r="G274" s="28">
        <v>45513</v>
      </c>
      <c r="H274" s="28">
        <v>45541</v>
      </c>
      <c r="I274" s="43">
        <v>469.2</v>
      </c>
      <c r="J274" s="28">
        <v>45534</v>
      </c>
      <c r="K274" s="38">
        <v>21</v>
      </c>
      <c r="L274" s="38">
        <v>-7</v>
      </c>
      <c r="M274" s="27">
        <f t="shared" si="8"/>
        <v>9853.1999999999989</v>
      </c>
      <c r="N274" s="27">
        <f t="shared" si="9"/>
        <v>-3284.4</v>
      </c>
    </row>
    <row r="275" spans="1:14" ht="14.45" hidden="1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1167</v>
      </c>
      <c r="F275" s="3" t="s">
        <v>1168</v>
      </c>
      <c r="G275" s="28">
        <v>45513</v>
      </c>
      <c r="H275" s="28">
        <v>45541</v>
      </c>
      <c r="I275" s="43">
        <v>130.24</v>
      </c>
      <c r="J275" s="28">
        <v>45534</v>
      </c>
      <c r="K275" s="38">
        <v>21</v>
      </c>
      <c r="L275" s="38">
        <v>-7</v>
      </c>
      <c r="M275" s="27">
        <f t="shared" si="8"/>
        <v>2735.04</v>
      </c>
      <c r="N275" s="27">
        <f t="shared" si="9"/>
        <v>-911.68000000000006</v>
      </c>
    </row>
    <row r="276" spans="1:14" ht="14.45" hidden="1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1171</v>
      </c>
      <c r="F276" s="3" t="s">
        <v>858</v>
      </c>
      <c r="G276" s="28">
        <v>45392</v>
      </c>
      <c r="H276" s="28">
        <v>45422</v>
      </c>
      <c r="I276" s="43">
        <v>52.83</v>
      </c>
      <c r="J276" s="28">
        <v>45415</v>
      </c>
      <c r="K276" s="38">
        <v>23</v>
      </c>
      <c r="L276" s="38">
        <v>-7</v>
      </c>
      <c r="M276" s="27">
        <f t="shared" si="8"/>
        <v>1215.0899999999999</v>
      </c>
      <c r="N276" s="27">
        <f t="shared" si="9"/>
        <v>-369.81</v>
      </c>
    </row>
    <row r="277" spans="1:14" ht="14.45" hidden="1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1174</v>
      </c>
      <c r="F277" s="3" t="s">
        <v>1175</v>
      </c>
      <c r="G277" s="28">
        <v>45422</v>
      </c>
      <c r="H277" s="28">
        <v>45452</v>
      </c>
      <c r="I277" s="43">
        <v>622.72</v>
      </c>
      <c r="J277" s="28">
        <v>45440</v>
      </c>
      <c r="K277" s="38">
        <v>18</v>
      </c>
      <c r="L277" s="38">
        <v>-12</v>
      </c>
      <c r="M277" s="27">
        <f t="shared" si="8"/>
        <v>11208.960000000001</v>
      </c>
      <c r="N277" s="27">
        <f t="shared" si="9"/>
        <v>-7472.64</v>
      </c>
    </row>
    <row r="278" spans="1:14" ht="14.45" hidden="1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1178</v>
      </c>
      <c r="F278" s="3" t="s">
        <v>1179</v>
      </c>
      <c r="G278" s="28">
        <v>45332</v>
      </c>
      <c r="H278" s="28">
        <v>45360</v>
      </c>
      <c r="I278" s="43">
        <v>68.599999999999994</v>
      </c>
      <c r="J278" s="28">
        <v>45344</v>
      </c>
      <c r="K278" s="38">
        <v>12</v>
      </c>
      <c r="L278" s="38">
        <v>-16</v>
      </c>
      <c r="M278" s="27">
        <f t="shared" si="8"/>
        <v>823.19999999999993</v>
      </c>
      <c r="N278" s="27">
        <f t="shared" si="9"/>
        <v>-1097.5999999999999</v>
      </c>
    </row>
    <row r="279" spans="1:14" ht="14.45" hidden="1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1182</v>
      </c>
      <c r="F279" s="3" t="s">
        <v>1183</v>
      </c>
      <c r="G279" s="28">
        <v>45422</v>
      </c>
      <c r="H279" s="28">
        <v>45452</v>
      </c>
      <c r="I279" s="2">
        <v>41161.31</v>
      </c>
      <c r="J279" s="28">
        <v>45440</v>
      </c>
      <c r="K279" s="38">
        <v>18</v>
      </c>
      <c r="L279" s="38">
        <v>-12</v>
      </c>
      <c r="M279" s="27">
        <f t="shared" si="8"/>
        <v>740903.58</v>
      </c>
      <c r="N279" s="27">
        <f t="shared" si="9"/>
        <v>-493935.72</v>
      </c>
    </row>
    <row r="280" spans="1:14" ht="14.45" hidden="1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1188</v>
      </c>
      <c r="F280" s="3" t="s">
        <v>1189</v>
      </c>
      <c r="G280" s="28">
        <v>45430</v>
      </c>
      <c r="H280" s="28">
        <v>45473</v>
      </c>
      <c r="I280" s="43">
        <v>500</v>
      </c>
      <c r="J280" s="28">
        <v>45439</v>
      </c>
      <c r="K280" s="38">
        <v>9</v>
      </c>
      <c r="L280" s="38">
        <v>-34</v>
      </c>
      <c r="M280" s="27">
        <f t="shared" si="8"/>
        <v>4500</v>
      </c>
      <c r="N280" s="27">
        <f t="shared" si="9"/>
        <v>-17000</v>
      </c>
    </row>
    <row r="281" spans="1:14" ht="14.45" hidden="1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1193</v>
      </c>
      <c r="F281" s="3" t="s">
        <v>606</v>
      </c>
      <c r="G281" s="28">
        <v>45425</v>
      </c>
      <c r="H281" s="28">
        <v>45455</v>
      </c>
      <c r="I281" s="2">
        <v>3000</v>
      </c>
      <c r="J281" s="28">
        <v>45433</v>
      </c>
      <c r="K281" s="38">
        <v>8</v>
      </c>
      <c r="L281" s="38">
        <v>-22</v>
      </c>
      <c r="M281" s="27">
        <f t="shared" si="8"/>
        <v>24000</v>
      </c>
      <c r="N281" s="27">
        <f t="shared" si="9"/>
        <v>-66000</v>
      </c>
    </row>
    <row r="282" spans="1:14" ht="14.45" hidden="1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1196</v>
      </c>
      <c r="F282" s="3" t="s">
        <v>1197</v>
      </c>
      <c r="G282" s="28">
        <v>45361</v>
      </c>
      <c r="H282" s="28">
        <v>45391</v>
      </c>
      <c r="I282" s="2">
        <v>2680.05</v>
      </c>
      <c r="J282" s="28">
        <v>45385</v>
      </c>
      <c r="K282" s="38">
        <v>24</v>
      </c>
      <c r="L282" s="38">
        <v>-6</v>
      </c>
      <c r="M282" s="27">
        <f t="shared" si="8"/>
        <v>64321.200000000004</v>
      </c>
      <c r="N282" s="27">
        <f t="shared" si="9"/>
        <v>-16080.300000000001</v>
      </c>
    </row>
    <row r="283" spans="1:14" ht="14.45" hidden="1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1200</v>
      </c>
      <c r="F283" s="3" t="s">
        <v>1201</v>
      </c>
      <c r="G283" s="28">
        <v>45406</v>
      </c>
      <c r="H283" s="28">
        <v>45436</v>
      </c>
      <c r="I283" s="43">
        <v>179.48</v>
      </c>
      <c r="J283" s="28">
        <v>45421</v>
      </c>
      <c r="K283" s="38">
        <v>15</v>
      </c>
      <c r="L283" s="38">
        <v>-15</v>
      </c>
      <c r="M283" s="27">
        <f t="shared" si="8"/>
        <v>2692.2</v>
      </c>
      <c r="N283" s="27">
        <f t="shared" si="9"/>
        <v>-2692.2</v>
      </c>
    </row>
    <row r="284" spans="1:14" ht="14.45" hidden="1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1204</v>
      </c>
      <c r="F284" s="3" t="s">
        <v>276</v>
      </c>
      <c r="G284" s="28">
        <v>45406</v>
      </c>
      <c r="H284" s="28">
        <v>45436</v>
      </c>
      <c r="I284" s="43">
        <v>98.98</v>
      </c>
      <c r="J284" s="28">
        <v>45421</v>
      </c>
      <c r="K284" s="38">
        <v>15</v>
      </c>
      <c r="L284" s="38">
        <v>-15</v>
      </c>
      <c r="M284" s="27">
        <f t="shared" si="8"/>
        <v>1484.7</v>
      </c>
      <c r="N284" s="27">
        <f t="shared" si="9"/>
        <v>-1484.7</v>
      </c>
    </row>
    <row r="285" spans="1:14" ht="14.45" hidden="1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1207</v>
      </c>
      <c r="F285" s="3" t="s">
        <v>675</v>
      </c>
      <c r="G285" s="28">
        <v>45421</v>
      </c>
      <c r="H285" s="28">
        <v>45454</v>
      </c>
      <c r="I285" s="43">
        <v>56.6</v>
      </c>
      <c r="J285" s="28">
        <v>45428</v>
      </c>
      <c r="K285" s="38">
        <v>7</v>
      </c>
      <c r="L285" s="38">
        <v>-26</v>
      </c>
      <c r="M285" s="27">
        <f t="shared" si="8"/>
        <v>396.2</v>
      </c>
      <c r="N285" s="27">
        <f t="shared" si="9"/>
        <v>-1471.6000000000001</v>
      </c>
    </row>
    <row r="286" spans="1:14" ht="14.45" hidden="1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1210</v>
      </c>
      <c r="F286" s="3" t="s">
        <v>276</v>
      </c>
      <c r="G286" s="28">
        <v>45281</v>
      </c>
      <c r="H286" s="28">
        <v>45311</v>
      </c>
      <c r="I286" s="43">
        <v>98.98</v>
      </c>
      <c r="J286" s="28">
        <v>45303</v>
      </c>
      <c r="K286" s="38">
        <v>22</v>
      </c>
      <c r="L286" s="38">
        <v>-8</v>
      </c>
      <c r="M286" s="27">
        <f t="shared" si="8"/>
        <v>2177.56</v>
      </c>
      <c r="N286" s="27">
        <f t="shared" si="9"/>
        <v>-791.84</v>
      </c>
    </row>
    <row r="287" spans="1:14" ht="14.45" hidden="1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1213</v>
      </c>
      <c r="F287" s="3" t="s">
        <v>1214</v>
      </c>
      <c r="G287" s="28">
        <v>45306</v>
      </c>
      <c r="H287" s="28">
        <v>45332</v>
      </c>
      <c r="I287" s="2">
        <v>2019.69</v>
      </c>
      <c r="J287" s="28">
        <v>45309</v>
      </c>
      <c r="K287" s="38">
        <v>3</v>
      </c>
      <c r="L287" s="38">
        <v>-23</v>
      </c>
      <c r="M287" s="27">
        <f t="shared" si="8"/>
        <v>6059.07</v>
      </c>
      <c r="N287" s="27">
        <f t="shared" si="9"/>
        <v>-46452.87</v>
      </c>
    </row>
    <row r="288" spans="1:14" ht="14.45" hidden="1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1217</v>
      </c>
      <c r="F288" s="3" t="s">
        <v>1218</v>
      </c>
      <c r="G288" s="28">
        <v>45306</v>
      </c>
      <c r="H288" s="28">
        <v>45332</v>
      </c>
      <c r="I288" s="2">
        <v>5352.18</v>
      </c>
      <c r="J288" s="28">
        <v>45309</v>
      </c>
      <c r="K288" s="38">
        <v>3</v>
      </c>
      <c r="L288" s="38">
        <v>-23</v>
      </c>
      <c r="M288" s="27">
        <f t="shared" si="8"/>
        <v>16056.54</v>
      </c>
      <c r="N288" s="27">
        <f t="shared" si="9"/>
        <v>-123100.14000000001</v>
      </c>
    </row>
    <row r="289" spans="1:14" ht="14.45" hidden="1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1221</v>
      </c>
      <c r="F289" s="3" t="s">
        <v>1222</v>
      </c>
      <c r="G289" s="28">
        <v>45331</v>
      </c>
      <c r="H289" s="28">
        <v>45360</v>
      </c>
      <c r="I289" s="43">
        <v>678.12</v>
      </c>
      <c r="J289" s="28">
        <v>45344</v>
      </c>
      <c r="K289" s="38">
        <v>13</v>
      </c>
      <c r="L289" s="38">
        <v>-16</v>
      </c>
      <c r="M289" s="27">
        <f t="shared" si="8"/>
        <v>8815.56</v>
      </c>
      <c r="N289" s="27">
        <f t="shared" si="9"/>
        <v>-10849.92</v>
      </c>
    </row>
    <row r="290" spans="1:14" ht="14.45" hidden="1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1225</v>
      </c>
      <c r="F290" s="3" t="s">
        <v>276</v>
      </c>
      <c r="G290" s="28">
        <v>45526</v>
      </c>
      <c r="H290" s="28">
        <v>45551</v>
      </c>
      <c r="I290" s="43">
        <v>98.98</v>
      </c>
      <c r="J290" s="28">
        <v>45541</v>
      </c>
      <c r="K290" s="38">
        <v>15</v>
      </c>
      <c r="L290" s="38">
        <v>-10</v>
      </c>
      <c r="M290" s="27">
        <f t="shared" si="8"/>
        <v>1484.7</v>
      </c>
      <c r="N290" s="27">
        <f t="shared" si="9"/>
        <v>-989.80000000000007</v>
      </c>
    </row>
    <row r="291" spans="1:14" ht="14.45" hidden="1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1228</v>
      </c>
      <c r="F291" s="3" t="s">
        <v>1229</v>
      </c>
      <c r="G291" s="28">
        <v>45484</v>
      </c>
      <c r="H291" s="28">
        <v>45514</v>
      </c>
      <c r="I291" s="43">
        <v>190.67</v>
      </c>
      <c r="J291" s="28">
        <v>45491</v>
      </c>
      <c r="K291" s="38">
        <v>7</v>
      </c>
      <c r="L291" s="38">
        <v>-23</v>
      </c>
      <c r="M291" s="27">
        <f t="shared" si="8"/>
        <v>1334.6899999999998</v>
      </c>
      <c r="N291" s="27">
        <f t="shared" si="9"/>
        <v>-4385.41</v>
      </c>
    </row>
    <row r="292" spans="1:14" ht="14.45" hidden="1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1232</v>
      </c>
      <c r="F292" s="3" t="s">
        <v>1233</v>
      </c>
      <c r="G292" s="28">
        <v>45304</v>
      </c>
      <c r="H292" s="28">
        <v>45332</v>
      </c>
      <c r="I292" s="43">
        <v>177.39</v>
      </c>
      <c r="J292" s="28">
        <v>45309</v>
      </c>
      <c r="K292" s="38">
        <v>5</v>
      </c>
      <c r="L292" s="38">
        <v>-23</v>
      </c>
      <c r="M292" s="27">
        <f t="shared" si="8"/>
        <v>886.94999999999993</v>
      </c>
      <c r="N292" s="27">
        <f t="shared" si="9"/>
        <v>-4079.97</v>
      </c>
    </row>
    <row r="293" spans="1:14" ht="14.45" hidden="1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1236</v>
      </c>
      <c r="F293" s="3" t="s">
        <v>1237</v>
      </c>
      <c r="G293" s="28">
        <v>45451</v>
      </c>
      <c r="H293" s="28">
        <v>45481</v>
      </c>
      <c r="I293" s="43">
        <v>98.22</v>
      </c>
      <c r="J293" s="28">
        <v>45476</v>
      </c>
      <c r="K293" s="38">
        <v>25</v>
      </c>
      <c r="L293" s="38">
        <v>-5</v>
      </c>
      <c r="M293" s="27">
        <f t="shared" si="8"/>
        <v>2455.5</v>
      </c>
      <c r="N293" s="27">
        <f t="shared" si="9"/>
        <v>-491.1</v>
      </c>
    </row>
    <row r="294" spans="1:14" ht="14.45" hidden="1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1240</v>
      </c>
      <c r="F294" s="3" t="s">
        <v>1241</v>
      </c>
      <c r="G294" s="28">
        <v>45451</v>
      </c>
      <c r="H294" s="28">
        <v>45481</v>
      </c>
      <c r="I294" s="43">
        <v>51.48</v>
      </c>
      <c r="J294" s="28">
        <v>45476</v>
      </c>
      <c r="K294" s="38">
        <v>25</v>
      </c>
      <c r="L294" s="38">
        <v>-5</v>
      </c>
      <c r="M294" s="27">
        <f t="shared" si="8"/>
        <v>1287</v>
      </c>
      <c r="N294" s="27">
        <f t="shared" si="9"/>
        <v>-257.39999999999998</v>
      </c>
    </row>
    <row r="295" spans="1:14" ht="14.45" hidden="1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1244</v>
      </c>
      <c r="F295" s="3" t="s">
        <v>969</v>
      </c>
      <c r="G295" s="28">
        <v>45422</v>
      </c>
      <c r="H295" s="28">
        <v>45452</v>
      </c>
      <c r="I295" s="43">
        <v>18.350000000000001</v>
      </c>
      <c r="J295" s="28">
        <v>45440</v>
      </c>
      <c r="K295" s="38">
        <v>18</v>
      </c>
      <c r="L295" s="38">
        <v>-12</v>
      </c>
      <c r="M295" s="27">
        <f t="shared" si="8"/>
        <v>330.3</v>
      </c>
      <c r="N295" s="27">
        <f t="shared" si="9"/>
        <v>-220.20000000000002</v>
      </c>
    </row>
    <row r="296" spans="1:14" ht="14.45" hidden="1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1247</v>
      </c>
      <c r="F296" s="3" t="s">
        <v>316</v>
      </c>
      <c r="G296" s="28">
        <v>45505</v>
      </c>
      <c r="H296" s="28">
        <v>45535</v>
      </c>
      <c r="I296" s="43">
        <v>6.1</v>
      </c>
      <c r="J296" s="28">
        <v>45532</v>
      </c>
      <c r="K296" s="38">
        <v>27</v>
      </c>
      <c r="L296" s="38">
        <v>-3</v>
      </c>
      <c r="M296" s="27">
        <f t="shared" si="8"/>
        <v>164.7</v>
      </c>
      <c r="N296" s="27">
        <f t="shared" si="9"/>
        <v>-18.299999999999997</v>
      </c>
    </row>
    <row r="297" spans="1:14" ht="14.45" hidden="1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1250</v>
      </c>
      <c r="F297" s="3" t="s">
        <v>335</v>
      </c>
      <c r="G297" s="28">
        <v>45406</v>
      </c>
      <c r="H297" s="28">
        <v>45436</v>
      </c>
      <c r="I297" s="43">
        <v>99.44</v>
      </c>
      <c r="J297" s="28">
        <v>45421</v>
      </c>
      <c r="K297" s="38">
        <v>15</v>
      </c>
      <c r="L297" s="38">
        <v>-15</v>
      </c>
      <c r="M297" s="27">
        <f t="shared" si="8"/>
        <v>1491.6</v>
      </c>
      <c r="N297" s="27">
        <f t="shared" si="9"/>
        <v>-1491.6</v>
      </c>
    </row>
    <row r="298" spans="1:14" ht="14.45" hidden="1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1253</v>
      </c>
      <c r="F298" s="3" t="s">
        <v>404</v>
      </c>
      <c r="G298" s="28">
        <v>45336</v>
      </c>
      <c r="H298" s="28">
        <v>45366</v>
      </c>
      <c r="I298" s="43">
        <v>102.58</v>
      </c>
      <c r="J298" s="28">
        <v>45356</v>
      </c>
      <c r="K298" s="38">
        <v>20</v>
      </c>
      <c r="L298" s="38">
        <v>-10</v>
      </c>
      <c r="M298" s="27">
        <f t="shared" si="8"/>
        <v>2051.6</v>
      </c>
      <c r="N298" s="27">
        <f t="shared" si="9"/>
        <v>-1025.8</v>
      </c>
    </row>
    <row r="299" spans="1:14" ht="14.45" hidden="1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1256</v>
      </c>
      <c r="F299" s="3" t="s">
        <v>1257</v>
      </c>
      <c r="G299" s="28">
        <v>45362</v>
      </c>
      <c r="H299" s="28">
        <v>45393</v>
      </c>
      <c r="I299" s="43">
        <v>68.84</v>
      </c>
      <c r="J299" s="28">
        <v>45363</v>
      </c>
      <c r="K299" s="38">
        <v>1</v>
      </c>
      <c r="L299" s="38">
        <v>-30</v>
      </c>
      <c r="M299" s="27">
        <f t="shared" si="8"/>
        <v>68.84</v>
      </c>
      <c r="N299" s="27">
        <f t="shared" si="9"/>
        <v>-2065.2000000000003</v>
      </c>
    </row>
    <row r="300" spans="1:14" ht="14.45" hidden="1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1260</v>
      </c>
      <c r="F300" s="3" t="s">
        <v>276</v>
      </c>
      <c r="G300" s="28">
        <v>45280</v>
      </c>
      <c r="H300" s="28">
        <v>45310</v>
      </c>
      <c r="I300" s="43">
        <v>98.98</v>
      </c>
      <c r="J300" s="28">
        <v>45303</v>
      </c>
      <c r="K300" s="38">
        <v>23</v>
      </c>
      <c r="L300" s="38">
        <v>-7</v>
      </c>
      <c r="M300" s="27">
        <f t="shared" si="8"/>
        <v>2276.54</v>
      </c>
      <c r="N300" s="27">
        <f t="shared" si="9"/>
        <v>-692.86</v>
      </c>
    </row>
    <row r="301" spans="1:14" ht="14.45" hidden="1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1263</v>
      </c>
      <c r="F301" s="3" t="s">
        <v>1264</v>
      </c>
      <c r="G301" s="28">
        <v>45369</v>
      </c>
      <c r="H301" s="28">
        <v>45404</v>
      </c>
      <c r="I301" s="43">
        <v>24.54</v>
      </c>
      <c r="J301" s="28">
        <v>45392</v>
      </c>
      <c r="K301" s="38">
        <v>23</v>
      </c>
      <c r="L301" s="38">
        <v>-12</v>
      </c>
      <c r="M301" s="27">
        <f t="shared" si="8"/>
        <v>564.41999999999996</v>
      </c>
      <c r="N301" s="27">
        <f t="shared" si="9"/>
        <v>-294.48</v>
      </c>
    </row>
    <row r="302" spans="1:14" ht="14.45" hidden="1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1267</v>
      </c>
      <c r="F302" s="3" t="s">
        <v>1268</v>
      </c>
      <c r="G302" s="28">
        <v>45387</v>
      </c>
      <c r="H302" s="28">
        <v>45415</v>
      </c>
      <c r="I302" s="2">
        <v>34031.08</v>
      </c>
      <c r="J302" s="28">
        <v>45401</v>
      </c>
      <c r="K302" s="38">
        <v>14</v>
      </c>
      <c r="L302" s="38">
        <v>-14</v>
      </c>
      <c r="M302" s="27">
        <f t="shared" si="8"/>
        <v>476435.12</v>
      </c>
      <c r="N302" s="27">
        <f t="shared" si="9"/>
        <v>-476435.12</v>
      </c>
    </row>
    <row r="303" spans="1:14" ht="14.45" hidden="1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1271</v>
      </c>
      <c r="F303" s="3" t="s">
        <v>1272</v>
      </c>
      <c r="G303" s="28">
        <v>45516</v>
      </c>
      <c r="H303" s="28">
        <v>45551</v>
      </c>
      <c r="I303" s="43">
        <v>111.29</v>
      </c>
      <c r="J303" s="28">
        <v>45538</v>
      </c>
      <c r="K303" s="38">
        <v>22</v>
      </c>
      <c r="L303" s="38">
        <v>-13</v>
      </c>
      <c r="M303" s="27">
        <f t="shared" si="8"/>
        <v>2448.38</v>
      </c>
      <c r="N303" s="27">
        <f t="shared" si="9"/>
        <v>-1446.77</v>
      </c>
    </row>
    <row r="304" spans="1:14" ht="14.45" hidden="1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1275</v>
      </c>
      <c r="F304" s="3" t="s">
        <v>1276</v>
      </c>
      <c r="G304" s="28">
        <v>45331</v>
      </c>
      <c r="H304" s="28">
        <v>45360</v>
      </c>
      <c r="I304" s="43">
        <v>337.64</v>
      </c>
      <c r="J304" s="28">
        <v>45344</v>
      </c>
      <c r="K304" s="38">
        <v>13</v>
      </c>
      <c r="L304" s="38">
        <v>-16</v>
      </c>
      <c r="M304" s="27">
        <f t="shared" si="8"/>
        <v>4389.32</v>
      </c>
      <c r="N304" s="27">
        <f t="shared" si="9"/>
        <v>-5402.24</v>
      </c>
    </row>
    <row r="305" spans="1:14" ht="14.45" hidden="1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1279</v>
      </c>
      <c r="F305" s="3" t="s">
        <v>1280</v>
      </c>
      <c r="G305" s="28">
        <v>45332</v>
      </c>
      <c r="H305" s="28">
        <v>45360</v>
      </c>
      <c r="I305" s="43">
        <v>57.64</v>
      </c>
      <c r="J305" s="28">
        <v>45344</v>
      </c>
      <c r="K305" s="38">
        <v>12</v>
      </c>
      <c r="L305" s="38">
        <v>-16</v>
      </c>
      <c r="M305" s="27">
        <f t="shared" si="8"/>
        <v>691.68000000000006</v>
      </c>
      <c r="N305" s="27">
        <f t="shared" si="9"/>
        <v>-922.24</v>
      </c>
    </row>
    <row r="306" spans="1:14" ht="14.45" hidden="1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1283</v>
      </c>
      <c r="F306" s="3" t="s">
        <v>1284</v>
      </c>
      <c r="G306" s="28">
        <v>45331</v>
      </c>
      <c r="H306" s="28">
        <v>45360</v>
      </c>
      <c r="I306" s="2">
        <v>87542.36</v>
      </c>
      <c r="J306" s="28">
        <v>45344</v>
      </c>
      <c r="K306" s="38">
        <v>13</v>
      </c>
      <c r="L306" s="38">
        <v>-16</v>
      </c>
      <c r="M306" s="27">
        <f t="shared" si="8"/>
        <v>1138050.68</v>
      </c>
      <c r="N306" s="27">
        <f t="shared" si="9"/>
        <v>-1400677.76</v>
      </c>
    </row>
    <row r="307" spans="1:14" ht="14.45" hidden="1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1287</v>
      </c>
      <c r="F307" s="3" t="s">
        <v>1288</v>
      </c>
      <c r="G307" s="28">
        <v>45304</v>
      </c>
      <c r="H307" s="28">
        <v>45332</v>
      </c>
      <c r="I307" s="43">
        <v>115.29</v>
      </c>
      <c r="J307" s="28">
        <v>45309</v>
      </c>
      <c r="K307" s="38">
        <v>5</v>
      </c>
      <c r="L307" s="38">
        <v>-23</v>
      </c>
      <c r="M307" s="27">
        <f t="shared" si="8"/>
        <v>576.45000000000005</v>
      </c>
      <c r="N307" s="27">
        <f t="shared" si="9"/>
        <v>-2651.67</v>
      </c>
    </row>
    <row r="308" spans="1:14" ht="14.45" hidden="1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1291</v>
      </c>
      <c r="F308" s="3" t="s">
        <v>1292</v>
      </c>
      <c r="G308" s="28">
        <v>45363</v>
      </c>
      <c r="H308" s="28">
        <v>45393</v>
      </c>
      <c r="I308" s="43">
        <v>31.67</v>
      </c>
      <c r="J308" s="28">
        <v>45373</v>
      </c>
      <c r="K308" s="38">
        <v>10</v>
      </c>
      <c r="L308" s="38">
        <v>-20</v>
      </c>
      <c r="M308" s="27">
        <f t="shared" si="8"/>
        <v>316.70000000000005</v>
      </c>
      <c r="N308" s="27">
        <f t="shared" si="9"/>
        <v>-633.40000000000009</v>
      </c>
    </row>
    <row r="309" spans="1:14" ht="14.45" hidden="1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1295</v>
      </c>
      <c r="F309" s="3" t="s">
        <v>1296</v>
      </c>
      <c r="G309" s="28">
        <v>45391</v>
      </c>
      <c r="H309" s="28">
        <v>45425</v>
      </c>
      <c r="I309" s="43">
        <v>74.62</v>
      </c>
      <c r="J309" s="28">
        <v>45412</v>
      </c>
      <c r="K309" s="38">
        <v>21</v>
      </c>
      <c r="L309" s="38">
        <v>-13</v>
      </c>
      <c r="M309" s="27">
        <f t="shared" si="8"/>
        <v>1567.02</v>
      </c>
      <c r="N309" s="27">
        <f t="shared" si="9"/>
        <v>-970.06000000000006</v>
      </c>
    </row>
    <row r="310" spans="1:14" ht="14.45" hidden="1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1299</v>
      </c>
      <c r="F310" s="3" t="s">
        <v>469</v>
      </c>
      <c r="G310" s="28">
        <v>45332</v>
      </c>
      <c r="H310" s="28">
        <v>45360</v>
      </c>
      <c r="I310" s="43">
        <v>17.13</v>
      </c>
      <c r="J310" s="28">
        <v>45344</v>
      </c>
      <c r="K310" s="38">
        <v>12</v>
      </c>
      <c r="L310" s="38">
        <v>-16</v>
      </c>
      <c r="M310" s="27">
        <f t="shared" si="8"/>
        <v>205.56</v>
      </c>
      <c r="N310" s="27">
        <f t="shared" si="9"/>
        <v>-274.08</v>
      </c>
    </row>
    <row r="311" spans="1:14" ht="14.45" hidden="1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1302</v>
      </c>
      <c r="F311" s="3" t="s">
        <v>335</v>
      </c>
      <c r="G311" s="28">
        <v>45280</v>
      </c>
      <c r="H311" s="28">
        <v>45310</v>
      </c>
      <c r="I311" s="43">
        <v>99.44</v>
      </c>
      <c r="J311" s="28">
        <v>45303</v>
      </c>
      <c r="K311" s="38">
        <v>23</v>
      </c>
      <c r="L311" s="38">
        <v>-7</v>
      </c>
      <c r="M311" s="27">
        <f t="shared" si="8"/>
        <v>2287.12</v>
      </c>
      <c r="N311" s="27">
        <f t="shared" si="9"/>
        <v>-696.07999999999993</v>
      </c>
    </row>
    <row r="312" spans="1:14" ht="14.45" hidden="1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1305</v>
      </c>
      <c r="F312" s="3" t="s">
        <v>1306</v>
      </c>
      <c r="G312" s="28">
        <v>45484</v>
      </c>
      <c r="H312" s="28">
        <v>45514</v>
      </c>
      <c r="I312" s="2">
        <v>1068.71</v>
      </c>
      <c r="J312" s="28">
        <v>45491</v>
      </c>
      <c r="K312" s="38">
        <v>7</v>
      </c>
      <c r="L312" s="38">
        <v>-23</v>
      </c>
      <c r="M312" s="27">
        <f t="shared" si="8"/>
        <v>7480.97</v>
      </c>
      <c r="N312" s="27">
        <f t="shared" si="9"/>
        <v>-24580.33</v>
      </c>
    </row>
    <row r="313" spans="1:14" ht="14.45" hidden="1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1309</v>
      </c>
      <c r="F313" s="3" t="s">
        <v>1310</v>
      </c>
      <c r="G313" s="28">
        <v>45474</v>
      </c>
      <c r="H313" s="28">
        <v>45504</v>
      </c>
      <c r="I313" s="2">
        <v>1530</v>
      </c>
      <c r="J313" s="28">
        <v>45483</v>
      </c>
      <c r="K313" s="38">
        <v>9</v>
      </c>
      <c r="L313" s="38">
        <v>-21</v>
      </c>
      <c r="M313" s="27">
        <f t="shared" si="8"/>
        <v>13770</v>
      </c>
      <c r="N313" s="27">
        <f t="shared" si="9"/>
        <v>-32130</v>
      </c>
    </row>
    <row r="314" spans="1:14" ht="14.45" hidden="1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1313</v>
      </c>
      <c r="F314" s="3" t="s">
        <v>1314</v>
      </c>
      <c r="G314" s="28">
        <v>45421</v>
      </c>
      <c r="H314" s="28">
        <v>45451</v>
      </c>
      <c r="I314" s="43">
        <v>174.47</v>
      </c>
      <c r="J314" s="28">
        <v>45440</v>
      </c>
      <c r="K314" s="38">
        <v>19</v>
      </c>
      <c r="L314" s="38">
        <v>-11</v>
      </c>
      <c r="M314" s="27">
        <f t="shared" si="8"/>
        <v>3314.93</v>
      </c>
      <c r="N314" s="27">
        <f t="shared" si="9"/>
        <v>-1919.17</v>
      </c>
    </row>
    <row r="315" spans="1:14" ht="14.45" hidden="1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1317</v>
      </c>
      <c r="F315" s="3" t="s">
        <v>335</v>
      </c>
      <c r="G315" s="28">
        <v>45464</v>
      </c>
      <c r="H315" s="28">
        <v>45488</v>
      </c>
      <c r="I315" s="43">
        <v>99.44</v>
      </c>
      <c r="J315" s="28">
        <v>45478</v>
      </c>
      <c r="K315" s="38">
        <v>14</v>
      </c>
      <c r="L315" s="38">
        <v>-10</v>
      </c>
      <c r="M315" s="27">
        <f t="shared" si="8"/>
        <v>1392.1599999999999</v>
      </c>
      <c r="N315" s="27">
        <f t="shared" si="9"/>
        <v>-994.4</v>
      </c>
    </row>
    <row r="316" spans="1:14" ht="14.45" hidden="1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1320</v>
      </c>
      <c r="F316" s="3" t="s">
        <v>1321</v>
      </c>
      <c r="G316" s="28">
        <v>45330</v>
      </c>
      <c r="H316" s="28">
        <v>45363</v>
      </c>
      <c r="I316" s="43">
        <v>92.53</v>
      </c>
      <c r="J316" s="28">
        <v>45345</v>
      </c>
      <c r="K316" s="38">
        <v>15</v>
      </c>
      <c r="L316" s="38">
        <v>-18</v>
      </c>
      <c r="M316" s="27">
        <f t="shared" si="8"/>
        <v>1387.95</v>
      </c>
      <c r="N316" s="27">
        <f t="shared" si="9"/>
        <v>-1665.54</v>
      </c>
    </row>
    <row r="317" spans="1:14" ht="14.45" hidden="1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1326</v>
      </c>
      <c r="F317" s="3" t="s">
        <v>1327</v>
      </c>
      <c r="G317" s="28">
        <v>45483</v>
      </c>
      <c r="H317" s="28">
        <v>45513</v>
      </c>
      <c r="I317" s="2">
        <v>2000</v>
      </c>
      <c r="J317" s="28">
        <v>45491</v>
      </c>
      <c r="K317" s="38">
        <v>8</v>
      </c>
      <c r="L317" s="38">
        <v>-22</v>
      </c>
      <c r="M317" s="27">
        <f t="shared" si="8"/>
        <v>16000</v>
      </c>
      <c r="N317" s="27">
        <f t="shared" si="9"/>
        <v>-44000</v>
      </c>
    </row>
    <row r="318" spans="1:14" ht="14.45" hidden="1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1330</v>
      </c>
      <c r="F318" s="3" t="s">
        <v>1331</v>
      </c>
      <c r="G318" s="28">
        <v>45484</v>
      </c>
      <c r="H318" s="28">
        <v>45514</v>
      </c>
      <c r="I318" s="43">
        <v>77.44</v>
      </c>
      <c r="J318" s="28">
        <v>45491</v>
      </c>
      <c r="K318" s="38">
        <v>7</v>
      </c>
      <c r="L318" s="38">
        <v>-23</v>
      </c>
      <c r="M318" s="27">
        <f t="shared" si="8"/>
        <v>542.07999999999993</v>
      </c>
      <c r="N318" s="27">
        <f t="shared" si="9"/>
        <v>-1781.12</v>
      </c>
    </row>
    <row r="319" spans="1:14" ht="14.45" hidden="1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1334</v>
      </c>
      <c r="F319" s="3" t="s">
        <v>1335</v>
      </c>
      <c r="G319" s="28">
        <v>45451</v>
      </c>
      <c r="H319" s="28">
        <v>45481</v>
      </c>
      <c r="I319" s="43">
        <v>240.71</v>
      </c>
      <c r="J319" s="28">
        <v>45477</v>
      </c>
      <c r="K319" s="38">
        <v>26</v>
      </c>
      <c r="L319" s="38">
        <v>-4</v>
      </c>
      <c r="M319" s="27">
        <f t="shared" si="8"/>
        <v>6258.46</v>
      </c>
      <c r="N319" s="27">
        <f t="shared" si="9"/>
        <v>-962.84</v>
      </c>
    </row>
    <row r="320" spans="1:14" ht="14.45" hidden="1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1338</v>
      </c>
      <c r="F320" s="3" t="s">
        <v>1339</v>
      </c>
      <c r="G320" s="28">
        <v>45422</v>
      </c>
      <c r="H320" s="28">
        <v>45452</v>
      </c>
      <c r="I320" s="43">
        <v>436.15</v>
      </c>
      <c r="J320" s="28">
        <v>45440</v>
      </c>
      <c r="K320" s="38">
        <v>18</v>
      </c>
      <c r="L320" s="38">
        <v>-12</v>
      </c>
      <c r="M320" s="27">
        <f t="shared" si="8"/>
        <v>7850.7</v>
      </c>
      <c r="N320" s="27">
        <f t="shared" si="9"/>
        <v>-5233.7999999999993</v>
      </c>
    </row>
    <row r="321" spans="1:14" ht="14.45" hidden="1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1342</v>
      </c>
      <c r="F321" s="3" t="s">
        <v>1201</v>
      </c>
      <c r="G321" s="28">
        <v>45526</v>
      </c>
      <c r="H321" s="28">
        <v>45551</v>
      </c>
      <c r="I321" s="43">
        <v>179.48</v>
      </c>
      <c r="J321" s="28">
        <v>45541</v>
      </c>
      <c r="K321" s="38">
        <v>15</v>
      </c>
      <c r="L321" s="38">
        <v>-10</v>
      </c>
      <c r="M321" s="27">
        <f t="shared" si="8"/>
        <v>2692.2</v>
      </c>
      <c r="N321" s="27">
        <f t="shared" si="9"/>
        <v>-1794.8</v>
      </c>
    </row>
    <row r="322" spans="1:14" ht="14.45" hidden="1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1345</v>
      </c>
      <c r="F322" s="3" t="s">
        <v>1346</v>
      </c>
      <c r="G322" s="28">
        <v>45447</v>
      </c>
      <c r="H322" s="28">
        <v>45477</v>
      </c>
      <c r="I322" s="43">
        <v>384</v>
      </c>
      <c r="J322" s="28">
        <v>45449</v>
      </c>
      <c r="K322" s="38">
        <v>2</v>
      </c>
      <c r="L322" s="38">
        <v>-28</v>
      </c>
      <c r="M322" s="27">
        <f t="shared" si="8"/>
        <v>768</v>
      </c>
      <c r="N322" s="27">
        <f t="shared" si="9"/>
        <v>-10752</v>
      </c>
    </row>
    <row r="323" spans="1:14" ht="14.45" hidden="1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1349</v>
      </c>
      <c r="F323" s="3" t="s">
        <v>1350</v>
      </c>
      <c r="G323" s="28">
        <v>45305</v>
      </c>
      <c r="H323" s="28">
        <v>45332</v>
      </c>
      <c r="I323" s="43">
        <v>46.25</v>
      </c>
      <c r="J323" s="28">
        <v>45309</v>
      </c>
      <c r="K323" s="38">
        <v>4</v>
      </c>
      <c r="L323" s="38">
        <v>-23</v>
      </c>
      <c r="M323" s="27">
        <f t="shared" si="8"/>
        <v>185</v>
      </c>
      <c r="N323" s="27">
        <f t="shared" si="9"/>
        <v>-1063.75</v>
      </c>
    </row>
    <row r="324" spans="1:14" ht="14.45" hidden="1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1353</v>
      </c>
      <c r="F324" s="3" t="s">
        <v>1354</v>
      </c>
      <c r="G324" s="28">
        <v>45332</v>
      </c>
      <c r="H324" s="28">
        <v>45360</v>
      </c>
      <c r="I324" s="2">
        <v>1687.19</v>
      </c>
      <c r="J324" s="28">
        <v>45344</v>
      </c>
      <c r="K324" s="38">
        <v>12</v>
      </c>
      <c r="L324" s="38">
        <v>-16</v>
      </c>
      <c r="M324" s="27">
        <f t="shared" si="8"/>
        <v>20246.28</v>
      </c>
      <c r="N324" s="27">
        <f t="shared" si="9"/>
        <v>-26995.040000000001</v>
      </c>
    </row>
    <row r="325" spans="1:14" ht="14.45" hidden="1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1357</v>
      </c>
      <c r="F325" s="3" t="s">
        <v>1358</v>
      </c>
      <c r="G325" s="28">
        <v>45478</v>
      </c>
      <c r="H325" s="28">
        <v>45508</v>
      </c>
      <c r="I325" s="43">
        <v>110</v>
      </c>
      <c r="J325" s="28">
        <v>45483</v>
      </c>
      <c r="K325" s="38">
        <v>5</v>
      </c>
      <c r="L325" s="38">
        <v>-25</v>
      </c>
      <c r="M325" s="27">
        <f t="shared" si="8"/>
        <v>550</v>
      </c>
      <c r="N325" s="27">
        <f t="shared" si="9"/>
        <v>-2750</v>
      </c>
    </row>
    <row r="326" spans="1:14" ht="14.45" hidden="1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1361</v>
      </c>
      <c r="F326" s="3" t="s">
        <v>606</v>
      </c>
      <c r="G326" s="28">
        <v>45475</v>
      </c>
      <c r="H326" s="28">
        <v>45505</v>
      </c>
      <c r="I326" s="2">
        <v>3000</v>
      </c>
      <c r="J326" s="28">
        <v>45483</v>
      </c>
      <c r="K326" s="38">
        <v>8</v>
      </c>
      <c r="L326" s="38">
        <v>-22</v>
      </c>
      <c r="M326" s="27">
        <f t="shared" si="8"/>
        <v>24000</v>
      </c>
      <c r="N326" s="27">
        <f t="shared" si="9"/>
        <v>-66000</v>
      </c>
    </row>
    <row r="327" spans="1:14" ht="14.45" hidden="1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1364</v>
      </c>
      <c r="F327" s="3" t="s">
        <v>969</v>
      </c>
      <c r="G327" s="28">
        <v>45484</v>
      </c>
      <c r="H327" s="28">
        <v>45514</v>
      </c>
      <c r="I327" s="43">
        <v>18.350000000000001</v>
      </c>
      <c r="J327" s="28">
        <v>45491</v>
      </c>
      <c r="K327" s="38">
        <v>7</v>
      </c>
      <c r="L327" s="38">
        <v>-23</v>
      </c>
      <c r="M327" s="27">
        <f t="shared" ref="M327:M390" si="10">I327*K327</f>
        <v>128.45000000000002</v>
      </c>
      <c r="N327" s="27">
        <f t="shared" ref="N327:N390" si="11">I327*L327</f>
        <v>-422.05</v>
      </c>
    </row>
    <row r="328" spans="1:14" ht="14.45" hidden="1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1367</v>
      </c>
      <c r="F328" s="3" t="s">
        <v>1368</v>
      </c>
      <c r="G328" s="28">
        <v>45542</v>
      </c>
      <c r="H328" s="28">
        <v>45576</v>
      </c>
      <c r="I328" s="43">
        <v>131.04</v>
      </c>
      <c r="J328" s="28">
        <v>45555</v>
      </c>
      <c r="K328" s="38">
        <v>13</v>
      </c>
      <c r="L328" s="38">
        <v>-21</v>
      </c>
      <c r="M328" s="27">
        <f t="shared" si="10"/>
        <v>1703.52</v>
      </c>
      <c r="N328" s="27">
        <f t="shared" si="11"/>
        <v>-2751.8399999999997</v>
      </c>
    </row>
    <row r="329" spans="1:14" ht="14.45" hidden="1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1371</v>
      </c>
      <c r="F329" s="3" t="s">
        <v>1372</v>
      </c>
      <c r="G329" s="28">
        <v>45426</v>
      </c>
      <c r="H329" s="28">
        <v>45446</v>
      </c>
      <c r="I329" s="43">
        <v>82.76</v>
      </c>
      <c r="J329" s="28">
        <v>45428</v>
      </c>
      <c r="K329" s="38">
        <v>2</v>
      </c>
      <c r="L329" s="38">
        <v>-18</v>
      </c>
      <c r="M329" s="27">
        <f t="shared" si="10"/>
        <v>165.52</v>
      </c>
      <c r="N329" s="27">
        <f t="shared" si="11"/>
        <v>-1489.68</v>
      </c>
    </row>
    <row r="330" spans="1:14" ht="14.45" hidden="1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1375</v>
      </c>
      <c r="F330" s="3" t="s">
        <v>1376</v>
      </c>
      <c r="G330" s="28">
        <v>45421</v>
      </c>
      <c r="H330" s="28">
        <v>45451</v>
      </c>
      <c r="I330" s="43">
        <v>581.66</v>
      </c>
      <c r="J330" s="28">
        <v>45440</v>
      </c>
      <c r="K330" s="38">
        <v>19</v>
      </c>
      <c r="L330" s="38">
        <v>-11</v>
      </c>
      <c r="M330" s="27">
        <f t="shared" si="10"/>
        <v>11051.539999999999</v>
      </c>
      <c r="N330" s="27">
        <f t="shared" si="11"/>
        <v>-6398.2599999999993</v>
      </c>
    </row>
    <row r="331" spans="1:14" ht="14.45" hidden="1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1379</v>
      </c>
      <c r="F331" s="3" t="s">
        <v>606</v>
      </c>
      <c r="G331" s="28">
        <v>45510</v>
      </c>
      <c r="H331" s="28">
        <v>45540</v>
      </c>
      <c r="I331" s="2">
        <v>3000</v>
      </c>
      <c r="J331" s="28">
        <v>45533</v>
      </c>
      <c r="K331" s="38">
        <v>23</v>
      </c>
      <c r="L331" s="38">
        <v>-7</v>
      </c>
      <c r="M331" s="27">
        <f t="shared" si="10"/>
        <v>69000</v>
      </c>
      <c r="N331" s="27">
        <f t="shared" si="11"/>
        <v>-21000</v>
      </c>
    </row>
    <row r="332" spans="1:14" ht="14.45" hidden="1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1382</v>
      </c>
      <c r="F332" s="3" t="s">
        <v>1383</v>
      </c>
      <c r="G332" s="28">
        <v>45484</v>
      </c>
      <c r="H332" s="28">
        <v>45514</v>
      </c>
      <c r="I332" s="2">
        <v>2665.41</v>
      </c>
      <c r="J332" s="28">
        <v>45498</v>
      </c>
      <c r="K332" s="38">
        <v>14</v>
      </c>
      <c r="L332" s="38">
        <v>-16</v>
      </c>
      <c r="M332" s="27">
        <f t="shared" si="10"/>
        <v>37315.74</v>
      </c>
      <c r="N332" s="27">
        <f t="shared" si="11"/>
        <v>-42646.559999999998</v>
      </c>
    </row>
    <row r="333" spans="1:14" ht="14.45" hidden="1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1386</v>
      </c>
      <c r="F333" s="3" t="s">
        <v>1387</v>
      </c>
      <c r="G333" s="28">
        <v>45484</v>
      </c>
      <c r="H333" s="28">
        <v>45514</v>
      </c>
      <c r="I333" s="43">
        <v>113.74</v>
      </c>
      <c r="J333" s="28">
        <v>45491</v>
      </c>
      <c r="K333" s="38">
        <v>7</v>
      </c>
      <c r="L333" s="38">
        <v>-23</v>
      </c>
      <c r="M333" s="27">
        <f t="shared" si="10"/>
        <v>796.18</v>
      </c>
      <c r="N333" s="27">
        <f t="shared" si="11"/>
        <v>-2616.02</v>
      </c>
    </row>
    <row r="334" spans="1:14" ht="14.45" hidden="1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1390</v>
      </c>
      <c r="F334" s="3" t="s">
        <v>1391</v>
      </c>
      <c r="G334" s="28">
        <v>45363</v>
      </c>
      <c r="H334" s="28">
        <v>45393</v>
      </c>
      <c r="I334" s="43">
        <v>105.33</v>
      </c>
      <c r="J334" s="28">
        <v>45373</v>
      </c>
      <c r="K334" s="38">
        <v>10</v>
      </c>
      <c r="L334" s="38">
        <v>-20</v>
      </c>
      <c r="M334" s="27">
        <f t="shared" si="10"/>
        <v>1053.3</v>
      </c>
      <c r="N334" s="27">
        <f t="shared" si="11"/>
        <v>-2106.6</v>
      </c>
    </row>
    <row r="335" spans="1:14" ht="14.45" hidden="1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1394</v>
      </c>
      <c r="F335" s="3" t="s">
        <v>1395</v>
      </c>
      <c r="G335" s="28">
        <v>45398</v>
      </c>
      <c r="H335" s="28">
        <v>45432</v>
      </c>
      <c r="I335" s="43">
        <v>112.31</v>
      </c>
      <c r="J335" s="28">
        <v>45412</v>
      </c>
      <c r="K335" s="38">
        <v>14</v>
      </c>
      <c r="L335" s="38">
        <v>-20</v>
      </c>
      <c r="M335" s="27">
        <f t="shared" si="10"/>
        <v>1572.3400000000001</v>
      </c>
      <c r="N335" s="27">
        <f t="shared" si="11"/>
        <v>-2246.1999999999998</v>
      </c>
    </row>
    <row r="336" spans="1:14" ht="14.45" hidden="1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1398</v>
      </c>
      <c r="F336" s="3" t="s">
        <v>276</v>
      </c>
      <c r="G336" s="28">
        <v>45406</v>
      </c>
      <c r="H336" s="28">
        <v>45436</v>
      </c>
      <c r="I336" s="43">
        <v>98.98</v>
      </c>
      <c r="J336" s="28">
        <v>45421</v>
      </c>
      <c r="K336" s="38">
        <v>15</v>
      </c>
      <c r="L336" s="38">
        <v>-15</v>
      </c>
      <c r="M336" s="27">
        <f t="shared" si="10"/>
        <v>1484.7</v>
      </c>
      <c r="N336" s="27">
        <f t="shared" si="11"/>
        <v>-1484.7</v>
      </c>
    </row>
    <row r="337" spans="1:14" ht="14.45" hidden="1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1401</v>
      </c>
      <c r="F337" s="3" t="s">
        <v>1402</v>
      </c>
      <c r="G337" s="28">
        <v>45542</v>
      </c>
      <c r="H337" s="28">
        <v>45576</v>
      </c>
      <c r="I337" s="43">
        <v>619.25</v>
      </c>
      <c r="J337" s="28">
        <v>45555</v>
      </c>
      <c r="K337" s="38">
        <v>13</v>
      </c>
      <c r="L337" s="38">
        <v>-21</v>
      </c>
      <c r="M337" s="27">
        <f t="shared" si="10"/>
        <v>8050.25</v>
      </c>
      <c r="N337" s="27">
        <f t="shared" si="11"/>
        <v>-13004.25</v>
      </c>
    </row>
    <row r="338" spans="1:14" ht="14.45" hidden="1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1405</v>
      </c>
      <c r="F338" s="3" t="s">
        <v>626</v>
      </c>
      <c r="G338" s="28">
        <v>45330</v>
      </c>
      <c r="H338" s="28">
        <v>45363</v>
      </c>
      <c r="I338" s="43">
        <v>52.82</v>
      </c>
      <c r="J338" s="28">
        <v>45345</v>
      </c>
      <c r="K338" s="38">
        <v>15</v>
      </c>
      <c r="L338" s="38">
        <v>-18</v>
      </c>
      <c r="M338" s="27">
        <f t="shared" si="10"/>
        <v>792.3</v>
      </c>
      <c r="N338" s="27">
        <f t="shared" si="11"/>
        <v>-950.76</v>
      </c>
    </row>
    <row r="339" spans="1:14" ht="14.45" hidden="1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1408</v>
      </c>
      <c r="F339" s="3" t="s">
        <v>276</v>
      </c>
      <c r="G339" s="28">
        <v>45280</v>
      </c>
      <c r="H339" s="28">
        <v>45310</v>
      </c>
      <c r="I339" s="43">
        <v>98.98</v>
      </c>
      <c r="J339" s="28">
        <v>45303</v>
      </c>
      <c r="K339" s="38">
        <v>23</v>
      </c>
      <c r="L339" s="38">
        <v>-7</v>
      </c>
      <c r="M339" s="27">
        <f t="shared" si="10"/>
        <v>2276.54</v>
      </c>
      <c r="N339" s="27">
        <f t="shared" si="11"/>
        <v>-692.86</v>
      </c>
    </row>
    <row r="340" spans="1:14" ht="14.45" hidden="1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1411</v>
      </c>
      <c r="F340" s="3" t="s">
        <v>1372</v>
      </c>
      <c r="G340" s="28">
        <v>45479</v>
      </c>
      <c r="H340" s="28">
        <v>45513</v>
      </c>
      <c r="I340" s="43">
        <v>82.76</v>
      </c>
      <c r="J340" s="28">
        <v>45491</v>
      </c>
      <c r="K340" s="38">
        <v>12</v>
      </c>
      <c r="L340" s="38">
        <v>-22</v>
      </c>
      <c r="M340" s="27">
        <f t="shared" si="10"/>
        <v>993.12000000000012</v>
      </c>
      <c r="N340" s="27">
        <f t="shared" si="11"/>
        <v>-1820.72</v>
      </c>
    </row>
    <row r="341" spans="1:14" ht="14.45" hidden="1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1414</v>
      </c>
      <c r="F341" s="3" t="s">
        <v>1415</v>
      </c>
      <c r="G341" s="28">
        <v>45451</v>
      </c>
      <c r="H341" s="28">
        <v>45481</v>
      </c>
      <c r="I341" s="43">
        <v>69.069999999999993</v>
      </c>
      <c r="J341" s="28">
        <v>45477</v>
      </c>
      <c r="K341" s="38">
        <v>26</v>
      </c>
      <c r="L341" s="38">
        <v>-4</v>
      </c>
      <c r="M341" s="27">
        <f t="shared" si="10"/>
        <v>1795.8199999999997</v>
      </c>
      <c r="N341" s="27">
        <f t="shared" si="11"/>
        <v>-276.27999999999997</v>
      </c>
    </row>
    <row r="342" spans="1:14" ht="14.45" hidden="1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1418</v>
      </c>
      <c r="F342" s="3" t="s">
        <v>1419</v>
      </c>
      <c r="G342" s="28">
        <v>45363</v>
      </c>
      <c r="H342" s="28">
        <v>45393</v>
      </c>
      <c r="I342" s="43">
        <v>727.56</v>
      </c>
      <c r="J342" s="28">
        <v>45373</v>
      </c>
      <c r="K342" s="38">
        <v>10</v>
      </c>
      <c r="L342" s="38">
        <v>-20</v>
      </c>
      <c r="M342" s="27">
        <f t="shared" si="10"/>
        <v>7275.5999999999995</v>
      </c>
      <c r="N342" s="27">
        <f t="shared" si="11"/>
        <v>-14551.199999999999</v>
      </c>
    </row>
    <row r="343" spans="1:14" ht="14.45" hidden="1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1422</v>
      </c>
      <c r="F343" s="3" t="s">
        <v>1423</v>
      </c>
      <c r="G343" s="28">
        <v>45451</v>
      </c>
      <c r="H343" s="28">
        <v>45481</v>
      </c>
      <c r="I343" s="43">
        <v>652.23</v>
      </c>
      <c r="J343" s="28">
        <v>45476</v>
      </c>
      <c r="K343" s="38">
        <v>25</v>
      </c>
      <c r="L343" s="38">
        <v>-5</v>
      </c>
      <c r="M343" s="27">
        <f t="shared" si="10"/>
        <v>16305.75</v>
      </c>
      <c r="N343" s="27">
        <f t="shared" si="11"/>
        <v>-3261.15</v>
      </c>
    </row>
    <row r="344" spans="1:14" ht="14.45" hidden="1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1426</v>
      </c>
      <c r="F344" s="3" t="s">
        <v>1427</v>
      </c>
      <c r="G344" s="28">
        <v>45345</v>
      </c>
      <c r="H344" s="28">
        <v>45374</v>
      </c>
      <c r="I344" s="43">
        <v>1.7</v>
      </c>
      <c r="J344" s="28">
        <v>45373</v>
      </c>
      <c r="K344" s="38">
        <v>28</v>
      </c>
      <c r="L344" s="38">
        <v>-1</v>
      </c>
      <c r="M344" s="27">
        <f t="shared" si="10"/>
        <v>47.6</v>
      </c>
      <c r="N344" s="27">
        <f t="shared" si="11"/>
        <v>-1.7</v>
      </c>
    </row>
    <row r="345" spans="1:14" ht="14.45" hidden="1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1430</v>
      </c>
      <c r="F345" s="3" t="s">
        <v>1431</v>
      </c>
      <c r="G345" s="28">
        <v>45351</v>
      </c>
      <c r="H345" s="28">
        <v>45380</v>
      </c>
      <c r="I345" s="43">
        <v>88.71</v>
      </c>
      <c r="J345" s="28">
        <v>45373</v>
      </c>
      <c r="K345" s="38">
        <v>22</v>
      </c>
      <c r="L345" s="38">
        <v>-7</v>
      </c>
      <c r="M345" s="27">
        <f t="shared" si="10"/>
        <v>1951.62</v>
      </c>
      <c r="N345" s="27">
        <f t="shared" si="11"/>
        <v>-620.96999999999991</v>
      </c>
    </row>
    <row r="346" spans="1:14" ht="14.45" hidden="1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1436</v>
      </c>
      <c r="F346" s="3" t="s">
        <v>1437</v>
      </c>
      <c r="G346" s="28">
        <v>45533</v>
      </c>
      <c r="H346" s="28">
        <v>45563</v>
      </c>
      <c r="I346" s="2">
        <v>3606.1</v>
      </c>
      <c r="J346" s="28">
        <v>45539</v>
      </c>
      <c r="K346" s="38">
        <v>6</v>
      </c>
      <c r="L346" s="38">
        <v>-24</v>
      </c>
      <c r="M346" s="27">
        <f t="shared" si="10"/>
        <v>21636.6</v>
      </c>
      <c r="N346" s="27">
        <f t="shared" si="11"/>
        <v>-86546.4</v>
      </c>
    </row>
    <row r="347" spans="1:14" ht="14.45" hidden="1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1440</v>
      </c>
      <c r="F347" s="3" t="s">
        <v>1441</v>
      </c>
      <c r="G347" s="28">
        <v>45440</v>
      </c>
      <c r="H347" s="28">
        <v>45473</v>
      </c>
      <c r="I347" s="2">
        <v>1782.9</v>
      </c>
      <c r="J347" s="28">
        <v>45455</v>
      </c>
      <c r="K347" s="38">
        <v>15</v>
      </c>
      <c r="L347" s="38">
        <v>-18</v>
      </c>
      <c r="M347" s="27">
        <f t="shared" si="10"/>
        <v>26743.5</v>
      </c>
      <c r="N347" s="27">
        <f t="shared" si="11"/>
        <v>-32092.2</v>
      </c>
    </row>
    <row r="348" spans="1:14" ht="14.45" hidden="1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1444</v>
      </c>
      <c r="F348" s="3" t="s">
        <v>1445</v>
      </c>
      <c r="G348" s="28">
        <v>45363</v>
      </c>
      <c r="H348" s="28">
        <v>45390</v>
      </c>
      <c r="I348" s="43">
        <v>27.22</v>
      </c>
      <c r="J348" s="28">
        <v>45373</v>
      </c>
      <c r="K348" s="38">
        <v>10</v>
      </c>
      <c r="L348" s="38">
        <v>-17</v>
      </c>
      <c r="M348" s="27">
        <f t="shared" si="10"/>
        <v>272.2</v>
      </c>
      <c r="N348" s="27">
        <f t="shared" si="11"/>
        <v>-462.74</v>
      </c>
    </row>
    <row r="349" spans="1:14" ht="14.45" hidden="1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1448</v>
      </c>
      <c r="F349" s="3" t="s">
        <v>335</v>
      </c>
      <c r="G349" s="28">
        <v>45280</v>
      </c>
      <c r="H349" s="28">
        <v>45310</v>
      </c>
      <c r="I349" s="43">
        <v>99.44</v>
      </c>
      <c r="J349" s="28">
        <v>45303</v>
      </c>
      <c r="K349" s="38">
        <v>23</v>
      </c>
      <c r="L349" s="38">
        <v>-7</v>
      </c>
      <c r="M349" s="27">
        <f t="shared" si="10"/>
        <v>2287.12</v>
      </c>
      <c r="N349" s="27">
        <f t="shared" si="11"/>
        <v>-696.07999999999993</v>
      </c>
    </row>
    <row r="350" spans="1:14" ht="14.45" hidden="1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1451</v>
      </c>
      <c r="F350" s="3" t="s">
        <v>1452</v>
      </c>
      <c r="G350" s="28">
        <v>45331</v>
      </c>
      <c r="H350" s="28">
        <v>45360</v>
      </c>
      <c r="I350" s="2">
        <v>1333.6</v>
      </c>
      <c r="J350" s="28">
        <v>45344</v>
      </c>
      <c r="K350" s="38">
        <v>13</v>
      </c>
      <c r="L350" s="38">
        <v>-16</v>
      </c>
      <c r="M350" s="27">
        <f t="shared" si="10"/>
        <v>17336.8</v>
      </c>
      <c r="N350" s="27">
        <f t="shared" si="11"/>
        <v>-21337.599999999999</v>
      </c>
    </row>
    <row r="351" spans="1:14" ht="14.45" hidden="1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1455</v>
      </c>
      <c r="F351" s="3" t="s">
        <v>904</v>
      </c>
      <c r="G351" s="28">
        <v>45280</v>
      </c>
      <c r="H351" s="28">
        <v>45310</v>
      </c>
      <c r="I351" s="43">
        <v>933</v>
      </c>
      <c r="J351" s="28">
        <v>45303</v>
      </c>
      <c r="K351" s="38">
        <v>23</v>
      </c>
      <c r="L351" s="38">
        <v>-7</v>
      </c>
      <c r="M351" s="27">
        <f t="shared" si="10"/>
        <v>21459</v>
      </c>
      <c r="N351" s="27">
        <f t="shared" si="11"/>
        <v>-6531</v>
      </c>
    </row>
    <row r="352" spans="1:14" ht="14.45" hidden="1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1458</v>
      </c>
      <c r="F352" s="3" t="s">
        <v>1459</v>
      </c>
      <c r="G352" s="28">
        <v>45451</v>
      </c>
      <c r="H352" s="28">
        <v>45481</v>
      </c>
      <c r="I352" s="43">
        <v>906.88</v>
      </c>
      <c r="J352" s="28">
        <v>45477</v>
      </c>
      <c r="K352" s="38">
        <v>26</v>
      </c>
      <c r="L352" s="38">
        <v>-4</v>
      </c>
      <c r="M352" s="27">
        <f t="shared" si="10"/>
        <v>23578.880000000001</v>
      </c>
      <c r="N352" s="27">
        <f t="shared" si="11"/>
        <v>-3627.52</v>
      </c>
    </row>
    <row r="353" spans="1:14" ht="14.45" hidden="1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1464</v>
      </c>
      <c r="F353" s="3" t="s">
        <v>1465</v>
      </c>
      <c r="G353" s="28">
        <v>45351</v>
      </c>
      <c r="H353" s="28">
        <v>45381</v>
      </c>
      <c r="I353" s="2">
        <v>5921.8</v>
      </c>
      <c r="J353" s="28">
        <v>45363</v>
      </c>
      <c r="K353" s="38">
        <v>12</v>
      </c>
      <c r="L353" s="38">
        <v>-18</v>
      </c>
      <c r="M353" s="27">
        <f t="shared" si="10"/>
        <v>71061.600000000006</v>
      </c>
      <c r="N353" s="27">
        <f t="shared" si="11"/>
        <v>-106592.40000000001</v>
      </c>
    </row>
    <row r="354" spans="1:14" ht="14.45" hidden="1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1468</v>
      </c>
      <c r="F354" s="3" t="s">
        <v>1469</v>
      </c>
      <c r="G354" s="28">
        <v>45451</v>
      </c>
      <c r="H354" s="28">
        <v>45481</v>
      </c>
      <c r="I354" s="43">
        <v>77.11</v>
      </c>
      <c r="J354" s="28">
        <v>45477</v>
      </c>
      <c r="K354" s="38">
        <v>26</v>
      </c>
      <c r="L354" s="38">
        <v>-4</v>
      </c>
      <c r="M354" s="27">
        <f t="shared" si="10"/>
        <v>2004.86</v>
      </c>
      <c r="N354" s="27">
        <f t="shared" si="11"/>
        <v>-308.44</v>
      </c>
    </row>
    <row r="355" spans="1:14" ht="14.45" hidden="1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1472</v>
      </c>
      <c r="F355" s="3" t="s">
        <v>1473</v>
      </c>
      <c r="G355" s="28">
        <v>45363</v>
      </c>
      <c r="H355" s="28">
        <v>45393</v>
      </c>
      <c r="I355" s="2">
        <v>79831.78</v>
      </c>
      <c r="J355" s="28">
        <v>45373</v>
      </c>
      <c r="K355" s="38">
        <v>10</v>
      </c>
      <c r="L355" s="38">
        <v>-20</v>
      </c>
      <c r="M355" s="27">
        <f t="shared" si="10"/>
        <v>798317.8</v>
      </c>
      <c r="N355" s="27">
        <f t="shared" si="11"/>
        <v>-1596635.6</v>
      </c>
    </row>
    <row r="356" spans="1:14" ht="14.45" hidden="1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1476</v>
      </c>
      <c r="F356" s="3" t="s">
        <v>1477</v>
      </c>
      <c r="G356" s="28">
        <v>45322</v>
      </c>
      <c r="H356" s="28">
        <v>45352</v>
      </c>
      <c r="I356" s="2">
        <v>2808</v>
      </c>
      <c r="J356" s="28">
        <v>45331</v>
      </c>
      <c r="K356" s="38">
        <v>9</v>
      </c>
      <c r="L356" s="38">
        <v>-21</v>
      </c>
      <c r="M356" s="27">
        <f t="shared" si="10"/>
        <v>25272</v>
      </c>
      <c r="N356" s="27">
        <f t="shared" si="11"/>
        <v>-58968</v>
      </c>
    </row>
    <row r="357" spans="1:14" ht="14.45" hidden="1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1480</v>
      </c>
      <c r="F357" s="3" t="s">
        <v>1481</v>
      </c>
      <c r="G357" s="28">
        <v>45363</v>
      </c>
      <c r="H357" s="28">
        <v>45393</v>
      </c>
      <c r="I357" s="2">
        <v>1227.47</v>
      </c>
      <c r="J357" s="28">
        <v>45373</v>
      </c>
      <c r="K357" s="38">
        <v>10</v>
      </c>
      <c r="L357" s="38">
        <v>-20</v>
      </c>
      <c r="M357" s="27">
        <f t="shared" si="10"/>
        <v>12274.7</v>
      </c>
      <c r="N357" s="27">
        <f t="shared" si="11"/>
        <v>-24549.4</v>
      </c>
    </row>
    <row r="358" spans="1:14" ht="14.45" hidden="1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1484</v>
      </c>
      <c r="F358" s="3" t="s">
        <v>335</v>
      </c>
      <c r="G358" s="28">
        <v>45280</v>
      </c>
      <c r="H358" s="28">
        <v>45310</v>
      </c>
      <c r="I358" s="43">
        <v>99.44</v>
      </c>
      <c r="J358" s="28">
        <v>45303</v>
      </c>
      <c r="K358" s="38">
        <v>23</v>
      </c>
      <c r="L358" s="38">
        <v>-7</v>
      </c>
      <c r="M358" s="27">
        <f t="shared" si="10"/>
        <v>2287.12</v>
      </c>
      <c r="N358" s="27">
        <f t="shared" si="11"/>
        <v>-696.07999999999993</v>
      </c>
    </row>
    <row r="359" spans="1:14" ht="14.45" hidden="1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1487</v>
      </c>
      <c r="F359" s="3" t="s">
        <v>1201</v>
      </c>
      <c r="G359" s="28">
        <v>45280</v>
      </c>
      <c r="H359" s="28">
        <v>45310</v>
      </c>
      <c r="I359" s="43">
        <v>179.48</v>
      </c>
      <c r="J359" s="28">
        <v>45303</v>
      </c>
      <c r="K359" s="38">
        <v>23</v>
      </c>
      <c r="L359" s="38">
        <v>-7</v>
      </c>
      <c r="M359" s="27">
        <f t="shared" si="10"/>
        <v>4128.04</v>
      </c>
      <c r="N359" s="27">
        <f t="shared" si="11"/>
        <v>-1256.3599999999999</v>
      </c>
    </row>
    <row r="360" spans="1:14" ht="14.45" hidden="1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1490</v>
      </c>
      <c r="F360" s="3" t="s">
        <v>1491</v>
      </c>
      <c r="G360" s="28">
        <v>45363</v>
      </c>
      <c r="H360" s="28">
        <v>45393</v>
      </c>
      <c r="I360" s="43">
        <v>773.64</v>
      </c>
      <c r="J360" s="28">
        <v>45373</v>
      </c>
      <c r="K360" s="38">
        <v>10</v>
      </c>
      <c r="L360" s="38">
        <v>-20</v>
      </c>
      <c r="M360" s="27">
        <f t="shared" si="10"/>
        <v>7736.4</v>
      </c>
      <c r="N360" s="27">
        <f t="shared" si="11"/>
        <v>-15472.8</v>
      </c>
    </row>
    <row r="361" spans="1:14" ht="14.45" hidden="1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1494</v>
      </c>
      <c r="F361" s="3" t="s">
        <v>1495</v>
      </c>
      <c r="G361" s="28">
        <v>45451</v>
      </c>
      <c r="H361" s="28">
        <v>45481</v>
      </c>
      <c r="I361" s="2">
        <v>1049.01</v>
      </c>
      <c r="J361" s="28">
        <v>45477</v>
      </c>
      <c r="K361" s="38">
        <v>26</v>
      </c>
      <c r="L361" s="38">
        <v>-4</v>
      </c>
      <c r="M361" s="27">
        <f t="shared" si="10"/>
        <v>27274.26</v>
      </c>
      <c r="N361" s="27">
        <f t="shared" si="11"/>
        <v>-4196.04</v>
      </c>
    </row>
    <row r="362" spans="1:14" ht="14.45" hidden="1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1498</v>
      </c>
      <c r="F362" s="3" t="s">
        <v>1499</v>
      </c>
      <c r="G362" s="28">
        <v>45513</v>
      </c>
      <c r="H362" s="28">
        <v>45541</v>
      </c>
      <c r="I362" s="43">
        <v>76.7</v>
      </c>
      <c r="J362" s="28">
        <v>45534</v>
      </c>
      <c r="K362" s="38">
        <v>21</v>
      </c>
      <c r="L362" s="38">
        <v>-7</v>
      </c>
      <c r="M362" s="27">
        <f t="shared" si="10"/>
        <v>1610.7</v>
      </c>
      <c r="N362" s="27">
        <f t="shared" si="11"/>
        <v>-536.9</v>
      </c>
    </row>
    <row r="363" spans="1:14" ht="14.45" hidden="1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1502</v>
      </c>
      <c r="F363" s="3" t="s">
        <v>1503</v>
      </c>
      <c r="G363" s="28">
        <v>45363</v>
      </c>
      <c r="H363" s="28">
        <v>45393</v>
      </c>
      <c r="I363" s="43">
        <v>30.69</v>
      </c>
      <c r="J363" s="28">
        <v>45373</v>
      </c>
      <c r="K363" s="38">
        <v>10</v>
      </c>
      <c r="L363" s="38">
        <v>-20</v>
      </c>
      <c r="M363" s="27">
        <f t="shared" si="10"/>
        <v>306.90000000000003</v>
      </c>
      <c r="N363" s="27">
        <f t="shared" si="11"/>
        <v>-613.80000000000007</v>
      </c>
    </row>
    <row r="364" spans="1:14" ht="14.45" hidden="1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1506</v>
      </c>
      <c r="F364" s="3" t="s">
        <v>1507</v>
      </c>
      <c r="G364" s="28">
        <v>45421</v>
      </c>
      <c r="H364" s="28">
        <v>45454</v>
      </c>
      <c r="I364" s="43">
        <v>185.69</v>
      </c>
      <c r="J364" s="28">
        <v>45428</v>
      </c>
      <c r="K364" s="38">
        <v>7</v>
      </c>
      <c r="L364" s="38">
        <v>-26</v>
      </c>
      <c r="M364" s="27">
        <f t="shared" si="10"/>
        <v>1299.83</v>
      </c>
      <c r="N364" s="27">
        <f t="shared" si="11"/>
        <v>-4827.9399999999996</v>
      </c>
    </row>
    <row r="365" spans="1:14" ht="14.45" hidden="1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1510</v>
      </c>
      <c r="F365" s="3" t="s">
        <v>646</v>
      </c>
      <c r="G365" s="28">
        <v>45414</v>
      </c>
      <c r="H365" s="28">
        <v>45444</v>
      </c>
      <c r="I365" s="43">
        <v>5.85</v>
      </c>
      <c r="J365" s="28">
        <v>45421</v>
      </c>
      <c r="K365" s="38">
        <v>7</v>
      </c>
      <c r="L365" s="38">
        <v>-23</v>
      </c>
      <c r="M365" s="27">
        <f t="shared" si="10"/>
        <v>40.949999999999996</v>
      </c>
      <c r="N365" s="27">
        <f t="shared" si="11"/>
        <v>-134.54999999999998</v>
      </c>
    </row>
    <row r="366" spans="1:14" ht="14.45" hidden="1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1513</v>
      </c>
      <c r="F366" s="3" t="s">
        <v>1514</v>
      </c>
      <c r="G366" s="28">
        <v>45363</v>
      </c>
      <c r="H366" s="28">
        <v>45393</v>
      </c>
      <c r="I366" s="43">
        <v>5.58</v>
      </c>
      <c r="J366" s="28">
        <v>45373</v>
      </c>
      <c r="K366" s="38">
        <v>10</v>
      </c>
      <c r="L366" s="38">
        <v>-20</v>
      </c>
      <c r="M366" s="27">
        <f t="shared" si="10"/>
        <v>55.8</v>
      </c>
      <c r="N366" s="27">
        <f t="shared" si="11"/>
        <v>-111.6</v>
      </c>
    </row>
    <row r="367" spans="1:14" ht="14.45" hidden="1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1517</v>
      </c>
      <c r="F367" s="3" t="s">
        <v>1518</v>
      </c>
      <c r="G367" s="28">
        <v>45484</v>
      </c>
      <c r="H367" s="28">
        <v>45514</v>
      </c>
      <c r="I367" s="43">
        <v>27.4</v>
      </c>
      <c r="J367" s="28">
        <v>45491</v>
      </c>
      <c r="K367" s="38">
        <v>7</v>
      </c>
      <c r="L367" s="38">
        <v>-23</v>
      </c>
      <c r="M367" s="27">
        <f t="shared" si="10"/>
        <v>191.79999999999998</v>
      </c>
      <c r="N367" s="27">
        <f t="shared" si="11"/>
        <v>-630.19999999999993</v>
      </c>
    </row>
    <row r="368" spans="1:14" ht="14.45" hidden="1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1521</v>
      </c>
      <c r="F368" s="3" t="s">
        <v>1522</v>
      </c>
      <c r="G368" s="28">
        <v>45392</v>
      </c>
      <c r="H368" s="28">
        <v>45422</v>
      </c>
      <c r="I368" s="43">
        <v>106.89</v>
      </c>
      <c r="J368" s="28">
        <v>45415</v>
      </c>
      <c r="K368" s="38">
        <v>23</v>
      </c>
      <c r="L368" s="38">
        <v>-7</v>
      </c>
      <c r="M368" s="27">
        <f t="shared" si="10"/>
        <v>2458.4699999999998</v>
      </c>
      <c r="N368" s="27">
        <f t="shared" si="11"/>
        <v>-748.23</v>
      </c>
    </row>
    <row r="369" spans="1:14" ht="14.45" hidden="1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1525</v>
      </c>
      <c r="F369" s="3" t="s">
        <v>1201</v>
      </c>
      <c r="G369" s="28">
        <v>45342</v>
      </c>
      <c r="H369" s="28">
        <v>45372</v>
      </c>
      <c r="I369" s="43">
        <v>179.48</v>
      </c>
      <c r="J369" s="28">
        <v>45362</v>
      </c>
      <c r="K369" s="38">
        <v>20</v>
      </c>
      <c r="L369" s="38">
        <v>-10</v>
      </c>
      <c r="M369" s="27">
        <f t="shared" si="10"/>
        <v>3589.6</v>
      </c>
      <c r="N369" s="27">
        <f t="shared" si="11"/>
        <v>-1794.8</v>
      </c>
    </row>
    <row r="370" spans="1:14" ht="14.45" hidden="1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1528</v>
      </c>
      <c r="F370" s="3" t="s">
        <v>1529</v>
      </c>
      <c r="G370" s="28">
        <v>45513</v>
      </c>
      <c r="H370" s="28">
        <v>45542</v>
      </c>
      <c r="I370" s="2">
        <v>4806.05</v>
      </c>
      <c r="J370" s="28">
        <v>45534</v>
      </c>
      <c r="K370" s="38">
        <v>21</v>
      </c>
      <c r="L370" s="38">
        <v>-8</v>
      </c>
      <c r="M370" s="27">
        <f t="shared" si="10"/>
        <v>100927.05</v>
      </c>
      <c r="N370" s="27">
        <f t="shared" si="11"/>
        <v>-38448.400000000001</v>
      </c>
    </row>
    <row r="371" spans="1:14" ht="14.45" hidden="1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1532</v>
      </c>
      <c r="F371" s="3" t="s">
        <v>1533</v>
      </c>
      <c r="G371" s="28">
        <v>45451</v>
      </c>
      <c r="H371" s="28">
        <v>45481</v>
      </c>
      <c r="I371" s="43">
        <v>174.05</v>
      </c>
      <c r="J371" s="28">
        <v>45477</v>
      </c>
      <c r="K371" s="38">
        <v>26</v>
      </c>
      <c r="L371" s="38">
        <v>-4</v>
      </c>
      <c r="M371" s="27">
        <f t="shared" si="10"/>
        <v>4525.3</v>
      </c>
      <c r="N371" s="27">
        <f t="shared" si="11"/>
        <v>-696.2</v>
      </c>
    </row>
    <row r="372" spans="1:14" ht="14.45" hidden="1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1536</v>
      </c>
      <c r="F372" s="3" t="s">
        <v>1537</v>
      </c>
      <c r="G372" s="28">
        <v>45489</v>
      </c>
      <c r="H372" s="28">
        <v>45519</v>
      </c>
      <c r="I372" s="2">
        <v>1900</v>
      </c>
      <c r="J372" s="28">
        <v>45491</v>
      </c>
      <c r="K372" s="38">
        <v>2</v>
      </c>
      <c r="L372" s="38">
        <v>-28</v>
      </c>
      <c r="M372" s="27">
        <f t="shared" si="10"/>
        <v>3800</v>
      </c>
      <c r="N372" s="27">
        <f t="shared" si="11"/>
        <v>-53200</v>
      </c>
    </row>
    <row r="373" spans="1:14" ht="14.45" hidden="1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1540</v>
      </c>
      <c r="F373" s="3" t="s">
        <v>1541</v>
      </c>
      <c r="G373" s="28">
        <v>45451</v>
      </c>
      <c r="H373" s="28">
        <v>45481</v>
      </c>
      <c r="I373" s="43">
        <v>188.39</v>
      </c>
      <c r="J373" s="28">
        <v>45477</v>
      </c>
      <c r="K373" s="38">
        <v>26</v>
      </c>
      <c r="L373" s="38">
        <v>-4</v>
      </c>
      <c r="M373" s="27">
        <f t="shared" si="10"/>
        <v>4898.1399999999994</v>
      </c>
      <c r="N373" s="27">
        <f t="shared" si="11"/>
        <v>-753.56</v>
      </c>
    </row>
    <row r="374" spans="1:14" ht="14.45" hidden="1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1544</v>
      </c>
      <c r="F374" s="3" t="s">
        <v>1545</v>
      </c>
      <c r="G374" s="28">
        <v>45513</v>
      </c>
      <c r="H374" s="28">
        <v>45542</v>
      </c>
      <c r="I374" s="2">
        <v>1139.06</v>
      </c>
      <c r="J374" s="28">
        <v>45534</v>
      </c>
      <c r="K374" s="38">
        <v>21</v>
      </c>
      <c r="L374" s="38">
        <v>-8</v>
      </c>
      <c r="M374" s="27">
        <f t="shared" si="10"/>
        <v>23920.26</v>
      </c>
      <c r="N374" s="27">
        <f t="shared" si="11"/>
        <v>-9112.48</v>
      </c>
    </row>
    <row r="375" spans="1:14" ht="14.45" hidden="1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1548</v>
      </c>
      <c r="F375" s="3" t="s">
        <v>1549</v>
      </c>
      <c r="G375" s="28">
        <v>45451</v>
      </c>
      <c r="H375" s="28">
        <v>45481</v>
      </c>
      <c r="I375" s="2">
        <v>4469.09</v>
      </c>
      <c r="J375" s="28">
        <v>45477</v>
      </c>
      <c r="K375" s="38">
        <v>26</v>
      </c>
      <c r="L375" s="38">
        <v>-4</v>
      </c>
      <c r="M375" s="27">
        <f t="shared" si="10"/>
        <v>116196.34</v>
      </c>
      <c r="N375" s="27">
        <f t="shared" si="11"/>
        <v>-17876.36</v>
      </c>
    </row>
    <row r="376" spans="1:14" ht="14.45" hidden="1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1552</v>
      </c>
      <c r="F376" s="3" t="s">
        <v>1553</v>
      </c>
      <c r="G376" s="28">
        <v>45304</v>
      </c>
      <c r="H376" s="28">
        <v>45332</v>
      </c>
      <c r="I376" s="43">
        <v>845.91</v>
      </c>
      <c r="J376" s="28">
        <v>45309</v>
      </c>
      <c r="K376" s="38">
        <v>5</v>
      </c>
      <c r="L376" s="38">
        <v>-23</v>
      </c>
      <c r="M376" s="27">
        <f t="shared" si="10"/>
        <v>4229.55</v>
      </c>
      <c r="N376" s="27">
        <f t="shared" si="11"/>
        <v>-19455.93</v>
      </c>
    </row>
    <row r="377" spans="1:14" ht="14.45" hidden="1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1556</v>
      </c>
      <c r="F377" s="3" t="s">
        <v>1557</v>
      </c>
      <c r="G377" s="28">
        <v>45406</v>
      </c>
      <c r="H377" s="28">
        <v>45467</v>
      </c>
      <c r="I377" s="2">
        <v>33277.51</v>
      </c>
      <c r="J377" s="28">
        <v>45418</v>
      </c>
      <c r="K377" s="38">
        <v>12</v>
      </c>
      <c r="L377" s="38">
        <v>-49</v>
      </c>
      <c r="M377" s="27">
        <f t="shared" si="10"/>
        <v>399330.12</v>
      </c>
      <c r="N377" s="27">
        <f t="shared" si="11"/>
        <v>-1630597.99</v>
      </c>
    </row>
    <row r="378" spans="1:14" ht="14.45" hidden="1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1560</v>
      </c>
      <c r="F378" s="3" t="s">
        <v>1561</v>
      </c>
      <c r="G378" s="28">
        <v>45513</v>
      </c>
      <c r="H378" s="28">
        <v>45546</v>
      </c>
      <c r="I378" s="43">
        <v>580.04999999999995</v>
      </c>
      <c r="J378" s="28">
        <v>45538</v>
      </c>
      <c r="K378" s="38">
        <v>25</v>
      </c>
      <c r="L378" s="38">
        <v>-8</v>
      </c>
      <c r="M378" s="27">
        <f t="shared" si="10"/>
        <v>14501.249999999998</v>
      </c>
      <c r="N378" s="27">
        <f t="shared" si="11"/>
        <v>-4640.3999999999996</v>
      </c>
    </row>
    <row r="379" spans="1:14" ht="14.45" hidden="1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1564</v>
      </c>
      <c r="F379" s="3" t="s">
        <v>1565</v>
      </c>
      <c r="G379" s="28">
        <v>45513</v>
      </c>
      <c r="H379" s="28">
        <v>45541</v>
      </c>
      <c r="I379" s="43">
        <v>28.74</v>
      </c>
      <c r="J379" s="28">
        <v>45534</v>
      </c>
      <c r="K379" s="38">
        <v>21</v>
      </c>
      <c r="L379" s="38">
        <v>-7</v>
      </c>
      <c r="M379" s="27">
        <f t="shared" si="10"/>
        <v>603.54</v>
      </c>
      <c r="N379" s="27">
        <f t="shared" si="11"/>
        <v>-201.17999999999998</v>
      </c>
    </row>
    <row r="380" spans="1:14" ht="14.45" hidden="1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1568</v>
      </c>
      <c r="F380" s="3" t="s">
        <v>1569</v>
      </c>
      <c r="G380" s="28">
        <v>45457</v>
      </c>
      <c r="H380" s="28">
        <v>45517</v>
      </c>
      <c r="I380" s="2">
        <v>36032</v>
      </c>
      <c r="J380" s="28">
        <v>45491</v>
      </c>
      <c r="K380" s="38">
        <v>34</v>
      </c>
      <c r="L380" s="38">
        <v>-26</v>
      </c>
      <c r="M380" s="27">
        <f t="shared" si="10"/>
        <v>1225088</v>
      </c>
      <c r="N380" s="27">
        <f t="shared" si="11"/>
        <v>-936832</v>
      </c>
    </row>
    <row r="381" spans="1:14" ht="14.45" hidden="1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1572</v>
      </c>
      <c r="F381" s="3" t="s">
        <v>1573</v>
      </c>
      <c r="G381" s="28">
        <v>45420</v>
      </c>
      <c r="H381" s="28">
        <v>45454</v>
      </c>
      <c r="I381" s="43">
        <v>73.23</v>
      </c>
      <c r="J381" s="28">
        <v>45428</v>
      </c>
      <c r="K381" s="38">
        <v>8</v>
      </c>
      <c r="L381" s="38">
        <v>-26</v>
      </c>
      <c r="M381" s="27">
        <f t="shared" si="10"/>
        <v>585.84</v>
      </c>
      <c r="N381" s="27">
        <f t="shared" si="11"/>
        <v>-1903.98</v>
      </c>
    </row>
    <row r="382" spans="1:14" ht="14.45" hidden="1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1576</v>
      </c>
      <c r="F382" s="3" t="s">
        <v>505</v>
      </c>
      <c r="G382" s="28">
        <v>45336</v>
      </c>
      <c r="H382" s="28">
        <v>45366</v>
      </c>
      <c r="I382" s="43">
        <v>181</v>
      </c>
      <c r="J382" s="28">
        <v>45356</v>
      </c>
      <c r="K382" s="38">
        <v>20</v>
      </c>
      <c r="L382" s="38">
        <v>-10</v>
      </c>
      <c r="M382" s="27">
        <f t="shared" si="10"/>
        <v>3620</v>
      </c>
      <c r="N382" s="27">
        <f t="shared" si="11"/>
        <v>-1810</v>
      </c>
    </row>
    <row r="383" spans="1:14" ht="14.45" hidden="1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1579</v>
      </c>
      <c r="F383" s="3" t="s">
        <v>335</v>
      </c>
      <c r="G383" s="28">
        <v>45406</v>
      </c>
      <c r="H383" s="28">
        <v>45436</v>
      </c>
      <c r="I383" s="43">
        <v>99.44</v>
      </c>
      <c r="J383" s="28">
        <v>45421</v>
      </c>
      <c r="K383" s="38">
        <v>15</v>
      </c>
      <c r="L383" s="38">
        <v>-15</v>
      </c>
      <c r="M383" s="27">
        <f t="shared" si="10"/>
        <v>1491.6</v>
      </c>
      <c r="N383" s="27">
        <f t="shared" si="11"/>
        <v>-1491.6</v>
      </c>
    </row>
    <row r="384" spans="1:14" ht="14.45" hidden="1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1584</v>
      </c>
      <c r="F384" s="3" t="s">
        <v>1585</v>
      </c>
      <c r="G384" s="28">
        <v>45309</v>
      </c>
      <c r="H384" s="28">
        <v>45340</v>
      </c>
      <c r="I384" s="2">
        <v>24000</v>
      </c>
      <c r="J384" s="28">
        <v>45341</v>
      </c>
      <c r="K384" s="38">
        <v>32</v>
      </c>
      <c r="L384" s="38">
        <v>1</v>
      </c>
      <c r="M384" s="27">
        <f t="shared" si="10"/>
        <v>768000</v>
      </c>
      <c r="N384" s="27">
        <f t="shared" si="11"/>
        <v>24000</v>
      </c>
    </row>
    <row r="385" spans="1:14" ht="14.45" hidden="1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1590</v>
      </c>
      <c r="F385" s="3" t="s">
        <v>1591</v>
      </c>
      <c r="G385" s="28">
        <v>45516</v>
      </c>
      <c r="H385" s="28">
        <v>45546</v>
      </c>
      <c r="I385" s="43">
        <v>48.8</v>
      </c>
      <c r="J385" s="28">
        <v>45538</v>
      </c>
      <c r="K385" s="38">
        <v>22</v>
      </c>
      <c r="L385" s="38">
        <v>-8</v>
      </c>
      <c r="M385" s="27">
        <f t="shared" si="10"/>
        <v>1073.5999999999999</v>
      </c>
      <c r="N385" s="27">
        <f t="shared" si="11"/>
        <v>-390.4</v>
      </c>
    </row>
    <row r="386" spans="1:14" ht="14.45" hidden="1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1594</v>
      </c>
      <c r="F386" s="3" t="s">
        <v>1595</v>
      </c>
      <c r="G386" s="28">
        <v>45513</v>
      </c>
      <c r="H386" s="28">
        <v>45541</v>
      </c>
      <c r="I386" s="43">
        <v>174.76</v>
      </c>
      <c r="J386" s="28">
        <v>45534</v>
      </c>
      <c r="K386" s="38">
        <v>21</v>
      </c>
      <c r="L386" s="38">
        <v>-7</v>
      </c>
      <c r="M386" s="27">
        <f t="shared" si="10"/>
        <v>3669.96</v>
      </c>
      <c r="N386" s="27">
        <f t="shared" si="11"/>
        <v>-1223.32</v>
      </c>
    </row>
    <row r="387" spans="1:14" ht="14.45" hidden="1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1598</v>
      </c>
      <c r="F387" s="3" t="s">
        <v>1599</v>
      </c>
      <c r="G387" s="28">
        <v>45306</v>
      </c>
      <c r="H387" s="28">
        <v>45332</v>
      </c>
      <c r="I387" s="2">
        <v>4277.87</v>
      </c>
      <c r="J387" s="28">
        <v>45309</v>
      </c>
      <c r="K387" s="38">
        <v>3</v>
      </c>
      <c r="L387" s="38">
        <v>-23</v>
      </c>
      <c r="M387" s="27">
        <f t="shared" si="10"/>
        <v>12833.61</v>
      </c>
      <c r="N387" s="27">
        <f t="shared" si="11"/>
        <v>-98391.01</v>
      </c>
    </row>
    <row r="388" spans="1:14" ht="14.45" hidden="1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1602</v>
      </c>
      <c r="F388" s="3" t="s">
        <v>1603</v>
      </c>
      <c r="G388" s="28">
        <v>45306</v>
      </c>
      <c r="H388" s="28">
        <v>45332</v>
      </c>
      <c r="I388" s="2">
        <v>49024.6</v>
      </c>
      <c r="J388" s="28">
        <v>45309</v>
      </c>
      <c r="K388" s="38">
        <v>3</v>
      </c>
      <c r="L388" s="38">
        <v>-23</v>
      </c>
      <c r="M388" s="27">
        <f t="shared" si="10"/>
        <v>147073.79999999999</v>
      </c>
      <c r="N388" s="27">
        <f t="shared" si="11"/>
        <v>-1127565.8</v>
      </c>
    </row>
    <row r="389" spans="1:14" ht="14.45" hidden="1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1606</v>
      </c>
      <c r="F389" s="3" t="s">
        <v>1607</v>
      </c>
      <c r="G389" s="28">
        <v>45436</v>
      </c>
      <c r="H389" s="28">
        <v>45466</v>
      </c>
      <c r="I389" s="2">
        <v>1475.61</v>
      </c>
      <c r="J389" s="28">
        <v>45453</v>
      </c>
      <c r="K389" s="38">
        <v>17</v>
      </c>
      <c r="L389" s="38">
        <v>-13</v>
      </c>
      <c r="M389" s="27">
        <f t="shared" si="10"/>
        <v>25085.37</v>
      </c>
      <c r="N389" s="27">
        <f t="shared" si="11"/>
        <v>-19182.93</v>
      </c>
    </row>
    <row r="390" spans="1:14" ht="14.45" hidden="1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1610</v>
      </c>
      <c r="F390" s="3" t="s">
        <v>1611</v>
      </c>
      <c r="G390" s="28">
        <v>45513</v>
      </c>
      <c r="H390" s="28">
        <v>45574</v>
      </c>
      <c r="I390" s="2">
        <v>27909.52</v>
      </c>
      <c r="J390" s="28">
        <v>45552</v>
      </c>
      <c r="K390" s="38">
        <v>39</v>
      </c>
      <c r="L390" s="38">
        <v>-22</v>
      </c>
      <c r="M390" s="27">
        <f t="shared" si="10"/>
        <v>1088471.28</v>
      </c>
      <c r="N390" s="27">
        <f t="shared" si="11"/>
        <v>-614009.44000000006</v>
      </c>
    </row>
    <row r="391" spans="1:14" ht="14.45" hidden="1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1614</v>
      </c>
      <c r="F391" s="3" t="s">
        <v>1615</v>
      </c>
      <c r="G391" s="28">
        <v>45484</v>
      </c>
      <c r="H391" s="28">
        <v>45514</v>
      </c>
      <c r="I391" s="43">
        <v>4.72</v>
      </c>
      <c r="J391" s="28">
        <v>45491</v>
      </c>
      <c r="K391" s="38">
        <v>7</v>
      </c>
      <c r="L391" s="38">
        <v>-23</v>
      </c>
      <c r="M391" s="27">
        <f t="shared" ref="M391:M454" si="12">I391*K391</f>
        <v>33.04</v>
      </c>
      <c r="N391" s="27">
        <f t="shared" ref="N391:N454" si="13">I391*L391</f>
        <v>-108.55999999999999</v>
      </c>
    </row>
    <row r="392" spans="1:14" ht="14.45" hidden="1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1618</v>
      </c>
      <c r="F392" s="3" t="s">
        <v>1619</v>
      </c>
      <c r="G392" s="28">
        <v>45484</v>
      </c>
      <c r="H392" s="28">
        <v>45514</v>
      </c>
      <c r="I392" s="43">
        <v>223.04</v>
      </c>
      <c r="J392" s="28">
        <v>45491</v>
      </c>
      <c r="K392" s="38">
        <v>7</v>
      </c>
      <c r="L392" s="38">
        <v>-23</v>
      </c>
      <c r="M392" s="27">
        <f t="shared" si="12"/>
        <v>1561.28</v>
      </c>
      <c r="N392" s="27">
        <f t="shared" si="13"/>
        <v>-5129.92</v>
      </c>
    </row>
    <row r="393" spans="1:14" ht="14.45" hidden="1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1622</v>
      </c>
      <c r="F393" s="3" t="s">
        <v>1623</v>
      </c>
      <c r="G393" s="28">
        <v>45420</v>
      </c>
      <c r="H393" s="28">
        <v>45454</v>
      </c>
      <c r="I393" s="43">
        <v>56.17</v>
      </c>
      <c r="J393" s="28">
        <v>45428</v>
      </c>
      <c r="K393" s="38">
        <v>8</v>
      </c>
      <c r="L393" s="38">
        <v>-26</v>
      </c>
      <c r="M393" s="27">
        <f t="shared" si="12"/>
        <v>449.36</v>
      </c>
      <c r="N393" s="27">
        <f t="shared" si="13"/>
        <v>-1460.42</v>
      </c>
    </row>
    <row r="394" spans="1:14" ht="14.45" hidden="1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1626</v>
      </c>
      <c r="F394" s="3" t="s">
        <v>1627</v>
      </c>
      <c r="G394" s="28">
        <v>45422</v>
      </c>
      <c r="H394" s="28">
        <v>45481</v>
      </c>
      <c r="I394" s="2">
        <v>41025.120000000003</v>
      </c>
      <c r="J394" s="28">
        <v>45449</v>
      </c>
      <c r="K394" s="38">
        <v>27</v>
      </c>
      <c r="L394" s="38">
        <v>-32</v>
      </c>
      <c r="M394" s="27">
        <f t="shared" si="12"/>
        <v>1107678.24</v>
      </c>
      <c r="N394" s="27">
        <f t="shared" si="13"/>
        <v>-1312803.8400000001</v>
      </c>
    </row>
    <row r="395" spans="1:14" ht="14.45" hidden="1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1630</v>
      </c>
      <c r="F395" s="3" t="s">
        <v>1631</v>
      </c>
      <c r="G395" s="28">
        <v>45336</v>
      </c>
      <c r="H395" s="28">
        <v>45366</v>
      </c>
      <c r="I395" s="43">
        <v>67.58</v>
      </c>
      <c r="J395" s="28">
        <v>45345</v>
      </c>
      <c r="K395" s="38">
        <v>9</v>
      </c>
      <c r="L395" s="38">
        <v>-21</v>
      </c>
      <c r="M395" s="27">
        <f t="shared" si="12"/>
        <v>608.22</v>
      </c>
      <c r="N395" s="27">
        <f t="shared" si="13"/>
        <v>-1419.18</v>
      </c>
    </row>
    <row r="396" spans="1:14" ht="14.45" hidden="1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1634</v>
      </c>
      <c r="F396" s="3" t="s">
        <v>1635</v>
      </c>
      <c r="G396" s="28">
        <v>45336</v>
      </c>
      <c r="H396" s="28">
        <v>45370</v>
      </c>
      <c r="I396" s="43">
        <v>52.75</v>
      </c>
      <c r="J396" s="28">
        <v>45345</v>
      </c>
      <c r="K396" s="38">
        <v>9</v>
      </c>
      <c r="L396" s="38">
        <v>-25</v>
      </c>
      <c r="M396" s="27">
        <f t="shared" si="12"/>
        <v>474.75</v>
      </c>
      <c r="N396" s="27">
        <f t="shared" si="13"/>
        <v>-1318.75</v>
      </c>
    </row>
    <row r="397" spans="1:14" ht="14.45" hidden="1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1638</v>
      </c>
      <c r="F397" s="3" t="s">
        <v>276</v>
      </c>
      <c r="G397" s="28">
        <v>45526</v>
      </c>
      <c r="H397" s="28">
        <v>45551</v>
      </c>
      <c r="I397" s="43">
        <v>98.98</v>
      </c>
      <c r="J397" s="28">
        <v>45541</v>
      </c>
      <c r="K397" s="38">
        <v>15</v>
      </c>
      <c r="L397" s="38">
        <v>-10</v>
      </c>
      <c r="M397" s="27">
        <f t="shared" si="12"/>
        <v>1484.7</v>
      </c>
      <c r="N397" s="27">
        <f t="shared" si="13"/>
        <v>-989.80000000000007</v>
      </c>
    </row>
    <row r="398" spans="1:14" ht="14.45" hidden="1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1641</v>
      </c>
      <c r="F398" s="3" t="s">
        <v>1642</v>
      </c>
      <c r="G398" s="28">
        <v>45363</v>
      </c>
      <c r="H398" s="28">
        <v>45393</v>
      </c>
      <c r="I398" s="43">
        <v>69.19</v>
      </c>
      <c r="J398" s="28">
        <v>45373</v>
      </c>
      <c r="K398" s="38">
        <v>10</v>
      </c>
      <c r="L398" s="38">
        <v>-20</v>
      </c>
      <c r="M398" s="27">
        <f t="shared" si="12"/>
        <v>691.9</v>
      </c>
      <c r="N398" s="27">
        <f t="shared" si="13"/>
        <v>-1383.8</v>
      </c>
    </row>
    <row r="399" spans="1:14" ht="14.45" hidden="1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1645</v>
      </c>
      <c r="F399" s="3" t="s">
        <v>1646</v>
      </c>
      <c r="G399" s="28">
        <v>45331</v>
      </c>
      <c r="H399" s="28">
        <v>45360</v>
      </c>
      <c r="I399" s="43">
        <v>189.51</v>
      </c>
      <c r="J399" s="28">
        <v>45344</v>
      </c>
      <c r="K399" s="38">
        <v>13</v>
      </c>
      <c r="L399" s="38">
        <v>-16</v>
      </c>
      <c r="M399" s="27">
        <f t="shared" si="12"/>
        <v>2463.63</v>
      </c>
      <c r="N399" s="27">
        <f t="shared" si="13"/>
        <v>-3032.16</v>
      </c>
    </row>
    <row r="400" spans="1:14" ht="14.45" hidden="1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1649</v>
      </c>
      <c r="F400" s="3" t="s">
        <v>1650</v>
      </c>
      <c r="G400" s="28">
        <v>45394</v>
      </c>
      <c r="H400" s="28">
        <v>45424</v>
      </c>
      <c r="I400" s="43">
        <v>301.39</v>
      </c>
      <c r="J400" s="28">
        <v>45415</v>
      </c>
      <c r="K400" s="38">
        <v>21</v>
      </c>
      <c r="L400" s="38">
        <v>-9</v>
      </c>
      <c r="M400" s="27">
        <f t="shared" si="12"/>
        <v>6329.19</v>
      </c>
      <c r="N400" s="27">
        <f t="shared" si="13"/>
        <v>-2712.5099999999998</v>
      </c>
    </row>
    <row r="401" spans="1:14" ht="14.45" hidden="1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1653</v>
      </c>
      <c r="F401" s="3" t="s">
        <v>1654</v>
      </c>
      <c r="G401" s="28">
        <v>45363</v>
      </c>
      <c r="H401" s="28">
        <v>45393</v>
      </c>
      <c r="I401" s="43">
        <v>19.05</v>
      </c>
      <c r="J401" s="28">
        <v>45373</v>
      </c>
      <c r="K401" s="38">
        <v>10</v>
      </c>
      <c r="L401" s="38">
        <v>-20</v>
      </c>
      <c r="M401" s="27">
        <f t="shared" si="12"/>
        <v>190.5</v>
      </c>
      <c r="N401" s="27">
        <f t="shared" si="13"/>
        <v>-381</v>
      </c>
    </row>
    <row r="402" spans="1:14" ht="14.45" hidden="1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1659</v>
      </c>
      <c r="F402" s="3" t="s">
        <v>1660</v>
      </c>
      <c r="G402" s="28">
        <v>45364</v>
      </c>
      <c r="H402" s="28">
        <v>45412</v>
      </c>
      <c r="I402" s="2">
        <v>5422</v>
      </c>
      <c r="J402" s="28">
        <v>45376</v>
      </c>
      <c r="K402" s="38">
        <v>12</v>
      </c>
      <c r="L402" s="38">
        <v>-36</v>
      </c>
      <c r="M402" s="27">
        <f t="shared" si="12"/>
        <v>65064</v>
      </c>
      <c r="N402" s="27">
        <f t="shared" si="13"/>
        <v>-195192</v>
      </c>
    </row>
    <row r="403" spans="1:14" ht="14.45" hidden="1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1663</v>
      </c>
      <c r="F403" s="3" t="s">
        <v>1664</v>
      </c>
      <c r="G403" s="28">
        <v>45513</v>
      </c>
      <c r="H403" s="28">
        <v>45541</v>
      </c>
      <c r="I403" s="43">
        <v>184.09</v>
      </c>
      <c r="J403" s="28">
        <v>45534</v>
      </c>
      <c r="K403" s="38">
        <v>21</v>
      </c>
      <c r="L403" s="38">
        <v>-7</v>
      </c>
      <c r="M403" s="27">
        <f t="shared" si="12"/>
        <v>3865.89</v>
      </c>
      <c r="N403" s="27">
        <f t="shared" si="13"/>
        <v>-1288.6300000000001</v>
      </c>
    </row>
    <row r="404" spans="1:14" ht="14.45" hidden="1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1667</v>
      </c>
      <c r="F404" s="3" t="s">
        <v>675</v>
      </c>
      <c r="G404" s="28">
        <v>45542</v>
      </c>
      <c r="H404" s="28">
        <v>45576</v>
      </c>
      <c r="I404" s="43">
        <v>56.6</v>
      </c>
      <c r="J404" s="28">
        <v>45555</v>
      </c>
      <c r="K404" s="38">
        <v>13</v>
      </c>
      <c r="L404" s="38">
        <v>-21</v>
      </c>
      <c r="M404" s="27">
        <f t="shared" si="12"/>
        <v>735.80000000000007</v>
      </c>
      <c r="N404" s="27">
        <f t="shared" si="13"/>
        <v>-1188.6000000000001</v>
      </c>
    </row>
    <row r="405" spans="1:14" ht="14.45" hidden="1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1670</v>
      </c>
      <c r="F405" s="3" t="s">
        <v>1671</v>
      </c>
      <c r="G405" s="28">
        <v>45422</v>
      </c>
      <c r="H405" s="28">
        <v>45481</v>
      </c>
      <c r="I405" s="2">
        <v>53594.44</v>
      </c>
      <c r="J405" s="28">
        <v>45449</v>
      </c>
      <c r="K405" s="38">
        <v>27</v>
      </c>
      <c r="L405" s="38">
        <v>-32</v>
      </c>
      <c r="M405" s="27">
        <f t="shared" si="12"/>
        <v>1447049.8800000001</v>
      </c>
      <c r="N405" s="27">
        <f t="shared" si="13"/>
        <v>-1715022.08</v>
      </c>
    </row>
    <row r="406" spans="1:14" ht="14.45" hidden="1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1674</v>
      </c>
      <c r="F406" s="3" t="s">
        <v>1675</v>
      </c>
      <c r="G406" s="28">
        <v>45387</v>
      </c>
      <c r="H406" s="28">
        <v>45415</v>
      </c>
      <c r="I406" s="2">
        <v>1033.48</v>
      </c>
      <c r="J406" s="28">
        <v>45404</v>
      </c>
      <c r="K406" s="38">
        <v>17</v>
      </c>
      <c r="L406" s="38">
        <v>-11</v>
      </c>
      <c r="M406" s="27">
        <f t="shared" si="12"/>
        <v>17569.16</v>
      </c>
      <c r="N406" s="27">
        <f t="shared" si="13"/>
        <v>-11368.28</v>
      </c>
    </row>
    <row r="407" spans="1:14" ht="14.45" hidden="1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1678</v>
      </c>
      <c r="F407" s="3" t="s">
        <v>1679</v>
      </c>
      <c r="G407" s="28">
        <v>45451</v>
      </c>
      <c r="H407" s="28">
        <v>45481</v>
      </c>
      <c r="I407" s="43">
        <v>431.01</v>
      </c>
      <c r="J407" s="28">
        <v>45477</v>
      </c>
      <c r="K407" s="38">
        <v>26</v>
      </c>
      <c r="L407" s="38">
        <v>-4</v>
      </c>
      <c r="M407" s="27">
        <f t="shared" si="12"/>
        <v>11206.26</v>
      </c>
      <c r="N407" s="27">
        <f t="shared" si="13"/>
        <v>-1724.04</v>
      </c>
    </row>
    <row r="408" spans="1:14" ht="14.45" hidden="1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1682</v>
      </c>
      <c r="F408" s="3" t="s">
        <v>505</v>
      </c>
      <c r="G408" s="28">
        <v>45398</v>
      </c>
      <c r="H408" s="28">
        <v>45428</v>
      </c>
      <c r="I408" s="43">
        <v>181</v>
      </c>
      <c r="J408" s="28">
        <v>45418</v>
      </c>
      <c r="K408" s="38">
        <v>20</v>
      </c>
      <c r="L408" s="38">
        <v>-10</v>
      </c>
      <c r="M408" s="27">
        <f t="shared" si="12"/>
        <v>3620</v>
      </c>
      <c r="N408" s="27">
        <f t="shared" si="13"/>
        <v>-1810</v>
      </c>
    </row>
    <row r="409" spans="1:14" ht="14.45" hidden="1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1685</v>
      </c>
      <c r="F409" s="3" t="s">
        <v>1686</v>
      </c>
      <c r="G409" s="28">
        <v>45422</v>
      </c>
      <c r="H409" s="28">
        <v>45481</v>
      </c>
      <c r="I409" s="2">
        <v>1505.24</v>
      </c>
      <c r="J409" s="28">
        <v>45450</v>
      </c>
      <c r="K409" s="38">
        <v>28</v>
      </c>
      <c r="L409" s="38">
        <v>-31</v>
      </c>
      <c r="M409" s="27">
        <f t="shared" si="12"/>
        <v>42146.720000000001</v>
      </c>
      <c r="N409" s="27">
        <f t="shared" si="13"/>
        <v>-46662.44</v>
      </c>
    </row>
    <row r="410" spans="1:14" ht="14.45" hidden="1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1689</v>
      </c>
      <c r="F410" s="3" t="s">
        <v>276</v>
      </c>
      <c r="G410" s="28">
        <v>45464</v>
      </c>
      <c r="H410" s="28">
        <v>45488</v>
      </c>
      <c r="I410" s="43">
        <v>98.98</v>
      </c>
      <c r="J410" s="28">
        <v>45478</v>
      </c>
      <c r="K410" s="38">
        <v>14</v>
      </c>
      <c r="L410" s="38">
        <v>-10</v>
      </c>
      <c r="M410" s="27">
        <f t="shared" si="12"/>
        <v>1385.72</v>
      </c>
      <c r="N410" s="27">
        <f t="shared" si="13"/>
        <v>-989.80000000000007</v>
      </c>
    </row>
    <row r="411" spans="1:14" ht="14.45" hidden="1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1692</v>
      </c>
      <c r="F411" s="3" t="s">
        <v>1693</v>
      </c>
      <c r="G411" s="28">
        <v>45489</v>
      </c>
      <c r="H411" s="28">
        <v>45519</v>
      </c>
      <c r="I411" s="43">
        <v>357</v>
      </c>
      <c r="J411" s="28">
        <v>45492</v>
      </c>
      <c r="K411" s="38">
        <v>3</v>
      </c>
      <c r="L411" s="38">
        <v>-27</v>
      </c>
      <c r="M411" s="27">
        <f t="shared" si="12"/>
        <v>1071</v>
      </c>
      <c r="N411" s="27">
        <f t="shared" si="13"/>
        <v>-9639</v>
      </c>
    </row>
    <row r="412" spans="1:14" ht="14.45" hidden="1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1696</v>
      </c>
      <c r="F412" s="3" t="s">
        <v>1697</v>
      </c>
      <c r="G412" s="28">
        <v>45436</v>
      </c>
      <c r="H412" s="28">
        <v>45466</v>
      </c>
      <c r="I412" s="43">
        <v>4.34</v>
      </c>
      <c r="J412" s="28">
        <v>45453</v>
      </c>
      <c r="K412" s="38">
        <v>17</v>
      </c>
      <c r="L412" s="38">
        <v>-13</v>
      </c>
      <c r="M412" s="27">
        <f t="shared" si="12"/>
        <v>73.78</v>
      </c>
      <c r="N412" s="27">
        <f t="shared" si="13"/>
        <v>-56.42</v>
      </c>
    </row>
    <row r="413" spans="1:14" ht="14.45" hidden="1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1700</v>
      </c>
      <c r="F413" s="3" t="s">
        <v>276</v>
      </c>
      <c r="G413" s="28">
        <v>45342</v>
      </c>
      <c r="H413" s="28">
        <v>45372</v>
      </c>
      <c r="I413" s="43">
        <v>98.98</v>
      </c>
      <c r="J413" s="28">
        <v>45362</v>
      </c>
      <c r="K413" s="38">
        <v>20</v>
      </c>
      <c r="L413" s="38">
        <v>-10</v>
      </c>
      <c r="M413" s="27">
        <f t="shared" si="12"/>
        <v>1979.6000000000001</v>
      </c>
      <c r="N413" s="27">
        <f t="shared" si="13"/>
        <v>-989.80000000000007</v>
      </c>
    </row>
    <row r="414" spans="1:14" ht="14.45" hidden="1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1703</v>
      </c>
      <c r="F414" s="3" t="s">
        <v>1372</v>
      </c>
      <c r="G414" s="28">
        <v>45451</v>
      </c>
      <c r="H414" s="28">
        <v>45481</v>
      </c>
      <c r="I414" s="43">
        <v>82.76</v>
      </c>
      <c r="J414" s="28">
        <v>45476</v>
      </c>
      <c r="K414" s="38">
        <v>25</v>
      </c>
      <c r="L414" s="38">
        <v>-5</v>
      </c>
      <c r="M414" s="27">
        <f t="shared" si="12"/>
        <v>2069</v>
      </c>
      <c r="N414" s="27">
        <f t="shared" si="13"/>
        <v>-413.8</v>
      </c>
    </row>
    <row r="415" spans="1:14" ht="14.45" hidden="1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1706</v>
      </c>
      <c r="F415" s="3" t="s">
        <v>276</v>
      </c>
      <c r="G415" s="28">
        <v>45342</v>
      </c>
      <c r="H415" s="28">
        <v>45372</v>
      </c>
      <c r="I415" s="43">
        <v>98.98</v>
      </c>
      <c r="J415" s="28">
        <v>45362</v>
      </c>
      <c r="K415" s="38">
        <v>20</v>
      </c>
      <c r="L415" s="38">
        <v>-10</v>
      </c>
      <c r="M415" s="27">
        <f t="shared" si="12"/>
        <v>1979.6000000000001</v>
      </c>
      <c r="N415" s="27">
        <f t="shared" si="13"/>
        <v>-989.80000000000007</v>
      </c>
    </row>
    <row r="416" spans="1:14" ht="14.45" hidden="1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1709</v>
      </c>
      <c r="F416" s="3" t="s">
        <v>1710</v>
      </c>
      <c r="G416" s="28">
        <v>45362</v>
      </c>
      <c r="H416" s="28">
        <v>45393</v>
      </c>
      <c r="I416" s="43">
        <v>76.849999999999994</v>
      </c>
      <c r="J416" s="28">
        <v>45363</v>
      </c>
      <c r="K416" s="38">
        <v>1</v>
      </c>
      <c r="L416" s="38">
        <v>-30</v>
      </c>
      <c r="M416" s="27">
        <f t="shared" si="12"/>
        <v>76.849999999999994</v>
      </c>
      <c r="N416" s="27">
        <f t="shared" si="13"/>
        <v>-2305.5</v>
      </c>
    </row>
    <row r="417" spans="1:14" ht="14.45" hidden="1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1713</v>
      </c>
      <c r="F417" s="3" t="s">
        <v>904</v>
      </c>
      <c r="G417" s="28">
        <v>45342</v>
      </c>
      <c r="H417" s="28">
        <v>45372</v>
      </c>
      <c r="I417" s="43">
        <v>933</v>
      </c>
      <c r="J417" s="28">
        <v>45362</v>
      </c>
      <c r="K417" s="38">
        <v>20</v>
      </c>
      <c r="L417" s="38">
        <v>-10</v>
      </c>
      <c r="M417" s="27">
        <f t="shared" si="12"/>
        <v>18660</v>
      </c>
      <c r="N417" s="27">
        <f t="shared" si="13"/>
        <v>-9330</v>
      </c>
    </row>
    <row r="418" spans="1:14" ht="14.45" hidden="1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1716</v>
      </c>
      <c r="F418" s="3" t="s">
        <v>1717</v>
      </c>
      <c r="G418" s="28">
        <v>45476</v>
      </c>
      <c r="H418" s="28">
        <v>45506</v>
      </c>
      <c r="I418" s="2">
        <v>10000</v>
      </c>
      <c r="J418" s="28">
        <v>45483</v>
      </c>
      <c r="K418" s="38">
        <v>7</v>
      </c>
      <c r="L418" s="38">
        <v>-23</v>
      </c>
      <c r="M418" s="27">
        <f t="shared" si="12"/>
        <v>70000</v>
      </c>
      <c r="N418" s="27">
        <f t="shared" si="13"/>
        <v>-230000</v>
      </c>
    </row>
    <row r="419" spans="1:14" ht="14.45" hidden="1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1720</v>
      </c>
      <c r="F419" s="3" t="s">
        <v>335</v>
      </c>
      <c r="G419" s="28">
        <v>45464</v>
      </c>
      <c r="H419" s="28">
        <v>45488</v>
      </c>
      <c r="I419" s="43">
        <v>99.44</v>
      </c>
      <c r="J419" s="28">
        <v>45478</v>
      </c>
      <c r="K419" s="38">
        <v>14</v>
      </c>
      <c r="L419" s="38">
        <v>-10</v>
      </c>
      <c r="M419" s="27">
        <f t="shared" si="12"/>
        <v>1392.1599999999999</v>
      </c>
      <c r="N419" s="27">
        <f t="shared" si="13"/>
        <v>-994.4</v>
      </c>
    </row>
    <row r="420" spans="1:14" ht="14.45" hidden="1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1723</v>
      </c>
      <c r="F420" s="3" t="s">
        <v>335</v>
      </c>
      <c r="G420" s="28">
        <v>45280</v>
      </c>
      <c r="H420" s="28">
        <v>45310</v>
      </c>
      <c r="I420" s="43">
        <v>99.44</v>
      </c>
      <c r="J420" s="28">
        <v>45303</v>
      </c>
      <c r="K420" s="38">
        <v>23</v>
      </c>
      <c r="L420" s="38">
        <v>-7</v>
      </c>
      <c r="M420" s="27">
        <f t="shared" si="12"/>
        <v>2287.12</v>
      </c>
      <c r="N420" s="27">
        <f t="shared" si="13"/>
        <v>-696.07999999999993</v>
      </c>
    </row>
    <row r="421" spans="1:14" ht="14.45" hidden="1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1726</v>
      </c>
      <c r="F421" s="3" t="s">
        <v>1727</v>
      </c>
      <c r="G421" s="28">
        <v>45392</v>
      </c>
      <c r="H421" s="28">
        <v>45422</v>
      </c>
      <c r="I421" s="43">
        <v>103.01</v>
      </c>
      <c r="J421" s="28">
        <v>45415</v>
      </c>
      <c r="K421" s="38">
        <v>23</v>
      </c>
      <c r="L421" s="38">
        <v>-7</v>
      </c>
      <c r="M421" s="27">
        <f t="shared" si="12"/>
        <v>2369.23</v>
      </c>
      <c r="N421" s="27">
        <f t="shared" si="13"/>
        <v>-721.07</v>
      </c>
    </row>
    <row r="422" spans="1:14" ht="14.45" hidden="1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1730</v>
      </c>
      <c r="F422" s="3" t="s">
        <v>276</v>
      </c>
      <c r="G422" s="28">
        <v>45342</v>
      </c>
      <c r="H422" s="28">
        <v>45372</v>
      </c>
      <c r="I422" s="43">
        <v>98.98</v>
      </c>
      <c r="J422" s="28">
        <v>45362</v>
      </c>
      <c r="K422" s="38">
        <v>20</v>
      </c>
      <c r="L422" s="38">
        <v>-10</v>
      </c>
      <c r="M422" s="27">
        <f t="shared" si="12"/>
        <v>1979.6000000000001</v>
      </c>
      <c r="N422" s="27">
        <f t="shared" si="13"/>
        <v>-989.80000000000007</v>
      </c>
    </row>
    <row r="423" spans="1:14" ht="14.45" hidden="1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1733</v>
      </c>
      <c r="F423" s="3" t="s">
        <v>276</v>
      </c>
      <c r="G423" s="28">
        <v>45342</v>
      </c>
      <c r="H423" s="28">
        <v>45372</v>
      </c>
      <c r="I423" s="43">
        <v>98.98</v>
      </c>
      <c r="J423" s="28">
        <v>45362</v>
      </c>
      <c r="K423" s="38">
        <v>20</v>
      </c>
      <c r="L423" s="38">
        <v>-10</v>
      </c>
      <c r="M423" s="27">
        <f t="shared" si="12"/>
        <v>1979.6000000000001</v>
      </c>
      <c r="N423" s="27">
        <f t="shared" si="13"/>
        <v>-989.80000000000007</v>
      </c>
    </row>
    <row r="424" spans="1:14" ht="14.45" hidden="1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1736</v>
      </c>
      <c r="F424" s="3" t="s">
        <v>1737</v>
      </c>
      <c r="G424" s="28">
        <v>45392</v>
      </c>
      <c r="H424" s="28">
        <v>45422</v>
      </c>
      <c r="I424" s="43">
        <v>433.36</v>
      </c>
      <c r="J424" s="28">
        <v>45415</v>
      </c>
      <c r="K424" s="38">
        <v>23</v>
      </c>
      <c r="L424" s="38">
        <v>-7</v>
      </c>
      <c r="M424" s="27">
        <f t="shared" si="12"/>
        <v>9967.2800000000007</v>
      </c>
      <c r="N424" s="27">
        <f t="shared" si="13"/>
        <v>-3033.52</v>
      </c>
    </row>
    <row r="425" spans="1:14" ht="14.45" hidden="1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1740</v>
      </c>
      <c r="F425" s="3" t="s">
        <v>1741</v>
      </c>
      <c r="G425" s="28">
        <v>45300</v>
      </c>
      <c r="H425" s="28">
        <v>45330</v>
      </c>
      <c r="I425" s="2">
        <v>2625.73</v>
      </c>
      <c r="J425" s="28">
        <v>45317</v>
      </c>
      <c r="K425" s="38">
        <v>17</v>
      </c>
      <c r="L425" s="38">
        <v>-13</v>
      </c>
      <c r="M425" s="27">
        <f t="shared" si="12"/>
        <v>44637.41</v>
      </c>
      <c r="N425" s="27">
        <f t="shared" si="13"/>
        <v>-34134.49</v>
      </c>
    </row>
    <row r="426" spans="1:14" ht="14.45" hidden="1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1744</v>
      </c>
      <c r="F426" s="3" t="s">
        <v>1745</v>
      </c>
      <c r="G426" s="28">
        <v>45332</v>
      </c>
      <c r="H426" s="28">
        <v>45360</v>
      </c>
      <c r="I426" s="43">
        <v>19.48</v>
      </c>
      <c r="J426" s="28">
        <v>45344</v>
      </c>
      <c r="K426" s="38">
        <v>12</v>
      </c>
      <c r="L426" s="38">
        <v>-16</v>
      </c>
      <c r="M426" s="27">
        <f t="shared" si="12"/>
        <v>233.76</v>
      </c>
      <c r="N426" s="27">
        <f t="shared" si="13"/>
        <v>-311.68</v>
      </c>
    </row>
    <row r="427" spans="1:14" ht="14.45" hidden="1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1748</v>
      </c>
      <c r="F427" s="3" t="s">
        <v>1749</v>
      </c>
      <c r="G427" s="28">
        <v>45491</v>
      </c>
      <c r="H427" s="28">
        <v>45521</v>
      </c>
      <c r="I427" s="43">
        <v>508</v>
      </c>
      <c r="J427" s="28">
        <v>45492</v>
      </c>
      <c r="K427" s="38">
        <v>1</v>
      </c>
      <c r="L427" s="38">
        <v>-29</v>
      </c>
      <c r="M427" s="27">
        <f t="shared" si="12"/>
        <v>508</v>
      </c>
      <c r="N427" s="27">
        <f t="shared" si="13"/>
        <v>-14732</v>
      </c>
    </row>
    <row r="428" spans="1:14" ht="14.45" hidden="1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1752</v>
      </c>
      <c r="F428" s="3" t="s">
        <v>1753</v>
      </c>
      <c r="G428" s="28">
        <v>45398</v>
      </c>
      <c r="H428" s="28">
        <v>45428</v>
      </c>
      <c r="I428" s="2">
        <v>6896.61</v>
      </c>
      <c r="J428" s="28">
        <v>45406</v>
      </c>
      <c r="K428" s="38">
        <v>8</v>
      </c>
      <c r="L428" s="38">
        <v>-22</v>
      </c>
      <c r="M428" s="27">
        <f t="shared" si="12"/>
        <v>55172.88</v>
      </c>
      <c r="N428" s="27">
        <f t="shared" si="13"/>
        <v>-151725.41999999998</v>
      </c>
    </row>
    <row r="429" spans="1:14" ht="14.45" hidden="1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1756</v>
      </c>
      <c r="F429" s="3" t="s">
        <v>1757</v>
      </c>
      <c r="G429" s="28">
        <v>45422</v>
      </c>
      <c r="H429" s="28">
        <v>45452</v>
      </c>
      <c r="I429" s="43">
        <v>809.04</v>
      </c>
      <c r="J429" s="28">
        <v>45440</v>
      </c>
      <c r="K429" s="38">
        <v>18</v>
      </c>
      <c r="L429" s="38">
        <v>-12</v>
      </c>
      <c r="M429" s="27">
        <f t="shared" si="12"/>
        <v>14562.72</v>
      </c>
      <c r="N429" s="27">
        <f t="shared" si="13"/>
        <v>-9708.48</v>
      </c>
    </row>
    <row r="430" spans="1:14" ht="14.45" hidden="1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1760</v>
      </c>
      <c r="F430" s="3" t="s">
        <v>1761</v>
      </c>
      <c r="G430" s="28">
        <v>45309</v>
      </c>
      <c r="H430" s="28">
        <v>45341</v>
      </c>
      <c r="I430" s="43">
        <v>45.28</v>
      </c>
      <c r="J430" s="28">
        <v>45331</v>
      </c>
      <c r="K430" s="38">
        <v>22</v>
      </c>
      <c r="L430" s="38">
        <v>-10</v>
      </c>
      <c r="M430" s="27">
        <f t="shared" si="12"/>
        <v>996.16000000000008</v>
      </c>
      <c r="N430" s="27">
        <f t="shared" si="13"/>
        <v>-452.8</v>
      </c>
    </row>
    <row r="431" spans="1:14" ht="14.45" hidden="1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1764</v>
      </c>
      <c r="F431" s="3" t="s">
        <v>1765</v>
      </c>
      <c r="G431" s="28">
        <v>45399</v>
      </c>
      <c r="H431" s="28">
        <v>45429</v>
      </c>
      <c r="I431" s="2">
        <v>4349.03</v>
      </c>
      <c r="J431" s="28">
        <v>45400</v>
      </c>
      <c r="K431" s="38">
        <v>1</v>
      </c>
      <c r="L431" s="38">
        <v>-29</v>
      </c>
      <c r="M431" s="27">
        <f t="shared" si="12"/>
        <v>4349.03</v>
      </c>
      <c r="N431" s="27">
        <f t="shared" si="13"/>
        <v>-126121.87</v>
      </c>
    </row>
    <row r="432" spans="1:14" ht="14.45" hidden="1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1768</v>
      </c>
      <c r="F432" s="3" t="s">
        <v>1769</v>
      </c>
      <c r="G432" s="28">
        <v>45363</v>
      </c>
      <c r="H432" s="28">
        <v>45393</v>
      </c>
      <c r="I432" s="2">
        <v>3955.02</v>
      </c>
      <c r="J432" s="28">
        <v>45373</v>
      </c>
      <c r="K432" s="38">
        <v>10</v>
      </c>
      <c r="L432" s="38">
        <v>-20</v>
      </c>
      <c r="M432" s="27">
        <f t="shared" si="12"/>
        <v>39550.199999999997</v>
      </c>
      <c r="N432" s="27">
        <f t="shared" si="13"/>
        <v>-79100.399999999994</v>
      </c>
    </row>
    <row r="433" spans="1:14" ht="14.45" hidden="1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1772</v>
      </c>
      <c r="F433" s="3" t="s">
        <v>1773</v>
      </c>
      <c r="G433" s="28">
        <v>45363</v>
      </c>
      <c r="H433" s="28">
        <v>45393</v>
      </c>
      <c r="I433" s="43">
        <v>8.26</v>
      </c>
      <c r="J433" s="28">
        <v>45373</v>
      </c>
      <c r="K433" s="38">
        <v>10</v>
      </c>
      <c r="L433" s="38">
        <v>-20</v>
      </c>
      <c r="M433" s="27">
        <f t="shared" si="12"/>
        <v>82.6</v>
      </c>
      <c r="N433" s="27">
        <f t="shared" si="13"/>
        <v>-165.2</v>
      </c>
    </row>
    <row r="434" spans="1:14" ht="14.45" hidden="1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1776</v>
      </c>
      <c r="F434" s="3" t="s">
        <v>1777</v>
      </c>
      <c r="G434" s="28">
        <v>45513</v>
      </c>
      <c r="H434" s="28">
        <v>45541</v>
      </c>
      <c r="I434" s="43">
        <v>832.15</v>
      </c>
      <c r="J434" s="28">
        <v>45534</v>
      </c>
      <c r="K434" s="38">
        <v>21</v>
      </c>
      <c r="L434" s="38">
        <v>-7</v>
      </c>
      <c r="M434" s="27">
        <f t="shared" si="12"/>
        <v>17475.149999999998</v>
      </c>
      <c r="N434" s="27">
        <f t="shared" si="13"/>
        <v>-5825.05</v>
      </c>
    </row>
    <row r="435" spans="1:14" ht="14.45" hidden="1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1780</v>
      </c>
      <c r="F435" s="3" t="s">
        <v>1781</v>
      </c>
      <c r="G435" s="28">
        <v>45505</v>
      </c>
      <c r="H435" s="28">
        <v>45535</v>
      </c>
      <c r="I435" s="43">
        <v>132.25</v>
      </c>
      <c r="J435" s="28">
        <v>45532</v>
      </c>
      <c r="K435" s="38">
        <v>27</v>
      </c>
      <c r="L435" s="38">
        <v>-3</v>
      </c>
      <c r="M435" s="27">
        <f t="shared" si="12"/>
        <v>3570.75</v>
      </c>
      <c r="N435" s="27">
        <f t="shared" si="13"/>
        <v>-396.75</v>
      </c>
    </row>
    <row r="436" spans="1:14" ht="14.45" hidden="1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1786</v>
      </c>
      <c r="F436" s="3" t="s">
        <v>1787</v>
      </c>
      <c r="G436" s="28">
        <v>45393</v>
      </c>
      <c r="H436" s="28">
        <v>45423</v>
      </c>
      <c r="I436" s="43">
        <v>49</v>
      </c>
      <c r="J436" s="28">
        <v>45400</v>
      </c>
      <c r="K436" s="38">
        <v>7</v>
      </c>
      <c r="L436" s="38">
        <v>-23</v>
      </c>
      <c r="M436" s="27">
        <f t="shared" si="12"/>
        <v>343</v>
      </c>
      <c r="N436" s="27">
        <f t="shared" si="13"/>
        <v>-1127</v>
      </c>
    </row>
    <row r="437" spans="1:14" ht="14.45" hidden="1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1790</v>
      </c>
      <c r="F437" s="3" t="s">
        <v>1791</v>
      </c>
      <c r="G437" s="28">
        <v>45363</v>
      </c>
      <c r="H437" s="28">
        <v>45393</v>
      </c>
      <c r="I437" s="43">
        <v>100.64</v>
      </c>
      <c r="J437" s="28">
        <v>45373</v>
      </c>
      <c r="K437" s="38">
        <v>10</v>
      </c>
      <c r="L437" s="38">
        <v>-20</v>
      </c>
      <c r="M437" s="27">
        <f t="shared" si="12"/>
        <v>1006.4</v>
      </c>
      <c r="N437" s="27">
        <f t="shared" si="13"/>
        <v>-2012.8</v>
      </c>
    </row>
    <row r="438" spans="1:14" ht="14.45" hidden="1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1794</v>
      </c>
      <c r="F438" s="3" t="s">
        <v>1795</v>
      </c>
      <c r="G438" s="28">
        <v>45363</v>
      </c>
      <c r="H438" s="28">
        <v>45393</v>
      </c>
      <c r="I438" s="43">
        <v>75.69</v>
      </c>
      <c r="J438" s="28">
        <v>45373</v>
      </c>
      <c r="K438" s="38">
        <v>10</v>
      </c>
      <c r="L438" s="38">
        <v>-20</v>
      </c>
      <c r="M438" s="27">
        <f t="shared" si="12"/>
        <v>756.9</v>
      </c>
      <c r="N438" s="27">
        <f t="shared" si="13"/>
        <v>-1513.8</v>
      </c>
    </row>
    <row r="439" spans="1:14" ht="14.45" hidden="1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1798</v>
      </c>
      <c r="F439" s="3" t="s">
        <v>1799</v>
      </c>
      <c r="G439" s="28">
        <v>45391</v>
      </c>
      <c r="H439" s="28">
        <v>45425</v>
      </c>
      <c r="I439" s="2">
        <v>1904.88</v>
      </c>
      <c r="J439" s="28">
        <v>45412</v>
      </c>
      <c r="K439" s="38">
        <v>21</v>
      </c>
      <c r="L439" s="38">
        <v>-13</v>
      </c>
      <c r="M439" s="27">
        <f t="shared" si="12"/>
        <v>40002.480000000003</v>
      </c>
      <c r="N439" s="27">
        <f t="shared" si="13"/>
        <v>-24763.440000000002</v>
      </c>
    </row>
    <row r="440" spans="1:14" ht="14.45" hidden="1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1802</v>
      </c>
      <c r="F440" s="3" t="s">
        <v>1803</v>
      </c>
      <c r="G440" s="28">
        <v>45422</v>
      </c>
      <c r="H440" s="28">
        <v>45452</v>
      </c>
      <c r="I440" s="2">
        <v>4059.06</v>
      </c>
      <c r="J440" s="28">
        <v>45440</v>
      </c>
      <c r="K440" s="38">
        <v>18</v>
      </c>
      <c r="L440" s="38">
        <v>-12</v>
      </c>
      <c r="M440" s="27">
        <f t="shared" si="12"/>
        <v>73063.08</v>
      </c>
      <c r="N440" s="27">
        <f t="shared" si="13"/>
        <v>-48708.72</v>
      </c>
    </row>
    <row r="441" spans="1:14" ht="14.45" hidden="1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1806</v>
      </c>
      <c r="F441" s="3" t="s">
        <v>1807</v>
      </c>
      <c r="G441" s="28">
        <v>45422</v>
      </c>
      <c r="H441" s="28">
        <v>45452</v>
      </c>
      <c r="I441" s="43">
        <v>101.5</v>
      </c>
      <c r="J441" s="28">
        <v>45440</v>
      </c>
      <c r="K441" s="38">
        <v>18</v>
      </c>
      <c r="L441" s="38">
        <v>-12</v>
      </c>
      <c r="M441" s="27">
        <f t="shared" si="12"/>
        <v>1827</v>
      </c>
      <c r="N441" s="27">
        <f t="shared" si="13"/>
        <v>-1218</v>
      </c>
    </row>
    <row r="442" spans="1:14" ht="14.45" hidden="1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1810</v>
      </c>
      <c r="F442" s="3" t="s">
        <v>596</v>
      </c>
      <c r="G442" s="28">
        <v>45306</v>
      </c>
      <c r="H442" s="28">
        <v>45336</v>
      </c>
      <c r="I442" s="43">
        <v>950</v>
      </c>
      <c r="J442" s="28">
        <v>45313</v>
      </c>
      <c r="K442" s="38">
        <v>7</v>
      </c>
      <c r="L442" s="38">
        <v>-23</v>
      </c>
      <c r="M442" s="27">
        <f t="shared" si="12"/>
        <v>6650</v>
      </c>
      <c r="N442" s="27">
        <f t="shared" si="13"/>
        <v>-21850</v>
      </c>
    </row>
    <row r="443" spans="1:14" ht="14.45" hidden="1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1813</v>
      </c>
      <c r="F443" s="3" t="s">
        <v>1814</v>
      </c>
      <c r="G443" s="28">
        <v>45484</v>
      </c>
      <c r="H443" s="28">
        <v>45514</v>
      </c>
      <c r="I443" s="43">
        <v>665.21</v>
      </c>
      <c r="J443" s="28">
        <v>45491</v>
      </c>
      <c r="K443" s="38">
        <v>7</v>
      </c>
      <c r="L443" s="38">
        <v>-23</v>
      </c>
      <c r="M443" s="27">
        <f t="shared" si="12"/>
        <v>4656.47</v>
      </c>
      <c r="N443" s="27">
        <f t="shared" si="13"/>
        <v>-15299.830000000002</v>
      </c>
    </row>
    <row r="444" spans="1:14" ht="14.45" hidden="1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1817</v>
      </c>
      <c r="F444" s="3" t="s">
        <v>1818</v>
      </c>
      <c r="G444" s="28">
        <v>45304</v>
      </c>
      <c r="H444" s="28">
        <v>45332</v>
      </c>
      <c r="I444" s="43">
        <v>15.29</v>
      </c>
      <c r="J444" s="28">
        <v>45309</v>
      </c>
      <c r="K444" s="38">
        <v>5</v>
      </c>
      <c r="L444" s="38">
        <v>-23</v>
      </c>
      <c r="M444" s="27">
        <f t="shared" si="12"/>
        <v>76.449999999999989</v>
      </c>
      <c r="N444" s="27">
        <f t="shared" si="13"/>
        <v>-351.66999999999996</v>
      </c>
    </row>
    <row r="445" spans="1:14" ht="14.45" hidden="1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1821</v>
      </c>
      <c r="F445" s="3" t="s">
        <v>1822</v>
      </c>
      <c r="G445" s="28">
        <v>45362</v>
      </c>
      <c r="H445" s="28">
        <v>45393</v>
      </c>
      <c r="I445" s="43">
        <v>50.11</v>
      </c>
      <c r="J445" s="28">
        <v>45363</v>
      </c>
      <c r="K445" s="38">
        <v>1</v>
      </c>
      <c r="L445" s="38">
        <v>-30</v>
      </c>
      <c r="M445" s="27">
        <f t="shared" si="12"/>
        <v>50.11</v>
      </c>
      <c r="N445" s="27">
        <f t="shared" si="13"/>
        <v>-1503.3</v>
      </c>
    </row>
    <row r="446" spans="1:14" ht="14.45" hidden="1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1825</v>
      </c>
      <c r="F446" s="3" t="s">
        <v>1826</v>
      </c>
      <c r="G446" s="28">
        <v>45363</v>
      </c>
      <c r="H446" s="28">
        <v>45393</v>
      </c>
      <c r="I446" s="43">
        <v>236.66</v>
      </c>
      <c r="J446" s="28">
        <v>45373</v>
      </c>
      <c r="K446" s="38">
        <v>10</v>
      </c>
      <c r="L446" s="38">
        <v>-20</v>
      </c>
      <c r="M446" s="27">
        <f t="shared" si="12"/>
        <v>2366.6</v>
      </c>
      <c r="N446" s="27">
        <f t="shared" si="13"/>
        <v>-4733.2</v>
      </c>
    </row>
    <row r="447" spans="1:14" ht="14.45" hidden="1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1829</v>
      </c>
      <c r="F447" s="3" t="s">
        <v>276</v>
      </c>
      <c r="G447" s="28">
        <v>45526</v>
      </c>
      <c r="H447" s="28">
        <v>45551</v>
      </c>
      <c r="I447" s="43">
        <v>98.98</v>
      </c>
      <c r="J447" s="28">
        <v>45541</v>
      </c>
      <c r="K447" s="38">
        <v>15</v>
      </c>
      <c r="L447" s="38">
        <v>-10</v>
      </c>
      <c r="M447" s="27">
        <f t="shared" si="12"/>
        <v>1484.7</v>
      </c>
      <c r="N447" s="27">
        <f t="shared" si="13"/>
        <v>-989.80000000000007</v>
      </c>
    </row>
    <row r="448" spans="1:14" ht="14.45" hidden="1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1832</v>
      </c>
      <c r="F448" s="3" t="s">
        <v>1833</v>
      </c>
      <c r="G448" s="28">
        <v>45543</v>
      </c>
      <c r="H448" s="28">
        <v>45579</v>
      </c>
      <c r="I448" s="2">
        <v>1537.65</v>
      </c>
      <c r="J448" s="28">
        <v>45555</v>
      </c>
      <c r="K448" s="38">
        <v>12</v>
      </c>
      <c r="L448" s="38">
        <v>-24</v>
      </c>
      <c r="M448" s="27">
        <f t="shared" si="12"/>
        <v>18451.800000000003</v>
      </c>
      <c r="N448" s="27">
        <f t="shared" si="13"/>
        <v>-36903.600000000006</v>
      </c>
    </row>
    <row r="449" spans="1:14" ht="14.45" hidden="1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1836</v>
      </c>
      <c r="F449" s="3" t="s">
        <v>1837</v>
      </c>
      <c r="G449" s="28">
        <v>45392</v>
      </c>
      <c r="H449" s="28">
        <v>45422</v>
      </c>
      <c r="I449" s="43">
        <v>622.29</v>
      </c>
      <c r="J449" s="28">
        <v>45415</v>
      </c>
      <c r="K449" s="38">
        <v>23</v>
      </c>
      <c r="L449" s="38">
        <v>-7</v>
      </c>
      <c r="M449" s="27">
        <f t="shared" si="12"/>
        <v>14312.669999999998</v>
      </c>
      <c r="N449" s="27">
        <f t="shared" si="13"/>
        <v>-4356.03</v>
      </c>
    </row>
    <row r="450" spans="1:14" ht="14.45" hidden="1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1840</v>
      </c>
      <c r="F450" s="3" t="s">
        <v>1841</v>
      </c>
      <c r="G450" s="28">
        <v>45451</v>
      </c>
      <c r="H450" s="28">
        <v>45481</v>
      </c>
      <c r="I450" s="2">
        <v>1224.4100000000001</v>
      </c>
      <c r="J450" s="28">
        <v>45477</v>
      </c>
      <c r="K450" s="38">
        <v>26</v>
      </c>
      <c r="L450" s="38">
        <v>-4</v>
      </c>
      <c r="M450" s="27">
        <f t="shared" si="12"/>
        <v>31834.660000000003</v>
      </c>
      <c r="N450" s="27">
        <f t="shared" si="13"/>
        <v>-4897.6400000000003</v>
      </c>
    </row>
    <row r="451" spans="1:14" ht="14.45" hidden="1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1844</v>
      </c>
      <c r="F451" s="3" t="s">
        <v>505</v>
      </c>
      <c r="G451" s="28">
        <v>45456</v>
      </c>
      <c r="H451" s="28">
        <v>45486</v>
      </c>
      <c r="I451" s="43">
        <v>181</v>
      </c>
      <c r="J451" s="28">
        <v>45461</v>
      </c>
      <c r="K451" s="38">
        <v>5</v>
      </c>
      <c r="L451" s="38">
        <v>-25</v>
      </c>
      <c r="M451" s="27">
        <f t="shared" si="12"/>
        <v>905</v>
      </c>
      <c r="N451" s="27">
        <f t="shared" si="13"/>
        <v>-4525</v>
      </c>
    </row>
    <row r="452" spans="1:14" ht="14.45" hidden="1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1847</v>
      </c>
      <c r="F452" s="3" t="s">
        <v>335</v>
      </c>
      <c r="G452" s="28">
        <v>45464</v>
      </c>
      <c r="H452" s="28">
        <v>45488</v>
      </c>
      <c r="I452" s="43">
        <v>99.44</v>
      </c>
      <c r="J452" s="28">
        <v>45478</v>
      </c>
      <c r="K452" s="38">
        <v>14</v>
      </c>
      <c r="L452" s="38">
        <v>-10</v>
      </c>
      <c r="M452" s="27">
        <f t="shared" si="12"/>
        <v>1392.1599999999999</v>
      </c>
      <c r="N452" s="27">
        <f t="shared" si="13"/>
        <v>-994.4</v>
      </c>
    </row>
    <row r="453" spans="1:14" ht="14.45" hidden="1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1850</v>
      </c>
      <c r="F453" s="3" t="s">
        <v>1851</v>
      </c>
      <c r="G453" s="28">
        <v>45406</v>
      </c>
      <c r="H453" s="28">
        <v>45467</v>
      </c>
      <c r="I453" s="2">
        <v>54164.87</v>
      </c>
      <c r="J453" s="28">
        <v>45418</v>
      </c>
      <c r="K453" s="38">
        <v>12</v>
      </c>
      <c r="L453" s="38">
        <v>-49</v>
      </c>
      <c r="M453" s="27">
        <f t="shared" si="12"/>
        <v>649978.44000000006</v>
      </c>
      <c r="N453" s="27">
        <f t="shared" si="13"/>
        <v>-2654078.6300000004</v>
      </c>
    </row>
    <row r="454" spans="1:14" ht="14.45" hidden="1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1854</v>
      </c>
      <c r="F454" s="3" t="s">
        <v>1855</v>
      </c>
      <c r="G454" s="28">
        <v>45542</v>
      </c>
      <c r="H454" s="28">
        <v>45576</v>
      </c>
      <c r="I454" s="43">
        <v>75.5</v>
      </c>
      <c r="J454" s="28">
        <v>45555</v>
      </c>
      <c r="K454" s="38">
        <v>13</v>
      </c>
      <c r="L454" s="38">
        <v>-21</v>
      </c>
      <c r="M454" s="27">
        <f t="shared" si="12"/>
        <v>981.5</v>
      </c>
      <c r="N454" s="27">
        <f t="shared" si="13"/>
        <v>-1585.5</v>
      </c>
    </row>
    <row r="455" spans="1:14" ht="14.45" hidden="1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1858</v>
      </c>
      <c r="F455" s="3" t="s">
        <v>596</v>
      </c>
      <c r="G455" s="28">
        <v>45482</v>
      </c>
      <c r="H455" s="28">
        <v>45482</v>
      </c>
      <c r="I455" s="43">
        <v>950</v>
      </c>
      <c r="J455" s="28">
        <v>45491</v>
      </c>
      <c r="K455" s="38">
        <v>9</v>
      </c>
      <c r="L455" s="38">
        <v>9</v>
      </c>
      <c r="M455" s="27">
        <f t="shared" ref="M455:M518" si="14">I455*K455</f>
        <v>8550</v>
      </c>
      <c r="N455" s="27">
        <f t="shared" ref="N455:N518" si="15">I455*L455</f>
        <v>8550</v>
      </c>
    </row>
    <row r="456" spans="1:14" ht="14.45" hidden="1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1861</v>
      </c>
      <c r="F456" s="3" t="s">
        <v>1862</v>
      </c>
      <c r="G456" s="28">
        <v>45484</v>
      </c>
      <c r="H456" s="28">
        <v>45514</v>
      </c>
      <c r="I456" s="43">
        <v>675.13</v>
      </c>
      <c r="J456" s="28">
        <v>45491</v>
      </c>
      <c r="K456" s="38">
        <v>7</v>
      </c>
      <c r="L456" s="38">
        <v>-23</v>
      </c>
      <c r="M456" s="27">
        <f t="shared" si="14"/>
        <v>4725.91</v>
      </c>
      <c r="N456" s="27">
        <f t="shared" si="15"/>
        <v>-15527.99</v>
      </c>
    </row>
    <row r="457" spans="1:14" ht="14.45" hidden="1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1865</v>
      </c>
      <c r="F457" s="3" t="s">
        <v>1866</v>
      </c>
      <c r="G457" s="28">
        <v>45304</v>
      </c>
      <c r="H457" s="28">
        <v>45332</v>
      </c>
      <c r="I457" s="43">
        <v>5.49</v>
      </c>
      <c r="J457" s="28">
        <v>45309</v>
      </c>
      <c r="K457" s="38">
        <v>5</v>
      </c>
      <c r="L457" s="38">
        <v>-23</v>
      </c>
      <c r="M457" s="27">
        <f t="shared" si="14"/>
        <v>27.450000000000003</v>
      </c>
      <c r="N457" s="27">
        <f t="shared" si="15"/>
        <v>-126.27000000000001</v>
      </c>
    </row>
    <row r="458" spans="1:14" ht="14.45" hidden="1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1869</v>
      </c>
      <c r="F458" s="3" t="s">
        <v>1870</v>
      </c>
      <c r="G458" s="28">
        <v>45305</v>
      </c>
      <c r="H458" s="28">
        <v>45332</v>
      </c>
      <c r="I458" s="43">
        <v>158.61000000000001</v>
      </c>
      <c r="J458" s="28">
        <v>45309</v>
      </c>
      <c r="K458" s="38">
        <v>4</v>
      </c>
      <c r="L458" s="38">
        <v>-23</v>
      </c>
      <c r="M458" s="27">
        <f t="shared" si="14"/>
        <v>634.44000000000005</v>
      </c>
      <c r="N458" s="27">
        <f t="shared" si="15"/>
        <v>-3648.03</v>
      </c>
    </row>
    <row r="459" spans="1:14" ht="14.45" hidden="1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1873</v>
      </c>
      <c r="F459" s="3" t="s">
        <v>1874</v>
      </c>
      <c r="G459" s="28">
        <v>45489</v>
      </c>
      <c r="H459" s="28">
        <v>45519</v>
      </c>
      <c r="I459" s="2">
        <v>3500</v>
      </c>
      <c r="J459" s="28">
        <v>45491</v>
      </c>
      <c r="K459" s="38">
        <v>2</v>
      </c>
      <c r="L459" s="38">
        <v>-28</v>
      </c>
      <c r="M459" s="27">
        <f t="shared" si="14"/>
        <v>7000</v>
      </c>
      <c r="N459" s="27">
        <f t="shared" si="15"/>
        <v>-98000</v>
      </c>
    </row>
    <row r="460" spans="1:14" ht="14.45" hidden="1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1877</v>
      </c>
      <c r="F460" s="3" t="s">
        <v>1878</v>
      </c>
      <c r="G460" s="28">
        <v>45369</v>
      </c>
      <c r="H460" s="28">
        <v>45404</v>
      </c>
      <c r="I460" s="2">
        <v>1197.8900000000001</v>
      </c>
      <c r="J460" s="28">
        <v>45392</v>
      </c>
      <c r="K460" s="38">
        <v>23</v>
      </c>
      <c r="L460" s="38">
        <v>-12</v>
      </c>
      <c r="M460" s="27">
        <f t="shared" si="14"/>
        <v>27551.47</v>
      </c>
      <c r="N460" s="27">
        <f t="shared" si="15"/>
        <v>-14374.68</v>
      </c>
    </row>
    <row r="461" spans="1:14" ht="14.45" hidden="1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1881</v>
      </c>
      <c r="F461" s="3" t="s">
        <v>335</v>
      </c>
      <c r="G461" s="28">
        <v>45281</v>
      </c>
      <c r="H461" s="28">
        <v>45311</v>
      </c>
      <c r="I461" s="43">
        <v>99.44</v>
      </c>
      <c r="J461" s="28">
        <v>45303</v>
      </c>
      <c r="K461" s="38">
        <v>22</v>
      </c>
      <c r="L461" s="38">
        <v>-8</v>
      </c>
      <c r="M461" s="27">
        <f t="shared" si="14"/>
        <v>2187.6799999999998</v>
      </c>
      <c r="N461" s="27">
        <f t="shared" si="15"/>
        <v>-795.52</v>
      </c>
    </row>
    <row r="462" spans="1:14" ht="14.45" hidden="1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1884</v>
      </c>
      <c r="F462" s="3" t="s">
        <v>1885</v>
      </c>
      <c r="G462" s="28">
        <v>45304</v>
      </c>
      <c r="H462" s="28">
        <v>45332</v>
      </c>
      <c r="I462" s="2">
        <v>1176.51</v>
      </c>
      <c r="J462" s="28">
        <v>45309</v>
      </c>
      <c r="K462" s="38">
        <v>5</v>
      </c>
      <c r="L462" s="38">
        <v>-23</v>
      </c>
      <c r="M462" s="27">
        <f t="shared" si="14"/>
        <v>5882.55</v>
      </c>
      <c r="N462" s="27">
        <f t="shared" si="15"/>
        <v>-27059.73</v>
      </c>
    </row>
    <row r="463" spans="1:14" ht="14.45" hidden="1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1888</v>
      </c>
      <c r="F463" s="3" t="s">
        <v>1889</v>
      </c>
      <c r="G463" s="28">
        <v>45513</v>
      </c>
      <c r="H463" s="28">
        <v>45542</v>
      </c>
      <c r="I463" s="2">
        <v>130841.39</v>
      </c>
      <c r="J463" s="28">
        <v>45534</v>
      </c>
      <c r="K463" s="38">
        <v>21</v>
      </c>
      <c r="L463" s="38">
        <v>-8</v>
      </c>
      <c r="M463" s="27">
        <f t="shared" si="14"/>
        <v>2747669.19</v>
      </c>
      <c r="N463" s="27">
        <f t="shared" si="15"/>
        <v>-1046731.12</v>
      </c>
    </row>
    <row r="464" spans="1:14" ht="14.45" hidden="1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1892</v>
      </c>
      <c r="F464" s="3" t="s">
        <v>316</v>
      </c>
      <c r="G464" s="28">
        <v>45505</v>
      </c>
      <c r="H464" s="28">
        <v>45535</v>
      </c>
      <c r="I464" s="43">
        <v>6.1</v>
      </c>
      <c r="J464" s="28">
        <v>45532</v>
      </c>
      <c r="K464" s="38">
        <v>27</v>
      </c>
      <c r="L464" s="38">
        <v>-3</v>
      </c>
      <c r="M464" s="27">
        <f t="shared" si="14"/>
        <v>164.7</v>
      </c>
      <c r="N464" s="27">
        <f t="shared" si="15"/>
        <v>-18.299999999999997</v>
      </c>
    </row>
    <row r="465" spans="1:14" ht="14.45" hidden="1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1895</v>
      </c>
      <c r="F465" s="3" t="s">
        <v>870</v>
      </c>
      <c r="G465" s="28">
        <v>45361</v>
      </c>
      <c r="H465" s="28">
        <v>45391</v>
      </c>
      <c r="I465" s="2">
        <v>2961.02</v>
      </c>
      <c r="J465" s="28">
        <v>45376</v>
      </c>
      <c r="K465" s="38">
        <v>15</v>
      </c>
      <c r="L465" s="38">
        <v>-15</v>
      </c>
      <c r="M465" s="27">
        <f t="shared" si="14"/>
        <v>44415.3</v>
      </c>
      <c r="N465" s="27">
        <f t="shared" si="15"/>
        <v>-44415.3</v>
      </c>
    </row>
    <row r="466" spans="1:14" ht="14.45" hidden="1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1900</v>
      </c>
      <c r="F466" s="3" t="s">
        <v>1901</v>
      </c>
      <c r="G466" s="28">
        <v>45538</v>
      </c>
      <c r="H466" s="28">
        <v>45568</v>
      </c>
      <c r="I466" s="43">
        <v>239.12</v>
      </c>
      <c r="J466" s="28">
        <v>45541</v>
      </c>
      <c r="K466" s="38">
        <v>3</v>
      </c>
      <c r="L466" s="38">
        <v>-27</v>
      </c>
      <c r="M466" s="27">
        <f t="shared" si="14"/>
        <v>717.36</v>
      </c>
      <c r="N466" s="27">
        <f t="shared" si="15"/>
        <v>-6456.24</v>
      </c>
    </row>
    <row r="467" spans="1:14" ht="14.45" hidden="1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1904</v>
      </c>
      <c r="F467" s="3" t="s">
        <v>1905</v>
      </c>
      <c r="G467" s="28">
        <v>45425</v>
      </c>
      <c r="H467" s="28">
        <v>45443</v>
      </c>
      <c r="I467" s="2">
        <v>69500</v>
      </c>
      <c r="J467" s="28">
        <v>45429</v>
      </c>
      <c r="K467" s="38">
        <v>4</v>
      </c>
      <c r="L467" s="38">
        <v>-14</v>
      </c>
      <c r="M467" s="27">
        <f t="shared" si="14"/>
        <v>278000</v>
      </c>
      <c r="N467" s="27">
        <f t="shared" si="15"/>
        <v>-973000</v>
      </c>
    </row>
    <row r="468" spans="1:14" ht="14.45" hidden="1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1908</v>
      </c>
      <c r="F468" s="3" t="s">
        <v>1909</v>
      </c>
      <c r="G468" s="28">
        <v>45331</v>
      </c>
      <c r="H468" s="28">
        <v>45360</v>
      </c>
      <c r="I468" s="2">
        <v>4945.97</v>
      </c>
      <c r="J468" s="28">
        <v>45344</v>
      </c>
      <c r="K468" s="38">
        <v>13</v>
      </c>
      <c r="L468" s="38">
        <v>-16</v>
      </c>
      <c r="M468" s="27">
        <f t="shared" si="14"/>
        <v>64297.61</v>
      </c>
      <c r="N468" s="27">
        <f t="shared" si="15"/>
        <v>-79135.520000000004</v>
      </c>
    </row>
    <row r="469" spans="1:14" ht="14.45" hidden="1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1912</v>
      </c>
      <c r="F469" s="3" t="s">
        <v>1913</v>
      </c>
      <c r="G469" s="28">
        <v>45306</v>
      </c>
      <c r="H469" s="28">
        <v>45332</v>
      </c>
      <c r="I469" s="43">
        <v>90.43</v>
      </c>
      <c r="J469" s="28">
        <v>45309</v>
      </c>
      <c r="K469" s="38">
        <v>3</v>
      </c>
      <c r="L469" s="38">
        <v>-23</v>
      </c>
      <c r="M469" s="27">
        <f t="shared" si="14"/>
        <v>271.29000000000002</v>
      </c>
      <c r="N469" s="27">
        <f t="shared" si="15"/>
        <v>-2079.8900000000003</v>
      </c>
    </row>
    <row r="470" spans="1:14" ht="14.45" hidden="1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1916</v>
      </c>
      <c r="F470" s="3" t="s">
        <v>1917</v>
      </c>
      <c r="G470" s="28">
        <v>45533</v>
      </c>
      <c r="H470" s="28">
        <v>45562</v>
      </c>
      <c r="I470" s="43">
        <v>106.81</v>
      </c>
      <c r="J470" s="28">
        <v>45544</v>
      </c>
      <c r="K470" s="38">
        <v>11</v>
      </c>
      <c r="L470" s="38">
        <v>-18</v>
      </c>
      <c r="M470" s="27">
        <f t="shared" si="14"/>
        <v>1174.9100000000001</v>
      </c>
      <c r="N470" s="27">
        <f t="shared" si="15"/>
        <v>-1922.58</v>
      </c>
    </row>
    <row r="471" spans="1:14" ht="14.45" hidden="1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1922</v>
      </c>
      <c r="F471" s="3" t="s">
        <v>1923</v>
      </c>
      <c r="G471" s="28">
        <v>45474</v>
      </c>
      <c r="H471" s="28">
        <v>45504</v>
      </c>
      <c r="I471" s="2">
        <v>2850</v>
      </c>
      <c r="J471" s="28">
        <v>45483</v>
      </c>
      <c r="K471" s="38">
        <v>9</v>
      </c>
      <c r="L471" s="38">
        <v>-21</v>
      </c>
      <c r="M471" s="27">
        <f t="shared" si="14"/>
        <v>25650</v>
      </c>
      <c r="N471" s="27">
        <f t="shared" si="15"/>
        <v>-59850</v>
      </c>
    </row>
    <row r="472" spans="1:14" ht="14.45" hidden="1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1926</v>
      </c>
      <c r="F472" s="3" t="s">
        <v>1927</v>
      </c>
      <c r="G472" s="28">
        <v>45479</v>
      </c>
      <c r="H472" s="28">
        <v>45513</v>
      </c>
      <c r="I472" s="43">
        <v>41.54</v>
      </c>
      <c r="J472" s="28">
        <v>45491</v>
      </c>
      <c r="K472" s="38">
        <v>12</v>
      </c>
      <c r="L472" s="38">
        <v>-22</v>
      </c>
      <c r="M472" s="27">
        <f t="shared" si="14"/>
        <v>498.48</v>
      </c>
      <c r="N472" s="27">
        <f t="shared" si="15"/>
        <v>-913.88</v>
      </c>
    </row>
    <row r="473" spans="1:14" ht="14.45" hidden="1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1930</v>
      </c>
      <c r="F473" s="3" t="s">
        <v>1931</v>
      </c>
      <c r="G473" s="28">
        <v>45534</v>
      </c>
      <c r="H473" s="28">
        <v>45564</v>
      </c>
      <c r="I473" s="2">
        <v>1365.62</v>
      </c>
      <c r="J473" s="28">
        <v>45565</v>
      </c>
      <c r="K473" s="38">
        <v>31</v>
      </c>
      <c r="L473" s="38">
        <v>1</v>
      </c>
      <c r="M473" s="27">
        <f t="shared" si="14"/>
        <v>42334.219999999994</v>
      </c>
      <c r="N473" s="27">
        <f t="shared" si="15"/>
        <v>1365.62</v>
      </c>
    </row>
    <row r="474" spans="1:14" ht="14.45" hidden="1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1934</v>
      </c>
      <c r="F474" s="3" t="s">
        <v>870</v>
      </c>
      <c r="G474" s="28">
        <v>45300</v>
      </c>
      <c r="H474" s="28">
        <v>45330</v>
      </c>
      <c r="I474" s="2">
        <v>2961.02</v>
      </c>
      <c r="J474" s="28">
        <v>45315</v>
      </c>
      <c r="K474" s="38">
        <v>15</v>
      </c>
      <c r="L474" s="38">
        <v>-15</v>
      </c>
      <c r="M474" s="27">
        <f t="shared" si="14"/>
        <v>44415.3</v>
      </c>
      <c r="N474" s="27">
        <f t="shared" si="15"/>
        <v>-44415.3</v>
      </c>
    </row>
    <row r="475" spans="1:14" ht="14.45" hidden="1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1937</v>
      </c>
      <c r="F475" s="3" t="s">
        <v>1938</v>
      </c>
      <c r="G475" s="28">
        <v>45421</v>
      </c>
      <c r="H475" s="28">
        <v>45451</v>
      </c>
      <c r="I475" s="43">
        <v>5.88</v>
      </c>
      <c r="J475" s="28">
        <v>45440</v>
      </c>
      <c r="K475" s="38">
        <v>19</v>
      </c>
      <c r="L475" s="38">
        <v>-11</v>
      </c>
      <c r="M475" s="27">
        <f t="shared" si="14"/>
        <v>111.72</v>
      </c>
      <c r="N475" s="27">
        <f t="shared" si="15"/>
        <v>-64.679999999999993</v>
      </c>
    </row>
    <row r="476" spans="1:14" ht="14.45" hidden="1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1941</v>
      </c>
      <c r="F476" s="3" t="s">
        <v>1942</v>
      </c>
      <c r="G476" s="28">
        <v>45392</v>
      </c>
      <c r="H476" s="28">
        <v>45422</v>
      </c>
      <c r="I476" s="2">
        <v>1011.97</v>
      </c>
      <c r="J476" s="28">
        <v>45415</v>
      </c>
      <c r="K476" s="38">
        <v>23</v>
      </c>
      <c r="L476" s="38">
        <v>-7</v>
      </c>
      <c r="M476" s="27">
        <f t="shared" si="14"/>
        <v>23275.31</v>
      </c>
      <c r="N476" s="27">
        <f t="shared" si="15"/>
        <v>-7083.79</v>
      </c>
    </row>
    <row r="477" spans="1:14" ht="14.45" hidden="1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1945</v>
      </c>
      <c r="F477" s="3" t="s">
        <v>1946</v>
      </c>
      <c r="G477" s="28">
        <v>45392</v>
      </c>
      <c r="H477" s="28">
        <v>45422</v>
      </c>
      <c r="I477" s="43">
        <v>614.04</v>
      </c>
      <c r="J477" s="28">
        <v>45415</v>
      </c>
      <c r="K477" s="38">
        <v>23</v>
      </c>
      <c r="L477" s="38">
        <v>-7</v>
      </c>
      <c r="M477" s="27">
        <f t="shared" si="14"/>
        <v>14122.919999999998</v>
      </c>
      <c r="N477" s="27">
        <f t="shared" si="15"/>
        <v>-4298.28</v>
      </c>
    </row>
    <row r="478" spans="1:14" ht="14.45" hidden="1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1949</v>
      </c>
      <c r="F478" s="3" t="s">
        <v>1201</v>
      </c>
      <c r="G478" s="28">
        <v>45464</v>
      </c>
      <c r="H478" s="28">
        <v>45488</v>
      </c>
      <c r="I478" s="43">
        <v>179.48</v>
      </c>
      <c r="J478" s="28">
        <v>45478</v>
      </c>
      <c r="K478" s="38">
        <v>14</v>
      </c>
      <c r="L478" s="38">
        <v>-10</v>
      </c>
      <c r="M478" s="27">
        <f t="shared" si="14"/>
        <v>2512.7199999999998</v>
      </c>
      <c r="N478" s="27">
        <f t="shared" si="15"/>
        <v>-1794.8</v>
      </c>
    </row>
    <row r="479" spans="1:14" ht="14.45" hidden="1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1952</v>
      </c>
      <c r="F479" s="3" t="s">
        <v>1953</v>
      </c>
      <c r="G479" s="28">
        <v>45534</v>
      </c>
      <c r="H479" s="28">
        <v>45564</v>
      </c>
      <c r="I479" s="2">
        <v>10125.44</v>
      </c>
      <c r="J479" s="28">
        <v>45565</v>
      </c>
      <c r="K479" s="38">
        <v>31</v>
      </c>
      <c r="L479" s="38">
        <v>1</v>
      </c>
      <c r="M479" s="27">
        <f t="shared" si="14"/>
        <v>313888.64000000001</v>
      </c>
      <c r="N479" s="27">
        <f t="shared" si="15"/>
        <v>10125.44</v>
      </c>
    </row>
    <row r="480" spans="1:14" ht="14.45" hidden="1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1956</v>
      </c>
      <c r="F480" s="3" t="s">
        <v>1957</v>
      </c>
      <c r="G480" s="28">
        <v>45332</v>
      </c>
      <c r="H480" s="28">
        <v>45360</v>
      </c>
      <c r="I480" s="43">
        <v>5.6</v>
      </c>
      <c r="J480" s="28">
        <v>45344</v>
      </c>
      <c r="K480" s="38">
        <v>12</v>
      </c>
      <c r="L480" s="38">
        <v>-16</v>
      </c>
      <c r="M480" s="27">
        <f t="shared" si="14"/>
        <v>67.199999999999989</v>
      </c>
      <c r="N480" s="27">
        <f t="shared" si="15"/>
        <v>-89.6</v>
      </c>
    </row>
    <row r="481" spans="1:14" ht="14.45" hidden="1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1960</v>
      </c>
      <c r="F481" s="3" t="s">
        <v>1961</v>
      </c>
      <c r="G481" s="28">
        <v>45484</v>
      </c>
      <c r="H481" s="28">
        <v>45514</v>
      </c>
      <c r="I481" s="43">
        <v>552.78</v>
      </c>
      <c r="J481" s="28">
        <v>45491</v>
      </c>
      <c r="K481" s="38">
        <v>7</v>
      </c>
      <c r="L481" s="38">
        <v>-23</v>
      </c>
      <c r="M481" s="27">
        <f t="shared" si="14"/>
        <v>3869.46</v>
      </c>
      <c r="N481" s="27">
        <f t="shared" si="15"/>
        <v>-12713.939999999999</v>
      </c>
    </row>
    <row r="482" spans="1:14" ht="14.45" hidden="1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1964</v>
      </c>
      <c r="F482" s="3" t="s">
        <v>1965</v>
      </c>
      <c r="G482" s="28">
        <v>45391</v>
      </c>
      <c r="H482" s="28">
        <v>45421</v>
      </c>
      <c r="I482" s="43">
        <v>711.91</v>
      </c>
      <c r="J482" s="28">
        <v>45415</v>
      </c>
      <c r="K482" s="38">
        <v>24</v>
      </c>
      <c r="L482" s="38">
        <v>-6</v>
      </c>
      <c r="M482" s="27">
        <f t="shared" si="14"/>
        <v>17085.84</v>
      </c>
      <c r="N482" s="27">
        <f t="shared" si="15"/>
        <v>-4271.46</v>
      </c>
    </row>
    <row r="483" spans="1:14" ht="14.45" hidden="1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1968</v>
      </c>
      <c r="F483" s="3" t="s">
        <v>1969</v>
      </c>
      <c r="G483" s="28">
        <v>45392</v>
      </c>
      <c r="H483" s="28">
        <v>45422</v>
      </c>
      <c r="I483" s="43">
        <v>103.35</v>
      </c>
      <c r="J483" s="28">
        <v>45415</v>
      </c>
      <c r="K483" s="38">
        <v>23</v>
      </c>
      <c r="L483" s="38">
        <v>-7</v>
      </c>
      <c r="M483" s="27">
        <f t="shared" si="14"/>
        <v>2377.0499999999997</v>
      </c>
      <c r="N483" s="27">
        <f t="shared" si="15"/>
        <v>-723.44999999999993</v>
      </c>
    </row>
    <row r="484" spans="1:14" ht="14.45" hidden="1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1972</v>
      </c>
      <c r="F484" s="3" t="s">
        <v>1973</v>
      </c>
      <c r="G484" s="28">
        <v>45331</v>
      </c>
      <c r="H484" s="28">
        <v>45360</v>
      </c>
      <c r="I484" s="43">
        <v>109.46</v>
      </c>
      <c r="J484" s="28">
        <v>45344</v>
      </c>
      <c r="K484" s="38">
        <v>13</v>
      </c>
      <c r="L484" s="38">
        <v>-16</v>
      </c>
      <c r="M484" s="27">
        <f t="shared" si="14"/>
        <v>1422.98</v>
      </c>
      <c r="N484" s="27">
        <f t="shared" si="15"/>
        <v>-1751.36</v>
      </c>
    </row>
    <row r="485" spans="1:14" ht="14.45" hidden="1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1976</v>
      </c>
      <c r="F485" s="3" t="s">
        <v>1977</v>
      </c>
      <c r="G485" s="28">
        <v>45484</v>
      </c>
      <c r="H485" s="28">
        <v>45514</v>
      </c>
      <c r="I485" s="43">
        <v>178.49</v>
      </c>
      <c r="J485" s="28">
        <v>45491</v>
      </c>
      <c r="K485" s="38">
        <v>7</v>
      </c>
      <c r="L485" s="38">
        <v>-23</v>
      </c>
      <c r="M485" s="27">
        <f t="shared" si="14"/>
        <v>1249.43</v>
      </c>
      <c r="N485" s="27">
        <f t="shared" si="15"/>
        <v>-4105.2700000000004</v>
      </c>
    </row>
    <row r="486" spans="1:14" ht="14.45" hidden="1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1980</v>
      </c>
      <c r="F486" s="3" t="s">
        <v>1981</v>
      </c>
      <c r="G486" s="28">
        <v>45392</v>
      </c>
      <c r="H486" s="28">
        <v>45422</v>
      </c>
      <c r="I486" s="43">
        <v>5.65</v>
      </c>
      <c r="J486" s="28">
        <v>45415</v>
      </c>
      <c r="K486" s="38">
        <v>23</v>
      </c>
      <c r="L486" s="38">
        <v>-7</v>
      </c>
      <c r="M486" s="27">
        <f t="shared" si="14"/>
        <v>129.95000000000002</v>
      </c>
      <c r="N486" s="27">
        <f t="shared" si="15"/>
        <v>-39.550000000000004</v>
      </c>
    </row>
    <row r="487" spans="1:14" ht="14.45" hidden="1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1984</v>
      </c>
      <c r="F487" s="3" t="s">
        <v>1372</v>
      </c>
      <c r="G487" s="28">
        <v>45513</v>
      </c>
      <c r="H487" s="28">
        <v>45546</v>
      </c>
      <c r="I487" s="43">
        <v>82.76</v>
      </c>
      <c r="J487" s="28">
        <v>45538</v>
      </c>
      <c r="K487" s="38">
        <v>25</v>
      </c>
      <c r="L487" s="38">
        <v>-8</v>
      </c>
      <c r="M487" s="27">
        <f t="shared" si="14"/>
        <v>2069</v>
      </c>
      <c r="N487" s="27">
        <f t="shared" si="15"/>
        <v>-662.08</v>
      </c>
    </row>
    <row r="488" spans="1:14" ht="14.45" hidden="1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1989</v>
      </c>
      <c r="F488" s="3" t="s">
        <v>1990</v>
      </c>
      <c r="G488" s="28">
        <v>45484</v>
      </c>
      <c r="H488" s="28">
        <v>45503</v>
      </c>
      <c r="I488" s="2">
        <v>5680.26</v>
      </c>
      <c r="J488" s="28">
        <v>45538</v>
      </c>
      <c r="K488" s="38">
        <v>5</v>
      </c>
      <c r="L488" s="38">
        <v>-14</v>
      </c>
      <c r="M488" s="27">
        <f t="shared" si="14"/>
        <v>28401.300000000003</v>
      </c>
      <c r="N488" s="27">
        <f t="shared" si="15"/>
        <v>-79523.64</v>
      </c>
    </row>
    <row r="489" spans="1:14" ht="14.45" hidden="1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1993</v>
      </c>
      <c r="F489" s="3" t="s">
        <v>1994</v>
      </c>
      <c r="G489" s="28">
        <v>45406</v>
      </c>
      <c r="H489" s="28">
        <v>45467</v>
      </c>
      <c r="I489" s="2">
        <v>1159.94</v>
      </c>
      <c r="J489" s="28">
        <v>45434</v>
      </c>
      <c r="K489" s="38">
        <v>28</v>
      </c>
      <c r="L489" s="38">
        <v>-33</v>
      </c>
      <c r="M489" s="27">
        <f t="shared" si="14"/>
        <v>32478.32</v>
      </c>
      <c r="N489" s="27">
        <f t="shared" si="15"/>
        <v>-38278.020000000004</v>
      </c>
    </row>
    <row r="490" spans="1:14" ht="14.45" hidden="1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1997</v>
      </c>
      <c r="F490" s="3" t="s">
        <v>469</v>
      </c>
      <c r="G490" s="28">
        <v>45392</v>
      </c>
      <c r="H490" s="28">
        <v>45422</v>
      </c>
      <c r="I490" s="43">
        <v>17.13</v>
      </c>
      <c r="J490" s="28">
        <v>45415</v>
      </c>
      <c r="K490" s="38">
        <v>23</v>
      </c>
      <c r="L490" s="38">
        <v>-7</v>
      </c>
      <c r="M490" s="27">
        <f t="shared" si="14"/>
        <v>393.98999999999995</v>
      </c>
      <c r="N490" s="27">
        <f t="shared" si="15"/>
        <v>-119.91</v>
      </c>
    </row>
    <row r="491" spans="1:14" ht="14.45" hidden="1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2000</v>
      </c>
      <c r="F491" s="3" t="s">
        <v>2001</v>
      </c>
      <c r="G491" s="28">
        <v>45422</v>
      </c>
      <c r="H491" s="28">
        <v>45452</v>
      </c>
      <c r="I491" s="43">
        <v>102.25</v>
      </c>
      <c r="J491" s="28">
        <v>45440</v>
      </c>
      <c r="K491" s="38">
        <v>18</v>
      </c>
      <c r="L491" s="38">
        <v>-12</v>
      </c>
      <c r="M491" s="27">
        <f t="shared" si="14"/>
        <v>1840.5</v>
      </c>
      <c r="N491" s="27">
        <f t="shared" si="15"/>
        <v>-1227</v>
      </c>
    </row>
    <row r="492" spans="1:14" ht="14.45" hidden="1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2004</v>
      </c>
      <c r="F492" s="3" t="s">
        <v>870</v>
      </c>
      <c r="G492" s="28">
        <v>45484</v>
      </c>
      <c r="H492" s="28">
        <v>45514</v>
      </c>
      <c r="I492" s="2">
        <v>2961.02</v>
      </c>
      <c r="J492" s="28">
        <v>45497</v>
      </c>
      <c r="K492" s="38">
        <v>13</v>
      </c>
      <c r="L492" s="38">
        <v>-17</v>
      </c>
      <c r="M492" s="27">
        <f t="shared" si="14"/>
        <v>38493.26</v>
      </c>
      <c r="N492" s="27">
        <f t="shared" si="15"/>
        <v>-50337.34</v>
      </c>
    </row>
    <row r="493" spans="1:14" ht="14.45" hidden="1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2007</v>
      </c>
      <c r="F493" s="3" t="s">
        <v>335</v>
      </c>
      <c r="G493" s="28">
        <v>45342</v>
      </c>
      <c r="H493" s="28">
        <v>45372</v>
      </c>
      <c r="I493" s="43">
        <v>99.44</v>
      </c>
      <c r="J493" s="28">
        <v>45362</v>
      </c>
      <c r="K493" s="38">
        <v>20</v>
      </c>
      <c r="L493" s="38">
        <v>-10</v>
      </c>
      <c r="M493" s="27">
        <f t="shared" si="14"/>
        <v>1988.8</v>
      </c>
      <c r="N493" s="27">
        <f t="shared" si="15"/>
        <v>-994.4</v>
      </c>
    </row>
    <row r="494" spans="1:14" ht="14.45" hidden="1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2010</v>
      </c>
      <c r="F494" s="3" t="s">
        <v>335</v>
      </c>
      <c r="G494" s="28">
        <v>45342</v>
      </c>
      <c r="H494" s="28">
        <v>45372</v>
      </c>
      <c r="I494" s="43">
        <v>99.44</v>
      </c>
      <c r="J494" s="28">
        <v>45362</v>
      </c>
      <c r="K494" s="38">
        <v>20</v>
      </c>
      <c r="L494" s="38">
        <v>-10</v>
      </c>
      <c r="M494" s="27">
        <f t="shared" si="14"/>
        <v>1988.8</v>
      </c>
      <c r="N494" s="27">
        <f t="shared" si="15"/>
        <v>-994.4</v>
      </c>
    </row>
    <row r="495" spans="1:14" ht="14.45" hidden="1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2013</v>
      </c>
      <c r="F495" s="3" t="s">
        <v>626</v>
      </c>
      <c r="G495" s="28">
        <v>45362</v>
      </c>
      <c r="H495" s="28">
        <v>45393</v>
      </c>
      <c r="I495" s="43">
        <v>52.82</v>
      </c>
      <c r="J495" s="28">
        <v>45363</v>
      </c>
      <c r="K495" s="38">
        <v>1</v>
      </c>
      <c r="L495" s="38">
        <v>-30</v>
      </c>
      <c r="M495" s="27">
        <f t="shared" si="14"/>
        <v>52.82</v>
      </c>
      <c r="N495" s="27">
        <f t="shared" si="15"/>
        <v>-1584.6</v>
      </c>
    </row>
    <row r="496" spans="1:14" ht="14.45" hidden="1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2016</v>
      </c>
      <c r="F496" s="3" t="s">
        <v>2017</v>
      </c>
      <c r="G496" s="28">
        <v>45451</v>
      </c>
      <c r="H496" s="28">
        <v>45481</v>
      </c>
      <c r="I496" s="43">
        <v>632.71</v>
      </c>
      <c r="J496" s="28">
        <v>45477</v>
      </c>
      <c r="K496" s="38">
        <v>26</v>
      </c>
      <c r="L496" s="38">
        <v>-4</v>
      </c>
      <c r="M496" s="27">
        <f t="shared" si="14"/>
        <v>16450.46</v>
      </c>
      <c r="N496" s="27">
        <f t="shared" si="15"/>
        <v>-2530.84</v>
      </c>
    </row>
    <row r="497" spans="1:14" ht="14.45" hidden="1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2020</v>
      </c>
      <c r="F497" s="3" t="s">
        <v>2021</v>
      </c>
      <c r="G497" s="28">
        <v>45363</v>
      </c>
      <c r="H497" s="28">
        <v>45393</v>
      </c>
      <c r="I497" s="43">
        <v>901.42</v>
      </c>
      <c r="J497" s="28">
        <v>45373</v>
      </c>
      <c r="K497" s="38">
        <v>10</v>
      </c>
      <c r="L497" s="38">
        <v>-20</v>
      </c>
      <c r="M497" s="27">
        <f t="shared" si="14"/>
        <v>9014.1999999999989</v>
      </c>
      <c r="N497" s="27">
        <f t="shared" si="15"/>
        <v>-18028.399999999998</v>
      </c>
    </row>
    <row r="498" spans="1:14" ht="14.45" hidden="1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2024</v>
      </c>
      <c r="F498" s="3" t="s">
        <v>2025</v>
      </c>
      <c r="G498" s="28">
        <v>45422</v>
      </c>
      <c r="H498" s="28">
        <v>45452</v>
      </c>
      <c r="I498" s="43">
        <v>209.97</v>
      </c>
      <c r="J498" s="28">
        <v>45440</v>
      </c>
      <c r="K498" s="38">
        <v>18</v>
      </c>
      <c r="L498" s="38">
        <v>-12</v>
      </c>
      <c r="M498" s="27">
        <f t="shared" si="14"/>
        <v>3779.46</v>
      </c>
      <c r="N498" s="27">
        <f t="shared" si="15"/>
        <v>-2519.64</v>
      </c>
    </row>
    <row r="499" spans="1:14" ht="14.45" hidden="1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2028</v>
      </c>
      <c r="F499" s="3" t="s">
        <v>2029</v>
      </c>
      <c r="G499" s="28">
        <v>45363</v>
      </c>
      <c r="H499" s="28">
        <v>45390</v>
      </c>
      <c r="I499" s="43">
        <v>622.37</v>
      </c>
      <c r="J499" s="28">
        <v>45373</v>
      </c>
      <c r="K499" s="38">
        <v>10</v>
      </c>
      <c r="L499" s="38">
        <v>-17</v>
      </c>
      <c r="M499" s="27">
        <f t="shared" si="14"/>
        <v>6223.7</v>
      </c>
      <c r="N499" s="27">
        <f t="shared" si="15"/>
        <v>-10580.29</v>
      </c>
    </row>
    <row r="500" spans="1:14" ht="14.45" hidden="1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2032</v>
      </c>
      <c r="F500" s="3" t="s">
        <v>2033</v>
      </c>
      <c r="G500" s="28">
        <v>45363</v>
      </c>
      <c r="H500" s="28">
        <v>45393</v>
      </c>
      <c r="I500" s="43">
        <v>17.11</v>
      </c>
      <c r="J500" s="28">
        <v>45373</v>
      </c>
      <c r="K500" s="38">
        <v>10</v>
      </c>
      <c r="L500" s="38">
        <v>-20</v>
      </c>
      <c r="M500" s="27">
        <f t="shared" si="14"/>
        <v>171.1</v>
      </c>
      <c r="N500" s="27">
        <f t="shared" si="15"/>
        <v>-342.2</v>
      </c>
    </row>
    <row r="501" spans="1:14" ht="14.45" hidden="1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2036</v>
      </c>
      <c r="F501" s="3" t="s">
        <v>2037</v>
      </c>
      <c r="G501" s="28">
        <v>45363</v>
      </c>
      <c r="H501" s="28">
        <v>45393</v>
      </c>
      <c r="I501" s="43">
        <v>9</v>
      </c>
      <c r="J501" s="28">
        <v>45373</v>
      </c>
      <c r="K501" s="38">
        <v>10</v>
      </c>
      <c r="L501" s="38">
        <v>-20</v>
      </c>
      <c r="M501" s="27">
        <f t="shared" si="14"/>
        <v>90</v>
      </c>
      <c r="N501" s="27">
        <f t="shared" si="15"/>
        <v>-180</v>
      </c>
    </row>
    <row r="502" spans="1:14" ht="14.45" hidden="1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2040</v>
      </c>
      <c r="F502" s="3" t="s">
        <v>453</v>
      </c>
      <c r="G502" s="28">
        <v>45310</v>
      </c>
      <c r="H502" s="28">
        <v>45341</v>
      </c>
      <c r="I502" s="43">
        <v>110.56</v>
      </c>
      <c r="J502" s="28">
        <v>45317</v>
      </c>
      <c r="K502" s="38">
        <v>7</v>
      </c>
      <c r="L502" s="38">
        <v>-24</v>
      </c>
      <c r="M502" s="27">
        <f t="shared" si="14"/>
        <v>773.92000000000007</v>
      </c>
      <c r="N502" s="27">
        <f t="shared" si="15"/>
        <v>-2653.44</v>
      </c>
    </row>
    <row r="503" spans="1:14" ht="14.45" hidden="1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2043</v>
      </c>
      <c r="F503" s="3" t="s">
        <v>2044</v>
      </c>
      <c r="G503" s="28">
        <v>45310</v>
      </c>
      <c r="H503" s="28">
        <v>45341</v>
      </c>
      <c r="I503" s="43">
        <v>5.62</v>
      </c>
      <c r="J503" s="28">
        <v>45317</v>
      </c>
      <c r="K503" s="38">
        <v>7</v>
      </c>
      <c r="L503" s="38">
        <v>-24</v>
      </c>
      <c r="M503" s="27">
        <f t="shared" si="14"/>
        <v>39.340000000000003</v>
      </c>
      <c r="N503" s="27">
        <f t="shared" si="15"/>
        <v>-134.88</v>
      </c>
    </row>
    <row r="504" spans="1:14" ht="14.45" hidden="1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2047</v>
      </c>
      <c r="F504" s="3" t="s">
        <v>2048</v>
      </c>
      <c r="G504" s="28">
        <v>45451</v>
      </c>
      <c r="H504" s="28">
        <v>45481</v>
      </c>
      <c r="I504" s="43">
        <v>72.56</v>
      </c>
      <c r="J504" s="28">
        <v>45476</v>
      </c>
      <c r="K504" s="38">
        <v>25</v>
      </c>
      <c r="L504" s="38">
        <v>-5</v>
      </c>
      <c r="M504" s="27">
        <f t="shared" si="14"/>
        <v>1814</v>
      </c>
      <c r="N504" s="27">
        <f t="shared" si="15"/>
        <v>-362.8</v>
      </c>
    </row>
    <row r="505" spans="1:14" ht="14.45" hidden="1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2051</v>
      </c>
      <c r="F505" s="3" t="s">
        <v>1147</v>
      </c>
      <c r="G505" s="28">
        <v>45455</v>
      </c>
      <c r="H505" s="28">
        <v>45485</v>
      </c>
      <c r="I505" s="43">
        <v>119.53</v>
      </c>
      <c r="J505" s="28">
        <v>45463</v>
      </c>
      <c r="K505" s="38">
        <v>8</v>
      </c>
      <c r="L505" s="38">
        <v>-22</v>
      </c>
      <c r="M505" s="27">
        <f t="shared" si="14"/>
        <v>956.24</v>
      </c>
      <c r="N505" s="27">
        <f t="shared" si="15"/>
        <v>-2629.66</v>
      </c>
    </row>
    <row r="506" spans="1:14" ht="14.45" hidden="1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2054</v>
      </c>
      <c r="F506" s="3" t="s">
        <v>2055</v>
      </c>
      <c r="G506" s="28">
        <v>45421</v>
      </c>
      <c r="H506" s="28">
        <v>45454</v>
      </c>
      <c r="I506" s="43">
        <v>738.96</v>
      </c>
      <c r="J506" s="28">
        <v>45428</v>
      </c>
      <c r="K506" s="38">
        <v>7</v>
      </c>
      <c r="L506" s="38">
        <v>-26</v>
      </c>
      <c r="M506" s="27">
        <f t="shared" si="14"/>
        <v>5172.72</v>
      </c>
      <c r="N506" s="27">
        <f t="shared" si="15"/>
        <v>-19212.96</v>
      </c>
    </row>
    <row r="507" spans="1:14" ht="14.45" hidden="1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2058</v>
      </c>
      <c r="F507" s="3" t="s">
        <v>2059</v>
      </c>
      <c r="G507" s="28">
        <v>45306</v>
      </c>
      <c r="H507" s="28">
        <v>45332</v>
      </c>
      <c r="I507" s="2">
        <v>94706.27</v>
      </c>
      <c r="J507" s="28">
        <v>45309</v>
      </c>
      <c r="K507" s="38">
        <v>3</v>
      </c>
      <c r="L507" s="38">
        <v>-23</v>
      </c>
      <c r="M507" s="27">
        <f t="shared" si="14"/>
        <v>284118.81</v>
      </c>
      <c r="N507" s="27">
        <f t="shared" si="15"/>
        <v>-2178244.21</v>
      </c>
    </row>
    <row r="508" spans="1:14" ht="14.45" hidden="1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2062</v>
      </c>
      <c r="F508" s="3" t="s">
        <v>2063</v>
      </c>
      <c r="G508" s="28">
        <v>45392</v>
      </c>
      <c r="H508" s="28">
        <v>45425</v>
      </c>
      <c r="I508" s="43">
        <v>64</v>
      </c>
      <c r="J508" s="28">
        <v>45412</v>
      </c>
      <c r="K508" s="38">
        <v>20</v>
      </c>
      <c r="L508" s="38">
        <v>-13</v>
      </c>
      <c r="M508" s="27">
        <f t="shared" si="14"/>
        <v>1280</v>
      </c>
      <c r="N508" s="27">
        <f t="shared" si="15"/>
        <v>-832</v>
      </c>
    </row>
    <row r="509" spans="1:14" ht="14.45" hidden="1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2066</v>
      </c>
      <c r="F509" s="3" t="s">
        <v>276</v>
      </c>
      <c r="G509" s="28">
        <v>45280</v>
      </c>
      <c r="H509" s="28">
        <v>45310</v>
      </c>
      <c r="I509" s="43">
        <v>98.98</v>
      </c>
      <c r="J509" s="28">
        <v>45303</v>
      </c>
      <c r="K509" s="38">
        <v>23</v>
      </c>
      <c r="L509" s="38">
        <v>-7</v>
      </c>
      <c r="M509" s="27">
        <f t="shared" si="14"/>
        <v>2276.54</v>
      </c>
      <c r="N509" s="27">
        <f t="shared" si="15"/>
        <v>-692.86</v>
      </c>
    </row>
    <row r="510" spans="1:14" ht="14.45" hidden="1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2069</v>
      </c>
      <c r="F510" s="3" t="s">
        <v>2070</v>
      </c>
      <c r="G510" s="28">
        <v>45358</v>
      </c>
      <c r="H510" s="28">
        <v>45386</v>
      </c>
      <c r="I510" s="43">
        <v>29.1</v>
      </c>
      <c r="J510" s="28">
        <v>45373</v>
      </c>
      <c r="K510" s="38">
        <v>15</v>
      </c>
      <c r="L510" s="38">
        <v>-13</v>
      </c>
      <c r="M510" s="27">
        <f t="shared" si="14"/>
        <v>436.5</v>
      </c>
      <c r="N510" s="27">
        <f t="shared" si="15"/>
        <v>-378.3</v>
      </c>
    </row>
    <row r="511" spans="1:14" ht="14.45" hidden="1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2073</v>
      </c>
      <c r="F511" s="3" t="s">
        <v>2074</v>
      </c>
      <c r="G511" s="28">
        <v>45331</v>
      </c>
      <c r="H511" s="28">
        <v>45360</v>
      </c>
      <c r="I511" s="43">
        <v>23.75</v>
      </c>
      <c r="J511" s="28">
        <v>45344</v>
      </c>
      <c r="K511" s="38">
        <v>13</v>
      </c>
      <c r="L511" s="38">
        <v>-16</v>
      </c>
      <c r="M511" s="27">
        <f t="shared" si="14"/>
        <v>308.75</v>
      </c>
      <c r="N511" s="27">
        <f t="shared" si="15"/>
        <v>-380</v>
      </c>
    </row>
    <row r="512" spans="1:14" ht="14.45" hidden="1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2077</v>
      </c>
      <c r="F512" s="3" t="s">
        <v>276</v>
      </c>
      <c r="G512" s="28">
        <v>45526</v>
      </c>
      <c r="H512" s="28">
        <v>45551</v>
      </c>
      <c r="I512" s="43">
        <v>98.98</v>
      </c>
      <c r="J512" s="28">
        <v>45541</v>
      </c>
      <c r="K512" s="38">
        <v>15</v>
      </c>
      <c r="L512" s="38">
        <v>-10</v>
      </c>
      <c r="M512" s="27">
        <f t="shared" si="14"/>
        <v>1484.7</v>
      </c>
      <c r="N512" s="27">
        <f t="shared" si="15"/>
        <v>-989.80000000000007</v>
      </c>
    </row>
    <row r="513" spans="1:14" ht="14.45" hidden="1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2080</v>
      </c>
      <c r="F513" s="3" t="s">
        <v>276</v>
      </c>
      <c r="G513" s="28">
        <v>45406</v>
      </c>
      <c r="H513" s="28">
        <v>45436</v>
      </c>
      <c r="I513" s="43">
        <v>98.98</v>
      </c>
      <c r="J513" s="28">
        <v>45421</v>
      </c>
      <c r="K513" s="38">
        <v>15</v>
      </c>
      <c r="L513" s="38">
        <v>-15</v>
      </c>
      <c r="M513" s="27">
        <f t="shared" si="14"/>
        <v>1484.7</v>
      </c>
      <c r="N513" s="27">
        <f t="shared" si="15"/>
        <v>-1484.7</v>
      </c>
    </row>
    <row r="514" spans="1:14" ht="14.45" hidden="1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2083</v>
      </c>
      <c r="F514" s="3" t="s">
        <v>2084</v>
      </c>
      <c r="G514" s="28">
        <v>45451</v>
      </c>
      <c r="H514" s="28">
        <v>45481</v>
      </c>
      <c r="I514" s="43">
        <v>53.69</v>
      </c>
      <c r="J514" s="28">
        <v>45476</v>
      </c>
      <c r="K514" s="38">
        <v>25</v>
      </c>
      <c r="L514" s="38">
        <v>-5</v>
      </c>
      <c r="M514" s="27">
        <f t="shared" si="14"/>
        <v>1342.25</v>
      </c>
      <c r="N514" s="27">
        <f t="shared" si="15"/>
        <v>-268.45</v>
      </c>
    </row>
    <row r="515" spans="1:14" ht="14.45" hidden="1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2087</v>
      </c>
      <c r="F515" s="3" t="s">
        <v>675</v>
      </c>
      <c r="G515" s="28">
        <v>45451</v>
      </c>
      <c r="H515" s="28">
        <v>45481</v>
      </c>
      <c r="I515" s="43">
        <v>56.6</v>
      </c>
      <c r="J515" s="28">
        <v>45476</v>
      </c>
      <c r="K515" s="38">
        <v>25</v>
      </c>
      <c r="L515" s="38">
        <v>-5</v>
      </c>
      <c r="M515" s="27">
        <f t="shared" si="14"/>
        <v>1415</v>
      </c>
      <c r="N515" s="27">
        <f t="shared" si="15"/>
        <v>-283</v>
      </c>
    </row>
    <row r="516" spans="1:14" ht="14.45" hidden="1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2092</v>
      </c>
      <c r="F516" s="3" t="s">
        <v>2093</v>
      </c>
      <c r="G516" s="28">
        <v>45559</v>
      </c>
      <c r="H516" s="28">
        <v>45589</v>
      </c>
      <c r="I516" s="2">
        <v>1043.0999999999999</v>
      </c>
      <c r="J516" s="28">
        <v>45467</v>
      </c>
      <c r="K516" s="38">
        <v>0</v>
      </c>
      <c r="L516" s="38">
        <v>-122</v>
      </c>
      <c r="M516" s="27">
        <f t="shared" si="14"/>
        <v>0</v>
      </c>
      <c r="N516" s="27">
        <f t="shared" si="15"/>
        <v>-127258.19999999998</v>
      </c>
    </row>
    <row r="517" spans="1:14" ht="14.45" hidden="1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2096</v>
      </c>
      <c r="F517" s="3" t="s">
        <v>335</v>
      </c>
      <c r="G517" s="28">
        <v>45526</v>
      </c>
      <c r="H517" s="28">
        <v>45551</v>
      </c>
      <c r="I517" s="43">
        <v>99.44</v>
      </c>
      <c r="J517" s="28">
        <v>45541</v>
      </c>
      <c r="K517" s="38">
        <v>15</v>
      </c>
      <c r="L517" s="38">
        <v>-10</v>
      </c>
      <c r="M517" s="27">
        <f t="shared" si="14"/>
        <v>1491.6</v>
      </c>
      <c r="N517" s="27">
        <f t="shared" si="15"/>
        <v>-994.4</v>
      </c>
    </row>
    <row r="518" spans="1:14" ht="14.45" hidden="1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2099</v>
      </c>
      <c r="F518" s="3" t="s">
        <v>961</v>
      </c>
      <c r="G518" s="28">
        <v>45513</v>
      </c>
      <c r="H518" s="28">
        <v>45541</v>
      </c>
      <c r="I518" s="43">
        <v>56.62</v>
      </c>
      <c r="J518" s="28">
        <v>45534</v>
      </c>
      <c r="K518" s="38">
        <v>21</v>
      </c>
      <c r="L518" s="38">
        <v>-7</v>
      </c>
      <c r="M518" s="27">
        <f t="shared" si="14"/>
        <v>1189.02</v>
      </c>
      <c r="N518" s="27">
        <f t="shared" si="15"/>
        <v>-396.34</v>
      </c>
    </row>
    <row r="519" spans="1:14" ht="14.45" hidden="1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2102</v>
      </c>
      <c r="F519" s="3" t="s">
        <v>2103</v>
      </c>
      <c r="G519" s="28">
        <v>45332</v>
      </c>
      <c r="H519" s="28">
        <v>45360</v>
      </c>
      <c r="I519" s="43">
        <v>63.98</v>
      </c>
      <c r="J519" s="28">
        <v>45344</v>
      </c>
      <c r="K519" s="38">
        <v>12</v>
      </c>
      <c r="L519" s="38">
        <v>-16</v>
      </c>
      <c r="M519" s="27">
        <f t="shared" ref="M519:M582" si="16">I519*K519</f>
        <v>767.76</v>
      </c>
      <c r="N519" s="27">
        <f t="shared" ref="N519:N582" si="17">I519*L519</f>
        <v>-1023.68</v>
      </c>
    </row>
    <row r="520" spans="1:14" ht="14.45" hidden="1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2106</v>
      </c>
      <c r="F520" s="3" t="s">
        <v>276</v>
      </c>
      <c r="G520" s="28">
        <v>45406</v>
      </c>
      <c r="H520" s="28">
        <v>45436</v>
      </c>
      <c r="I520" s="43">
        <v>98.98</v>
      </c>
      <c r="J520" s="28">
        <v>45421</v>
      </c>
      <c r="K520" s="38">
        <v>15</v>
      </c>
      <c r="L520" s="38">
        <v>-15</v>
      </c>
      <c r="M520" s="27">
        <f t="shared" si="16"/>
        <v>1484.7</v>
      </c>
      <c r="N520" s="27">
        <f t="shared" si="17"/>
        <v>-1484.7</v>
      </c>
    </row>
    <row r="521" spans="1:14" ht="14.45" hidden="1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2109</v>
      </c>
      <c r="F521" s="3" t="s">
        <v>335</v>
      </c>
      <c r="G521" s="28">
        <v>45406</v>
      </c>
      <c r="H521" s="28">
        <v>45436</v>
      </c>
      <c r="I521" s="43">
        <v>99.44</v>
      </c>
      <c r="J521" s="28">
        <v>45421</v>
      </c>
      <c r="K521" s="38">
        <v>15</v>
      </c>
      <c r="L521" s="38">
        <v>-15</v>
      </c>
      <c r="M521" s="27">
        <f t="shared" si="16"/>
        <v>1491.6</v>
      </c>
      <c r="N521" s="27">
        <f t="shared" si="17"/>
        <v>-1491.6</v>
      </c>
    </row>
    <row r="522" spans="1:14" ht="14.45" hidden="1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2112</v>
      </c>
      <c r="F522" s="3" t="s">
        <v>276</v>
      </c>
      <c r="G522" s="28">
        <v>45406</v>
      </c>
      <c r="H522" s="28">
        <v>45436</v>
      </c>
      <c r="I522" s="43">
        <v>98.98</v>
      </c>
      <c r="J522" s="28">
        <v>45421</v>
      </c>
      <c r="K522" s="38">
        <v>15</v>
      </c>
      <c r="L522" s="38">
        <v>-15</v>
      </c>
      <c r="M522" s="27">
        <f t="shared" si="16"/>
        <v>1484.7</v>
      </c>
      <c r="N522" s="27">
        <f t="shared" si="17"/>
        <v>-1484.7</v>
      </c>
    </row>
    <row r="523" spans="1:14" ht="14.45" hidden="1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2115</v>
      </c>
      <c r="F523" s="3" t="s">
        <v>2116</v>
      </c>
      <c r="G523" s="28">
        <v>45331</v>
      </c>
      <c r="H523" s="28">
        <v>45360</v>
      </c>
      <c r="I523" s="2">
        <v>1053.31</v>
      </c>
      <c r="J523" s="28">
        <v>45344</v>
      </c>
      <c r="K523" s="38">
        <v>13</v>
      </c>
      <c r="L523" s="38">
        <v>-16</v>
      </c>
      <c r="M523" s="27">
        <f t="shared" si="16"/>
        <v>13693.029999999999</v>
      </c>
      <c r="N523" s="27">
        <f t="shared" si="17"/>
        <v>-16852.96</v>
      </c>
    </row>
    <row r="524" spans="1:14" ht="14.45" hidden="1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2119</v>
      </c>
      <c r="F524" s="3" t="s">
        <v>646</v>
      </c>
      <c r="G524" s="28">
        <v>45384</v>
      </c>
      <c r="H524" s="28">
        <v>45414</v>
      </c>
      <c r="I524" s="43">
        <v>5.85</v>
      </c>
      <c r="J524" s="28">
        <v>45392</v>
      </c>
      <c r="K524" s="38">
        <v>8</v>
      </c>
      <c r="L524" s="38">
        <v>-22</v>
      </c>
      <c r="M524" s="27">
        <f t="shared" si="16"/>
        <v>46.8</v>
      </c>
      <c r="N524" s="27">
        <f t="shared" si="17"/>
        <v>-128.69999999999999</v>
      </c>
    </row>
    <row r="525" spans="1:14" ht="14.45" hidden="1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2122</v>
      </c>
      <c r="F525" s="3" t="s">
        <v>2123</v>
      </c>
      <c r="G525" s="28">
        <v>45369</v>
      </c>
      <c r="H525" s="28">
        <v>45404</v>
      </c>
      <c r="I525" s="43">
        <v>320.17</v>
      </c>
      <c r="J525" s="28">
        <v>45392</v>
      </c>
      <c r="K525" s="38">
        <v>23</v>
      </c>
      <c r="L525" s="38">
        <v>-12</v>
      </c>
      <c r="M525" s="27">
        <f t="shared" si="16"/>
        <v>7363.9100000000008</v>
      </c>
      <c r="N525" s="27">
        <f t="shared" si="17"/>
        <v>-3842.04</v>
      </c>
    </row>
    <row r="526" spans="1:14" ht="14.45" hidden="1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2126</v>
      </c>
      <c r="F526" s="3" t="s">
        <v>2127</v>
      </c>
      <c r="G526" s="28">
        <v>45369</v>
      </c>
      <c r="H526" s="28">
        <v>45404</v>
      </c>
      <c r="I526" s="43">
        <v>0.51</v>
      </c>
      <c r="J526" s="28">
        <v>45392</v>
      </c>
      <c r="K526" s="38">
        <v>23</v>
      </c>
      <c r="L526" s="38">
        <v>-12</v>
      </c>
      <c r="M526" s="27">
        <f t="shared" si="16"/>
        <v>11.73</v>
      </c>
      <c r="N526" s="27">
        <f t="shared" si="17"/>
        <v>-6.12</v>
      </c>
    </row>
    <row r="527" spans="1:14" ht="14.45" hidden="1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2130</v>
      </c>
      <c r="F527" s="3" t="s">
        <v>646</v>
      </c>
      <c r="G527" s="28">
        <v>45384</v>
      </c>
      <c r="H527" s="28">
        <v>45414</v>
      </c>
      <c r="I527" s="43">
        <v>5.85</v>
      </c>
      <c r="J527" s="28">
        <v>45392</v>
      </c>
      <c r="K527" s="38">
        <v>8</v>
      </c>
      <c r="L527" s="38">
        <v>-22</v>
      </c>
      <c r="M527" s="27">
        <f t="shared" si="16"/>
        <v>46.8</v>
      </c>
      <c r="N527" s="27">
        <f t="shared" si="17"/>
        <v>-128.69999999999999</v>
      </c>
    </row>
    <row r="528" spans="1:14" ht="14.45" hidden="1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2133</v>
      </c>
      <c r="F528" s="3" t="s">
        <v>469</v>
      </c>
      <c r="G528" s="28">
        <v>45331</v>
      </c>
      <c r="H528" s="28">
        <v>45360</v>
      </c>
      <c r="I528" s="43">
        <v>17.13</v>
      </c>
      <c r="J528" s="28">
        <v>45344</v>
      </c>
      <c r="K528" s="38">
        <v>13</v>
      </c>
      <c r="L528" s="38">
        <v>-16</v>
      </c>
      <c r="M528" s="27">
        <f t="shared" si="16"/>
        <v>222.69</v>
      </c>
      <c r="N528" s="27">
        <f t="shared" si="17"/>
        <v>-274.08</v>
      </c>
    </row>
    <row r="529" spans="1:14" ht="14.45" hidden="1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2136</v>
      </c>
      <c r="F529" s="3" t="s">
        <v>2137</v>
      </c>
      <c r="G529" s="28">
        <v>45517</v>
      </c>
      <c r="H529" s="28">
        <v>45551</v>
      </c>
      <c r="I529" s="2">
        <v>1939.49</v>
      </c>
      <c r="J529" s="28">
        <v>45538</v>
      </c>
      <c r="K529" s="38">
        <v>21</v>
      </c>
      <c r="L529" s="38">
        <v>-13</v>
      </c>
      <c r="M529" s="27">
        <f t="shared" si="16"/>
        <v>40729.29</v>
      </c>
      <c r="N529" s="27">
        <f t="shared" si="17"/>
        <v>-25213.37</v>
      </c>
    </row>
    <row r="530" spans="1:14" ht="14.45" hidden="1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2140</v>
      </c>
      <c r="F530" s="3" t="s">
        <v>2141</v>
      </c>
      <c r="G530" s="28">
        <v>45484</v>
      </c>
      <c r="H530" s="28">
        <v>45514</v>
      </c>
      <c r="I530" s="43">
        <v>189.23</v>
      </c>
      <c r="J530" s="28">
        <v>45491</v>
      </c>
      <c r="K530" s="38">
        <v>7</v>
      </c>
      <c r="L530" s="38">
        <v>-23</v>
      </c>
      <c r="M530" s="27">
        <f t="shared" si="16"/>
        <v>1324.61</v>
      </c>
      <c r="N530" s="27">
        <f t="shared" si="17"/>
        <v>-4352.29</v>
      </c>
    </row>
    <row r="531" spans="1:14" ht="14.45" hidden="1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2144</v>
      </c>
      <c r="F531" s="3" t="s">
        <v>2145</v>
      </c>
      <c r="G531" s="28">
        <v>45392</v>
      </c>
      <c r="H531" s="28">
        <v>45422</v>
      </c>
      <c r="I531" s="43">
        <v>17.41</v>
      </c>
      <c r="J531" s="28">
        <v>45415</v>
      </c>
      <c r="K531" s="38">
        <v>23</v>
      </c>
      <c r="L531" s="38">
        <v>-7</v>
      </c>
      <c r="M531" s="27">
        <f t="shared" si="16"/>
        <v>400.43</v>
      </c>
      <c r="N531" s="27">
        <f t="shared" si="17"/>
        <v>-121.87</v>
      </c>
    </row>
    <row r="532" spans="1:14" ht="14.45" hidden="1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2148</v>
      </c>
      <c r="F532" s="3" t="s">
        <v>335</v>
      </c>
      <c r="G532" s="28">
        <v>45464</v>
      </c>
      <c r="H532" s="28">
        <v>45488</v>
      </c>
      <c r="I532" s="43">
        <v>99.44</v>
      </c>
      <c r="J532" s="28">
        <v>45478</v>
      </c>
      <c r="K532" s="38">
        <v>14</v>
      </c>
      <c r="L532" s="38">
        <v>-10</v>
      </c>
      <c r="M532" s="27">
        <f t="shared" si="16"/>
        <v>1392.1599999999999</v>
      </c>
      <c r="N532" s="27">
        <f t="shared" si="17"/>
        <v>-994.4</v>
      </c>
    </row>
    <row r="533" spans="1:14" ht="14.45" hidden="1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2151</v>
      </c>
      <c r="F533" s="3" t="s">
        <v>2152</v>
      </c>
      <c r="G533" s="28">
        <v>45331</v>
      </c>
      <c r="H533" s="28">
        <v>45360</v>
      </c>
      <c r="I533" s="43">
        <v>165.4</v>
      </c>
      <c r="J533" s="28">
        <v>45344</v>
      </c>
      <c r="K533" s="38">
        <v>13</v>
      </c>
      <c r="L533" s="38">
        <v>-16</v>
      </c>
      <c r="M533" s="27">
        <f t="shared" si="16"/>
        <v>2150.2000000000003</v>
      </c>
      <c r="N533" s="27">
        <f t="shared" si="17"/>
        <v>-2646.4</v>
      </c>
    </row>
    <row r="534" spans="1:14" ht="14.45" hidden="1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2155</v>
      </c>
      <c r="F534" s="3" t="s">
        <v>2156</v>
      </c>
      <c r="G534" s="28">
        <v>45513</v>
      </c>
      <c r="H534" s="28">
        <v>45541</v>
      </c>
      <c r="I534" s="43">
        <v>807.63</v>
      </c>
      <c r="J534" s="28">
        <v>45534</v>
      </c>
      <c r="K534" s="38">
        <v>21</v>
      </c>
      <c r="L534" s="38">
        <v>-7</v>
      </c>
      <c r="M534" s="27">
        <f t="shared" si="16"/>
        <v>16960.23</v>
      </c>
      <c r="N534" s="27">
        <f t="shared" si="17"/>
        <v>-5653.41</v>
      </c>
    </row>
    <row r="535" spans="1:14" ht="14.45" hidden="1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2159</v>
      </c>
      <c r="F535" s="3" t="s">
        <v>2160</v>
      </c>
      <c r="G535" s="28">
        <v>45332</v>
      </c>
      <c r="H535" s="28">
        <v>45360</v>
      </c>
      <c r="I535" s="2">
        <v>48544.84</v>
      </c>
      <c r="J535" s="28">
        <v>45344</v>
      </c>
      <c r="K535" s="38">
        <v>12</v>
      </c>
      <c r="L535" s="38">
        <v>-16</v>
      </c>
      <c r="M535" s="27">
        <f t="shared" si="16"/>
        <v>582538.07999999996</v>
      </c>
      <c r="N535" s="27">
        <f t="shared" si="17"/>
        <v>-776717.44</v>
      </c>
    </row>
    <row r="536" spans="1:14" ht="14.45" hidden="1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2163</v>
      </c>
      <c r="F536" s="3" t="s">
        <v>404</v>
      </c>
      <c r="G536" s="28">
        <v>45518</v>
      </c>
      <c r="H536" s="28">
        <v>45548</v>
      </c>
      <c r="I536" s="43">
        <v>102.58</v>
      </c>
      <c r="J536" s="28">
        <v>45541</v>
      </c>
      <c r="K536" s="38">
        <v>23</v>
      </c>
      <c r="L536" s="38">
        <v>-7</v>
      </c>
      <c r="M536" s="27">
        <f t="shared" si="16"/>
        <v>2359.34</v>
      </c>
      <c r="N536" s="27">
        <f t="shared" si="17"/>
        <v>-718.06</v>
      </c>
    </row>
    <row r="537" spans="1:14" ht="14.45" hidden="1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2166</v>
      </c>
      <c r="F537" s="3" t="s">
        <v>965</v>
      </c>
      <c r="G537" s="28">
        <v>45349</v>
      </c>
      <c r="H537" s="28">
        <v>45378</v>
      </c>
      <c r="I537" s="43">
        <v>119.28</v>
      </c>
      <c r="J537" s="28">
        <v>45370</v>
      </c>
      <c r="K537" s="38">
        <v>21</v>
      </c>
      <c r="L537" s="38">
        <v>-8</v>
      </c>
      <c r="M537" s="27">
        <f t="shared" si="16"/>
        <v>2504.88</v>
      </c>
      <c r="N537" s="27">
        <f t="shared" si="17"/>
        <v>-954.24</v>
      </c>
    </row>
    <row r="538" spans="1:14" ht="14.45" hidden="1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2169</v>
      </c>
      <c r="F538" s="3" t="s">
        <v>2170</v>
      </c>
      <c r="G538" s="28">
        <v>45513</v>
      </c>
      <c r="H538" s="28">
        <v>45541</v>
      </c>
      <c r="I538" s="43">
        <v>79.78</v>
      </c>
      <c r="J538" s="28">
        <v>45534</v>
      </c>
      <c r="K538" s="38">
        <v>21</v>
      </c>
      <c r="L538" s="38">
        <v>-7</v>
      </c>
      <c r="M538" s="27">
        <f t="shared" si="16"/>
        <v>1675.38</v>
      </c>
      <c r="N538" s="27">
        <f t="shared" si="17"/>
        <v>-558.46</v>
      </c>
    </row>
    <row r="539" spans="1:14" ht="14.45" hidden="1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2173</v>
      </c>
      <c r="F539" s="3" t="s">
        <v>2174</v>
      </c>
      <c r="G539" s="28">
        <v>45513</v>
      </c>
      <c r="H539" s="28">
        <v>45541</v>
      </c>
      <c r="I539" s="43">
        <v>556.11</v>
      </c>
      <c r="J539" s="28">
        <v>45534</v>
      </c>
      <c r="K539" s="38">
        <v>21</v>
      </c>
      <c r="L539" s="38">
        <v>-7</v>
      </c>
      <c r="M539" s="27">
        <f t="shared" si="16"/>
        <v>11678.31</v>
      </c>
      <c r="N539" s="27">
        <f t="shared" si="17"/>
        <v>-3892.77</v>
      </c>
    </row>
    <row r="540" spans="1:14" ht="14.45" hidden="1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2177</v>
      </c>
      <c r="F540" s="3" t="s">
        <v>335</v>
      </c>
      <c r="G540" s="28">
        <v>45406</v>
      </c>
      <c r="H540" s="28">
        <v>45436</v>
      </c>
      <c r="I540" s="43">
        <v>99.44</v>
      </c>
      <c r="J540" s="28">
        <v>45421</v>
      </c>
      <c r="K540" s="38">
        <v>15</v>
      </c>
      <c r="L540" s="38">
        <v>-15</v>
      </c>
      <c r="M540" s="27">
        <f t="shared" si="16"/>
        <v>1491.6</v>
      </c>
      <c r="N540" s="27">
        <f t="shared" si="17"/>
        <v>-1491.6</v>
      </c>
    </row>
    <row r="541" spans="1:14" ht="14.45" hidden="1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2180</v>
      </c>
      <c r="F541" s="3" t="s">
        <v>335</v>
      </c>
      <c r="G541" s="28">
        <v>45342</v>
      </c>
      <c r="H541" s="28">
        <v>45372</v>
      </c>
      <c r="I541" s="43">
        <v>99.44</v>
      </c>
      <c r="J541" s="28">
        <v>45362</v>
      </c>
      <c r="K541" s="38">
        <v>20</v>
      </c>
      <c r="L541" s="38">
        <v>-10</v>
      </c>
      <c r="M541" s="27">
        <f t="shared" si="16"/>
        <v>1988.8</v>
      </c>
      <c r="N541" s="27">
        <f t="shared" si="17"/>
        <v>-994.4</v>
      </c>
    </row>
    <row r="542" spans="1:14" ht="14.45" hidden="1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2183</v>
      </c>
      <c r="F542" s="3" t="s">
        <v>2184</v>
      </c>
      <c r="G542" s="28">
        <v>45451</v>
      </c>
      <c r="H542" s="28">
        <v>45481</v>
      </c>
      <c r="I542" s="43">
        <v>682.7</v>
      </c>
      <c r="J542" s="28">
        <v>45477</v>
      </c>
      <c r="K542" s="38">
        <v>26</v>
      </c>
      <c r="L542" s="38">
        <v>-4</v>
      </c>
      <c r="M542" s="27">
        <f t="shared" si="16"/>
        <v>17750.2</v>
      </c>
      <c r="N542" s="27">
        <f t="shared" si="17"/>
        <v>-2730.8</v>
      </c>
    </row>
    <row r="543" spans="1:14" ht="14.45" hidden="1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2187</v>
      </c>
      <c r="F543" s="3" t="s">
        <v>276</v>
      </c>
      <c r="G543" s="28">
        <v>45464</v>
      </c>
      <c r="H543" s="28">
        <v>45488</v>
      </c>
      <c r="I543" s="43">
        <v>98.98</v>
      </c>
      <c r="J543" s="28">
        <v>45478</v>
      </c>
      <c r="K543" s="38">
        <v>14</v>
      </c>
      <c r="L543" s="38">
        <v>-10</v>
      </c>
      <c r="M543" s="27">
        <f t="shared" si="16"/>
        <v>1385.72</v>
      </c>
      <c r="N543" s="27">
        <f t="shared" si="17"/>
        <v>-989.80000000000007</v>
      </c>
    </row>
    <row r="544" spans="1:14" ht="14.45" hidden="1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2190</v>
      </c>
      <c r="F544" s="3" t="s">
        <v>1615</v>
      </c>
      <c r="G544" s="28">
        <v>45513</v>
      </c>
      <c r="H544" s="28">
        <v>45541</v>
      </c>
      <c r="I544" s="43">
        <v>4.72</v>
      </c>
      <c r="J544" s="28">
        <v>45534</v>
      </c>
      <c r="K544" s="38">
        <v>21</v>
      </c>
      <c r="L544" s="38">
        <v>-7</v>
      </c>
      <c r="M544" s="27">
        <f t="shared" si="16"/>
        <v>99.11999999999999</v>
      </c>
      <c r="N544" s="27">
        <f t="shared" si="17"/>
        <v>-33.04</v>
      </c>
    </row>
    <row r="545" spans="1:14" ht="14.45" hidden="1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2193</v>
      </c>
      <c r="F545" s="3" t="s">
        <v>2194</v>
      </c>
      <c r="G545" s="28">
        <v>45332</v>
      </c>
      <c r="H545" s="28">
        <v>45360</v>
      </c>
      <c r="I545" s="43">
        <v>483.25</v>
      </c>
      <c r="J545" s="28">
        <v>45344</v>
      </c>
      <c r="K545" s="38">
        <v>12</v>
      </c>
      <c r="L545" s="38">
        <v>-16</v>
      </c>
      <c r="M545" s="27">
        <f t="shared" si="16"/>
        <v>5799</v>
      </c>
      <c r="N545" s="27">
        <f t="shared" si="17"/>
        <v>-7732</v>
      </c>
    </row>
    <row r="546" spans="1:14" ht="14.45" hidden="1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2197</v>
      </c>
      <c r="F546" s="3" t="s">
        <v>469</v>
      </c>
      <c r="G546" s="28">
        <v>45363</v>
      </c>
      <c r="H546" s="28">
        <v>45393</v>
      </c>
      <c r="I546" s="43">
        <v>17.13</v>
      </c>
      <c r="J546" s="28">
        <v>45373</v>
      </c>
      <c r="K546" s="38">
        <v>10</v>
      </c>
      <c r="L546" s="38">
        <v>-20</v>
      </c>
      <c r="M546" s="27">
        <f t="shared" si="16"/>
        <v>171.29999999999998</v>
      </c>
      <c r="N546" s="27">
        <f t="shared" si="17"/>
        <v>-342.59999999999997</v>
      </c>
    </row>
    <row r="547" spans="1:14" ht="14.45" hidden="1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2200</v>
      </c>
      <c r="F547" s="3" t="s">
        <v>1372</v>
      </c>
      <c r="G547" s="28">
        <v>45542</v>
      </c>
      <c r="H547" s="28">
        <v>45576</v>
      </c>
      <c r="I547" s="43">
        <v>82.76</v>
      </c>
      <c r="J547" s="28">
        <v>45555</v>
      </c>
      <c r="K547" s="38">
        <v>13</v>
      </c>
      <c r="L547" s="38">
        <v>-21</v>
      </c>
      <c r="M547" s="27">
        <f t="shared" si="16"/>
        <v>1075.8800000000001</v>
      </c>
      <c r="N547" s="27">
        <f t="shared" si="17"/>
        <v>-1737.96</v>
      </c>
    </row>
    <row r="548" spans="1:14" ht="14.45" hidden="1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2203</v>
      </c>
      <c r="F548" s="3" t="s">
        <v>884</v>
      </c>
      <c r="G548" s="28">
        <v>45350</v>
      </c>
      <c r="H548" s="28">
        <v>45369</v>
      </c>
      <c r="I548" s="43">
        <v>77.22</v>
      </c>
      <c r="J548" s="28">
        <v>45363</v>
      </c>
      <c r="K548" s="38">
        <v>13</v>
      </c>
      <c r="L548" s="38">
        <v>-6</v>
      </c>
      <c r="M548" s="27">
        <f t="shared" si="16"/>
        <v>1003.86</v>
      </c>
      <c r="N548" s="27">
        <f t="shared" si="17"/>
        <v>-463.32</v>
      </c>
    </row>
    <row r="549" spans="1:14" ht="14.45" hidden="1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2206</v>
      </c>
      <c r="F549" s="3" t="s">
        <v>846</v>
      </c>
      <c r="G549" s="28">
        <v>45305</v>
      </c>
      <c r="H549" s="28">
        <v>45332</v>
      </c>
      <c r="I549" s="43">
        <v>15.04</v>
      </c>
      <c r="J549" s="28">
        <v>45309</v>
      </c>
      <c r="K549" s="38">
        <v>4</v>
      </c>
      <c r="L549" s="38">
        <v>-23</v>
      </c>
      <c r="M549" s="27">
        <f t="shared" si="16"/>
        <v>60.16</v>
      </c>
      <c r="N549" s="27">
        <f t="shared" si="17"/>
        <v>-345.91999999999996</v>
      </c>
    </row>
    <row r="550" spans="1:14" ht="14.45" hidden="1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2209</v>
      </c>
      <c r="F550" s="3" t="s">
        <v>2210</v>
      </c>
      <c r="G550" s="28">
        <v>45305</v>
      </c>
      <c r="H550" s="28">
        <v>45332</v>
      </c>
      <c r="I550" s="43">
        <v>688.56</v>
      </c>
      <c r="J550" s="28">
        <v>45309</v>
      </c>
      <c r="K550" s="38">
        <v>4</v>
      </c>
      <c r="L550" s="38">
        <v>-23</v>
      </c>
      <c r="M550" s="27">
        <f t="shared" si="16"/>
        <v>2754.24</v>
      </c>
      <c r="N550" s="27">
        <f t="shared" si="17"/>
        <v>-15836.88</v>
      </c>
    </row>
    <row r="551" spans="1:14" ht="14.45" hidden="1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2213</v>
      </c>
      <c r="F551" s="3" t="s">
        <v>2214</v>
      </c>
      <c r="G551" s="28">
        <v>45440</v>
      </c>
      <c r="H551" s="28">
        <v>45462</v>
      </c>
      <c r="I551" s="43">
        <v>281.7</v>
      </c>
      <c r="J551" s="28">
        <v>45453</v>
      </c>
      <c r="K551" s="38">
        <v>13</v>
      </c>
      <c r="L551" s="38">
        <v>-9</v>
      </c>
      <c r="M551" s="27">
        <f t="shared" si="16"/>
        <v>3662.1</v>
      </c>
      <c r="N551" s="27">
        <f t="shared" si="17"/>
        <v>-2535.2999999999997</v>
      </c>
    </row>
    <row r="552" spans="1:14" ht="14.45" hidden="1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2217</v>
      </c>
      <c r="F552" s="3" t="s">
        <v>2218</v>
      </c>
      <c r="G552" s="28">
        <v>45479</v>
      </c>
      <c r="H552" s="28">
        <v>45513</v>
      </c>
      <c r="I552" s="2">
        <v>1088.73</v>
      </c>
      <c r="J552" s="28">
        <v>45491</v>
      </c>
      <c r="K552" s="38">
        <v>12</v>
      </c>
      <c r="L552" s="38">
        <v>-22</v>
      </c>
      <c r="M552" s="27">
        <f t="shared" si="16"/>
        <v>13064.76</v>
      </c>
      <c r="N552" s="27">
        <f t="shared" si="17"/>
        <v>-23952.06</v>
      </c>
    </row>
    <row r="553" spans="1:14" ht="14.45" hidden="1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2221</v>
      </c>
      <c r="F553" s="3" t="s">
        <v>2222</v>
      </c>
      <c r="G553" s="28">
        <v>45362</v>
      </c>
      <c r="H553" s="28">
        <v>45393</v>
      </c>
      <c r="I553" s="43">
        <v>72.86</v>
      </c>
      <c r="J553" s="28">
        <v>45363</v>
      </c>
      <c r="K553" s="38">
        <v>1</v>
      </c>
      <c r="L553" s="38">
        <v>-30</v>
      </c>
      <c r="M553" s="27">
        <f t="shared" si="16"/>
        <v>72.86</v>
      </c>
      <c r="N553" s="27">
        <f t="shared" si="17"/>
        <v>-2185.8000000000002</v>
      </c>
    </row>
    <row r="554" spans="1:14" ht="14.45" hidden="1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2225</v>
      </c>
      <c r="F554" s="3" t="s">
        <v>335</v>
      </c>
      <c r="G554" s="28">
        <v>45464</v>
      </c>
      <c r="H554" s="28">
        <v>45488</v>
      </c>
      <c r="I554" s="43">
        <v>99.44</v>
      </c>
      <c r="J554" s="28">
        <v>45478</v>
      </c>
      <c r="K554" s="38">
        <v>14</v>
      </c>
      <c r="L554" s="38">
        <v>-10</v>
      </c>
      <c r="M554" s="27">
        <f t="shared" si="16"/>
        <v>1392.1599999999999</v>
      </c>
      <c r="N554" s="27">
        <f t="shared" si="17"/>
        <v>-994.4</v>
      </c>
    </row>
    <row r="555" spans="1:14" ht="14.45" hidden="1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2228</v>
      </c>
      <c r="F555" s="3" t="s">
        <v>2229</v>
      </c>
      <c r="G555" s="28">
        <v>45460</v>
      </c>
      <c r="H555" s="28">
        <v>45490</v>
      </c>
      <c r="I555" s="2">
        <v>2830</v>
      </c>
      <c r="J555" s="28">
        <v>45478</v>
      </c>
      <c r="K555" s="38">
        <v>18</v>
      </c>
      <c r="L555" s="38">
        <v>-12</v>
      </c>
      <c r="M555" s="27">
        <f t="shared" si="16"/>
        <v>50940</v>
      </c>
      <c r="N555" s="27">
        <f t="shared" si="17"/>
        <v>-33960</v>
      </c>
    </row>
    <row r="556" spans="1:14" ht="14.45" hidden="1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2232</v>
      </c>
      <c r="F556" s="3" t="s">
        <v>335</v>
      </c>
      <c r="G556" s="28">
        <v>45342</v>
      </c>
      <c r="H556" s="28">
        <v>45372</v>
      </c>
      <c r="I556" s="43">
        <v>99.44</v>
      </c>
      <c r="J556" s="28">
        <v>45362</v>
      </c>
      <c r="K556" s="38">
        <v>20</v>
      </c>
      <c r="L556" s="38">
        <v>-10</v>
      </c>
      <c r="M556" s="27">
        <f t="shared" si="16"/>
        <v>1988.8</v>
      </c>
      <c r="N556" s="27">
        <f t="shared" si="17"/>
        <v>-994.4</v>
      </c>
    </row>
    <row r="557" spans="1:14" ht="14.45" hidden="1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2235</v>
      </c>
      <c r="F557" s="3" t="s">
        <v>2236</v>
      </c>
      <c r="G557" s="28">
        <v>45457</v>
      </c>
      <c r="H557" s="28">
        <v>45517</v>
      </c>
      <c r="I557" s="2">
        <v>76510.81</v>
      </c>
      <c r="J557" s="28">
        <v>45491</v>
      </c>
      <c r="K557" s="38">
        <v>34</v>
      </c>
      <c r="L557" s="38">
        <v>-26</v>
      </c>
      <c r="M557" s="27">
        <f t="shared" si="16"/>
        <v>2601367.54</v>
      </c>
      <c r="N557" s="27">
        <f t="shared" si="17"/>
        <v>-1989281.06</v>
      </c>
    </row>
    <row r="558" spans="1:14" ht="14.45" hidden="1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2239</v>
      </c>
      <c r="F558" s="3" t="s">
        <v>306</v>
      </c>
      <c r="G558" s="28">
        <v>45451</v>
      </c>
      <c r="H558" s="28">
        <v>45481</v>
      </c>
      <c r="I558" s="43">
        <v>18.34</v>
      </c>
      <c r="J558" s="28">
        <v>45476</v>
      </c>
      <c r="K558" s="38">
        <v>25</v>
      </c>
      <c r="L558" s="38">
        <v>-5</v>
      </c>
      <c r="M558" s="27">
        <f t="shared" si="16"/>
        <v>458.5</v>
      </c>
      <c r="N558" s="27">
        <f t="shared" si="17"/>
        <v>-91.7</v>
      </c>
    </row>
    <row r="559" spans="1:14" ht="14.45" hidden="1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2242</v>
      </c>
      <c r="F559" s="3" t="s">
        <v>904</v>
      </c>
      <c r="G559" s="28">
        <v>45464</v>
      </c>
      <c r="H559" s="28">
        <v>45488</v>
      </c>
      <c r="I559" s="43">
        <v>933</v>
      </c>
      <c r="J559" s="28">
        <v>45478</v>
      </c>
      <c r="K559" s="38">
        <v>14</v>
      </c>
      <c r="L559" s="38">
        <v>-10</v>
      </c>
      <c r="M559" s="27">
        <f t="shared" si="16"/>
        <v>13062</v>
      </c>
      <c r="N559" s="27">
        <f t="shared" si="17"/>
        <v>-9330</v>
      </c>
    </row>
    <row r="560" spans="1:14" ht="14.45" hidden="1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2245</v>
      </c>
      <c r="F560" s="3" t="s">
        <v>316</v>
      </c>
      <c r="G560" s="28">
        <v>45474</v>
      </c>
      <c r="H560" s="28">
        <v>45504</v>
      </c>
      <c r="I560" s="43">
        <v>6.1</v>
      </c>
      <c r="J560" s="28">
        <v>45483</v>
      </c>
      <c r="K560" s="38">
        <v>9</v>
      </c>
      <c r="L560" s="38">
        <v>-21</v>
      </c>
      <c r="M560" s="27">
        <f t="shared" si="16"/>
        <v>54.9</v>
      </c>
      <c r="N560" s="27">
        <f t="shared" si="17"/>
        <v>-128.1</v>
      </c>
    </row>
    <row r="561" spans="1:14" ht="14.45" hidden="1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2248</v>
      </c>
      <c r="F561" s="3" t="s">
        <v>2249</v>
      </c>
      <c r="G561" s="28">
        <v>45363</v>
      </c>
      <c r="H561" s="28">
        <v>45390</v>
      </c>
      <c r="I561" s="43">
        <v>429.25</v>
      </c>
      <c r="J561" s="28">
        <v>45373</v>
      </c>
      <c r="K561" s="38">
        <v>10</v>
      </c>
      <c r="L561" s="38">
        <v>-17</v>
      </c>
      <c r="M561" s="27">
        <f t="shared" si="16"/>
        <v>4292.5</v>
      </c>
      <c r="N561" s="27">
        <f t="shared" si="17"/>
        <v>-7297.25</v>
      </c>
    </row>
    <row r="562" spans="1:14" ht="14.45" hidden="1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2252</v>
      </c>
      <c r="F562" s="3" t="s">
        <v>335</v>
      </c>
      <c r="G562" s="28">
        <v>45406</v>
      </c>
      <c r="H562" s="28">
        <v>45436</v>
      </c>
      <c r="I562" s="43">
        <v>99.44</v>
      </c>
      <c r="J562" s="28">
        <v>45421</v>
      </c>
      <c r="K562" s="38">
        <v>15</v>
      </c>
      <c r="L562" s="38">
        <v>-15</v>
      </c>
      <c r="M562" s="27">
        <f t="shared" si="16"/>
        <v>1491.6</v>
      </c>
      <c r="N562" s="27">
        <f t="shared" si="17"/>
        <v>-1491.6</v>
      </c>
    </row>
    <row r="563" spans="1:14" ht="14.45" hidden="1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2255</v>
      </c>
      <c r="F563" s="3" t="s">
        <v>2256</v>
      </c>
      <c r="G563" s="28">
        <v>45341</v>
      </c>
      <c r="H563" s="28">
        <v>45373</v>
      </c>
      <c r="I563" s="2">
        <v>2710.11</v>
      </c>
      <c r="J563" s="28">
        <v>45345</v>
      </c>
      <c r="K563" s="38">
        <v>4</v>
      </c>
      <c r="L563" s="38">
        <v>-28</v>
      </c>
      <c r="M563" s="27">
        <f t="shared" si="16"/>
        <v>10840.44</v>
      </c>
      <c r="N563" s="27">
        <f t="shared" si="17"/>
        <v>-75883.08</v>
      </c>
    </row>
    <row r="564" spans="1:14" ht="14.45" hidden="1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2259</v>
      </c>
      <c r="F564" s="3" t="s">
        <v>2260</v>
      </c>
      <c r="G564" s="28">
        <v>45349</v>
      </c>
      <c r="H564" s="28">
        <v>45378</v>
      </c>
      <c r="I564" s="43">
        <v>23.41</v>
      </c>
      <c r="J564" s="28">
        <v>45370</v>
      </c>
      <c r="K564" s="38">
        <v>21</v>
      </c>
      <c r="L564" s="38">
        <v>-8</v>
      </c>
      <c r="M564" s="27">
        <f t="shared" si="16"/>
        <v>491.61</v>
      </c>
      <c r="N564" s="27">
        <f t="shared" si="17"/>
        <v>-187.28</v>
      </c>
    </row>
    <row r="565" spans="1:14" ht="14.45" hidden="1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2263</v>
      </c>
      <c r="F565" s="3" t="s">
        <v>2264</v>
      </c>
      <c r="G565" s="28">
        <v>45484</v>
      </c>
      <c r="H565" s="28">
        <v>45514</v>
      </c>
      <c r="I565" s="43">
        <v>672.54</v>
      </c>
      <c r="J565" s="28">
        <v>45491</v>
      </c>
      <c r="K565" s="38">
        <v>7</v>
      </c>
      <c r="L565" s="38">
        <v>-23</v>
      </c>
      <c r="M565" s="27">
        <f t="shared" si="16"/>
        <v>4707.78</v>
      </c>
      <c r="N565" s="27">
        <f t="shared" si="17"/>
        <v>-15468.419999999998</v>
      </c>
    </row>
    <row r="566" spans="1:14" ht="14.45" hidden="1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2267</v>
      </c>
      <c r="F566" s="3" t="s">
        <v>858</v>
      </c>
      <c r="G566" s="28">
        <v>45332</v>
      </c>
      <c r="H566" s="28">
        <v>45360</v>
      </c>
      <c r="I566" s="43">
        <v>52.83</v>
      </c>
      <c r="J566" s="28">
        <v>45344</v>
      </c>
      <c r="K566" s="38">
        <v>12</v>
      </c>
      <c r="L566" s="38">
        <v>-16</v>
      </c>
      <c r="M566" s="27">
        <f t="shared" si="16"/>
        <v>633.96</v>
      </c>
      <c r="N566" s="27">
        <f t="shared" si="17"/>
        <v>-845.28</v>
      </c>
    </row>
    <row r="567" spans="1:14" ht="14.45" hidden="1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2270</v>
      </c>
      <c r="F567" s="3" t="s">
        <v>2271</v>
      </c>
      <c r="G567" s="28">
        <v>45513</v>
      </c>
      <c r="H567" s="28">
        <v>45541</v>
      </c>
      <c r="I567" s="43">
        <v>754.1</v>
      </c>
      <c r="J567" s="28">
        <v>45534</v>
      </c>
      <c r="K567" s="38">
        <v>21</v>
      </c>
      <c r="L567" s="38">
        <v>-7</v>
      </c>
      <c r="M567" s="27">
        <f t="shared" si="16"/>
        <v>15836.1</v>
      </c>
      <c r="N567" s="27">
        <f t="shared" si="17"/>
        <v>-5278.7</v>
      </c>
    </row>
    <row r="568" spans="1:14" ht="14.45" hidden="1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2274</v>
      </c>
      <c r="F568" s="3" t="s">
        <v>335</v>
      </c>
      <c r="G568" s="28">
        <v>45342</v>
      </c>
      <c r="H568" s="28">
        <v>45372</v>
      </c>
      <c r="I568" s="43">
        <v>99.44</v>
      </c>
      <c r="J568" s="28">
        <v>45362</v>
      </c>
      <c r="K568" s="38">
        <v>20</v>
      </c>
      <c r="L568" s="38">
        <v>-10</v>
      </c>
      <c r="M568" s="27">
        <f t="shared" si="16"/>
        <v>1988.8</v>
      </c>
      <c r="N568" s="27">
        <f t="shared" si="17"/>
        <v>-994.4</v>
      </c>
    </row>
    <row r="569" spans="1:14" ht="14.45" hidden="1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2277</v>
      </c>
      <c r="F569" s="3" t="s">
        <v>675</v>
      </c>
      <c r="G569" s="28">
        <v>45513</v>
      </c>
      <c r="H569" s="28">
        <v>45546</v>
      </c>
      <c r="I569" s="43">
        <v>56.6</v>
      </c>
      <c r="J569" s="28">
        <v>45538</v>
      </c>
      <c r="K569" s="38">
        <v>25</v>
      </c>
      <c r="L569" s="38">
        <v>-8</v>
      </c>
      <c r="M569" s="27">
        <f t="shared" si="16"/>
        <v>1415</v>
      </c>
      <c r="N569" s="27">
        <f t="shared" si="17"/>
        <v>-452.8</v>
      </c>
    </row>
    <row r="570" spans="1:14" ht="14.45" hidden="1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2280</v>
      </c>
      <c r="F570" s="3" t="s">
        <v>2281</v>
      </c>
      <c r="G570" s="28">
        <v>45484</v>
      </c>
      <c r="H570" s="28">
        <v>45514</v>
      </c>
      <c r="I570" s="43">
        <v>922.07</v>
      </c>
      <c r="J570" s="28">
        <v>45491</v>
      </c>
      <c r="K570" s="38">
        <v>7</v>
      </c>
      <c r="L570" s="38">
        <v>-23</v>
      </c>
      <c r="M570" s="27">
        <f t="shared" si="16"/>
        <v>6454.4900000000007</v>
      </c>
      <c r="N570" s="27">
        <f t="shared" si="17"/>
        <v>-21207.61</v>
      </c>
    </row>
    <row r="571" spans="1:14" ht="14.45" hidden="1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2284</v>
      </c>
      <c r="F571" s="3" t="s">
        <v>2285</v>
      </c>
      <c r="G571" s="28">
        <v>45484</v>
      </c>
      <c r="H571" s="28">
        <v>45514</v>
      </c>
      <c r="I571" s="43">
        <v>122.83</v>
      </c>
      <c r="J571" s="28">
        <v>45491</v>
      </c>
      <c r="K571" s="38">
        <v>7</v>
      </c>
      <c r="L571" s="38">
        <v>-23</v>
      </c>
      <c r="M571" s="27">
        <f t="shared" si="16"/>
        <v>859.81</v>
      </c>
      <c r="N571" s="27">
        <f t="shared" si="17"/>
        <v>-2825.09</v>
      </c>
    </row>
    <row r="572" spans="1:14" ht="14.45" hidden="1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2288</v>
      </c>
      <c r="F572" s="3" t="s">
        <v>276</v>
      </c>
      <c r="G572" s="28">
        <v>45342</v>
      </c>
      <c r="H572" s="28">
        <v>45372</v>
      </c>
      <c r="I572" s="43">
        <v>98.98</v>
      </c>
      <c r="J572" s="28">
        <v>45362</v>
      </c>
      <c r="K572" s="38">
        <v>20</v>
      </c>
      <c r="L572" s="38">
        <v>-10</v>
      </c>
      <c r="M572" s="27">
        <f t="shared" si="16"/>
        <v>1979.6000000000001</v>
      </c>
      <c r="N572" s="27">
        <f t="shared" si="17"/>
        <v>-989.80000000000007</v>
      </c>
    </row>
    <row r="573" spans="1:14" ht="14.45" hidden="1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2291</v>
      </c>
      <c r="F573" s="3" t="s">
        <v>2292</v>
      </c>
      <c r="G573" s="28">
        <v>45475</v>
      </c>
      <c r="H573" s="28">
        <v>45505</v>
      </c>
      <c r="I573" s="2">
        <v>1000</v>
      </c>
      <c r="J573" s="28">
        <v>45483</v>
      </c>
      <c r="K573" s="38">
        <v>8</v>
      </c>
      <c r="L573" s="38">
        <v>-22</v>
      </c>
      <c r="M573" s="27">
        <f t="shared" si="16"/>
        <v>8000</v>
      </c>
      <c r="N573" s="27">
        <f t="shared" si="17"/>
        <v>-22000</v>
      </c>
    </row>
    <row r="574" spans="1:14" ht="14.45" hidden="1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2296</v>
      </c>
      <c r="F574" s="3" t="s">
        <v>2297</v>
      </c>
      <c r="G574" s="28">
        <v>45331</v>
      </c>
      <c r="H574" s="28">
        <v>45360</v>
      </c>
      <c r="I574" s="43">
        <v>945.36</v>
      </c>
      <c r="J574" s="28">
        <v>45344</v>
      </c>
      <c r="K574" s="38">
        <v>13</v>
      </c>
      <c r="L574" s="38">
        <v>-16</v>
      </c>
      <c r="M574" s="27">
        <f t="shared" si="16"/>
        <v>12289.68</v>
      </c>
      <c r="N574" s="27">
        <f t="shared" si="17"/>
        <v>-15125.76</v>
      </c>
    </row>
    <row r="575" spans="1:14" ht="14.45" hidden="1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2300</v>
      </c>
      <c r="F575" s="3" t="s">
        <v>2301</v>
      </c>
      <c r="G575" s="28">
        <v>45484</v>
      </c>
      <c r="H575" s="28">
        <v>45514</v>
      </c>
      <c r="I575" s="43">
        <v>363.65</v>
      </c>
      <c r="J575" s="28">
        <v>45491</v>
      </c>
      <c r="K575" s="38">
        <v>7</v>
      </c>
      <c r="L575" s="38">
        <v>-23</v>
      </c>
      <c r="M575" s="27">
        <f t="shared" si="16"/>
        <v>2545.5499999999997</v>
      </c>
      <c r="N575" s="27">
        <f t="shared" si="17"/>
        <v>-8363.9499999999989</v>
      </c>
    </row>
    <row r="576" spans="1:14" ht="14.45" hidden="1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2304</v>
      </c>
      <c r="F576" s="3" t="s">
        <v>2305</v>
      </c>
      <c r="G576" s="28">
        <v>45457</v>
      </c>
      <c r="H576" s="28">
        <v>45517</v>
      </c>
      <c r="I576" s="2">
        <v>33128.28</v>
      </c>
      <c r="J576" s="28">
        <v>45491</v>
      </c>
      <c r="K576" s="38">
        <v>34</v>
      </c>
      <c r="L576" s="38">
        <v>-26</v>
      </c>
      <c r="M576" s="27">
        <f t="shared" si="16"/>
        <v>1126361.52</v>
      </c>
      <c r="N576" s="27">
        <f t="shared" si="17"/>
        <v>-861335.28</v>
      </c>
    </row>
    <row r="577" spans="1:14" ht="14.45" hidden="1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2311</v>
      </c>
      <c r="F577" s="3" t="s">
        <v>2312</v>
      </c>
      <c r="G577" s="28">
        <v>45355</v>
      </c>
      <c r="H577" s="28">
        <v>45385</v>
      </c>
      <c r="I577" s="43">
        <v>66</v>
      </c>
      <c r="J577" s="28">
        <v>45412</v>
      </c>
      <c r="K577" s="38">
        <v>57</v>
      </c>
      <c r="L577" s="38">
        <v>27</v>
      </c>
      <c r="M577" s="27">
        <f t="shared" si="16"/>
        <v>3762</v>
      </c>
      <c r="N577" s="27">
        <f t="shared" si="17"/>
        <v>1782</v>
      </c>
    </row>
    <row r="578" spans="1:14" ht="14.45" hidden="1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2317</v>
      </c>
      <c r="F578" s="3" t="s">
        <v>2318</v>
      </c>
      <c r="G578" s="28">
        <v>45350</v>
      </c>
      <c r="H578" s="28">
        <v>45380</v>
      </c>
      <c r="I578" s="2">
        <v>8400</v>
      </c>
      <c r="J578" s="28">
        <v>45419</v>
      </c>
      <c r="K578" s="38">
        <v>69</v>
      </c>
      <c r="L578" s="38">
        <v>39</v>
      </c>
      <c r="M578" s="27">
        <f t="shared" si="16"/>
        <v>579600</v>
      </c>
      <c r="N578" s="27">
        <f t="shared" si="17"/>
        <v>327600</v>
      </c>
    </row>
    <row r="579" spans="1:14" ht="14.45" hidden="1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2321</v>
      </c>
      <c r="F579" s="3" t="s">
        <v>2322</v>
      </c>
      <c r="G579" s="28">
        <v>45309</v>
      </c>
      <c r="H579" s="28">
        <v>45339</v>
      </c>
      <c r="I579" s="2">
        <v>125454.24</v>
      </c>
      <c r="J579" s="28">
        <v>45355</v>
      </c>
      <c r="K579" s="38">
        <v>46</v>
      </c>
      <c r="L579" s="38">
        <v>16</v>
      </c>
      <c r="M579" s="27">
        <f t="shared" si="16"/>
        <v>5770895.04</v>
      </c>
      <c r="N579" s="27">
        <f t="shared" si="17"/>
        <v>2007267.84</v>
      </c>
    </row>
    <row r="580" spans="1:14" ht="14.45" hidden="1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2327</v>
      </c>
      <c r="F580" s="3" t="s">
        <v>2328</v>
      </c>
      <c r="G580" s="28">
        <v>45363</v>
      </c>
      <c r="H580" s="28">
        <v>45393</v>
      </c>
      <c r="I580" s="2">
        <v>50752</v>
      </c>
      <c r="J580" s="28">
        <v>45393</v>
      </c>
      <c r="K580" s="38">
        <v>30</v>
      </c>
      <c r="L580" s="38">
        <v>0</v>
      </c>
      <c r="M580" s="27">
        <f t="shared" si="16"/>
        <v>1522560</v>
      </c>
      <c r="N580" s="27">
        <f t="shared" si="17"/>
        <v>0</v>
      </c>
    </row>
    <row r="581" spans="1:14" ht="14.45" hidden="1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2333</v>
      </c>
      <c r="F581" s="3" t="s">
        <v>2334</v>
      </c>
      <c r="G581" s="28">
        <v>45447</v>
      </c>
      <c r="H581" s="28">
        <v>45477</v>
      </c>
      <c r="I581" s="2">
        <v>439755.07</v>
      </c>
      <c r="J581" s="28">
        <v>45450</v>
      </c>
      <c r="K581" s="38">
        <v>3</v>
      </c>
      <c r="L581" s="38">
        <v>-27</v>
      </c>
      <c r="M581" s="27">
        <f t="shared" si="16"/>
        <v>1319265.21</v>
      </c>
      <c r="N581" s="27">
        <f t="shared" si="17"/>
        <v>-11873386.890000001</v>
      </c>
    </row>
    <row r="582" spans="1:14" ht="14.45" hidden="1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2339</v>
      </c>
      <c r="F582" s="3" t="s">
        <v>2340</v>
      </c>
      <c r="G582" s="28">
        <v>45474</v>
      </c>
      <c r="H582" s="28">
        <v>45504</v>
      </c>
      <c r="I582" s="2">
        <v>2272</v>
      </c>
      <c r="J582" s="28">
        <v>45516</v>
      </c>
      <c r="K582" s="38">
        <v>42</v>
      </c>
      <c r="L582" s="38">
        <v>12</v>
      </c>
      <c r="M582" s="27">
        <f t="shared" si="16"/>
        <v>95424</v>
      </c>
      <c r="N582" s="27">
        <f t="shared" si="17"/>
        <v>27264</v>
      </c>
    </row>
    <row r="583" spans="1:14" ht="14.45" hidden="1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2345</v>
      </c>
      <c r="F583" s="3" t="s">
        <v>2346</v>
      </c>
      <c r="G583" s="28">
        <v>45314</v>
      </c>
      <c r="H583" s="28">
        <v>45344</v>
      </c>
      <c r="I583" s="2">
        <v>99577.87</v>
      </c>
      <c r="J583" s="28">
        <v>45348</v>
      </c>
      <c r="K583" s="38">
        <v>34</v>
      </c>
      <c r="L583" s="38">
        <v>4</v>
      </c>
      <c r="M583" s="27">
        <f t="shared" ref="M583:M646" si="18">I583*K583</f>
        <v>3385647.58</v>
      </c>
      <c r="N583" s="27">
        <f t="shared" ref="N583:N646" si="19">I583*L583</f>
        <v>398311.48</v>
      </c>
    </row>
    <row r="584" spans="1:14" ht="14.45" hidden="1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2351</v>
      </c>
      <c r="F584" s="3" t="s">
        <v>2352</v>
      </c>
      <c r="G584" s="28">
        <v>45280</v>
      </c>
      <c r="H584" s="28">
        <v>45310</v>
      </c>
      <c r="I584" s="2">
        <v>133185.4</v>
      </c>
      <c r="J584" s="28">
        <v>45330</v>
      </c>
      <c r="K584" s="38">
        <v>50</v>
      </c>
      <c r="L584" s="38">
        <v>20</v>
      </c>
      <c r="M584" s="27">
        <f t="shared" si="18"/>
        <v>6659270</v>
      </c>
      <c r="N584" s="27">
        <f t="shared" si="19"/>
        <v>2663708</v>
      </c>
    </row>
    <row r="585" spans="1:14" ht="14.45" hidden="1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2355</v>
      </c>
      <c r="F585" s="3" t="s">
        <v>2356</v>
      </c>
      <c r="G585" s="28">
        <v>45447</v>
      </c>
      <c r="H585" s="28">
        <v>45477</v>
      </c>
      <c r="I585" s="2">
        <v>2336.4</v>
      </c>
      <c r="J585" s="28">
        <v>45516</v>
      </c>
      <c r="K585" s="38">
        <v>69</v>
      </c>
      <c r="L585" s="38">
        <v>39</v>
      </c>
      <c r="M585" s="27">
        <f t="shared" si="18"/>
        <v>161211.6</v>
      </c>
      <c r="N585" s="27">
        <f t="shared" si="19"/>
        <v>91119.6</v>
      </c>
    </row>
    <row r="586" spans="1:14" ht="14.45" hidden="1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2361</v>
      </c>
      <c r="F586" s="3" t="s">
        <v>2362</v>
      </c>
      <c r="G586" s="28">
        <v>45282</v>
      </c>
      <c r="H586" s="28">
        <v>45312</v>
      </c>
      <c r="I586" s="43">
        <v>311.18</v>
      </c>
      <c r="J586" s="28">
        <v>45330</v>
      </c>
      <c r="K586" s="38">
        <v>48</v>
      </c>
      <c r="L586" s="38">
        <v>18</v>
      </c>
      <c r="M586" s="27">
        <f t="shared" si="18"/>
        <v>14936.64</v>
      </c>
      <c r="N586" s="27">
        <f t="shared" si="19"/>
        <v>5601.24</v>
      </c>
    </row>
    <row r="587" spans="1:14" ht="14.45" hidden="1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2367</v>
      </c>
      <c r="F587" s="3" t="s">
        <v>2368</v>
      </c>
      <c r="G587" s="28">
        <v>45379</v>
      </c>
      <c r="H587" s="28">
        <v>45409</v>
      </c>
      <c r="I587" s="43">
        <v>60.42</v>
      </c>
      <c r="J587" s="28">
        <v>45565</v>
      </c>
      <c r="K587" s="38">
        <v>186</v>
      </c>
      <c r="L587" s="38">
        <v>156</v>
      </c>
      <c r="M587" s="27">
        <f t="shared" si="18"/>
        <v>11238.12</v>
      </c>
      <c r="N587" s="27">
        <f t="shared" si="19"/>
        <v>9425.52</v>
      </c>
    </row>
    <row r="588" spans="1:14" ht="14.45" hidden="1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2371</v>
      </c>
      <c r="F588" s="3" t="s">
        <v>2372</v>
      </c>
      <c r="G588" s="28">
        <v>45442</v>
      </c>
      <c r="H588" s="28">
        <v>45472</v>
      </c>
      <c r="I588" s="43">
        <v>267.57</v>
      </c>
      <c r="J588" s="28">
        <v>45565</v>
      </c>
      <c r="K588" s="38">
        <v>123</v>
      </c>
      <c r="L588" s="38">
        <v>93</v>
      </c>
      <c r="M588" s="27">
        <f t="shared" si="18"/>
        <v>32911.11</v>
      </c>
      <c r="N588" s="27">
        <f t="shared" si="19"/>
        <v>24884.01</v>
      </c>
    </row>
    <row r="589" spans="1:14" ht="14.45" hidden="1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2377</v>
      </c>
      <c r="F589" s="3" t="s">
        <v>2378</v>
      </c>
      <c r="G589" s="28">
        <v>45529</v>
      </c>
      <c r="H589" s="28">
        <v>45559</v>
      </c>
      <c r="I589" s="2">
        <v>59954.879999999997</v>
      </c>
      <c r="J589" s="28">
        <v>45539</v>
      </c>
      <c r="K589" s="38">
        <v>10</v>
      </c>
      <c r="L589" s="38">
        <v>-20</v>
      </c>
      <c r="M589" s="27">
        <f t="shared" si="18"/>
        <v>599548.79999999993</v>
      </c>
      <c r="N589" s="27">
        <f t="shared" si="19"/>
        <v>-1199097.5999999999</v>
      </c>
    </row>
    <row r="590" spans="1:14" ht="14.45" hidden="1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2383</v>
      </c>
      <c r="F590" s="3" t="s">
        <v>2384</v>
      </c>
      <c r="G590" s="28">
        <v>45406</v>
      </c>
      <c r="H590" s="28">
        <v>45436</v>
      </c>
      <c r="I590" s="43">
        <v>51.28</v>
      </c>
      <c r="J590" s="28">
        <v>45524</v>
      </c>
      <c r="K590" s="38">
        <v>118</v>
      </c>
      <c r="L590" s="38">
        <v>88</v>
      </c>
      <c r="M590" s="27">
        <f t="shared" si="18"/>
        <v>6051.04</v>
      </c>
      <c r="N590" s="27">
        <f t="shared" si="19"/>
        <v>4512.6400000000003</v>
      </c>
    </row>
    <row r="591" spans="1:14" ht="14.45" hidden="1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2389</v>
      </c>
      <c r="F591" s="3" t="s">
        <v>2390</v>
      </c>
      <c r="G591" s="28">
        <v>45418</v>
      </c>
      <c r="H591" s="28">
        <v>45448</v>
      </c>
      <c r="I591" s="2">
        <v>3043.9</v>
      </c>
      <c r="J591" s="28">
        <v>45499</v>
      </c>
      <c r="K591" s="38">
        <v>81</v>
      </c>
      <c r="L591" s="38">
        <v>51</v>
      </c>
      <c r="M591" s="27">
        <f t="shared" si="18"/>
        <v>246555.9</v>
      </c>
      <c r="N591" s="27">
        <f t="shared" si="19"/>
        <v>155238.9</v>
      </c>
    </row>
    <row r="592" spans="1:14" ht="14.45" hidden="1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2361</v>
      </c>
      <c r="F592" s="3" t="s">
        <v>2395</v>
      </c>
      <c r="G592" s="28">
        <v>45280</v>
      </c>
      <c r="H592" s="28">
        <v>45310</v>
      </c>
      <c r="I592" s="2">
        <v>7328.35</v>
      </c>
      <c r="J592" s="28">
        <v>45369</v>
      </c>
      <c r="K592" s="38">
        <v>89</v>
      </c>
      <c r="L592" s="38">
        <v>59</v>
      </c>
      <c r="M592" s="27">
        <f t="shared" si="18"/>
        <v>652223.15</v>
      </c>
      <c r="N592" s="27">
        <f t="shared" si="19"/>
        <v>432372.65</v>
      </c>
    </row>
    <row r="593" spans="1:14" ht="14.45" hidden="1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2398</v>
      </c>
      <c r="F593" s="3" t="s">
        <v>2399</v>
      </c>
      <c r="G593" s="28">
        <v>45482</v>
      </c>
      <c r="H593" s="28">
        <v>45512</v>
      </c>
      <c r="I593" s="43">
        <v>9.3000000000000007</v>
      </c>
      <c r="J593" s="28">
        <v>45565</v>
      </c>
      <c r="K593" s="38">
        <v>83</v>
      </c>
      <c r="L593" s="38">
        <v>53</v>
      </c>
      <c r="M593" s="27">
        <f t="shared" si="18"/>
        <v>771.90000000000009</v>
      </c>
      <c r="N593" s="27">
        <f t="shared" si="19"/>
        <v>492.90000000000003</v>
      </c>
    </row>
    <row r="594" spans="1:14" ht="14.45" hidden="1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2402</v>
      </c>
      <c r="F594" s="3" t="s">
        <v>2372</v>
      </c>
      <c r="G594" s="28">
        <v>45471</v>
      </c>
      <c r="H594" s="28">
        <v>45501</v>
      </c>
      <c r="I594" s="43">
        <v>267.57</v>
      </c>
      <c r="J594" s="28">
        <v>45565</v>
      </c>
      <c r="K594" s="38">
        <v>94</v>
      </c>
      <c r="L594" s="38">
        <v>64</v>
      </c>
      <c r="M594" s="27">
        <f t="shared" si="18"/>
        <v>25151.579999999998</v>
      </c>
      <c r="N594" s="27">
        <f t="shared" si="19"/>
        <v>17124.48</v>
      </c>
    </row>
    <row r="595" spans="1:14" ht="14.45" hidden="1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2405</v>
      </c>
      <c r="F595" s="3" t="s">
        <v>2372</v>
      </c>
      <c r="G595" s="28">
        <v>45412</v>
      </c>
      <c r="H595" s="28">
        <v>45442</v>
      </c>
      <c r="I595" s="43">
        <v>267.57</v>
      </c>
      <c r="J595" s="28">
        <v>45565</v>
      </c>
      <c r="K595" s="38">
        <v>153</v>
      </c>
      <c r="L595" s="38">
        <v>123</v>
      </c>
      <c r="M595" s="27">
        <f t="shared" si="18"/>
        <v>40938.21</v>
      </c>
      <c r="N595" s="27">
        <f t="shared" si="19"/>
        <v>32911.11</v>
      </c>
    </row>
    <row r="596" spans="1:14" ht="14.45" hidden="1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2410</v>
      </c>
      <c r="F596" s="3" t="s">
        <v>2411</v>
      </c>
      <c r="G596" s="28">
        <v>45498</v>
      </c>
      <c r="H596" s="28">
        <v>45528</v>
      </c>
      <c r="I596" s="2">
        <v>46503.02</v>
      </c>
      <c r="J596" s="28">
        <v>45513</v>
      </c>
      <c r="K596" s="38">
        <v>15</v>
      </c>
      <c r="L596" s="38">
        <v>-15</v>
      </c>
      <c r="M596" s="27">
        <f t="shared" si="18"/>
        <v>697545.29999999993</v>
      </c>
      <c r="N596" s="27">
        <f t="shared" si="19"/>
        <v>-697545.29999999993</v>
      </c>
    </row>
    <row r="597" spans="1:14" ht="14.45" hidden="1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2416</v>
      </c>
      <c r="F597" s="3" t="s">
        <v>2417</v>
      </c>
      <c r="G597" s="28">
        <v>45280</v>
      </c>
      <c r="H597" s="28">
        <v>45310</v>
      </c>
      <c r="I597" s="2">
        <v>77795.210000000006</v>
      </c>
      <c r="J597" s="28">
        <v>45330</v>
      </c>
      <c r="K597" s="38">
        <v>50</v>
      </c>
      <c r="L597" s="38">
        <v>20</v>
      </c>
      <c r="M597" s="27">
        <f t="shared" si="18"/>
        <v>3889760.5000000005</v>
      </c>
      <c r="N597" s="27">
        <f t="shared" si="19"/>
        <v>1555904.2000000002</v>
      </c>
    </row>
    <row r="598" spans="1:14" ht="14.45" hidden="1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2420</v>
      </c>
      <c r="F598" s="3" t="s">
        <v>2421</v>
      </c>
      <c r="G598" s="28">
        <v>45381</v>
      </c>
      <c r="H598" s="28">
        <v>45411</v>
      </c>
      <c r="I598" s="43">
        <v>229.53</v>
      </c>
      <c r="J598" s="28">
        <v>45565</v>
      </c>
      <c r="K598" s="38">
        <v>184</v>
      </c>
      <c r="L598" s="38">
        <v>154</v>
      </c>
      <c r="M598" s="27">
        <f t="shared" si="18"/>
        <v>42233.52</v>
      </c>
      <c r="N598" s="27">
        <f t="shared" si="19"/>
        <v>35347.620000000003</v>
      </c>
    </row>
    <row r="599" spans="1:14" ht="14.45" hidden="1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2424</v>
      </c>
      <c r="F599" s="3" t="s">
        <v>2425</v>
      </c>
      <c r="G599" s="28">
        <v>45401</v>
      </c>
      <c r="H599" s="28">
        <v>45434</v>
      </c>
      <c r="I599" s="2">
        <v>135280.32000000001</v>
      </c>
      <c r="J599" s="28">
        <v>45492</v>
      </c>
      <c r="K599" s="38">
        <v>91</v>
      </c>
      <c r="L599" s="38">
        <v>58</v>
      </c>
      <c r="M599" s="27">
        <f t="shared" si="18"/>
        <v>12310509.120000001</v>
      </c>
      <c r="N599" s="27">
        <f t="shared" si="19"/>
        <v>7846258.5600000005</v>
      </c>
    </row>
    <row r="600" spans="1:14" ht="14.45" hidden="1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2430</v>
      </c>
      <c r="F600" s="3" t="s">
        <v>2431</v>
      </c>
      <c r="G600" s="28">
        <v>45315</v>
      </c>
      <c r="H600" s="28">
        <v>45345</v>
      </c>
      <c r="I600" s="2">
        <v>9201.6</v>
      </c>
      <c r="J600" s="28">
        <v>45565</v>
      </c>
      <c r="K600" s="38">
        <v>250</v>
      </c>
      <c r="L600" s="38">
        <v>220</v>
      </c>
      <c r="M600" s="27">
        <f t="shared" si="18"/>
        <v>2300400</v>
      </c>
      <c r="N600" s="27">
        <f t="shared" si="19"/>
        <v>2024352</v>
      </c>
    </row>
    <row r="601" spans="1:14" ht="14.45" hidden="1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2434</v>
      </c>
      <c r="F601" s="3" t="s">
        <v>2435</v>
      </c>
      <c r="G601" s="28">
        <v>45419</v>
      </c>
      <c r="H601" s="28">
        <v>45449</v>
      </c>
      <c r="I601" s="2">
        <v>99016.12</v>
      </c>
      <c r="J601" s="28">
        <v>45513</v>
      </c>
      <c r="K601" s="38">
        <v>94</v>
      </c>
      <c r="L601" s="38">
        <v>64</v>
      </c>
      <c r="M601" s="27">
        <f t="shared" si="18"/>
        <v>9307515.2799999993</v>
      </c>
      <c r="N601" s="27">
        <f t="shared" si="19"/>
        <v>6337031.6799999997</v>
      </c>
    </row>
    <row r="602" spans="1:14" ht="14.45" hidden="1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2438</v>
      </c>
      <c r="F602" s="3" t="s">
        <v>2439</v>
      </c>
      <c r="G602" s="28">
        <v>45300</v>
      </c>
      <c r="H602" s="28">
        <v>45330</v>
      </c>
      <c r="I602" s="43">
        <v>50</v>
      </c>
      <c r="J602" s="28">
        <v>45412</v>
      </c>
      <c r="K602" s="38">
        <v>112</v>
      </c>
      <c r="L602" s="38">
        <v>82</v>
      </c>
      <c r="M602" s="27">
        <f t="shared" si="18"/>
        <v>5600</v>
      </c>
      <c r="N602" s="27">
        <f t="shared" si="19"/>
        <v>4100</v>
      </c>
    </row>
    <row r="603" spans="1:14" ht="14.45" hidden="1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2442</v>
      </c>
      <c r="F603" s="3" t="s">
        <v>2443</v>
      </c>
      <c r="G603" s="28">
        <v>45509</v>
      </c>
      <c r="H603" s="28">
        <v>45539</v>
      </c>
      <c r="I603" s="2">
        <v>1886.1</v>
      </c>
      <c r="J603" s="28">
        <v>45554</v>
      </c>
      <c r="K603" s="38">
        <v>45</v>
      </c>
      <c r="L603" s="38">
        <v>15</v>
      </c>
      <c r="M603" s="27">
        <f t="shared" si="18"/>
        <v>84874.5</v>
      </c>
      <c r="N603" s="27">
        <f t="shared" si="19"/>
        <v>28291.5</v>
      </c>
    </row>
    <row r="604" spans="1:14" ht="14.45" hidden="1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2446</v>
      </c>
      <c r="F604" s="3" t="s">
        <v>2447</v>
      </c>
      <c r="G604" s="28">
        <v>45380</v>
      </c>
      <c r="H604" s="28">
        <v>45410</v>
      </c>
      <c r="I604" s="43">
        <v>270</v>
      </c>
      <c r="J604" s="28">
        <v>45565</v>
      </c>
      <c r="K604" s="38">
        <v>185</v>
      </c>
      <c r="L604" s="38">
        <v>155</v>
      </c>
      <c r="M604" s="27">
        <f t="shared" si="18"/>
        <v>49950</v>
      </c>
      <c r="N604" s="27">
        <f t="shared" si="19"/>
        <v>41850</v>
      </c>
    </row>
    <row r="605" spans="1:14" ht="14.45" hidden="1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2450</v>
      </c>
      <c r="F605" s="3" t="s">
        <v>2451</v>
      </c>
      <c r="G605" s="28">
        <v>45447</v>
      </c>
      <c r="H605" s="28">
        <v>45477</v>
      </c>
      <c r="I605" s="2">
        <v>2349.8000000000002</v>
      </c>
      <c r="J605" s="28">
        <v>45499</v>
      </c>
      <c r="K605" s="38">
        <v>52</v>
      </c>
      <c r="L605" s="38">
        <v>22</v>
      </c>
      <c r="M605" s="27">
        <f t="shared" si="18"/>
        <v>122189.6</v>
      </c>
      <c r="N605" s="27">
        <f t="shared" si="19"/>
        <v>51695.600000000006</v>
      </c>
    </row>
    <row r="606" spans="1:14" ht="14.45" hidden="1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2456</v>
      </c>
      <c r="F606" s="3" t="s">
        <v>2457</v>
      </c>
      <c r="G606" s="28">
        <v>45314</v>
      </c>
      <c r="H606" s="28">
        <v>45345</v>
      </c>
      <c r="I606" s="43">
        <v>379.65</v>
      </c>
      <c r="J606" s="28">
        <v>45348</v>
      </c>
      <c r="K606" s="38">
        <v>34</v>
      </c>
      <c r="L606" s="38">
        <v>3</v>
      </c>
      <c r="M606" s="27">
        <f t="shared" si="18"/>
        <v>12908.099999999999</v>
      </c>
      <c r="N606" s="27">
        <f t="shared" si="19"/>
        <v>1138.9499999999998</v>
      </c>
    </row>
    <row r="607" spans="1:14" ht="14.45" hidden="1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2460</v>
      </c>
      <c r="F607" s="3" t="s">
        <v>2421</v>
      </c>
      <c r="G607" s="28">
        <v>45444</v>
      </c>
      <c r="H607" s="28">
        <v>45474</v>
      </c>
      <c r="I607" s="43">
        <v>229.53</v>
      </c>
      <c r="J607" s="28">
        <v>45565</v>
      </c>
      <c r="K607" s="38">
        <v>121</v>
      </c>
      <c r="L607" s="38">
        <v>91</v>
      </c>
      <c r="M607" s="27">
        <f t="shared" si="18"/>
        <v>27773.13</v>
      </c>
      <c r="N607" s="27">
        <f t="shared" si="19"/>
        <v>20887.23</v>
      </c>
    </row>
    <row r="608" spans="1:14" ht="14.45" hidden="1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2463</v>
      </c>
      <c r="F608" s="3" t="s">
        <v>2464</v>
      </c>
      <c r="G608" s="28">
        <v>45380</v>
      </c>
      <c r="H608" s="28">
        <v>45410</v>
      </c>
      <c r="I608" s="43">
        <v>150</v>
      </c>
      <c r="J608" s="28">
        <v>45565</v>
      </c>
      <c r="K608" s="38">
        <v>185</v>
      </c>
      <c r="L608" s="38">
        <v>155</v>
      </c>
      <c r="M608" s="27">
        <f t="shared" si="18"/>
        <v>27750</v>
      </c>
      <c r="N608" s="27">
        <f t="shared" si="19"/>
        <v>23250</v>
      </c>
    </row>
    <row r="609" spans="1:14" ht="14.45" hidden="1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2469</v>
      </c>
      <c r="F609" s="3" t="s">
        <v>2470</v>
      </c>
      <c r="G609" s="28">
        <v>45300</v>
      </c>
      <c r="H609" s="28">
        <v>45330</v>
      </c>
      <c r="I609" s="2">
        <v>3439.44</v>
      </c>
      <c r="J609" s="28">
        <v>45350</v>
      </c>
      <c r="K609" s="38">
        <v>50</v>
      </c>
      <c r="L609" s="38">
        <v>20</v>
      </c>
      <c r="M609" s="27">
        <f t="shared" si="18"/>
        <v>171972</v>
      </c>
      <c r="N609" s="27">
        <f t="shared" si="19"/>
        <v>68788.800000000003</v>
      </c>
    </row>
    <row r="610" spans="1:14" ht="14.45" hidden="1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2473</v>
      </c>
      <c r="F610" s="3" t="s">
        <v>2421</v>
      </c>
      <c r="G610" s="28">
        <v>45413</v>
      </c>
      <c r="H610" s="28">
        <v>45443</v>
      </c>
      <c r="I610" s="43">
        <v>229.53</v>
      </c>
      <c r="J610" s="28">
        <v>45565</v>
      </c>
      <c r="K610" s="38">
        <v>152</v>
      </c>
      <c r="L610" s="38">
        <v>122</v>
      </c>
      <c r="M610" s="27">
        <f t="shared" si="18"/>
        <v>34888.559999999998</v>
      </c>
      <c r="N610" s="27">
        <f t="shared" si="19"/>
        <v>28002.66</v>
      </c>
    </row>
    <row r="611" spans="1:14" ht="14.45" hidden="1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2478</v>
      </c>
      <c r="F611" s="3" t="s">
        <v>2479</v>
      </c>
      <c r="G611" s="28">
        <v>44565</v>
      </c>
      <c r="H611" s="28">
        <v>44595</v>
      </c>
      <c r="I611" s="2">
        <v>12000</v>
      </c>
      <c r="J611" s="28">
        <v>45457</v>
      </c>
      <c r="K611" s="38">
        <v>0</v>
      </c>
      <c r="L611" s="38">
        <v>-30</v>
      </c>
      <c r="M611" s="27">
        <f t="shared" si="18"/>
        <v>0</v>
      </c>
      <c r="N611" s="27">
        <f t="shared" si="19"/>
        <v>-360000</v>
      </c>
    </row>
    <row r="612" spans="1:14" ht="14.45" hidden="1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2482</v>
      </c>
      <c r="F612" s="3" t="s">
        <v>2421</v>
      </c>
      <c r="G612" s="28">
        <v>45535</v>
      </c>
      <c r="H612" s="28">
        <v>45565</v>
      </c>
      <c r="I612" s="43">
        <v>229.53</v>
      </c>
      <c r="J612" s="28">
        <v>45565</v>
      </c>
      <c r="K612" s="38">
        <v>30</v>
      </c>
      <c r="L612" s="38">
        <v>0</v>
      </c>
      <c r="M612" s="27">
        <f t="shared" si="18"/>
        <v>6885.9</v>
      </c>
      <c r="N612" s="27">
        <f t="shared" si="19"/>
        <v>0</v>
      </c>
    </row>
    <row r="613" spans="1:14" ht="14.45" hidden="1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2485</v>
      </c>
      <c r="F613" s="3" t="s">
        <v>2421</v>
      </c>
      <c r="G613" s="28">
        <v>45472</v>
      </c>
      <c r="H613" s="28">
        <v>45502</v>
      </c>
      <c r="I613" s="43">
        <v>229.53</v>
      </c>
      <c r="J613" s="28">
        <v>45565</v>
      </c>
      <c r="K613" s="38">
        <v>93</v>
      </c>
      <c r="L613" s="38">
        <v>63</v>
      </c>
      <c r="M613" s="27">
        <f t="shared" si="18"/>
        <v>21346.29</v>
      </c>
      <c r="N613" s="27">
        <f t="shared" si="19"/>
        <v>14460.39</v>
      </c>
    </row>
    <row r="614" spans="1:14" ht="14.45" hidden="1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2488</v>
      </c>
      <c r="F614" s="3" t="s">
        <v>2489</v>
      </c>
      <c r="G614" s="28">
        <v>45477</v>
      </c>
      <c r="H614" s="28">
        <v>45507</v>
      </c>
      <c r="I614" s="2">
        <v>2799.9</v>
      </c>
      <c r="J614" s="28">
        <v>45499</v>
      </c>
      <c r="K614" s="38">
        <v>22</v>
      </c>
      <c r="L614" s="38">
        <v>-8</v>
      </c>
      <c r="M614" s="27">
        <f t="shared" si="18"/>
        <v>61597.8</v>
      </c>
      <c r="N614" s="27">
        <f t="shared" si="19"/>
        <v>-22399.200000000001</v>
      </c>
    </row>
    <row r="615" spans="1:14" ht="14.45" hidden="1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2492</v>
      </c>
      <c r="F615" s="3" t="s">
        <v>2493</v>
      </c>
      <c r="G615" s="28">
        <v>45356</v>
      </c>
      <c r="H615" s="28">
        <v>45386</v>
      </c>
      <c r="I615" s="2">
        <v>5175.7</v>
      </c>
      <c r="J615" s="28">
        <v>45425</v>
      </c>
      <c r="K615" s="38">
        <v>69</v>
      </c>
      <c r="L615" s="38">
        <v>39</v>
      </c>
      <c r="M615" s="27">
        <f t="shared" si="18"/>
        <v>357123.3</v>
      </c>
      <c r="N615" s="27">
        <f t="shared" si="19"/>
        <v>201852.3</v>
      </c>
    </row>
    <row r="616" spans="1:14" ht="14.45" hidden="1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2496</v>
      </c>
      <c r="F616" s="3" t="s">
        <v>2372</v>
      </c>
      <c r="G616" s="28">
        <v>45470</v>
      </c>
      <c r="H616" s="28">
        <v>45500</v>
      </c>
      <c r="I616" s="43">
        <v>267.57</v>
      </c>
      <c r="J616" s="28">
        <v>45565</v>
      </c>
      <c r="K616" s="38">
        <v>95</v>
      </c>
      <c r="L616" s="38">
        <v>65</v>
      </c>
      <c r="M616" s="27">
        <f t="shared" si="18"/>
        <v>25419.149999999998</v>
      </c>
      <c r="N616" s="27">
        <f t="shared" si="19"/>
        <v>17392.05</v>
      </c>
    </row>
    <row r="617" spans="1:14" ht="14.45" hidden="1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2499</v>
      </c>
      <c r="F617" s="3" t="s">
        <v>2372</v>
      </c>
      <c r="G617" s="28">
        <v>45503</v>
      </c>
      <c r="H617" s="28">
        <v>45533</v>
      </c>
      <c r="I617" s="43">
        <v>267.57</v>
      </c>
      <c r="J617" s="28">
        <v>45565</v>
      </c>
      <c r="K617" s="38">
        <v>62</v>
      </c>
      <c r="L617" s="38">
        <v>32</v>
      </c>
      <c r="M617" s="27">
        <f t="shared" si="18"/>
        <v>16589.34</v>
      </c>
      <c r="N617" s="27">
        <f t="shared" si="19"/>
        <v>8562.24</v>
      </c>
    </row>
    <row r="618" spans="1:14" ht="14.45" hidden="1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2502</v>
      </c>
      <c r="F618" s="3" t="s">
        <v>2384</v>
      </c>
      <c r="G618" s="28">
        <v>45406</v>
      </c>
      <c r="H618" s="28">
        <v>45436</v>
      </c>
      <c r="I618" s="43">
        <v>51.28</v>
      </c>
      <c r="J618" s="28">
        <v>45524</v>
      </c>
      <c r="K618" s="38">
        <v>118</v>
      </c>
      <c r="L618" s="38">
        <v>88</v>
      </c>
      <c r="M618" s="27">
        <f t="shared" si="18"/>
        <v>6051.04</v>
      </c>
      <c r="N618" s="27">
        <f t="shared" si="19"/>
        <v>4512.6400000000003</v>
      </c>
    </row>
    <row r="619" spans="1:14" ht="14.45" hidden="1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2505</v>
      </c>
      <c r="F619" s="3" t="s">
        <v>2506</v>
      </c>
      <c r="G619" s="28">
        <v>45531</v>
      </c>
      <c r="H619" s="28">
        <v>45561</v>
      </c>
      <c r="I619" s="2">
        <v>4320</v>
      </c>
      <c r="J619" s="28">
        <v>45565</v>
      </c>
      <c r="K619" s="38">
        <v>34</v>
      </c>
      <c r="L619" s="38">
        <v>4</v>
      </c>
      <c r="M619" s="27">
        <f t="shared" si="18"/>
        <v>146880</v>
      </c>
      <c r="N619" s="27">
        <f t="shared" si="19"/>
        <v>17280</v>
      </c>
    </row>
    <row r="620" spans="1:14" ht="14.45" hidden="1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176</v>
      </c>
      <c r="F620" s="3" t="s">
        <v>2511</v>
      </c>
      <c r="G620" s="28">
        <v>45355</v>
      </c>
      <c r="H620" s="28">
        <v>45385</v>
      </c>
      <c r="I620" s="2">
        <v>1160.45</v>
      </c>
      <c r="J620" s="28">
        <v>45376</v>
      </c>
      <c r="K620" s="38">
        <v>21</v>
      </c>
      <c r="L620" s="38">
        <v>-9</v>
      </c>
      <c r="M620" s="27">
        <f t="shared" si="18"/>
        <v>24369.45</v>
      </c>
      <c r="N620" s="27">
        <f t="shared" si="19"/>
        <v>-10444.050000000001</v>
      </c>
    </row>
    <row r="621" spans="1:14" ht="14.45" hidden="1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2516</v>
      </c>
      <c r="F621" s="3" t="s">
        <v>2517</v>
      </c>
      <c r="G621" s="28">
        <v>45322</v>
      </c>
      <c r="H621" s="28">
        <v>45352</v>
      </c>
      <c r="I621" s="43">
        <v>225</v>
      </c>
      <c r="J621" s="28">
        <v>45341</v>
      </c>
      <c r="K621" s="38">
        <v>19</v>
      </c>
      <c r="L621" s="38">
        <v>-11</v>
      </c>
      <c r="M621" s="27">
        <f t="shared" si="18"/>
        <v>4275</v>
      </c>
      <c r="N621" s="27">
        <f t="shared" si="19"/>
        <v>-2475</v>
      </c>
    </row>
    <row r="622" spans="1:14" ht="14.45" hidden="1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2522</v>
      </c>
      <c r="F622" s="3" t="s">
        <v>2523</v>
      </c>
      <c r="G622" s="28">
        <v>45484</v>
      </c>
      <c r="H622" s="28">
        <v>45514</v>
      </c>
      <c r="I622" s="2">
        <v>2339.6999999999998</v>
      </c>
      <c r="J622" s="28">
        <v>45546</v>
      </c>
      <c r="K622" s="38">
        <v>62</v>
      </c>
      <c r="L622" s="38">
        <v>32</v>
      </c>
      <c r="M622" s="27">
        <f t="shared" si="18"/>
        <v>145061.4</v>
      </c>
      <c r="N622" s="27">
        <f t="shared" si="19"/>
        <v>74870.399999999994</v>
      </c>
    </row>
    <row r="623" spans="1:14" ht="14.45" hidden="1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2528</v>
      </c>
      <c r="F623" s="3" t="s">
        <v>2529</v>
      </c>
      <c r="G623" s="28">
        <v>45482</v>
      </c>
      <c r="H623" s="28">
        <v>45512</v>
      </c>
      <c r="I623" s="2">
        <v>8770.15</v>
      </c>
      <c r="J623" s="28">
        <v>45546</v>
      </c>
      <c r="K623" s="38">
        <v>64</v>
      </c>
      <c r="L623" s="38">
        <v>34</v>
      </c>
      <c r="M623" s="27">
        <f t="shared" si="18"/>
        <v>561289.6</v>
      </c>
      <c r="N623" s="27">
        <f t="shared" si="19"/>
        <v>298185.09999999998</v>
      </c>
    </row>
    <row r="624" spans="1:14" ht="14.45" hidden="1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2532</v>
      </c>
      <c r="F624" s="3" t="s">
        <v>2322</v>
      </c>
      <c r="G624" s="28">
        <v>45411</v>
      </c>
      <c r="H624" s="28">
        <v>45441</v>
      </c>
      <c r="I624" s="2">
        <v>125454.24</v>
      </c>
      <c r="J624" s="28">
        <v>45460</v>
      </c>
      <c r="K624" s="38">
        <v>49</v>
      </c>
      <c r="L624" s="38">
        <v>19</v>
      </c>
      <c r="M624" s="27">
        <f t="shared" si="18"/>
        <v>6147257.7600000007</v>
      </c>
      <c r="N624" s="27">
        <f t="shared" si="19"/>
        <v>2383630.56</v>
      </c>
    </row>
    <row r="625" spans="1:14" ht="14.45" hidden="1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2535</v>
      </c>
      <c r="F625" s="3" t="s">
        <v>2536</v>
      </c>
      <c r="G625" s="28">
        <v>45350</v>
      </c>
      <c r="H625" s="28">
        <v>45380</v>
      </c>
      <c r="I625" s="2">
        <v>10068.5</v>
      </c>
      <c r="J625" s="28">
        <v>45419</v>
      </c>
      <c r="K625" s="38">
        <v>69</v>
      </c>
      <c r="L625" s="38">
        <v>39</v>
      </c>
      <c r="M625" s="27">
        <f t="shared" si="18"/>
        <v>694726.5</v>
      </c>
      <c r="N625" s="27">
        <f t="shared" si="19"/>
        <v>392671.5</v>
      </c>
    </row>
    <row r="626" spans="1:14" ht="14.45" hidden="1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680</v>
      </c>
      <c r="F626" s="3" t="s">
        <v>2541</v>
      </c>
      <c r="G626" s="28">
        <v>45390</v>
      </c>
      <c r="H626" s="28">
        <v>45420</v>
      </c>
      <c r="I626" s="2">
        <v>2500</v>
      </c>
      <c r="J626" s="28">
        <v>45418</v>
      </c>
      <c r="K626" s="38">
        <v>28</v>
      </c>
      <c r="L626" s="38">
        <v>-2</v>
      </c>
      <c r="M626" s="27">
        <f t="shared" si="18"/>
        <v>70000</v>
      </c>
      <c r="N626" s="27">
        <f t="shared" si="19"/>
        <v>-5000</v>
      </c>
    </row>
    <row r="627" spans="1:14" ht="14.45" hidden="1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2546</v>
      </c>
      <c r="F627" s="3" t="s">
        <v>2547</v>
      </c>
      <c r="G627" s="28">
        <v>45355</v>
      </c>
      <c r="H627" s="28">
        <v>45385</v>
      </c>
      <c r="I627" s="2">
        <v>16450.86</v>
      </c>
      <c r="J627" s="28">
        <v>45386</v>
      </c>
      <c r="K627" s="38">
        <v>31</v>
      </c>
      <c r="L627" s="38">
        <v>1</v>
      </c>
      <c r="M627" s="27">
        <f t="shared" si="18"/>
        <v>509976.66000000003</v>
      </c>
      <c r="N627" s="27">
        <f t="shared" si="19"/>
        <v>16450.86</v>
      </c>
    </row>
    <row r="628" spans="1:14" ht="14.45" hidden="1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2550</v>
      </c>
      <c r="F628" s="3" t="s">
        <v>2421</v>
      </c>
      <c r="G628" s="28">
        <v>45505</v>
      </c>
      <c r="H628" s="28">
        <v>45535</v>
      </c>
      <c r="I628" s="43">
        <v>229.53</v>
      </c>
      <c r="J628" s="28">
        <v>45565</v>
      </c>
      <c r="K628" s="38">
        <v>60</v>
      </c>
      <c r="L628" s="38">
        <v>30</v>
      </c>
      <c r="M628" s="27">
        <f t="shared" si="18"/>
        <v>13771.8</v>
      </c>
      <c r="N628" s="27">
        <f t="shared" si="19"/>
        <v>6885.9</v>
      </c>
    </row>
    <row r="629" spans="1:14" ht="14.45" hidden="1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2555</v>
      </c>
      <c r="F629" s="3" t="s">
        <v>2556</v>
      </c>
      <c r="G629" s="28">
        <v>45520</v>
      </c>
      <c r="H629" s="28">
        <v>45550</v>
      </c>
      <c r="I629" s="2">
        <v>97582.25</v>
      </c>
      <c r="J629" s="28">
        <v>45544</v>
      </c>
      <c r="K629" s="38">
        <v>24</v>
      </c>
      <c r="L629" s="38">
        <v>-6</v>
      </c>
      <c r="M629" s="27">
        <f t="shared" si="18"/>
        <v>2341974</v>
      </c>
      <c r="N629" s="27">
        <f t="shared" si="19"/>
        <v>-585493.5</v>
      </c>
    </row>
    <row r="630" spans="1:14" ht="14.45" hidden="1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2559</v>
      </c>
      <c r="F630" s="3" t="s">
        <v>2560</v>
      </c>
      <c r="G630" s="28">
        <v>45387</v>
      </c>
      <c r="H630" s="28">
        <v>45417</v>
      </c>
      <c r="I630" s="2">
        <v>18308.8</v>
      </c>
      <c r="J630" s="28">
        <v>45565</v>
      </c>
      <c r="K630" s="38">
        <v>178</v>
      </c>
      <c r="L630" s="38">
        <v>148</v>
      </c>
      <c r="M630" s="27">
        <f t="shared" si="18"/>
        <v>3258966.4</v>
      </c>
      <c r="N630" s="27">
        <f t="shared" si="19"/>
        <v>2709702.4</v>
      </c>
    </row>
    <row r="631" spans="1:14" ht="14.45" hidden="1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2565</v>
      </c>
      <c r="F631" s="3" t="s">
        <v>2566</v>
      </c>
      <c r="G631" s="28">
        <v>45356</v>
      </c>
      <c r="H631" s="28">
        <v>45386</v>
      </c>
      <c r="I631" s="2">
        <v>85500</v>
      </c>
      <c r="J631" s="28">
        <v>45391</v>
      </c>
      <c r="K631" s="38">
        <v>35</v>
      </c>
      <c r="L631" s="38">
        <v>5</v>
      </c>
      <c r="M631" s="27">
        <f t="shared" si="18"/>
        <v>2992500</v>
      </c>
      <c r="N631" s="27">
        <f t="shared" si="19"/>
        <v>427500</v>
      </c>
    </row>
    <row r="632" spans="1:14" ht="14.45" hidden="1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2569</v>
      </c>
      <c r="F632" s="3" t="s">
        <v>2506</v>
      </c>
      <c r="G632" s="28">
        <v>45497</v>
      </c>
      <c r="H632" s="28">
        <v>45527</v>
      </c>
      <c r="I632" s="2">
        <v>4320</v>
      </c>
      <c r="J632" s="28">
        <v>45565</v>
      </c>
      <c r="K632" s="38">
        <v>68</v>
      </c>
      <c r="L632" s="38">
        <v>38</v>
      </c>
      <c r="M632" s="27">
        <f t="shared" si="18"/>
        <v>293760</v>
      </c>
      <c r="N632" s="27">
        <f t="shared" si="19"/>
        <v>164160</v>
      </c>
    </row>
    <row r="633" spans="1:14" ht="14.45" hidden="1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2575</v>
      </c>
      <c r="F633" s="3" t="s">
        <v>2576</v>
      </c>
      <c r="G633" s="28">
        <v>45300</v>
      </c>
      <c r="H633" s="28">
        <v>45436</v>
      </c>
      <c r="I633" s="43">
        <v>36.520000000000003</v>
      </c>
      <c r="J633" s="28">
        <v>45429</v>
      </c>
      <c r="K633" s="38">
        <v>129</v>
      </c>
      <c r="L633" s="38">
        <v>-7</v>
      </c>
      <c r="M633" s="27">
        <f t="shared" si="18"/>
        <v>4711.0800000000008</v>
      </c>
      <c r="N633" s="27">
        <f t="shared" si="19"/>
        <v>-255.64000000000001</v>
      </c>
    </row>
    <row r="634" spans="1:14" ht="14.45" hidden="1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2579</v>
      </c>
      <c r="F634" s="3" t="s">
        <v>2580</v>
      </c>
      <c r="G634" s="28">
        <v>45310</v>
      </c>
      <c r="H634" s="28">
        <v>45436</v>
      </c>
      <c r="I634" s="43">
        <v>504.22</v>
      </c>
      <c r="J634" s="28">
        <v>45435</v>
      </c>
      <c r="K634" s="38">
        <v>125</v>
      </c>
      <c r="L634" s="38">
        <v>-1</v>
      </c>
      <c r="M634" s="27">
        <f t="shared" si="18"/>
        <v>63027.5</v>
      </c>
      <c r="N634" s="27">
        <f t="shared" si="19"/>
        <v>-504.22</v>
      </c>
    </row>
    <row r="635" spans="1:14" ht="14.45" hidden="1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2583</v>
      </c>
      <c r="F635" s="3" t="s">
        <v>2584</v>
      </c>
      <c r="G635" s="28">
        <v>45309</v>
      </c>
      <c r="H635" s="28">
        <v>45436</v>
      </c>
      <c r="I635" s="43">
        <v>726.87</v>
      </c>
      <c r="J635" s="28">
        <v>45439</v>
      </c>
      <c r="K635" s="38">
        <v>130</v>
      </c>
      <c r="L635" s="38">
        <v>3</v>
      </c>
      <c r="M635" s="27">
        <f t="shared" si="18"/>
        <v>94493.1</v>
      </c>
      <c r="N635" s="27">
        <f t="shared" si="19"/>
        <v>2180.61</v>
      </c>
    </row>
    <row r="636" spans="1:14" ht="14.45" hidden="1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2587</v>
      </c>
      <c r="F636" s="3" t="s">
        <v>2588</v>
      </c>
      <c r="G636" s="28">
        <v>45301</v>
      </c>
      <c r="H636" s="28">
        <v>45436</v>
      </c>
      <c r="I636" s="43">
        <v>13.36</v>
      </c>
      <c r="J636" s="28">
        <v>45439</v>
      </c>
      <c r="K636" s="38">
        <v>138</v>
      </c>
      <c r="L636" s="38">
        <v>3</v>
      </c>
      <c r="M636" s="27">
        <f t="shared" si="18"/>
        <v>1843.6799999999998</v>
      </c>
      <c r="N636" s="27">
        <f t="shared" si="19"/>
        <v>40.08</v>
      </c>
    </row>
    <row r="637" spans="1:14" ht="14.45" hidden="1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2593</v>
      </c>
      <c r="F637" s="3" t="s">
        <v>2594</v>
      </c>
      <c r="G637" s="28">
        <v>45322</v>
      </c>
      <c r="H637" s="28">
        <v>45352</v>
      </c>
      <c r="I637" s="43">
        <v>195</v>
      </c>
      <c r="J637" s="28">
        <v>45565</v>
      </c>
      <c r="K637" s="38">
        <v>243</v>
      </c>
      <c r="L637" s="38">
        <v>213</v>
      </c>
      <c r="M637" s="27">
        <f t="shared" si="18"/>
        <v>47385</v>
      </c>
      <c r="N637" s="27">
        <f t="shared" si="19"/>
        <v>41535</v>
      </c>
    </row>
    <row r="638" spans="1:14" ht="14.45" hidden="1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2599</v>
      </c>
      <c r="F638" s="3" t="s">
        <v>2600</v>
      </c>
      <c r="G638" s="28">
        <v>45282</v>
      </c>
      <c r="H638" s="28">
        <v>45347</v>
      </c>
      <c r="I638" s="2">
        <v>4619.3500000000004</v>
      </c>
      <c r="J638" s="28">
        <v>45349</v>
      </c>
      <c r="K638" s="38">
        <v>67</v>
      </c>
      <c r="L638" s="38">
        <v>2</v>
      </c>
      <c r="M638" s="27">
        <f t="shared" si="18"/>
        <v>309496.45</v>
      </c>
      <c r="N638" s="27">
        <f t="shared" si="19"/>
        <v>9238.7000000000007</v>
      </c>
    </row>
    <row r="639" spans="1:14" ht="14.45" hidden="1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2603</v>
      </c>
      <c r="F639" s="3" t="s">
        <v>2604</v>
      </c>
      <c r="G639" s="28">
        <v>45511</v>
      </c>
      <c r="H639" s="28">
        <v>45541</v>
      </c>
      <c r="I639" s="2">
        <v>1360.26</v>
      </c>
      <c r="J639" s="28">
        <v>45565</v>
      </c>
      <c r="K639" s="38">
        <v>54</v>
      </c>
      <c r="L639" s="38">
        <v>24</v>
      </c>
      <c r="M639" s="27">
        <f t="shared" si="18"/>
        <v>73454.039999999994</v>
      </c>
      <c r="N639" s="27">
        <f t="shared" si="19"/>
        <v>32646.239999999998</v>
      </c>
    </row>
    <row r="640" spans="1:14" ht="14.45" hidden="1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2609</v>
      </c>
      <c r="F640" s="3" t="s">
        <v>2610</v>
      </c>
      <c r="G640" s="28">
        <v>45334</v>
      </c>
      <c r="H640" s="28">
        <v>45368</v>
      </c>
      <c r="I640" s="2">
        <v>8100</v>
      </c>
      <c r="J640" s="28">
        <v>45364</v>
      </c>
      <c r="K640" s="38">
        <v>30</v>
      </c>
      <c r="L640" s="38">
        <v>-4</v>
      </c>
      <c r="M640" s="27">
        <f t="shared" si="18"/>
        <v>243000</v>
      </c>
      <c r="N640" s="27">
        <f t="shared" si="19"/>
        <v>-32400</v>
      </c>
    </row>
    <row r="641" spans="1:14" ht="14.45" hidden="1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2613</v>
      </c>
      <c r="F641" s="3" t="s">
        <v>2614</v>
      </c>
      <c r="G641" s="28">
        <v>45309</v>
      </c>
      <c r="H641" s="28">
        <v>45436</v>
      </c>
      <c r="I641" s="43">
        <v>867.2</v>
      </c>
      <c r="J641" s="28">
        <v>45439</v>
      </c>
      <c r="K641" s="38">
        <v>130</v>
      </c>
      <c r="L641" s="38">
        <v>3</v>
      </c>
      <c r="M641" s="27">
        <f t="shared" si="18"/>
        <v>112736</v>
      </c>
      <c r="N641" s="27">
        <f t="shared" si="19"/>
        <v>2601.6000000000004</v>
      </c>
    </row>
    <row r="642" spans="1:14" ht="14.45" hidden="1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2619</v>
      </c>
      <c r="F642" s="3" t="s">
        <v>2620</v>
      </c>
      <c r="G642" s="28">
        <v>45300</v>
      </c>
      <c r="H642" s="28">
        <v>45339</v>
      </c>
      <c r="I642" s="43">
        <v>828</v>
      </c>
      <c r="J642" s="28">
        <v>45448</v>
      </c>
      <c r="K642" s="38">
        <v>148</v>
      </c>
      <c r="L642" s="38">
        <v>109</v>
      </c>
      <c r="M642" s="27">
        <f t="shared" si="18"/>
        <v>122544</v>
      </c>
      <c r="N642" s="27">
        <f t="shared" si="19"/>
        <v>90252</v>
      </c>
    </row>
    <row r="643" spans="1:14" ht="14.45" hidden="1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2623</v>
      </c>
      <c r="F643" s="3" t="s">
        <v>2624</v>
      </c>
      <c r="G643" s="28">
        <v>45301</v>
      </c>
      <c r="H643" s="28">
        <v>45331</v>
      </c>
      <c r="I643" s="43">
        <v>616.07000000000005</v>
      </c>
      <c r="J643" s="28">
        <v>45476</v>
      </c>
      <c r="K643" s="38">
        <v>175</v>
      </c>
      <c r="L643" s="38">
        <v>145</v>
      </c>
      <c r="M643" s="27">
        <f t="shared" si="18"/>
        <v>107812.25000000001</v>
      </c>
      <c r="N643" s="27">
        <f t="shared" si="19"/>
        <v>89330.150000000009</v>
      </c>
    </row>
    <row r="644" spans="1:14" ht="14.45" hidden="1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2629</v>
      </c>
      <c r="F644" s="3" t="s">
        <v>2630</v>
      </c>
      <c r="G644" s="28">
        <v>45391</v>
      </c>
      <c r="H644" s="28">
        <v>45421</v>
      </c>
      <c r="I644" s="2">
        <v>645426.18999999994</v>
      </c>
      <c r="J644" s="28">
        <v>45565</v>
      </c>
      <c r="K644" s="38">
        <v>174</v>
      </c>
      <c r="L644" s="38">
        <v>144</v>
      </c>
      <c r="M644" s="27">
        <f t="shared" si="18"/>
        <v>112304157.05999999</v>
      </c>
      <c r="N644" s="27">
        <f t="shared" si="19"/>
        <v>92941371.359999985</v>
      </c>
    </row>
    <row r="645" spans="1:14" ht="14.45" hidden="1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111</v>
      </c>
      <c r="F645" s="3" t="s">
        <v>2635</v>
      </c>
      <c r="G645" s="28">
        <v>45448</v>
      </c>
      <c r="H645" s="28">
        <v>45478</v>
      </c>
      <c r="I645" s="2">
        <v>2800</v>
      </c>
      <c r="J645" s="28">
        <v>45461</v>
      </c>
      <c r="K645" s="38">
        <v>13</v>
      </c>
      <c r="L645" s="38">
        <v>-17</v>
      </c>
      <c r="M645" s="27">
        <f t="shared" si="18"/>
        <v>36400</v>
      </c>
      <c r="N645" s="27">
        <f t="shared" si="19"/>
        <v>-47600</v>
      </c>
    </row>
    <row r="646" spans="1:14" ht="14.45" hidden="1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2640</v>
      </c>
      <c r="F646" s="3" t="s">
        <v>2641</v>
      </c>
      <c r="G646" s="28">
        <v>45422</v>
      </c>
      <c r="H646" s="28">
        <v>45452</v>
      </c>
      <c r="I646" s="2">
        <v>7678.71</v>
      </c>
      <c r="J646" s="28">
        <v>45565</v>
      </c>
      <c r="K646" s="38">
        <v>143</v>
      </c>
      <c r="L646" s="38">
        <v>113</v>
      </c>
      <c r="M646" s="27">
        <f t="shared" si="18"/>
        <v>1098055.53</v>
      </c>
      <c r="N646" s="27">
        <f t="shared" si="19"/>
        <v>867694.23</v>
      </c>
    </row>
    <row r="647" spans="1:14" ht="14.45" hidden="1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2644</v>
      </c>
      <c r="F647" s="3" t="s">
        <v>2645</v>
      </c>
      <c r="G647" s="28">
        <v>45421</v>
      </c>
      <c r="H647" s="28">
        <v>45451</v>
      </c>
      <c r="I647" s="2">
        <v>3278.88</v>
      </c>
      <c r="J647" s="28">
        <v>45565</v>
      </c>
      <c r="K647" s="38">
        <v>144</v>
      </c>
      <c r="L647" s="38">
        <v>114</v>
      </c>
      <c r="M647" s="27">
        <f t="shared" ref="M647:M710" si="20">I647*K647</f>
        <v>472158.72000000003</v>
      </c>
      <c r="N647" s="27">
        <f t="shared" ref="N647:N710" si="21">I647*L647</f>
        <v>373792.32</v>
      </c>
    </row>
    <row r="648" spans="1:14" ht="14.45" hidden="1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680</v>
      </c>
      <c r="F648" s="3" t="s">
        <v>2648</v>
      </c>
      <c r="G648" s="28">
        <v>45294</v>
      </c>
      <c r="H648" s="28">
        <v>45436</v>
      </c>
      <c r="I648" s="43">
        <v>163.18</v>
      </c>
      <c r="J648" s="28">
        <v>45427</v>
      </c>
      <c r="K648" s="38">
        <v>133</v>
      </c>
      <c r="L648" s="38">
        <v>-9</v>
      </c>
      <c r="M648" s="27">
        <f t="shared" si="20"/>
        <v>21702.940000000002</v>
      </c>
      <c r="N648" s="27">
        <f t="shared" si="21"/>
        <v>-1468.6200000000001</v>
      </c>
    </row>
    <row r="649" spans="1:14" ht="14.45" hidden="1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2651</v>
      </c>
      <c r="F649" s="3" t="s">
        <v>2652</v>
      </c>
      <c r="G649" s="28">
        <v>45294</v>
      </c>
      <c r="H649" s="28">
        <v>45436</v>
      </c>
      <c r="I649" s="43">
        <v>147.81</v>
      </c>
      <c r="J649" s="28">
        <v>45427</v>
      </c>
      <c r="K649" s="38">
        <v>133</v>
      </c>
      <c r="L649" s="38">
        <v>-9</v>
      </c>
      <c r="M649" s="27">
        <f t="shared" si="20"/>
        <v>19658.73</v>
      </c>
      <c r="N649" s="27">
        <f t="shared" si="21"/>
        <v>-1330.29</v>
      </c>
    </row>
    <row r="650" spans="1:14" ht="14.45" hidden="1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2657</v>
      </c>
      <c r="F650" s="3" t="s">
        <v>2658</v>
      </c>
      <c r="G650" s="28">
        <v>45455</v>
      </c>
      <c r="H650" s="28">
        <v>45486</v>
      </c>
      <c r="I650" s="2">
        <v>1110</v>
      </c>
      <c r="J650" s="28">
        <v>45491</v>
      </c>
      <c r="K650" s="38">
        <v>36</v>
      </c>
      <c r="L650" s="38">
        <v>5</v>
      </c>
      <c r="M650" s="27">
        <f t="shared" si="20"/>
        <v>39960</v>
      </c>
      <c r="N650" s="27">
        <f t="shared" si="21"/>
        <v>5550</v>
      </c>
    </row>
    <row r="651" spans="1:14" ht="14.45" hidden="1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1858</v>
      </c>
      <c r="F651" s="3" t="s">
        <v>2661</v>
      </c>
      <c r="G651" s="28">
        <v>45384</v>
      </c>
      <c r="H651" s="28">
        <v>45450</v>
      </c>
      <c r="I651" s="43">
        <v>126.37</v>
      </c>
      <c r="J651" s="28">
        <v>45439</v>
      </c>
      <c r="K651" s="38">
        <v>55</v>
      </c>
      <c r="L651" s="38">
        <v>-11</v>
      </c>
      <c r="M651" s="27">
        <f t="shared" si="20"/>
        <v>6950.35</v>
      </c>
      <c r="N651" s="27">
        <f t="shared" si="21"/>
        <v>-1390.0700000000002</v>
      </c>
    </row>
    <row r="652" spans="1:14" ht="14.45" hidden="1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2664</v>
      </c>
      <c r="F652" s="3" t="s">
        <v>2665</v>
      </c>
      <c r="G652" s="28">
        <v>45314</v>
      </c>
      <c r="H652" s="28">
        <v>45434</v>
      </c>
      <c r="I652" s="43">
        <v>651.21</v>
      </c>
      <c r="J652" s="28">
        <v>45441</v>
      </c>
      <c r="K652" s="38">
        <v>127</v>
      </c>
      <c r="L652" s="38">
        <v>7</v>
      </c>
      <c r="M652" s="27">
        <f t="shared" si="20"/>
        <v>82703.67</v>
      </c>
      <c r="N652" s="27">
        <f t="shared" si="21"/>
        <v>4558.47</v>
      </c>
    </row>
    <row r="653" spans="1:14" ht="14.45" hidden="1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2668</v>
      </c>
      <c r="F653" s="3" t="s">
        <v>2635</v>
      </c>
      <c r="G653" s="28">
        <v>45354</v>
      </c>
      <c r="H653" s="28">
        <v>45385</v>
      </c>
      <c r="I653" s="2">
        <v>2800</v>
      </c>
      <c r="J653" s="28">
        <v>45391</v>
      </c>
      <c r="K653" s="38">
        <v>37</v>
      </c>
      <c r="L653" s="38">
        <v>6</v>
      </c>
      <c r="M653" s="27">
        <f t="shared" si="20"/>
        <v>103600</v>
      </c>
      <c r="N653" s="27">
        <f t="shared" si="21"/>
        <v>16800</v>
      </c>
    </row>
    <row r="654" spans="1:14" ht="14.45" hidden="1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2671</v>
      </c>
      <c r="F654" s="3" t="s">
        <v>2672</v>
      </c>
      <c r="G654" s="28">
        <v>45302</v>
      </c>
      <c r="H654" s="28">
        <v>45436</v>
      </c>
      <c r="I654" s="43">
        <v>368.26</v>
      </c>
      <c r="J654" s="28">
        <v>45457</v>
      </c>
      <c r="K654" s="38">
        <v>155</v>
      </c>
      <c r="L654" s="38">
        <v>21</v>
      </c>
      <c r="M654" s="27">
        <f t="shared" si="20"/>
        <v>57080.299999999996</v>
      </c>
      <c r="N654" s="27">
        <f t="shared" si="21"/>
        <v>7733.46</v>
      </c>
    </row>
    <row r="655" spans="1:14" ht="14.45" hidden="1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2528</v>
      </c>
      <c r="F655" s="3" t="s">
        <v>2635</v>
      </c>
      <c r="G655" s="28">
        <v>45415</v>
      </c>
      <c r="H655" s="28">
        <v>45445</v>
      </c>
      <c r="I655" s="2">
        <v>2800</v>
      </c>
      <c r="J655" s="28">
        <v>45453</v>
      </c>
      <c r="K655" s="38">
        <v>38</v>
      </c>
      <c r="L655" s="38">
        <v>8</v>
      </c>
      <c r="M655" s="27">
        <f t="shared" si="20"/>
        <v>106400</v>
      </c>
      <c r="N655" s="27">
        <f t="shared" si="21"/>
        <v>22400</v>
      </c>
    </row>
    <row r="656" spans="1:14" ht="14.45" hidden="1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2679</v>
      </c>
      <c r="F656" s="3" t="s">
        <v>2680</v>
      </c>
      <c r="G656" s="28">
        <v>45534</v>
      </c>
      <c r="H656" s="28">
        <v>45564</v>
      </c>
      <c r="I656" s="43">
        <v>137.68</v>
      </c>
      <c r="J656" s="28">
        <v>45551</v>
      </c>
      <c r="K656" s="38">
        <v>17</v>
      </c>
      <c r="L656" s="38">
        <v>-13</v>
      </c>
      <c r="M656" s="27">
        <f t="shared" si="20"/>
        <v>2340.56</v>
      </c>
      <c r="N656" s="27">
        <f t="shared" si="21"/>
        <v>-1789.8400000000001</v>
      </c>
    </row>
    <row r="657" spans="1:14" ht="14.45" hidden="1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2683</v>
      </c>
      <c r="F657" s="3" t="s">
        <v>2684</v>
      </c>
      <c r="G657" s="28">
        <v>45301</v>
      </c>
      <c r="H657" s="28">
        <v>45436</v>
      </c>
      <c r="I657" s="43">
        <v>521.02</v>
      </c>
      <c r="J657" s="28">
        <v>45439</v>
      </c>
      <c r="K657" s="38">
        <v>138</v>
      </c>
      <c r="L657" s="38">
        <v>3</v>
      </c>
      <c r="M657" s="27">
        <f t="shared" si="20"/>
        <v>71900.759999999995</v>
      </c>
      <c r="N657" s="27">
        <f t="shared" si="21"/>
        <v>1563.06</v>
      </c>
    </row>
    <row r="658" spans="1:14" ht="14.45" hidden="1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2687</v>
      </c>
      <c r="F658" s="3" t="s">
        <v>2688</v>
      </c>
      <c r="G658" s="28">
        <v>45302</v>
      </c>
      <c r="H658" s="28">
        <v>45436</v>
      </c>
      <c r="I658" s="43">
        <v>438</v>
      </c>
      <c r="J658" s="28">
        <v>45457</v>
      </c>
      <c r="K658" s="38">
        <v>155</v>
      </c>
      <c r="L658" s="38">
        <v>21</v>
      </c>
      <c r="M658" s="27">
        <f t="shared" si="20"/>
        <v>67890</v>
      </c>
      <c r="N658" s="27">
        <f t="shared" si="21"/>
        <v>9198</v>
      </c>
    </row>
    <row r="659" spans="1:14" ht="14.45" hidden="1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2691</v>
      </c>
      <c r="F659" s="3" t="s">
        <v>2692</v>
      </c>
      <c r="G659" s="28">
        <v>45497</v>
      </c>
      <c r="H659" s="28">
        <v>45527</v>
      </c>
      <c r="I659" s="2">
        <v>11717.07</v>
      </c>
      <c r="J659" s="28">
        <v>45565</v>
      </c>
      <c r="K659" s="38">
        <v>68</v>
      </c>
      <c r="L659" s="38">
        <v>38</v>
      </c>
      <c r="M659" s="27">
        <f t="shared" si="20"/>
        <v>796760.76</v>
      </c>
      <c r="N659" s="27">
        <f t="shared" si="21"/>
        <v>445248.66</v>
      </c>
    </row>
    <row r="660" spans="1:14" ht="14.45" hidden="1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2695</v>
      </c>
      <c r="F660" s="3" t="s">
        <v>2696</v>
      </c>
      <c r="G660" s="28">
        <v>45359</v>
      </c>
      <c r="H660" s="28">
        <v>45436</v>
      </c>
      <c r="I660" s="43">
        <v>459.74</v>
      </c>
      <c r="J660" s="28">
        <v>45439</v>
      </c>
      <c r="K660" s="38">
        <v>80</v>
      </c>
      <c r="L660" s="38">
        <v>3</v>
      </c>
      <c r="M660" s="27">
        <f t="shared" si="20"/>
        <v>36779.199999999997</v>
      </c>
      <c r="N660" s="27">
        <f t="shared" si="21"/>
        <v>1379.22</v>
      </c>
    </row>
    <row r="661" spans="1:14" ht="14.45" hidden="1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2701</v>
      </c>
      <c r="F661" s="3" t="s">
        <v>2702</v>
      </c>
      <c r="G661" s="28">
        <v>45280</v>
      </c>
      <c r="H661" s="28">
        <v>45339</v>
      </c>
      <c r="I661" s="2">
        <v>1500</v>
      </c>
      <c r="J661" s="28">
        <v>45323</v>
      </c>
      <c r="K661" s="38">
        <v>43</v>
      </c>
      <c r="L661" s="38">
        <v>-16</v>
      </c>
      <c r="M661" s="27">
        <f t="shared" si="20"/>
        <v>64500</v>
      </c>
      <c r="N661" s="27">
        <f t="shared" si="21"/>
        <v>-24000</v>
      </c>
    </row>
    <row r="662" spans="1:14" ht="14.45" hidden="1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2705</v>
      </c>
      <c r="F662" s="3" t="s">
        <v>2706</v>
      </c>
      <c r="G662" s="28">
        <v>45310</v>
      </c>
      <c r="H662" s="28">
        <v>45436</v>
      </c>
      <c r="I662" s="43">
        <v>772.62</v>
      </c>
      <c r="J662" s="28">
        <v>45439</v>
      </c>
      <c r="K662" s="38">
        <v>129</v>
      </c>
      <c r="L662" s="38">
        <v>3</v>
      </c>
      <c r="M662" s="27">
        <f t="shared" si="20"/>
        <v>99667.98</v>
      </c>
      <c r="N662" s="27">
        <f t="shared" si="21"/>
        <v>2317.86</v>
      </c>
    </row>
    <row r="663" spans="1:14" ht="14.45" hidden="1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2709</v>
      </c>
      <c r="F663" s="3" t="s">
        <v>2635</v>
      </c>
      <c r="G663" s="28">
        <v>45537</v>
      </c>
      <c r="H663" s="28">
        <v>45567</v>
      </c>
      <c r="I663" s="2">
        <v>2800</v>
      </c>
      <c r="J663" s="28">
        <v>45551</v>
      </c>
      <c r="K663" s="38">
        <v>14</v>
      </c>
      <c r="L663" s="38">
        <v>-16</v>
      </c>
      <c r="M663" s="27">
        <f t="shared" si="20"/>
        <v>39200</v>
      </c>
      <c r="N663" s="27">
        <f t="shared" si="21"/>
        <v>-44800</v>
      </c>
    </row>
    <row r="664" spans="1:14" ht="14.45" hidden="1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254</v>
      </c>
      <c r="F664" s="3" t="s">
        <v>2712</v>
      </c>
      <c r="G664" s="28">
        <v>45405</v>
      </c>
      <c r="H664" s="28">
        <v>45414</v>
      </c>
      <c r="I664" s="2">
        <v>1445.18</v>
      </c>
      <c r="J664" s="28">
        <v>45448</v>
      </c>
      <c r="K664" s="38">
        <v>43</v>
      </c>
      <c r="L664" s="38">
        <v>34</v>
      </c>
      <c r="M664" s="27">
        <f t="shared" si="20"/>
        <v>62142.740000000005</v>
      </c>
      <c r="N664" s="27">
        <f t="shared" si="21"/>
        <v>49136.12</v>
      </c>
    </row>
    <row r="665" spans="1:14" ht="14.45" hidden="1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2715</v>
      </c>
      <c r="F665" s="3" t="s">
        <v>2716</v>
      </c>
      <c r="G665" s="28">
        <v>45449</v>
      </c>
      <c r="H665" s="28">
        <v>45479</v>
      </c>
      <c r="I665" s="2">
        <v>3442.23</v>
      </c>
      <c r="J665" s="28">
        <v>45565</v>
      </c>
      <c r="K665" s="38">
        <v>116</v>
      </c>
      <c r="L665" s="38">
        <v>86</v>
      </c>
      <c r="M665" s="27">
        <f t="shared" si="20"/>
        <v>399298.68</v>
      </c>
      <c r="N665" s="27">
        <f t="shared" si="21"/>
        <v>296031.78000000003</v>
      </c>
    </row>
    <row r="666" spans="1:14" ht="14.45" hidden="1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2719</v>
      </c>
      <c r="F666" s="3" t="s">
        <v>2720</v>
      </c>
      <c r="G666" s="28">
        <v>45391</v>
      </c>
      <c r="H666" s="28">
        <v>45421</v>
      </c>
      <c r="I666" s="2">
        <v>3608.55</v>
      </c>
      <c r="J666" s="28">
        <v>45565</v>
      </c>
      <c r="K666" s="38">
        <v>174</v>
      </c>
      <c r="L666" s="38">
        <v>144</v>
      </c>
      <c r="M666" s="27">
        <f t="shared" si="20"/>
        <v>627887.70000000007</v>
      </c>
      <c r="N666" s="27">
        <f t="shared" si="21"/>
        <v>519631.2</v>
      </c>
    </row>
    <row r="667" spans="1:14" ht="14.45" hidden="1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2723</v>
      </c>
      <c r="F667" s="3" t="s">
        <v>2724</v>
      </c>
      <c r="G667" s="28">
        <v>45328</v>
      </c>
      <c r="H667" s="28">
        <v>45358</v>
      </c>
      <c r="I667" s="2">
        <v>12838.89</v>
      </c>
      <c r="J667" s="28">
        <v>45565</v>
      </c>
      <c r="K667" s="38">
        <v>237</v>
      </c>
      <c r="L667" s="38">
        <v>207</v>
      </c>
      <c r="M667" s="27">
        <f t="shared" si="20"/>
        <v>3042816.9299999997</v>
      </c>
      <c r="N667" s="27">
        <f t="shared" si="21"/>
        <v>2657650.23</v>
      </c>
    </row>
    <row r="668" spans="1:14" ht="14.45" hidden="1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2727</v>
      </c>
      <c r="F668" s="3" t="s">
        <v>2728</v>
      </c>
      <c r="G668" s="28">
        <v>45337</v>
      </c>
      <c r="H668" s="28">
        <v>45367</v>
      </c>
      <c r="I668" s="43">
        <v>743.15</v>
      </c>
      <c r="J668" s="28">
        <v>45369</v>
      </c>
      <c r="K668" s="38">
        <v>32</v>
      </c>
      <c r="L668" s="38">
        <v>2</v>
      </c>
      <c r="M668" s="27">
        <f t="shared" si="20"/>
        <v>23780.799999999999</v>
      </c>
      <c r="N668" s="27">
        <f t="shared" si="21"/>
        <v>1486.3</v>
      </c>
    </row>
    <row r="669" spans="1:14" ht="14.45" hidden="1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2731</v>
      </c>
      <c r="F669" s="3" t="s">
        <v>2732</v>
      </c>
      <c r="G669" s="28">
        <v>45300</v>
      </c>
      <c r="H669" s="28">
        <v>45436</v>
      </c>
      <c r="I669" s="43">
        <v>124.21</v>
      </c>
      <c r="J669" s="28">
        <v>45435</v>
      </c>
      <c r="K669" s="38">
        <v>135</v>
      </c>
      <c r="L669" s="38">
        <v>-1</v>
      </c>
      <c r="M669" s="27">
        <f t="shared" si="20"/>
        <v>16768.349999999999</v>
      </c>
      <c r="N669" s="27">
        <f t="shared" si="21"/>
        <v>-124.21</v>
      </c>
    </row>
    <row r="670" spans="1:14" ht="14.45" hidden="1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2735</v>
      </c>
      <c r="F670" s="3" t="s">
        <v>2736</v>
      </c>
      <c r="G670" s="28">
        <v>45387</v>
      </c>
      <c r="H670" s="28">
        <v>45417</v>
      </c>
      <c r="I670" s="2">
        <v>1561.59</v>
      </c>
      <c r="J670" s="28">
        <v>45565</v>
      </c>
      <c r="K670" s="38">
        <v>178</v>
      </c>
      <c r="L670" s="38">
        <v>148</v>
      </c>
      <c r="M670" s="27">
        <f t="shared" si="20"/>
        <v>277963.01999999996</v>
      </c>
      <c r="N670" s="27">
        <f t="shared" si="21"/>
        <v>231115.31999999998</v>
      </c>
    </row>
    <row r="671" spans="1:14" ht="14.45" hidden="1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2739</v>
      </c>
      <c r="F671" s="3" t="s">
        <v>2740</v>
      </c>
      <c r="G671" s="28">
        <v>45421</v>
      </c>
      <c r="H671" s="28">
        <v>45451</v>
      </c>
      <c r="I671" s="43">
        <v>849.42</v>
      </c>
      <c r="J671" s="28">
        <v>45565</v>
      </c>
      <c r="K671" s="38">
        <v>144</v>
      </c>
      <c r="L671" s="38">
        <v>114</v>
      </c>
      <c r="M671" s="27">
        <f t="shared" si="20"/>
        <v>122316.48</v>
      </c>
      <c r="N671" s="27">
        <f t="shared" si="21"/>
        <v>96833.87999999999</v>
      </c>
    </row>
    <row r="672" spans="1:14" ht="14.45" hidden="1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2743</v>
      </c>
      <c r="F672" s="3" t="s">
        <v>2744</v>
      </c>
      <c r="G672" s="28">
        <v>45310</v>
      </c>
      <c r="H672" s="28">
        <v>45436</v>
      </c>
      <c r="I672" s="43">
        <v>613.20000000000005</v>
      </c>
      <c r="J672" s="28">
        <v>45439</v>
      </c>
      <c r="K672" s="38">
        <v>129</v>
      </c>
      <c r="L672" s="38">
        <v>3</v>
      </c>
      <c r="M672" s="27">
        <f t="shared" si="20"/>
        <v>79102.8</v>
      </c>
      <c r="N672" s="27">
        <f t="shared" si="21"/>
        <v>1839.6000000000001</v>
      </c>
    </row>
    <row r="673" spans="1:14" ht="14.45" hidden="1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2747</v>
      </c>
      <c r="F673" s="3" t="s">
        <v>2748</v>
      </c>
      <c r="G673" s="28">
        <v>45368</v>
      </c>
      <c r="H673" s="28">
        <v>45399</v>
      </c>
      <c r="I673" s="2">
        <v>1354.83</v>
      </c>
      <c r="J673" s="28">
        <v>45391</v>
      </c>
      <c r="K673" s="38">
        <v>23</v>
      </c>
      <c r="L673" s="38">
        <v>-8</v>
      </c>
      <c r="M673" s="27">
        <f t="shared" si="20"/>
        <v>31161.089999999997</v>
      </c>
      <c r="N673" s="27">
        <f t="shared" si="21"/>
        <v>-10838.64</v>
      </c>
    </row>
    <row r="674" spans="1:14" ht="14.45" hidden="1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2751</v>
      </c>
      <c r="F674" s="3" t="s">
        <v>2752</v>
      </c>
      <c r="G674" s="28">
        <v>45393</v>
      </c>
      <c r="H674" s="28">
        <v>45458</v>
      </c>
      <c r="I674" s="43">
        <v>147.54</v>
      </c>
      <c r="J674" s="28">
        <v>45441</v>
      </c>
      <c r="K674" s="38">
        <v>48</v>
      </c>
      <c r="L674" s="38">
        <v>-17</v>
      </c>
      <c r="M674" s="27">
        <f t="shared" si="20"/>
        <v>7081.92</v>
      </c>
      <c r="N674" s="27">
        <f t="shared" si="21"/>
        <v>-2508.1799999999998</v>
      </c>
    </row>
    <row r="675" spans="1:14" ht="14.45" hidden="1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2757</v>
      </c>
      <c r="F675" s="3" t="s">
        <v>1358</v>
      </c>
      <c r="G675" s="28">
        <v>45387</v>
      </c>
      <c r="H675" s="28">
        <v>45486</v>
      </c>
      <c r="I675" s="43">
        <v>110</v>
      </c>
      <c r="J675" s="28">
        <v>45470</v>
      </c>
      <c r="K675" s="38">
        <v>83</v>
      </c>
      <c r="L675" s="38">
        <v>-16</v>
      </c>
      <c r="M675" s="27">
        <f t="shared" si="20"/>
        <v>9130</v>
      </c>
      <c r="N675" s="27">
        <f t="shared" si="21"/>
        <v>-1760</v>
      </c>
    </row>
    <row r="676" spans="1:14" ht="14.45" hidden="1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2760</v>
      </c>
      <c r="F676" s="3" t="s">
        <v>2761</v>
      </c>
      <c r="G676" s="28">
        <v>45406</v>
      </c>
      <c r="H676" s="28">
        <v>45436</v>
      </c>
      <c r="I676" s="2">
        <v>3172.46</v>
      </c>
      <c r="J676" s="28">
        <v>45565</v>
      </c>
      <c r="K676" s="38">
        <v>159</v>
      </c>
      <c r="L676" s="38">
        <v>129</v>
      </c>
      <c r="M676" s="27">
        <f t="shared" si="20"/>
        <v>504421.14</v>
      </c>
      <c r="N676" s="27">
        <f t="shared" si="21"/>
        <v>409247.34</v>
      </c>
    </row>
    <row r="677" spans="1:14" ht="14.45" hidden="1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2764</v>
      </c>
      <c r="F677" s="3" t="s">
        <v>2765</v>
      </c>
      <c r="G677" s="28">
        <v>45532</v>
      </c>
      <c r="H677" s="28">
        <v>45562</v>
      </c>
      <c r="I677" s="2">
        <v>134912.97</v>
      </c>
      <c r="J677" s="28">
        <v>45565</v>
      </c>
      <c r="K677" s="38">
        <v>33</v>
      </c>
      <c r="L677" s="38">
        <v>3</v>
      </c>
      <c r="M677" s="27">
        <f t="shared" si="20"/>
        <v>4452128.01</v>
      </c>
      <c r="N677" s="27">
        <f t="shared" si="21"/>
        <v>404738.91000000003</v>
      </c>
    </row>
    <row r="678" spans="1:14" ht="14.45" hidden="1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2768</v>
      </c>
      <c r="F678" s="3" t="s">
        <v>2769</v>
      </c>
      <c r="G678" s="28">
        <v>45294</v>
      </c>
      <c r="H678" s="28">
        <v>45436</v>
      </c>
      <c r="I678" s="43">
        <v>169.2</v>
      </c>
      <c r="J678" s="28">
        <v>45427</v>
      </c>
      <c r="K678" s="38">
        <v>133</v>
      </c>
      <c r="L678" s="38">
        <v>-9</v>
      </c>
      <c r="M678" s="27">
        <f t="shared" si="20"/>
        <v>22503.599999999999</v>
      </c>
      <c r="N678" s="27">
        <f t="shared" si="21"/>
        <v>-1522.8</v>
      </c>
    </row>
    <row r="679" spans="1:14" ht="14.45" hidden="1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2772</v>
      </c>
      <c r="F679" s="3" t="s">
        <v>2773</v>
      </c>
      <c r="G679" s="28">
        <v>45314</v>
      </c>
      <c r="H679" s="28">
        <v>45434</v>
      </c>
      <c r="I679" s="43">
        <v>282.42</v>
      </c>
      <c r="J679" s="28">
        <v>45441</v>
      </c>
      <c r="K679" s="38">
        <v>127</v>
      </c>
      <c r="L679" s="38">
        <v>7</v>
      </c>
      <c r="M679" s="27">
        <f t="shared" si="20"/>
        <v>35867.340000000004</v>
      </c>
      <c r="N679" s="27">
        <f t="shared" si="21"/>
        <v>1976.94</v>
      </c>
    </row>
    <row r="680" spans="1:14" ht="14.45" hidden="1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2776</v>
      </c>
      <c r="F680" s="3" t="s">
        <v>2777</v>
      </c>
      <c r="G680" s="28">
        <v>45301</v>
      </c>
      <c r="H680" s="28">
        <v>45436</v>
      </c>
      <c r="I680" s="43">
        <v>136.51</v>
      </c>
      <c r="J680" s="28">
        <v>45435</v>
      </c>
      <c r="K680" s="38">
        <v>134</v>
      </c>
      <c r="L680" s="38">
        <v>-1</v>
      </c>
      <c r="M680" s="27">
        <f t="shared" si="20"/>
        <v>18292.34</v>
      </c>
      <c r="N680" s="27">
        <f t="shared" si="21"/>
        <v>-136.51</v>
      </c>
    </row>
    <row r="681" spans="1:14" ht="14.45" hidden="1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2780</v>
      </c>
      <c r="F681" s="3" t="s">
        <v>2781</v>
      </c>
      <c r="G681" s="28">
        <v>45420</v>
      </c>
      <c r="H681" s="28">
        <v>45450</v>
      </c>
      <c r="I681" s="2">
        <v>1650</v>
      </c>
      <c r="J681" s="28">
        <v>45565</v>
      </c>
      <c r="K681" s="38">
        <v>145</v>
      </c>
      <c r="L681" s="38">
        <v>115</v>
      </c>
      <c r="M681" s="27">
        <f t="shared" si="20"/>
        <v>239250</v>
      </c>
      <c r="N681" s="27">
        <f t="shared" si="21"/>
        <v>189750</v>
      </c>
    </row>
    <row r="682" spans="1:14" ht="14.45" hidden="1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2784</v>
      </c>
      <c r="F682" s="3" t="s">
        <v>2785</v>
      </c>
      <c r="G682" s="28">
        <v>45302</v>
      </c>
      <c r="H682" s="28">
        <v>45373</v>
      </c>
      <c r="I682" s="43">
        <v>84.37</v>
      </c>
      <c r="J682" s="28">
        <v>45476</v>
      </c>
      <c r="K682" s="38">
        <v>174</v>
      </c>
      <c r="L682" s="38">
        <v>103</v>
      </c>
      <c r="M682" s="27">
        <f t="shared" si="20"/>
        <v>14680.380000000001</v>
      </c>
      <c r="N682" s="27">
        <f t="shared" si="21"/>
        <v>8690.11</v>
      </c>
    </row>
    <row r="683" spans="1:14" ht="14.45" hidden="1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2788</v>
      </c>
      <c r="F683" s="3" t="s">
        <v>2789</v>
      </c>
      <c r="G683" s="28">
        <v>45429</v>
      </c>
      <c r="H683" s="28">
        <v>45473</v>
      </c>
      <c r="I683" s="43">
        <v>356.42</v>
      </c>
      <c r="J683" s="28">
        <v>45477</v>
      </c>
      <c r="K683" s="38">
        <v>48</v>
      </c>
      <c r="L683" s="38">
        <v>4</v>
      </c>
      <c r="M683" s="27">
        <f t="shared" si="20"/>
        <v>17108.16</v>
      </c>
      <c r="N683" s="27">
        <f t="shared" si="21"/>
        <v>1425.68</v>
      </c>
    </row>
    <row r="684" spans="1:14" ht="14.45" hidden="1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2792</v>
      </c>
      <c r="F684" s="3" t="s">
        <v>2720</v>
      </c>
      <c r="G684" s="28">
        <v>45391</v>
      </c>
      <c r="H684" s="28">
        <v>45421</v>
      </c>
      <c r="I684" s="2">
        <v>3608.55</v>
      </c>
      <c r="J684" s="28">
        <v>45565</v>
      </c>
      <c r="K684" s="38">
        <v>174</v>
      </c>
      <c r="L684" s="38">
        <v>144</v>
      </c>
      <c r="M684" s="27">
        <f t="shared" si="20"/>
        <v>627887.70000000007</v>
      </c>
      <c r="N684" s="27">
        <f t="shared" si="21"/>
        <v>519631.2</v>
      </c>
    </row>
    <row r="685" spans="1:14" ht="14.45" hidden="1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2795</v>
      </c>
      <c r="F685" s="3" t="s">
        <v>2796</v>
      </c>
      <c r="G685" s="28">
        <v>45530</v>
      </c>
      <c r="H685" s="28">
        <v>45560</v>
      </c>
      <c r="I685" s="2">
        <v>5500.65</v>
      </c>
      <c r="J685" s="28">
        <v>45565</v>
      </c>
      <c r="K685" s="38">
        <v>35</v>
      </c>
      <c r="L685" s="38">
        <v>5</v>
      </c>
      <c r="M685" s="27">
        <f t="shared" si="20"/>
        <v>192522.75</v>
      </c>
      <c r="N685" s="27">
        <f t="shared" si="21"/>
        <v>27503.25</v>
      </c>
    </row>
    <row r="686" spans="1:14" ht="14.45" hidden="1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2799</v>
      </c>
      <c r="F686" s="3" t="s">
        <v>2800</v>
      </c>
      <c r="G686" s="28">
        <v>45300</v>
      </c>
      <c r="H686" s="28">
        <v>45330</v>
      </c>
      <c r="I686" s="43">
        <v>298.64999999999998</v>
      </c>
      <c r="J686" s="28">
        <v>45565</v>
      </c>
      <c r="K686" s="38">
        <v>265</v>
      </c>
      <c r="L686" s="38">
        <v>235</v>
      </c>
      <c r="M686" s="27">
        <f t="shared" si="20"/>
        <v>79142.25</v>
      </c>
      <c r="N686" s="27">
        <f t="shared" si="21"/>
        <v>70182.75</v>
      </c>
    </row>
    <row r="687" spans="1:14" ht="14.45" hidden="1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2805</v>
      </c>
      <c r="F687" s="3" t="s">
        <v>2806</v>
      </c>
      <c r="G687" s="28">
        <v>45275</v>
      </c>
      <c r="H687" s="28">
        <v>45306</v>
      </c>
      <c r="I687" s="43">
        <v>8.4</v>
      </c>
      <c r="J687" s="28">
        <v>45565</v>
      </c>
      <c r="K687" s="38">
        <v>290</v>
      </c>
      <c r="L687" s="38">
        <v>259</v>
      </c>
      <c r="M687" s="27">
        <f t="shared" si="20"/>
        <v>2436</v>
      </c>
      <c r="N687" s="27">
        <f t="shared" si="21"/>
        <v>2175.6</v>
      </c>
    </row>
    <row r="688" spans="1:14" ht="14.45" hidden="1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2809</v>
      </c>
      <c r="F688" s="3" t="s">
        <v>2810</v>
      </c>
      <c r="G688" s="28">
        <v>45502</v>
      </c>
      <c r="H688" s="28">
        <v>45532</v>
      </c>
      <c r="I688" s="2">
        <v>607328.41</v>
      </c>
      <c r="J688" s="28">
        <v>45533</v>
      </c>
      <c r="K688" s="38">
        <v>31</v>
      </c>
      <c r="L688" s="38">
        <v>1</v>
      </c>
      <c r="M688" s="27">
        <f t="shared" si="20"/>
        <v>18827180.710000001</v>
      </c>
      <c r="N688" s="27">
        <f t="shared" si="21"/>
        <v>607328.41</v>
      </c>
    </row>
    <row r="689" spans="1:14" ht="14.45" hidden="1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2813</v>
      </c>
      <c r="F689" s="3" t="s">
        <v>2814</v>
      </c>
      <c r="G689" s="28">
        <v>45358</v>
      </c>
      <c r="H689" s="28">
        <v>45388</v>
      </c>
      <c r="I689" s="2">
        <v>1384.02</v>
      </c>
      <c r="J689" s="28">
        <v>45565</v>
      </c>
      <c r="K689" s="38">
        <v>207</v>
      </c>
      <c r="L689" s="38">
        <v>177</v>
      </c>
      <c r="M689" s="27">
        <f t="shared" si="20"/>
        <v>286492.14</v>
      </c>
      <c r="N689" s="27">
        <f t="shared" si="21"/>
        <v>244971.54</v>
      </c>
    </row>
    <row r="690" spans="1:14" ht="14.45" hidden="1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2817</v>
      </c>
      <c r="F690" s="3" t="s">
        <v>2818</v>
      </c>
      <c r="G690" s="28">
        <v>45358</v>
      </c>
      <c r="H690" s="28">
        <v>45388</v>
      </c>
      <c r="I690" s="2">
        <v>3433.32</v>
      </c>
      <c r="J690" s="28">
        <v>45565</v>
      </c>
      <c r="K690" s="38">
        <v>207</v>
      </c>
      <c r="L690" s="38">
        <v>177</v>
      </c>
      <c r="M690" s="27">
        <f t="shared" si="20"/>
        <v>710697.24</v>
      </c>
      <c r="N690" s="27">
        <f t="shared" si="21"/>
        <v>607697.64</v>
      </c>
    </row>
    <row r="691" spans="1:14" ht="14.45" hidden="1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2821</v>
      </c>
      <c r="F691" s="3" t="s">
        <v>2822</v>
      </c>
      <c r="G691" s="28">
        <v>45393</v>
      </c>
      <c r="H691" s="28">
        <v>45414</v>
      </c>
      <c r="I691" s="2">
        <v>5250</v>
      </c>
      <c r="J691" s="28">
        <v>45449</v>
      </c>
      <c r="K691" s="38">
        <v>56</v>
      </c>
      <c r="L691" s="38">
        <v>35</v>
      </c>
      <c r="M691" s="27">
        <f t="shared" si="20"/>
        <v>294000</v>
      </c>
      <c r="N691" s="27">
        <f t="shared" si="21"/>
        <v>183750</v>
      </c>
    </row>
    <row r="692" spans="1:14" ht="14.45" hidden="1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2825</v>
      </c>
      <c r="F692" s="3" t="s">
        <v>2826</v>
      </c>
      <c r="G692" s="28">
        <v>45314</v>
      </c>
      <c r="H692" s="28">
        <v>45434</v>
      </c>
      <c r="I692" s="43">
        <v>604.79</v>
      </c>
      <c r="J692" s="28">
        <v>45441</v>
      </c>
      <c r="K692" s="38">
        <v>127</v>
      </c>
      <c r="L692" s="38">
        <v>7</v>
      </c>
      <c r="M692" s="27">
        <f t="shared" si="20"/>
        <v>76808.33</v>
      </c>
      <c r="N692" s="27">
        <f t="shared" si="21"/>
        <v>4233.53</v>
      </c>
    </row>
    <row r="693" spans="1:14" ht="14.45" hidden="1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2829</v>
      </c>
      <c r="F693" s="3" t="s">
        <v>2830</v>
      </c>
      <c r="G693" s="28">
        <v>45301</v>
      </c>
      <c r="H693" s="28">
        <v>45436</v>
      </c>
      <c r="I693" s="43">
        <v>307.83999999999997</v>
      </c>
      <c r="J693" s="28">
        <v>45435</v>
      </c>
      <c r="K693" s="38">
        <v>134</v>
      </c>
      <c r="L693" s="38">
        <v>-1</v>
      </c>
      <c r="M693" s="27">
        <f t="shared" si="20"/>
        <v>41250.559999999998</v>
      </c>
      <c r="N693" s="27">
        <f t="shared" si="21"/>
        <v>-307.83999999999997</v>
      </c>
    </row>
    <row r="694" spans="1:14" ht="14.45" hidden="1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2833</v>
      </c>
      <c r="F694" s="3" t="s">
        <v>2834</v>
      </c>
      <c r="G694" s="28">
        <v>45532</v>
      </c>
      <c r="H694" s="28">
        <v>45562</v>
      </c>
      <c r="I694" s="2">
        <v>28877.1</v>
      </c>
      <c r="J694" s="28">
        <v>45565</v>
      </c>
      <c r="K694" s="38">
        <v>33</v>
      </c>
      <c r="L694" s="38">
        <v>3</v>
      </c>
      <c r="M694" s="27">
        <f t="shared" si="20"/>
        <v>952944.29999999993</v>
      </c>
      <c r="N694" s="27">
        <f t="shared" si="21"/>
        <v>86631.299999999988</v>
      </c>
    </row>
    <row r="695" spans="1:14" ht="14.45" hidden="1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2837</v>
      </c>
      <c r="F695" s="3" t="s">
        <v>2838</v>
      </c>
      <c r="G695" s="28">
        <v>45310</v>
      </c>
      <c r="H695" s="28">
        <v>45436</v>
      </c>
      <c r="I695" s="43">
        <v>884.89</v>
      </c>
      <c r="J695" s="28">
        <v>45439</v>
      </c>
      <c r="K695" s="38">
        <v>129</v>
      </c>
      <c r="L695" s="38">
        <v>3</v>
      </c>
      <c r="M695" s="27">
        <f t="shared" si="20"/>
        <v>114150.81</v>
      </c>
      <c r="N695" s="27">
        <f t="shared" si="21"/>
        <v>2654.67</v>
      </c>
    </row>
    <row r="696" spans="1:14" ht="14.45" hidden="1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2841</v>
      </c>
      <c r="F696" s="3" t="s">
        <v>2688</v>
      </c>
      <c r="G696" s="28">
        <v>45310</v>
      </c>
      <c r="H696" s="28">
        <v>45340</v>
      </c>
      <c r="I696" s="43">
        <v>438</v>
      </c>
      <c r="J696" s="28">
        <v>45565</v>
      </c>
      <c r="K696" s="38">
        <v>255</v>
      </c>
      <c r="L696" s="38">
        <v>225</v>
      </c>
      <c r="M696" s="27">
        <f t="shared" si="20"/>
        <v>111690</v>
      </c>
      <c r="N696" s="27">
        <f t="shared" si="21"/>
        <v>98550</v>
      </c>
    </row>
    <row r="697" spans="1:14" ht="14.45" hidden="1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2844</v>
      </c>
      <c r="F697" s="3" t="s">
        <v>2845</v>
      </c>
      <c r="G697" s="28">
        <v>45433</v>
      </c>
      <c r="H697" s="28">
        <v>45463</v>
      </c>
      <c r="I697" s="2">
        <v>1217.19</v>
      </c>
      <c r="J697" s="28">
        <v>45565</v>
      </c>
      <c r="K697" s="38">
        <v>132</v>
      </c>
      <c r="L697" s="38">
        <v>102</v>
      </c>
      <c r="M697" s="27">
        <f t="shared" si="20"/>
        <v>160669.08000000002</v>
      </c>
      <c r="N697" s="27">
        <f t="shared" si="21"/>
        <v>124153.38</v>
      </c>
    </row>
    <row r="698" spans="1:14" ht="14.45" hidden="1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2849</v>
      </c>
      <c r="F698" s="3" t="s">
        <v>2850</v>
      </c>
      <c r="G698" s="28">
        <v>45393</v>
      </c>
      <c r="H698" s="28">
        <v>45423</v>
      </c>
      <c r="I698" s="43">
        <v>720</v>
      </c>
      <c r="J698" s="28">
        <v>45565</v>
      </c>
      <c r="K698" s="38">
        <v>172</v>
      </c>
      <c r="L698" s="38">
        <v>142</v>
      </c>
      <c r="M698" s="27">
        <f t="shared" si="20"/>
        <v>123840</v>
      </c>
      <c r="N698" s="27">
        <f t="shared" si="21"/>
        <v>102240</v>
      </c>
    </row>
    <row r="699" spans="1:14" ht="14.45" hidden="1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2853</v>
      </c>
      <c r="F699" s="3" t="s">
        <v>2854</v>
      </c>
      <c r="G699" s="28">
        <v>45335</v>
      </c>
      <c r="H699" s="28">
        <v>45368</v>
      </c>
      <c r="I699" s="2">
        <v>96724.37</v>
      </c>
      <c r="J699" s="28">
        <v>45397</v>
      </c>
      <c r="K699" s="38">
        <v>62</v>
      </c>
      <c r="L699" s="38">
        <v>29</v>
      </c>
      <c r="M699" s="27">
        <f t="shared" si="20"/>
        <v>5996910.9399999995</v>
      </c>
      <c r="N699" s="27">
        <f t="shared" si="21"/>
        <v>2805006.73</v>
      </c>
    </row>
    <row r="700" spans="1:14" ht="14.45" hidden="1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2857</v>
      </c>
      <c r="F700" s="3" t="s">
        <v>2858</v>
      </c>
      <c r="G700" s="28">
        <v>45428</v>
      </c>
      <c r="H700" s="28">
        <v>45459</v>
      </c>
      <c r="I700" s="43">
        <v>241.77</v>
      </c>
      <c r="J700" s="28">
        <v>45455</v>
      </c>
      <c r="K700" s="38">
        <v>27</v>
      </c>
      <c r="L700" s="38">
        <v>-4</v>
      </c>
      <c r="M700" s="27">
        <f t="shared" si="20"/>
        <v>6527.79</v>
      </c>
      <c r="N700" s="27">
        <f t="shared" si="21"/>
        <v>-967.08</v>
      </c>
    </row>
    <row r="701" spans="1:14" ht="14.45" hidden="1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2861</v>
      </c>
      <c r="F701" s="3" t="s">
        <v>2862</v>
      </c>
      <c r="G701" s="28">
        <v>45281</v>
      </c>
      <c r="H701" s="28">
        <v>45345</v>
      </c>
      <c r="I701" s="2">
        <v>9398.7000000000007</v>
      </c>
      <c r="J701" s="28">
        <v>45376</v>
      </c>
      <c r="K701" s="38">
        <v>95</v>
      </c>
      <c r="L701" s="38">
        <v>31</v>
      </c>
      <c r="M701" s="27">
        <f t="shared" si="20"/>
        <v>892876.50000000012</v>
      </c>
      <c r="N701" s="27">
        <f t="shared" si="21"/>
        <v>291359.7</v>
      </c>
    </row>
    <row r="702" spans="1:14" ht="14.45" hidden="1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2865</v>
      </c>
      <c r="F702" s="3" t="s">
        <v>2866</v>
      </c>
      <c r="G702" s="28">
        <v>45378</v>
      </c>
      <c r="H702" s="28">
        <v>45438</v>
      </c>
      <c r="I702" s="2">
        <v>9217.36</v>
      </c>
      <c r="J702" s="28">
        <v>45441</v>
      </c>
      <c r="K702" s="38">
        <v>63</v>
      </c>
      <c r="L702" s="38">
        <v>3</v>
      </c>
      <c r="M702" s="27">
        <f t="shared" si="20"/>
        <v>580693.68000000005</v>
      </c>
      <c r="N702" s="27">
        <f t="shared" si="21"/>
        <v>27652.080000000002</v>
      </c>
    </row>
    <row r="703" spans="1:14" ht="14.45" hidden="1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2871</v>
      </c>
      <c r="F703" s="3" t="s">
        <v>2872</v>
      </c>
      <c r="G703" s="28">
        <v>45453</v>
      </c>
      <c r="H703" s="28">
        <v>45486</v>
      </c>
      <c r="I703" s="2">
        <v>1113.57</v>
      </c>
      <c r="J703" s="28">
        <v>45537</v>
      </c>
      <c r="K703" s="38">
        <v>84</v>
      </c>
      <c r="L703" s="38">
        <v>51</v>
      </c>
      <c r="M703" s="27">
        <f t="shared" si="20"/>
        <v>93539.87999999999</v>
      </c>
      <c r="N703" s="27">
        <f t="shared" si="21"/>
        <v>56792.07</v>
      </c>
    </row>
    <row r="704" spans="1:14" ht="14.45" hidden="1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2875</v>
      </c>
      <c r="F704" s="3" t="s">
        <v>2876</v>
      </c>
      <c r="G704" s="28">
        <v>45422</v>
      </c>
      <c r="H704" s="28">
        <v>45452</v>
      </c>
      <c r="I704" s="2">
        <v>2585.2199999999998</v>
      </c>
      <c r="J704" s="28">
        <v>45565</v>
      </c>
      <c r="K704" s="38">
        <v>143</v>
      </c>
      <c r="L704" s="38">
        <v>113</v>
      </c>
      <c r="M704" s="27">
        <f t="shared" si="20"/>
        <v>369686.45999999996</v>
      </c>
      <c r="N704" s="27">
        <f t="shared" si="21"/>
        <v>292129.86</v>
      </c>
    </row>
    <row r="705" spans="1:14" ht="14.45" hidden="1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2879</v>
      </c>
      <c r="F705" s="3" t="s">
        <v>2880</v>
      </c>
      <c r="G705" s="28">
        <v>45300</v>
      </c>
      <c r="H705" s="28">
        <v>45436</v>
      </c>
      <c r="I705" s="43">
        <v>124.5</v>
      </c>
      <c r="J705" s="28">
        <v>45435</v>
      </c>
      <c r="K705" s="38">
        <v>135</v>
      </c>
      <c r="L705" s="38">
        <v>-1</v>
      </c>
      <c r="M705" s="27">
        <f t="shared" si="20"/>
        <v>16807.5</v>
      </c>
      <c r="N705" s="27">
        <f t="shared" si="21"/>
        <v>-124.5</v>
      </c>
    </row>
    <row r="706" spans="1:14" ht="14.45" hidden="1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2883</v>
      </c>
      <c r="F706" s="3" t="s">
        <v>2884</v>
      </c>
      <c r="G706" s="28">
        <v>45300</v>
      </c>
      <c r="H706" s="28">
        <v>45436</v>
      </c>
      <c r="I706" s="43">
        <v>131.18</v>
      </c>
      <c r="J706" s="28">
        <v>45435</v>
      </c>
      <c r="K706" s="38">
        <v>135</v>
      </c>
      <c r="L706" s="38">
        <v>-1</v>
      </c>
      <c r="M706" s="27">
        <f t="shared" si="20"/>
        <v>17709.3</v>
      </c>
      <c r="N706" s="27">
        <f t="shared" si="21"/>
        <v>-131.18</v>
      </c>
    </row>
    <row r="707" spans="1:14" ht="14.45" hidden="1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2887</v>
      </c>
      <c r="F707" s="3" t="s">
        <v>2888</v>
      </c>
      <c r="G707" s="28">
        <v>45349</v>
      </c>
      <c r="H707" s="28">
        <v>45377</v>
      </c>
      <c r="I707" s="2">
        <v>122928.37</v>
      </c>
      <c r="J707" s="28">
        <v>45374</v>
      </c>
      <c r="K707" s="38">
        <v>25</v>
      </c>
      <c r="L707" s="38">
        <v>-3</v>
      </c>
      <c r="M707" s="27">
        <f t="shared" si="20"/>
        <v>3073209.25</v>
      </c>
      <c r="N707" s="27">
        <f t="shared" si="21"/>
        <v>-368785.11</v>
      </c>
    </row>
    <row r="708" spans="1:14" ht="14.45" hidden="1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2891</v>
      </c>
      <c r="F708" s="3" t="s">
        <v>2892</v>
      </c>
      <c r="G708" s="28">
        <v>45408</v>
      </c>
      <c r="H708" s="28">
        <v>45438</v>
      </c>
      <c r="I708" s="2">
        <v>910911.62</v>
      </c>
      <c r="J708" s="28">
        <v>45449</v>
      </c>
      <c r="K708" s="38">
        <v>41</v>
      </c>
      <c r="L708" s="38">
        <v>11</v>
      </c>
      <c r="M708" s="27">
        <f t="shared" si="20"/>
        <v>37347376.420000002</v>
      </c>
      <c r="N708" s="27">
        <f t="shared" si="21"/>
        <v>10020027.82</v>
      </c>
    </row>
    <row r="709" spans="1:14" ht="14.45" hidden="1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2895</v>
      </c>
      <c r="F709" s="3" t="s">
        <v>2896</v>
      </c>
      <c r="G709" s="28">
        <v>45300</v>
      </c>
      <c r="H709" s="28">
        <v>45436</v>
      </c>
      <c r="I709" s="43">
        <v>134.46</v>
      </c>
      <c r="J709" s="28">
        <v>45435</v>
      </c>
      <c r="K709" s="38">
        <v>135</v>
      </c>
      <c r="L709" s="38">
        <v>-1</v>
      </c>
      <c r="M709" s="27">
        <f t="shared" si="20"/>
        <v>18152.100000000002</v>
      </c>
      <c r="N709" s="27">
        <f t="shared" si="21"/>
        <v>-134.46</v>
      </c>
    </row>
    <row r="710" spans="1:14" ht="14.45" hidden="1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2899</v>
      </c>
      <c r="F710" s="3" t="s">
        <v>2900</v>
      </c>
      <c r="G710" s="28">
        <v>45359</v>
      </c>
      <c r="H710" s="28">
        <v>45436</v>
      </c>
      <c r="I710" s="43">
        <v>309.2</v>
      </c>
      <c r="J710" s="28">
        <v>45439</v>
      </c>
      <c r="K710" s="38">
        <v>80</v>
      </c>
      <c r="L710" s="38">
        <v>3</v>
      </c>
      <c r="M710" s="27">
        <f t="shared" si="20"/>
        <v>24736</v>
      </c>
      <c r="N710" s="27">
        <f t="shared" si="21"/>
        <v>927.59999999999991</v>
      </c>
    </row>
    <row r="711" spans="1:14" ht="14.45" hidden="1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2903</v>
      </c>
      <c r="F711" s="3" t="s">
        <v>2904</v>
      </c>
      <c r="G711" s="28">
        <v>45394</v>
      </c>
      <c r="H711" s="28">
        <v>45465</v>
      </c>
      <c r="I711" s="43">
        <v>162.99</v>
      </c>
      <c r="J711" s="28">
        <v>45470</v>
      </c>
      <c r="K711" s="38">
        <v>76</v>
      </c>
      <c r="L711" s="38">
        <v>5</v>
      </c>
      <c r="M711" s="27">
        <f t="shared" ref="M711:M774" si="22">I711*K711</f>
        <v>12387.240000000002</v>
      </c>
      <c r="N711" s="27">
        <f t="shared" ref="N711:N774" si="23">I711*L711</f>
        <v>814.95</v>
      </c>
    </row>
    <row r="712" spans="1:14" ht="14.45" hidden="1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2907</v>
      </c>
      <c r="F712" s="3" t="s">
        <v>2908</v>
      </c>
      <c r="G712" s="28">
        <v>45267</v>
      </c>
      <c r="H712" s="28">
        <v>45417</v>
      </c>
      <c r="I712" s="2">
        <v>1262.25</v>
      </c>
      <c r="J712" s="28">
        <v>45453</v>
      </c>
      <c r="K712" s="38">
        <v>186</v>
      </c>
      <c r="L712" s="38">
        <v>36</v>
      </c>
      <c r="M712" s="27">
        <f t="shared" si="22"/>
        <v>234778.5</v>
      </c>
      <c r="N712" s="27">
        <f t="shared" si="23"/>
        <v>45441</v>
      </c>
    </row>
    <row r="713" spans="1:14" ht="14.45" hidden="1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2911</v>
      </c>
      <c r="F713" s="3" t="s">
        <v>2912</v>
      </c>
      <c r="G713" s="28">
        <v>45422</v>
      </c>
      <c r="H713" s="28">
        <v>45452</v>
      </c>
      <c r="I713" s="2">
        <v>43971.94</v>
      </c>
      <c r="J713" s="28">
        <v>45565</v>
      </c>
      <c r="K713" s="38">
        <v>143</v>
      </c>
      <c r="L713" s="38">
        <v>113</v>
      </c>
      <c r="M713" s="27">
        <f t="shared" si="22"/>
        <v>6287987.4199999999</v>
      </c>
      <c r="N713" s="27">
        <f t="shared" si="23"/>
        <v>4968829.2200000007</v>
      </c>
    </row>
    <row r="714" spans="1:14" ht="14.45" hidden="1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2915</v>
      </c>
      <c r="F714" s="3" t="s">
        <v>2845</v>
      </c>
      <c r="G714" s="28">
        <v>45433</v>
      </c>
      <c r="H714" s="28">
        <v>45463</v>
      </c>
      <c r="I714" s="2">
        <v>1217.19</v>
      </c>
      <c r="J714" s="28">
        <v>45565</v>
      </c>
      <c r="K714" s="38">
        <v>132</v>
      </c>
      <c r="L714" s="38">
        <v>102</v>
      </c>
      <c r="M714" s="27">
        <f t="shared" si="22"/>
        <v>160669.08000000002</v>
      </c>
      <c r="N714" s="27">
        <f t="shared" si="23"/>
        <v>124153.38</v>
      </c>
    </row>
    <row r="715" spans="1:14" ht="14.45" hidden="1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2918</v>
      </c>
      <c r="F715" s="3" t="s">
        <v>2919</v>
      </c>
      <c r="G715" s="28">
        <v>45478</v>
      </c>
      <c r="H715" s="28">
        <v>45508</v>
      </c>
      <c r="I715" s="2">
        <v>466365.84</v>
      </c>
      <c r="J715" s="28">
        <v>45565</v>
      </c>
      <c r="K715" s="38">
        <v>87</v>
      </c>
      <c r="L715" s="38">
        <v>57</v>
      </c>
      <c r="M715" s="27">
        <f t="shared" si="22"/>
        <v>40573828.080000006</v>
      </c>
      <c r="N715" s="27">
        <f t="shared" si="23"/>
        <v>26582852.880000003</v>
      </c>
    </row>
    <row r="716" spans="1:14" ht="14.45" hidden="1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2922</v>
      </c>
      <c r="F716" s="3" t="s">
        <v>2923</v>
      </c>
      <c r="G716" s="28">
        <v>45349</v>
      </c>
      <c r="H716" s="28">
        <v>45379</v>
      </c>
      <c r="I716" s="43">
        <v>579.55999999999995</v>
      </c>
      <c r="J716" s="28">
        <v>45565</v>
      </c>
      <c r="K716" s="38">
        <v>216</v>
      </c>
      <c r="L716" s="38">
        <v>186</v>
      </c>
      <c r="M716" s="27">
        <f t="shared" si="22"/>
        <v>125184.95999999999</v>
      </c>
      <c r="N716" s="27">
        <f t="shared" si="23"/>
        <v>107798.15999999999</v>
      </c>
    </row>
    <row r="717" spans="1:14" ht="14.45" hidden="1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2926</v>
      </c>
      <c r="F717" s="3" t="s">
        <v>2635</v>
      </c>
      <c r="G717" s="28">
        <v>45475</v>
      </c>
      <c r="H717" s="28">
        <v>45505</v>
      </c>
      <c r="I717" s="2">
        <v>2800</v>
      </c>
      <c r="J717" s="28">
        <v>45489</v>
      </c>
      <c r="K717" s="38">
        <v>14</v>
      </c>
      <c r="L717" s="38">
        <v>-16</v>
      </c>
      <c r="M717" s="27">
        <f t="shared" si="22"/>
        <v>39200</v>
      </c>
      <c r="N717" s="27">
        <f t="shared" si="23"/>
        <v>-44800</v>
      </c>
    </row>
    <row r="718" spans="1:14" ht="14.45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2931</v>
      </c>
      <c r="F718" s="3" t="s">
        <v>2932</v>
      </c>
      <c r="G718" s="28">
        <v>45458</v>
      </c>
      <c r="H718" s="28">
        <v>45488</v>
      </c>
      <c r="I718" s="43">
        <v>660</v>
      </c>
      <c r="J718" s="28">
        <v>45565</v>
      </c>
      <c r="K718" s="38">
        <v>107</v>
      </c>
      <c r="L718" s="38">
        <v>77</v>
      </c>
      <c r="M718" s="27">
        <f t="shared" si="22"/>
        <v>70620</v>
      </c>
      <c r="N718" s="27">
        <f t="shared" si="23"/>
        <v>50820</v>
      </c>
    </row>
    <row r="719" spans="1:14" ht="14.45" hidden="1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2935</v>
      </c>
      <c r="F719" s="3" t="s">
        <v>2936</v>
      </c>
      <c r="G719" s="28">
        <v>45481</v>
      </c>
      <c r="H719" s="28">
        <v>45511</v>
      </c>
      <c r="I719" s="2">
        <v>4437.18</v>
      </c>
      <c r="J719" s="28">
        <v>45565</v>
      </c>
      <c r="K719" s="38">
        <v>84</v>
      </c>
      <c r="L719" s="38">
        <v>54</v>
      </c>
      <c r="M719" s="27">
        <f t="shared" si="22"/>
        <v>372723.12</v>
      </c>
      <c r="N719" s="27">
        <f t="shared" si="23"/>
        <v>239607.72000000003</v>
      </c>
    </row>
    <row r="720" spans="1:14" ht="14.45" hidden="1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176</v>
      </c>
      <c r="F720" s="3" t="s">
        <v>2635</v>
      </c>
      <c r="G720" s="28">
        <v>45322</v>
      </c>
      <c r="H720" s="28">
        <v>45355</v>
      </c>
      <c r="I720" s="2">
        <v>2800</v>
      </c>
      <c r="J720" s="28">
        <v>45349</v>
      </c>
      <c r="K720" s="38">
        <v>27</v>
      </c>
      <c r="L720" s="38">
        <v>-6</v>
      </c>
      <c r="M720" s="27">
        <f t="shared" si="22"/>
        <v>75600</v>
      </c>
      <c r="N720" s="27">
        <f t="shared" si="23"/>
        <v>-16800</v>
      </c>
    </row>
    <row r="721" spans="1:14" ht="14.45" hidden="1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595</v>
      </c>
      <c r="F721" s="3" t="s">
        <v>2688</v>
      </c>
      <c r="G721" s="28">
        <v>45301</v>
      </c>
      <c r="H721" s="28">
        <v>45436</v>
      </c>
      <c r="I721" s="43">
        <v>438</v>
      </c>
      <c r="J721" s="28">
        <v>45457</v>
      </c>
      <c r="K721" s="38">
        <v>156</v>
      </c>
      <c r="L721" s="38">
        <v>21</v>
      </c>
      <c r="M721" s="27">
        <f t="shared" si="22"/>
        <v>68328</v>
      </c>
      <c r="N721" s="27">
        <f t="shared" si="23"/>
        <v>9198</v>
      </c>
    </row>
    <row r="722" spans="1:14" ht="14.45" hidden="1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2943</v>
      </c>
      <c r="F722" s="3" t="s">
        <v>2944</v>
      </c>
      <c r="G722" s="28">
        <v>45302</v>
      </c>
      <c r="H722" s="28">
        <v>45436</v>
      </c>
      <c r="I722" s="43">
        <v>557.49</v>
      </c>
      <c r="J722" s="28">
        <v>45457</v>
      </c>
      <c r="K722" s="38">
        <v>155</v>
      </c>
      <c r="L722" s="38">
        <v>21</v>
      </c>
      <c r="M722" s="27">
        <f t="shared" si="22"/>
        <v>86410.95</v>
      </c>
      <c r="N722" s="27">
        <f t="shared" si="23"/>
        <v>11707.29</v>
      </c>
    </row>
    <row r="723" spans="1:14" ht="14.45" hidden="1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2947</v>
      </c>
      <c r="F723" s="3" t="s">
        <v>2948</v>
      </c>
      <c r="G723" s="28">
        <v>45302</v>
      </c>
      <c r="H723" s="28">
        <v>45406</v>
      </c>
      <c r="I723" s="43">
        <v>516.87</v>
      </c>
      <c r="J723" s="28">
        <v>45457</v>
      </c>
      <c r="K723" s="38">
        <v>155</v>
      </c>
      <c r="L723" s="38">
        <v>51</v>
      </c>
      <c r="M723" s="27">
        <f t="shared" si="22"/>
        <v>80114.850000000006</v>
      </c>
      <c r="N723" s="27">
        <f t="shared" si="23"/>
        <v>26360.37</v>
      </c>
    </row>
    <row r="724" spans="1:14" ht="14.45" hidden="1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2951</v>
      </c>
      <c r="F724" s="3" t="s">
        <v>2952</v>
      </c>
      <c r="G724" s="28">
        <v>45314</v>
      </c>
      <c r="H724" s="28">
        <v>45434</v>
      </c>
      <c r="I724" s="43">
        <v>129.05000000000001</v>
      </c>
      <c r="J724" s="28">
        <v>45441</v>
      </c>
      <c r="K724" s="38">
        <v>127</v>
      </c>
      <c r="L724" s="38">
        <v>7</v>
      </c>
      <c r="M724" s="27">
        <f t="shared" si="22"/>
        <v>16389.350000000002</v>
      </c>
      <c r="N724" s="27">
        <f t="shared" si="23"/>
        <v>903.35000000000014</v>
      </c>
    </row>
    <row r="725" spans="1:14" ht="14.45" hidden="1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1536</v>
      </c>
      <c r="F725" s="3" t="s">
        <v>2955</v>
      </c>
      <c r="G725" s="28">
        <v>45393</v>
      </c>
      <c r="H725" s="28">
        <v>45452</v>
      </c>
      <c r="I725" s="43">
        <v>144.86000000000001</v>
      </c>
      <c r="J725" s="28">
        <v>45439</v>
      </c>
      <c r="K725" s="38">
        <v>46</v>
      </c>
      <c r="L725" s="38">
        <v>-13</v>
      </c>
      <c r="M725" s="27">
        <f t="shared" si="22"/>
        <v>6663.56</v>
      </c>
      <c r="N725" s="27">
        <f t="shared" si="23"/>
        <v>-1883.1800000000003</v>
      </c>
    </row>
    <row r="726" spans="1:14" ht="14.45" hidden="1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2958</v>
      </c>
      <c r="F726" s="3" t="s">
        <v>2959</v>
      </c>
      <c r="G726" s="28">
        <v>45314</v>
      </c>
      <c r="H726" s="28">
        <v>45434</v>
      </c>
      <c r="I726" s="43">
        <v>439.86</v>
      </c>
      <c r="J726" s="28">
        <v>45441</v>
      </c>
      <c r="K726" s="38">
        <v>127</v>
      </c>
      <c r="L726" s="38">
        <v>7</v>
      </c>
      <c r="M726" s="27">
        <f t="shared" si="22"/>
        <v>55862.22</v>
      </c>
      <c r="N726" s="27">
        <f t="shared" si="23"/>
        <v>3079.02</v>
      </c>
    </row>
    <row r="727" spans="1:14" ht="14.45" hidden="1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2962</v>
      </c>
      <c r="F727" s="3" t="s">
        <v>2688</v>
      </c>
      <c r="G727" s="28">
        <v>45310</v>
      </c>
      <c r="H727" s="28">
        <v>45436</v>
      </c>
      <c r="I727" s="43">
        <v>438</v>
      </c>
      <c r="J727" s="28">
        <v>45435</v>
      </c>
      <c r="K727" s="38">
        <v>125</v>
      </c>
      <c r="L727" s="38">
        <v>-1</v>
      </c>
      <c r="M727" s="27">
        <f t="shared" si="22"/>
        <v>54750</v>
      </c>
      <c r="N727" s="27">
        <f t="shared" si="23"/>
        <v>-438</v>
      </c>
    </row>
    <row r="728" spans="1:14" ht="14.45" hidden="1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2965</v>
      </c>
      <c r="F728" s="3" t="s">
        <v>2773</v>
      </c>
      <c r="G728" s="28">
        <v>45399</v>
      </c>
      <c r="H728" s="28">
        <v>45458</v>
      </c>
      <c r="I728" s="43">
        <v>282.42</v>
      </c>
      <c r="J728" s="28">
        <v>45441</v>
      </c>
      <c r="K728" s="38">
        <v>42</v>
      </c>
      <c r="L728" s="38">
        <v>-17</v>
      </c>
      <c r="M728" s="27">
        <f t="shared" si="22"/>
        <v>11861.640000000001</v>
      </c>
      <c r="N728" s="27">
        <f t="shared" si="23"/>
        <v>-4801.1400000000003</v>
      </c>
    </row>
    <row r="729" spans="1:14" ht="14.45" hidden="1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2968</v>
      </c>
      <c r="F729" s="3" t="s">
        <v>2896</v>
      </c>
      <c r="G729" s="28">
        <v>45300</v>
      </c>
      <c r="H729" s="28">
        <v>45436</v>
      </c>
      <c r="I729" s="43">
        <v>134.46</v>
      </c>
      <c r="J729" s="28">
        <v>45435</v>
      </c>
      <c r="K729" s="38">
        <v>135</v>
      </c>
      <c r="L729" s="38">
        <v>-1</v>
      </c>
      <c r="M729" s="27">
        <f t="shared" si="22"/>
        <v>18152.100000000002</v>
      </c>
      <c r="N729" s="27">
        <f t="shared" si="23"/>
        <v>-134.46</v>
      </c>
    </row>
    <row r="730" spans="1:14" ht="14.45" hidden="1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2971</v>
      </c>
      <c r="F730" s="3" t="s">
        <v>2972</v>
      </c>
      <c r="G730" s="28">
        <v>45513</v>
      </c>
      <c r="H730" s="28">
        <v>45543</v>
      </c>
      <c r="I730" s="43">
        <v>775.39</v>
      </c>
      <c r="J730" s="28">
        <v>45565</v>
      </c>
      <c r="K730" s="38">
        <v>52</v>
      </c>
      <c r="L730" s="38">
        <v>22</v>
      </c>
      <c r="M730" s="27">
        <f t="shared" si="22"/>
        <v>40320.28</v>
      </c>
      <c r="N730" s="27">
        <f t="shared" si="23"/>
        <v>17058.579999999998</v>
      </c>
    </row>
    <row r="731" spans="1:14" ht="14.45" hidden="1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2975</v>
      </c>
      <c r="F731" s="3" t="s">
        <v>2976</v>
      </c>
      <c r="G731" s="28">
        <v>45535</v>
      </c>
      <c r="H731" s="28">
        <v>45565</v>
      </c>
      <c r="I731" s="43">
        <v>264.83999999999997</v>
      </c>
      <c r="J731" s="28">
        <v>45565</v>
      </c>
      <c r="K731" s="38">
        <v>30</v>
      </c>
      <c r="L731" s="38">
        <v>0</v>
      </c>
      <c r="M731" s="27">
        <f t="shared" si="22"/>
        <v>7945.1999999999989</v>
      </c>
      <c r="N731" s="27">
        <f t="shared" si="23"/>
        <v>0</v>
      </c>
    </row>
    <row r="732" spans="1:14" ht="14.45" hidden="1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2979</v>
      </c>
      <c r="F732" s="3" t="s">
        <v>2980</v>
      </c>
      <c r="G732" s="28">
        <v>45422</v>
      </c>
      <c r="H732" s="28">
        <v>45452</v>
      </c>
      <c r="I732" s="2">
        <v>44800.89</v>
      </c>
      <c r="J732" s="28">
        <v>45565</v>
      </c>
      <c r="K732" s="38">
        <v>143</v>
      </c>
      <c r="L732" s="38">
        <v>113</v>
      </c>
      <c r="M732" s="27">
        <f t="shared" si="22"/>
        <v>6406527.2699999996</v>
      </c>
      <c r="N732" s="27">
        <f t="shared" si="23"/>
        <v>5062500.57</v>
      </c>
    </row>
    <row r="733" spans="1:14" ht="14.45" hidden="1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2983</v>
      </c>
      <c r="F733" s="3" t="s">
        <v>2984</v>
      </c>
      <c r="G733" s="28">
        <v>45433</v>
      </c>
      <c r="H733" s="28">
        <v>45463</v>
      </c>
      <c r="I733" s="2">
        <v>2434.38</v>
      </c>
      <c r="J733" s="28">
        <v>45565</v>
      </c>
      <c r="K733" s="38">
        <v>132</v>
      </c>
      <c r="L733" s="38">
        <v>102</v>
      </c>
      <c r="M733" s="27">
        <f t="shared" si="22"/>
        <v>321338.16000000003</v>
      </c>
      <c r="N733" s="27">
        <f t="shared" si="23"/>
        <v>248306.76</v>
      </c>
    </row>
    <row r="734" spans="1:14" ht="14.45" hidden="1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2434</v>
      </c>
      <c r="F734" s="3" t="s">
        <v>2987</v>
      </c>
      <c r="G734" s="28">
        <v>45294</v>
      </c>
      <c r="H734" s="28">
        <v>45436</v>
      </c>
      <c r="I734" s="43">
        <v>419.43</v>
      </c>
      <c r="J734" s="28">
        <v>45427</v>
      </c>
      <c r="K734" s="38">
        <v>133</v>
      </c>
      <c r="L734" s="38">
        <v>-9</v>
      </c>
      <c r="M734" s="27">
        <f t="shared" si="22"/>
        <v>55784.19</v>
      </c>
      <c r="N734" s="27">
        <f t="shared" si="23"/>
        <v>-3774.87</v>
      </c>
    </row>
    <row r="735" spans="1:14" ht="14.45" hidden="1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158</v>
      </c>
      <c r="F735" s="3" t="s">
        <v>2990</v>
      </c>
      <c r="G735" s="28">
        <v>45328</v>
      </c>
      <c r="H735" s="28">
        <v>45360</v>
      </c>
      <c r="I735" s="43">
        <v>160</v>
      </c>
      <c r="J735" s="28">
        <v>45455</v>
      </c>
      <c r="K735" s="38">
        <v>127</v>
      </c>
      <c r="L735" s="38">
        <v>95</v>
      </c>
      <c r="M735" s="27">
        <f t="shared" si="22"/>
        <v>20320</v>
      </c>
      <c r="N735" s="27">
        <f t="shared" si="23"/>
        <v>15200</v>
      </c>
    </row>
    <row r="736" spans="1:14" ht="14.45" hidden="1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2994</v>
      </c>
      <c r="F736" s="3" t="s">
        <v>2995</v>
      </c>
      <c r="G736" s="28">
        <v>45308</v>
      </c>
      <c r="H736" s="28">
        <v>45436</v>
      </c>
      <c r="I736" s="43">
        <v>523.79999999999995</v>
      </c>
      <c r="J736" s="28">
        <v>45435</v>
      </c>
      <c r="K736" s="38">
        <v>127</v>
      </c>
      <c r="L736" s="38">
        <v>-1</v>
      </c>
      <c r="M736" s="27">
        <f t="shared" si="22"/>
        <v>66522.599999999991</v>
      </c>
      <c r="N736" s="27">
        <f t="shared" si="23"/>
        <v>-523.79999999999995</v>
      </c>
    </row>
    <row r="737" spans="1:14" ht="14.45" hidden="1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2998</v>
      </c>
      <c r="F737" s="3" t="s">
        <v>2999</v>
      </c>
      <c r="G737" s="28">
        <v>45300</v>
      </c>
      <c r="H737" s="28">
        <v>45436</v>
      </c>
      <c r="I737" s="43">
        <v>104.12</v>
      </c>
      <c r="J737" s="28">
        <v>45429</v>
      </c>
      <c r="K737" s="38">
        <v>129</v>
      </c>
      <c r="L737" s="38">
        <v>-7</v>
      </c>
      <c r="M737" s="27">
        <f t="shared" si="22"/>
        <v>13431.480000000001</v>
      </c>
      <c r="N737" s="27">
        <f t="shared" si="23"/>
        <v>-728.84</v>
      </c>
    </row>
    <row r="738" spans="1:14" ht="14.45" hidden="1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3002</v>
      </c>
      <c r="F738" s="3" t="s">
        <v>3003</v>
      </c>
      <c r="G738" s="28">
        <v>45345</v>
      </c>
      <c r="H738" s="28">
        <v>45405</v>
      </c>
      <c r="I738" s="2">
        <v>3854.41</v>
      </c>
      <c r="J738" s="28">
        <v>45441</v>
      </c>
      <c r="K738" s="38">
        <v>96</v>
      </c>
      <c r="L738" s="38">
        <v>36</v>
      </c>
      <c r="M738" s="27">
        <f t="shared" si="22"/>
        <v>370023.36</v>
      </c>
      <c r="N738" s="27">
        <f t="shared" si="23"/>
        <v>138758.76</v>
      </c>
    </row>
    <row r="739" spans="1:14" ht="14.45" hidden="1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3006</v>
      </c>
      <c r="F739" s="3" t="s">
        <v>3007</v>
      </c>
      <c r="G739" s="28">
        <v>45387</v>
      </c>
      <c r="H739" s="28">
        <v>45417</v>
      </c>
      <c r="I739" s="2">
        <v>2071.69</v>
      </c>
      <c r="J739" s="28">
        <v>45565</v>
      </c>
      <c r="K739" s="38">
        <v>178</v>
      </c>
      <c r="L739" s="38">
        <v>148</v>
      </c>
      <c r="M739" s="27">
        <f t="shared" si="22"/>
        <v>368760.82</v>
      </c>
      <c r="N739" s="27">
        <f t="shared" si="23"/>
        <v>306610.12</v>
      </c>
    </row>
    <row r="740" spans="1:14" ht="14.45" hidden="1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3010</v>
      </c>
      <c r="F740" s="3" t="s">
        <v>3011</v>
      </c>
      <c r="G740" s="28">
        <v>45511</v>
      </c>
      <c r="H740" s="28">
        <v>45541</v>
      </c>
      <c r="I740" s="2">
        <v>1992.87</v>
      </c>
      <c r="J740" s="28">
        <v>45565</v>
      </c>
      <c r="K740" s="38">
        <v>54</v>
      </c>
      <c r="L740" s="38">
        <v>24</v>
      </c>
      <c r="M740" s="27">
        <f t="shared" si="22"/>
        <v>107614.98</v>
      </c>
      <c r="N740" s="27">
        <f t="shared" si="23"/>
        <v>47828.88</v>
      </c>
    </row>
    <row r="741" spans="1:14" ht="14.45" hidden="1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3014</v>
      </c>
      <c r="F741" s="3" t="s">
        <v>3015</v>
      </c>
      <c r="G741" s="28">
        <v>45422</v>
      </c>
      <c r="H741" s="28">
        <v>45452</v>
      </c>
      <c r="I741" s="2">
        <v>2014.43</v>
      </c>
      <c r="J741" s="28">
        <v>45565</v>
      </c>
      <c r="K741" s="38">
        <v>143</v>
      </c>
      <c r="L741" s="38">
        <v>113</v>
      </c>
      <c r="M741" s="27">
        <f t="shared" si="22"/>
        <v>288063.49</v>
      </c>
      <c r="N741" s="27">
        <f t="shared" si="23"/>
        <v>227630.59</v>
      </c>
    </row>
    <row r="742" spans="1:14" ht="14.45" hidden="1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3018</v>
      </c>
      <c r="F742" s="3" t="s">
        <v>3019</v>
      </c>
      <c r="G742" s="28">
        <v>45513</v>
      </c>
      <c r="H742" s="28">
        <v>45543</v>
      </c>
      <c r="I742" s="43">
        <v>611.44000000000005</v>
      </c>
      <c r="J742" s="28">
        <v>45565</v>
      </c>
      <c r="K742" s="38">
        <v>52</v>
      </c>
      <c r="L742" s="38">
        <v>22</v>
      </c>
      <c r="M742" s="27">
        <f t="shared" si="22"/>
        <v>31794.880000000005</v>
      </c>
      <c r="N742" s="27">
        <f t="shared" si="23"/>
        <v>13451.68</v>
      </c>
    </row>
    <row r="743" spans="1:14" ht="14.45" hidden="1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1810</v>
      </c>
      <c r="F743" s="3" t="s">
        <v>3022</v>
      </c>
      <c r="G743" s="28">
        <v>45294</v>
      </c>
      <c r="H743" s="28">
        <v>45436</v>
      </c>
      <c r="I743" s="43">
        <v>166.3</v>
      </c>
      <c r="J743" s="28">
        <v>45427</v>
      </c>
      <c r="K743" s="38">
        <v>133</v>
      </c>
      <c r="L743" s="38">
        <v>-9</v>
      </c>
      <c r="M743" s="27">
        <f t="shared" si="22"/>
        <v>22117.9</v>
      </c>
      <c r="N743" s="27">
        <f t="shared" si="23"/>
        <v>-1496.7</v>
      </c>
    </row>
    <row r="744" spans="1:14" ht="14.45" hidden="1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3025</v>
      </c>
      <c r="F744" s="3" t="s">
        <v>3026</v>
      </c>
      <c r="G744" s="28">
        <v>45320</v>
      </c>
      <c r="H744" s="28">
        <v>45350</v>
      </c>
      <c r="I744" s="43">
        <v>133.44999999999999</v>
      </c>
      <c r="J744" s="28">
        <v>45498</v>
      </c>
      <c r="K744" s="38">
        <v>178</v>
      </c>
      <c r="L744" s="38">
        <v>148</v>
      </c>
      <c r="M744" s="27">
        <f t="shared" si="22"/>
        <v>23754.1</v>
      </c>
      <c r="N744" s="27">
        <f t="shared" si="23"/>
        <v>19750.599999999999</v>
      </c>
    </row>
    <row r="745" spans="1:14" ht="14.45" hidden="1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3029</v>
      </c>
      <c r="F745" s="3" t="s">
        <v>2976</v>
      </c>
      <c r="G745" s="28">
        <v>45444</v>
      </c>
      <c r="H745" s="28">
        <v>45476</v>
      </c>
      <c r="I745" s="43">
        <v>264.83999999999997</v>
      </c>
      <c r="J745" s="28">
        <v>45503</v>
      </c>
      <c r="K745" s="38">
        <v>59</v>
      </c>
      <c r="L745" s="38">
        <v>27</v>
      </c>
      <c r="M745" s="27">
        <f t="shared" si="22"/>
        <v>15625.559999999998</v>
      </c>
      <c r="N745" s="27">
        <f t="shared" si="23"/>
        <v>7150.6799999999994</v>
      </c>
    </row>
    <row r="746" spans="1:14" ht="14.45" hidden="1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3032</v>
      </c>
      <c r="F746" s="3" t="s">
        <v>3033</v>
      </c>
      <c r="G746" s="28">
        <v>45300</v>
      </c>
      <c r="H746" s="28">
        <v>45436</v>
      </c>
      <c r="I746" s="43">
        <v>236.59</v>
      </c>
      <c r="J746" s="28">
        <v>45429</v>
      </c>
      <c r="K746" s="38">
        <v>129</v>
      </c>
      <c r="L746" s="38">
        <v>-7</v>
      </c>
      <c r="M746" s="27">
        <f t="shared" si="22"/>
        <v>30520.11</v>
      </c>
      <c r="N746" s="27">
        <f t="shared" si="23"/>
        <v>-1656.13</v>
      </c>
    </row>
    <row r="747" spans="1:14" ht="14.45" hidden="1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3036</v>
      </c>
      <c r="F747" s="3" t="s">
        <v>3037</v>
      </c>
      <c r="G747" s="28">
        <v>45419</v>
      </c>
      <c r="H747" s="28">
        <v>45449</v>
      </c>
      <c r="I747" s="43">
        <v>110.29</v>
      </c>
      <c r="J747" s="28">
        <v>45565</v>
      </c>
      <c r="K747" s="38">
        <v>146</v>
      </c>
      <c r="L747" s="38">
        <v>116</v>
      </c>
      <c r="M747" s="27">
        <f t="shared" si="22"/>
        <v>16102.34</v>
      </c>
      <c r="N747" s="27">
        <f t="shared" si="23"/>
        <v>12793.640000000001</v>
      </c>
    </row>
    <row r="748" spans="1:14" ht="14.45" hidden="1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2565</v>
      </c>
      <c r="F748" s="3" t="s">
        <v>3040</v>
      </c>
      <c r="G748" s="28">
        <v>45294</v>
      </c>
      <c r="H748" s="28">
        <v>45436</v>
      </c>
      <c r="I748" s="43">
        <v>189.4</v>
      </c>
      <c r="J748" s="28">
        <v>45427</v>
      </c>
      <c r="K748" s="38">
        <v>133</v>
      </c>
      <c r="L748" s="38">
        <v>-9</v>
      </c>
      <c r="M748" s="27">
        <f t="shared" si="22"/>
        <v>25190.2</v>
      </c>
      <c r="N748" s="27">
        <f t="shared" si="23"/>
        <v>-1704.6000000000001</v>
      </c>
    </row>
    <row r="749" spans="1:14" ht="14.45" hidden="1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3043</v>
      </c>
      <c r="F749" s="3" t="s">
        <v>3044</v>
      </c>
      <c r="G749" s="28">
        <v>45329</v>
      </c>
      <c r="H749" s="28">
        <v>45352</v>
      </c>
      <c r="I749" s="2">
        <v>3688</v>
      </c>
      <c r="J749" s="28">
        <v>45411</v>
      </c>
      <c r="K749" s="38">
        <v>82</v>
      </c>
      <c r="L749" s="38">
        <v>59</v>
      </c>
      <c r="M749" s="27">
        <f t="shared" si="22"/>
        <v>302416</v>
      </c>
      <c r="N749" s="27">
        <f t="shared" si="23"/>
        <v>217592</v>
      </c>
    </row>
    <row r="750" spans="1:14" ht="14.45" hidden="1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3049</v>
      </c>
      <c r="F750" s="3" t="s">
        <v>3050</v>
      </c>
      <c r="G750" s="28">
        <v>45279</v>
      </c>
      <c r="H750" s="28">
        <v>45345</v>
      </c>
      <c r="I750" s="43">
        <v>172</v>
      </c>
      <c r="J750" s="28">
        <v>45434</v>
      </c>
      <c r="K750" s="38">
        <v>155</v>
      </c>
      <c r="L750" s="38">
        <v>89</v>
      </c>
      <c r="M750" s="27">
        <f t="shared" si="22"/>
        <v>26660</v>
      </c>
      <c r="N750" s="27">
        <f t="shared" si="23"/>
        <v>15308</v>
      </c>
    </row>
    <row r="751" spans="1:14" ht="14.45" hidden="1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3053</v>
      </c>
      <c r="F751" s="3" t="s">
        <v>3054</v>
      </c>
      <c r="G751" s="28">
        <v>45267</v>
      </c>
      <c r="H751" s="28">
        <v>45417</v>
      </c>
      <c r="I751" s="2">
        <v>3379.86</v>
      </c>
      <c r="J751" s="28">
        <v>45453</v>
      </c>
      <c r="K751" s="38">
        <v>186</v>
      </c>
      <c r="L751" s="38">
        <v>36</v>
      </c>
      <c r="M751" s="27">
        <f t="shared" si="22"/>
        <v>628653.96000000008</v>
      </c>
      <c r="N751" s="27">
        <f t="shared" si="23"/>
        <v>121674.96</v>
      </c>
    </row>
    <row r="752" spans="1:14" ht="14.45" hidden="1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3057</v>
      </c>
      <c r="F752" s="3" t="s">
        <v>2896</v>
      </c>
      <c r="G752" s="28">
        <v>45300</v>
      </c>
      <c r="H752" s="28">
        <v>45436</v>
      </c>
      <c r="I752" s="43">
        <v>134.46</v>
      </c>
      <c r="J752" s="28">
        <v>45435</v>
      </c>
      <c r="K752" s="38">
        <v>135</v>
      </c>
      <c r="L752" s="38">
        <v>-1</v>
      </c>
      <c r="M752" s="27">
        <f t="shared" si="22"/>
        <v>18152.100000000002</v>
      </c>
      <c r="N752" s="27">
        <f t="shared" si="23"/>
        <v>-134.46</v>
      </c>
    </row>
    <row r="753" spans="1:14" ht="14.45" hidden="1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3060</v>
      </c>
      <c r="F753" s="3" t="s">
        <v>3061</v>
      </c>
      <c r="G753" s="28">
        <v>45534</v>
      </c>
      <c r="H753" s="28">
        <v>45564</v>
      </c>
      <c r="I753" s="43">
        <v>717.48</v>
      </c>
      <c r="J753" s="28">
        <v>45565</v>
      </c>
      <c r="K753" s="38">
        <v>31</v>
      </c>
      <c r="L753" s="38">
        <v>1</v>
      </c>
      <c r="M753" s="27">
        <f t="shared" si="22"/>
        <v>22241.88</v>
      </c>
      <c r="N753" s="27">
        <f t="shared" si="23"/>
        <v>717.48</v>
      </c>
    </row>
    <row r="754" spans="1:14" ht="14.45" hidden="1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3064</v>
      </c>
      <c r="F754" s="3" t="s">
        <v>3065</v>
      </c>
      <c r="G754" s="28">
        <v>45301</v>
      </c>
      <c r="H754" s="28">
        <v>45406</v>
      </c>
      <c r="I754" s="43">
        <v>461.79</v>
      </c>
      <c r="J754" s="28">
        <v>45446</v>
      </c>
      <c r="K754" s="38">
        <v>145</v>
      </c>
      <c r="L754" s="38">
        <v>40</v>
      </c>
      <c r="M754" s="27">
        <f t="shared" si="22"/>
        <v>66959.55</v>
      </c>
      <c r="N754" s="27">
        <f t="shared" si="23"/>
        <v>18471.600000000002</v>
      </c>
    </row>
    <row r="755" spans="1:14" ht="14.45" hidden="1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3068</v>
      </c>
      <c r="F755" s="3" t="s">
        <v>3069</v>
      </c>
      <c r="G755" s="28">
        <v>45422</v>
      </c>
      <c r="H755" s="28">
        <v>45452</v>
      </c>
      <c r="I755" s="2">
        <v>16001.12</v>
      </c>
      <c r="J755" s="28">
        <v>45565</v>
      </c>
      <c r="K755" s="38">
        <v>143</v>
      </c>
      <c r="L755" s="38">
        <v>113</v>
      </c>
      <c r="M755" s="27">
        <f t="shared" si="22"/>
        <v>2288160.16</v>
      </c>
      <c r="N755" s="27">
        <f t="shared" si="23"/>
        <v>1808126.56</v>
      </c>
    </row>
    <row r="756" spans="1:14" ht="14.45" hidden="1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3072</v>
      </c>
      <c r="F756" s="3" t="s">
        <v>3073</v>
      </c>
      <c r="G756" s="28">
        <v>45301</v>
      </c>
      <c r="H756" s="28">
        <v>45351</v>
      </c>
      <c r="I756" s="2">
        <v>4137.21</v>
      </c>
      <c r="J756" s="28">
        <v>45453</v>
      </c>
      <c r="K756" s="38">
        <v>152</v>
      </c>
      <c r="L756" s="38">
        <v>102</v>
      </c>
      <c r="M756" s="27">
        <f t="shared" si="22"/>
        <v>628855.92000000004</v>
      </c>
      <c r="N756" s="27">
        <f t="shared" si="23"/>
        <v>421995.42</v>
      </c>
    </row>
    <row r="757" spans="1:14" ht="14.45" hidden="1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3076</v>
      </c>
      <c r="F757" s="3" t="s">
        <v>3077</v>
      </c>
      <c r="G757" s="28">
        <v>45315</v>
      </c>
      <c r="H757" s="28">
        <v>45434</v>
      </c>
      <c r="I757" s="43">
        <v>150.66</v>
      </c>
      <c r="J757" s="28">
        <v>45441</v>
      </c>
      <c r="K757" s="38">
        <v>126</v>
      </c>
      <c r="L757" s="38">
        <v>7</v>
      </c>
      <c r="M757" s="27">
        <f t="shared" si="22"/>
        <v>18983.16</v>
      </c>
      <c r="N757" s="27">
        <f t="shared" si="23"/>
        <v>1054.6199999999999</v>
      </c>
    </row>
    <row r="758" spans="1:14" ht="14.45" hidden="1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3080</v>
      </c>
      <c r="F758" s="3" t="s">
        <v>3081</v>
      </c>
      <c r="G758" s="28">
        <v>45320</v>
      </c>
      <c r="H758" s="28">
        <v>45449</v>
      </c>
      <c r="I758" s="2">
        <v>18128.14</v>
      </c>
      <c r="J758" s="28">
        <v>45439</v>
      </c>
      <c r="K758" s="38">
        <v>119</v>
      </c>
      <c r="L758" s="38">
        <v>-10</v>
      </c>
      <c r="M758" s="27">
        <f t="shared" si="22"/>
        <v>2157248.66</v>
      </c>
      <c r="N758" s="27">
        <f t="shared" si="23"/>
        <v>-181281.4</v>
      </c>
    </row>
    <row r="759" spans="1:14" ht="14.45" hidden="1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3084</v>
      </c>
      <c r="F759" s="3" t="s">
        <v>3085</v>
      </c>
      <c r="G759" s="28">
        <v>45345</v>
      </c>
      <c r="H759" s="28">
        <v>45375</v>
      </c>
      <c r="I759" s="2">
        <v>12695</v>
      </c>
      <c r="J759" s="28">
        <v>45428</v>
      </c>
      <c r="K759" s="38">
        <v>83</v>
      </c>
      <c r="L759" s="38">
        <v>53</v>
      </c>
      <c r="M759" s="27">
        <f t="shared" si="22"/>
        <v>1053685</v>
      </c>
      <c r="N759" s="27">
        <f t="shared" si="23"/>
        <v>672835</v>
      </c>
    </row>
    <row r="760" spans="1:14" ht="14.45" hidden="1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2345</v>
      </c>
      <c r="F760" s="3" t="s">
        <v>3088</v>
      </c>
      <c r="G760" s="28">
        <v>45294</v>
      </c>
      <c r="H760" s="28">
        <v>45436</v>
      </c>
      <c r="I760" s="43">
        <v>23.38</v>
      </c>
      <c r="J760" s="28">
        <v>45427</v>
      </c>
      <c r="K760" s="38">
        <v>133</v>
      </c>
      <c r="L760" s="38">
        <v>-9</v>
      </c>
      <c r="M760" s="27">
        <f t="shared" si="22"/>
        <v>3109.54</v>
      </c>
      <c r="N760" s="27">
        <f t="shared" si="23"/>
        <v>-210.42</v>
      </c>
    </row>
    <row r="761" spans="1:14" ht="14.45" hidden="1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3091</v>
      </c>
      <c r="F761" s="3" t="s">
        <v>3092</v>
      </c>
      <c r="G761" s="28">
        <v>45376</v>
      </c>
      <c r="H761" s="28">
        <v>45406</v>
      </c>
      <c r="I761" s="2">
        <v>1373.76</v>
      </c>
      <c r="J761" s="28">
        <v>45565</v>
      </c>
      <c r="K761" s="38">
        <v>189</v>
      </c>
      <c r="L761" s="38">
        <v>159</v>
      </c>
      <c r="M761" s="27">
        <f t="shared" si="22"/>
        <v>259640.63999999998</v>
      </c>
      <c r="N761" s="27">
        <f t="shared" si="23"/>
        <v>218427.84</v>
      </c>
    </row>
    <row r="762" spans="1:14" ht="14.45" hidden="1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3095</v>
      </c>
      <c r="F762" s="3" t="s">
        <v>3096</v>
      </c>
      <c r="G762" s="28">
        <v>45434</v>
      </c>
      <c r="H762" s="28">
        <v>45464</v>
      </c>
      <c r="I762" s="2">
        <v>1410.75</v>
      </c>
      <c r="J762" s="28">
        <v>45565</v>
      </c>
      <c r="K762" s="38">
        <v>131</v>
      </c>
      <c r="L762" s="38">
        <v>101</v>
      </c>
      <c r="M762" s="27">
        <f t="shared" si="22"/>
        <v>184808.25</v>
      </c>
      <c r="N762" s="27">
        <f t="shared" si="23"/>
        <v>142485.75</v>
      </c>
    </row>
    <row r="763" spans="1:14" ht="14.45" hidden="1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2651</v>
      </c>
      <c r="F763" s="3" t="s">
        <v>3101</v>
      </c>
      <c r="G763" s="28">
        <v>45300</v>
      </c>
      <c r="H763" s="28">
        <v>45330</v>
      </c>
      <c r="I763" s="43">
        <v>152</v>
      </c>
      <c r="J763" s="28">
        <v>45448</v>
      </c>
      <c r="K763" s="38">
        <v>148</v>
      </c>
      <c r="L763" s="38">
        <v>118</v>
      </c>
      <c r="M763" s="27">
        <f t="shared" si="22"/>
        <v>22496</v>
      </c>
      <c r="N763" s="27">
        <f t="shared" si="23"/>
        <v>17936</v>
      </c>
    </row>
    <row r="764" spans="1:14" ht="14.45" hidden="1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3104</v>
      </c>
      <c r="F764" s="3" t="s">
        <v>3105</v>
      </c>
      <c r="G764" s="28">
        <v>45304</v>
      </c>
      <c r="H764" s="28">
        <v>45351</v>
      </c>
      <c r="I764" s="43">
        <v>66.209999999999994</v>
      </c>
      <c r="J764" s="28">
        <v>45314</v>
      </c>
      <c r="K764" s="38">
        <v>10</v>
      </c>
      <c r="L764" s="38">
        <v>-37</v>
      </c>
      <c r="M764" s="27">
        <f t="shared" si="22"/>
        <v>662.09999999999991</v>
      </c>
      <c r="N764" s="27">
        <f t="shared" si="23"/>
        <v>-2449.77</v>
      </c>
    </row>
    <row r="765" spans="1:14" ht="14.45" hidden="1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3108</v>
      </c>
      <c r="F765" s="3" t="s">
        <v>3096</v>
      </c>
      <c r="G765" s="28">
        <v>45330</v>
      </c>
      <c r="H765" s="28">
        <v>45360</v>
      </c>
      <c r="I765" s="2">
        <v>1410.75</v>
      </c>
      <c r="J765" s="28">
        <v>45565</v>
      </c>
      <c r="K765" s="38">
        <v>235</v>
      </c>
      <c r="L765" s="38">
        <v>205</v>
      </c>
      <c r="M765" s="27">
        <f t="shared" si="22"/>
        <v>331526.25</v>
      </c>
      <c r="N765" s="27">
        <f t="shared" si="23"/>
        <v>289203.75</v>
      </c>
    </row>
    <row r="766" spans="1:14" ht="14.45" hidden="1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3111</v>
      </c>
      <c r="F766" s="3" t="s">
        <v>3112</v>
      </c>
      <c r="G766" s="28">
        <v>45330</v>
      </c>
      <c r="H766" s="28">
        <v>45360</v>
      </c>
      <c r="I766" s="43">
        <v>896.94</v>
      </c>
      <c r="J766" s="28">
        <v>45565</v>
      </c>
      <c r="K766" s="38">
        <v>235</v>
      </c>
      <c r="L766" s="38">
        <v>205</v>
      </c>
      <c r="M766" s="27">
        <f t="shared" si="22"/>
        <v>210780.90000000002</v>
      </c>
      <c r="N766" s="27">
        <f t="shared" si="23"/>
        <v>183872.7</v>
      </c>
    </row>
    <row r="767" spans="1:14" ht="14.45" hidden="1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3117</v>
      </c>
      <c r="F767" s="3" t="s">
        <v>3118</v>
      </c>
      <c r="G767" s="28">
        <v>45400</v>
      </c>
      <c r="H767" s="28">
        <v>45430</v>
      </c>
      <c r="I767" s="2">
        <v>4995</v>
      </c>
      <c r="J767" s="28">
        <v>45460</v>
      </c>
      <c r="K767" s="38">
        <v>60</v>
      </c>
      <c r="L767" s="38">
        <v>30</v>
      </c>
      <c r="M767" s="27">
        <f t="shared" si="22"/>
        <v>299700</v>
      </c>
      <c r="N767" s="27">
        <f t="shared" si="23"/>
        <v>149850</v>
      </c>
    </row>
    <row r="768" spans="1:14" ht="14.45" hidden="1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3121</v>
      </c>
      <c r="F768" s="3" t="s">
        <v>3112</v>
      </c>
      <c r="G768" s="28">
        <v>45434</v>
      </c>
      <c r="H768" s="28">
        <v>45464</v>
      </c>
      <c r="I768" s="43">
        <v>896.94</v>
      </c>
      <c r="J768" s="28">
        <v>45565</v>
      </c>
      <c r="K768" s="38">
        <v>131</v>
      </c>
      <c r="L768" s="38">
        <v>101</v>
      </c>
      <c r="M768" s="27">
        <f t="shared" si="22"/>
        <v>117499.14000000001</v>
      </c>
      <c r="N768" s="27">
        <f t="shared" si="23"/>
        <v>90590.94</v>
      </c>
    </row>
    <row r="769" spans="1:14" ht="14.45" hidden="1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3124</v>
      </c>
      <c r="F769" s="3" t="s">
        <v>3125</v>
      </c>
      <c r="G769" s="28">
        <v>45311</v>
      </c>
      <c r="H769" s="28">
        <v>45436</v>
      </c>
      <c r="I769" s="43">
        <v>717.5</v>
      </c>
      <c r="J769" s="28">
        <v>45439</v>
      </c>
      <c r="K769" s="38">
        <v>128</v>
      </c>
      <c r="L769" s="38">
        <v>3</v>
      </c>
      <c r="M769" s="27">
        <f t="shared" si="22"/>
        <v>91840</v>
      </c>
      <c r="N769" s="27">
        <f t="shared" si="23"/>
        <v>2152.5</v>
      </c>
    </row>
    <row r="770" spans="1:14" ht="14.45" hidden="1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3128</v>
      </c>
      <c r="F770" s="3" t="s">
        <v>2826</v>
      </c>
      <c r="G770" s="28">
        <v>45481</v>
      </c>
      <c r="H770" s="28">
        <v>45512</v>
      </c>
      <c r="I770" s="43">
        <v>604.79</v>
      </c>
      <c r="J770" s="28">
        <v>45497</v>
      </c>
      <c r="K770" s="38">
        <v>16</v>
      </c>
      <c r="L770" s="38">
        <v>-15</v>
      </c>
      <c r="M770" s="27">
        <f t="shared" si="22"/>
        <v>9676.64</v>
      </c>
      <c r="N770" s="27">
        <f t="shared" si="23"/>
        <v>-9071.8499999999985</v>
      </c>
    </row>
    <row r="771" spans="1:14" ht="14.45" hidden="1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3131</v>
      </c>
      <c r="F771" s="3" t="s">
        <v>3132</v>
      </c>
      <c r="G771" s="28">
        <v>45355</v>
      </c>
      <c r="H771" s="28">
        <v>45436</v>
      </c>
      <c r="I771" s="43">
        <v>528.77</v>
      </c>
      <c r="J771" s="28">
        <v>45439</v>
      </c>
      <c r="K771" s="38">
        <v>84</v>
      </c>
      <c r="L771" s="38">
        <v>3</v>
      </c>
      <c r="M771" s="27">
        <f t="shared" si="22"/>
        <v>44416.68</v>
      </c>
      <c r="N771" s="27">
        <f t="shared" si="23"/>
        <v>1586.31</v>
      </c>
    </row>
    <row r="772" spans="1:14" ht="14.45" hidden="1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3135</v>
      </c>
      <c r="F772" s="3" t="s">
        <v>3136</v>
      </c>
      <c r="G772" s="28">
        <v>45355</v>
      </c>
      <c r="H772" s="28">
        <v>45436</v>
      </c>
      <c r="I772" s="43">
        <v>582.46</v>
      </c>
      <c r="J772" s="28">
        <v>45439</v>
      </c>
      <c r="K772" s="38">
        <v>84</v>
      </c>
      <c r="L772" s="38">
        <v>3</v>
      </c>
      <c r="M772" s="27">
        <f t="shared" si="22"/>
        <v>48926.64</v>
      </c>
      <c r="N772" s="27">
        <f t="shared" si="23"/>
        <v>1747.38</v>
      </c>
    </row>
    <row r="773" spans="1:14" ht="14.45" hidden="1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3139</v>
      </c>
      <c r="F773" s="3" t="s">
        <v>2635</v>
      </c>
      <c r="G773" s="28">
        <v>45507</v>
      </c>
      <c r="H773" s="28">
        <v>45537</v>
      </c>
      <c r="I773" s="2">
        <v>2800</v>
      </c>
      <c r="J773" s="28">
        <v>45525</v>
      </c>
      <c r="K773" s="38">
        <v>18</v>
      </c>
      <c r="L773" s="38">
        <v>-12</v>
      </c>
      <c r="M773" s="27">
        <f t="shared" si="22"/>
        <v>50400</v>
      </c>
      <c r="N773" s="27">
        <f t="shared" si="23"/>
        <v>-33600</v>
      </c>
    </row>
    <row r="774" spans="1:14" ht="14.45" hidden="1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3142</v>
      </c>
      <c r="F774" s="3" t="s">
        <v>2904</v>
      </c>
      <c r="G774" s="28">
        <v>45307</v>
      </c>
      <c r="H774" s="28">
        <v>45353</v>
      </c>
      <c r="I774" s="43">
        <v>162.99</v>
      </c>
      <c r="J774" s="28">
        <v>45365</v>
      </c>
      <c r="K774" s="38">
        <v>58</v>
      </c>
      <c r="L774" s="38">
        <v>12</v>
      </c>
      <c r="M774" s="27">
        <f t="shared" si="22"/>
        <v>9453.42</v>
      </c>
      <c r="N774" s="27">
        <f t="shared" si="23"/>
        <v>1955.88</v>
      </c>
    </row>
    <row r="775" spans="1:14" ht="14.45" hidden="1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3145</v>
      </c>
      <c r="F775" s="3" t="s">
        <v>3146</v>
      </c>
      <c r="G775" s="28">
        <v>45481</v>
      </c>
      <c r="H775" s="28">
        <v>45511</v>
      </c>
      <c r="I775" s="2">
        <v>1235.52</v>
      </c>
      <c r="J775" s="28">
        <v>45565</v>
      </c>
      <c r="K775" s="38">
        <v>84</v>
      </c>
      <c r="L775" s="38">
        <v>54</v>
      </c>
      <c r="M775" s="27">
        <f t="shared" ref="M775:M838" si="24">I775*K775</f>
        <v>103783.67999999999</v>
      </c>
      <c r="N775" s="27">
        <f t="shared" ref="N775:N838" si="25">I775*L775</f>
        <v>66718.080000000002</v>
      </c>
    </row>
    <row r="776" spans="1:14" ht="14.45" hidden="1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3149</v>
      </c>
      <c r="F776" s="3" t="s">
        <v>3150</v>
      </c>
      <c r="G776" s="28">
        <v>45489</v>
      </c>
      <c r="H776" s="28">
        <v>45519</v>
      </c>
      <c r="I776" s="2">
        <v>668061.25</v>
      </c>
      <c r="J776" s="28">
        <v>45533</v>
      </c>
      <c r="K776" s="38">
        <v>44</v>
      </c>
      <c r="L776" s="38">
        <v>14</v>
      </c>
      <c r="M776" s="27">
        <f t="shared" si="24"/>
        <v>29394695</v>
      </c>
      <c r="N776" s="27">
        <f t="shared" si="25"/>
        <v>9352857.5</v>
      </c>
    </row>
    <row r="777" spans="1:14" ht="14.45" hidden="1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3153</v>
      </c>
      <c r="F777" s="3" t="s">
        <v>3154</v>
      </c>
      <c r="G777" s="28">
        <v>45534</v>
      </c>
      <c r="H777" s="28">
        <v>45564</v>
      </c>
      <c r="I777" s="43">
        <v>785.15</v>
      </c>
      <c r="J777" s="28">
        <v>45565</v>
      </c>
      <c r="K777" s="38">
        <v>31</v>
      </c>
      <c r="L777" s="38">
        <v>1</v>
      </c>
      <c r="M777" s="27">
        <f t="shared" si="24"/>
        <v>24339.649999999998</v>
      </c>
      <c r="N777" s="27">
        <f t="shared" si="25"/>
        <v>785.15</v>
      </c>
    </row>
    <row r="778" spans="1:14" ht="14.45" hidden="1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3157</v>
      </c>
      <c r="F778" s="3" t="s">
        <v>3158</v>
      </c>
      <c r="G778" s="28">
        <v>45435</v>
      </c>
      <c r="H778" s="28">
        <v>45465</v>
      </c>
      <c r="I778" s="2">
        <v>8629.9599999999991</v>
      </c>
      <c r="J778" s="28">
        <v>45565</v>
      </c>
      <c r="K778" s="38">
        <v>130</v>
      </c>
      <c r="L778" s="38">
        <v>100</v>
      </c>
      <c r="M778" s="27">
        <f t="shared" si="24"/>
        <v>1121894.7999999998</v>
      </c>
      <c r="N778" s="27">
        <f t="shared" si="25"/>
        <v>862995.99999999988</v>
      </c>
    </row>
    <row r="779" spans="1:14" ht="14.45" hidden="1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3161</v>
      </c>
      <c r="F779" s="3" t="s">
        <v>2818</v>
      </c>
      <c r="G779" s="28">
        <v>45434</v>
      </c>
      <c r="H779" s="28">
        <v>45464</v>
      </c>
      <c r="I779" s="2">
        <v>3433.32</v>
      </c>
      <c r="J779" s="28">
        <v>45565</v>
      </c>
      <c r="K779" s="38">
        <v>131</v>
      </c>
      <c r="L779" s="38">
        <v>101</v>
      </c>
      <c r="M779" s="27">
        <f t="shared" si="24"/>
        <v>449764.92000000004</v>
      </c>
      <c r="N779" s="27">
        <f t="shared" si="25"/>
        <v>346765.32</v>
      </c>
    </row>
    <row r="780" spans="1:14" ht="14.45" hidden="1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3164</v>
      </c>
      <c r="F780" s="3" t="s">
        <v>2814</v>
      </c>
      <c r="G780" s="28">
        <v>45434</v>
      </c>
      <c r="H780" s="28">
        <v>45464</v>
      </c>
      <c r="I780" s="2">
        <v>1384.02</v>
      </c>
      <c r="J780" s="28">
        <v>45565</v>
      </c>
      <c r="K780" s="38">
        <v>131</v>
      </c>
      <c r="L780" s="38">
        <v>101</v>
      </c>
      <c r="M780" s="27">
        <f t="shared" si="24"/>
        <v>181306.62</v>
      </c>
      <c r="N780" s="27">
        <f t="shared" si="25"/>
        <v>139786.01999999999</v>
      </c>
    </row>
    <row r="781" spans="1:14" ht="14.45" hidden="1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3167</v>
      </c>
      <c r="F781" s="3" t="s">
        <v>3168</v>
      </c>
      <c r="G781" s="28">
        <v>45391</v>
      </c>
      <c r="H781" s="28">
        <v>45421</v>
      </c>
      <c r="I781" s="2">
        <v>1136.26</v>
      </c>
      <c r="J781" s="28">
        <v>45565</v>
      </c>
      <c r="K781" s="38">
        <v>174</v>
      </c>
      <c r="L781" s="38">
        <v>144</v>
      </c>
      <c r="M781" s="27">
        <f t="shared" si="24"/>
        <v>197709.24</v>
      </c>
      <c r="N781" s="27">
        <f t="shared" si="25"/>
        <v>163621.44</v>
      </c>
    </row>
    <row r="782" spans="1:14" ht="14.45" hidden="1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3171</v>
      </c>
      <c r="F782" s="3" t="s">
        <v>3172</v>
      </c>
      <c r="G782" s="28">
        <v>45449</v>
      </c>
      <c r="H782" s="28">
        <v>45479</v>
      </c>
      <c r="I782" s="2">
        <v>2378.9699999999998</v>
      </c>
      <c r="J782" s="28">
        <v>45565</v>
      </c>
      <c r="K782" s="38">
        <v>116</v>
      </c>
      <c r="L782" s="38">
        <v>86</v>
      </c>
      <c r="M782" s="27">
        <f t="shared" si="24"/>
        <v>275960.51999999996</v>
      </c>
      <c r="N782" s="27">
        <f t="shared" si="25"/>
        <v>204591.41999999998</v>
      </c>
    </row>
    <row r="783" spans="1:14" ht="14.45" hidden="1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3175</v>
      </c>
      <c r="F783" s="3" t="s">
        <v>3176</v>
      </c>
      <c r="G783" s="28">
        <v>45406</v>
      </c>
      <c r="H783" s="28">
        <v>45436</v>
      </c>
      <c r="I783" s="2">
        <v>2366.9699999999998</v>
      </c>
      <c r="J783" s="28">
        <v>45565</v>
      </c>
      <c r="K783" s="38">
        <v>159</v>
      </c>
      <c r="L783" s="38">
        <v>129</v>
      </c>
      <c r="M783" s="27">
        <f t="shared" si="24"/>
        <v>376348.23</v>
      </c>
      <c r="N783" s="27">
        <f t="shared" si="25"/>
        <v>305339.12999999995</v>
      </c>
    </row>
    <row r="784" spans="1:14" ht="14.45" hidden="1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2410</v>
      </c>
      <c r="F784" s="3" t="s">
        <v>3179</v>
      </c>
      <c r="G784" s="28">
        <v>45300</v>
      </c>
      <c r="H784" s="28">
        <v>45436</v>
      </c>
      <c r="I784" s="43">
        <v>113.55</v>
      </c>
      <c r="J784" s="28">
        <v>45435</v>
      </c>
      <c r="K784" s="38">
        <v>135</v>
      </c>
      <c r="L784" s="38">
        <v>-1</v>
      </c>
      <c r="M784" s="27">
        <f t="shared" si="24"/>
        <v>15329.25</v>
      </c>
      <c r="N784" s="27">
        <f t="shared" si="25"/>
        <v>-113.55</v>
      </c>
    </row>
    <row r="785" spans="1:14" ht="14.45" hidden="1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3182</v>
      </c>
      <c r="F785" s="3" t="s">
        <v>3183</v>
      </c>
      <c r="G785" s="28">
        <v>45398</v>
      </c>
      <c r="H785" s="28">
        <v>45465</v>
      </c>
      <c r="I785" s="43">
        <v>52</v>
      </c>
      <c r="J785" s="28">
        <v>45525</v>
      </c>
      <c r="K785" s="38">
        <v>127</v>
      </c>
      <c r="L785" s="38">
        <v>60</v>
      </c>
      <c r="M785" s="27">
        <f t="shared" si="24"/>
        <v>6604</v>
      </c>
      <c r="N785" s="27">
        <f t="shared" si="25"/>
        <v>3120</v>
      </c>
    </row>
    <row r="786" spans="1:14" ht="14.45" hidden="1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3186</v>
      </c>
      <c r="F786" s="3" t="s">
        <v>3187</v>
      </c>
      <c r="G786" s="28">
        <v>45511</v>
      </c>
      <c r="H786" s="28">
        <v>45541</v>
      </c>
      <c r="I786" s="2">
        <v>1100</v>
      </c>
      <c r="J786" s="28">
        <v>45565</v>
      </c>
      <c r="K786" s="38">
        <v>54</v>
      </c>
      <c r="L786" s="38">
        <v>24</v>
      </c>
      <c r="M786" s="27">
        <f t="shared" si="24"/>
        <v>59400</v>
      </c>
      <c r="N786" s="27">
        <f t="shared" si="25"/>
        <v>26400</v>
      </c>
    </row>
    <row r="787" spans="1:14" ht="14.45" hidden="1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3192</v>
      </c>
      <c r="F787" s="3" t="s">
        <v>103</v>
      </c>
      <c r="G787" s="28">
        <v>45545</v>
      </c>
      <c r="H787" s="28">
        <v>45576</v>
      </c>
      <c r="I787" s="43">
        <v>400</v>
      </c>
      <c r="J787" s="28">
        <v>45562</v>
      </c>
      <c r="K787" s="38">
        <v>17</v>
      </c>
      <c r="L787" s="38">
        <v>-14</v>
      </c>
      <c r="M787" s="27">
        <f t="shared" si="24"/>
        <v>6800</v>
      </c>
      <c r="N787" s="27">
        <f t="shared" si="25"/>
        <v>-5600</v>
      </c>
    </row>
    <row r="788" spans="1:14" ht="14.45" hidden="1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3195</v>
      </c>
      <c r="F788" s="3" t="s">
        <v>2858</v>
      </c>
      <c r="G788" s="28">
        <v>45335</v>
      </c>
      <c r="H788" s="28">
        <v>45360</v>
      </c>
      <c r="I788" s="43">
        <v>241.77</v>
      </c>
      <c r="J788" s="28">
        <v>45398</v>
      </c>
      <c r="K788" s="38">
        <v>63</v>
      </c>
      <c r="L788" s="38">
        <v>38</v>
      </c>
      <c r="M788" s="27">
        <f t="shared" si="24"/>
        <v>15231.51</v>
      </c>
      <c r="N788" s="27">
        <f t="shared" si="25"/>
        <v>9187.26</v>
      </c>
    </row>
    <row r="789" spans="1:14" ht="14.45" hidden="1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3198</v>
      </c>
      <c r="F789" s="3" t="s">
        <v>2838</v>
      </c>
      <c r="G789" s="28">
        <v>45310</v>
      </c>
      <c r="H789" s="28">
        <v>45436</v>
      </c>
      <c r="I789" s="43">
        <v>884.89</v>
      </c>
      <c r="J789" s="28">
        <v>45439</v>
      </c>
      <c r="K789" s="38">
        <v>129</v>
      </c>
      <c r="L789" s="38">
        <v>3</v>
      </c>
      <c r="M789" s="27">
        <f t="shared" si="24"/>
        <v>114150.81</v>
      </c>
      <c r="N789" s="27">
        <f t="shared" si="25"/>
        <v>2654.67</v>
      </c>
    </row>
    <row r="790" spans="1:14" ht="14.45" hidden="1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3201</v>
      </c>
      <c r="F790" s="3" t="s">
        <v>3202</v>
      </c>
      <c r="G790" s="28">
        <v>45348</v>
      </c>
      <c r="H790" s="28">
        <v>45428</v>
      </c>
      <c r="I790" s="43">
        <v>1.46</v>
      </c>
      <c r="J790" s="28">
        <v>45411</v>
      </c>
      <c r="K790" s="38">
        <v>63</v>
      </c>
      <c r="L790" s="38">
        <v>-17</v>
      </c>
      <c r="M790" s="27">
        <f t="shared" si="24"/>
        <v>91.98</v>
      </c>
      <c r="N790" s="27">
        <f t="shared" si="25"/>
        <v>-24.82</v>
      </c>
    </row>
    <row r="791" spans="1:14" ht="14.45" hidden="1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3207</v>
      </c>
      <c r="F791" s="3" t="s">
        <v>3208</v>
      </c>
      <c r="G791" s="28">
        <v>45514</v>
      </c>
      <c r="H791" s="28">
        <v>45544</v>
      </c>
      <c r="I791" s="2">
        <v>19386.77</v>
      </c>
      <c r="J791" s="28">
        <v>45539</v>
      </c>
      <c r="K791" s="38">
        <v>25</v>
      </c>
      <c r="L791" s="38">
        <v>-5</v>
      </c>
      <c r="M791" s="27">
        <f t="shared" si="24"/>
        <v>484669.25</v>
      </c>
      <c r="N791" s="27">
        <f t="shared" si="25"/>
        <v>-96933.85</v>
      </c>
    </row>
    <row r="792" spans="1:14" ht="14.45" hidden="1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3211</v>
      </c>
      <c r="F792" s="3" t="s">
        <v>3212</v>
      </c>
      <c r="G792" s="28">
        <v>45301</v>
      </c>
      <c r="H792" s="28">
        <v>45351</v>
      </c>
      <c r="I792" s="2">
        <v>4413.42</v>
      </c>
      <c r="J792" s="28">
        <v>45453</v>
      </c>
      <c r="K792" s="38">
        <v>152</v>
      </c>
      <c r="L792" s="38">
        <v>102</v>
      </c>
      <c r="M792" s="27">
        <f t="shared" si="24"/>
        <v>670839.84</v>
      </c>
      <c r="N792" s="27">
        <f t="shared" si="25"/>
        <v>450168.84</v>
      </c>
    </row>
    <row r="793" spans="1:14" ht="14.45" hidden="1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3215</v>
      </c>
      <c r="F793" s="3" t="s">
        <v>3216</v>
      </c>
      <c r="G793" s="28">
        <v>45497</v>
      </c>
      <c r="H793" s="28">
        <v>45527</v>
      </c>
      <c r="I793" s="2">
        <v>7000</v>
      </c>
      <c r="J793" s="28">
        <v>45520</v>
      </c>
      <c r="K793" s="38">
        <v>23</v>
      </c>
      <c r="L793" s="38">
        <v>-7</v>
      </c>
      <c r="M793" s="27">
        <f t="shared" si="24"/>
        <v>161000</v>
      </c>
      <c r="N793" s="27">
        <f t="shared" si="25"/>
        <v>-49000</v>
      </c>
    </row>
    <row r="794" spans="1:14" ht="14.45" hidden="1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3219</v>
      </c>
      <c r="F794" s="3" t="s">
        <v>3220</v>
      </c>
      <c r="G794" s="28">
        <v>45310</v>
      </c>
      <c r="H794" s="28">
        <v>45436</v>
      </c>
      <c r="I794" s="43">
        <v>750.07</v>
      </c>
      <c r="J794" s="28">
        <v>45439</v>
      </c>
      <c r="K794" s="38">
        <v>129</v>
      </c>
      <c r="L794" s="38">
        <v>3</v>
      </c>
      <c r="M794" s="27">
        <f t="shared" si="24"/>
        <v>96759.030000000013</v>
      </c>
      <c r="N794" s="27">
        <f t="shared" si="25"/>
        <v>2250.21</v>
      </c>
    </row>
    <row r="795" spans="1:14" ht="14.45" hidden="1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3223</v>
      </c>
      <c r="F795" s="3" t="s">
        <v>3224</v>
      </c>
      <c r="G795" s="28">
        <v>45405</v>
      </c>
      <c r="H795" s="28">
        <v>45465</v>
      </c>
      <c r="I795" s="2">
        <v>16666.16</v>
      </c>
      <c r="J795" s="28">
        <v>45441</v>
      </c>
      <c r="K795" s="38">
        <v>36</v>
      </c>
      <c r="L795" s="38">
        <v>-24</v>
      </c>
      <c r="M795" s="27">
        <f t="shared" si="24"/>
        <v>599981.76</v>
      </c>
      <c r="N795" s="27">
        <f t="shared" si="25"/>
        <v>-399987.83999999997</v>
      </c>
    </row>
    <row r="796" spans="1:14" ht="14.45" hidden="1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3227</v>
      </c>
      <c r="F796" s="3" t="s">
        <v>3228</v>
      </c>
      <c r="G796" s="28">
        <v>45350</v>
      </c>
      <c r="H796" s="28">
        <v>45380</v>
      </c>
      <c r="I796" s="43">
        <v>583.44000000000005</v>
      </c>
      <c r="J796" s="28">
        <v>45565</v>
      </c>
      <c r="K796" s="38">
        <v>215</v>
      </c>
      <c r="L796" s="38">
        <v>185</v>
      </c>
      <c r="M796" s="27">
        <f t="shared" si="24"/>
        <v>125439.6</v>
      </c>
      <c r="N796" s="27">
        <f t="shared" si="25"/>
        <v>107936.40000000001</v>
      </c>
    </row>
    <row r="797" spans="1:14" ht="14.45" hidden="1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3231</v>
      </c>
      <c r="F797" s="3" t="s">
        <v>3232</v>
      </c>
      <c r="G797" s="28">
        <v>45294</v>
      </c>
      <c r="H797" s="28">
        <v>45436</v>
      </c>
      <c r="I797" s="43">
        <v>145.49</v>
      </c>
      <c r="J797" s="28">
        <v>45427</v>
      </c>
      <c r="K797" s="38">
        <v>133</v>
      </c>
      <c r="L797" s="38">
        <v>-9</v>
      </c>
      <c r="M797" s="27">
        <f t="shared" si="24"/>
        <v>19350.170000000002</v>
      </c>
      <c r="N797" s="27">
        <f t="shared" si="25"/>
        <v>-1309.4100000000001</v>
      </c>
    </row>
    <row r="798" spans="1:14" ht="14.45" hidden="1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3235</v>
      </c>
      <c r="F798" s="3" t="s">
        <v>3236</v>
      </c>
      <c r="G798" s="28">
        <v>45393</v>
      </c>
      <c r="H798" s="28">
        <v>45423</v>
      </c>
      <c r="I798" s="43">
        <v>266.64</v>
      </c>
      <c r="J798" s="28">
        <v>45555</v>
      </c>
      <c r="K798" s="38">
        <v>162</v>
      </c>
      <c r="L798" s="38">
        <v>132</v>
      </c>
      <c r="M798" s="27">
        <f t="shared" si="24"/>
        <v>43195.68</v>
      </c>
      <c r="N798" s="27">
        <f t="shared" si="25"/>
        <v>35196.479999999996</v>
      </c>
    </row>
    <row r="799" spans="1:14" ht="14.45" hidden="1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3239</v>
      </c>
      <c r="F799" s="3" t="s">
        <v>3240</v>
      </c>
      <c r="G799" s="28">
        <v>45439</v>
      </c>
      <c r="H799" s="28">
        <v>45469</v>
      </c>
      <c r="I799" s="43">
        <v>17.72</v>
      </c>
      <c r="J799" s="28">
        <v>45565</v>
      </c>
      <c r="K799" s="38">
        <v>126</v>
      </c>
      <c r="L799" s="38">
        <v>96</v>
      </c>
      <c r="M799" s="27">
        <f t="shared" si="24"/>
        <v>2232.7199999999998</v>
      </c>
      <c r="N799" s="27">
        <f t="shared" si="25"/>
        <v>1701.12</v>
      </c>
    </row>
    <row r="800" spans="1:14" ht="14.45" hidden="1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3245</v>
      </c>
      <c r="F800" s="3" t="s">
        <v>3246</v>
      </c>
      <c r="G800" s="28">
        <v>45281</v>
      </c>
      <c r="H800" s="28">
        <v>45434</v>
      </c>
      <c r="I800" s="2">
        <v>1351.21</v>
      </c>
      <c r="J800" s="28">
        <v>45422</v>
      </c>
      <c r="K800" s="38">
        <v>141</v>
      </c>
      <c r="L800" s="38">
        <v>-12</v>
      </c>
      <c r="M800" s="27">
        <f t="shared" si="24"/>
        <v>190520.61000000002</v>
      </c>
      <c r="N800" s="27">
        <f t="shared" si="25"/>
        <v>-16214.52</v>
      </c>
    </row>
    <row r="801" spans="1:14" ht="14.45" hidden="1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3249</v>
      </c>
      <c r="F801" s="3" t="s">
        <v>3250</v>
      </c>
      <c r="G801" s="28">
        <v>45355</v>
      </c>
      <c r="H801" s="28">
        <v>45436</v>
      </c>
      <c r="I801" s="43">
        <v>525.13</v>
      </c>
      <c r="J801" s="28">
        <v>45439</v>
      </c>
      <c r="K801" s="38">
        <v>84</v>
      </c>
      <c r="L801" s="38">
        <v>3</v>
      </c>
      <c r="M801" s="27">
        <f t="shared" si="24"/>
        <v>44110.92</v>
      </c>
      <c r="N801" s="27">
        <f t="shared" si="25"/>
        <v>1575.3899999999999</v>
      </c>
    </row>
    <row r="802" spans="1:14" ht="14.45" hidden="1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3253</v>
      </c>
      <c r="F802" s="3" t="s">
        <v>3254</v>
      </c>
      <c r="G802" s="28">
        <v>45301</v>
      </c>
      <c r="H802" s="28">
        <v>45436</v>
      </c>
      <c r="I802" s="43">
        <v>408.07</v>
      </c>
      <c r="J802" s="28">
        <v>45435</v>
      </c>
      <c r="K802" s="38">
        <v>134</v>
      </c>
      <c r="L802" s="38">
        <v>-1</v>
      </c>
      <c r="M802" s="27">
        <f t="shared" si="24"/>
        <v>54681.38</v>
      </c>
      <c r="N802" s="27">
        <f t="shared" si="25"/>
        <v>-408.07</v>
      </c>
    </row>
    <row r="803" spans="1:14" ht="14.45" hidden="1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3182</v>
      </c>
      <c r="F803" s="3" t="s">
        <v>2896</v>
      </c>
      <c r="G803" s="28">
        <v>45300</v>
      </c>
      <c r="H803" s="28">
        <v>45436</v>
      </c>
      <c r="I803" s="43">
        <v>134.46</v>
      </c>
      <c r="J803" s="28">
        <v>45435</v>
      </c>
      <c r="K803" s="38">
        <v>135</v>
      </c>
      <c r="L803" s="38">
        <v>-1</v>
      </c>
      <c r="M803" s="27">
        <f t="shared" si="24"/>
        <v>18152.100000000002</v>
      </c>
      <c r="N803" s="27">
        <f t="shared" si="25"/>
        <v>-134.46</v>
      </c>
    </row>
    <row r="804" spans="1:14" ht="14.45" hidden="1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3259</v>
      </c>
      <c r="F804" s="3" t="s">
        <v>3260</v>
      </c>
      <c r="G804" s="28">
        <v>45310</v>
      </c>
      <c r="H804" s="28">
        <v>45436</v>
      </c>
      <c r="I804" s="43">
        <v>517.34</v>
      </c>
      <c r="J804" s="28">
        <v>45435</v>
      </c>
      <c r="K804" s="38">
        <v>125</v>
      </c>
      <c r="L804" s="38">
        <v>-1</v>
      </c>
      <c r="M804" s="27">
        <f t="shared" si="24"/>
        <v>64667.500000000007</v>
      </c>
      <c r="N804" s="27">
        <f t="shared" si="25"/>
        <v>-517.34</v>
      </c>
    </row>
    <row r="805" spans="1:14" ht="14.45" hidden="1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3263</v>
      </c>
      <c r="F805" s="3" t="s">
        <v>3264</v>
      </c>
      <c r="G805" s="28">
        <v>45495</v>
      </c>
      <c r="H805" s="28">
        <v>45525</v>
      </c>
      <c r="I805" s="43">
        <v>200.73</v>
      </c>
      <c r="J805" s="28">
        <v>45525</v>
      </c>
      <c r="K805" s="38">
        <v>30</v>
      </c>
      <c r="L805" s="38">
        <v>0</v>
      </c>
      <c r="M805" s="27">
        <f t="shared" si="24"/>
        <v>6021.9</v>
      </c>
      <c r="N805" s="27">
        <f t="shared" si="25"/>
        <v>0</v>
      </c>
    </row>
    <row r="806" spans="1:14" ht="14.45" hidden="1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3267</v>
      </c>
      <c r="F806" s="3" t="s">
        <v>2904</v>
      </c>
      <c r="G806" s="28">
        <v>45482</v>
      </c>
      <c r="H806" s="28">
        <v>45512</v>
      </c>
      <c r="I806" s="43">
        <v>162.99</v>
      </c>
      <c r="J806" s="28">
        <v>45491</v>
      </c>
      <c r="K806" s="38">
        <v>9</v>
      </c>
      <c r="L806" s="38">
        <v>-21</v>
      </c>
      <c r="M806" s="27">
        <f t="shared" si="24"/>
        <v>1466.91</v>
      </c>
      <c r="N806" s="27">
        <f t="shared" si="25"/>
        <v>-3422.79</v>
      </c>
    </row>
    <row r="807" spans="1:14" ht="14.45" hidden="1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3270</v>
      </c>
      <c r="F807" s="3" t="s">
        <v>3271</v>
      </c>
      <c r="G807" s="28">
        <v>45302</v>
      </c>
      <c r="H807" s="28">
        <v>45436</v>
      </c>
      <c r="I807" s="43">
        <v>640.29</v>
      </c>
      <c r="J807" s="28">
        <v>45446</v>
      </c>
      <c r="K807" s="38">
        <v>144</v>
      </c>
      <c r="L807" s="38">
        <v>10</v>
      </c>
      <c r="M807" s="27">
        <f t="shared" si="24"/>
        <v>92201.76</v>
      </c>
      <c r="N807" s="27">
        <f t="shared" si="25"/>
        <v>6402.9</v>
      </c>
    </row>
    <row r="808" spans="1:14" ht="14.45" hidden="1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3277</v>
      </c>
      <c r="F808" s="3" t="s">
        <v>3278</v>
      </c>
      <c r="G808" s="28">
        <v>45448</v>
      </c>
      <c r="H808" s="28">
        <v>45478</v>
      </c>
      <c r="I808" s="43">
        <v>80</v>
      </c>
      <c r="J808" s="28">
        <v>45468</v>
      </c>
      <c r="K808" s="38">
        <v>20</v>
      </c>
      <c r="L808" s="38">
        <v>-10</v>
      </c>
      <c r="M808" s="27">
        <f t="shared" si="24"/>
        <v>1600</v>
      </c>
      <c r="N808" s="27">
        <f t="shared" si="25"/>
        <v>-800</v>
      </c>
    </row>
    <row r="809" spans="1:14" ht="14.45" hidden="1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3283</v>
      </c>
      <c r="F809" s="3" t="s">
        <v>3284</v>
      </c>
      <c r="G809" s="28">
        <v>45434</v>
      </c>
      <c r="H809" s="28">
        <v>45464</v>
      </c>
      <c r="I809" s="2">
        <v>2268.64</v>
      </c>
      <c r="J809" s="28">
        <v>45453</v>
      </c>
      <c r="K809" s="38">
        <v>19</v>
      </c>
      <c r="L809" s="38">
        <v>-11</v>
      </c>
      <c r="M809" s="27">
        <f t="shared" si="24"/>
        <v>43104.159999999996</v>
      </c>
      <c r="N809" s="27">
        <f t="shared" si="25"/>
        <v>-24955.039999999997</v>
      </c>
    </row>
    <row r="810" spans="1:14" ht="14.45" hidden="1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3289</v>
      </c>
      <c r="F810" s="3" t="s">
        <v>248</v>
      </c>
      <c r="G810" s="28">
        <v>45537</v>
      </c>
      <c r="H810" s="28">
        <v>45567</v>
      </c>
      <c r="I810" s="43">
        <v>148.57</v>
      </c>
      <c r="J810" s="28">
        <v>45552</v>
      </c>
      <c r="K810" s="38">
        <v>15</v>
      </c>
      <c r="L810" s="38">
        <v>-15</v>
      </c>
      <c r="M810" s="27">
        <f t="shared" si="24"/>
        <v>2228.5499999999997</v>
      </c>
      <c r="N810" s="27">
        <f t="shared" si="25"/>
        <v>-2228.5499999999997</v>
      </c>
    </row>
    <row r="811" spans="1:14" ht="14.45" hidden="1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3294</v>
      </c>
      <c r="F811" s="3" t="s">
        <v>3295</v>
      </c>
      <c r="G811" s="28">
        <v>45484</v>
      </c>
      <c r="H811" s="28">
        <v>45514</v>
      </c>
      <c r="I811" s="2">
        <v>4470</v>
      </c>
      <c r="J811" s="28">
        <v>45498</v>
      </c>
      <c r="K811" s="38">
        <v>14</v>
      </c>
      <c r="L811" s="38">
        <v>-16</v>
      </c>
      <c r="M811" s="27">
        <f t="shared" si="24"/>
        <v>62580</v>
      </c>
      <c r="N811" s="27">
        <f t="shared" si="25"/>
        <v>-71520</v>
      </c>
    </row>
    <row r="812" spans="1:14" ht="14.45" hidden="1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3300</v>
      </c>
      <c r="F812" s="3" t="s">
        <v>3301</v>
      </c>
      <c r="G812" s="28">
        <v>45288</v>
      </c>
      <c r="H812" s="28">
        <v>45318</v>
      </c>
      <c r="I812" s="43">
        <v>278.77999999999997</v>
      </c>
      <c r="J812" s="28">
        <v>45313</v>
      </c>
      <c r="K812" s="38">
        <v>25</v>
      </c>
      <c r="L812" s="38">
        <v>-5</v>
      </c>
      <c r="M812" s="27">
        <f t="shared" si="24"/>
        <v>6969.4999999999991</v>
      </c>
      <c r="N812" s="27">
        <f t="shared" si="25"/>
        <v>-1393.8999999999999</v>
      </c>
    </row>
    <row r="813" spans="1:14" ht="14.45" hidden="1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3306</v>
      </c>
      <c r="F813" s="3" t="s">
        <v>3307</v>
      </c>
      <c r="G813" s="28">
        <v>45296</v>
      </c>
      <c r="H813" s="28">
        <v>45326</v>
      </c>
      <c r="I813" s="43">
        <v>291</v>
      </c>
      <c r="J813" s="28">
        <v>45313</v>
      </c>
      <c r="K813" s="38">
        <v>17</v>
      </c>
      <c r="L813" s="38">
        <v>-13</v>
      </c>
      <c r="M813" s="27">
        <f t="shared" si="24"/>
        <v>4947</v>
      </c>
      <c r="N813" s="27">
        <f t="shared" si="25"/>
        <v>-3783</v>
      </c>
    </row>
    <row r="814" spans="1:14" ht="14.45" hidden="1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3312</v>
      </c>
      <c r="F814" s="3" t="s">
        <v>3313</v>
      </c>
      <c r="G814" s="28">
        <v>45409</v>
      </c>
      <c r="H814" s="28">
        <v>45439</v>
      </c>
      <c r="I814" s="2">
        <v>16421.740000000002</v>
      </c>
      <c r="J814" s="28">
        <v>45418</v>
      </c>
      <c r="K814" s="38">
        <v>9</v>
      </c>
      <c r="L814" s="38">
        <v>-21</v>
      </c>
      <c r="M814" s="27">
        <f t="shared" si="24"/>
        <v>147795.66</v>
      </c>
      <c r="N814" s="27">
        <f t="shared" si="25"/>
        <v>-344856.54000000004</v>
      </c>
    </row>
    <row r="815" spans="1:14" ht="14.45" hidden="1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3318</v>
      </c>
      <c r="F815" s="3" t="s">
        <v>3319</v>
      </c>
      <c r="G815" s="28">
        <v>45476</v>
      </c>
      <c r="H815" s="28">
        <v>45506</v>
      </c>
      <c r="I815" s="2">
        <v>5059.87</v>
      </c>
      <c r="J815" s="28">
        <v>45499</v>
      </c>
      <c r="K815" s="38">
        <v>23</v>
      </c>
      <c r="L815" s="38">
        <v>-7</v>
      </c>
      <c r="M815" s="27">
        <f t="shared" si="24"/>
        <v>116377.01</v>
      </c>
      <c r="N815" s="27">
        <f t="shared" si="25"/>
        <v>-35419.089999999997</v>
      </c>
    </row>
    <row r="816" spans="1:14" ht="14.45" hidden="1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3324</v>
      </c>
      <c r="F816" s="3" t="s">
        <v>3325</v>
      </c>
      <c r="G816" s="28">
        <v>45477</v>
      </c>
      <c r="H816" s="28">
        <v>45507</v>
      </c>
      <c r="I816" s="2">
        <v>36131.47</v>
      </c>
      <c r="J816" s="28">
        <v>45502</v>
      </c>
      <c r="K816" s="38">
        <v>5</v>
      </c>
      <c r="L816" s="38">
        <v>-25</v>
      </c>
      <c r="M816" s="27">
        <f t="shared" si="24"/>
        <v>180657.35</v>
      </c>
      <c r="N816" s="27">
        <f t="shared" si="25"/>
        <v>-903286.75</v>
      </c>
    </row>
    <row r="817" spans="1:14" ht="14.45" hidden="1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3330</v>
      </c>
      <c r="F817" s="3" t="s">
        <v>3331</v>
      </c>
      <c r="G817" s="28">
        <v>45309</v>
      </c>
      <c r="H817" s="28">
        <v>45339</v>
      </c>
      <c r="I817" s="2">
        <v>2588.5700000000002</v>
      </c>
      <c r="J817" s="28">
        <v>45321</v>
      </c>
      <c r="K817" s="38">
        <v>12</v>
      </c>
      <c r="L817" s="38">
        <v>-18</v>
      </c>
      <c r="M817" s="27">
        <f t="shared" si="24"/>
        <v>31062.840000000004</v>
      </c>
      <c r="N817" s="27">
        <f t="shared" si="25"/>
        <v>-46594.26</v>
      </c>
    </row>
    <row r="818" spans="1:14" ht="14.45" hidden="1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3336</v>
      </c>
      <c r="F818" s="3" t="s">
        <v>3337</v>
      </c>
      <c r="G818" s="28">
        <v>45289</v>
      </c>
      <c r="H818" s="28">
        <v>45319</v>
      </c>
      <c r="I818" s="2">
        <v>7044.88</v>
      </c>
      <c r="J818" s="28">
        <v>45313</v>
      </c>
      <c r="K818" s="38">
        <v>24</v>
      </c>
      <c r="L818" s="38">
        <v>-6</v>
      </c>
      <c r="M818" s="27">
        <f t="shared" si="24"/>
        <v>169077.12</v>
      </c>
      <c r="N818" s="27">
        <f t="shared" si="25"/>
        <v>-42269.279999999999</v>
      </c>
    </row>
    <row r="819" spans="1:14" ht="14.45" hidden="1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3342</v>
      </c>
      <c r="F819" s="3" t="s">
        <v>2439</v>
      </c>
      <c r="G819" s="28">
        <v>45465</v>
      </c>
      <c r="H819" s="28">
        <v>45495</v>
      </c>
      <c r="I819" s="43">
        <v>50</v>
      </c>
      <c r="J819" s="28">
        <v>45475</v>
      </c>
      <c r="K819" s="38">
        <v>10</v>
      </c>
      <c r="L819" s="38">
        <v>-20</v>
      </c>
      <c r="M819" s="27">
        <f t="shared" si="24"/>
        <v>500</v>
      </c>
      <c r="N819" s="27">
        <f t="shared" si="25"/>
        <v>-1000</v>
      </c>
    </row>
    <row r="820" spans="1:14" ht="14.45" hidden="1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3347</v>
      </c>
      <c r="F820" s="3" t="s">
        <v>3348</v>
      </c>
      <c r="G820" s="28">
        <v>45343</v>
      </c>
      <c r="H820" s="28">
        <v>45373</v>
      </c>
      <c r="I820" s="2">
        <v>5096.26</v>
      </c>
      <c r="J820" s="28">
        <v>45365</v>
      </c>
      <c r="K820" s="38">
        <v>22</v>
      </c>
      <c r="L820" s="38">
        <v>-8</v>
      </c>
      <c r="M820" s="27">
        <f t="shared" si="24"/>
        <v>112117.72</v>
      </c>
      <c r="N820" s="27">
        <f t="shared" si="25"/>
        <v>-40770.080000000002</v>
      </c>
    </row>
    <row r="821" spans="1:14" ht="14.45" hidden="1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2772</v>
      </c>
      <c r="F821" s="3" t="s">
        <v>3353</v>
      </c>
      <c r="G821" s="28">
        <v>45505</v>
      </c>
      <c r="H821" s="28">
        <v>45535</v>
      </c>
      <c r="I821" s="2">
        <v>2760.36</v>
      </c>
      <c r="J821" s="28">
        <v>45554</v>
      </c>
      <c r="K821" s="38">
        <v>11</v>
      </c>
      <c r="L821" s="38">
        <v>-19</v>
      </c>
      <c r="M821" s="27">
        <f t="shared" si="24"/>
        <v>30363.960000000003</v>
      </c>
      <c r="N821" s="27">
        <f t="shared" si="25"/>
        <v>-52446.840000000004</v>
      </c>
    </row>
    <row r="822" spans="1:14" ht="14.45" hidden="1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3356</v>
      </c>
      <c r="F822" s="3" t="s">
        <v>3357</v>
      </c>
      <c r="G822" s="28">
        <v>45456</v>
      </c>
      <c r="H822" s="28">
        <v>45486</v>
      </c>
      <c r="I822" s="2">
        <v>31491.74</v>
      </c>
      <c r="J822" s="28">
        <v>45464</v>
      </c>
      <c r="K822" s="38">
        <v>8</v>
      </c>
      <c r="L822" s="38">
        <v>-22</v>
      </c>
      <c r="M822" s="27">
        <f t="shared" si="24"/>
        <v>251933.92</v>
      </c>
      <c r="N822" s="27">
        <f t="shared" si="25"/>
        <v>-692818.28</v>
      </c>
    </row>
    <row r="823" spans="1:14" ht="14.45" hidden="1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2709</v>
      </c>
      <c r="F823" s="3" t="s">
        <v>3362</v>
      </c>
      <c r="G823" s="28">
        <v>45429</v>
      </c>
      <c r="H823" s="28">
        <v>45459</v>
      </c>
      <c r="I823" s="2">
        <v>7753.5</v>
      </c>
      <c r="J823" s="28">
        <v>45449</v>
      </c>
      <c r="K823" s="38">
        <v>20</v>
      </c>
      <c r="L823" s="38">
        <v>-10</v>
      </c>
      <c r="M823" s="27">
        <f t="shared" si="24"/>
        <v>155070</v>
      </c>
      <c r="N823" s="27">
        <f t="shared" si="25"/>
        <v>-77535</v>
      </c>
    </row>
    <row r="824" spans="1:14" ht="14.45" hidden="1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2709</v>
      </c>
      <c r="F824" s="3" t="s">
        <v>3367</v>
      </c>
      <c r="G824" s="28">
        <v>45387</v>
      </c>
      <c r="H824" s="28">
        <v>45417</v>
      </c>
      <c r="I824" s="2">
        <v>2618.75</v>
      </c>
      <c r="J824" s="28">
        <v>45397</v>
      </c>
      <c r="K824" s="38">
        <v>10</v>
      </c>
      <c r="L824" s="38">
        <v>-20</v>
      </c>
      <c r="M824" s="27">
        <f t="shared" si="24"/>
        <v>26187.5</v>
      </c>
      <c r="N824" s="27">
        <f t="shared" si="25"/>
        <v>-52375</v>
      </c>
    </row>
    <row r="825" spans="1:14" ht="14.45" hidden="1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2668</v>
      </c>
      <c r="F825" s="3" t="s">
        <v>3370</v>
      </c>
      <c r="G825" s="28">
        <v>45322</v>
      </c>
      <c r="H825" s="28">
        <v>45353</v>
      </c>
      <c r="I825" s="2">
        <v>4111.5600000000004</v>
      </c>
      <c r="J825" s="28">
        <v>45350</v>
      </c>
      <c r="K825" s="38">
        <v>28</v>
      </c>
      <c r="L825" s="38">
        <v>-3</v>
      </c>
      <c r="M825" s="27">
        <f t="shared" si="24"/>
        <v>115123.68000000001</v>
      </c>
      <c r="N825" s="27">
        <f t="shared" si="25"/>
        <v>-12334.68</v>
      </c>
    </row>
    <row r="826" spans="1:14" ht="14.45" hidden="1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3376</v>
      </c>
      <c r="F826" s="3" t="s">
        <v>3377</v>
      </c>
      <c r="G826" s="28">
        <v>45310</v>
      </c>
      <c r="H826" s="28">
        <v>45340</v>
      </c>
      <c r="I826" s="2">
        <v>17538.169999999998</v>
      </c>
      <c r="J826" s="28">
        <v>45351</v>
      </c>
      <c r="K826" s="38">
        <v>41</v>
      </c>
      <c r="L826" s="38">
        <v>11</v>
      </c>
      <c r="M826" s="27">
        <f t="shared" si="24"/>
        <v>719064.97</v>
      </c>
      <c r="N826" s="27">
        <f t="shared" si="25"/>
        <v>192919.87</v>
      </c>
    </row>
    <row r="827" spans="1:14" ht="14.45" hidden="1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3380</v>
      </c>
      <c r="F827" s="3" t="s">
        <v>3381</v>
      </c>
      <c r="G827" s="28">
        <v>45316</v>
      </c>
      <c r="H827" s="28">
        <v>45346</v>
      </c>
      <c r="I827" s="2">
        <v>15855.06</v>
      </c>
      <c r="J827" s="28">
        <v>45322</v>
      </c>
      <c r="K827" s="38">
        <v>6</v>
      </c>
      <c r="L827" s="38">
        <v>-24</v>
      </c>
      <c r="M827" s="27">
        <f t="shared" si="24"/>
        <v>95130.36</v>
      </c>
      <c r="N827" s="27">
        <f t="shared" si="25"/>
        <v>-380521.44</v>
      </c>
    </row>
    <row r="828" spans="1:14" ht="14.45" hidden="1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3384</v>
      </c>
      <c r="F828" s="3" t="s">
        <v>3385</v>
      </c>
      <c r="G828" s="28">
        <v>45496</v>
      </c>
      <c r="H828" s="28">
        <v>45526</v>
      </c>
      <c r="I828" s="2">
        <v>2989.77</v>
      </c>
      <c r="J828" s="28">
        <v>45531</v>
      </c>
      <c r="K828" s="38">
        <v>6</v>
      </c>
      <c r="L828" s="38">
        <v>-24</v>
      </c>
      <c r="M828" s="27">
        <f t="shared" si="24"/>
        <v>17938.62</v>
      </c>
      <c r="N828" s="27">
        <f t="shared" si="25"/>
        <v>-71754.48</v>
      </c>
    </row>
    <row r="829" spans="1:14" ht="14.45" hidden="1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3390</v>
      </c>
      <c r="F829" s="3" t="s">
        <v>3391</v>
      </c>
      <c r="G829" s="28">
        <v>45506</v>
      </c>
      <c r="H829" s="28">
        <v>45536</v>
      </c>
      <c r="I829" s="2">
        <v>1084.5</v>
      </c>
      <c r="J829" s="28">
        <v>45531</v>
      </c>
      <c r="K829" s="38">
        <v>25</v>
      </c>
      <c r="L829" s="38">
        <v>-5</v>
      </c>
      <c r="M829" s="27">
        <f t="shared" si="24"/>
        <v>27112.5</v>
      </c>
      <c r="N829" s="27">
        <f t="shared" si="25"/>
        <v>-5422.5</v>
      </c>
    </row>
    <row r="830" spans="1:14" ht="14.45" hidden="1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3396</v>
      </c>
      <c r="F830" s="3" t="s">
        <v>3397</v>
      </c>
      <c r="G830" s="28">
        <v>45415</v>
      </c>
      <c r="H830" s="28">
        <v>45445</v>
      </c>
      <c r="I830" s="2">
        <v>4749.34</v>
      </c>
      <c r="J830" s="28">
        <v>45502</v>
      </c>
      <c r="K830" s="38">
        <v>17</v>
      </c>
      <c r="L830" s="38">
        <v>-13</v>
      </c>
      <c r="M830" s="27">
        <f t="shared" si="24"/>
        <v>80738.78</v>
      </c>
      <c r="N830" s="27">
        <f t="shared" si="25"/>
        <v>-61741.42</v>
      </c>
    </row>
    <row r="831" spans="1:14" ht="14.45" hidden="1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3402</v>
      </c>
      <c r="F831" s="3" t="s">
        <v>3403</v>
      </c>
      <c r="G831" s="28">
        <v>45348</v>
      </c>
      <c r="H831" s="28">
        <v>45378</v>
      </c>
      <c r="I831" s="2">
        <v>7735.41</v>
      </c>
      <c r="J831" s="28">
        <v>45362</v>
      </c>
      <c r="K831" s="38">
        <v>14</v>
      </c>
      <c r="L831" s="38">
        <v>-16</v>
      </c>
      <c r="M831" s="27">
        <f t="shared" si="24"/>
        <v>108295.73999999999</v>
      </c>
      <c r="N831" s="27">
        <f t="shared" si="25"/>
        <v>-123766.56</v>
      </c>
    </row>
    <row r="832" spans="1:14" ht="14.45" hidden="1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3406</v>
      </c>
      <c r="F832" s="3" t="s">
        <v>3407</v>
      </c>
      <c r="G832" s="28">
        <v>45409</v>
      </c>
      <c r="H832" s="28">
        <v>45439</v>
      </c>
      <c r="I832" s="2">
        <v>30322.67</v>
      </c>
      <c r="J832" s="28">
        <v>45418</v>
      </c>
      <c r="K832" s="38">
        <v>9</v>
      </c>
      <c r="L832" s="38">
        <v>-21</v>
      </c>
      <c r="M832" s="27">
        <f t="shared" si="24"/>
        <v>272904.02999999997</v>
      </c>
      <c r="N832" s="27">
        <f t="shared" si="25"/>
        <v>-636776.06999999995</v>
      </c>
    </row>
    <row r="833" spans="1:14" ht="14.45" hidden="1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3410</v>
      </c>
      <c r="F833" s="3" t="s">
        <v>3411</v>
      </c>
      <c r="G833" s="28">
        <v>45538</v>
      </c>
      <c r="H833" s="28">
        <v>45568</v>
      </c>
      <c r="I833" s="43">
        <v>118.61</v>
      </c>
      <c r="J833" s="28">
        <v>45554</v>
      </c>
      <c r="K833" s="38">
        <v>16</v>
      </c>
      <c r="L833" s="38">
        <v>-14</v>
      </c>
      <c r="M833" s="27">
        <f t="shared" si="24"/>
        <v>1897.76</v>
      </c>
      <c r="N833" s="27">
        <f t="shared" si="25"/>
        <v>-1660.54</v>
      </c>
    </row>
    <row r="834" spans="1:14" ht="14.45" hidden="1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3414</v>
      </c>
      <c r="F834" s="3" t="s">
        <v>3415</v>
      </c>
      <c r="G834" s="28">
        <v>45348</v>
      </c>
      <c r="H834" s="28">
        <v>45378</v>
      </c>
      <c r="I834" s="2">
        <v>4438.3500000000004</v>
      </c>
      <c r="J834" s="28">
        <v>45365</v>
      </c>
      <c r="K834" s="38">
        <v>17</v>
      </c>
      <c r="L834" s="38">
        <v>-13</v>
      </c>
      <c r="M834" s="27">
        <f t="shared" si="24"/>
        <v>75451.950000000012</v>
      </c>
      <c r="N834" s="27">
        <f t="shared" si="25"/>
        <v>-57698.55</v>
      </c>
    </row>
    <row r="835" spans="1:14" ht="14.45" hidden="1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3420</v>
      </c>
      <c r="F835" s="3" t="s">
        <v>3421</v>
      </c>
      <c r="G835" s="28">
        <v>45531</v>
      </c>
      <c r="H835" s="28">
        <v>45561</v>
      </c>
      <c r="I835" s="2">
        <v>1284</v>
      </c>
      <c r="J835" s="28">
        <v>45561</v>
      </c>
      <c r="K835" s="38">
        <v>30</v>
      </c>
      <c r="L835" s="38">
        <v>0</v>
      </c>
      <c r="M835" s="27">
        <f t="shared" si="24"/>
        <v>38520</v>
      </c>
      <c r="N835" s="27">
        <f t="shared" si="25"/>
        <v>0</v>
      </c>
    </row>
    <row r="836" spans="1:14" ht="14.45" hidden="1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3420</v>
      </c>
      <c r="F836" s="3" t="s">
        <v>3421</v>
      </c>
      <c r="G836" s="28">
        <v>45531</v>
      </c>
      <c r="H836" s="28">
        <v>45561</v>
      </c>
      <c r="I836" s="43">
        <v>107</v>
      </c>
      <c r="J836" s="28">
        <v>45561</v>
      </c>
      <c r="K836" s="38">
        <v>16</v>
      </c>
      <c r="L836" s="38">
        <v>-14</v>
      </c>
      <c r="M836" s="27">
        <f t="shared" si="24"/>
        <v>1712</v>
      </c>
      <c r="N836" s="27">
        <f t="shared" si="25"/>
        <v>-1498</v>
      </c>
    </row>
    <row r="837" spans="1:14" ht="14.45" hidden="1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3426</v>
      </c>
      <c r="F837" s="3" t="s">
        <v>3427</v>
      </c>
      <c r="G837" s="28">
        <v>45476</v>
      </c>
      <c r="H837" s="28">
        <v>45506</v>
      </c>
      <c r="I837" s="2">
        <v>5468.64</v>
      </c>
      <c r="J837" s="28">
        <v>45495</v>
      </c>
      <c r="K837" s="38">
        <v>19</v>
      </c>
      <c r="L837" s="38">
        <v>-11</v>
      </c>
      <c r="M837" s="27">
        <f t="shared" si="24"/>
        <v>103904.16</v>
      </c>
      <c r="N837" s="27">
        <f t="shared" si="25"/>
        <v>-60155.040000000001</v>
      </c>
    </row>
    <row r="838" spans="1:14" ht="14.45" hidden="1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3430</v>
      </c>
      <c r="F838" s="3" t="s">
        <v>3431</v>
      </c>
      <c r="G838" s="28">
        <v>45362</v>
      </c>
      <c r="H838" s="28">
        <v>45392</v>
      </c>
      <c r="I838" s="2">
        <v>2411.9299999999998</v>
      </c>
      <c r="J838" s="28">
        <v>45384</v>
      </c>
      <c r="K838" s="38">
        <v>22</v>
      </c>
      <c r="L838" s="38">
        <v>-8</v>
      </c>
      <c r="M838" s="27">
        <f t="shared" si="24"/>
        <v>53062.46</v>
      </c>
      <c r="N838" s="27">
        <f t="shared" si="25"/>
        <v>-19295.439999999999</v>
      </c>
    </row>
    <row r="839" spans="1:14" ht="14.45" hidden="1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3436</v>
      </c>
      <c r="F839" s="3" t="s">
        <v>3437</v>
      </c>
      <c r="G839" s="28">
        <v>44144</v>
      </c>
      <c r="H839" s="28">
        <v>44174</v>
      </c>
      <c r="I839" s="43">
        <v>145.63999999999999</v>
      </c>
      <c r="J839" s="28">
        <v>45510</v>
      </c>
      <c r="K839" s="38">
        <v>30</v>
      </c>
      <c r="L839" s="38">
        <v>0</v>
      </c>
      <c r="M839" s="27">
        <f t="shared" ref="M839:M902" si="26">I839*K839</f>
        <v>4369.2</v>
      </c>
      <c r="N839" s="27">
        <f t="shared" ref="N839:N902" si="27">I839*L839</f>
        <v>0</v>
      </c>
    </row>
    <row r="840" spans="1:14" ht="14.45" hidden="1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3442</v>
      </c>
      <c r="F840" s="3" t="s">
        <v>3443</v>
      </c>
      <c r="G840" s="28">
        <v>45338</v>
      </c>
      <c r="H840" s="28">
        <v>45368</v>
      </c>
      <c r="I840" s="43">
        <v>769.26</v>
      </c>
      <c r="J840" s="28">
        <v>45348</v>
      </c>
      <c r="K840" s="38">
        <v>10</v>
      </c>
      <c r="L840" s="38">
        <v>-20</v>
      </c>
      <c r="M840" s="27">
        <f t="shared" si="26"/>
        <v>7692.6</v>
      </c>
      <c r="N840" s="27">
        <f t="shared" si="27"/>
        <v>-15385.2</v>
      </c>
    </row>
    <row r="841" spans="1:14" ht="14.45" hidden="1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3446</v>
      </c>
      <c r="F841" s="3" t="s">
        <v>3447</v>
      </c>
      <c r="G841" s="28">
        <v>45450</v>
      </c>
      <c r="H841" s="28">
        <v>45480</v>
      </c>
      <c r="I841" s="2">
        <v>57576.53</v>
      </c>
      <c r="J841" s="28">
        <v>45460</v>
      </c>
      <c r="K841" s="38">
        <v>10</v>
      </c>
      <c r="L841" s="38">
        <v>-20</v>
      </c>
      <c r="M841" s="27">
        <f t="shared" si="26"/>
        <v>575765.30000000005</v>
      </c>
      <c r="N841" s="27">
        <f t="shared" si="27"/>
        <v>-1151530.6000000001</v>
      </c>
    </row>
    <row r="842" spans="1:14" ht="14.45" hidden="1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3450</v>
      </c>
      <c r="F842" s="3" t="s">
        <v>3451</v>
      </c>
      <c r="G842" s="28">
        <v>45471</v>
      </c>
      <c r="H842" s="28">
        <v>45501</v>
      </c>
      <c r="I842" s="43">
        <v>268.86</v>
      </c>
      <c r="J842" s="28">
        <v>45565</v>
      </c>
      <c r="K842" s="38">
        <v>94</v>
      </c>
      <c r="L842" s="38">
        <v>64</v>
      </c>
      <c r="M842" s="27">
        <f t="shared" si="26"/>
        <v>25272.84</v>
      </c>
      <c r="N842" s="27">
        <f t="shared" si="27"/>
        <v>17207.04</v>
      </c>
    </row>
    <row r="843" spans="1:14" ht="14.45" hidden="1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3456</v>
      </c>
      <c r="F843" s="3" t="s">
        <v>3457</v>
      </c>
      <c r="G843" s="28">
        <v>45436</v>
      </c>
      <c r="H843" s="28">
        <v>45466</v>
      </c>
      <c r="I843" s="43">
        <v>826.39</v>
      </c>
      <c r="J843" s="28">
        <v>45460</v>
      </c>
      <c r="K843" s="38">
        <v>24</v>
      </c>
      <c r="L843" s="38">
        <v>-6</v>
      </c>
      <c r="M843" s="27">
        <f t="shared" si="26"/>
        <v>19833.36</v>
      </c>
      <c r="N843" s="27">
        <f t="shared" si="27"/>
        <v>-4958.34</v>
      </c>
    </row>
    <row r="844" spans="1:14" ht="14.45" hidden="1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3460</v>
      </c>
      <c r="F844" s="3" t="s">
        <v>237</v>
      </c>
      <c r="G844" s="28">
        <v>45315</v>
      </c>
      <c r="H844" s="28">
        <v>45345</v>
      </c>
      <c r="I844" s="43">
        <v>690</v>
      </c>
      <c r="J844" s="28">
        <v>45330</v>
      </c>
      <c r="K844" s="38">
        <v>15</v>
      </c>
      <c r="L844" s="38">
        <v>-15</v>
      </c>
      <c r="M844" s="27">
        <f t="shared" si="26"/>
        <v>10350</v>
      </c>
      <c r="N844" s="27">
        <f t="shared" si="27"/>
        <v>-10350</v>
      </c>
    </row>
    <row r="845" spans="1:14" ht="14.45" hidden="1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3465</v>
      </c>
      <c r="F845" s="3" t="s">
        <v>3466</v>
      </c>
      <c r="G845" s="28">
        <v>45323</v>
      </c>
      <c r="H845" s="28">
        <v>45353</v>
      </c>
      <c r="I845" s="43">
        <v>362.75</v>
      </c>
      <c r="J845" s="28">
        <v>45335</v>
      </c>
      <c r="K845" s="38">
        <v>12</v>
      </c>
      <c r="L845" s="38">
        <v>-18</v>
      </c>
      <c r="M845" s="27">
        <f t="shared" si="26"/>
        <v>4353</v>
      </c>
      <c r="N845" s="27">
        <f t="shared" si="27"/>
        <v>-6529.5</v>
      </c>
    </row>
    <row r="846" spans="1:14" ht="14.45" hidden="1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3469</v>
      </c>
      <c r="F846" s="3" t="s">
        <v>3470</v>
      </c>
      <c r="G846" s="28">
        <v>45441</v>
      </c>
      <c r="H846" s="28">
        <v>45471</v>
      </c>
      <c r="I846" s="2">
        <v>33446.269999999997</v>
      </c>
      <c r="J846" s="28">
        <v>45475</v>
      </c>
      <c r="K846" s="38">
        <v>34</v>
      </c>
      <c r="L846" s="38">
        <v>4</v>
      </c>
      <c r="M846" s="27">
        <f t="shared" si="26"/>
        <v>1137173.18</v>
      </c>
      <c r="N846" s="27">
        <f t="shared" si="27"/>
        <v>133785.07999999999</v>
      </c>
    </row>
    <row r="847" spans="1:14" ht="14.45" hidden="1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3473</v>
      </c>
      <c r="F847" s="3" t="s">
        <v>3474</v>
      </c>
      <c r="G847" s="28">
        <v>45281</v>
      </c>
      <c r="H847" s="28">
        <v>45311</v>
      </c>
      <c r="I847" s="2">
        <v>2831.34</v>
      </c>
      <c r="J847" s="28">
        <v>45351</v>
      </c>
      <c r="K847" s="38">
        <v>9</v>
      </c>
      <c r="L847" s="38">
        <v>-21</v>
      </c>
      <c r="M847" s="27">
        <f t="shared" si="26"/>
        <v>25482.06</v>
      </c>
      <c r="N847" s="27">
        <f t="shared" si="27"/>
        <v>-59458.14</v>
      </c>
    </row>
    <row r="848" spans="1:14" ht="14.45" hidden="1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3139</v>
      </c>
      <c r="F848" s="3" t="s">
        <v>3477</v>
      </c>
      <c r="G848" s="28">
        <v>45357</v>
      </c>
      <c r="H848" s="28">
        <v>45387</v>
      </c>
      <c r="I848" s="2">
        <v>2569.35</v>
      </c>
      <c r="J848" s="28">
        <v>45369</v>
      </c>
      <c r="K848" s="38">
        <v>12</v>
      </c>
      <c r="L848" s="38">
        <v>-18</v>
      </c>
      <c r="M848" s="27">
        <f t="shared" si="26"/>
        <v>30832.199999999997</v>
      </c>
      <c r="N848" s="27">
        <f t="shared" si="27"/>
        <v>-46248.299999999996</v>
      </c>
    </row>
    <row r="849" spans="1:14" ht="14.45" hidden="1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3480</v>
      </c>
      <c r="F849" s="3" t="s">
        <v>3481</v>
      </c>
      <c r="G849" s="28">
        <v>45355</v>
      </c>
      <c r="H849" s="28">
        <v>45385</v>
      </c>
      <c r="I849" s="2">
        <v>5138.7</v>
      </c>
      <c r="J849" s="28">
        <v>45369</v>
      </c>
      <c r="K849" s="38">
        <v>14</v>
      </c>
      <c r="L849" s="38">
        <v>-16</v>
      </c>
      <c r="M849" s="27">
        <f t="shared" si="26"/>
        <v>71941.8</v>
      </c>
      <c r="N849" s="27">
        <f t="shared" si="27"/>
        <v>-82219.199999999997</v>
      </c>
    </row>
    <row r="850" spans="1:14" ht="14.45" hidden="1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2895</v>
      </c>
      <c r="F850" s="3" t="s">
        <v>3477</v>
      </c>
      <c r="G850" s="28">
        <v>45356</v>
      </c>
      <c r="H850" s="28">
        <v>45386</v>
      </c>
      <c r="I850" s="2">
        <v>2569.35</v>
      </c>
      <c r="J850" s="28">
        <v>45374</v>
      </c>
      <c r="K850" s="38">
        <v>0</v>
      </c>
      <c r="L850" s="38">
        <v>-30</v>
      </c>
      <c r="M850" s="27">
        <f t="shared" si="26"/>
        <v>0</v>
      </c>
      <c r="N850" s="27">
        <f t="shared" si="27"/>
        <v>-77080.5</v>
      </c>
    </row>
    <row r="851" spans="1:14" ht="14.45" hidden="1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3486</v>
      </c>
      <c r="F851" s="3" t="s">
        <v>3487</v>
      </c>
      <c r="G851" s="28">
        <v>45456</v>
      </c>
      <c r="H851" s="28">
        <v>45486</v>
      </c>
      <c r="I851" s="2">
        <v>5406.93</v>
      </c>
      <c r="J851" s="28">
        <v>45464</v>
      </c>
      <c r="K851" s="38">
        <v>8</v>
      </c>
      <c r="L851" s="38">
        <v>-22</v>
      </c>
      <c r="M851" s="27">
        <f t="shared" si="26"/>
        <v>43255.44</v>
      </c>
      <c r="N851" s="27">
        <f t="shared" si="27"/>
        <v>-118952.46</v>
      </c>
    </row>
    <row r="852" spans="1:14" ht="14.45" hidden="1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3492</v>
      </c>
      <c r="F852" s="3" t="s">
        <v>3493</v>
      </c>
      <c r="G852" s="28">
        <v>45352</v>
      </c>
      <c r="H852" s="28">
        <v>45382</v>
      </c>
      <c r="I852" s="2">
        <v>11546.36</v>
      </c>
      <c r="J852" s="28">
        <v>45385</v>
      </c>
      <c r="K852" s="38">
        <v>33</v>
      </c>
      <c r="L852" s="38">
        <v>3</v>
      </c>
      <c r="M852" s="27">
        <f t="shared" si="26"/>
        <v>381029.88</v>
      </c>
      <c r="N852" s="27">
        <f t="shared" si="27"/>
        <v>34639.08</v>
      </c>
    </row>
    <row r="853" spans="1:14" ht="14.45" hidden="1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2968</v>
      </c>
      <c r="F853" s="3" t="s">
        <v>3496</v>
      </c>
      <c r="G853" s="28">
        <v>45324</v>
      </c>
      <c r="H853" s="28">
        <v>45354</v>
      </c>
      <c r="I853" s="2">
        <v>2572.5100000000002</v>
      </c>
      <c r="J853" s="28">
        <v>45345</v>
      </c>
      <c r="K853" s="38">
        <v>21</v>
      </c>
      <c r="L853" s="38">
        <v>-9</v>
      </c>
      <c r="M853" s="27">
        <f t="shared" si="26"/>
        <v>54022.710000000006</v>
      </c>
      <c r="N853" s="27">
        <f t="shared" si="27"/>
        <v>-23152.590000000004</v>
      </c>
    </row>
    <row r="854" spans="1:14" ht="14.45" hidden="1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3501</v>
      </c>
      <c r="F854" s="3" t="s">
        <v>3502</v>
      </c>
      <c r="G854" s="28">
        <v>45365</v>
      </c>
      <c r="H854" s="28">
        <v>45395</v>
      </c>
      <c r="I854" s="43">
        <v>167</v>
      </c>
      <c r="J854" s="28">
        <v>45372</v>
      </c>
      <c r="K854" s="38">
        <v>7</v>
      </c>
      <c r="L854" s="38">
        <v>-23</v>
      </c>
      <c r="M854" s="27">
        <f t="shared" si="26"/>
        <v>1169</v>
      </c>
      <c r="N854" s="27">
        <f t="shared" si="27"/>
        <v>-3841</v>
      </c>
    </row>
    <row r="855" spans="1:14" ht="14.45" hidden="1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3507</v>
      </c>
      <c r="F855" s="3" t="s">
        <v>3477</v>
      </c>
      <c r="G855" s="28">
        <v>45356</v>
      </c>
      <c r="H855" s="28">
        <v>45386</v>
      </c>
      <c r="I855" s="2">
        <v>2569.35</v>
      </c>
      <c r="J855" s="28">
        <v>45369</v>
      </c>
      <c r="K855" s="38">
        <v>13</v>
      </c>
      <c r="L855" s="38">
        <v>-17</v>
      </c>
      <c r="M855" s="27">
        <f t="shared" si="26"/>
        <v>33401.549999999996</v>
      </c>
      <c r="N855" s="27">
        <f t="shared" si="27"/>
        <v>-43678.95</v>
      </c>
    </row>
    <row r="856" spans="1:14" ht="14.45" hidden="1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3510</v>
      </c>
      <c r="F856" s="3" t="s">
        <v>3511</v>
      </c>
      <c r="G856" s="28">
        <v>45384</v>
      </c>
      <c r="H856" s="28">
        <v>45414</v>
      </c>
      <c r="I856" s="43">
        <v>876.8</v>
      </c>
      <c r="J856" s="28">
        <v>45419</v>
      </c>
      <c r="K856" s="38">
        <v>35</v>
      </c>
      <c r="L856" s="38">
        <v>5</v>
      </c>
      <c r="M856" s="27">
        <f t="shared" si="26"/>
        <v>30688</v>
      </c>
      <c r="N856" s="27">
        <f t="shared" si="27"/>
        <v>4384</v>
      </c>
    </row>
    <row r="857" spans="1:14" ht="14.45" hidden="1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3514</v>
      </c>
      <c r="F857" s="3" t="s">
        <v>3515</v>
      </c>
      <c r="G857" s="28">
        <v>45350</v>
      </c>
      <c r="H857" s="28">
        <v>45380</v>
      </c>
      <c r="I857" s="43">
        <v>227.12</v>
      </c>
      <c r="J857" s="28">
        <v>45356</v>
      </c>
      <c r="K857" s="38">
        <v>6</v>
      </c>
      <c r="L857" s="38">
        <v>-24</v>
      </c>
      <c r="M857" s="27">
        <f t="shared" si="26"/>
        <v>1362.72</v>
      </c>
      <c r="N857" s="27">
        <f t="shared" si="27"/>
        <v>-5450.88</v>
      </c>
    </row>
    <row r="858" spans="1:14" ht="14.45" hidden="1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3518</v>
      </c>
      <c r="F858" s="3" t="s">
        <v>3519</v>
      </c>
      <c r="G858" s="28">
        <v>45241</v>
      </c>
      <c r="H858" s="28">
        <v>45271</v>
      </c>
      <c r="I858" s="2">
        <v>4167.66</v>
      </c>
      <c r="J858" s="28">
        <v>45317</v>
      </c>
      <c r="K858" s="38">
        <v>9</v>
      </c>
      <c r="L858" s="38">
        <v>-21</v>
      </c>
      <c r="M858" s="27">
        <f t="shared" si="26"/>
        <v>37508.94</v>
      </c>
      <c r="N858" s="27">
        <f t="shared" si="27"/>
        <v>-87520.86</v>
      </c>
    </row>
    <row r="859" spans="1:14" ht="14.45" hidden="1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3524</v>
      </c>
      <c r="F859" s="3" t="s">
        <v>3525</v>
      </c>
      <c r="G859" s="28">
        <v>45432</v>
      </c>
      <c r="H859" s="28">
        <v>45462</v>
      </c>
      <c r="I859" s="2">
        <v>115447.62</v>
      </c>
      <c r="J859" s="28">
        <v>45462</v>
      </c>
      <c r="K859" s="38">
        <v>16</v>
      </c>
      <c r="L859" s="38">
        <v>-14</v>
      </c>
      <c r="M859" s="27">
        <f t="shared" si="26"/>
        <v>1847161.92</v>
      </c>
      <c r="N859" s="27">
        <f t="shared" si="27"/>
        <v>-1616266.68</v>
      </c>
    </row>
    <row r="860" spans="1:14" ht="14.45" hidden="1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3528</v>
      </c>
      <c r="F860" s="3" t="s">
        <v>3295</v>
      </c>
      <c r="G860" s="28">
        <v>45420</v>
      </c>
      <c r="H860" s="28">
        <v>45449</v>
      </c>
      <c r="I860" s="2">
        <v>4470</v>
      </c>
      <c r="J860" s="28">
        <v>45436</v>
      </c>
      <c r="K860" s="38">
        <v>16</v>
      </c>
      <c r="L860" s="38">
        <v>-13</v>
      </c>
      <c r="M860" s="27">
        <f t="shared" si="26"/>
        <v>71520</v>
      </c>
      <c r="N860" s="27">
        <f t="shared" si="27"/>
        <v>-58110</v>
      </c>
    </row>
    <row r="861" spans="1:14" ht="14.45" hidden="1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3533</v>
      </c>
      <c r="F861" s="3" t="s">
        <v>3534</v>
      </c>
      <c r="G861" s="28">
        <v>45401</v>
      </c>
      <c r="H861" s="28">
        <v>45431</v>
      </c>
      <c r="I861" s="2">
        <v>21538.560000000001</v>
      </c>
      <c r="J861" s="28">
        <v>45440</v>
      </c>
      <c r="K861" s="38">
        <v>10</v>
      </c>
      <c r="L861" s="38">
        <v>-20</v>
      </c>
      <c r="M861" s="27">
        <f t="shared" si="26"/>
        <v>215385.60000000001</v>
      </c>
      <c r="N861" s="27">
        <f t="shared" si="27"/>
        <v>-430771.20000000001</v>
      </c>
    </row>
    <row r="862" spans="1:14" ht="14.45" hidden="1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3539</v>
      </c>
      <c r="F862" s="3" t="s">
        <v>3540</v>
      </c>
      <c r="G862" s="28">
        <v>45511</v>
      </c>
      <c r="H862" s="28">
        <v>45541</v>
      </c>
      <c r="I862" s="2">
        <v>1617.58</v>
      </c>
      <c r="J862" s="28">
        <v>45560</v>
      </c>
      <c r="K862" s="38">
        <v>49</v>
      </c>
      <c r="L862" s="38">
        <v>19</v>
      </c>
      <c r="M862" s="27">
        <f t="shared" si="26"/>
        <v>79261.42</v>
      </c>
      <c r="N862" s="27">
        <f t="shared" si="27"/>
        <v>30734.019999999997</v>
      </c>
    </row>
    <row r="863" spans="1:14" ht="14.45" hidden="1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3545</v>
      </c>
      <c r="F863" s="3" t="s">
        <v>3546</v>
      </c>
      <c r="G863" s="28">
        <v>45432</v>
      </c>
      <c r="H863" s="28">
        <v>45462</v>
      </c>
      <c r="I863" s="43">
        <v>541.01</v>
      </c>
      <c r="J863" s="28">
        <v>45441</v>
      </c>
      <c r="K863" s="38">
        <v>9</v>
      </c>
      <c r="L863" s="38">
        <v>-21</v>
      </c>
      <c r="M863" s="27">
        <f t="shared" si="26"/>
        <v>4869.09</v>
      </c>
      <c r="N863" s="27">
        <f t="shared" si="27"/>
        <v>-11361.21</v>
      </c>
    </row>
    <row r="864" spans="1:14" ht="14.45" hidden="1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3549</v>
      </c>
      <c r="F864" s="3" t="s">
        <v>3550</v>
      </c>
      <c r="G864" s="28">
        <v>45302</v>
      </c>
      <c r="H864" s="28">
        <v>45332</v>
      </c>
      <c r="I864" s="2">
        <v>13407.73</v>
      </c>
      <c r="J864" s="28">
        <v>45393</v>
      </c>
      <c r="K864" s="38">
        <v>4</v>
      </c>
      <c r="L864" s="38">
        <v>-26</v>
      </c>
      <c r="M864" s="27">
        <f t="shared" si="26"/>
        <v>53630.92</v>
      </c>
      <c r="N864" s="27">
        <f t="shared" si="27"/>
        <v>-348600.98</v>
      </c>
    </row>
    <row r="865" spans="1:14" ht="14.45" hidden="1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3555</v>
      </c>
      <c r="F865" s="3" t="s">
        <v>3556</v>
      </c>
      <c r="G865" s="28">
        <v>45300</v>
      </c>
      <c r="H865" s="28">
        <v>45330</v>
      </c>
      <c r="I865" s="43">
        <v>110.66</v>
      </c>
      <c r="J865" s="28">
        <v>45306</v>
      </c>
      <c r="K865" s="38">
        <v>6</v>
      </c>
      <c r="L865" s="38">
        <v>-24</v>
      </c>
      <c r="M865" s="27">
        <f t="shared" si="26"/>
        <v>663.96</v>
      </c>
      <c r="N865" s="27">
        <f t="shared" si="27"/>
        <v>-2655.84</v>
      </c>
    </row>
    <row r="866" spans="1:14" ht="14.45" hidden="1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3559</v>
      </c>
      <c r="F866" s="3" t="s">
        <v>3560</v>
      </c>
      <c r="G866" s="28">
        <v>45344</v>
      </c>
      <c r="H866" s="28">
        <v>45374</v>
      </c>
      <c r="I866" s="2">
        <v>5156.9399999999996</v>
      </c>
      <c r="J866" s="28">
        <v>45352</v>
      </c>
      <c r="K866" s="38">
        <v>8</v>
      </c>
      <c r="L866" s="38">
        <v>-22</v>
      </c>
      <c r="M866" s="27">
        <f t="shared" si="26"/>
        <v>41255.519999999997</v>
      </c>
      <c r="N866" s="27">
        <f t="shared" si="27"/>
        <v>-113452.68</v>
      </c>
    </row>
    <row r="867" spans="1:14" ht="14.45" hidden="1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3565</v>
      </c>
      <c r="F867" s="3" t="s">
        <v>3566</v>
      </c>
      <c r="G867" s="28">
        <v>45440</v>
      </c>
      <c r="H867" s="28">
        <v>45470</v>
      </c>
      <c r="I867" s="2">
        <v>7351.17</v>
      </c>
      <c r="J867" s="28">
        <v>45461</v>
      </c>
      <c r="K867" s="38">
        <v>21</v>
      </c>
      <c r="L867" s="38">
        <v>-9</v>
      </c>
      <c r="M867" s="27">
        <f t="shared" si="26"/>
        <v>154374.57</v>
      </c>
      <c r="N867" s="27">
        <f t="shared" si="27"/>
        <v>-66160.53</v>
      </c>
    </row>
    <row r="868" spans="1:14" ht="14.45" hidden="1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3571</v>
      </c>
      <c r="F868" s="3" t="s">
        <v>3572</v>
      </c>
      <c r="G868" s="28">
        <v>45296</v>
      </c>
      <c r="H868" s="28">
        <v>45326</v>
      </c>
      <c r="I868" s="2">
        <v>32072.39</v>
      </c>
      <c r="J868" s="28">
        <v>45317</v>
      </c>
      <c r="K868" s="38">
        <v>21</v>
      </c>
      <c r="L868" s="38">
        <v>-9</v>
      </c>
      <c r="M868" s="27">
        <f t="shared" si="26"/>
        <v>673520.19</v>
      </c>
      <c r="N868" s="27">
        <f t="shared" si="27"/>
        <v>-288651.51</v>
      </c>
    </row>
    <row r="869" spans="1:14" ht="14.45" hidden="1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3577</v>
      </c>
      <c r="F869" s="3" t="s">
        <v>3578</v>
      </c>
      <c r="G869" s="28">
        <v>45392</v>
      </c>
      <c r="H869" s="28">
        <v>45422</v>
      </c>
      <c r="I869" s="43">
        <v>31.59</v>
      </c>
      <c r="J869" s="28">
        <v>45404</v>
      </c>
      <c r="K869" s="38">
        <v>12</v>
      </c>
      <c r="L869" s="38">
        <v>-18</v>
      </c>
      <c r="M869" s="27">
        <f t="shared" si="26"/>
        <v>379.08</v>
      </c>
      <c r="N869" s="27">
        <f t="shared" si="27"/>
        <v>-568.62</v>
      </c>
    </row>
    <row r="870" spans="1:14" ht="14.45" hidden="1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3581</v>
      </c>
      <c r="F870" s="3" t="s">
        <v>3582</v>
      </c>
      <c r="G870" s="28">
        <v>45476</v>
      </c>
      <c r="H870" s="28">
        <v>45506</v>
      </c>
      <c r="I870" s="43">
        <v>295.2</v>
      </c>
      <c r="J870" s="28">
        <v>45492</v>
      </c>
      <c r="K870" s="38">
        <v>16</v>
      </c>
      <c r="L870" s="38">
        <v>-14</v>
      </c>
      <c r="M870" s="27">
        <f t="shared" si="26"/>
        <v>4723.2</v>
      </c>
      <c r="N870" s="27">
        <f t="shared" si="27"/>
        <v>-4132.8</v>
      </c>
    </row>
    <row r="871" spans="1:14" ht="14.45" hidden="1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3587</v>
      </c>
      <c r="F871" s="3" t="s">
        <v>3588</v>
      </c>
      <c r="G871" s="28">
        <v>45356</v>
      </c>
      <c r="H871" s="28">
        <v>45386</v>
      </c>
      <c r="I871" s="2">
        <v>5188.1000000000004</v>
      </c>
      <c r="J871" s="28">
        <v>45369</v>
      </c>
      <c r="K871" s="38">
        <v>13</v>
      </c>
      <c r="L871" s="38">
        <v>-17</v>
      </c>
      <c r="M871" s="27">
        <f t="shared" si="26"/>
        <v>67445.3</v>
      </c>
      <c r="N871" s="27">
        <f t="shared" si="27"/>
        <v>-88197.700000000012</v>
      </c>
    </row>
    <row r="872" spans="1:14" ht="14.45" hidden="1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2788</v>
      </c>
      <c r="F872" s="3" t="s">
        <v>3591</v>
      </c>
      <c r="G872" s="28">
        <v>45441</v>
      </c>
      <c r="H872" s="28">
        <v>45471</v>
      </c>
      <c r="I872" s="2">
        <v>4456.34</v>
      </c>
      <c r="J872" s="28">
        <v>45456</v>
      </c>
      <c r="K872" s="38">
        <v>15</v>
      </c>
      <c r="L872" s="38">
        <v>-15</v>
      </c>
      <c r="M872" s="27">
        <f t="shared" si="26"/>
        <v>66845.100000000006</v>
      </c>
      <c r="N872" s="27">
        <f t="shared" si="27"/>
        <v>-66845.100000000006</v>
      </c>
    </row>
    <row r="873" spans="1:14" ht="14.45" hidden="1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3594</v>
      </c>
      <c r="F873" s="3" t="s">
        <v>3595</v>
      </c>
      <c r="G873" s="28">
        <v>45434</v>
      </c>
      <c r="H873" s="28">
        <v>45464</v>
      </c>
      <c r="I873" s="2">
        <v>2077.8200000000002</v>
      </c>
      <c r="J873" s="28">
        <v>45453</v>
      </c>
      <c r="K873" s="38">
        <v>19</v>
      </c>
      <c r="L873" s="38">
        <v>-11</v>
      </c>
      <c r="M873" s="27">
        <f t="shared" si="26"/>
        <v>39478.58</v>
      </c>
      <c r="N873" s="27">
        <f t="shared" si="27"/>
        <v>-22856.02</v>
      </c>
    </row>
    <row r="874" spans="1:14" ht="14.45" hidden="1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3598</v>
      </c>
      <c r="F874" s="3" t="s">
        <v>3599</v>
      </c>
      <c r="G874" s="28">
        <v>45544</v>
      </c>
      <c r="H874" s="28">
        <v>45574</v>
      </c>
      <c r="I874" s="2">
        <v>2377.7399999999998</v>
      </c>
      <c r="J874" s="28">
        <v>45554</v>
      </c>
      <c r="K874" s="38">
        <v>10</v>
      </c>
      <c r="L874" s="38">
        <v>-20</v>
      </c>
      <c r="M874" s="27">
        <f t="shared" si="26"/>
        <v>23777.399999999998</v>
      </c>
      <c r="N874" s="27">
        <f t="shared" si="27"/>
        <v>-47554.799999999996</v>
      </c>
    </row>
    <row r="875" spans="1:14" ht="14.45" hidden="1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3602</v>
      </c>
      <c r="F875" s="3" t="s">
        <v>3603</v>
      </c>
      <c r="G875" s="28">
        <v>45314</v>
      </c>
      <c r="H875" s="28">
        <v>45344</v>
      </c>
      <c r="I875" s="2">
        <v>8156.56</v>
      </c>
      <c r="J875" s="28">
        <v>45350</v>
      </c>
      <c r="K875" s="38">
        <v>36</v>
      </c>
      <c r="L875" s="38">
        <v>6</v>
      </c>
      <c r="M875" s="27">
        <f t="shared" si="26"/>
        <v>293636.16000000003</v>
      </c>
      <c r="N875" s="27">
        <f t="shared" si="27"/>
        <v>48939.360000000001</v>
      </c>
    </row>
    <row r="876" spans="1:14" ht="14.45" hidden="1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3606</v>
      </c>
      <c r="F876" s="3" t="s">
        <v>3607</v>
      </c>
      <c r="G876" s="28">
        <v>45308</v>
      </c>
      <c r="H876" s="28">
        <v>45338</v>
      </c>
      <c r="I876" s="2">
        <v>3614.08</v>
      </c>
      <c r="J876" s="28">
        <v>45334</v>
      </c>
      <c r="K876" s="38">
        <v>26</v>
      </c>
      <c r="L876" s="38">
        <v>-4</v>
      </c>
      <c r="M876" s="27">
        <f t="shared" si="26"/>
        <v>93966.080000000002</v>
      </c>
      <c r="N876" s="27">
        <f t="shared" si="27"/>
        <v>-14456.32</v>
      </c>
    </row>
    <row r="877" spans="1:14" ht="14.45" hidden="1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3610</v>
      </c>
      <c r="F877" s="3" t="s">
        <v>3611</v>
      </c>
      <c r="G877" s="28">
        <v>45455</v>
      </c>
      <c r="H877" s="28">
        <v>45486</v>
      </c>
      <c r="I877" s="2">
        <v>8543.5</v>
      </c>
      <c r="J877" s="28">
        <v>45470</v>
      </c>
      <c r="K877" s="38">
        <v>15</v>
      </c>
      <c r="L877" s="38">
        <v>-16</v>
      </c>
      <c r="M877" s="27">
        <f t="shared" si="26"/>
        <v>128152.5</v>
      </c>
      <c r="N877" s="27">
        <f t="shared" si="27"/>
        <v>-136696</v>
      </c>
    </row>
    <row r="878" spans="1:14" ht="14.45" hidden="1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3456</v>
      </c>
      <c r="F878" s="3" t="s">
        <v>3614</v>
      </c>
      <c r="G878" s="28">
        <v>45419</v>
      </c>
      <c r="H878" s="28">
        <v>45449</v>
      </c>
      <c r="I878" s="2">
        <v>2791.59</v>
      </c>
      <c r="J878" s="28">
        <v>45433</v>
      </c>
      <c r="K878" s="38">
        <v>14</v>
      </c>
      <c r="L878" s="38">
        <v>-16</v>
      </c>
      <c r="M878" s="27">
        <f t="shared" si="26"/>
        <v>39082.26</v>
      </c>
      <c r="N878" s="27">
        <f t="shared" si="27"/>
        <v>-44665.440000000002</v>
      </c>
    </row>
    <row r="879" spans="1:14" ht="14.45" hidden="1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3618</v>
      </c>
      <c r="F879" s="3" t="s">
        <v>3619</v>
      </c>
      <c r="G879" s="28">
        <v>45418</v>
      </c>
      <c r="H879" s="28">
        <v>45448</v>
      </c>
      <c r="I879" s="43">
        <v>694.65</v>
      </c>
      <c r="J879" s="28">
        <v>45433</v>
      </c>
      <c r="K879" s="38">
        <v>15</v>
      </c>
      <c r="L879" s="38">
        <v>-15</v>
      </c>
      <c r="M879" s="27">
        <f t="shared" si="26"/>
        <v>10419.75</v>
      </c>
      <c r="N879" s="27">
        <f t="shared" si="27"/>
        <v>-10419.75</v>
      </c>
    </row>
    <row r="880" spans="1:14" ht="14.45" hidden="1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3622</v>
      </c>
      <c r="F880" s="3" t="s">
        <v>3623</v>
      </c>
      <c r="G880" s="28">
        <v>45390</v>
      </c>
      <c r="H880" s="28">
        <v>45420</v>
      </c>
      <c r="I880" s="2">
        <v>1035.5999999999999</v>
      </c>
      <c r="J880" s="28">
        <v>45399</v>
      </c>
      <c r="K880" s="38">
        <v>9</v>
      </c>
      <c r="L880" s="38">
        <v>-21</v>
      </c>
      <c r="M880" s="27">
        <f t="shared" si="26"/>
        <v>9320.4</v>
      </c>
      <c r="N880" s="27">
        <f t="shared" si="27"/>
        <v>-21747.599999999999</v>
      </c>
    </row>
    <row r="881" spans="1:14" ht="14.45" hidden="1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2683</v>
      </c>
      <c r="F881" s="3" t="s">
        <v>3626</v>
      </c>
      <c r="G881" s="28">
        <v>45323</v>
      </c>
      <c r="H881" s="28">
        <v>45353</v>
      </c>
      <c r="I881" s="2">
        <v>2235.08</v>
      </c>
      <c r="J881" s="28">
        <v>45348</v>
      </c>
      <c r="K881" s="38">
        <v>25</v>
      </c>
      <c r="L881" s="38">
        <v>-5</v>
      </c>
      <c r="M881" s="27">
        <f t="shared" si="26"/>
        <v>55877</v>
      </c>
      <c r="N881" s="27">
        <f t="shared" si="27"/>
        <v>-11175.4</v>
      </c>
    </row>
    <row r="882" spans="1:14" ht="14.45" hidden="1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3631</v>
      </c>
      <c r="F882" s="3" t="s">
        <v>3632</v>
      </c>
      <c r="G882" s="28">
        <v>45294</v>
      </c>
      <c r="H882" s="28">
        <v>45330</v>
      </c>
      <c r="I882" s="2">
        <v>2114.4499999999998</v>
      </c>
      <c r="J882" s="28">
        <v>45348</v>
      </c>
      <c r="K882" s="38">
        <v>54</v>
      </c>
      <c r="L882" s="38">
        <v>18</v>
      </c>
      <c r="M882" s="27">
        <f t="shared" si="26"/>
        <v>114180.29999999999</v>
      </c>
      <c r="N882" s="27">
        <f t="shared" si="27"/>
        <v>38060.1</v>
      </c>
    </row>
    <row r="883" spans="1:14" ht="14.45" hidden="1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3635</v>
      </c>
      <c r="F883" s="3" t="s">
        <v>3636</v>
      </c>
      <c r="G883" s="28">
        <v>45328</v>
      </c>
      <c r="H883" s="28">
        <v>45358</v>
      </c>
      <c r="I883" s="43">
        <v>632.57000000000005</v>
      </c>
      <c r="J883" s="28">
        <v>45350</v>
      </c>
      <c r="K883" s="38">
        <v>22</v>
      </c>
      <c r="L883" s="38">
        <v>-8</v>
      </c>
      <c r="M883" s="27">
        <f t="shared" si="26"/>
        <v>13916.54</v>
      </c>
      <c r="N883" s="27">
        <f t="shared" si="27"/>
        <v>-5060.5600000000004</v>
      </c>
    </row>
    <row r="884" spans="1:14" ht="14.45" hidden="1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3639</v>
      </c>
      <c r="F884" s="3" t="s">
        <v>3640</v>
      </c>
      <c r="G884" s="28">
        <v>45365</v>
      </c>
      <c r="H884" s="28">
        <v>45395</v>
      </c>
      <c r="I884" s="2">
        <v>3160.13</v>
      </c>
      <c r="J884" s="28">
        <v>45502</v>
      </c>
      <c r="K884" s="38">
        <v>14</v>
      </c>
      <c r="L884" s="38">
        <v>-16</v>
      </c>
      <c r="M884" s="27">
        <f t="shared" si="26"/>
        <v>44241.82</v>
      </c>
      <c r="N884" s="27">
        <f t="shared" si="27"/>
        <v>-50562.080000000002</v>
      </c>
    </row>
    <row r="885" spans="1:14" ht="14.45" hidden="1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3645</v>
      </c>
      <c r="F885" s="3" t="s">
        <v>3646</v>
      </c>
      <c r="G885" s="28">
        <v>45328</v>
      </c>
      <c r="H885" s="28">
        <v>45358</v>
      </c>
      <c r="I885" s="2">
        <v>26117.09</v>
      </c>
      <c r="J885" s="28">
        <v>45362</v>
      </c>
      <c r="K885" s="38">
        <v>14</v>
      </c>
      <c r="L885" s="38">
        <v>-16</v>
      </c>
      <c r="M885" s="27">
        <f t="shared" si="26"/>
        <v>365639.26</v>
      </c>
      <c r="N885" s="27">
        <f t="shared" si="27"/>
        <v>-417873.44</v>
      </c>
    </row>
    <row r="886" spans="1:14" ht="14.45" hidden="1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2575</v>
      </c>
      <c r="F886" s="3" t="s">
        <v>3367</v>
      </c>
      <c r="G886" s="28">
        <v>45327</v>
      </c>
      <c r="H886" s="28">
        <v>45357</v>
      </c>
      <c r="I886" s="2">
        <v>2749.69</v>
      </c>
      <c r="J886" s="28">
        <v>45363</v>
      </c>
      <c r="K886" s="38">
        <v>36</v>
      </c>
      <c r="L886" s="38">
        <v>6</v>
      </c>
      <c r="M886" s="27">
        <f t="shared" si="26"/>
        <v>98988.84</v>
      </c>
      <c r="N886" s="27">
        <f t="shared" si="27"/>
        <v>16498.14</v>
      </c>
    </row>
    <row r="887" spans="1:14" ht="14.45" hidden="1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3652</v>
      </c>
      <c r="F887" s="3" t="s">
        <v>3653</v>
      </c>
      <c r="G887" s="28">
        <v>45267</v>
      </c>
      <c r="H887" s="28">
        <v>45297</v>
      </c>
      <c r="I887" s="2">
        <v>2594.0500000000002</v>
      </c>
      <c r="J887" s="28">
        <v>45299</v>
      </c>
      <c r="K887" s="38">
        <v>32</v>
      </c>
      <c r="L887" s="38">
        <v>2</v>
      </c>
      <c r="M887" s="27">
        <f t="shared" si="26"/>
        <v>83009.600000000006</v>
      </c>
      <c r="N887" s="27">
        <f t="shared" si="27"/>
        <v>5188.1000000000004</v>
      </c>
    </row>
    <row r="888" spans="1:14" ht="14.45" hidden="1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3658</v>
      </c>
      <c r="F888" s="3" t="s">
        <v>3659</v>
      </c>
      <c r="G888" s="28">
        <v>45537</v>
      </c>
      <c r="H888" s="28">
        <v>45567</v>
      </c>
      <c r="I888" s="2">
        <v>3813.33</v>
      </c>
      <c r="J888" s="28">
        <v>45552</v>
      </c>
      <c r="K888" s="38">
        <v>15</v>
      </c>
      <c r="L888" s="38">
        <v>-15</v>
      </c>
      <c r="M888" s="27">
        <f t="shared" si="26"/>
        <v>57199.95</v>
      </c>
      <c r="N888" s="27">
        <f t="shared" si="27"/>
        <v>-57199.95</v>
      </c>
    </row>
    <row r="889" spans="1:14" ht="14.45" hidden="1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3662</v>
      </c>
      <c r="F889" s="3" t="s">
        <v>3663</v>
      </c>
      <c r="G889" s="28">
        <v>45492</v>
      </c>
      <c r="H889" s="28">
        <v>45522</v>
      </c>
      <c r="I889" s="2">
        <v>3869.41</v>
      </c>
      <c r="J889" s="28">
        <v>45505</v>
      </c>
      <c r="K889" s="38">
        <v>13</v>
      </c>
      <c r="L889" s="38">
        <v>-17</v>
      </c>
      <c r="M889" s="27">
        <f t="shared" si="26"/>
        <v>50302.33</v>
      </c>
      <c r="N889" s="27">
        <f t="shared" si="27"/>
        <v>-65779.97</v>
      </c>
    </row>
    <row r="890" spans="1:14" ht="14.45" hidden="1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3668</v>
      </c>
      <c r="F890" s="3" t="s">
        <v>3669</v>
      </c>
      <c r="G890" s="28">
        <v>45425</v>
      </c>
      <c r="H890" s="28">
        <v>45455</v>
      </c>
      <c r="I890" s="2">
        <v>4011.12</v>
      </c>
      <c r="J890" s="28">
        <v>45434</v>
      </c>
      <c r="K890" s="38">
        <v>9</v>
      </c>
      <c r="L890" s="38">
        <v>-21</v>
      </c>
      <c r="M890" s="27">
        <f t="shared" si="26"/>
        <v>36100.080000000002</v>
      </c>
      <c r="N890" s="27">
        <f t="shared" si="27"/>
        <v>-84233.52</v>
      </c>
    </row>
    <row r="891" spans="1:14" ht="14.45" hidden="1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3219</v>
      </c>
      <c r="F891" s="3" t="s">
        <v>3672</v>
      </c>
      <c r="G891" s="28">
        <v>45380</v>
      </c>
      <c r="H891" s="28">
        <v>45410</v>
      </c>
      <c r="I891" s="2">
        <v>3769.5</v>
      </c>
      <c r="J891" s="28">
        <v>45400</v>
      </c>
      <c r="K891" s="38">
        <v>20</v>
      </c>
      <c r="L891" s="38">
        <v>-10</v>
      </c>
      <c r="M891" s="27">
        <f t="shared" si="26"/>
        <v>75390</v>
      </c>
      <c r="N891" s="27">
        <f t="shared" si="27"/>
        <v>-37695</v>
      </c>
    </row>
    <row r="892" spans="1:14" ht="14.45" hidden="1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3675</v>
      </c>
      <c r="F892" s="3" t="s">
        <v>3676</v>
      </c>
      <c r="G892" s="28">
        <v>45288</v>
      </c>
      <c r="H892" s="28">
        <v>45318</v>
      </c>
      <c r="I892" s="2">
        <v>36551.599999999999</v>
      </c>
      <c r="J892" s="28">
        <v>45321</v>
      </c>
      <c r="K892" s="38">
        <v>29</v>
      </c>
      <c r="L892" s="38">
        <v>-1</v>
      </c>
      <c r="M892" s="27">
        <f t="shared" si="26"/>
        <v>1059996.3999999999</v>
      </c>
      <c r="N892" s="27">
        <f t="shared" si="27"/>
        <v>-36551.599999999999</v>
      </c>
    </row>
    <row r="893" spans="1:14" ht="14.45" hidden="1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3679</v>
      </c>
      <c r="F893" s="3" t="s">
        <v>3680</v>
      </c>
      <c r="G893" s="28">
        <v>45509</v>
      </c>
      <c r="H893" s="28">
        <v>45539</v>
      </c>
      <c r="I893" s="2">
        <v>1842.93</v>
      </c>
      <c r="J893" s="28">
        <v>45525</v>
      </c>
      <c r="K893" s="38">
        <v>16</v>
      </c>
      <c r="L893" s="38">
        <v>-14</v>
      </c>
      <c r="M893" s="27">
        <f t="shared" si="26"/>
        <v>29486.880000000001</v>
      </c>
      <c r="N893" s="27">
        <f t="shared" si="27"/>
        <v>-25801.02</v>
      </c>
    </row>
    <row r="894" spans="1:14" ht="14.45" hidden="1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3683</v>
      </c>
      <c r="F894" s="3" t="s">
        <v>3684</v>
      </c>
      <c r="G894" s="28">
        <v>45360</v>
      </c>
      <c r="H894" s="28">
        <v>45390</v>
      </c>
      <c r="I894" s="43">
        <v>328.8</v>
      </c>
      <c r="J894" s="28">
        <v>45397</v>
      </c>
      <c r="K894" s="38">
        <v>12</v>
      </c>
      <c r="L894" s="38">
        <v>-18</v>
      </c>
      <c r="M894" s="27">
        <f t="shared" si="26"/>
        <v>3945.6000000000004</v>
      </c>
      <c r="N894" s="27">
        <f t="shared" si="27"/>
        <v>-5918.4000000000005</v>
      </c>
    </row>
    <row r="895" spans="1:14" ht="14.45" hidden="1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3687</v>
      </c>
      <c r="F895" s="3" t="s">
        <v>3688</v>
      </c>
      <c r="G895" s="28">
        <v>45477</v>
      </c>
      <c r="H895" s="28">
        <v>45507</v>
      </c>
      <c r="I895" s="2">
        <v>2287.9299999999998</v>
      </c>
      <c r="J895" s="28">
        <v>45509</v>
      </c>
      <c r="K895" s="38">
        <v>32</v>
      </c>
      <c r="L895" s="38">
        <v>2</v>
      </c>
      <c r="M895" s="27">
        <f t="shared" si="26"/>
        <v>73213.759999999995</v>
      </c>
      <c r="N895" s="27">
        <f t="shared" si="27"/>
        <v>4575.8599999999997</v>
      </c>
    </row>
    <row r="896" spans="1:14" ht="14.45" hidden="1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3691</v>
      </c>
      <c r="F896" s="3" t="s">
        <v>3692</v>
      </c>
      <c r="G896" s="28">
        <v>45288</v>
      </c>
      <c r="H896" s="28">
        <v>45318</v>
      </c>
      <c r="I896" s="43">
        <v>376.43</v>
      </c>
      <c r="J896" s="28">
        <v>45313</v>
      </c>
      <c r="K896" s="38">
        <v>25</v>
      </c>
      <c r="L896" s="38">
        <v>-5</v>
      </c>
      <c r="M896" s="27">
        <f t="shared" si="26"/>
        <v>9410.75</v>
      </c>
      <c r="N896" s="27">
        <f t="shared" si="27"/>
        <v>-1882.15</v>
      </c>
    </row>
    <row r="897" spans="1:14" ht="14.45" hidden="1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3695</v>
      </c>
      <c r="F897" s="3" t="s">
        <v>3696</v>
      </c>
      <c r="G897" s="28">
        <v>45499</v>
      </c>
      <c r="H897" s="28">
        <v>45529</v>
      </c>
      <c r="I897" s="43">
        <v>397.4</v>
      </c>
      <c r="J897" s="28">
        <v>45531</v>
      </c>
      <c r="K897" s="38">
        <v>3</v>
      </c>
      <c r="L897" s="38">
        <v>-27</v>
      </c>
      <c r="M897" s="27">
        <f t="shared" si="26"/>
        <v>1192.1999999999998</v>
      </c>
      <c r="N897" s="27">
        <f t="shared" si="27"/>
        <v>-10729.8</v>
      </c>
    </row>
    <row r="898" spans="1:14" ht="14.45" hidden="1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3699</v>
      </c>
      <c r="F898" s="3" t="s">
        <v>3700</v>
      </c>
      <c r="G898" s="28">
        <v>45449</v>
      </c>
      <c r="H898" s="28">
        <v>45479</v>
      </c>
      <c r="I898" s="43">
        <v>84</v>
      </c>
      <c r="J898" s="28">
        <v>45460</v>
      </c>
      <c r="K898" s="38">
        <v>11</v>
      </c>
      <c r="L898" s="38">
        <v>-19</v>
      </c>
      <c r="M898" s="27">
        <f t="shared" si="26"/>
        <v>924</v>
      </c>
      <c r="N898" s="27">
        <f t="shared" si="27"/>
        <v>-1596</v>
      </c>
    </row>
    <row r="899" spans="1:14" ht="14.45" hidden="1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2587</v>
      </c>
      <c r="F899" s="3" t="s">
        <v>3703</v>
      </c>
      <c r="G899" s="28">
        <v>45310</v>
      </c>
      <c r="H899" s="28">
        <v>45340</v>
      </c>
      <c r="I899" s="2">
        <v>7419.68</v>
      </c>
      <c r="J899" s="28">
        <v>45336</v>
      </c>
      <c r="K899" s="38">
        <v>26</v>
      </c>
      <c r="L899" s="38">
        <v>-4</v>
      </c>
      <c r="M899" s="27">
        <f t="shared" si="26"/>
        <v>192911.68</v>
      </c>
      <c r="N899" s="27">
        <f t="shared" si="27"/>
        <v>-29678.720000000001</v>
      </c>
    </row>
    <row r="900" spans="1:14" ht="14.45" hidden="1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3706</v>
      </c>
      <c r="F900" s="3" t="s">
        <v>3707</v>
      </c>
      <c r="G900" s="28">
        <v>45467</v>
      </c>
      <c r="H900" s="28">
        <v>45497</v>
      </c>
      <c r="I900" s="2">
        <v>12859.73</v>
      </c>
      <c r="J900" s="28">
        <v>45477</v>
      </c>
      <c r="K900" s="38">
        <v>10</v>
      </c>
      <c r="L900" s="38">
        <v>-20</v>
      </c>
      <c r="M900" s="27">
        <f t="shared" si="26"/>
        <v>128597.29999999999</v>
      </c>
      <c r="N900" s="27">
        <f t="shared" si="27"/>
        <v>-257194.59999999998</v>
      </c>
    </row>
    <row r="901" spans="1:14" ht="14.45" hidden="1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3710</v>
      </c>
      <c r="F901" s="3" t="s">
        <v>3611</v>
      </c>
      <c r="G901" s="28">
        <v>45473</v>
      </c>
      <c r="H901" s="28">
        <v>45503</v>
      </c>
      <c r="I901" s="2">
        <v>8543.5</v>
      </c>
      <c r="J901" s="28">
        <v>45489</v>
      </c>
      <c r="K901" s="38">
        <v>16</v>
      </c>
      <c r="L901" s="38">
        <v>-14</v>
      </c>
      <c r="M901" s="27">
        <f t="shared" si="26"/>
        <v>136696</v>
      </c>
      <c r="N901" s="27">
        <f t="shared" si="27"/>
        <v>-119609</v>
      </c>
    </row>
    <row r="902" spans="1:14" ht="14.45" hidden="1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3713</v>
      </c>
      <c r="F902" s="3" t="s">
        <v>3714</v>
      </c>
      <c r="G902" s="28">
        <v>45275</v>
      </c>
      <c r="H902" s="28">
        <v>45305</v>
      </c>
      <c r="I902" s="2">
        <v>7911.2</v>
      </c>
      <c r="J902" s="28">
        <v>45306</v>
      </c>
      <c r="K902" s="38">
        <v>3</v>
      </c>
      <c r="L902" s="38">
        <v>-27</v>
      </c>
      <c r="M902" s="27">
        <f t="shared" si="26"/>
        <v>23733.599999999999</v>
      </c>
      <c r="N902" s="27">
        <f t="shared" si="27"/>
        <v>-213602.4</v>
      </c>
    </row>
    <row r="903" spans="1:14" ht="14.45" hidden="1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3717</v>
      </c>
      <c r="F903" s="3" t="s">
        <v>3718</v>
      </c>
      <c r="G903" s="28">
        <v>45294</v>
      </c>
      <c r="H903" s="28">
        <v>45330</v>
      </c>
      <c r="I903" s="2">
        <v>13064.42</v>
      </c>
      <c r="J903" s="28">
        <v>45348</v>
      </c>
      <c r="K903" s="38">
        <v>54</v>
      </c>
      <c r="L903" s="38">
        <v>18</v>
      </c>
      <c r="M903" s="27">
        <f t="shared" ref="M903:M966" si="28">I903*K903</f>
        <v>705478.68</v>
      </c>
      <c r="N903" s="27">
        <f t="shared" ref="N903:N966" si="29">I903*L903</f>
        <v>235159.56</v>
      </c>
    </row>
    <row r="904" spans="1:14" ht="14.45" hidden="1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3376</v>
      </c>
      <c r="F904" s="3" t="s">
        <v>3723</v>
      </c>
      <c r="G904" s="28">
        <v>45510</v>
      </c>
      <c r="H904" s="28">
        <v>45540</v>
      </c>
      <c r="I904" s="2">
        <v>2823.22</v>
      </c>
      <c r="J904" s="28">
        <v>45525</v>
      </c>
      <c r="K904" s="38">
        <v>15</v>
      </c>
      <c r="L904" s="38">
        <v>-15</v>
      </c>
      <c r="M904" s="27">
        <f t="shared" si="28"/>
        <v>42348.299999999996</v>
      </c>
      <c r="N904" s="27">
        <f t="shared" si="29"/>
        <v>-42348.299999999996</v>
      </c>
    </row>
    <row r="905" spans="1:14" ht="14.45" hidden="1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3726</v>
      </c>
      <c r="F905" s="3" t="s">
        <v>3723</v>
      </c>
      <c r="G905" s="28">
        <v>45509</v>
      </c>
      <c r="H905" s="28">
        <v>45539</v>
      </c>
      <c r="I905" s="2">
        <v>2823.22</v>
      </c>
      <c r="J905" s="28">
        <v>45525</v>
      </c>
      <c r="K905" s="38">
        <v>16</v>
      </c>
      <c r="L905" s="38">
        <v>-14</v>
      </c>
      <c r="M905" s="27">
        <f t="shared" si="28"/>
        <v>45171.519999999997</v>
      </c>
      <c r="N905" s="27">
        <f t="shared" si="29"/>
        <v>-39525.079999999994</v>
      </c>
    </row>
    <row r="906" spans="1:14" ht="14.45" hidden="1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3729</v>
      </c>
      <c r="F906" s="3" t="s">
        <v>3730</v>
      </c>
      <c r="G906" s="28">
        <v>45339</v>
      </c>
      <c r="H906" s="28">
        <v>45369</v>
      </c>
      <c r="I906" s="43">
        <v>357.82</v>
      </c>
      <c r="J906" s="28">
        <v>45349</v>
      </c>
      <c r="K906" s="38">
        <v>10</v>
      </c>
      <c r="L906" s="38">
        <v>-20</v>
      </c>
      <c r="M906" s="27">
        <f t="shared" si="28"/>
        <v>3578.2</v>
      </c>
      <c r="N906" s="27">
        <f t="shared" si="29"/>
        <v>-7156.4</v>
      </c>
    </row>
    <row r="907" spans="1:14" ht="14.45" hidden="1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3533</v>
      </c>
      <c r="F907" s="3" t="s">
        <v>3733</v>
      </c>
      <c r="G907" s="28">
        <v>45474</v>
      </c>
      <c r="H907" s="28">
        <v>45504</v>
      </c>
      <c r="I907" s="2">
        <v>2734.32</v>
      </c>
      <c r="J907" s="28">
        <v>45478</v>
      </c>
      <c r="K907" s="38">
        <v>4</v>
      </c>
      <c r="L907" s="38">
        <v>-26</v>
      </c>
      <c r="M907" s="27">
        <f t="shared" si="28"/>
        <v>10937.28</v>
      </c>
      <c r="N907" s="27">
        <f t="shared" si="29"/>
        <v>-71092.320000000007</v>
      </c>
    </row>
    <row r="908" spans="1:14" ht="14.45" hidden="1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3736</v>
      </c>
      <c r="F908" s="3" t="s">
        <v>3737</v>
      </c>
      <c r="G908" s="28">
        <v>45490</v>
      </c>
      <c r="H908" s="28">
        <v>45521</v>
      </c>
      <c r="I908" s="2">
        <v>23016</v>
      </c>
      <c r="J908" s="28">
        <v>45502</v>
      </c>
      <c r="K908" s="38">
        <v>12</v>
      </c>
      <c r="L908" s="38">
        <v>-19</v>
      </c>
      <c r="M908" s="27">
        <f t="shared" si="28"/>
        <v>276192</v>
      </c>
      <c r="N908" s="27">
        <f t="shared" si="29"/>
        <v>-437304</v>
      </c>
    </row>
    <row r="909" spans="1:14" ht="14.45" hidden="1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3740</v>
      </c>
      <c r="F909" s="3" t="s">
        <v>3741</v>
      </c>
      <c r="G909" s="28">
        <v>45444</v>
      </c>
      <c r="H909" s="28">
        <v>45474</v>
      </c>
      <c r="I909" s="2">
        <v>1033.56</v>
      </c>
      <c r="J909" s="28">
        <v>45449</v>
      </c>
      <c r="K909" s="38">
        <v>5</v>
      </c>
      <c r="L909" s="38">
        <v>-25</v>
      </c>
      <c r="M909" s="27">
        <f t="shared" si="28"/>
        <v>5167.7999999999993</v>
      </c>
      <c r="N909" s="27">
        <f t="shared" si="29"/>
        <v>-25839</v>
      </c>
    </row>
    <row r="910" spans="1:14" ht="14.45" hidden="1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3744</v>
      </c>
      <c r="F910" s="3" t="s">
        <v>3745</v>
      </c>
      <c r="G910" s="28">
        <v>45418</v>
      </c>
      <c r="H910" s="28">
        <v>45448</v>
      </c>
      <c r="I910" s="2">
        <v>11907.08</v>
      </c>
      <c r="J910" s="28">
        <v>45427</v>
      </c>
      <c r="K910" s="38">
        <v>9</v>
      </c>
      <c r="L910" s="38">
        <v>-21</v>
      </c>
      <c r="M910" s="27">
        <f t="shared" si="28"/>
        <v>107163.72</v>
      </c>
      <c r="N910" s="27">
        <f t="shared" si="29"/>
        <v>-250048.68</v>
      </c>
    </row>
    <row r="911" spans="1:14" ht="14.45" hidden="1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2599</v>
      </c>
      <c r="F911" s="3" t="s">
        <v>3750</v>
      </c>
      <c r="G911" s="28">
        <v>45266</v>
      </c>
      <c r="H911" s="28">
        <v>45296</v>
      </c>
      <c r="I911" s="2">
        <v>6450</v>
      </c>
      <c r="J911" s="28">
        <v>45307</v>
      </c>
      <c r="K911" s="38">
        <v>6</v>
      </c>
      <c r="L911" s="38">
        <v>-24</v>
      </c>
      <c r="M911" s="27">
        <f t="shared" si="28"/>
        <v>38700</v>
      </c>
      <c r="N911" s="27">
        <f t="shared" si="29"/>
        <v>-154800</v>
      </c>
    </row>
    <row r="912" spans="1:14" ht="14.45" hidden="1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3753</v>
      </c>
      <c r="F912" s="3" t="s">
        <v>3754</v>
      </c>
      <c r="G912" s="28">
        <v>45327</v>
      </c>
      <c r="H912" s="28">
        <v>45357</v>
      </c>
      <c r="I912" s="2">
        <v>11319.6</v>
      </c>
      <c r="J912" s="28">
        <v>45370</v>
      </c>
      <c r="K912" s="38">
        <v>43</v>
      </c>
      <c r="L912" s="38">
        <v>13</v>
      </c>
      <c r="M912" s="27">
        <f t="shared" si="28"/>
        <v>486742.8</v>
      </c>
      <c r="N912" s="27">
        <f t="shared" si="29"/>
        <v>147154.80000000002</v>
      </c>
    </row>
    <row r="913" spans="1:14" ht="14.45" hidden="1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3757</v>
      </c>
      <c r="F913" s="3" t="s">
        <v>3758</v>
      </c>
      <c r="G913" s="28">
        <v>45475</v>
      </c>
      <c r="H913" s="28">
        <v>45505</v>
      </c>
      <c r="I913" s="2">
        <v>25007.07</v>
      </c>
      <c r="J913" s="28">
        <v>45483</v>
      </c>
      <c r="K913" s="38">
        <v>8</v>
      </c>
      <c r="L913" s="38">
        <v>-22</v>
      </c>
      <c r="M913" s="27">
        <f t="shared" si="28"/>
        <v>200056.56</v>
      </c>
      <c r="N913" s="27">
        <f t="shared" si="29"/>
        <v>-550155.54</v>
      </c>
    </row>
    <row r="914" spans="1:14" ht="14.45" hidden="1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3761</v>
      </c>
      <c r="F914" s="3" t="s">
        <v>3762</v>
      </c>
      <c r="G914" s="28">
        <v>45278</v>
      </c>
      <c r="H914" s="28">
        <v>45308</v>
      </c>
      <c r="I914" s="2">
        <v>2648.59</v>
      </c>
      <c r="J914" s="28">
        <v>45299</v>
      </c>
      <c r="K914" s="38">
        <v>21</v>
      </c>
      <c r="L914" s="38">
        <v>-9</v>
      </c>
      <c r="M914" s="27">
        <f t="shared" si="28"/>
        <v>55620.39</v>
      </c>
      <c r="N914" s="27">
        <f t="shared" si="29"/>
        <v>-23837.31</v>
      </c>
    </row>
    <row r="915" spans="1:14" ht="14.45" hidden="1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3766</v>
      </c>
      <c r="F915" s="3" t="s">
        <v>3767</v>
      </c>
      <c r="G915" s="28">
        <v>45489</v>
      </c>
      <c r="H915" s="28">
        <v>45519</v>
      </c>
      <c r="I915" s="43">
        <v>511.47</v>
      </c>
      <c r="J915" s="28">
        <v>45502</v>
      </c>
      <c r="K915" s="38">
        <v>13</v>
      </c>
      <c r="L915" s="38">
        <v>-17</v>
      </c>
      <c r="M915" s="27">
        <f t="shared" si="28"/>
        <v>6649.1100000000006</v>
      </c>
      <c r="N915" s="27">
        <f t="shared" si="29"/>
        <v>-8694.99</v>
      </c>
    </row>
    <row r="916" spans="1:14" ht="14.45" hidden="1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3770</v>
      </c>
      <c r="F916" s="3" t="s">
        <v>3771</v>
      </c>
      <c r="G916" s="28">
        <v>45492</v>
      </c>
      <c r="H916" s="28">
        <v>45522</v>
      </c>
      <c r="I916" s="2">
        <v>14266.27</v>
      </c>
      <c r="J916" s="28">
        <v>45516</v>
      </c>
      <c r="K916" s="38">
        <v>7</v>
      </c>
      <c r="L916" s="38">
        <v>-23</v>
      </c>
      <c r="M916" s="27">
        <f t="shared" si="28"/>
        <v>99863.89</v>
      </c>
      <c r="N916" s="27">
        <f t="shared" si="29"/>
        <v>-328124.21000000002</v>
      </c>
    </row>
    <row r="917" spans="1:14" ht="14.45" hidden="1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3774</v>
      </c>
      <c r="F917" s="3" t="s">
        <v>3775</v>
      </c>
      <c r="G917" s="28">
        <v>45392</v>
      </c>
      <c r="H917" s="28">
        <v>45422</v>
      </c>
      <c r="I917" s="43">
        <v>506.06</v>
      </c>
      <c r="J917" s="28">
        <v>45420</v>
      </c>
      <c r="K917" s="38">
        <v>28</v>
      </c>
      <c r="L917" s="38">
        <v>-2</v>
      </c>
      <c r="M917" s="27">
        <f t="shared" si="28"/>
        <v>14169.68</v>
      </c>
      <c r="N917" s="27">
        <f t="shared" si="29"/>
        <v>-1012.12</v>
      </c>
    </row>
    <row r="918" spans="1:14" ht="14.45" hidden="1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2695</v>
      </c>
      <c r="F918" s="3" t="s">
        <v>3353</v>
      </c>
      <c r="G918" s="28">
        <v>45448</v>
      </c>
      <c r="H918" s="28">
        <v>45478</v>
      </c>
      <c r="I918" s="2">
        <v>2760.36</v>
      </c>
      <c r="J918" s="28">
        <v>45467</v>
      </c>
      <c r="K918" s="38">
        <v>19</v>
      </c>
      <c r="L918" s="38">
        <v>-11</v>
      </c>
      <c r="M918" s="27">
        <f t="shared" si="28"/>
        <v>52446.840000000004</v>
      </c>
      <c r="N918" s="27">
        <f t="shared" si="29"/>
        <v>-30363.960000000003</v>
      </c>
    </row>
    <row r="919" spans="1:14" ht="14.45" hidden="1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3780</v>
      </c>
      <c r="F919" s="3" t="s">
        <v>3781</v>
      </c>
      <c r="G919" s="28">
        <v>45498</v>
      </c>
      <c r="H919" s="28">
        <v>45528</v>
      </c>
      <c r="I919" s="2">
        <v>21463.33</v>
      </c>
      <c r="J919" s="28">
        <v>45504</v>
      </c>
      <c r="K919" s="38">
        <v>6</v>
      </c>
      <c r="L919" s="38">
        <v>-24</v>
      </c>
      <c r="M919" s="27">
        <f t="shared" si="28"/>
        <v>128779.98000000001</v>
      </c>
      <c r="N919" s="27">
        <f t="shared" si="29"/>
        <v>-515119.92000000004</v>
      </c>
    </row>
    <row r="920" spans="1:14" ht="14.45" hidden="1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2926</v>
      </c>
      <c r="F920" s="3" t="s">
        <v>3784</v>
      </c>
      <c r="G920" s="28">
        <v>45364</v>
      </c>
      <c r="H920" s="28">
        <v>45394</v>
      </c>
      <c r="I920" s="2">
        <v>12405.6</v>
      </c>
      <c r="J920" s="28">
        <v>45384</v>
      </c>
      <c r="K920" s="38">
        <v>20</v>
      </c>
      <c r="L920" s="38">
        <v>-10</v>
      </c>
      <c r="M920" s="27">
        <f t="shared" si="28"/>
        <v>248112</v>
      </c>
      <c r="N920" s="27">
        <f t="shared" si="29"/>
        <v>-124056</v>
      </c>
    </row>
    <row r="921" spans="1:14" ht="14.45" hidden="1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3787</v>
      </c>
      <c r="F921" s="3" t="s">
        <v>3788</v>
      </c>
      <c r="G921" s="28">
        <v>45463</v>
      </c>
      <c r="H921" s="28">
        <v>45493</v>
      </c>
      <c r="I921" s="43">
        <v>800</v>
      </c>
      <c r="J921" s="28">
        <v>45481</v>
      </c>
      <c r="K921" s="38">
        <v>18</v>
      </c>
      <c r="L921" s="38">
        <v>-12</v>
      </c>
      <c r="M921" s="27">
        <f t="shared" si="28"/>
        <v>14400</v>
      </c>
      <c r="N921" s="27">
        <f t="shared" si="29"/>
        <v>-9600</v>
      </c>
    </row>
    <row r="922" spans="1:14" ht="14.45" hidden="1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3791</v>
      </c>
      <c r="F922" s="3" t="s">
        <v>3792</v>
      </c>
      <c r="G922" s="28">
        <v>45485</v>
      </c>
      <c r="H922" s="28">
        <v>45515</v>
      </c>
      <c r="I922" s="2">
        <v>3210</v>
      </c>
      <c r="J922" s="28">
        <v>45503</v>
      </c>
      <c r="K922" s="38">
        <v>18</v>
      </c>
      <c r="L922" s="38">
        <v>-12</v>
      </c>
      <c r="M922" s="27">
        <f t="shared" si="28"/>
        <v>57780</v>
      </c>
      <c r="N922" s="27">
        <f t="shared" si="29"/>
        <v>-38520</v>
      </c>
    </row>
    <row r="923" spans="1:14" ht="14.45" hidden="1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3797</v>
      </c>
      <c r="F923" s="3" t="s">
        <v>3798</v>
      </c>
      <c r="G923" s="28">
        <v>45299</v>
      </c>
      <c r="H923" s="28">
        <v>45329</v>
      </c>
      <c r="I923" s="2">
        <v>9536.0499999999993</v>
      </c>
      <c r="J923" s="28">
        <v>45344</v>
      </c>
      <c r="K923" s="38">
        <v>45</v>
      </c>
      <c r="L923" s="38">
        <v>15</v>
      </c>
      <c r="M923" s="27">
        <f t="shared" si="28"/>
        <v>429122.24999999994</v>
      </c>
      <c r="N923" s="27">
        <f t="shared" si="29"/>
        <v>143040.75</v>
      </c>
    </row>
    <row r="924" spans="1:14" ht="14.45" hidden="1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2879</v>
      </c>
      <c r="F924" s="3" t="s">
        <v>3801</v>
      </c>
      <c r="G924" s="28">
        <v>45330</v>
      </c>
      <c r="H924" s="28">
        <v>45360</v>
      </c>
      <c r="I924" s="43">
        <v>447.69</v>
      </c>
      <c r="J924" s="28">
        <v>45364</v>
      </c>
      <c r="K924" s="38">
        <v>34</v>
      </c>
      <c r="L924" s="38">
        <v>4</v>
      </c>
      <c r="M924" s="27">
        <f t="shared" si="28"/>
        <v>15221.46</v>
      </c>
      <c r="N924" s="27">
        <f t="shared" si="29"/>
        <v>1790.76</v>
      </c>
    </row>
    <row r="925" spans="1:14" ht="14.45" hidden="1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3804</v>
      </c>
      <c r="F925" s="3" t="s">
        <v>3805</v>
      </c>
      <c r="G925" s="28">
        <v>45309</v>
      </c>
      <c r="H925" s="28">
        <v>45339</v>
      </c>
      <c r="I925" s="43">
        <v>165.81</v>
      </c>
      <c r="J925" s="28">
        <v>45338</v>
      </c>
      <c r="K925" s="38">
        <v>29</v>
      </c>
      <c r="L925" s="38">
        <v>-1</v>
      </c>
      <c r="M925" s="27">
        <f t="shared" si="28"/>
        <v>4808.49</v>
      </c>
      <c r="N925" s="27">
        <f t="shared" si="29"/>
        <v>-165.81</v>
      </c>
    </row>
    <row r="926" spans="1:14" ht="14.45" hidden="1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2947</v>
      </c>
      <c r="F926" s="3" t="s">
        <v>3810</v>
      </c>
      <c r="G926" s="28">
        <v>45509</v>
      </c>
      <c r="H926" s="28">
        <v>45539</v>
      </c>
      <c r="I926" s="2">
        <v>2823.23</v>
      </c>
      <c r="J926" s="28">
        <v>45525</v>
      </c>
      <c r="K926" s="38">
        <v>16</v>
      </c>
      <c r="L926" s="38">
        <v>-14</v>
      </c>
      <c r="M926" s="27">
        <f t="shared" si="28"/>
        <v>45171.68</v>
      </c>
      <c r="N926" s="27">
        <f t="shared" si="29"/>
        <v>-39525.22</v>
      </c>
    </row>
    <row r="927" spans="1:14" ht="14.45" hidden="1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3813</v>
      </c>
      <c r="F927" s="3" t="s">
        <v>3814</v>
      </c>
      <c r="G927" s="28">
        <v>45096</v>
      </c>
      <c r="H927" s="28">
        <v>45126</v>
      </c>
      <c r="I927" s="2">
        <v>2338.13</v>
      </c>
      <c r="J927" s="28">
        <v>45351</v>
      </c>
      <c r="K927" s="38">
        <v>1</v>
      </c>
      <c r="L927" s="38">
        <v>-29</v>
      </c>
      <c r="M927" s="27">
        <f t="shared" si="28"/>
        <v>2338.13</v>
      </c>
      <c r="N927" s="27">
        <f t="shared" si="29"/>
        <v>-67805.77</v>
      </c>
    </row>
    <row r="928" spans="1:14" ht="14.45" hidden="1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3817</v>
      </c>
      <c r="F928" s="3" t="s">
        <v>3818</v>
      </c>
      <c r="G928" s="28">
        <v>45427</v>
      </c>
      <c r="H928" s="28">
        <v>45457</v>
      </c>
      <c r="I928" s="43">
        <v>902.06</v>
      </c>
      <c r="J928" s="28">
        <v>45434</v>
      </c>
      <c r="K928" s="38">
        <v>7</v>
      </c>
      <c r="L928" s="38">
        <v>-23</v>
      </c>
      <c r="M928" s="27">
        <f t="shared" si="28"/>
        <v>6314.42</v>
      </c>
      <c r="N928" s="27">
        <f t="shared" si="29"/>
        <v>-20747.379999999997</v>
      </c>
    </row>
    <row r="929" spans="1:14" ht="14.45" hidden="1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3821</v>
      </c>
      <c r="F929" s="3" t="s">
        <v>3822</v>
      </c>
      <c r="G929" s="28">
        <v>45425</v>
      </c>
      <c r="H929" s="28">
        <v>45455</v>
      </c>
      <c r="I929" s="2">
        <v>1115.5899999999999</v>
      </c>
      <c r="J929" s="28">
        <v>45434</v>
      </c>
      <c r="K929" s="38">
        <v>9</v>
      </c>
      <c r="L929" s="38">
        <v>-21</v>
      </c>
      <c r="M929" s="27">
        <f t="shared" si="28"/>
        <v>10040.31</v>
      </c>
      <c r="N929" s="27">
        <f t="shared" si="29"/>
        <v>-23427.39</v>
      </c>
    </row>
    <row r="930" spans="1:14" ht="14.45" hidden="1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3825</v>
      </c>
      <c r="F930" s="3" t="s">
        <v>3826</v>
      </c>
      <c r="G930" s="28">
        <v>45378</v>
      </c>
      <c r="H930" s="28">
        <v>45408</v>
      </c>
      <c r="I930" s="43">
        <v>799.04</v>
      </c>
      <c r="J930" s="28">
        <v>45426</v>
      </c>
      <c r="K930" s="38">
        <v>19</v>
      </c>
      <c r="L930" s="38">
        <v>-11</v>
      </c>
      <c r="M930" s="27">
        <f t="shared" si="28"/>
        <v>15181.759999999998</v>
      </c>
      <c r="N930" s="27">
        <f t="shared" si="29"/>
        <v>-8789.4399999999987</v>
      </c>
    </row>
    <row r="931" spans="1:14" ht="14.45" hidden="1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3829</v>
      </c>
      <c r="F931" s="3" t="s">
        <v>3830</v>
      </c>
      <c r="G931" s="28">
        <v>45291</v>
      </c>
      <c r="H931" s="28">
        <v>45321</v>
      </c>
      <c r="I931" s="2">
        <v>3727.5</v>
      </c>
      <c r="J931" s="28">
        <v>45314</v>
      </c>
      <c r="K931" s="38">
        <v>10</v>
      </c>
      <c r="L931" s="38">
        <v>-20</v>
      </c>
      <c r="M931" s="27">
        <f t="shared" si="28"/>
        <v>37275</v>
      </c>
      <c r="N931" s="27">
        <f t="shared" si="29"/>
        <v>-74550</v>
      </c>
    </row>
    <row r="932" spans="1:14" ht="14.45" hidden="1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3833</v>
      </c>
      <c r="F932" s="3" t="s">
        <v>3834</v>
      </c>
      <c r="G932" s="28">
        <v>45497</v>
      </c>
      <c r="H932" s="28">
        <v>45527</v>
      </c>
      <c r="I932" s="43">
        <v>60.96</v>
      </c>
      <c r="J932" s="28">
        <v>45509</v>
      </c>
      <c r="K932" s="38">
        <v>12</v>
      </c>
      <c r="L932" s="38">
        <v>-18</v>
      </c>
      <c r="M932" s="27">
        <f t="shared" si="28"/>
        <v>731.52</v>
      </c>
      <c r="N932" s="27">
        <f t="shared" si="29"/>
        <v>-1097.28</v>
      </c>
    </row>
    <row r="933" spans="1:14" ht="14.45" hidden="1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2943</v>
      </c>
      <c r="F933" s="3" t="s">
        <v>3723</v>
      </c>
      <c r="G933" s="28">
        <v>45386</v>
      </c>
      <c r="H933" s="28">
        <v>45416</v>
      </c>
      <c r="I933" s="2">
        <v>2823.22</v>
      </c>
      <c r="J933" s="28">
        <v>45393</v>
      </c>
      <c r="K933" s="38">
        <v>7</v>
      </c>
      <c r="L933" s="38">
        <v>-23</v>
      </c>
      <c r="M933" s="27">
        <f t="shared" si="28"/>
        <v>19762.539999999997</v>
      </c>
      <c r="N933" s="27">
        <f t="shared" si="29"/>
        <v>-64934.06</v>
      </c>
    </row>
    <row r="934" spans="1:14" ht="14.45" hidden="1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111</v>
      </c>
      <c r="F934" s="3" t="s">
        <v>3839</v>
      </c>
      <c r="G934" s="28">
        <v>45322</v>
      </c>
      <c r="H934" s="28">
        <v>45352</v>
      </c>
      <c r="I934" s="2">
        <v>1310.3699999999999</v>
      </c>
      <c r="J934" s="28">
        <v>45352</v>
      </c>
      <c r="K934" s="38">
        <v>0</v>
      </c>
      <c r="L934" s="38">
        <v>-30</v>
      </c>
      <c r="M934" s="27">
        <f t="shared" si="28"/>
        <v>0</v>
      </c>
      <c r="N934" s="27">
        <f t="shared" si="29"/>
        <v>-39311.1</v>
      </c>
    </row>
    <row r="935" spans="1:14" ht="14.45" hidden="1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3842</v>
      </c>
      <c r="F935" s="3" t="s">
        <v>3843</v>
      </c>
      <c r="G935" s="28">
        <v>45432</v>
      </c>
      <c r="H935" s="28">
        <v>45462</v>
      </c>
      <c r="I935" s="43">
        <v>625.91</v>
      </c>
      <c r="J935" s="28">
        <v>45441</v>
      </c>
      <c r="K935" s="38">
        <v>9</v>
      </c>
      <c r="L935" s="38">
        <v>-21</v>
      </c>
      <c r="M935" s="27">
        <f t="shared" si="28"/>
        <v>5633.19</v>
      </c>
      <c r="N935" s="27">
        <f t="shared" si="29"/>
        <v>-13144.109999999999</v>
      </c>
    </row>
    <row r="936" spans="1:14" ht="14.45" hidden="1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3846</v>
      </c>
      <c r="F936" s="3" t="s">
        <v>3792</v>
      </c>
      <c r="G936" s="28">
        <v>45426</v>
      </c>
      <c r="H936" s="28">
        <v>45456</v>
      </c>
      <c r="I936" s="2">
        <v>3210</v>
      </c>
      <c r="J936" s="28">
        <v>45441</v>
      </c>
      <c r="K936" s="38">
        <v>15</v>
      </c>
      <c r="L936" s="38">
        <v>-15</v>
      </c>
      <c r="M936" s="27">
        <f t="shared" si="28"/>
        <v>48150</v>
      </c>
      <c r="N936" s="27">
        <f t="shared" si="29"/>
        <v>-48150</v>
      </c>
    </row>
    <row r="937" spans="1:14" ht="14.45" hidden="1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3849</v>
      </c>
      <c r="F937" s="3" t="s">
        <v>3850</v>
      </c>
      <c r="G937" s="28">
        <v>45414</v>
      </c>
      <c r="H937" s="28">
        <v>45444</v>
      </c>
      <c r="I937" s="43">
        <v>548.23</v>
      </c>
      <c r="J937" s="28">
        <v>45433</v>
      </c>
      <c r="K937" s="38">
        <v>19</v>
      </c>
      <c r="L937" s="38">
        <v>-11</v>
      </c>
      <c r="M937" s="27">
        <f t="shared" si="28"/>
        <v>10416.370000000001</v>
      </c>
      <c r="N937" s="27">
        <f t="shared" si="29"/>
        <v>-6030.5300000000007</v>
      </c>
    </row>
    <row r="938" spans="1:14" ht="14.45" hidden="1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3855</v>
      </c>
      <c r="F938" s="3" t="s">
        <v>3856</v>
      </c>
      <c r="G938" s="28">
        <v>45476</v>
      </c>
      <c r="H938" s="28">
        <v>45506</v>
      </c>
      <c r="I938" s="43">
        <v>248</v>
      </c>
      <c r="J938" s="28">
        <v>45491</v>
      </c>
      <c r="K938" s="38">
        <v>15</v>
      </c>
      <c r="L938" s="38">
        <v>-15</v>
      </c>
      <c r="M938" s="27">
        <f t="shared" si="28"/>
        <v>3720</v>
      </c>
      <c r="N938" s="27">
        <f t="shared" si="29"/>
        <v>-3720</v>
      </c>
    </row>
    <row r="939" spans="1:14" ht="14.45" hidden="1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3859</v>
      </c>
      <c r="F939" s="3" t="s">
        <v>3860</v>
      </c>
      <c r="G939" s="28">
        <v>45488</v>
      </c>
      <c r="H939" s="28">
        <v>45518</v>
      </c>
      <c r="I939" s="2">
        <v>1242.1300000000001</v>
      </c>
      <c r="J939" s="28">
        <v>45502</v>
      </c>
      <c r="K939" s="38">
        <v>14</v>
      </c>
      <c r="L939" s="38">
        <v>-16</v>
      </c>
      <c r="M939" s="27">
        <f t="shared" si="28"/>
        <v>17389.82</v>
      </c>
      <c r="N939" s="27">
        <f t="shared" si="29"/>
        <v>-19874.080000000002</v>
      </c>
    </row>
    <row r="940" spans="1:14" ht="14.45" hidden="1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3863</v>
      </c>
      <c r="F940" s="3" t="s">
        <v>3864</v>
      </c>
      <c r="G940" s="28">
        <v>45391</v>
      </c>
      <c r="H940" s="28">
        <v>45421</v>
      </c>
      <c r="I940" s="2">
        <v>4877.1899999999996</v>
      </c>
      <c r="J940" s="28">
        <v>45397</v>
      </c>
      <c r="K940" s="38">
        <v>6</v>
      </c>
      <c r="L940" s="38">
        <v>-24</v>
      </c>
      <c r="M940" s="27">
        <f t="shared" si="28"/>
        <v>29263.14</v>
      </c>
      <c r="N940" s="27">
        <f t="shared" si="29"/>
        <v>-117052.56</v>
      </c>
    </row>
    <row r="941" spans="1:14" ht="14.45" hidden="1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3198</v>
      </c>
      <c r="F941" s="3" t="s">
        <v>3869</v>
      </c>
      <c r="G941" s="28">
        <v>45447</v>
      </c>
      <c r="H941" s="28">
        <v>45477</v>
      </c>
      <c r="I941" s="43">
        <v>122.97</v>
      </c>
      <c r="J941" s="28">
        <v>45460</v>
      </c>
      <c r="K941" s="38">
        <v>13</v>
      </c>
      <c r="L941" s="38">
        <v>-17</v>
      </c>
      <c r="M941" s="27">
        <f t="shared" si="28"/>
        <v>1598.61</v>
      </c>
      <c r="N941" s="27">
        <f t="shared" si="29"/>
        <v>-2090.4899999999998</v>
      </c>
    </row>
    <row r="942" spans="1:14" ht="14.45" hidden="1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158</v>
      </c>
      <c r="F942" s="3" t="s">
        <v>3872</v>
      </c>
      <c r="G942" s="28">
        <v>45338</v>
      </c>
      <c r="H942" s="28">
        <v>45368</v>
      </c>
      <c r="I942" s="43">
        <v>328.22</v>
      </c>
      <c r="J942" s="28">
        <v>45348</v>
      </c>
      <c r="K942" s="38">
        <v>10</v>
      </c>
      <c r="L942" s="38">
        <v>-20</v>
      </c>
      <c r="M942" s="27">
        <f t="shared" si="28"/>
        <v>3282.2000000000003</v>
      </c>
      <c r="N942" s="27">
        <f t="shared" si="29"/>
        <v>-6564.4000000000005</v>
      </c>
    </row>
    <row r="943" spans="1:14" ht="14.45" hidden="1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2776</v>
      </c>
      <c r="F943" s="3" t="s">
        <v>3875</v>
      </c>
      <c r="G943" s="28">
        <v>45310</v>
      </c>
      <c r="H943" s="28">
        <v>45340</v>
      </c>
      <c r="I943" s="2">
        <v>1616.49</v>
      </c>
      <c r="J943" s="28">
        <v>45335</v>
      </c>
      <c r="K943" s="38">
        <v>25</v>
      </c>
      <c r="L943" s="38">
        <v>-5</v>
      </c>
      <c r="M943" s="27">
        <f t="shared" si="28"/>
        <v>40412.25</v>
      </c>
      <c r="N943" s="27">
        <f t="shared" si="29"/>
        <v>-8082.45</v>
      </c>
    </row>
    <row r="944" spans="1:14" ht="14.45" hidden="1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3878</v>
      </c>
      <c r="F944" s="3" t="s">
        <v>3879</v>
      </c>
      <c r="G944" s="28">
        <v>45302</v>
      </c>
      <c r="H944" s="28">
        <v>45332</v>
      </c>
      <c r="I944" s="2">
        <v>6552.11</v>
      </c>
      <c r="J944" s="28">
        <v>45334</v>
      </c>
      <c r="K944" s="38">
        <v>32</v>
      </c>
      <c r="L944" s="38">
        <v>2</v>
      </c>
      <c r="M944" s="27">
        <f t="shared" si="28"/>
        <v>209667.52</v>
      </c>
      <c r="N944" s="27">
        <f t="shared" si="29"/>
        <v>13104.22</v>
      </c>
    </row>
    <row r="945" spans="1:14" ht="14.45" hidden="1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3882</v>
      </c>
      <c r="F945" s="3" t="s">
        <v>3883</v>
      </c>
      <c r="G945" s="28">
        <v>45395</v>
      </c>
      <c r="H945" s="28">
        <v>45425</v>
      </c>
      <c r="I945" s="2">
        <v>3317</v>
      </c>
      <c r="J945" s="28">
        <v>45419</v>
      </c>
      <c r="K945" s="38">
        <v>24</v>
      </c>
      <c r="L945" s="38">
        <v>-6</v>
      </c>
      <c r="M945" s="27">
        <f t="shared" si="28"/>
        <v>79608</v>
      </c>
      <c r="N945" s="27">
        <f t="shared" si="29"/>
        <v>-19902</v>
      </c>
    </row>
    <row r="946" spans="1:14" ht="14.45" hidden="1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3886</v>
      </c>
      <c r="F946" s="3" t="s">
        <v>3887</v>
      </c>
      <c r="G946" s="28">
        <v>45401</v>
      </c>
      <c r="H946" s="28">
        <v>45431</v>
      </c>
      <c r="I946" s="2">
        <v>14741.2</v>
      </c>
      <c r="J946" s="28">
        <v>45419</v>
      </c>
      <c r="K946" s="38">
        <v>18</v>
      </c>
      <c r="L946" s="38">
        <v>-12</v>
      </c>
      <c r="M946" s="27">
        <f t="shared" si="28"/>
        <v>265341.60000000003</v>
      </c>
      <c r="N946" s="27">
        <f t="shared" si="29"/>
        <v>-176894.40000000002</v>
      </c>
    </row>
    <row r="947" spans="1:14" ht="14.45" hidden="1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3890</v>
      </c>
      <c r="F947" s="3" t="s">
        <v>3614</v>
      </c>
      <c r="G947" s="28">
        <v>45477</v>
      </c>
      <c r="H947" s="28">
        <v>45507</v>
      </c>
      <c r="I947" s="2">
        <v>2791.59</v>
      </c>
      <c r="J947" s="28">
        <v>45503</v>
      </c>
      <c r="K947" s="38">
        <v>26</v>
      </c>
      <c r="L947" s="38">
        <v>-4</v>
      </c>
      <c r="M947" s="27">
        <f t="shared" si="28"/>
        <v>72581.34</v>
      </c>
      <c r="N947" s="27">
        <f t="shared" si="29"/>
        <v>-11166.36</v>
      </c>
    </row>
    <row r="948" spans="1:14" ht="14.45" hidden="1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3893</v>
      </c>
      <c r="F948" s="3" t="s">
        <v>3894</v>
      </c>
      <c r="G948" s="28">
        <v>45337</v>
      </c>
      <c r="H948" s="28">
        <v>45367</v>
      </c>
      <c r="I948" s="2">
        <v>4619</v>
      </c>
      <c r="J948" s="28">
        <v>45351</v>
      </c>
      <c r="K948" s="38">
        <v>14</v>
      </c>
      <c r="L948" s="38">
        <v>-16</v>
      </c>
      <c r="M948" s="27">
        <f t="shared" si="28"/>
        <v>64666</v>
      </c>
      <c r="N948" s="27">
        <f t="shared" si="29"/>
        <v>-73904</v>
      </c>
    </row>
    <row r="949" spans="1:14" ht="14.45" hidden="1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3899</v>
      </c>
      <c r="F949" s="3" t="s">
        <v>3900</v>
      </c>
      <c r="G949" s="28">
        <v>45302</v>
      </c>
      <c r="H949" s="28">
        <v>45332</v>
      </c>
      <c r="I949" s="2">
        <v>2974.26</v>
      </c>
      <c r="J949" s="28">
        <v>45337</v>
      </c>
      <c r="K949" s="38">
        <v>35</v>
      </c>
      <c r="L949" s="38">
        <v>5</v>
      </c>
      <c r="M949" s="27">
        <f t="shared" si="28"/>
        <v>104099.1</v>
      </c>
      <c r="N949" s="27">
        <f t="shared" si="29"/>
        <v>14871.300000000001</v>
      </c>
    </row>
    <row r="950" spans="1:14" ht="14.45" hidden="1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2469</v>
      </c>
      <c r="F950" s="3" t="s">
        <v>3903</v>
      </c>
      <c r="G950" s="28">
        <v>45310</v>
      </c>
      <c r="H950" s="28">
        <v>45340</v>
      </c>
      <c r="I950" s="2">
        <v>10425.6</v>
      </c>
      <c r="J950" s="28">
        <v>45335</v>
      </c>
      <c r="K950" s="38">
        <v>25</v>
      </c>
      <c r="L950" s="38">
        <v>-5</v>
      </c>
      <c r="M950" s="27">
        <f t="shared" si="28"/>
        <v>260640</v>
      </c>
      <c r="N950" s="27">
        <f t="shared" si="29"/>
        <v>-52128</v>
      </c>
    </row>
    <row r="951" spans="1:14" ht="14.45" hidden="1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3906</v>
      </c>
      <c r="F951" s="3" t="s">
        <v>3907</v>
      </c>
      <c r="G951" s="28">
        <v>45288</v>
      </c>
      <c r="H951" s="28">
        <v>45318</v>
      </c>
      <c r="I951" s="43">
        <v>209.07</v>
      </c>
      <c r="J951" s="28">
        <v>45313</v>
      </c>
      <c r="K951" s="38">
        <v>25</v>
      </c>
      <c r="L951" s="38">
        <v>-5</v>
      </c>
      <c r="M951" s="27">
        <f t="shared" si="28"/>
        <v>5226.75</v>
      </c>
      <c r="N951" s="27">
        <f t="shared" si="29"/>
        <v>-1045.3499999999999</v>
      </c>
    </row>
    <row r="952" spans="1:14" ht="14.45" hidden="1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3910</v>
      </c>
      <c r="F952" s="3" t="s">
        <v>3911</v>
      </c>
      <c r="G952" s="28">
        <v>45288</v>
      </c>
      <c r="H952" s="28">
        <v>45318</v>
      </c>
      <c r="I952" s="43">
        <v>244.25</v>
      </c>
      <c r="J952" s="28">
        <v>45313</v>
      </c>
      <c r="K952" s="38">
        <v>25</v>
      </c>
      <c r="L952" s="38">
        <v>-5</v>
      </c>
      <c r="M952" s="27">
        <f t="shared" si="28"/>
        <v>6106.25</v>
      </c>
      <c r="N952" s="27">
        <f t="shared" si="29"/>
        <v>-1221.25</v>
      </c>
    </row>
    <row r="953" spans="1:14" ht="14.45" hidden="1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3914</v>
      </c>
      <c r="F953" s="3" t="s">
        <v>3915</v>
      </c>
      <c r="G953" s="28">
        <v>45447</v>
      </c>
      <c r="H953" s="28">
        <v>45477</v>
      </c>
      <c r="I953" s="2">
        <v>3038</v>
      </c>
      <c r="J953" s="28">
        <v>45474</v>
      </c>
      <c r="K953" s="38">
        <v>27</v>
      </c>
      <c r="L953" s="38">
        <v>-3</v>
      </c>
      <c r="M953" s="27">
        <f t="shared" si="28"/>
        <v>82026</v>
      </c>
      <c r="N953" s="27">
        <f t="shared" si="29"/>
        <v>-9114</v>
      </c>
    </row>
    <row r="954" spans="1:14" ht="14.45" hidden="1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3918</v>
      </c>
      <c r="F954" s="3" t="s">
        <v>3919</v>
      </c>
      <c r="G954" s="28">
        <v>45444</v>
      </c>
      <c r="H954" s="28">
        <v>45474</v>
      </c>
      <c r="I954" s="2">
        <v>1098.57</v>
      </c>
      <c r="J954" s="28">
        <v>45449</v>
      </c>
      <c r="K954" s="38">
        <v>5</v>
      </c>
      <c r="L954" s="38">
        <v>-25</v>
      </c>
      <c r="M954" s="27">
        <f t="shared" si="28"/>
        <v>5492.8499999999995</v>
      </c>
      <c r="N954" s="27">
        <f t="shared" si="29"/>
        <v>-27464.25</v>
      </c>
    </row>
    <row r="955" spans="1:14" ht="14.45" hidden="1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3922</v>
      </c>
      <c r="F955" s="3" t="s">
        <v>3923</v>
      </c>
      <c r="G955" s="28">
        <v>45357</v>
      </c>
      <c r="H955" s="28">
        <v>45387</v>
      </c>
      <c r="I955" s="43">
        <v>221.32</v>
      </c>
      <c r="J955" s="28">
        <v>45369</v>
      </c>
      <c r="K955" s="38">
        <v>12</v>
      </c>
      <c r="L955" s="38">
        <v>-18</v>
      </c>
      <c r="M955" s="27">
        <f t="shared" si="28"/>
        <v>2655.84</v>
      </c>
      <c r="N955" s="27">
        <f t="shared" si="29"/>
        <v>-3983.7599999999998</v>
      </c>
    </row>
    <row r="956" spans="1:14" ht="14.45" hidden="1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3927</v>
      </c>
      <c r="F956" s="3" t="s">
        <v>3928</v>
      </c>
      <c r="G956" s="28">
        <v>45485</v>
      </c>
      <c r="H956" s="28">
        <v>45515</v>
      </c>
      <c r="I956" s="2">
        <v>2665.07</v>
      </c>
      <c r="J956" s="28">
        <v>45510</v>
      </c>
      <c r="K956" s="38">
        <v>25</v>
      </c>
      <c r="L956" s="38">
        <v>-5</v>
      </c>
      <c r="M956" s="27">
        <f t="shared" si="28"/>
        <v>66626.75</v>
      </c>
      <c r="N956" s="27">
        <f t="shared" si="29"/>
        <v>-13325.35</v>
      </c>
    </row>
    <row r="957" spans="1:14" ht="14.45" hidden="1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3931</v>
      </c>
      <c r="F957" s="3" t="s">
        <v>3932</v>
      </c>
      <c r="G957" s="28">
        <v>45442</v>
      </c>
      <c r="H957" s="28">
        <v>45472</v>
      </c>
      <c r="I957" s="43">
        <v>61.89</v>
      </c>
      <c r="J957" s="28">
        <v>45464</v>
      </c>
      <c r="K957" s="38">
        <v>22</v>
      </c>
      <c r="L957" s="38">
        <v>-8</v>
      </c>
      <c r="M957" s="27">
        <f t="shared" si="28"/>
        <v>1361.58</v>
      </c>
      <c r="N957" s="27">
        <f t="shared" si="29"/>
        <v>-495.12</v>
      </c>
    </row>
    <row r="958" spans="1:14" ht="14.45" hidden="1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3935</v>
      </c>
      <c r="F958" s="3" t="s">
        <v>3615</v>
      </c>
      <c r="G958" s="28">
        <v>45349</v>
      </c>
      <c r="H958" s="28">
        <v>45379</v>
      </c>
      <c r="I958" s="2">
        <v>2791.59</v>
      </c>
      <c r="J958" s="28">
        <v>45365</v>
      </c>
      <c r="K958" s="38">
        <v>16</v>
      </c>
      <c r="L958" s="38">
        <v>-14</v>
      </c>
      <c r="M958" s="27">
        <f t="shared" si="28"/>
        <v>44665.440000000002</v>
      </c>
      <c r="N958" s="27">
        <f t="shared" si="29"/>
        <v>-39082.26</v>
      </c>
    </row>
    <row r="959" spans="1:14" ht="14.45" hidden="1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2668</v>
      </c>
      <c r="F959" s="3" t="s">
        <v>3839</v>
      </c>
      <c r="G959" s="28">
        <v>45322</v>
      </c>
      <c r="H959" s="28">
        <v>45352</v>
      </c>
      <c r="I959" s="2">
        <v>1310.3699999999999</v>
      </c>
      <c r="J959" s="28">
        <v>45357</v>
      </c>
      <c r="K959" s="38">
        <v>0</v>
      </c>
      <c r="L959" s="38">
        <v>-30</v>
      </c>
      <c r="M959" s="27">
        <f t="shared" si="28"/>
        <v>0</v>
      </c>
      <c r="N959" s="27">
        <f t="shared" si="29"/>
        <v>-39311.1</v>
      </c>
    </row>
    <row r="960" spans="1:14" ht="14.45" hidden="1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3940</v>
      </c>
      <c r="F960" s="3" t="s">
        <v>3941</v>
      </c>
      <c r="G960" s="28">
        <v>45498</v>
      </c>
      <c r="H960" s="28">
        <v>45528</v>
      </c>
      <c r="I960" s="2">
        <v>4256.13</v>
      </c>
      <c r="J960" s="28">
        <v>45516</v>
      </c>
      <c r="K960" s="38">
        <v>1</v>
      </c>
      <c r="L960" s="38">
        <v>-29</v>
      </c>
      <c r="M960" s="27">
        <f t="shared" si="28"/>
        <v>4256.13</v>
      </c>
      <c r="N960" s="27">
        <f t="shared" si="29"/>
        <v>-123427.77</v>
      </c>
    </row>
    <row r="961" spans="1:14" ht="14.45" hidden="1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3944</v>
      </c>
      <c r="F961" s="3" t="s">
        <v>3945</v>
      </c>
      <c r="G961" s="28">
        <v>45492</v>
      </c>
      <c r="H961" s="28">
        <v>45522</v>
      </c>
      <c r="I961" s="43">
        <v>61.84</v>
      </c>
      <c r="J961" s="28">
        <v>45531</v>
      </c>
      <c r="K961" s="38">
        <v>10</v>
      </c>
      <c r="L961" s="38">
        <v>-20</v>
      </c>
      <c r="M961" s="27">
        <f t="shared" si="28"/>
        <v>618.40000000000009</v>
      </c>
      <c r="N961" s="27">
        <f t="shared" si="29"/>
        <v>-1236.8000000000002</v>
      </c>
    </row>
    <row r="962" spans="1:14" ht="14.45" hidden="1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2705</v>
      </c>
      <c r="F962" s="3" t="s">
        <v>3948</v>
      </c>
      <c r="G962" s="28">
        <v>45380</v>
      </c>
      <c r="H962" s="28">
        <v>45410</v>
      </c>
      <c r="I962" s="43">
        <v>813.75</v>
      </c>
      <c r="J962" s="28">
        <v>45425</v>
      </c>
      <c r="K962" s="38">
        <v>17</v>
      </c>
      <c r="L962" s="38">
        <v>-13</v>
      </c>
      <c r="M962" s="27">
        <f t="shared" si="28"/>
        <v>13833.75</v>
      </c>
      <c r="N962" s="27">
        <f t="shared" si="29"/>
        <v>-10578.75</v>
      </c>
    </row>
    <row r="963" spans="1:14" ht="14.45" hidden="1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3952</v>
      </c>
      <c r="F963" s="3" t="s">
        <v>3953</v>
      </c>
      <c r="G963" s="28">
        <v>45305</v>
      </c>
      <c r="H963" s="28">
        <v>45335</v>
      </c>
      <c r="I963" s="2">
        <v>1268.0999999999999</v>
      </c>
      <c r="J963" s="28">
        <v>45352</v>
      </c>
      <c r="K963" s="38">
        <v>0</v>
      </c>
      <c r="L963" s="38">
        <v>-30</v>
      </c>
      <c r="M963" s="27">
        <f t="shared" si="28"/>
        <v>0</v>
      </c>
      <c r="N963" s="27">
        <f t="shared" si="29"/>
        <v>-38043</v>
      </c>
    </row>
    <row r="964" spans="1:14" ht="14.45" hidden="1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3956</v>
      </c>
      <c r="F964" s="3" t="s">
        <v>3957</v>
      </c>
      <c r="G964" s="28">
        <v>45544</v>
      </c>
      <c r="H964" s="28">
        <v>45574</v>
      </c>
      <c r="I964" s="2">
        <v>1602.39</v>
      </c>
      <c r="J964" s="28">
        <v>45554</v>
      </c>
      <c r="K964" s="38">
        <v>10</v>
      </c>
      <c r="L964" s="38">
        <v>-20</v>
      </c>
      <c r="M964" s="27">
        <f t="shared" si="28"/>
        <v>16023.900000000001</v>
      </c>
      <c r="N964" s="27">
        <f t="shared" si="29"/>
        <v>-32047.800000000003</v>
      </c>
    </row>
    <row r="965" spans="1:14" ht="14.45" hidden="1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3960</v>
      </c>
      <c r="F965" s="3" t="s">
        <v>3961</v>
      </c>
      <c r="G965" s="28">
        <v>45365</v>
      </c>
      <c r="H965" s="28">
        <v>45395</v>
      </c>
      <c r="I965" s="2">
        <v>4321</v>
      </c>
      <c r="J965" s="28">
        <v>45385</v>
      </c>
      <c r="K965" s="38">
        <v>20</v>
      </c>
      <c r="L965" s="38">
        <v>-10</v>
      </c>
      <c r="M965" s="27">
        <f t="shared" si="28"/>
        <v>86420</v>
      </c>
      <c r="N965" s="27">
        <f t="shared" si="29"/>
        <v>-43210</v>
      </c>
    </row>
    <row r="966" spans="1:14" ht="14.45" hidden="1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3964</v>
      </c>
      <c r="F966" s="3" t="s">
        <v>3965</v>
      </c>
      <c r="G966" s="28">
        <v>45369</v>
      </c>
      <c r="H966" s="28">
        <v>45399</v>
      </c>
      <c r="I966" s="2">
        <v>82634.850000000006</v>
      </c>
      <c r="J966" s="28">
        <v>45393</v>
      </c>
      <c r="K966" s="38">
        <v>24</v>
      </c>
      <c r="L966" s="38">
        <v>-6</v>
      </c>
      <c r="M966" s="27">
        <f t="shared" si="28"/>
        <v>1983236.4000000001</v>
      </c>
      <c r="N966" s="27">
        <f t="shared" si="29"/>
        <v>-495809.10000000003</v>
      </c>
    </row>
    <row r="967" spans="1:14" ht="14.45" hidden="1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3968</v>
      </c>
      <c r="F967" s="3" t="s">
        <v>3969</v>
      </c>
      <c r="G967" s="28">
        <v>45399</v>
      </c>
      <c r="H967" s="28">
        <v>45429</v>
      </c>
      <c r="I967" s="2">
        <v>5520.72</v>
      </c>
      <c r="J967" s="28">
        <v>45414</v>
      </c>
      <c r="K967" s="38">
        <v>15</v>
      </c>
      <c r="L967" s="38">
        <v>-15</v>
      </c>
      <c r="M967" s="27">
        <f t="shared" ref="M967:M1030" si="30">I967*K967</f>
        <v>82810.8</v>
      </c>
      <c r="N967" s="27">
        <f t="shared" ref="N967:N1030" si="31">I967*L967</f>
        <v>-82810.8</v>
      </c>
    </row>
    <row r="968" spans="1:14" ht="14.45" hidden="1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3972</v>
      </c>
      <c r="F968" s="3" t="s">
        <v>3923</v>
      </c>
      <c r="G968" s="28">
        <v>45419</v>
      </c>
      <c r="H968" s="28">
        <v>45449</v>
      </c>
      <c r="I968" s="43">
        <v>221.32</v>
      </c>
      <c r="J968" s="28">
        <v>45434</v>
      </c>
      <c r="K968" s="38">
        <v>15</v>
      </c>
      <c r="L968" s="38">
        <v>-15</v>
      </c>
      <c r="M968" s="27">
        <f t="shared" si="30"/>
        <v>3319.7999999999997</v>
      </c>
      <c r="N968" s="27">
        <f t="shared" si="31"/>
        <v>-3319.7999999999997</v>
      </c>
    </row>
    <row r="969" spans="1:14" ht="14.45" hidden="1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3975</v>
      </c>
      <c r="F969" s="3" t="s">
        <v>3976</v>
      </c>
      <c r="G969" s="28">
        <v>45364</v>
      </c>
      <c r="H969" s="28">
        <v>45394</v>
      </c>
      <c r="I969" s="2">
        <v>17280.27</v>
      </c>
      <c r="J969" s="28">
        <v>45397</v>
      </c>
      <c r="K969" s="38">
        <v>33</v>
      </c>
      <c r="L969" s="38">
        <v>3</v>
      </c>
      <c r="M969" s="27">
        <f t="shared" si="30"/>
        <v>570248.91</v>
      </c>
      <c r="N969" s="27">
        <f t="shared" si="31"/>
        <v>51840.81</v>
      </c>
    </row>
    <row r="970" spans="1:14" ht="14.45" hidden="1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3979</v>
      </c>
      <c r="F970" s="3" t="s">
        <v>3540</v>
      </c>
      <c r="G970" s="28">
        <v>45541</v>
      </c>
      <c r="H970" s="28">
        <v>45571</v>
      </c>
      <c r="I970" s="2">
        <v>1617.58</v>
      </c>
      <c r="J970" s="28">
        <v>45560</v>
      </c>
      <c r="K970" s="38">
        <v>19</v>
      </c>
      <c r="L970" s="38">
        <v>-11</v>
      </c>
      <c r="M970" s="27">
        <f t="shared" si="30"/>
        <v>30734.019999999997</v>
      </c>
      <c r="N970" s="27">
        <f t="shared" si="31"/>
        <v>-17793.379999999997</v>
      </c>
    </row>
    <row r="971" spans="1:14" ht="14.45" hidden="1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3982</v>
      </c>
      <c r="F971" s="3" t="s">
        <v>3983</v>
      </c>
      <c r="G971" s="28">
        <v>45406</v>
      </c>
      <c r="H971" s="28">
        <v>45436</v>
      </c>
      <c r="I971" s="2">
        <v>14111.37</v>
      </c>
      <c r="J971" s="28">
        <v>45421</v>
      </c>
      <c r="K971" s="38">
        <v>15</v>
      </c>
      <c r="L971" s="38">
        <v>-15</v>
      </c>
      <c r="M971" s="27">
        <f t="shared" si="30"/>
        <v>211670.55000000002</v>
      </c>
      <c r="N971" s="27">
        <f t="shared" si="31"/>
        <v>-211670.55000000002</v>
      </c>
    </row>
    <row r="972" spans="1:14" ht="14.45" hidden="1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3986</v>
      </c>
      <c r="F972" s="3" t="s">
        <v>3987</v>
      </c>
      <c r="G972" s="28">
        <v>45471</v>
      </c>
      <c r="H972" s="28">
        <v>45501</v>
      </c>
      <c r="I972" s="2">
        <v>9459.27</v>
      </c>
      <c r="J972" s="28">
        <v>45489</v>
      </c>
      <c r="K972" s="38">
        <v>18</v>
      </c>
      <c r="L972" s="38">
        <v>-12</v>
      </c>
      <c r="M972" s="27">
        <f t="shared" si="30"/>
        <v>170266.86000000002</v>
      </c>
      <c r="N972" s="27">
        <f t="shared" si="31"/>
        <v>-113511.24</v>
      </c>
    </row>
    <row r="973" spans="1:14" ht="14.45" hidden="1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3990</v>
      </c>
      <c r="F973" s="3" t="s">
        <v>3991</v>
      </c>
      <c r="G973" s="28">
        <v>45288</v>
      </c>
      <c r="H973" s="28">
        <v>45318</v>
      </c>
      <c r="I973" s="43">
        <v>326.5</v>
      </c>
      <c r="J973" s="28">
        <v>45313</v>
      </c>
      <c r="K973" s="38">
        <v>25</v>
      </c>
      <c r="L973" s="38">
        <v>-5</v>
      </c>
      <c r="M973" s="27">
        <f t="shared" si="30"/>
        <v>8162.5</v>
      </c>
      <c r="N973" s="27">
        <f t="shared" si="31"/>
        <v>-1632.5</v>
      </c>
    </row>
    <row r="974" spans="1:14" ht="14.45" hidden="1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3996</v>
      </c>
      <c r="F974" s="3" t="s">
        <v>3997</v>
      </c>
      <c r="G974" s="28">
        <v>45469</v>
      </c>
      <c r="H974" s="28">
        <v>45499</v>
      </c>
      <c r="I974" s="2">
        <v>1023.1</v>
      </c>
      <c r="J974" s="28">
        <v>45477</v>
      </c>
      <c r="K974" s="38">
        <v>8</v>
      </c>
      <c r="L974" s="38">
        <v>-22</v>
      </c>
      <c r="M974" s="27">
        <f t="shared" si="30"/>
        <v>8184.8</v>
      </c>
      <c r="N974" s="27">
        <f t="shared" si="31"/>
        <v>-22508.2</v>
      </c>
    </row>
    <row r="975" spans="1:14" ht="14.45" hidden="1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4000</v>
      </c>
      <c r="F975" s="3" t="s">
        <v>4001</v>
      </c>
      <c r="G975" s="28">
        <v>45485</v>
      </c>
      <c r="H975" s="28">
        <v>45515</v>
      </c>
      <c r="I975" s="2">
        <v>3781.2</v>
      </c>
      <c r="J975" s="28">
        <v>45499</v>
      </c>
      <c r="K975" s="38">
        <v>14</v>
      </c>
      <c r="L975" s="38">
        <v>-16</v>
      </c>
      <c r="M975" s="27">
        <f t="shared" si="30"/>
        <v>52936.799999999996</v>
      </c>
      <c r="N975" s="27">
        <f t="shared" si="31"/>
        <v>-60499.199999999997</v>
      </c>
    </row>
    <row r="976" spans="1:14" ht="14.45" hidden="1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4004</v>
      </c>
      <c r="F976" s="3" t="s">
        <v>4005</v>
      </c>
      <c r="G976" s="28">
        <v>45190</v>
      </c>
      <c r="H976" s="28">
        <v>45220</v>
      </c>
      <c r="I976" s="2">
        <v>1187.3399999999999</v>
      </c>
      <c r="J976" s="28">
        <v>45351</v>
      </c>
      <c r="K976" s="38">
        <v>9</v>
      </c>
      <c r="L976" s="38">
        <v>-21</v>
      </c>
      <c r="M976" s="27">
        <f t="shared" si="30"/>
        <v>10686.06</v>
      </c>
      <c r="N976" s="27">
        <f t="shared" si="31"/>
        <v>-24934.14</v>
      </c>
    </row>
    <row r="977" spans="1:14" ht="14.45" hidden="1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4008</v>
      </c>
      <c r="F977" s="3" t="s">
        <v>4009</v>
      </c>
      <c r="G977" s="28">
        <v>45341</v>
      </c>
      <c r="H977" s="28">
        <v>45371</v>
      </c>
      <c r="I977" s="43">
        <v>216</v>
      </c>
      <c r="J977" s="28">
        <v>45348</v>
      </c>
      <c r="K977" s="38">
        <v>7</v>
      </c>
      <c r="L977" s="38">
        <v>-23</v>
      </c>
      <c r="M977" s="27">
        <f t="shared" si="30"/>
        <v>1512</v>
      </c>
      <c r="N977" s="27">
        <f t="shared" si="31"/>
        <v>-4968</v>
      </c>
    </row>
    <row r="978" spans="1:14" ht="14.45" hidden="1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4012</v>
      </c>
      <c r="F978" s="3" t="s">
        <v>3367</v>
      </c>
      <c r="G978" s="28">
        <v>45299</v>
      </c>
      <c r="H978" s="28">
        <v>45329</v>
      </c>
      <c r="I978" s="2">
        <v>2618.75</v>
      </c>
      <c r="J978" s="28">
        <v>45328</v>
      </c>
      <c r="K978" s="38">
        <v>29</v>
      </c>
      <c r="L978" s="38">
        <v>-1</v>
      </c>
      <c r="M978" s="27">
        <f t="shared" si="30"/>
        <v>75943.75</v>
      </c>
      <c r="N978" s="27">
        <f t="shared" si="31"/>
        <v>-2618.75</v>
      </c>
    </row>
    <row r="979" spans="1:14" ht="14.45" hidden="1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4015</v>
      </c>
      <c r="F979" s="3" t="s">
        <v>4016</v>
      </c>
      <c r="G979" s="28">
        <v>45506</v>
      </c>
      <c r="H979" s="28">
        <v>45536</v>
      </c>
      <c r="I979" s="2">
        <v>6448.13</v>
      </c>
      <c r="J979" s="28">
        <v>45517</v>
      </c>
      <c r="K979" s="38">
        <v>11</v>
      </c>
      <c r="L979" s="38">
        <v>-19</v>
      </c>
      <c r="M979" s="27">
        <f t="shared" si="30"/>
        <v>70929.430000000008</v>
      </c>
      <c r="N979" s="27">
        <f t="shared" si="31"/>
        <v>-122514.47</v>
      </c>
    </row>
    <row r="980" spans="1:14" ht="14.45" hidden="1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4019</v>
      </c>
      <c r="F980" s="3" t="s">
        <v>4020</v>
      </c>
      <c r="G980" s="28">
        <v>45162</v>
      </c>
      <c r="H980" s="28">
        <v>45192</v>
      </c>
      <c r="I980" s="2">
        <v>1936.27</v>
      </c>
      <c r="J980" s="28">
        <v>45366</v>
      </c>
      <c r="K980" s="38">
        <v>2</v>
      </c>
      <c r="L980" s="38">
        <v>-28</v>
      </c>
      <c r="M980" s="27">
        <f t="shared" si="30"/>
        <v>3872.54</v>
      </c>
      <c r="N980" s="27">
        <f t="shared" si="31"/>
        <v>-54215.56</v>
      </c>
    </row>
    <row r="981" spans="1:14" ht="14.45" hidden="1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4023</v>
      </c>
      <c r="F981" s="3" t="s">
        <v>4024</v>
      </c>
      <c r="G981" s="28">
        <v>45355</v>
      </c>
      <c r="H981" s="28">
        <v>45385</v>
      </c>
      <c r="I981" s="2">
        <v>10277.4</v>
      </c>
      <c r="J981" s="28">
        <v>45369</v>
      </c>
      <c r="K981" s="38">
        <v>14</v>
      </c>
      <c r="L981" s="38">
        <v>-16</v>
      </c>
      <c r="M981" s="27">
        <f t="shared" si="30"/>
        <v>143883.6</v>
      </c>
      <c r="N981" s="27">
        <f t="shared" si="31"/>
        <v>-164438.39999999999</v>
      </c>
    </row>
    <row r="982" spans="1:14" ht="14.45" hidden="1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4027</v>
      </c>
      <c r="F982" s="3" t="s">
        <v>4028</v>
      </c>
      <c r="G982" s="28">
        <v>45474</v>
      </c>
      <c r="H982" s="28">
        <v>45504</v>
      </c>
      <c r="I982" s="2">
        <v>8731.4699999999993</v>
      </c>
      <c r="J982" s="28">
        <v>45483</v>
      </c>
      <c r="K982" s="38">
        <v>9</v>
      </c>
      <c r="L982" s="38">
        <v>-21</v>
      </c>
      <c r="M982" s="27">
        <f t="shared" si="30"/>
        <v>78583.23</v>
      </c>
      <c r="N982" s="27">
        <f t="shared" si="31"/>
        <v>-183360.87</v>
      </c>
    </row>
    <row r="983" spans="1:14" ht="14.45" hidden="1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4031</v>
      </c>
      <c r="F983" s="3" t="s">
        <v>3403</v>
      </c>
      <c r="G983" s="28">
        <v>45348</v>
      </c>
      <c r="H983" s="28">
        <v>45378</v>
      </c>
      <c r="I983" s="2">
        <v>7735.41</v>
      </c>
      <c r="J983" s="28">
        <v>45362</v>
      </c>
      <c r="K983" s="38">
        <v>14</v>
      </c>
      <c r="L983" s="38">
        <v>-16</v>
      </c>
      <c r="M983" s="27">
        <f t="shared" si="30"/>
        <v>108295.73999999999</v>
      </c>
      <c r="N983" s="27">
        <f t="shared" si="31"/>
        <v>-123766.56</v>
      </c>
    </row>
    <row r="984" spans="1:14" ht="14.45" hidden="1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4034</v>
      </c>
      <c r="F984" s="3" t="s">
        <v>4035</v>
      </c>
      <c r="G984" s="28">
        <v>45387</v>
      </c>
      <c r="H984" s="28">
        <v>45417</v>
      </c>
      <c r="I984" s="2">
        <v>7440</v>
      </c>
      <c r="J984" s="28">
        <v>45399</v>
      </c>
      <c r="K984" s="38">
        <v>12</v>
      </c>
      <c r="L984" s="38">
        <v>-18</v>
      </c>
      <c r="M984" s="27">
        <f t="shared" si="30"/>
        <v>89280</v>
      </c>
      <c r="N984" s="27">
        <f t="shared" si="31"/>
        <v>-133920</v>
      </c>
    </row>
    <row r="985" spans="1:14" ht="14.45" hidden="1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4038</v>
      </c>
      <c r="F985" s="3" t="s">
        <v>4039</v>
      </c>
      <c r="G985" s="28">
        <v>45386</v>
      </c>
      <c r="H985" s="28">
        <v>45416</v>
      </c>
      <c r="I985" s="43">
        <v>281.92</v>
      </c>
      <c r="J985" s="28">
        <v>45397</v>
      </c>
      <c r="K985" s="38">
        <v>11</v>
      </c>
      <c r="L985" s="38">
        <v>-19</v>
      </c>
      <c r="M985" s="27">
        <f t="shared" si="30"/>
        <v>3101.1200000000003</v>
      </c>
      <c r="N985" s="27">
        <f t="shared" si="31"/>
        <v>-5356.4800000000005</v>
      </c>
    </row>
    <row r="986" spans="1:14" ht="14.45" hidden="1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4044</v>
      </c>
      <c r="F986" s="3" t="s">
        <v>4045</v>
      </c>
      <c r="G986" s="28">
        <v>45458</v>
      </c>
      <c r="H986" s="28">
        <v>45490</v>
      </c>
      <c r="I986" s="2">
        <v>3795</v>
      </c>
      <c r="J986" s="28">
        <v>45469</v>
      </c>
      <c r="K986" s="38">
        <v>11</v>
      </c>
      <c r="L986" s="38">
        <v>-21</v>
      </c>
      <c r="M986" s="27">
        <f t="shared" si="30"/>
        <v>41745</v>
      </c>
      <c r="N986" s="27">
        <f t="shared" si="31"/>
        <v>-79695</v>
      </c>
    </row>
    <row r="987" spans="1:14" ht="14.45" hidden="1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4048</v>
      </c>
      <c r="F987" s="3" t="s">
        <v>4049</v>
      </c>
      <c r="G987" s="28">
        <v>45266</v>
      </c>
      <c r="H987" s="28">
        <v>45297</v>
      </c>
      <c r="I987" s="2">
        <v>5375</v>
      </c>
      <c r="J987" s="28">
        <v>45307</v>
      </c>
      <c r="K987" s="38">
        <v>6</v>
      </c>
      <c r="L987" s="38">
        <v>-25</v>
      </c>
      <c r="M987" s="27">
        <f t="shared" si="30"/>
        <v>32250</v>
      </c>
      <c r="N987" s="27">
        <f t="shared" si="31"/>
        <v>-134375</v>
      </c>
    </row>
    <row r="988" spans="1:14" ht="14.45" hidden="1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4052</v>
      </c>
      <c r="F988" s="3" t="s">
        <v>4053</v>
      </c>
      <c r="G988" s="28">
        <v>45397</v>
      </c>
      <c r="H988" s="28">
        <v>45427</v>
      </c>
      <c r="I988" s="2">
        <v>2728.33</v>
      </c>
      <c r="J988" s="28">
        <v>45414</v>
      </c>
      <c r="K988" s="38">
        <v>17</v>
      </c>
      <c r="L988" s="38">
        <v>-13</v>
      </c>
      <c r="M988" s="27">
        <f t="shared" si="30"/>
        <v>46381.61</v>
      </c>
      <c r="N988" s="27">
        <f t="shared" si="31"/>
        <v>-35468.29</v>
      </c>
    </row>
    <row r="989" spans="1:14" ht="14.45" hidden="1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4056</v>
      </c>
      <c r="F989" s="3" t="s">
        <v>4057</v>
      </c>
      <c r="G989" s="28">
        <v>45363</v>
      </c>
      <c r="H989" s="28">
        <v>45393</v>
      </c>
      <c r="I989" s="43">
        <v>905.67</v>
      </c>
      <c r="J989" s="28">
        <v>45393</v>
      </c>
      <c r="K989" s="38">
        <v>16</v>
      </c>
      <c r="L989" s="38">
        <v>-14</v>
      </c>
      <c r="M989" s="27">
        <f t="shared" si="30"/>
        <v>14490.72</v>
      </c>
      <c r="N989" s="27">
        <f t="shared" si="31"/>
        <v>-12679.38</v>
      </c>
    </row>
    <row r="990" spans="1:14" ht="14.45" hidden="1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4060</v>
      </c>
      <c r="F990" s="3" t="s">
        <v>4061</v>
      </c>
      <c r="G990" s="28">
        <v>45456</v>
      </c>
      <c r="H990" s="28">
        <v>45486</v>
      </c>
      <c r="I990" s="43">
        <v>422.87</v>
      </c>
      <c r="J990" s="28">
        <v>45474</v>
      </c>
      <c r="K990" s="38">
        <v>18</v>
      </c>
      <c r="L990" s="38">
        <v>-12</v>
      </c>
      <c r="M990" s="27">
        <f t="shared" si="30"/>
        <v>7611.66</v>
      </c>
      <c r="N990" s="27">
        <f t="shared" si="31"/>
        <v>-5074.4400000000005</v>
      </c>
    </row>
    <row r="991" spans="1:14" ht="14.45" hidden="1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4064</v>
      </c>
      <c r="F991" s="3" t="s">
        <v>4065</v>
      </c>
      <c r="G991" s="28">
        <v>45308</v>
      </c>
      <c r="H991" s="28">
        <v>45338</v>
      </c>
      <c r="I991" s="2">
        <v>10425.6</v>
      </c>
      <c r="J991" s="28">
        <v>45328</v>
      </c>
      <c r="K991" s="38">
        <v>20</v>
      </c>
      <c r="L991" s="38">
        <v>-10</v>
      </c>
      <c r="M991" s="27">
        <f t="shared" si="30"/>
        <v>208512</v>
      </c>
      <c r="N991" s="27">
        <f t="shared" si="31"/>
        <v>-104256</v>
      </c>
    </row>
    <row r="992" spans="1:14" ht="14.45" hidden="1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4068</v>
      </c>
      <c r="F992" s="3" t="s">
        <v>3894</v>
      </c>
      <c r="G992" s="28">
        <v>45514</v>
      </c>
      <c r="H992" s="28">
        <v>45544</v>
      </c>
      <c r="I992" s="2">
        <v>4619</v>
      </c>
      <c r="J992" s="28">
        <v>45531</v>
      </c>
      <c r="K992" s="38">
        <v>17</v>
      </c>
      <c r="L992" s="38">
        <v>-13</v>
      </c>
      <c r="M992" s="27">
        <f t="shared" si="30"/>
        <v>78523</v>
      </c>
      <c r="N992" s="27">
        <f t="shared" si="31"/>
        <v>-60047</v>
      </c>
    </row>
    <row r="993" spans="1:14" ht="14.45" hidden="1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4071</v>
      </c>
      <c r="F993" s="3" t="s">
        <v>4072</v>
      </c>
      <c r="G993" s="28">
        <v>45386</v>
      </c>
      <c r="H993" s="28">
        <v>45416</v>
      </c>
      <c r="I993" s="43">
        <v>145.80000000000001</v>
      </c>
      <c r="J993" s="28">
        <v>45397</v>
      </c>
      <c r="K993" s="38">
        <v>11</v>
      </c>
      <c r="L993" s="38">
        <v>-19</v>
      </c>
      <c r="M993" s="27">
        <f t="shared" si="30"/>
        <v>1603.8000000000002</v>
      </c>
      <c r="N993" s="27">
        <f t="shared" si="31"/>
        <v>-2770.2000000000003</v>
      </c>
    </row>
    <row r="994" spans="1:14" ht="14.45" hidden="1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4075</v>
      </c>
      <c r="F994" s="3" t="s">
        <v>3614</v>
      </c>
      <c r="G994" s="28">
        <v>45474</v>
      </c>
      <c r="H994" s="28">
        <v>45504</v>
      </c>
      <c r="I994" s="2">
        <v>2791.59</v>
      </c>
      <c r="J994" s="28">
        <v>45478</v>
      </c>
      <c r="K994" s="38">
        <v>4</v>
      </c>
      <c r="L994" s="38">
        <v>-26</v>
      </c>
      <c r="M994" s="27">
        <f t="shared" si="30"/>
        <v>11166.36</v>
      </c>
      <c r="N994" s="27">
        <f t="shared" si="31"/>
        <v>-72581.34</v>
      </c>
    </row>
    <row r="995" spans="1:14" ht="14.45" hidden="1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3032</v>
      </c>
      <c r="F995" s="3" t="s">
        <v>4078</v>
      </c>
      <c r="G995" s="28">
        <v>45315</v>
      </c>
      <c r="H995" s="28">
        <v>45345</v>
      </c>
      <c r="I995" s="2">
        <v>1436.19</v>
      </c>
      <c r="J995" s="28">
        <v>45334</v>
      </c>
      <c r="K995" s="38">
        <v>19</v>
      </c>
      <c r="L995" s="38">
        <v>-11</v>
      </c>
      <c r="M995" s="27">
        <f t="shared" si="30"/>
        <v>27287.61</v>
      </c>
      <c r="N995" s="27">
        <f t="shared" si="31"/>
        <v>-15798.09</v>
      </c>
    </row>
    <row r="996" spans="1:14" ht="14.45" hidden="1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4081</v>
      </c>
      <c r="F996" s="3" t="s">
        <v>4082</v>
      </c>
      <c r="G996" s="28">
        <v>45476</v>
      </c>
      <c r="H996" s="28">
        <v>45506</v>
      </c>
      <c r="I996" s="2">
        <v>1790.13</v>
      </c>
      <c r="J996" s="28">
        <v>45483</v>
      </c>
      <c r="K996" s="38">
        <v>7</v>
      </c>
      <c r="L996" s="38">
        <v>-23</v>
      </c>
      <c r="M996" s="27">
        <f t="shared" si="30"/>
        <v>12530.91</v>
      </c>
      <c r="N996" s="27">
        <f t="shared" si="31"/>
        <v>-41172.990000000005</v>
      </c>
    </row>
    <row r="997" spans="1:14" ht="14.45" hidden="1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4085</v>
      </c>
      <c r="F997" s="3" t="s">
        <v>4086</v>
      </c>
      <c r="G997" s="28">
        <v>45478</v>
      </c>
      <c r="H997" s="28">
        <v>45508</v>
      </c>
      <c r="I997" s="2">
        <v>1293.29</v>
      </c>
      <c r="J997" s="28">
        <v>45502</v>
      </c>
      <c r="K997" s="38">
        <v>24</v>
      </c>
      <c r="L997" s="38">
        <v>-6</v>
      </c>
      <c r="M997" s="27">
        <f t="shared" si="30"/>
        <v>31038.959999999999</v>
      </c>
      <c r="N997" s="27">
        <f t="shared" si="31"/>
        <v>-7759.74</v>
      </c>
    </row>
    <row r="998" spans="1:14" ht="14.45" hidden="1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4089</v>
      </c>
      <c r="F998" s="3" t="s">
        <v>4090</v>
      </c>
      <c r="G998" s="28">
        <v>45323</v>
      </c>
      <c r="H998" s="28">
        <v>45353</v>
      </c>
      <c r="I998" s="43">
        <v>105.09</v>
      </c>
      <c r="J998" s="28">
        <v>45335</v>
      </c>
      <c r="K998" s="38">
        <v>12</v>
      </c>
      <c r="L998" s="38">
        <v>-18</v>
      </c>
      <c r="M998" s="27">
        <f t="shared" si="30"/>
        <v>1261.08</v>
      </c>
      <c r="N998" s="27">
        <f t="shared" si="31"/>
        <v>-1891.6200000000001</v>
      </c>
    </row>
    <row r="999" spans="1:14" ht="14.45" hidden="1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4093</v>
      </c>
      <c r="F999" s="3" t="s">
        <v>4094</v>
      </c>
      <c r="G999" s="28">
        <v>45302</v>
      </c>
      <c r="H999" s="28">
        <v>45332</v>
      </c>
      <c r="I999" s="43">
        <v>843.43</v>
      </c>
      <c r="J999" s="28">
        <v>45314</v>
      </c>
      <c r="K999" s="38">
        <v>12</v>
      </c>
      <c r="L999" s="38">
        <v>-18</v>
      </c>
      <c r="M999" s="27">
        <f t="shared" si="30"/>
        <v>10121.16</v>
      </c>
      <c r="N999" s="27">
        <f t="shared" si="31"/>
        <v>-15181.74</v>
      </c>
    </row>
    <row r="1000" spans="1:14" ht="14.45" hidden="1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4097</v>
      </c>
      <c r="F1000" s="3" t="s">
        <v>4098</v>
      </c>
      <c r="G1000" s="28">
        <v>45462</v>
      </c>
      <c r="H1000" s="28">
        <v>45492</v>
      </c>
      <c r="I1000" s="43">
        <v>141.26</v>
      </c>
      <c r="J1000" s="28">
        <v>45475</v>
      </c>
      <c r="K1000" s="38">
        <v>13</v>
      </c>
      <c r="L1000" s="38">
        <v>-17</v>
      </c>
      <c r="M1000" s="27">
        <f t="shared" si="30"/>
        <v>1836.3799999999999</v>
      </c>
      <c r="N1000" s="27">
        <f t="shared" si="31"/>
        <v>-2401.42</v>
      </c>
    </row>
    <row r="1001" spans="1:14" ht="14.45" hidden="1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4101</v>
      </c>
      <c r="F1001" s="3" t="s">
        <v>3883</v>
      </c>
      <c r="G1001" s="28">
        <v>45456</v>
      </c>
      <c r="H1001" s="28">
        <v>45486</v>
      </c>
      <c r="I1001" s="2">
        <v>3317</v>
      </c>
      <c r="J1001" s="28">
        <v>45474</v>
      </c>
      <c r="K1001" s="38">
        <v>18</v>
      </c>
      <c r="L1001" s="38">
        <v>-12</v>
      </c>
      <c r="M1001" s="27">
        <f t="shared" si="30"/>
        <v>59706</v>
      </c>
      <c r="N1001" s="27">
        <f t="shared" si="31"/>
        <v>-39804</v>
      </c>
    </row>
    <row r="1002" spans="1:14" ht="14.45" hidden="1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4104</v>
      </c>
      <c r="F1002" s="3" t="s">
        <v>4105</v>
      </c>
      <c r="G1002" s="28">
        <v>45113</v>
      </c>
      <c r="H1002" s="28">
        <v>45143</v>
      </c>
      <c r="I1002" s="2">
        <v>3214.92</v>
      </c>
      <c r="J1002" s="28">
        <v>45405</v>
      </c>
      <c r="K1002" s="38">
        <v>4</v>
      </c>
      <c r="L1002" s="38">
        <v>-26</v>
      </c>
      <c r="M1002" s="27">
        <f t="shared" si="30"/>
        <v>12859.68</v>
      </c>
      <c r="N1002" s="27">
        <f t="shared" si="31"/>
        <v>-83587.92</v>
      </c>
    </row>
    <row r="1003" spans="1:14" ht="14.45" hidden="1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4108</v>
      </c>
      <c r="F1003" s="3" t="s">
        <v>4109</v>
      </c>
      <c r="G1003" s="28">
        <v>45405</v>
      </c>
      <c r="H1003" s="28">
        <v>45435</v>
      </c>
      <c r="I1003" s="2">
        <v>3929.32</v>
      </c>
      <c r="J1003" s="28">
        <v>45426</v>
      </c>
      <c r="K1003" s="38">
        <v>1</v>
      </c>
      <c r="L1003" s="38">
        <v>-29</v>
      </c>
      <c r="M1003" s="27">
        <f t="shared" si="30"/>
        <v>3929.32</v>
      </c>
      <c r="N1003" s="27">
        <f t="shared" si="31"/>
        <v>-113950.28</v>
      </c>
    </row>
    <row r="1004" spans="1:14" ht="14.45" hidden="1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4112</v>
      </c>
      <c r="F1004" s="3" t="s">
        <v>3839</v>
      </c>
      <c r="G1004" s="28">
        <v>45303</v>
      </c>
      <c r="H1004" s="28">
        <v>45333</v>
      </c>
      <c r="I1004" s="2">
        <v>1310.3699999999999</v>
      </c>
      <c r="J1004" s="28">
        <v>45352</v>
      </c>
      <c r="K1004" s="38">
        <v>0</v>
      </c>
      <c r="L1004" s="38">
        <v>-30</v>
      </c>
      <c r="M1004" s="27">
        <f t="shared" si="30"/>
        <v>0</v>
      </c>
      <c r="N1004" s="27">
        <f t="shared" si="31"/>
        <v>-39311.1</v>
      </c>
    </row>
    <row r="1005" spans="1:14" ht="14.45" hidden="1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2743</v>
      </c>
      <c r="F1005" s="3" t="s">
        <v>4115</v>
      </c>
      <c r="G1005" s="28">
        <v>45341</v>
      </c>
      <c r="H1005" s="28">
        <v>45371</v>
      </c>
      <c r="I1005" s="2">
        <v>11489.75</v>
      </c>
      <c r="J1005" s="28">
        <v>45390</v>
      </c>
      <c r="K1005" s="38">
        <v>49</v>
      </c>
      <c r="L1005" s="38">
        <v>19</v>
      </c>
      <c r="M1005" s="27">
        <f t="shared" si="30"/>
        <v>562997.75</v>
      </c>
      <c r="N1005" s="27">
        <f t="shared" si="31"/>
        <v>218305.25</v>
      </c>
    </row>
    <row r="1006" spans="1:14" ht="14.45" hidden="1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4118</v>
      </c>
      <c r="F1006" s="3" t="s">
        <v>4119</v>
      </c>
      <c r="G1006" s="28">
        <v>45321</v>
      </c>
      <c r="H1006" s="28">
        <v>45351</v>
      </c>
      <c r="I1006" s="2">
        <v>3795.78</v>
      </c>
      <c r="J1006" s="28">
        <v>45344</v>
      </c>
      <c r="K1006" s="38">
        <v>23</v>
      </c>
      <c r="L1006" s="38">
        <v>-7</v>
      </c>
      <c r="M1006" s="27">
        <f t="shared" si="30"/>
        <v>87302.94</v>
      </c>
      <c r="N1006" s="27">
        <f t="shared" si="31"/>
        <v>-26570.460000000003</v>
      </c>
    </row>
    <row r="1007" spans="1:14" ht="14.45" hidden="1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3219</v>
      </c>
      <c r="F1007" s="3" t="s">
        <v>3733</v>
      </c>
      <c r="G1007" s="28">
        <v>45503</v>
      </c>
      <c r="H1007" s="28">
        <v>45533</v>
      </c>
      <c r="I1007" s="2">
        <v>2734.32</v>
      </c>
      <c r="J1007" s="28">
        <v>45554</v>
      </c>
      <c r="K1007" s="38">
        <v>13</v>
      </c>
      <c r="L1007" s="38">
        <v>-17</v>
      </c>
      <c r="M1007" s="27">
        <f t="shared" si="30"/>
        <v>35546.160000000003</v>
      </c>
      <c r="N1007" s="27">
        <f t="shared" si="31"/>
        <v>-46483.44</v>
      </c>
    </row>
    <row r="1008" spans="1:14" ht="14.45" hidden="1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4124</v>
      </c>
      <c r="F1008" s="3" t="s">
        <v>4125</v>
      </c>
      <c r="G1008" s="28">
        <v>45113</v>
      </c>
      <c r="H1008" s="28">
        <v>45143</v>
      </c>
      <c r="I1008" s="2">
        <v>12640.54</v>
      </c>
      <c r="J1008" s="28">
        <v>45406</v>
      </c>
      <c r="K1008" s="38">
        <v>4</v>
      </c>
      <c r="L1008" s="38">
        <v>-26</v>
      </c>
      <c r="M1008" s="27">
        <f t="shared" si="30"/>
        <v>50562.16</v>
      </c>
      <c r="N1008" s="27">
        <f t="shared" si="31"/>
        <v>-328654.04000000004</v>
      </c>
    </row>
    <row r="1009" spans="1:14" ht="14.45" hidden="1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3555</v>
      </c>
      <c r="F1009" s="3" t="s">
        <v>4128</v>
      </c>
      <c r="G1009" s="28">
        <v>45481</v>
      </c>
      <c r="H1009" s="28">
        <v>45511</v>
      </c>
      <c r="I1009" s="2">
        <v>3130.8</v>
      </c>
      <c r="J1009" s="28">
        <v>45495</v>
      </c>
      <c r="K1009" s="38">
        <v>14</v>
      </c>
      <c r="L1009" s="38">
        <v>-16</v>
      </c>
      <c r="M1009" s="27">
        <f t="shared" si="30"/>
        <v>43831.200000000004</v>
      </c>
      <c r="N1009" s="27">
        <f t="shared" si="31"/>
        <v>-50092.800000000003</v>
      </c>
    </row>
    <row r="1010" spans="1:14" ht="14.45" hidden="1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4131</v>
      </c>
      <c r="F1010" s="3" t="s">
        <v>3923</v>
      </c>
      <c r="G1010" s="28">
        <v>45475</v>
      </c>
      <c r="H1010" s="28">
        <v>45505</v>
      </c>
      <c r="I1010" s="43">
        <v>221.32</v>
      </c>
      <c r="J1010" s="28">
        <v>45489</v>
      </c>
      <c r="K1010" s="38">
        <v>14</v>
      </c>
      <c r="L1010" s="38">
        <v>-16</v>
      </c>
      <c r="M1010" s="27">
        <f t="shared" si="30"/>
        <v>3098.48</v>
      </c>
      <c r="N1010" s="27">
        <f t="shared" si="31"/>
        <v>-3541.12</v>
      </c>
    </row>
    <row r="1011" spans="1:14" ht="14.45" hidden="1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4134</v>
      </c>
      <c r="F1011" s="3" t="s">
        <v>3953</v>
      </c>
      <c r="G1011" s="28">
        <v>45304</v>
      </c>
      <c r="H1011" s="28">
        <v>45334</v>
      </c>
      <c r="I1011" s="2">
        <v>1268.0999999999999</v>
      </c>
      <c r="J1011" s="28">
        <v>45358</v>
      </c>
      <c r="K1011" s="38">
        <v>0</v>
      </c>
      <c r="L1011" s="38">
        <v>-30</v>
      </c>
      <c r="M1011" s="27">
        <f t="shared" si="30"/>
        <v>0</v>
      </c>
      <c r="N1011" s="27">
        <f t="shared" si="31"/>
        <v>-38043</v>
      </c>
    </row>
    <row r="1012" spans="1:14" ht="14.45" hidden="1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4137</v>
      </c>
      <c r="F1012" s="3" t="s">
        <v>3839</v>
      </c>
      <c r="G1012" s="28">
        <v>45304</v>
      </c>
      <c r="H1012" s="28">
        <v>45334</v>
      </c>
      <c r="I1012" s="2">
        <v>1310.3699999999999</v>
      </c>
      <c r="J1012" s="28">
        <v>45358</v>
      </c>
      <c r="K1012" s="38">
        <v>0</v>
      </c>
      <c r="L1012" s="38">
        <v>-30</v>
      </c>
      <c r="M1012" s="27">
        <f t="shared" si="30"/>
        <v>0</v>
      </c>
      <c r="N1012" s="27">
        <f t="shared" si="31"/>
        <v>-39311.1</v>
      </c>
    </row>
    <row r="1013" spans="1:14" ht="14.45" hidden="1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4140</v>
      </c>
      <c r="F1013" s="3" t="s">
        <v>3353</v>
      </c>
      <c r="G1013" s="28">
        <v>45455</v>
      </c>
      <c r="H1013" s="28">
        <v>45485</v>
      </c>
      <c r="I1013" s="2">
        <v>2760.36</v>
      </c>
      <c r="J1013" s="28">
        <v>45474</v>
      </c>
      <c r="K1013" s="38">
        <v>19</v>
      </c>
      <c r="L1013" s="38">
        <v>-11</v>
      </c>
      <c r="M1013" s="27">
        <f t="shared" si="30"/>
        <v>52446.840000000004</v>
      </c>
      <c r="N1013" s="27">
        <f t="shared" si="31"/>
        <v>-30363.960000000003</v>
      </c>
    </row>
    <row r="1014" spans="1:14" ht="14.45" hidden="1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4143</v>
      </c>
      <c r="F1014" s="3" t="s">
        <v>3957</v>
      </c>
      <c r="G1014" s="28">
        <v>45544</v>
      </c>
      <c r="H1014" s="28">
        <v>45574</v>
      </c>
      <c r="I1014" s="2">
        <v>1602.39</v>
      </c>
      <c r="J1014" s="28">
        <v>45562</v>
      </c>
      <c r="K1014" s="38">
        <v>18</v>
      </c>
      <c r="L1014" s="38">
        <v>-12</v>
      </c>
      <c r="M1014" s="27">
        <f t="shared" si="30"/>
        <v>28843.02</v>
      </c>
      <c r="N1014" s="27">
        <f t="shared" si="31"/>
        <v>-19228.68</v>
      </c>
    </row>
    <row r="1015" spans="1:14" ht="14.45" hidden="1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4146</v>
      </c>
      <c r="F1015" s="3" t="s">
        <v>4147</v>
      </c>
      <c r="G1015" s="28">
        <v>45300</v>
      </c>
      <c r="H1015" s="28">
        <v>45330</v>
      </c>
      <c r="I1015" s="43">
        <v>27.27</v>
      </c>
      <c r="J1015" s="28">
        <v>45322</v>
      </c>
      <c r="K1015" s="38">
        <v>22</v>
      </c>
      <c r="L1015" s="38">
        <v>-8</v>
      </c>
      <c r="M1015" s="27">
        <f t="shared" si="30"/>
        <v>599.93999999999994</v>
      </c>
      <c r="N1015" s="27">
        <f t="shared" si="31"/>
        <v>-218.16</v>
      </c>
    </row>
    <row r="1016" spans="1:14" ht="14.45" hidden="1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4152</v>
      </c>
      <c r="F1016" s="3" t="s">
        <v>4153</v>
      </c>
      <c r="G1016" s="28">
        <v>45349</v>
      </c>
      <c r="H1016" s="28">
        <v>45379</v>
      </c>
      <c r="I1016" s="43">
        <v>22</v>
      </c>
      <c r="J1016" s="28">
        <v>45365</v>
      </c>
      <c r="K1016" s="38">
        <v>16</v>
      </c>
      <c r="L1016" s="38">
        <v>-14</v>
      </c>
      <c r="M1016" s="27">
        <f t="shared" si="30"/>
        <v>352</v>
      </c>
      <c r="N1016" s="27">
        <f t="shared" si="31"/>
        <v>-308</v>
      </c>
    </row>
    <row r="1017" spans="1:14" ht="14.45" hidden="1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4158</v>
      </c>
      <c r="F1017" s="3" t="s">
        <v>4159</v>
      </c>
      <c r="G1017" s="28">
        <v>45376</v>
      </c>
      <c r="H1017" s="28">
        <v>45450</v>
      </c>
      <c r="I1017" s="2">
        <v>14816.87</v>
      </c>
      <c r="J1017" s="28">
        <v>45420</v>
      </c>
      <c r="K1017" s="38">
        <v>44</v>
      </c>
      <c r="L1017" s="38">
        <v>-30</v>
      </c>
      <c r="M1017" s="27">
        <f t="shared" si="30"/>
        <v>651942.28</v>
      </c>
      <c r="N1017" s="27">
        <f t="shared" si="31"/>
        <v>-444506.10000000003</v>
      </c>
    </row>
    <row r="1018" spans="1:14" ht="14.45" hidden="1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4162</v>
      </c>
      <c r="F1018" s="3" t="s">
        <v>4163</v>
      </c>
      <c r="G1018" s="28">
        <v>45540</v>
      </c>
      <c r="H1018" s="28">
        <v>45570</v>
      </c>
      <c r="I1018" s="2">
        <v>13801.8</v>
      </c>
      <c r="J1018" s="28">
        <v>45559</v>
      </c>
      <c r="K1018" s="38">
        <v>19</v>
      </c>
      <c r="L1018" s="38">
        <v>-11</v>
      </c>
      <c r="M1018" s="27">
        <f t="shared" si="30"/>
        <v>262234.2</v>
      </c>
      <c r="N1018" s="27">
        <f t="shared" si="31"/>
        <v>-151819.79999999999</v>
      </c>
    </row>
    <row r="1019" spans="1:14" ht="14.45" hidden="1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4166</v>
      </c>
      <c r="F1019" s="3" t="s">
        <v>4167</v>
      </c>
      <c r="G1019" s="28">
        <v>45302</v>
      </c>
      <c r="H1019" s="28">
        <v>45332</v>
      </c>
      <c r="I1019" s="2">
        <v>18090</v>
      </c>
      <c r="J1019" s="28">
        <v>45337</v>
      </c>
      <c r="K1019" s="38">
        <v>35</v>
      </c>
      <c r="L1019" s="38">
        <v>5</v>
      </c>
      <c r="M1019" s="27">
        <f t="shared" si="30"/>
        <v>633150</v>
      </c>
      <c r="N1019" s="27">
        <f t="shared" si="31"/>
        <v>90450</v>
      </c>
    </row>
    <row r="1020" spans="1:14" ht="14.45" hidden="1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4170</v>
      </c>
      <c r="F1020" s="3" t="s">
        <v>4171</v>
      </c>
      <c r="G1020" s="28">
        <v>45484</v>
      </c>
      <c r="H1020" s="28">
        <v>45514</v>
      </c>
      <c r="I1020" s="2">
        <v>1457.68</v>
      </c>
      <c r="J1020" s="28">
        <v>45488</v>
      </c>
      <c r="K1020" s="38">
        <v>4</v>
      </c>
      <c r="L1020" s="38">
        <v>-26</v>
      </c>
      <c r="M1020" s="27">
        <f t="shared" si="30"/>
        <v>5830.72</v>
      </c>
      <c r="N1020" s="27">
        <f t="shared" si="31"/>
        <v>-37899.68</v>
      </c>
    </row>
    <row r="1021" spans="1:14" ht="14.45" hidden="1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3253</v>
      </c>
      <c r="F1021" s="3" t="s">
        <v>4174</v>
      </c>
      <c r="G1021" s="28">
        <v>45361</v>
      </c>
      <c r="H1021" s="28">
        <v>45391</v>
      </c>
      <c r="I1021" s="2">
        <v>2904.58</v>
      </c>
      <c r="J1021" s="28">
        <v>45376</v>
      </c>
      <c r="K1021" s="38">
        <v>15</v>
      </c>
      <c r="L1021" s="38">
        <v>-15</v>
      </c>
      <c r="M1021" s="27">
        <f t="shared" si="30"/>
        <v>43568.7</v>
      </c>
      <c r="N1021" s="27">
        <f t="shared" si="31"/>
        <v>-43568.7</v>
      </c>
    </row>
    <row r="1022" spans="1:14" ht="14.45" hidden="1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4177</v>
      </c>
      <c r="F1022" s="3" t="s">
        <v>4178</v>
      </c>
      <c r="G1022" s="28">
        <v>45378</v>
      </c>
      <c r="H1022" s="28">
        <v>45408</v>
      </c>
      <c r="I1022" s="43">
        <v>861.01</v>
      </c>
      <c r="J1022" s="28">
        <v>45426</v>
      </c>
      <c r="K1022" s="38">
        <v>19</v>
      </c>
      <c r="L1022" s="38">
        <v>-11</v>
      </c>
      <c r="M1022" s="27">
        <f t="shared" si="30"/>
        <v>16359.19</v>
      </c>
      <c r="N1022" s="27">
        <f t="shared" si="31"/>
        <v>-9471.11</v>
      </c>
    </row>
    <row r="1023" spans="1:14" ht="14.45" hidden="1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4181</v>
      </c>
      <c r="F1023" s="3" t="s">
        <v>4182</v>
      </c>
      <c r="G1023" s="28">
        <v>45365</v>
      </c>
      <c r="H1023" s="28">
        <v>45395</v>
      </c>
      <c r="I1023" s="2">
        <v>2759.96</v>
      </c>
      <c r="J1023" s="28">
        <v>45385</v>
      </c>
      <c r="K1023" s="38">
        <v>20</v>
      </c>
      <c r="L1023" s="38">
        <v>-10</v>
      </c>
      <c r="M1023" s="27">
        <f t="shared" si="30"/>
        <v>55199.199999999997</v>
      </c>
      <c r="N1023" s="27">
        <f t="shared" si="31"/>
        <v>-27599.599999999999</v>
      </c>
    </row>
    <row r="1024" spans="1:14" ht="14.45" hidden="1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2709</v>
      </c>
      <c r="F1024" s="3" t="s">
        <v>4185</v>
      </c>
      <c r="G1024" s="28">
        <v>45352</v>
      </c>
      <c r="H1024" s="28">
        <v>45382</v>
      </c>
      <c r="I1024" s="43">
        <v>690.48</v>
      </c>
      <c r="J1024" s="28">
        <v>45385</v>
      </c>
      <c r="K1024" s="38">
        <v>33</v>
      </c>
      <c r="L1024" s="38">
        <v>3</v>
      </c>
      <c r="M1024" s="27">
        <f t="shared" si="30"/>
        <v>22785.84</v>
      </c>
      <c r="N1024" s="27">
        <f t="shared" si="31"/>
        <v>2071.44</v>
      </c>
    </row>
    <row r="1025" spans="1:14" ht="14.45" hidden="1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4188</v>
      </c>
      <c r="F1025" s="3" t="s">
        <v>4189</v>
      </c>
      <c r="G1025" s="28">
        <v>45418</v>
      </c>
      <c r="H1025" s="28">
        <v>45448</v>
      </c>
      <c r="I1025" s="2">
        <v>2696.7</v>
      </c>
      <c r="J1025" s="28">
        <v>45433</v>
      </c>
      <c r="K1025" s="38">
        <v>15</v>
      </c>
      <c r="L1025" s="38">
        <v>-15</v>
      </c>
      <c r="M1025" s="27">
        <f t="shared" si="30"/>
        <v>40450.5</v>
      </c>
      <c r="N1025" s="27">
        <f t="shared" si="31"/>
        <v>-40450.5</v>
      </c>
    </row>
    <row r="1026" spans="1:14" ht="14.45" hidden="1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4192</v>
      </c>
      <c r="F1026" s="3" t="s">
        <v>4193</v>
      </c>
      <c r="G1026" s="28">
        <v>45380</v>
      </c>
      <c r="H1026" s="28">
        <v>45410</v>
      </c>
      <c r="I1026" s="2">
        <v>4639.74</v>
      </c>
      <c r="J1026" s="28">
        <v>45442</v>
      </c>
      <c r="K1026" s="38">
        <v>12</v>
      </c>
      <c r="L1026" s="38">
        <v>-18</v>
      </c>
      <c r="M1026" s="27">
        <f t="shared" si="30"/>
        <v>55676.88</v>
      </c>
      <c r="N1026" s="27">
        <f t="shared" si="31"/>
        <v>-83515.319999999992</v>
      </c>
    </row>
    <row r="1027" spans="1:14" ht="14.45" hidden="1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4196</v>
      </c>
      <c r="F1027" s="3" t="s">
        <v>4197</v>
      </c>
      <c r="G1027" s="28">
        <v>45336</v>
      </c>
      <c r="H1027" s="28">
        <v>45366</v>
      </c>
      <c r="I1027" s="2">
        <v>2550.9299999999998</v>
      </c>
      <c r="J1027" s="28">
        <v>45351</v>
      </c>
      <c r="K1027" s="38">
        <v>15</v>
      </c>
      <c r="L1027" s="38">
        <v>-15</v>
      </c>
      <c r="M1027" s="27">
        <f t="shared" si="30"/>
        <v>38263.949999999997</v>
      </c>
      <c r="N1027" s="27">
        <f t="shared" si="31"/>
        <v>-38263.949999999997</v>
      </c>
    </row>
    <row r="1028" spans="1:14" ht="14.45" hidden="1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4200</v>
      </c>
      <c r="F1028" s="3" t="s">
        <v>4201</v>
      </c>
      <c r="G1028" s="28">
        <v>45512</v>
      </c>
      <c r="H1028" s="28">
        <v>45542</v>
      </c>
      <c r="I1028" s="43">
        <v>540.95000000000005</v>
      </c>
      <c r="J1028" s="28">
        <v>45531</v>
      </c>
      <c r="K1028" s="38">
        <v>19</v>
      </c>
      <c r="L1028" s="38">
        <v>-11</v>
      </c>
      <c r="M1028" s="27">
        <f t="shared" si="30"/>
        <v>10278.050000000001</v>
      </c>
      <c r="N1028" s="27">
        <f t="shared" si="31"/>
        <v>-5950.4500000000007</v>
      </c>
    </row>
    <row r="1029" spans="1:14" ht="14.45" hidden="1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2926</v>
      </c>
      <c r="F1029" s="3" t="s">
        <v>3183</v>
      </c>
      <c r="G1029" s="28">
        <v>45315</v>
      </c>
      <c r="H1029" s="28">
        <v>45345</v>
      </c>
      <c r="I1029" s="43">
        <v>52</v>
      </c>
      <c r="J1029" s="28">
        <v>45335</v>
      </c>
      <c r="K1029" s="38">
        <v>20</v>
      </c>
      <c r="L1029" s="38">
        <v>-10</v>
      </c>
      <c r="M1029" s="27">
        <f t="shared" si="30"/>
        <v>1040</v>
      </c>
      <c r="N1029" s="27">
        <f t="shared" si="31"/>
        <v>-520</v>
      </c>
    </row>
    <row r="1030" spans="1:14" ht="14.45" hidden="1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2776</v>
      </c>
      <c r="F1030" s="3" t="s">
        <v>4206</v>
      </c>
      <c r="G1030" s="28">
        <v>45322</v>
      </c>
      <c r="H1030" s="28">
        <v>45352</v>
      </c>
      <c r="I1030" s="2">
        <v>2594.08</v>
      </c>
      <c r="J1030" s="28">
        <v>45366</v>
      </c>
      <c r="K1030" s="38">
        <v>2</v>
      </c>
      <c r="L1030" s="38">
        <v>-28</v>
      </c>
      <c r="M1030" s="27">
        <f t="shared" si="30"/>
        <v>5188.16</v>
      </c>
      <c r="N1030" s="27">
        <f t="shared" si="31"/>
        <v>-72634.239999999991</v>
      </c>
    </row>
    <row r="1031" spans="1:14" ht="14.45" hidden="1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4211</v>
      </c>
      <c r="F1031" s="3" t="s">
        <v>4212</v>
      </c>
      <c r="G1031" s="28">
        <v>45322</v>
      </c>
      <c r="H1031" s="28">
        <v>45352</v>
      </c>
      <c r="I1031" s="43">
        <v>876.24</v>
      </c>
      <c r="J1031" s="28">
        <v>45335</v>
      </c>
      <c r="K1031" s="38">
        <v>13</v>
      </c>
      <c r="L1031" s="38">
        <v>-17</v>
      </c>
      <c r="M1031" s="27">
        <f t="shared" ref="M1031:M1094" si="32">I1031*K1031</f>
        <v>11391.12</v>
      </c>
      <c r="N1031" s="27">
        <f t="shared" ref="N1031:N1094" si="33">I1031*L1031</f>
        <v>-14896.08</v>
      </c>
    </row>
    <row r="1032" spans="1:14" ht="14.45" hidden="1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4215</v>
      </c>
      <c r="F1032" s="3" t="s">
        <v>4216</v>
      </c>
      <c r="G1032" s="28">
        <v>45448</v>
      </c>
      <c r="H1032" s="28">
        <v>45478</v>
      </c>
      <c r="I1032" s="43">
        <v>949.87</v>
      </c>
      <c r="J1032" s="28">
        <v>45461</v>
      </c>
      <c r="K1032" s="38">
        <v>13</v>
      </c>
      <c r="L1032" s="38">
        <v>-17</v>
      </c>
      <c r="M1032" s="27">
        <f t="shared" si="32"/>
        <v>12348.31</v>
      </c>
      <c r="N1032" s="27">
        <f t="shared" si="33"/>
        <v>-16147.79</v>
      </c>
    </row>
    <row r="1033" spans="1:14" ht="14.45" hidden="1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4219</v>
      </c>
      <c r="F1033" s="3" t="s">
        <v>4220</v>
      </c>
      <c r="G1033" s="28">
        <v>45496</v>
      </c>
      <c r="H1033" s="28">
        <v>45526</v>
      </c>
      <c r="I1033" s="2">
        <v>9857.1</v>
      </c>
      <c r="J1033" s="28">
        <v>45512</v>
      </c>
      <c r="K1033" s="38">
        <v>16</v>
      </c>
      <c r="L1033" s="38">
        <v>-14</v>
      </c>
      <c r="M1033" s="27">
        <f t="shared" si="32"/>
        <v>157713.60000000001</v>
      </c>
      <c r="N1033" s="27">
        <f t="shared" si="33"/>
        <v>-137999.4</v>
      </c>
    </row>
    <row r="1034" spans="1:14" ht="14.45" hidden="1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4223</v>
      </c>
      <c r="F1034" s="3" t="s">
        <v>4224</v>
      </c>
      <c r="G1034" s="28">
        <v>45496</v>
      </c>
      <c r="H1034" s="28">
        <v>45526</v>
      </c>
      <c r="I1034" s="2">
        <v>14785.65</v>
      </c>
      <c r="J1034" s="28">
        <v>45512</v>
      </c>
      <c r="K1034" s="38">
        <v>16</v>
      </c>
      <c r="L1034" s="38">
        <v>-14</v>
      </c>
      <c r="M1034" s="27">
        <f t="shared" si="32"/>
        <v>236570.4</v>
      </c>
      <c r="N1034" s="27">
        <f t="shared" si="33"/>
        <v>-206999.1</v>
      </c>
    </row>
    <row r="1035" spans="1:14" ht="14.45" hidden="1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4227</v>
      </c>
      <c r="F1035" s="3" t="s">
        <v>4228</v>
      </c>
      <c r="G1035" s="28">
        <v>45267</v>
      </c>
      <c r="H1035" s="28">
        <v>45297</v>
      </c>
      <c r="I1035" s="2">
        <v>10376.200000000001</v>
      </c>
      <c r="J1035" s="28">
        <v>45299</v>
      </c>
      <c r="K1035" s="38">
        <v>32</v>
      </c>
      <c r="L1035" s="38">
        <v>2</v>
      </c>
      <c r="M1035" s="27">
        <f t="shared" si="32"/>
        <v>332038.40000000002</v>
      </c>
      <c r="N1035" s="27">
        <f t="shared" si="33"/>
        <v>20752.400000000001</v>
      </c>
    </row>
    <row r="1036" spans="1:14" ht="14.45" hidden="1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3249</v>
      </c>
      <c r="F1036" s="3" t="s">
        <v>3353</v>
      </c>
      <c r="G1036" s="28">
        <v>45540</v>
      </c>
      <c r="H1036" s="28">
        <v>45570</v>
      </c>
      <c r="I1036" s="2">
        <v>2760.36</v>
      </c>
      <c r="J1036" s="28">
        <v>45560</v>
      </c>
      <c r="K1036" s="38">
        <v>20</v>
      </c>
      <c r="L1036" s="38">
        <v>-10</v>
      </c>
      <c r="M1036" s="27">
        <f t="shared" si="32"/>
        <v>55207.200000000004</v>
      </c>
      <c r="N1036" s="27">
        <f t="shared" si="33"/>
        <v>-27603.600000000002</v>
      </c>
    </row>
    <row r="1037" spans="1:14" ht="14.45" hidden="1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4233</v>
      </c>
      <c r="F1037" s="3" t="s">
        <v>4234</v>
      </c>
      <c r="G1037" s="28">
        <v>45328</v>
      </c>
      <c r="H1037" s="28">
        <v>45358</v>
      </c>
      <c r="I1037" s="2">
        <v>1547.25</v>
      </c>
      <c r="J1037" s="28">
        <v>45362</v>
      </c>
      <c r="K1037" s="38">
        <v>14</v>
      </c>
      <c r="L1037" s="38">
        <v>-16</v>
      </c>
      <c r="M1037" s="27">
        <f t="shared" si="32"/>
        <v>21661.5</v>
      </c>
      <c r="N1037" s="27">
        <f t="shared" si="33"/>
        <v>-24756</v>
      </c>
    </row>
    <row r="1038" spans="1:14" ht="14.45" hidden="1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4237</v>
      </c>
      <c r="F1038" s="3" t="s">
        <v>4238</v>
      </c>
      <c r="G1038" s="28">
        <v>45241</v>
      </c>
      <c r="H1038" s="28">
        <v>45271</v>
      </c>
      <c r="I1038" s="2">
        <v>1971.06</v>
      </c>
      <c r="J1038" s="28">
        <v>45317</v>
      </c>
      <c r="K1038" s="38">
        <v>9</v>
      </c>
      <c r="L1038" s="38">
        <v>-21</v>
      </c>
      <c r="M1038" s="27">
        <f t="shared" si="32"/>
        <v>17739.54</v>
      </c>
      <c r="N1038" s="27">
        <f t="shared" si="33"/>
        <v>-41392.26</v>
      </c>
    </row>
    <row r="1039" spans="1:14" ht="14.45" hidden="1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4241</v>
      </c>
      <c r="F1039" s="3" t="s">
        <v>4242</v>
      </c>
      <c r="G1039" s="28">
        <v>45498</v>
      </c>
      <c r="H1039" s="28">
        <v>45528</v>
      </c>
      <c r="I1039" s="2">
        <v>1585.88</v>
      </c>
      <c r="J1039" s="28">
        <v>45531</v>
      </c>
      <c r="K1039" s="38">
        <v>4</v>
      </c>
      <c r="L1039" s="38">
        <v>-26</v>
      </c>
      <c r="M1039" s="27">
        <f t="shared" si="32"/>
        <v>6343.52</v>
      </c>
      <c r="N1039" s="27">
        <f t="shared" si="33"/>
        <v>-41232.880000000005</v>
      </c>
    </row>
    <row r="1040" spans="1:14" ht="14.45" hidden="1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2784</v>
      </c>
      <c r="F1040" s="3" t="s">
        <v>4245</v>
      </c>
      <c r="G1040" s="28">
        <v>45489</v>
      </c>
      <c r="H1040" s="28">
        <v>45519</v>
      </c>
      <c r="I1040" s="2">
        <v>1567.57</v>
      </c>
      <c r="J1040" s="28">
        <v>45503</v>
      </c>
      <c r="K1040" s="38">
        <v>14</v>
      </c>
      <c r="L1040" s="38">
        <v>-16</v>
      </c>
      <c r="M1040" s="27">
        <f t="shared" si="32"/>
        <v>21945.98</v>
      </c>
      <c r="N1040" s="27">
        <f t="shared" si="33"/>
        <v>-25081.119999999999</v>
      </c>
    </row>
    <row r="1041" spans="1:14" ht="14.45" hidden="1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4248</v>
      </c>
      <c r="F1041" s="3" t="s">
        <v>4249</v>
      </c>
      <c r="G1041" s="28">
        <v>45477</v>
      </c>
      <c r="H1041" s="28">
        <v>45507</v>
      </c>
      <c r="I1041" s="2">
        <v>11928.14</v>
      </c>
      <c r="J1041" s="28">
        <v>45484</v>
      </c>
      <c r="K1041" s="38">
        <v>7</v>
      </c>
      <c r="L1041" s="38">
        <v>-23</v>
      </c>
      <c r="M1041" s="27">
        <f t="shared" si="32"/>
        <v>83496.98</v>
      </c>
      <c r="N1041" s="27">
        <f t="shared" si="33"/>
        <v>-274347.21999999997</v>
      </c>
    </row>
    <row r="1042" spans="1:14" ht="14.45" hidden="1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4254</v>
      </c>
      <c r="F1042" s="3" t="s">
        <v>4255</v>
      </c>
      <c r="G1042" s="28">
        <v>45348</v>
      </c>
      <c r="H1042" s="28">
        <v>45378</v>
      </c>
      <c r="I1042" s="2">
        <v>1832.54</v>
      </c>
      <c r="J1042" s="28">
        <v>45365</v>
      </c>
      <c r="K1042" s="38">
        <v>17</v>
      </c>
      <c r="L1042" s="38">
        <v>-13</v>
      </c>
      <c r="M1042" s="27">
        <f t="shared" si="32"/>
        <v>31153.18</v>
      </c>
      <c r="N1042" s="27">
        <f t="shared" si="33"/>
        <v>-23823.02</v>
      </c>
    </row>
    <row r="1043" spans="1:14" ht="14.45" hidden="1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4258</v>
      </c>
      <c r="F1043" s="3" t="s">
        <v>4259</v>
      </c>
      <c r="G1043" s="28">
        <v>44005</v>
      </c>
      <c r="H1043" s="28">
        <v>44035</v>
      </c>
      <c r="I1043" s="2">
        <v>1990.22</v>
      </c>
      <c r="J1043" s="28">
        <v>45510</v>
      </c>
      <c r="K1043" s="38">
        <v>0</v>
      </c>
      <c r="L1043" s="38">
        <v>-30</v>
      </c>
      <c r="M1043" s="27">
        <f t="shared" si="32"/>
        <v>0</v>
      </c>
      <c r="N1043" s="27">
        <f t="shared" si="33"/>
        <v>-59706.6</v>
      </c>
    </row>
    <row r="1044" spans="1:14" ht="14.45" hidden="1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4264</v>
      </c>
      <c r="F1044" s="3" t="s">
        <v>4265</v>
      </c>
      <c r="G1044" s="28">
        <v>45338</v>
      </c>
      <c r="H1044" s="28">
        <v>45368</v>
      </c>
      <c r="I1044" s="2">
        <v>13412.66</v>
      </c>
      <c r="J1044" s="28">
        <v>45365</v>
      </c>
      <c r="K1044" s="38">
        <v>27</v>
      </c>
      <c r="L1044" s="38">
        <v>-3</v>
      </c>
      <c r="M1044" s="27">
        <f t="shared" si="32"/>
        <v>362141.82</v>
      </c>
      <c r="N1044" s="27">
        <f t="shared" si="33"/>
        <v>-40237.979999999996</v>
      </c>
    </row>
    <row r="1045" spans="1:14" ht="14.45" hidden="1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3064</v>
      </c>
      <c r="F1045" s="3" t="s">
        <v>4268</v>
      </c>
      <c r="G1045" s="28">
        <v>45323</v>
      </c>
      <c r="H1045" s="28">
        <v>45353</v>
      </c>
      <c r="I1045" s="2">
        <v>2530.2800000000002</v>
      </c>
      <c r="J1045" s="28">
        <v>45348</v>
      </c>
      <c r="K1045" s="38">
        <v>25</v>
      </c>
      <c r="L1045" s="38">
        <v>-5</v>
      </c>
      <c r="M1045" s="27">
        <f t="shared" si="32"/>
        <v>63257.000000000007</v>
      </c>
      <c r="N1045" s="27">
        <f t="shared" si="33"/>
        <v>-12651.400000000001</v>
      </c>
    </row>
    <row r="1046" spans="1:14" ht="14.45" hidden="1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4271</v>
      </c>
      <c r="F1046" s="3" t="s">
        <v>4272</v>
      </c>
      <c r="G1046" s="28">
        <v>45492</v>
      </c>
      <c r="H1046" s="28">
        <v>45522</v>
      </c>
      <c r="I1046" s="2">
        <v>2544.09</v>
      </c>
      <c r="J1046" s="28">
        <v>45531</v>
      </c>
      <c r="K1046" s="38">
        <v>10</v>
      </c>
      <c r="L1046" s="38">
        <v>-20</v>
      </c>
      <c r="M1046" s="27">
        <f t="shared" si="32"/>
        <v>25440.9</v>
      </c>
      <c r="N1046" s="27">
        <f t="shared" si="33"/>
        <v>-50881.8</v>
      </c>
    </row>
    <row r="1047" spans="1:14" ht="14.45" hidden="1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4275</v>
      </c>
      <c r="F1047" s="3" t="s">
        <v>3427</v>
      </c>
      <c r="G1047" s="28">
        <v>45477</v>
      </c>
      <c r="H1047" s="28">
        <v>45507</v>
      </c>
      <c r="I1047" s="2">
        <v>5468.64</v>
      </c>
      <c r="J1047" s="28">
        <v>45491</v>
      </c>
      <c r="K1047" s="38">
        <v>14</v>
      </c>
      <c r="L1047" s="38">
        <v>-16</v>
      </c>
      <c r="M1047" s="27">
        <f t="shared" si="32"/>
        <v>76560.960000000006</v>
      </c>
      <c r="N1047" s="27">
        <f t="shared" si="33"/>
        <v>-87498.240000000005</v>
      </c>
    </row>
    <row r="1048" spans="1:14" ht="14.45" hidden="1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2668</v>
      </c>
      <c r="F1048" s="3" t="s">
        <v>4278</v>
      </c>
      <c r="G1048" s="28">
        <v>45296</v>
      </c>
      <c r="H1048" s="28">
        <v>45326</v>
      </c>
      <c r="I1048" s="2">
        <v>5163.3999999999996</v>
      </c>
      <c r="J1048" s="28">
        <v>45313</v>
      </c>
      <c r="K1048" s="38">
        <v>17</v>
      </c>
      <c r="L1048" s="38">
        <v>-13</v>
      </c>
      <c r="M1048" s="27">
        <f t="shared" si="32"/>
        <v>87777.799999999988</v>
      </c>
      <c r="N1048" s="27">
        <f t="shared" si="33"/>
        <v>-67124.2</v>
      </c>
    </row>
    <row r="1049" spans="1:14" ht="14.45" hidden="1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4281</v>
      </c>
      <c r="F1049" s="3" t="s">
        <v>4282</v>
      </c>
      <c r="G1049" s="28">
        <v>45362</v>
      </c>
      <c r="H1049" s="28">
        <v>45392</v>
      </c>
      <c r="I1049" s="2">
        <v>15564.3</v>
      </c>
      <c r="J1049" s="28">
        <v>45385</v>
      </c>
      <c r="K1049" s="38">
        <v>0</v>
      </c>
      <c r="L1049" s="38">
        <v>-30</v>
      </c>
      <c r="M1049" s="27">
        <f t="shared" si="32"/>
        <v>0</v>
      </c>
      <c r="N1049" s="27">
        <f t="shared" si="33"/>
        <v>-466929</v>
      </c>
    </row>
    <row r="1050" spans="1:14" ht="14.45" hidden="1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4285</v>
      </c>
      <c r="F1050" s="3" t="s">
        <v>4286</v>
      </c>
      <c r="G1050" s="28">
        <v>45339</v>
      </c>
      <c r="H1050" s="28">
        <v>45369</v>
      </c>
      <c r="I1050" s="43">
        <v>96.61</v>
      </c>
      <c r="J1050" s="28">
        <v>45349</v>
      </c>
      <c r="K1050" s="38">
        <v>10</v>
      </c>
      <c r="L1050" s="38">
        <v>-20</v>
      </c>
      <c r="M1050" s="27">
        <f t="shared" si="32"/>
        <v>966.1</v>
      </c>
      <c r="N1050" s="27">
        <f t="shared" si="33"/>
        <v>-1932.2</v>
      </c>
    </row>
    <row r="1051" spans="1:14" ht="14.45" hidden="1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4289</v>
      </c>
      <c r="F1051" s="3" t="s">
        <v>4290</v>
      </c>
      <c r="G1051" s="28">
        <v>45485</v>
      </c>
      <c r="H1051" s="28">
        <v>45515</v>
      </c>
      <c r="I1051" s="2">
        <v>1187.33</v>
      </c>
      <c r="J1051" s="28">
        <v>45488</v>
      </c>
      <c r="K1051" s="38">
        <v>3</v>
      </c>
      <c r="L1051" s="38">
        <v>-27</v>
      </c>
      <c r="M1051" s="27">
        <f t="shared" si="32"/>
        <v>3561.99</v>
      </c>
      <c r="N1051" s="27">
        <f t="shared" si="33"/>
        <v>-32057.909999999996</v>
      </c>
    </row>
    <row r="1052" spans="1:14" ht="14.45" hidden="1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4293</v>
      </c>
      <c r="F1052" s="3" t="s">
        <v>4294</v>
      </c>
      <c r="G1052" s="28">
        <v>45364</v>
      </c>
      <c r="H1052" s="28">
        <v>45394</v>
      </c>
      <c r="I1052" s="2">
        <v>4679.6400000000003</v>
      </c>
      <c r="J1052" s="28">
        <v>45385</v>
      </c>
      <c r="K1052" s="38">
        <v>21</v>
      </c>
      <c r="L1052" s="38">
        <v>-9</v>
      </c>
      <c r="M1052" s="27">
        <f t="shared" si="32"/>
        <v>98272.44</v>
      </c>
      <c r="N1052" s="27">
        <f t="shared" si="33"/>
        <v>-42116.76</v>
      </c>
    </row>
    <row r="1053" spans="1:14" ht="14.45" hidden="1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4297</v>
      </c>
      <c r="F1053" s="3" t="s">
        <v>3723</v>
      </c>
      <c r="G1053" s="28">
        <v>45448</v>
      </c>
      <c r="H1053" s="28">
        <v>45478</v>
      </c>
      <c r="I1053" s="2">
        <v>2823.22</v>
      </c>
      <c r="J1053" s="28">
        <v>45468</v>
      </c>
      <c r="K1053" s="38">
        <v>20</v>
      </c>
      <c r="L1053" s="38">
        <v>-10</v>
      </c>
      <c r="M1053" s="27">
        <f t="shared" si="32"/>
        <v>56464.399999999994</v>
      </c>
      <c r="N1053" s="27">
        <f t="shared" si="33"/>
        <v>-28232.199999999997</v>
      </c>
    </row>
    <row r="1054" spans="1:14" ht="14.45" hidden="1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4302</v>
      </c>
      <c r="F1054" s="3" t="s">
        <v>4303</v>
      </c>
      <c r="G1054" s="28">
        <v>45289</v>
      </c>
      <c r="H1054" s="28">
        <v>45319</v>
      </c>
      <c r="I1054" s="43">
        <v>210</v>
      </c>
      <c r="J1054" s="28">
        <v>45317</v>
      </c>
      <c r="K1054" s="38">
        <v>28</v>
      </c>
      <c r="L1054" s="38">
        <v>-2</v>
      </c>
      <c r="M1054" s="27">
        <f t="shared" si="32"/>
        <v>5880</v>
      </c>
      <c r="N1054" s="27">
        <f t="shared" si="33"/>
        <v>-420</v>
      </c>
    </row>
    <row r="1055" spans="1:14" ht="14.45" hidden="1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4306</v>
      </c>
      <c r="F1055" s="3" t="s">
        <v>4307</v>
      </c>
      <c r="G1055" s="28">
        <v>45475</v>
      </c>
      <c r="H1055" s="28">
        <v>45505</v>
      </c>
      <c r="I1055" s="2">
        <v>23856.27</v>
      </c>
      <c r="J1055" s="28">
        <v>45483</v>
      </c>
      <c r="K1055" s="38">
        <v>8</v>
      </c>
      <c r="L1055" s="38">
        <v>-22</v>
      </c>
      <c r="M1055" s="27">
        <f t="shared" si="32"/>
        <v>190850.16</v>
      </c>
      <c r="N1055" s="27">
        <f t="shared" si="33"/>
        <v>-524837.94000000006</v>
      </c>
    </row>
    <row r="1056" spans="1:14" ht="14.45" hidden="1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4310</v>
      </c>
      <c r="F1056" s="3" t="s">
        <v>4311</v>
      </c>
      <c r="G1056" s="28">
        <v>45288</v>
      </c>
      <c r="H1056" s="28">
        <v>45318</v>
      </c>
      <c r="I1056" s="43">
        <v>351.96</v>
      </c>
      <c r="J1056" s="28">
        <v>45313</v>
      </c>
      <c r="K1056" s="38">
        <v>25</v>
      </c>
      <c r="L1056" s="38">
        <v>-5</v>
      </c>
      <c r="M1056" s="27">
        <f t="shared" si="32"/>
        <v>8799</v>
      </c>
      <c r="N1056" s="27">
        <f t="shared" si="33"/>
        <v>-1759.8</v>
      </c>
    </row>
    <row r="1057" spans="1:14" ht="14.45" hidden="1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4314</v>
      </c>
      <c r="F1057" s="3" t="s">
        <v>4315</v>
      </c>
      <c r="G1057" s="28">
        <v>45296</v>
      </c>
      <c r="H1057" s="28">
        <v>45324</v>
      </c>
      <c r="I1057" s="2">
        <v>2678.6</v>
      </c>
      <c r="J1057" s="28">
        <v>45306</v>
      </c>
      <c r="K1057" s="38">
        <v>10</v>
      </c>
      <c r="L1057" s="38">
        <v>-18</v>
      </c>
      <c r="M1057" s="27">
        <f t="shared" si="32"/>
        <v>26786</v>
      </c>
      <c r="N1057" s="27">
        <f t="shared" si="33"/>
        <v>-48214.799999999996</v>
      </c>
    </row>
    <row r="1058" spans="1:14" ht="14.45" hidden="1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4320</v>
      </c>
      <c r="F1058" s="3" t="s">
        <v>4321</v>
      </c>
      <c r="G1058" s="28">
        <v>45304</v>
      </c>
      <c r="H1058" s="28">
        <v>45334</v>
      </c>
      <c r="I1058" s="43">
        <v>90</v>
      </c>
      <c r="J1058" s="28">
        <v>45313</v>
      </c>
      <c r="K1058" s="38">
        <v>9</v>
      </c>
      <c r="L1058" s="38">
        <v>-21</v>
      </c>
      <c r="M1058" s="27">
        <f t="shared" si="32"/>
        <v>810</v>
      </c>
      <c r="N1058" s="27">
        <f t="shared" si="33"/>
        <v>-1890</v>
      </c>
    </row>
    <row r="1059" spans="1:14" ht="14.45" hidden="1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4325</v>
      </c>
      <c r="F1059" s="3" t="s">
        <v>4326</v>
      </c>
      <c r="G1059" s="28">
        <v>45497</v>
      </c>
      <c r="H1059" s="28">
        <v>45527</v>
      </c>
      <c r="I1059" s="2">
        <v>1404</v>
      </c>
      <c r="J1059" s="28">
        <v>45512</v>
      </c>
      <c r="K1059" s="38">
        <v>15</v>
      </c>
      <c r="L1059" s="38">
        <v>-15</v>
      </c>
      <c r="M1059" s="27">
        <f t="shared" si="32"/>
        <v>21060</v>
      </c>
      <c r="N1059" s="27">
        <f t="shared" si="33"/>
        <v>-21060</v>
      </c>
    </row>
    <row r="1060" spans="1:14" ht="14.45" hidden="1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4329</v>
      </c>
      <c r="F1060" s="3" t="s">
        <v>4330</v>
      </c>
      <c r="G1060" s="28">
        <v>45364</v>
      </c>
      <c r="H1060" s="28">
        <v>45394</v>
      </c>
      <c r="I1060" s="2">
        <v>3103</v>
      </c>
      <c r="J1060" s="28">
        <v>45384</v>
      </c>
      <c r="K1060" s="38">
        <v>20</v>
      </c>
      <c r="L1060" s="38">
        <v>-10</v>
      </c>
      <c r="M1060" s="27">
        <f t="shared" si="32"/>
        <v>62060</v>
      </c>
      <c r="N1060" s="27">
        <f t="shared" si="33"/>
        <v>-31030</v>
      </c>
    </row>
    <row r="1061" spans="1:14" ht="14.45" hidden="1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4333</v>
      </c>
      <c r="F1061" s="3" t="s">
        <v>4334</v>
      </c>
      <c r="G1061" s="28">
        <v>45384</v>
      </c>
      <c r="H1061" s="28">
        <v>45414</v>
      </c>
      <c r="I1061" s="43">
        <v>332.3</v>
      </c>
      <c r="J1061" s="28">
        <v>45393</v>
      </c>
      <c r="K1061" s="38">
        <v>9</v>
      </c>
      <c r="L1061" s="38">
        <v>-21</v>
      </c>
      <c r="M1061" s="27">
        <f t="shared" si="32"/>
        <v>2990.7000000000003</v>
      </c>
      <c r="N1061" s="27">
        <f t="shared" si="33"/>
        <v>-6978.3</v>
      </c>
    </row>
    <row r="1062" spans="1:14" ht="14.45" hidden="1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4337</v>
      </c>
      <c r="F1062" s="3" t="s">
        <v>4338</v>
      </c>
      <c r="G1062" s="28">
        <v>45390</v>
      </c>
      <c r="H1062" s="28">
        <v>45420</v>
      </c>
      <c r="I1062" s="2">
        <v>16812.8</v>
      </c>
      <c r="J1062" s="28">
        <v>45418</v>
      </c>
      <c r="K1062" s="38">
        <v>28</v>
      </c>
      <c r="L1062" s="38">
        <v>-2</v>
      </c>
      <c r="M1062" s="27">
        <f t="shared" si="32"/>
        <v>470758.39999999997</v>
      </c>
      <c r="N1062" s="27">
        <f t="shared" si="33"/>
        <v>-33625.599999999999</v>
      </c>
    </row>
    <row r="1063" spans="1:14" ht="14.45" hidden="1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4341</v>
      </c>
      <c r="F1063" s="3" t="s">
        <v>3894</v>
      </c>
      <c r="G1063" s="28">
        <v>45393</v>
      </c>
      <c r="H1063" s="28">
        <v>45423</v>
      </c>
      <c r="I1063" s="2">
        <v>4619</v>
      </c>
      <c r="J1063" s="28">
        <v>45420</v>
      </c>
      <c r="K1063" s="38">
        <v>27</v>
      </c>
      <c r="L1063" s="38">
        <v>-3</v>
      </c>
      <c r="M1063" s="27">
        <f t="shared" si="32"/>
        <v>124713</v>
      </c>
      <c r="N1063" s="27">
        <f t="shared" si="33"/>
        <v>-13857</v>
      </c>
    </row>
    <row r="1064" spans="1:14" ht="14.45" hidden="1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4344</v>
      </c>
      <c r="F1064" s="3" t="s">
        <v>4345</v>
      </c>
      <c r="G1064" s="28">
        <v>45425</v>
      </c>
      <c r="H1064" s="28">
        <v>45455</v>
      </c>
      <c r="I1064" s="2">
        <v>13671.6</v>
      </c>
      <c r="J1064" s="28">
        <v>45446</v>
      </c>
      <c r="K1064" s="38">
        <v>21</v>
      </c>
      <c r="L1064" s="38">
        <v>-9</v>
      </c>
      <c r="M1064" s="27">
        <f t="shared" si="32"/>
        <v>287103.60000000003</v>
      </c>
      <c r="N1064" s="27">
        <f t="shared" si="33"/>
        <v>-123044.40000000001</v>
      </c>
    </row>
    <row r="1065" spans="1:14" ht="14.45" hidden="1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4350</v>
      </c>
      <c r="F1065" s="3" t="s">
        <v>4351</v>
      </c>
      <c r="G1065" s="28">
        <v>45280</v>
      </c>
      <c r="H1065" s="28">
        <v>45310</v>
      </c>
      <c r="I1065" s="43">
        <v>31.97</v>
      </c>
      <c r="J1065" s="28">
        <v>45307</v>
      </c>
      <c r="K1065" s="38">
        <v>27</v>
      </c>
      <c r="L1065" s="38">
        <v>-3</v>
      </c>
      <c r="M1065" s="27">
        <f t="shared" si="32"/>
        <v>863.18999999999994</v>
      </c>
      <c r="N1065" s="27">
        <f t="shared" si="33"/>
        <v>-95.91</v>
      </c>
    </row>
    <row r="1066" spans="1:14" ht="14.45" hidden="1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4354</v>
      </c>
      <c r="F1066" s="3" t="s">
        <v>4355</v>
      </c>
      <c r="G1066" s="28">
        <v>45308</v>
      </c>
      <c r="H1066" s="28">
        <v>45338</v>
      </c>
      <c r="I1066" s="2">
        <v>1614.51</v>
      </c>
      <c r="J1066" s="28">
        <v>45335</v>
      </c>
      <c r="K1066" s="38">
        <v>27</v>
      </c>
      <c r="L1066" s="38">
        <v>-3</v>
      </c>
      <c r="M1066" s="27">
        <f t="shared" si="32"/>
        <v>43591.77</v>
      </c>
      <c r="N1066" s="27">
        <f t="shared" si="33"/>
        <v>-4843.53</v>
      </c>
    </row>
    <row r="1067" spans="1:14" ht="14.45" hidden="1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4360</v>
      </c>
      <c r="F1067" s="3" t="s">
        <v>4361</v>
      </c>
      <c r="G1067" s="28">
        <v>45307</v>
      </c>
      <c r="H1067" s="28">
        <v>45337</v>
      </c>
      <c r="I1067" s="43">
        <v>470</v>
      </c>
      <c r="J1067" s="28">
        <v>45317</v>
      </c>
      <c r="K1067" s="38">
        <v>10</v>
      </c>
      <c r="L1067" s="38">
        <v>-20</v>
      </c>
      <c r="M1067" s="27">
        <f t="shared" si="32"/>
        <v>4700</v>
      </c>
      <c r="N1067" s="27">
        <f t="shared" si="33"/>
        <v>-9400</v>
      </c>
    </row>
    <row r="1068" spans="1:14" ht="14.45" hidden="1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4364</v>
      </c>
      <c r="F1068" s="3" t="s">
        <v>2702</v>
      </c>
      <c r="G1068" s="28">
        <v>45329</v>
      </c>
      <c r="H1068" s="28">
        <v>45359</v>
      </c>
      <c r="I1068" s="2">
        <v>1500</v>
      </c>
      <c r="J1068" s="28">
        <v>45351</v>
      </c>
      <c r="K1068" s="38">
        <v>22</v>
      </c>
      <c r="L1068" s="38">
        <v>-8</v>
      </c>
      <c r="M1068" s="27">
        <f t="shared" si="32"/>
        <v>33000</v>
      </c>
      <c r="N1068" s="27">
        <f t="shared" si="33"/>
        <v>-12000</v>
      </c>
    </row>
    <row r="1069" spans="1:14" ht="14.45" hidden="1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4367</v>
      </c>
      <c r="F1069" s="3" t="s">
        <v>3894</v>
      </c>
      <c r="G1069" s="28">
        <v>45454</v>
      </c>
      <c r="H1069" s="28">
        <v>45484</v>
      </c>
      <c r="I1069" s="2">
        <v>4619</v>
      </c>
      <c r="J1069" s="28">
        <v>45468</v>
      </c>
      <c r="K1069" s="38">
        <v>14</v>
      </c>
      <c r="L1069" s="38">
        <v>-16</v>
      </c>
      <c r="M1069" s="27">
        <f t="shared" si="32"/>
        <v>64666</v>
      </c>
      <c r="N1069" s="27">
        <f t="shared" si="33"/>
        <v>-73904</v>
      </c>
    </row>
    <row r="1070" spans="1:14" ht="14.45" hidden="1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4370</v>
      </c>
      <c r="F1070" s="3" t="s">
        <v>4371</v>
      </c>
      <c r="G1070" s="28">
        <v>45384</v>
      </c>
      <c r="H1070" s="28">
        <v>45414</v>
      </c>
      <c r="I1070" s="2">
        <v>12969.33</v>
      </c>
      <c r="J1070" s="28">
        <v>45434</v>
      </c>
      <c r="K1070" s="38">
        <v>24</v>
      </c>
      <c r="L1070" s="38">
        <v>-6</v>
      </c>
      <c r="M1070" s="27">
        <f t="shared" si="32"/>
        <v>311263.92</v>
      </c>
      <c r="N1070" s="27">
        <f t="shared" si="33"/>
        <v>-77815.98</v>
      </c>
    </row>
    <row r="1071" spans="1:14" ht="14.45" hidden="1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4374</v>
      </c>
      <c r="F1071" s="3" t="s">
        <v>4375</v>
      </c>
      <c r="G1071" s="28">
        <v>45409</v>
      </c>
      <c r="H1071" s="28">
        <v>45439</v>
      </c>
      <c r="I1071" s="2">
        <v>1223.8699999999999</v>
      </c>
      <c r="J1071" s="28">
        <v>45418</v>
      </c>
      <c r="K1071" s="38">
        <v>9</v>
      </c>
      <c r="L1071" s="38">
        <v>-21</v>
      </c>
      <c r="M1071" s="27">
        <f t="shared" si="32"/>
        <v>11014.829999999998</v>
      </c>
      <c r="N1071" s="27">
        <f t="shared" si="33"/>
        <v>-25701.269999999997</v>
      </c>
    </row>
    <row r="1072" spans="1:14" ht="14.45" hidden="1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4378</v>
      </c>
      <c r="F1072" s="3" t="s">
        <v>4379</v>
      </c>
      <c r="G1072" s="28">
        <v>45350</v>
      </c>
      <c r="H1072" s="28">
        <v>45409</v>
      </c>
      <c r="I1072" s="43">
        <v>73.069999999999993</v>
      </c>
      <c r="J1072" s="28">
        <v>45418</v>
      </c>
      <c r="K1072" s="38">
        <v>68</v>
      </c>
      <c r="L1072" s="38">
        <v>9</v>
      </c>
      <c r="M1072" s="27">
        <f t="shared" si="32"/>
        <v>4968.7599999999993</v>
      </c>
      <c r="N1072" s="27">
        <f t="shared" si="33"/>
        <v>657.62999999999988</v>
      </c>
    </row>
    <row r="1073" spans="1:14" ht="14.45" hidden="1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2799</v>
      </c>
      <c r="F1073" s="3" t="s">
        <v>4315</v>
      </c>
      <c r="G1073" s="28">
        <v>45337</v>
      </c>
      <c r="H1073" s="28">
        <v>45367</v>
      </c>
      <c r="I1073" s="2">
        <v>2678.6</v>
      </c>
      <c r="J1073" s="28">
        <v>45352</v>
      </c>
      <c r="K1073" s="38">
        <v>15</v>
      </c>
      <c r="L1073" s="38">
        <v>-15</v>
      </c>
      <c r="M1073" s="27">
        <f t="shared" si="32"/>
        <v>40179</v>
      </c>
      <c r="N1073" s="27">
        <f t="shared" si="33"/>
        <v>-40179</v>
      </c>
    </row>
    <row r="1074" spans="1:14" ht="14.45" hidden="1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4384</v>
      </c>
      <c r="F1074" s="3" t="s">
        <v>4163</v>
      </c>
      <c r="G1074" s="28">
        <v>45385</v>
      </c>
      <c r="H1074" s="28">
        <v>45414</v>
      </c>
      <c r="I1074" s="2">
        <v>13801.8</v>
      </c>
      <c r="J1074" s="28">
        <v>45397</v>
      </c>
      <c r="K1074" s="38">
        <v>12</v>
      </c>
      <c r="L1074" s="38">
        <v>-17</v>
      </c>
      <c r="M1074" s="27">
        <f t="shared" si="32"/>
        <v>165621.59999999998</v>
      </c>
      <c r="N1074" s="27">
        <f t="shared" si="33"/>
        <v>-234630.59999999998</v>
      </c>
    </row>
    <row r="1075" spans="1:14" ht="14.45" hidden="1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4196</v>
      </c>
      <c r="F1075" s="3" t="s">
        <v>4387</v>
      </c>
      <c r="G1075" s="28">
        <v>45309</v>
      </c>
      <c r="H1075" s="28">
        <v>45339</v>
      </c>
      <c r="I1075" s="43">
        <v>247.6</v>
      </c>
      <c r="J1075" s="28">
        <v>45334</v>
      </c>
      <c r="K1075" s="38">
        <v>25</v>
      </c>
      <c r="L1075" s="38">
        <v>-5</v>
      </c>
      <c r="M1075" s="27">
        <f t="shared" si="32"/>
        <v>6190</v>
      </c>
      <c r="N1075" s="27">
        <f t="shared" si="33"/>
        <v>-1238</v>
      </c>
    </row>
    <row r="1076" spans="1:14" ht="14.45" hidden="1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4390</v>
      </c>
      <c r="F1076" s="3" t="s">
        <v>3839</v>
      </c>
      <c r="G1076" s="28">
        <v>45305</v>
      </c>
      <c r="H1076" s="28">
        <v>45335</v>
      </c>
      <c r="I1076" s="2">
        <v>1310.3699999999999</v>
      </c>
      <c r="J1076" s="28">
        <v>45352</v>
      </c>
      <c r="K1076" s="38">
        <v>0</v>
      </c>
      <c r="L1076" s="38">
        <v>-30</v>
      </c>
      <c r="M1076" s="27">
        <f t="shared" si="32"/>
        <v>0</v>
      </c>
      <c r="N1076" s="27">
        <f t="shared" si="33"/>
        <v>-39311.1</v>
      </c>
    </row>
    <row r="1077" spans="1:14" ht="14.45" hidden="1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4393</v>
      </c>
      <c r="F1077" s="3" t="s">
        <v>4394</v>
      </c>
      <c r="G1077" s="28">
        <v>45300</v>
      </c>
      <c r="H1077" s="28">
        <v>45330</v>
      </c>
      <c r="I1077" s="2">
        <v>6409.09</v>
      </c>
      <c r="J1077" s="28">
        <v>45322</v>
      </c>
      <c r="K1077" s="38">
        <v>22</v>
      </c>
      <c r="L1077" s="38">
        <v>-8</v>
      </c>
      <c r="M1077" s="27">
        <f t="shared" si="32"/>
        <v>140999.98000000001</v>
      </c>
      <c r="N1077" s="27">
        <f t="shared" si="33"/>
        <v>-51272.72</v>
      </c>
    </row>
    <row r="1078" spans="1:14" ht="14.45" hidden="1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2776</v>
      </c>
      <c r="F1078" s="3" t="s">
        <v>4397</v>
      </c>
      <c r="G1078" s="28">
        <v>45323</v>
      </c>
      <c r="H1078" s="28">
        <v>45353</v>
      </c>
      <c r="I1078" s="2">
        <v>1286.23</v>
      </c>
      <c r="J1078" s="28">
        <v>45348</v>
      </c>
      <c r="K1078" s="38">
        <v>25</v>
      </c>
      <c r="L1078" s="38">
        <v>-5</v>
      </c>
      <c r="M1078" s="27">
        <f t="shared" si="32"/>
        <v>32155.75</v>
      </c>
      <c r="N1078" s="27">
        <f t="shared" si="33"/>
        <v>-6431.15</v>
      </c>
    </row>
    <row r="1079" spans="1:14" ht="14.45" hidden="1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4400</v>
      </c>
      <c r="F1079" s="3" t="s">
        <v>4020</v>
      </c>
      <c r="G1079" s="28">
        <v>45506</v>
      </c>
      <c r="H1079" s="28">
        <v>45536</v>
      </c>
      <c r="I1079" s="2">
        <v>1936.27</v>
      </c>
      <c r="J1079" s="28">
        <v>45517</v>
      </c>
      <c r="K1079" s="38">
        <v>11</v>
      </c>
      <c r="L1079" s="38">
        <v>-19</v>
      </c>
      <c r="M1079" s="27">
        <f t="shared" si="32"/>
        <v>21298.97</v>
      </c>
      <c r="N1079" s="27">
        <f t="shared" si="33"/>
        <v>-36789.129999999997</v>
      </c>
    </row>
    <row r="1080" spans="1:14" ht="14.45" hidden="1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2575</v>
      </c>
      <c r="F1080" s="3" t="s">
        <v>4403</v>
      </c>
      <c r="G1080" s="28">
        <v>45336</v>
      </c>
      <c r="H1080" s="28">
        <v>45366</v>
      </c>
      <c r="I1080" s="43">
        <v>122.94</v>
      </c>
      <c r="J1080" s="28">
        <v>45366</v>
      </c>
      <c r="K1080" s="38">
        <v>2</v>
      </c>
      <c r="L1080" s="38">
        <v>-28</v>
      </c>
      <c r="M1080" s="27">
        <f t="shared" si="32"/>
        <v>245.88</v>
      </c>
      <c r="N1080" s="27">
        <f t="shared" si="33"/>
        <v>-3442.3199999999997</v>
      </c>
    </row>
    <row r="1081" spans="1:14" ht="14.45" hidden="1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4406</v>
      </c>
      <c r="F1081" s="3" t="s">
        <v>4407</v>
      </c>
      <c r="G1081" s="28">
        <v>45302</v>
      </c>
      <c r="H1081" s="28">
        <v>45332</v>
      </c>
      <c r="I1081" s="43">
        <v>18.27</v>
      </c>
      <c r="J1081" s="28">
        <v>45393</v>
      </c>
      <c r="K1081" s="38">
        <v>4</v>
      </c>
      <c r="L1081" s="38">
        <v>-26</v>
      </c>
      <c r="M1081" s="27">
        <f t="shared" si="32"/>
        <v>73.08</v>
      </c>
      <c r="N1081" s="27">
        <f t="shared" si="33"/>
        <v>-475.02</v>
      </c>
    </row>
    <row r="1082" spans="1:14" ht="14.45" hidden="1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4410</v>
      </c>
      <c r="F1082" s="3" t="s">
        <v>4411</v>
      </c>
      <c r="G1082" s="28">
        <v>45474</v>
      </c>
      <c r="H1082" s="28">
        <v>45504</v>
      </c>
      <c r="I1082" s="2">
        <v>9270.2800000000007</v>
      </c>
      <c r="J1082" s="28">
        <v>45502</v>
      </c>
      <c r="K1082" s="38">
        <v>4</v>
      </c>
      <c r="L1082" s="38">
        <v>-26</v>
      </c>
      <c r="M1082" s="27">
        <f t="shared" si="32"/>
        <v>37081.120000000003</v>
      </c>
      <c r="N1082" s="27">
        <f t="shared" si="33"/>
        <v>-241027.28000000003</v>
      </c>
    </row>
    <row r="1083" spans="1:14" ht="14.45" hidden="1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4414</v>
      </c>
      <c r="F1083" s="3" t="s">
        <v>4415</v>
      </c>
      <c r="G1083" s="28">
        <v>45488</v>
      </c>
      <c r="H1083" s="28">
        <v>45518</v>
      </c>
      <c r="I1083" s="43">
        <v>438.4</v>
      </c>
      <c r="J1083" s="28">
        <v>45502</v>
      </c>
      <c r="K1083" s="38">
        <v>14</v>
      </c>
      <c r="L1083" s="38">
        <v>-16</v>
      </c>
      <c r="M1083" s="27">
        <f t="shared" si="32"/>
        <v>6137.5999999999995</v>
      </c>
      <c r="N1083" s="27">
        <f t="shared" si="33"/>
        <v>-7014.4</v>
      </c>
    </row>
    <row r="1084" spans="1:14" ht="14.45" hidden="1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4418</v>
      </c>
      <c r="F1084" s="3" t="s">
        <v>4419</v>
      </c>
      <c r="G1084" s="28">
        <v>45470</v>
      </c>
      <c r="H1084" s="28">
        <v>45500</v>
      </c>
      <c r="I1084" s="43">
        <v>711.26</v>
      </c>
      <c r="J1084" s="28">
        <v>45484</v>
      </c>
      <c r="K1084" s="38">
        <v>14</v>
      </c>
      <c r="L1084" s="38">
        <v>-16</v>
      </c>
      <c r="M1084" s="27">
        <f t="shared" si="32"/>
        <v>9957.64</v>
      </c>
      <c r="N1084" s="27">
        <f t="shared" si="33"/>
        <v>-11380.16</v>
      </c>
    </row>
    <row r="1085" spans="1:14" ht="14.45" hidden="1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4422</v>
      </c>
      <c r="F1085" s="3" t="s">
        <v>3894</v>
      </c>
      <c r="G1085" s="28">
        <v>45301</v>
      </c>
      <c r="H1085" s="28">
        <v>45331</v>
      </c>
      <c r="I1085" s="2">
        <v>4619</v>
      </c>
      <c r="J1085" s="28">
        <v>45314</v>
      </c>
      <c r="K1085" s="38">
        <v>13</v>
      </c>
      <c r="L1085" s="38">
        <v>-17</v>
      </c>
      <c r="M1085" s="27">
        <f t="shared" si="32"/>
        <v>60047</v>
      </c>
      <c r="N1085" s="27">
        <f t="shared" si="33"/>
        <v>-78523</v>
      </c>
    </row>
    <row r="1086" spans="1:14" ht="14.45" hidden="1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4425</v>
      </c>
      <c r="F1086" s="3" t="s">
        <v>4426</v>
      </c>
      <c r="G1086" s="28">
        <v>45313</v>
      </c>
      <c r="H1086" s="28">
        <v>45343</v>
      </c>
      <c r="I1086" s="43">
        <v>350</v>
      </c>
      <c r="J1086" s="28">
        <v>45321</v>
      </c>
      <c r="K1086" s="38">
        <v>8</v>
      </c>
      <c r="L1086" s="38">
        <v>-22</v>
      </c>
      <c r="M1086" s="27">
        <f t="shared" si="32"/>
        <v>2800</v>
      </c>
      <c r="N1086" s="27">
        <f t="shared" si="33"/>
        <v>-7700</v>
      </c>
    </row>
    <row r="1087" spans="1:14" ht="14.45" hidden="1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4429</v>
      </c>
      <c r="F1087" s="3" t="s">
        <v>4430</v>
      </c>
      <c r="G1087" s="28">
        <v>45447</v>
      </c>
      <c r="H1087" s="28">
        <v>45477</v>
      </c>
      <c r="I1087" s="43">
        <v>66.66</v>
      </c>
      <c r="J1087" s="28">
        <v>45467</v>
      </c>
      <c r="K1087" s="38">
        <v>20</v>
      </c>
      <c r="L1087" s="38">
        <v>-10</v>
      </c>
      <c r="M1087" s="27">
        <f t="shared" si="32"/>
        <v>1333.1999999999998</v>
      </c>
      <c r="N1087" s="27">
        <f t="shared" si="33"/>
        <v>-666.59999999999991</v>
      </c>
    </row>
    <row r="1088" spans="1:14" ht="14.45" hidden="1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4433</v>
      </c>
      <c r="F1088" s="3" t="s">
        <v>4163</v>
      </c>
      <c r="G1088" s="28">
        <v>45513</v>
      </c>
      <c r="H1088" s="28">
        <v>45543</v>
      </c>
      <c r="I1088" s="2">
        <v>13801.8</v>
      </c>
      <c r="J1088" s="28">
        <v>45538</v>
      </c>
      <c r="K1088" s="38">
        <v>25</v>
      </c>
      <c r="L1088" s="38">
        <v>-5</v>
      </c>
      <c r="M1088" s="27">
        <f t="shared" si="32"/>
        <v>345045</v>
      </c>
      <c r="N1088" s="27">
        <f t="shared" si="33"/>
        <v>-69009</v>
      </c>
    </row>
    <row r="1089" spans="1:14" ht="14.45" hidden="1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4436</v>
      </c>
      <c r="F1089" s="3" t="s">
        <v>4437</v>
      </c>
      <c r="G1089" s="28">
        <v>45378</v>
      </c>
      <c r="H1089" s="28">
        <v>45408</v>
      </c>
      <c r="I1089" s="2">
        <v>1074.72</v>
      </c>
      <c r="J1089" s="28">
        <v>45426</v>
      </c>
      <c r="K1089" s="38">
        <v>19</v>
      </c>
      <c r="L1089" s="38">
        <v>-11</v>
      </c>
      <c r="M1089" s="27">
        <f t="shared" si="32"/>
        <v>20419.68</v>
      </c>
      <c r="N1089" s="27">
        <f t="shared" si="33"/>
        <v>-11821.92</v>
      </c>
    </row>
    <row r="1090" spans="1:14" ht="14.45" hidden="1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4440</v>
      </c>
      <c r="F1090" s="3" t="s">
        <v>4441</v>
      </c>
      <c r="G1090" s="28">
        <v>45320</v>
      </c>
      <c r="H1090" s="28">
        <v>45350</v>
      </c>
      <c r="I1090" s="2">
        <v>4090</v>
      </c>
      <c r="J1090" s="28">
        <v>45391</v>
      </c>
      <c r="K1090" s="38">
        <v>71</v>
      </c>
      <c r="L1090" s="38">
        <v>41</v>
      </c>
      <c r="M1090" s="27">
        <f t="shared" si="32"/>
        <v>290390</v>
      </c>
      <c r="N1090" s="27">
        <f t="shared" si="33"/>
        <v>167690</v>
      </c>
    </row>
    <row r="1091" spans="1:14" ht="14.45" hidden="1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2687</v>
      </c>
      <c r="F1091" s="3" t="s">
        <v>4444</v>
      </c>
      <c r="G1091" s="28">
        <v>45359</v>
      </c>
      <c r="H1091" s="28">
        <v>45389</v>
      </c>
      <c r="I1091" s="2">
        <v>8849.98</v>
      </c>
      <c r="J1091" s="28">
        <v>45390</v>
      </c>
      <c r="K1091" s="38">
        <v>31</v>
      </c>
      <c r="L1091" s="38">
        <v>1</v>
      </c>
      <c r="M1091" s="27">
        <f t="shared" si="32"/>
        <v>274349.38</v>
      </c>
      <c r="N1091" s="27">
        <f t="shared" si="33"/>
        <v>8849.98</v>
      </c>
    </row>
    <row r="1092" spans="1:14" ht="14.45" hidden="1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4447</v>
      </c>
      <c r="F1092" s="3" t="s">
        <v>4448</v>
      </c>
      <c r="G1092" s="28">
        <v>45421</v>
      </c>
      <c r="H1092" s="28">
        <v>45451</v>
      </c>
      <c r="I1092" s="43">
        <v>276.52</v>
      </c>
      <c r="J1092" s="28">
        <v>45440</v>
      </c>
      <c r="K1092" s="38">
        <v>19</v>
      </c>
      <c r="L1092" s="38">
        <v>-11</v>
      </c>
      <c r="M1092" s="27">
        <f t="shared" si="32"/>
        <v>5253.8799999999992</v>
      </c>
      <c r="N1092" s="27">
        <f t="shared" si="33"/>
        <v>-3041.72</v>
      </c>
    </row>
    <row r="1093" spans="1:14" ht="14.45" hidden="1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2583</v>
      </c>
      <c r="F1093" s="3" t="s">
        <v>3614</v>
      </c>
      <c r="G1093" s="28">
        <v>45422</v>
      </c>
      <c r="H1093" s="28">
        <v>45452</v>
      </c>
      <c r="I1093" s="2">
        <v>2791.59</v>
      </c>
      <c r="J1093" s="28">
        <v>45440</v>
      </c>
      <c r="K1093" s="38">
        <v>18</v>
      </c>
      <c r="L1093" s="38">
        <v>-12</v>
      </c>
      <c r="M1093" s="27">
        <f t="shared" si="32"/>
        <v>50248.62</v>
      </c>
      <c r="N1093" s="27">
        <f t="shared" si="33"/>
        <v>-33499.08</v>
      </c>
    </row>
    <row r="1094" spans="1:14" ht="14.45" hidden="1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4453</v>
      </c>
      <c r="F1094" s="3" t="s">
        <v>4454</v>
      </c>
      <c r="G1094" s="28">
        <v>45483</v>
      </c>
      <c r="H1094" s="28">
        <v>45513</v>
      </c>
      <c r="I1094" s="43">
        <v>613.76</v>
      </c>
      <c r="J1094" s="28">
        <v>45488</v>
      </c>
      <c r="K1094" s="38">
        <v>5</v>
      </c>
      <c r="L1094" s="38">
        <v>-25</v>
      </c>
      <c r="M1094" s="27">
        <f t="shared" si="32"/>
        <v>3068.8</v>
      </c>
      <c r="N1094" s="27">
        <f t="shared" si="33"/>
        <v>-15344</v>
      </c>
    </row>
    <row r="1095" spans="1:14" ht="14.45" hidden="1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4457</v>
      </c>
      <c r="F1095" s="3" t="s">
        <v>3493</v>
      </c>
      <c r="G1095" s="28">
        <v>45421</v>
      </c>
      <c r="H1095" s="28">
        <v>45451</v>
      </c>
      <c r="I1095" s="2">
        <v>10996.53</v>
      </c>
      <c r="J1095" s="28">
        <v>45433</v>
      </c>
      <c r="K1095" s="38">
        <v>12</v>
      </c>
      <c r="L1095" s="38">
        <v>-18</v>
      </c>
      <c r="M1095" s="27">
        <f t="shared" ref="M1095:M1158" si="34">I1095*K1095</f>
        <v>131958.36000000002</v>
      </c>
      <c r="N1095" s="27">
        <f t="shared" ref="N1095:N1158" si="35">I1095*L1095</f>
        <v>-197937.54</v>
      </c>
    </row>
    <row r="1096" spans="1:14" ht="14.45" hidden="1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4460</v>
      </c>
      <c r="F1096" s="3" t="s">
        <v>3953</v>
      </c>
      <c r="G1096" s="28">
        <v>45303</v>
      </c>
      <c r="H1096" s="28">
        <v>45333</v>
      </c>
      <c r="I1096" s="2">
        <v>1268.0999999999999</v>
      </c>
      <c r="J1096" s="28">
        <v>45352</v>
      </c>
      <c r="K1096" s="38">
        <v>0</v>
      </c>
      <c r="L1096" s="38">
        <v>-30</v>
      </c>
      <c r="M1096" s="27">
        <f t="shared" si="34"/>
        <v>0</v>
      </c>
      <c r="N1096" s="27">
        <f t="shared" si="35"/>
        <v>-38043</v>
      </c>
    </row>
    <row r="1097" spans="1:14" ht="14.45" hidden="1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2926</v>
      </c>
      <c r="F1097" s="3" t="s">
        <v>4465</v>
      </c>
      <c r="G1097" s="28">
        <v>45540</v>
      </c>
      <c r="H1097" s="28">
        <v>45570</v>
      </c>
      <c r="I1097" s="2">
        <v>5164.54</v>
      </c>
      <c r="J1097" s="28">
        <v>45560</v>
      </c>
      <c r="K1097" s="38">
        <v>20</v>
      </c>
      <c r="L1097" s="38">
        <v>-10</v>
      </c>
      <c r="M1097" s="27">
        <f t="shared" si="34"/>
        <v>103290.8</v>
      </c>
      <c r="N1097" s="27">
        <f t="shared" si="35"/>
        <v>-51645.4</v>
      </c>
    </row>
    <row r="1098" spans="1:14" ht="14.45" hidden="1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4468</v>
      </c>
      <c r="F1098" s="3" t="s">
        <v>4469</v>
      </c>
      <c r="G1098" s="28">
        <v>45485</v>
      </c>
      <c r="H1098" s="28">
        <v>45519</v>
      </c>
      <c r="I1098" s="2">
        <v>5873.84</v>
      </c>
      <c r="J1098" s="28">
        <v>45513</v>
      </c>
      <c r="K1098" s="38">
        <v>28</v>
      </c>
      <c r="L1098" s="38">
        <v>-6</v>
      </c>
      <c r="M1098" s="27">
        <f t="shared" si="34"/>
        <v>164467.52000000002</v>
      </c>
      <c r="N1098" s="27">
        <f t="shared" si="35"/>
        <v>-35243.040000000001</v>
      </c>
    </row>
    <row r="1099" spans="1:14" ht="14.45" hidden="1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4472</v>
      </c>
      <c r="F1099" s="3" t="s">
        <v>4473</v>
      </c>
      <c r="G1099" s="28">
        <v>45400</v>
      </c>
      <c r="H1099" s="28">
        <v>45430</v>
      </c>
      <c r="I1099" s="43">
        <v>196.11</v>
      </c>
      <c r="J1099" s="28">
        <v>45418</v>
      </c>
      <c r="K1099" s="38">
        <v>18</v>
      </c>
      <c r="L1099" s="38">
        <v>-12</v>
      </c>
      <c r="M1099" s="27">
        <f t="shared" si="34"/>
        <v>3529.9800000000005</v>
      </c>
      <c r="N1099" s="27">
        <f t="shared" si="35"/>
        <v>-2353.3200000000002</v>
      </c>
    </row>
    <row r="1100" spans="1:14" ht="14.45" hidden="1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4378</v>
      </c>
      <c r="F1100" s="3" t="s">
        <v>4476</v>
      </c>
      <c r="G1100" s="28">
        <v>45301</v>
      </c>
      <c r="H1100" s="28">
        <v>45331</v>
      </c>
      <c r="I1100" s="2">
        <v>5395.66</v>
      </c>
      <c r="J1100" s="28">
        <v>45306</v>
      </c>
      <c r="K1100" s="38">
        <v>5</v>
      </c>
      <c r="L1100" s="38">
        <v>-25</v>
      </c>
      <c r="M1100" s="27">
        <f t="shared" si="34"/>
        <v>26978.3</v>
      </c>
      <c r="N1100" s="27">
        <f t="shared" si="35"/>
        <v>-134891.5</v>
      </c>
    </row>
    <row r="1101" spans="1:14" ht="14.45" hidden="1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4481</v>
      </c>
      <c r="F1101" s="3" t="s">
        <v>4482</v>
      </c>
      <c r="G1101" s="28">
        <v>45296</v>
      </c>
      <c r="H1101" s="28">
        <v>45326</v>
      </c>
      <c r="I1101" s="43">
        <v>532.92999999999995</v>
      </c>
      <c r="J1101" s="28">
        <v>45317</v>
      </c>
      <c r="K1101" s="38">
        <v>21</v>
      </c>
      <c r="L1101" s="38">
        <v>-9</v>
      </c>
      <c r="M1101" s="27">
        <f t="shared" si="34"/>
        <v>11191.529999999999</v>
      </c>
      <c r="N1101" s="27">
        <f t="shared" si="35"/>
        <v>-4796.37</v>
      </c>
    </row>
    <row r="1102" spans="1:14" ht="14.45" hidden="1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4485</v>
      </c>
      <c r="F1102" s="3" t="s">
        <v>4486</v>
      </c>
      <c r="G1102" s="28">
        <v>45386</v>
      </c>
      <c r="H1102" s="28">
        <v>45416</v>
      </c>
      <c r="I1102" s="2">
        <v>2523.59</v>
      </c>
      <c r="J1102" s="28">
        <v>45398</v>
      </c>
      <c r="K1102" s="38">
        <v>12</v>
      </c>
      <c r="L1102" s="38">
        <v>-18</v>
      </c>
      <c r="M1102" s="27">
        <f t="shared" si="34"/>
        <v>30283.08</v>
      </c>
      <c r="N1102" s="27">
        <f t="shared" si="35"/>
        <v>-45424.62</v>
      </c>
    </row>
    <row r="1103" spans="1:14" ht="14.45" hidden="1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4489</v>
      </c>
      <c r="F1103" s="3" t="s">
        <v>4490</v>
      </c>
      <c r="G1103" s="28">
        <v>45482</v>
      </c>
      <c r="H1103" s="28">
        <v>45512</v>
      </c>
      <c r="I1103" s="2">
        <v>16484.04</v>
      </c>
      <c r="J1103" s="28">
        <v>45512</v>
      </c>
      <c r="K1103" s="38">
        <v>13</v>
      </c>
      <c r="L1103" s="38">
        <v>-17</v>
      </c>
      <c r="M1103" s="27">
        <f t="shared" si="34"/>
        <v>214292.52000000002</v>
      </c>
      <c r="N1103" s="27">
        <f t="shared" si="35"/>
        <v>-280228.68</v>
      </c>
    </row>
    <row r="1104" spans="1:14" ht="14.45" hidden="1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4493</v>
      </c>
      <c r="F1104" s="3" t="s">
        <v>4494</v>
      </c>
      <c r="G1104" s="28">
        <v>45288</v>
      </c>
      <c r="H1104" s="28">
        <v>45318</v>
      </c>
      <c r="I1104" s="43">
        <v>566.27</v>
      </c>
      <c r="J1104" s="28">
        <v>45321</v>
      </c>
      <c r="K1104" s="38">
        <v>29</v>
      </c>
      <c r="L1104" s="38">
        <v>-1</v>
      </c>
      <c r="M1104" s="27">
        <f t="shared" si="34"/>
        <v>16421.829999999998</v>
      </c>
      <c r="N1104" s="27">
        <f t="shared" si="35"/>
        <v>-566.27</v>
      </c>
    </row>
    <row r="1105" spans="1:14" ht="14.45" hidden="1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2879</v>
      </c>
      <c r="F1105" s="3" t="s">
        <v>3367</v>
      </c>
      <c r="G1105" s="28">
        <v>45386</v>
      </c>
      <c r="H1105" s="28">
        <v>45416</v>
      </c>
      <c r="I1105" s="2">
        <v>2618.75</v>
      </c>
      <c r="J1105" s="28">
        <v>45397</v>
      </c>
      <c r="K1105" s="38">
        <v>11</v>
      </c>
      <c r="L1105" s="38">
        <v>-19</v>
      </c>
      <c r="M1105" s="27">
        <f t="shared" si="34"/>
        <v>28806.25</v>
      </c>
      <c r="N1105" s="27">
        <f t="shared" si="35"/>
        <v>-49756.25</v>
      </c>
    </row>
    <row r="1106" spans="1:14" ht="14.45" hidden="1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2587</v>
      </c>
      <c r="F1106" s="3" t="s">
        <v>4499</v>
      </c>
      <c r="G1106" s="28">
        <v>45323</v>
      </c>
      <c r="H1106" s="28">
        <v>45353</v>
      </c>
      <c r="I1106" s="2">
        <v>2129.66</v>
      </c>
      <c r="J1106" s="28">
        <v>45348</v>
      </c>
      <c r="K1106" s="38">
        <v>25</v>
      </c>
      <c r="L1106" s="38">
        <v>-5</v>
      </c>
      <c r="M1106" s="27">
        <f t="shared" si="34"/>
        <v>53241.5</v>
      </c>
      <c r="N1106" s="27">
        <f t="shared" si="35"/>
        <v>-10648.3</v>
      </c>
    </row>
    <row r="1107" spans="1:14" ht="14.45" hidden="1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2958</v>
      </c>
      <c r="F1107" s="3" t="s">
        <v>3723</v>
      </c>
      <c r="G1107" s="28">
        <v>45446</v>
      </c>
      <c r="H1107" s="28">
        <v>45477</v>
      </c>
      <c r="I1107" s="2">
        <v>2823.22</v>
      </c>
      <c r="J1107" s="28">
        <v>45463</v>
      </c>
      <c r="K1107" s="38">
        <v>17</v>
      </c>
      <c r="L1107" s="38">
        <v>-14</v>
      </c>
      <c r="M1107" s="27">
        <f t="shared" si="34"/>
        <v>47994.74</v>
      </c>
      <c r="N1107" s="27">
        <f t="shared" si="35"/>
        <v>-39525.079999999994</v>
      </c>
    </row>
    <row r="1108" spans="1:14" ht="14.45" hidden="1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4504</v>
      </c>
      <c r="F1108" s="3" t="s">
        <v>4505</v>
      </c>
      <c r="G1108" s="28">
        <v>45440</v>
      </c>
      <c r="H1108" s="28">
        <v>45470</v>
      </c>
      <c r="I1108" s="43">
        <v>926.29</v>
      </c>
      <c r="J1108" s="28">
        <v>45464</v>
      </c>
      <c r="K1108" s="38">
        <v>24</v>
      </c>
      <c r="L1108" s="38">
        <v>-6</v>
      </c>
      <c r="M1108" s="27">
        <f t="shared" si="34"/>
        <v>22230.959999999999</v>
      </c>
      <c r="N1108" s="27">
        <f t="shared" si="35"/>
        <v>-5557.74</v>
      </c>
    </row>
    <row r="1109" spans="1:14" ht="14.45" hidden="1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4508</v>
      </c>
      <c r="F1109" s="3" t="s">
        <v>4509</v>
      </c>
      <c r="G1109" s="28">
        <v>45390</v>
      </c>
      <c r="H1109" s="28">
        <v>45420</v>
      </c>
      <c r="I1109" s="2">
        <v>25219.200000000001</v>
      </c>
      <c r="J1109" s="28">
        <v>45418</v>
      </c>
      <c r="K1109" s="38">
        <v>28</v>
      </c>
      <c r="L1109" s="38">
        <v>-2</v>
      </c>
      <c r="M1109" s="27">
        <f t="shared" si="34"/>
        <v>706137.59999999998</v>
      </c>
      <c r="N1109" s="27">
        <f t="shared" si="35"/>
        <v>-50438.400000000001</v>
      </c>
    </row>
    <row r="1110" spans="1:14" ht="14.45" hidden="1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4512</v>
      </c>
      <c r="F1110" s="3" t="s">
        <v>4513</v>
      </c>
      <c r="G1110" s="28">
        <v>45350</v>
      </c>
      <c r="H1110" s="28">
        <v>45380</v>
      </c>
      <c r="I1110" s="43">
        <v>439.3</v>
      </c>
      <c r="J1110" s="28">
        <v>45356</v>
      </c>
      <c r="K1110" s="38">
        <v>6</v>
      </c>
      <c r="L1110" s="38">
        <v>-24</v>
      </c>
      <c r="M1110" s="27">
        <f t="shared" si="34"/>
        <v>2635.8</v>
      </c>
      <c r="N1110" s="27">
        <f t="shared" si="35"/>
        <v>-10543.2</v>
      </c>
    </row>
    <row r="1111" spans="1:14" ht="14.45" hidden="1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4516</v>
      </c>
      <c r="F1111" s="3" t="s">
        <v>4517</v>
      </c>
      <c r="G1111" s="28">
        <v>45288</v>
      </c>
      <c r="H1111" s="28">
        <v>45318</v>
      </c>
      <c r="I1111" s="43">
        <v>281.45</v>
      </c>
      <c r="J1111" s="28">
        <v>45313</v>
      </c>
      <c r="K1111" s="38">
        <v>25</v>
      </c>
      <c r="L1111" s="38">
        <v>-5</v>
      </c>
      <c r="M1111" s="27">
        <f t="shared" si="34"/>
        <v>7036.25</v>
      </c>
      <c r="N1111" s="27">
        <f t="shared" si="35"/>
        <v>-1407.25</v>
      </c>
    </row>
    <row r="1112" spans="1:14" ht="14.45" hidden="1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4520</v>
      </c>
      <c r="F1112" s="3" t="s">
        <v>4521</v>
      </c>
      <c r="G1112" s="28">
        <v>45371</v>
      </c>
      <c r="H1112" s="28">
        <v>45401</v>
      </c>
      <c r="I1112" s="2">
        <v>140491.25</v>
      </c>
      <c r="J1112" s="28">
        <v>45393</v>
      </c>
      <c r="K1112" s="38">
        <v>22</v>
      </c>
      <c r="L1112" s="38">
        <v>-8</v>
      </c>
      <c r="M1112" s="27">
        <f t="shared" si="34"/>
        <v>3090807.5</v>
      </c>
      <c r="N1112" s="27">
        <f t="shared" si="35"/>
        <v>-1123930</v>
      </c>
    </row>
    <row r="1113" spans="1:14" ht="14.45" hidden="1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4524</v>
      </c>
      <c r="F1113" s="3" t="s">
        <v>4525</v>
      </c>
      <c r="G1113" s="28">
        <v>45176</v>
      </c>
      <c r="H1113" s="28">
        <v>45206</v>
      </c>
      <c r="I1113" s="43">
        <v>840.27</v>
      </c>
      <c r="J1113" s="28">
        <v>45406</v>
      </c>
      <c r="K1113" s="38">
        <v>13</v>
      </c>
      <c r="L1113" s="38">
        <v>-17</v>
      </c>
      <c r="M1113" s="27">
        <f t="shared" si="34"/>
        <v>10923.51</v>
      </c>
      <c r="N1113" s="27">
        <f t="shared" si="35"/>
        <v>-14284.59</v>
      </c>
    </row>
    <row r="1114" spans="1:14" ht="14.45" hidden="1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4528</v>
      </c>
      <c r="F1114" s="3" t="s">
        <v>3883</v>
      </c>
      <c r="G1114" s="28">
        <v>45364</v>
      </c>
      <c r="H1114" s="28">
        <v>45394</v>
      </c>
      <c r="I1114" s="2">
        <v>3317</v>
      </c>
      <c r="J1114" s="28">
        <v>45384</v>
      </c>
      <c r="K1114" s="38">
        <v>20</v>
      </c>
      <c r="L1114" s="38">
        <v>-10</v>
      </c>
      <c r="M1114" s="27">
        <f t="shared" si="34"/>
        <v>66340</v>
      </c>
      <c r="N1114" s="27">
        <f t="shared" si="35"/>
        <v>-33170</v>
      </c>
    </row>
    <row r="1115" spans="1:14" ht="14.45" hidden="1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4531</v>
      </c>
      <c r="F1115" s="3" t="s">
        <v>4532</v>
      </c>
      <c r="G1115" s="28">
        <v>45113</v>
      </c>
      <c r="H1115" s="28">
        <v>45143</v>
      </c>
      <c r="I1115" s="2">
        <v>9425.6</v>
      </c>
      <c r="J1115" s="28">
        <v>45366</v>
      </c>
      <c r="K1115" s="38">
        <v>4</v>
      </c>
      <c r="L1115" s="38">
        <v>-26</v>
      </c>
      <c r="M1115" s="27">
        <f t="shared" si="34"/>
        <v>37702.400000000001</v>
      </c>
      <c r="N1115" s="27">
        <f t="shared" si="35"/>
        <v>-245065.60000000001</v>
      </c>
    </row>
    <row r="1116" spans="1:14" ht="14.45" hidden="1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4535</v>
      </c>
      <c r="F1116" s="3" t="s">
        <v>4536</v>
      </c>
      <c r="G1116" s="28">
        <v>45497</v>
      </c>
      <c r="H1116" s="28">
        <v>45527</v>
      </c>
      <c r="I1116" s="2">
        <v>9428.7999999999993</v>
      </c>
      <c r="J1116" s="28">
        <v>45512</v>
      </c>
      <c r="K1116" s="38">
        <v>15</v>
      </c>
      <c r="L1116" s="38">
        <v>-15</v>
      </c>
      <c r="M1116" s="27">
        <f t="shared" si="34"/>
        <v>141432</v>
      </c>
      <c r="N1116" s="27">
        <f t="shared" si="35"/>
        <v>-141432</v>
      </c>
    </row>
    <row r="1117" spans="1:14" ht="14.45" hidden="1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4539</v>
      </c>
      <c r="F1117" s="3" t="s">
        <v>4540</v>
      </c>
      <c r="G1117" s="28">
        <v>45363</v>
      </c>
      <c r="H1117" s="28">
        <v>45393</v>
      </c>
      <c r="I1117" s="43">
        <v>752.61</v>
      </c>
      <c r="J1117" s="28">
        <v>45393</v>
      </c>
      <c r="K1117" s="38">
        <v>16</v>
      </c>
      <c r="L1117" s="38">
        <v>-14</v>
      </c>
      <c r="M1117" s="27">
        <f t="shared" si="34"/>
        <v>12041.76</v>
      </c>
      <c r="N1117" s="27">
        <f t="shared" si="35"/>
        <v>-10536.54</v>
      </c>
    </row>
    <row r="1118" spans="1:14" ht="14.45" hidden="1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4543</v>
      </c>
      <c r="F1118" s="3" t="s">
        <v>4544</v>
      </c>
      <c r="G1118" s="28">
        <v>45327</v>
      </c>
      <c r="H1118" s="28">
        <v>45357</v>
      </c>
      <c r="I1118" s="2">
        <v>7546.4</v>
      </c>
      <c r="J1118" s="28">
        <v>45350</v>
      </c>
      <c r="K1118" s="38">
        <v>23</v>
      </c>
      <c r="L1118" s="38">
        <v>-7</v>
      </c>
      <c r="M1118" s="27">
        <f t="shared" si="34"/>
        <v>173567.19999999998</v>
      </c>
      <c r="N1118" s="27">
        <f t="shared" si="35"/>
        <v>-52824.799999999996</v>
      </c>
    </row>
    <row r="1119" spans="1:14" ht="14.45" hidden="1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4547</v>
      </c>
      <c r="F1119" s="3" t="s">
        <v>4548</v>
      </c>
      <c r="G1119" s="28">
        <v>45485</v>
      </c>
      <c r="H1119" s="28">
        <v>45515</v>
      </c>
      <c r="I1119" s="2">
        <v>1012.11</v>
      </c>
      <c r="J1119" s="28">
        <v>45502</v>
      </c>
      <c r="K1119" s="38">
        <v>17</v>
      </c>
      <c r="L1119" s="38">
        <v>-13</v>
      </c>
      <c r="M1119" s="27">
        <f t="shared" si="34"/>
        <v>17205.87</v>
      </c>
      <c r="N1119" s="27">
        <f t="shared" si="35"/>
        <v>-13157.43</v>
      </c>
    </row>
    <row r="1120" spans="1:14" ht="14.45" hidden="1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4551</v>
      </c>
      <c r="F1120" s="3" t="s">
        <v>4552</v>
      </c>
      <c r="G1120" s="28">
        <v>45441</v>
      </c>
      <c r="H1120" s="28">
        <v>45471</v>
      </c>
      <c r="I1120" s="2">
        <v>2812.18</v>
      </c>
      <c r="J1120" s="28">
        <v>45461</v>
      </c>
      <c r="K1120" s="38">
        <v>20</v>
      </c>
      <c r="L1120" s="38">
        <v>-10</v>
      </c>
      <c r="M1120" s="27">
        <f t="shared" si="34"/>
        <v>56243.6</v>
      </c>
      <c r="N1120" s="27">
        <f t="shared" si="35"/>
        <v>-28121.8</v>
      </c>
    </row>
    <row r="1121" spans="1:14" ht="14.45" hidden="1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4555</v>
      </c>
      <c r="F1121" s="3" t="s">
        <v>4556</v>
      </c>
      <c r="G1121" s="28">
        <v>45490</v>
      </c>
      <c r="H1121" s="28">
        <v>45520</v>
      </c>
      <c r="I1121" s="2">
        <v>2283.33</v>
      </c>
      <c r="J1121" s="28">
        <v>45502</v>
      </c>
      <c r="K1121" s="38">
        <v>12</v>
      </c>
      <c r="L1121" s="38">
        <v>-18</v>
      </c>
      <c r="M1121" s="27">
        <f t="shared" si="34"/>
        <v>27399.96</v>
      </c>
      <c r="N1121" s="27">
        <f t="shared" si="35"/>
        <v>-41099.94</v>
      </c>
    </row>
    <row r="1122" spans="1:14" ht="14.45" hidden="1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4559</v>
      </c>
      <c r="F1122" s="3" t="s">
        <v>4560</v>
      </c>
      <c r="G1122" s="28">
        <v>45419</v>
      </c>
      <c r="H1122" s="28">
        <v>45449</v>
      </c>
      <c r="I1122" s="2">
        <v>3196.67</v>
      </c>
      <c r="J1122" s="28">
        <v>45433</v>
      </c>
      <c r="K1122" s="38">
        <v>14</v>
      </c>
      <c r="L1122" s="38">
        <v>-16</v>
      </c>
      <c r="M1122" s="27">
        <f t="shared" si="34"/>
        <v>44753.380000000005</v>
      </c>
      <c r="N1122" s="27">
        <f t="shared" si="35"/>
        <v>-51146.720000000001</v>
      </c>
    </row>
    <row r="1123" spans="1:14" ht="14.45" hidden="1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2829</v>
      </c>
      <c r="F1123" s="3" t="s">
        <v>3733</v>
      </c>
      <c r="G1123" s="28">
        <v>45413</v>
      </c>
      <c r="H1123" s="28">
        <v>45443</v>
      </c>
      <c r="I1123" s="2">
        <v>2734.32</v>
      </c>
      <c r="J1123" s="28">
        <v>45433</v>
      </c>
      <c r="K1123" s="38">
        <v>20</v>
      </c>
      <c r="L1123" s="38">
        <v>-10</v>
      </c>
      <c r="M1123" s="27">
        <f t="shared" si="34"/>
        <v>54686.400000000001</v>
      </c>
      <c r="N1123" s="27">
        <f t="shared" si="35"/>
        <v>-27343.200000000001</v>
      </c>
    </row>
    <row r="1124" spans="1:14" ht="14.45" hidden="1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3032</v>
      </c>
      <c r="F1124" s="3" t="s">
        <v>4565</v>
      </c>
      <c r="G1124" s="28">
        <v>45318</v>
      </c>
      <c r="H1124" s="28">
        <v>45348</v>
      </c>
      <c r="I1124" s="2">
        <v>106219.05</v>
      </c>
      <c r="J1124" s="28">
        <v>45358</v>
      </c>
      <c r="K1124" s="38">
        <v>9</v>
      </c>
      <c r="L1124" s="38">
        <v>-21</v>
      </c>
      <c r="M1124" s="27">
        <f t="shared" si="34"/>
        <v>955971.45000000007</v>
      </c>
      <c r="N1124" s="27">
        <f t="shared" si="35"/>
        <v>-2230600.0500000003</v>
      </c>
    </row>
    <row r="1125" spans="1:14" ht="14.45" hidden="1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4568</v>
      </c>
      <c r="F1125" s="3" t="s">
        <v>4569</v>
      </c>
      <c r="G1125" s="28">
        <v>45428</v>
      </c>
      <c r="H1125" s="28">
        <v>45458</v>
      </c>
      <c r="I1125" s="43">
        <v>985.26</v>
      </c>
      <c r="J1125" s="28">
        <v>45434</v>
      </c>
      <c r="K1125" s="38">
        <v>6</v>
      </c>
      <c r="L1125" s="38">
        <v>-24</v>
      </c>
      <c r="M1125" s="27">
        <f t="shared" si="34"/>
        <v>5911.5599999999995</v>
      </c>
      <c r="N1125" s="27">
        <f t="shared" si="35"/>
        <v>-23646.239999999998</v>
      </c>
    </row>
    <row r="1126" spans="1:14" ht="14.45" hidden="1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4572</v>
      </c>
      <c r="F1126" s="3" t="s">
        <v>4163</v>
      </c>
      <c r="G1126" s="28">
        <v>45447</v>
      </c>
      <c r="H1126" s="28">
        <v>45477</v>
      </c>
      <c r="I1126" s="2">
        <v>13801.8</v>
      </c>
      <c r="J1126" s="28">
        <v>45464</v>
      </c>
      <c r="K1126" s="38">
        <v>17</v>
      </c>
      <c r="L1126" s="38">
        <v>-13</v>
      </c>
      <c r="M1126" s="27">
        <f t="shared" si="34"/>
        <v>234630.59999999998</v>
      </c>
      <c r="N1126" s="27">
        <f t="shared" si="35"/>
        <v>-179423.4</v>
      </c>
    </row>
    <row r="1127" spans="1:14" ht="14.45" hidden="1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4575</v>
      </c>
      <c r="F1127" s="3" t="s">
        <v>4576</v>
      </c>
      <c r="G1127" s="28">
        <v>45357</v>
      </c>
      <c r="H1127" s="28">
        <v>45387</v>
      </c>
      <c r="I1127" s="2">
        <v>5114</v>
      </c>
      <c r="J1127" s="28">
        <v>45374</v>
      </c>
      <c r="K1127" s="38">
        <v>17</v>
      </c>
      <c r="L1127" s="38">
        <v>-13</v>
      </c>
      <c r="M1127" s="27">
        <f t="shared" si="34"/>
        <v>86938</v>
      </c>
      <c r="N1127" s="27">
        <f t="shared" si="35"/>
        <v>-66482</v>
      </c>
    </row>
    <row r="1128" spans="1:14" ht="14.45" hidden="1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4579</v>
      </c>
      <c r="F1128" s="3" t="s">
        <v>4255</v>
      </c>
      <c r="G1128" s="28">
        <v>45314</v>
      </c>
      <c r="H1128" s="28">
        <v>45344</v>
      </c>
      <c r="I1128" s="2">
        <v>2235.6999999999998</v>
      </c>
      <c r="J1128" s="28">
        <v>45365</v>
      </c>
      <c r="K1128" s="38">
        <v>51</v>
      </c>
      <c r="L1128" s="38">
        <v>21</v>
      </c>
      <c r="M1128" s="27">
        <f t="shared" si="34"/>
        <v>114020.7</v>
      </c>
      <c r="N1128" s="27">
        <f t="shared" si="35"/>
        <v>46949.7</v>
      </c>
    </row>
    <row r="1129" spans="1:14" ht="14.45" hidden="1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</v>
      </c>
      <c r="F1129" s="3" t="s">
        <v>4582</v>
      </c>
      <c r="G1129" s="28">
        <v>45384</v>
      </c>
      <c r="H1129" s="28">
        <v>45414</v>
      </c>
      <c r="I1129" s="43">
        <v>380.6</v>
      </c>
      <c r="J1129" s="28">
        <v>45393</v>
      </c>
      <c r="K1129" s="38">
        <v>9</v>
      </c>
      <c r="L1129" s="38">
        <v>-21</v>
      </c>
      <c r="M1129" s="27">
        <f t="shared" si="34"/>
        <v>3425.4</v>
      </c>
      <c r="N1129" s="27">
        <f t="shared" si="35"/>
        <v>-7992.6</v>
      </c>
    </row>
    <row r="1130" spans="1:14" ht="14.45" hidden="1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4585</v>
      </c>
      <c r="F1130" s="3" t="s">
        <v>4586</v>
      </c>
      <c r="G1130" s="28">
        <v>45279</v>
      </c>
      <c r="H1130" s="28">
        <v>45309</v>
      </c>
      <c r="I1130" s="2">
        <v>4612.8599999999997</v>
      </c>
      <c r="J1130" s="28">
        <v>45317</v>
      </c>
      <c r="K1130" s="38">
        <v>16</v>
      </c>
      <c r="L1130" s="38">
        <v>-14</v>
      </c>
      <c r="M1130" s="27">
        <f t="shared" si="34"/>
        <v>73805.759999999995</v>
      </c>
      <c r="N1130" s="27">
        <f t="shared" si="35"/>
        <v>-64580.039999999994</v>
      </c>
    </row>
    <row r="1131" spans="1:14" ht="14.45" hidden="1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3829</v>
      </c>
      <c r="F1131" s="3" t="s">
        <v>4589</v>
      </c>
      <c r="G1131" s="28">
        <v>45427</v>
      </c>
      <c r="H1131" s="28">
        <v>45457</v>
      </c>
      <c r="I1131" s="43">
        <v>219.2</v>
      </c>
      <c r="J1131" s="28">
        <v>45441</v>
      </c>
      <c r="K1131" s="38">
        <v>14</v>
      </c>
      <c r="L1131" s="38">
        <v>-16</v>
      </c>
      <c r="M1131" s="27">
        <f t="shared" si="34"/>
        <v>3068.7999999999997</v>
      </c>
      <c r="N1131" s="27">
        <f t="shared" si="35"/>
        <v>-3507.2</v>
      </c>
    </row>
    <row r="1132" spans="1:14" ht="14.45" hidden="1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4592</v>
      </c>
      <c r="F1132" s="3" t="s">
        <v>4593</v>
      </c>
      <c r="G1132" s="28">
        <v>45421</v>
      </c>
      <c r="H1132" s="28">
        <v>45451</v>
      </c>
      <c r="I1132" s="2">
        <v>17325.66</v>
      </c>
      <c r="J1132" s="28">
        <v>45440</v>
      </c>
      <c r="K1132" s="38">
        <v>19</v>
      </c>
      <c r="L1132" s="38">
        <v>-11</v>
      </c>
      <c r="M1132" s="27">
        <f t="shared" si="34"/>
        <v>329187.53999999998</v>
      </c>
      <c r="N1132" s="27">
        <f t="shared" si="35"/>
        <v>-190582.26</v>
      </c>
    </row>
    <row r="1133" spans="1:14" ht="14.45" hidden="1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4596</v>
      </c>
      <c r="F1133" s="3" t="s">
        <v>4597</v>
      </c>
      <c r="G1133" s="28">
        <v>45421</v>
      </c>
      <c r="H1133" s="28">
        <v>45451</v>
      </c>
      <c r="I1133" s="2">
        <v>5416.56</v>
      </c>
      <c r="J1133" s="28">
        <v>45440</v>
      </c>
      <c r="K1133" s="38">
        <v>19</v>
      </c>
      <c r="L1133" s="38">
        <v>-11</v>
      </c>
      <c r="M1133" s="27">
        <f t="shared" si="34"/>
        <v>102914.64000000001</v>
      </c>
      <c r="N1133" s="27">
        <f t="shared" si="35"/>
        <v>-59582.16</v>
      </c>
    </row>
    <row r="1134" spans="1:14" ht="14.45" hidden="1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4600</v>
      </c>
      <c r="F1134" s="3" t="s">
        <v>3733</v>
      </c>
      <c r="G1134" s="28">
        <v>45420</v>
      </c>
      <c r="H1134" s="28">
        <v>45450</v>
      </c>
      <c r="I1134" s="2">
        <v>2734.32</v>
      </c>
      <c r="J1134" s="28">
        <v>45436</v>
      </c>
      <c r="K1134" s="38">
        <v>16</v>
      </c>
      <c r="L1134" s="38">
        <v>-14</v>
      </c>
      <c r="M1134" s="27">
        <f t="shared" si="34"/>
        <v>43749.120000000003</v>
      </c>
      <c r="N1134" s="27">
        <f t="shared" si="35"/>
        <v>-38280.480000000003</v>
      </c>
    </row>
    <row r="1135" spans="1:14" ht="14.45" hidden="1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4603</v>
      </c>
      <c r="F1135" s="3" t="s">
        <v>3733</v>
      </c>
      <c r="G1135" s="28">
        <v>45425</v>
      </c>
      <c r="H1135" s="28">
        <v>45455</v>
      </c>
      <c r="I1135" s="2">
        <v>2734.32</v>
      </c>
      <c r="J1135" s="28">
        <v>45446</v>
      </c>
      <c r="K1135" s="38">
        <v>21</v>
      </c>
      <c r="L1135" s="38">
        <v>-9</v>
      </c>
      <c r="M1135" s="27">
        <f t="shared" si="34"/>
        <v>57420.72</v>
      </c>
      <c r="N1135" s="27">
        <f t="shared" si="35"/>
        <v>-24608.880000000001</v>
      </c>
    </row>
    <row r="1136" spans="1:14" ht="14.45" hidden="1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4606</v>
      </c>
      <c r="F1136" s="3" t="s">
        <v>4607</v>
      </c>
      <c r="G1136" s="28">
        <v>45306</v>
      </c>
      <c r="H1136" s="28">
        <v>45336</v>
      </c>
      <c r="I1136" s="2">
        <v>2191</v>
      </c>
      <c r="J1136" s="28">
        <v>45314</v>
      </c>
      <c r="K1136" s="38">
        <v>8</v>
      </c>
      <c r="L1136" s="38">
        <v>-22</v>
      </c>
      <c r="M1136" s="27">
        <f t="shared" si="34"/>
        <v>17528</v>
      </c>
      <c r="N1136" s="27">
        <f t="shared" si="35"/>
        <v>-48202</v>
      </c>
    </row>
    <row r="1137" spans="1:14" ht="14.45" hidden="1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4610</v>
      </c>
      <c r="F1137" s="3" t="s">
        <v>4611</v>
      </c>
      <c r="G1137" s="28">
        <v>45421</v>
      </c>
      <c r="H1137" s="28">
        <v>45451</v>
      </c>
      <c r="I1137" s="2">
        <v>297716.78000000003</v>
      </c>
      <c r="J1137" s="28">
        <v>45442</v>
      </c>
      <c r="K1137" s="38">
        <v>21</v>
      </c>
      <c r="L1137" s="38">
        <v>-9</v>
      </c>
      <c r="M1137" s="27">
        <f t="shared" si="34"/>
        <v>6252052.3800000008</v>
      </c>
      <c r="N1137" s="27">
        <f t="shared" si="35"/>
        <v>-2679451.0200000005</v>
      </c>
    </row>
    <row r="1138" spans="1:14" ht="14.45" hidden="1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254</v>
      </c>
      <c r="F1138" s="3" t="s">
        <v>3371</v>
      </c>
      <c r="G1138" s="28">
        <v>45328</v>
      </c>
      <c r="H1138" s="28">
        <v>45358</v>
      </c>
      <c r="I1138" s="2">
        <v>3915.77</v>
      </c>
      <c r="J1138" s="28">
        <v>45350</v>
      </c>
      <c r="K1138" s="38">
        <v>22</v>
      </c>
      <c r="L1138" s="38">
        <v>-8</v>
      </c>
      <c r="M1138" s="27">
        <f t="shared" si="34"/>
        <v>86146.94</v>
      </c>
      <c r="N1138" s="27">
        <f t="shared" si="35"/>
        <v>-31326.16</v>
      </c>
    </row>
    <row r="1139" spans="1:14" ht="14.45" hidden="1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4616</v>
      </c>
      <c r="F1139" s="3" t="s">
        <v>4617</v>
      </c>
      <c r="G1139" s="28">
        <v>45288</v>
      </c>
      <c r="H1139" s="28">
        <v>45318</v>
      </c>
      <c r="I1139" s="43">
        <v>372.48</v>
      </c>
      <c r="J1139" s="28">
        <v>45313</v>
      </c>
      <c r="K1139" s="38">
        <v>25</v>
      </c>
      <c r="L1139" s="38">
        <v>-5</v>
      </c>
      <c r="M1139" s="27">
        <f t="shared" si="34"/>
        <v>9312</v>
      </c>
      <c r="N1139" s="27">
        <f t="shared" si="35"/>
        <v>-1862.4</v>
      </c>
    </row>
    <row r="1140" spans="1:14" ht="14.45" hidden="1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4620</v>
      </c>
      <c r="F1140" s="3" t="s">
        <v>4621</v>
      </c>
      <c r="G1140" s="28">
        <v>45288</v>
      </c>
      <c r="H1140" s="28">
        <v>45318</v>
      </c>
      <c r="I1140" s="43">
        <v>252.03</v>
      </c>
      <c r="J1140" s="28">
        <v>45313</v>
      </c>
      <c r="K1140" s="38">
        <v>25</v>
      </c>
      <c r="L1140" s="38">
        <v>-5</v>
      </c>
      <c r="M1140" s="27">
        <f t="shared" si="34"/>
        <v>6300.75</v>
      </c>
      <c r="N1140" s="27">
        <f t="shared" si="35"/>
        <v>-1260.1500000000001</v>
      </c>
    </row>
    <row r="1141" spans="1:14" ht="14.45" hidden="1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4624</v>
      </c>
      <c r="F1141" s="3" t="s">
        <v>4625</v>
      </c>
      <c r="G1141" s="28">
        <v>45306</v>
      </c>
      <c r="H1141" s="28">
        <v>45337</v>
      </c>
      <c r="I1141" s="43">
        <v>491.47</v>
      </c>
      <c r="J1141" s="28">
        <v>45336</v>
      </c>
      <c r="K1141" s="38">
        <v>30</v>
      </c>
      <c r="L1141" s="38">
        <v>-1</v>
      </c>
      <c r="M1141" s="27">
        <f t="shared" si="34"/>
        <v>14744.1</v>
      </c>
      <c r="N1141" s="27">
        <f t="shared" si="35"/>
        <v>-491.47</v>
      </c>
    </row>
    <row r="1142" spans="1:14" ht="14.45" hidden="1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4630</v>
      </c>
      <c r="F1142" s="3" t="s">
        <v>2991</v>
      </c>
      <c r="G1142" s="28">
        <v>45299</v>
      </c>
      <c r="H1142" s="28">
        <v>45329</v>
      </c>
      <c r="I1142" s="43">
        <v>160</v>
      </c>
      <c r="J1142" s="28">
        <v>45320</v>
      </c>
      <c r="K1142" s="38">
        <v>21</v>
      </c>
      <c r="L1142" s="38">
        <v>-9</v>
      </c>
      <c r="M1142" s="27">
        <f t="shared" si="34"/>
        <v>3360</v>
      </c>
      <c r="N1142" s="27">
        <f t="shared" si="35"/>
        <v>-1440</v>
      </c>
    </row>
    <row r="1143" spans="1:14" ht="14.45" hidden="1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3606</v>
      </c>
      <c r="F1143" s="3" t="s">
        <v>3723</v>
      </c>
      <c r="G1143" s="28">
        <v>45336</v>
      </c>
      <c r="H1143" s="28">
        <v>45366</v>
      </c>
      <c r="I1143" s="2">
        <v>2823.22</v>
      </c>
      <c r="J1143" s="28">
        <v>45351</v>
      </c>
      <c r="K1143" s="38">
        <v>15</v>
      </c>
      <c r="L1143" s="38">
        <v>-15</v>
      </c>
      <c r="M1143" s="27">
        <f t="shared" si="34"/>
        <v>42348.299999999996</v>
      </c>
      <c r="N1143" s="27">
        <f t="shared" si="35"/>
        <v>-42348.299999999996</v>
      </c>
    </row>
    <row r="1144" spans="1:14" ht="14.45" hidden="1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4635</v>
      </c>
      <c r="F1144" s="3" t="s">
        <v>4636</v>
      </c>
      <c r="G1144" s="28">
        <v>45339</v>
      </c>
      <c r="H1144" s="28">
        <v>45369</v>
      </c>
      <c r="I1144" s="43">
        <v>133.49</v>
      </c>
      <c r="J1144" s="28">
        <v>45349</v>
      </c>
      <c r="K1144" s="38">
        <v>10</v>
      </c>
      <c r="L1144" s="38">
        <v>-20</v>
      </c>
      <c r="M1144" s="27">
        <f t="shared" si="34"/>
        <v>1334.9</v>
      </c>
      <c r="N1144" s="27">
        <f t="shared" si="35"/>
        <v>-2669.8</v>
      </c>
    </row>
    <row r="1145" spans="1:14" ht="14.45" hidden="1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458</v>
      </c>
      <c r="F1145" s="3" t="s">
        <v>4639</v>
      </c>
      <c r="G1145" s="28">
        <v>45304</v>
      </c>
      <c r="H1145" s="28">
        <v>45334</v>
      </c>
      <c r="I1145" s="2">
        <v>5206</v>
      </c>
      <c r="J1145" s="28">
        <v>45385</v>
      </c>
      <c r="K1145" s="38">
        <v>81</v>
      </c>
      <c r="L1145" s="38">
        <v>51</v>
      </c>
      <c r="M1145" s="27">
        <f t="shared" si="34"/>
        <v>421686</v>
      </c>
      <c r="N1145" s="27">
        <f t="shared" si="35"/>
        <v>265506</v>
      </c>
    </row>
    <row r="1146" spans="1:14" ht="14.45" hidden="1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3658</v>
      </c>
      <c r="F1146" s="3" t="s">
        <v>4556</v>
      </c>
      <c r="G1146" s="28">
        <v>45304</v>
      </c>
      <c r="H1146" s="28">
        <v>45334</v>
      </c>
      <c r="I1146" s="2">
        <v>2283.33</v>
      </c>
      <c r="J1146" s="28">
        <v>45385</v>
      </c>
      <c r="K1146" s="38">
        <v>81</v>
      </c>
      <c r="L1146" s="38">
        <v>51</v>
      </c>
      <c r="M1146" s="27">
        <f t="shared" si="34"/>
        <v>184949.72999999998</v>
      </c>
      <c r="N1146" s="27">
        <f t="shared" si="35"/>
        <v>116449.83</v>
      </c>
    </row>
    <row r="1147" spans="1:14" ht="14.45" hidden="1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4644</v>
      </c>
      <c r="F1147" s="3" t="s">
        <v>4645</v>
      </c>
      <c r="G1147" s="28">
        <v>45363</v>
      </c>
      <c r="H1147" s="28">
        <v>45393</v>
      </c>
      <c r="I1147" s="43">
        <v>760.16</v>
      </c>
      <c r="J1147" s="28">
        <v>45372</v>
      </c>
      <c r="K1147" s="38">
        <v>9</v>
      </c>
      <c r="L1147" s="38">
        <v>-21</v>
      </c>
      <c r="M1147" s="27">
        <f t="shared" si="34"/>
        <v>6841.44</v>
      </c>
      <c r="N1147" s="27">
        <f t="shared" si="35"/>
        <v>-15963.359999999999</v>
      </c>
    </row>
    <row r="1148" spans="1:14" ht="14.45" hidden="1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2664</v>
      </c>
      <c r="F1148" s="3" t="s">
        <v>4648</v>
      </c>
      <c r="G1148" s="28">
        <v>45352</v>
      </c>
      <c r="H1148" s="28">
        <v>45382</v>
      </c>
      <c r="I1148" s="2">
        <v>77634.850000000006</v>
      </c>
      <c r="J1148" s="28">
        <v>45393</v>
      </c>
      <c r="K1148" s="38">
        <v>41</v>
      </c>
      <c r="L1148" s="38">
        <v>11</v>
      </c>
      <c r="M1148" s="27">
        <f t="shared" si="34"/>
        <v>3183028.85</v>
      </c>
      <c r="N1148" s="27">
        <f t="shared" si="35"/>
        <v>853983.35000000009</v>
      </c>
    </row>
    <row r="1149" spans="1:14" ht="14.45" hidden="1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4652</v>
      </c>
      <c r="F1149" s="3" t="s">
        <v>4653</v>
      </c>
      <c r="G1149" s="28">
        <v>45540</v>
      </c>
      <c r="H1149" s="28">
        <v>45570</v>
      </c>
      <c r="I1149" s="2">
        <v>5520.72</v>
      </c>
      <c r="J1149" s="28">
        <v>45554</v>
      </c>
      <c r="K1149" s="38">
        <v>14</v>
      </c>
      <c r="L1149" s="38">
        <v>-16</v>
      </c>
      <c r="M1149" s="27">
        <f t="shared" si="34"/>
        <v>77290.080000000002</v>
      </c>
      <c r="N1149" s="27">
        <f t="shared" si="35"/>
        <v>-88331.520000000004</v>
      </c>
    </row>
    <row r="1150" spans="1:14" ht="14.45" hidden="1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4656</v>
      </c>
      <c r="F1150" s="3" t="s">
        <v>4657</v>
      </c>
      <c r="G1150" s="28">
        <v>45324</v>
      </c>
      <c r="H1150" s="28">
        <v>45354</v>
      </c>
      <c r="I1150" s="2">
        <v>4726</v>
      </c>
      <c r="J1150" s="28">
        <v>45335</v>
      </c>
      <c r="K1150" s="38">
        <v>11</v>
      </c>
      <c r="L1150" s="38">
        <v>-19</v>
      </c>
      <c r="M1150" s="27">
        <f t="shared" si="34"/>
        <v>51986</v>
      </c>
      <c r="N1150" s="27">
        <f t="shared" si="35"/>
        <v>-89794</v>
      </c>
    </row>
    <row r="1151" spans="1:14" ht="14.45" hidden="1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4660</v>
      </c>
      <c r="F1151" s="3" t="s">
        <v>4661</v>
      </c>
      <c r="G1151" s="28">
        <v>45444</v>
      </c>
      <c r="H1151" s="28">
        <v>45474</v>
      </c>
      <c r="I1151" s="2">
        <v>1346.67</v>
      </c>
      <c r="J1151" s="28">
        <v>45449</v>
      </c>
      <c r="K1151" s="38">
        <v>5</v>
      </c>
      <c r="L1151" s="38">
        <v>-25</v>
      </c>
      <c r="M1151" s="27">
        <f t="shared" si="34"/>
        <v>6733.35</v>
      </c>
      <c r="N1151" s="27">
        <f t="shared" si="35"/>
        <v>-33666.75</v>
      </c>
    </row>
    <row r="1152" spans="1:14" ht="14.45" hidden="1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4664</v>
      </c>
      <c r="F1152" s="3" t="s">
        <v>4094</v>
      </c>
      <c r="G1152" s="28">
        <v>45328</v>
      </c>
      <c r="H1152" s="28">
        <v>45358</v>
      </c>
      <c r="I1152" s="43">
        <v>843.43</v>
      </c>
      <c r="J1152" s="28">
        <v>45350</v>
      </c>
      <c r="K1152" s="38">
        <v>22</v>
      </c>
      <c r="L1152" s="38">
        <v>-8</v>
      </c>
      <c r="M1152" s="27">
        <f t="shared" si="34"/>
        <v>18555.46</v>
      </c>
      <c r="N1152" s="27">
        <f t="shared" si="35"/>
        <v>-6747.44</v>
      </c>
    </row>
    <row r="1153" spans="1:14" ht="14.45" hidden="1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2434</v>
      </c>
      <c r="F1153" s="3" t="s">
        <v>4667</v>
      </c>
      <c r="G1153" s="28">
        <v>45312</v>
      </c>
      <c r="H1153" s="28">
        <v>45342</v>
      </c>
      <c r="I1153" s="2">
        <v>5212.8</v>
      </c>
      <c r="J1153" s="28">
        <v>45337</v>
      </c>
      <c r="K1153" s="38">
        <v>25</v>
      </c>
      <c r="L1153" s="38">
        <v>-5</v>
      </c>
      <c r="M1153" s="27">
        <f t="shared" si="34"/>
        <v>130320</v>
      </c>
      <c r="N1153" s="27">
        <f t="shared" si="35"/>
        <v>-26064</v>
      </c>
    </row>
    <row r="1154" spans="1:14" ht="14.45" hidden="1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3104</v>
      </c>
      <c r="F1154" s="3" t="s">
        <v>4670</v>
      </c>
      <c r="G1154" s="28">
        <v>45300</v>
      </c>
      <c r="H1154" s="28">
        <v>45330</v>
      </c>
      <c r="I1154" s="43">
        <v>463.64</v>
      </c>
      <c r="J1154" s="28">
        <v>45322</v>
      </c>
      <c r="K1154" s="38">
        <v>22</v>
      </c>
      <c r="L1154" s="38">
        <v>-8</v>
      </c>
      <c r="M1154" s="27">
        <f t="shared" si="34"/>
        <v>10200.08</v>
      </c>
      <c r="N1154" s="27">
        <f t="shared" si="35"/>
        <v>-3709.12</v>
      </c>
    </row>
    <row r="1155" spans="1:14" ht="14.45" hidden="1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4673</v>
      </c>
      <c r="F1155" s="3" t="s">
        <v>4674</v>
      </c>
      <c r="G1155" s="28">
        <v>45296</v>
      </c>
      <c r="H1155" s="28">
        <v>45326</v>
      </c>
      <c r="I1155" s="43">
        <v>128</v>
      </c>
      <c r="J1155" s="28">
        <v>45313</v>
      </c>
      <c r="K1155" s="38">
        <v>17</v>
      </c>
      <c r="L1155" s="38">
        <v>-13</v>
      </c>
      <c r="M1155" s="27">
        <f t="shared" si="34"/>
        <v>2176</v>
      </c>
      <c r="N1155" s="27">
        <f t="shared" si="35"/>
        <v>-1664</v>
      </c>
    </row>
    <row r="1156" spans="1:14" ht="14.45" hidden="1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4677</v>
      </c>
      <c r="F1156" s="3" t="s">
        <v>3953</v>
      </c>
      <c r="G1156" s="28">
        <v>45303</v>
      </c>
      <c r="H1156" s="28">
        <v>45333</v>
      </c>
      <c r="I1156" s="2">
        <v>1268.0999999999999</v>
      </c>
      <c r="J1156" s="28">
        <v>45357</v>
      </c>
      <c r="K1156" s="38">
        <v>0</v>
      </c>
      <c r="L1156" s="38">
        <v>-30</v>
      </c>
      <c r="M1156" s="27">
        <f t="shared" si="34"/>
        <v>0</v>
      </c>
      <c r="N1156" s="27">
        <f t="shared" si="35"/>
        <v>-38043</v>
      </c>
    </row>
    <row r="1157" spans="1:14" ht="14.45" hidden="1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3182</v>
      </c>
      <c r="F1157" s="3" t="s">
        <v>4680</v>
      </c>
      <c r="G1157" s="28">
        <v>45329</v>
      </c>
      <c r="H1157" s="28">
        <v>45359</v>
      </c>
      <c r="I1157" s="2">
        <v>2793</v>
      </c>
      <c r="J1157" s="28">
        <v>45348</v>
      </c>
      <c r="K1157" s="38">
        <v>19</v>
      </c>
      <c r="L1157" s="38">
        <v>-11</v>
      </c>
      <c r="M1157" s="27">
        <f t="shared" si="34"/>
        <v>53067</v>
      </c>
      <c r="N1157" s="27">
        <f t="shared" si="35"/>
        <v>-30723</v>
      </c>
    </row>
    <row r="1158" spans="1:14" ht="14.45" hidden="1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4683</v>
      </c>
      <c r="F1158" s="3" t="s">
        <v>4684</v>
      </c>
      <c r="G1158" s="28">
        <v>45483</v>
      </c>
      <c r="H1158" s="28">
        <v>45513</v>
      </c>
      <c r="I1158" s="2">
        <v>2019.49</v>
      </c>
      <c r="J1158" s="28">
        <v>45502</v>
      </c>
      <c r="K1158" s="38">
        <v>19</v>
      </c>
      <c r="L1158" s="38">
        <v>-11</v>
      </c>
      <c r="M1158" s="27">
        <f t="shared" si="34"/>
        <v>38370.31</v>
      </c>
      <c r="N1158" s="27">
        <f t="shared" si="35"/>
        <v>-22214.39</v>
      </c>
    </row>
    <row r="1159" spans="1:14" ht="14.45" hidden="1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4687</v>
      </c>
      <c r="F1159" s="3" t="s">
        <v>3653</v>
      </c>
      <c r="G1159" s="28">
        <v>45267</v>
      </c>
      <c r="H1159" s="28">
        <v>45297</v>
      </c>
      <c r="I1159" s="2">
        <v>2594.0500000000002</v>
      </c>
      <c r="J1159" s="28">
        <v>45299</v>
      </c>
      <c r="K1159" s="38">
        <v>32</v>
      </c>
      <c r="L1159" s="38">
        <v>2</v>
      </c>
      <c r="M1159" s="27">
        <f t="shared" ref="M1159:M1222" si="36">I1159*K1159</f>
        <v>83009.600000000006</v>
      </c>
      <c r="N1159" s="27">
        <f t="shared" ref="N1159:N1222" si="37">I1159*L1159</f>
        <v>5188.1000000000004</v>
      </c>
    </row>
    <row r="1160" spans="1:14" ht="14.45" hidden="1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2668</v>
      </c>
      <c r="F1160" s="3" t="s">
        <v>4692</v>
      </c>
      <c r="G1160" s="28">
        <v>45296</v>
      </c>
      <c r="H1160" s="28">
        <v>45326</v>
      </c>
      <c r="I1160" s="2">
        <v>2900</v>
      </c>
      <c r="J1160" s="28">
        <v>45317</v>
      </c>
      <c r="K1160" s="38">
        <v>21</v>
      </c>
      <c r="L1160" s="38">
        <v>-9</v>
      </c>
      <c r="M1160" s="27">
        <f t="shared" si="36"/>
        <v>60900</v>
      </c>
      <c r="N1160" s="27">
        <f t="shared" si="37"/>
        <v>-26100</v>
      </c>
    </row>
    <row r="1161" spans="1:14" ht="14.45" hidden="1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4697</v>
      </c>
      <c r="F1161" s="3" t="s">
        <v>4698</v>
      </c>
      <c r="G1161" s="28">
        <v>45296</v>
      </c>
      <c r="H1161" s="28">
        <v>45326</v>
      </c>
      <c r="I1161" s="43">
        <v>690</v>
      </c>
      <c r="J1161" s="28">
        <v>45315</v>
      </c>
      <c r="K1161" s="38">
        <v>19</v>
      </c>
      <c r="L1161" s="38">
        <v>-11</v>
      </c>
      <c r="M1161" s="27">
        <f t="shared" si="36"/>
        <v>13110</v>
      </c>
      <c r="N1161" s="27">
        <f t="shared" si="37"/>
        <v>-7590</v>
      </c>
    </row>
    <row r="1162" spans="1:14" ht="14.45" hidden="1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4701</v>
      </c>
      <c r="F1162" s="3" t="s">
        <v>4702</v>
      </c>
      <c r="G1162" s="28">
        <v>45435</v>
      </c>
      <c r="H1162" s="28">
        <v>45465</v>
      </c>
      <c r="I1162" s="2">
        <v>4900.78</v>
      </c>
      <c r="J1162" s="28">
        <v>45461</v>
      </c>
      <c r="K1162" s="38">
        <v>26</v>
      </c>
      <c r="L1162" s="38">
        <v>-4</v>
      </c>
      <c r="M1162" s="27">
        <f t="shared" si="36"/>
        <v>127420.28</v>
      </c>
      <c r="N1162" s="27">
        <f t="shared" si="37"/>
        <v>-19603.12</v>
      </c>
    </row>
    <row r="1163" spans="1:14" ht="14.45" hidden="1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3249</v>
      </c>
      <c r="F1163" s="3" t="s">
        <v>4705</v>
      </c>
      <c r="G1163" s="28">
        <v>45397</v>
      </c>
      <c r="H1163" s="28">
        <v>45427</v>
      </c>
      <c r="I1163" s="2">
        <v>8904.08</v>
      </c>
      <c r="J1163" s="28">
        <v>45418</v>
      </c>
      <c r="K1163" s="38">
        <v>21</v>
      </c>
      <c r="L1163" s="38">
        <v>-9</v>
      </c>
      <c r="M1163" s="27">
        <f t="shared" si="36"/>
        <v>186985.68</v>
      </c>
      <c r="N1163" s="27">
        <f t="shared" si="37"/>
        <v>-80136.72</v>
      </c>
    </row>
    <row r="1164" spans="1:14" ht="14.45" hidden="1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4708</v>
      </c>
      <c r="F1164" s="3" t="s">
        <v>4709</v>
      </c>
      <c r="G1164" s="28">
        <v>45302</v>
      </c>
      <c r="H1164" s="28">
        <v>45332</v>
      </c>
      <c r="I1164" s="2">
        <v>14450</v>
      </c>
      <c r="J1164" s="28">
        <v>45337</v>
      </c>
      <c r="K1164" s="38">
        <v>35</v>
      </c>
      <c r="L1164" s="38">
        <v>5</v>
      </c>
      <c r="M1164" s="27">
        <f t="shared" si="36"/>
        <v>505750</v>
      </c>
      <c r="N1164" s="27">
        <f t="shared" si="37"/>
        <v>72250</v>
      </c>
    </row>
    <row r="1165" spans="1:14" ht="14.45" hidden="1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4600</v>
      </c>
      <c r="F1165" s="3" t="s">
        <v>3362</v>
      </c>
      <c r="G1165" s="28">
        <v>45474</v>
      </c>
      <c r="H1165" s="28">
        <v>45504</v>
      </c>
      <c r="I1165" s="2">
        <v>7753.5</v>
      </c>
      <c r="J1165" s="28">
        <v>45499</v>
      </c>
      <c r="K1165" s="38">
        <v>25</v>
      </c>
      <c r="L1165" s="38">
        <v>-5</v>
      </c>
      <c r="M1165" s="27">
        <f t="shared" si="36"/>
        <v>193837.5</v>
      </c>
      <c r="N1165" s="27">
        <f t="shared" si="37"/>
        <v>-38767.5</v>
      </c>
    </row>
    <row r="1166" spans="1:14" ht="14.45" hidden="1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4714</v>
      </c>
      <c r="F1166" s="3" t="s">
        <v>4715</v>
      </c>
      <c r="G1166" s="28">
        <v>45337</v>
      </c>
      <c r="H1166" s="28">
        <v>45367</v>
      </c>
      <c r="I1166" s="43">
        <v>66.55</v>
      </c>
      <c r="J1166" s="28">
        <v>45356</v>
      </c>
      <c r="K1166" s="38">
        <v>19</v>
      </c>
      <c r="L1166" s="38">
        <v>-11</v>
      </c>
      <c r="M1166" s="27">
        <f t="shared" si="36"/>
        <v>1264.45</v>
      </c>
      <c r="N1166" s="27">
        <f t="shared" si="37"/>
        <v>-732.05</v>
      </c>
    </row>
    <row r="1167" spans="1:14" ht="14.45" hidden="1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2837</v>
      </c>
      <c r="F1167" s="3" t="s">
        <v>3367</v>
      </c>
      <c r="G1167" s="28">
        <v>45387</v>
      </c>
      <c r="H1167" s="28">
        <v>45417</v>
      </c>
      <c r="I1167" s="2">
        <v>2618.75</v>
      </c>
      <c r="J1167" s="28">
        <v>45397</v>
      </c>
      <c r="K1167" s="38">
        <v>10</v>
      </c>
      <c r="L1167" s="38">
        <v>-20</v>
      </c>
      <c r="M1167" s="27">
        <f t="shared" si="36"/>
        <v>26187.5</v>
      </c>
      <c r="N1167" s="27">
        <f t="shared" si="37"/>
        <v>-52375</v>
      </c>
    </row>
    <row r="1168" spans="1:14" ht="14.45" hidden="1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4720</v>
      </c>
      <c r="F1168" s="3" t="s">
        <v>4721</v>
      </c>
      <c r="G1168" s="28">
        <v>45304</v>
      </c>
      <c r="H1168" s="28">
        <v>45334</v>
      </c>
      <c r="I1168" s="43">
        <v>253.62</v>
      </c>
      <c r="J1168" s="28">
        <v>45352</v>
      </c>
      <c r="K1168" s="38">
        <v>0</v>
      </c>
      <c r="L1168" s="38">
        <v>-30</v>
      </c>
      <c r="M1168" s="27">
        <f t="shared" si="36"/>
        <v>0</v>
      </c>
      <c r="N1168" s="27">
        <f t="shared" si="37"/>
        <v>-7608.6</v>
      </c>
    </row>
    <row r="1169" spans="1:14" ht="14.45" hidden="1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4724</v>
      </c>
      <c r="F1169" s="3" t="s">
        <v>4725</v>
      </c>
      <c r="G1169" s="28">
        <v>45365</v>
      </c>
      <c r="H1169" s="28">
        <v>45395</v>
      </c>
      <c r="I1169" s="2">
        <v>10850.4</v>
      </c>
      <c r="J1169" s="28">
        <v>45390</v>
      </c>
      <c r="K1169" s="38">
        <v>25</v>
      </c>
      <c r="L1169" s="38">
        <v>-5</v>
      </c>
      <c r="M1169" s="27">
        <f t="shared" si="36"/>
        <v>271260</v>
      </c>
      <c r="N1169" s="27">
        <f t="shared" si="37"/>
        <v>-54252</v>
      </c>
    </row>
    <row r="1170" spans="1:14" ht="14.45" hidden="1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4728</v>
      </c>
      <c r="F1170" s="3" t="s">
        <v>4729</v>
      </c>
      <c r="G1170" s="28">
        <v>45299</v>
      </c>
      <c r="H1170" s="28">
        <v>45329</v>
      </c>
      <c r="I1170" s="2">
        <v>10302.1</v>
      </c>
      <c r="J1170" s="28">
        <v>45328</v>
      </c>
      <c r="K1170" s="38">
        <v>29</v>
      </c>
      <c r="L1170" s="38">
        <v>-1</v>
      </c>
      <c r="M1170" s="27">
        <f t="shared" si="36"/>
        <v>298760.90000000002</v>
      </c>
      <c r="N1170" s="27">
        <f t="shared" si="37"/>
        <v>-10302.1</v>
      </c>
    </row>
    <row r="1171" spans="1:14" ht="14.45" hidden="1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4732</v>
      </c>
      <c r="F1171" s="3" t="s">
        <v>4733</v>
      </c>
      <c r="G1171" s="28">
        <v>45331</v>
      </c>
      <c r="H1171" s="28">
        <v>45361</v>
      </c>
      <c r="I1171" s="43">
        <v>738</v>
      </c>
      <c r="J1171" s="28">
        <v>45350</v>
      </c>
      <c r="K1171" s="38">
        <v>19</v>
      </c>
      <c r="L1171" s="38">
        <v>-11</v>
      </c>
      <c r="M1171" s="27">
        <f t="shared" si="36"/>
        <v>14022</v>
      </c>
      <c r="N1171" s="27">
        <f t="shared" si="37"/>
        <v>-8118</v>
      </c>
    </row>
    <row r="1172" spans="1:14" ht="14.45" hidden="1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2776</v>
      </c>
      <c r="F1172" s="3" t="s">
        <v>4736</v>
      </c>
      <c r="G1172" s="28">
        <v>45356</v>
      </c>
      <c r="H1172" s="28">
        <v>45386</v>
      </c>
      <c r="I1172" s="2">
        <v>6556.34</v>
      </c>
      <c r="J1172" s="28">
        <v>45387</v>
      </c>
      <c r="K1172" s="38">
        <v>31</v>
      </c>
      <c r="L1172" s="38">
        <v>1</v>
      </c>
      <c r="M1172" s="27">
        <f t="shared" si="36"/>
        <v>203246.54</v>
      </c>
      <c r="N1172" s="27">
        <f t="shared" si="37"/>
        <v>6556.34</v>
      </c>
    </row>
    <row r="1173" spans="1:14" ht="14.45" hidden="1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4739</v>
      </c>
      <c r="F1173" s="3" t="s">
        <v>4740</v>
      </c>
      <c r="G1173" s="28">
        <v>45323</v>
      </c>
      <c r="H1173" s="28">
        <v>45353</v>
      </c>
      <c r="I1173" s="43">
        <v>206.32</v>
      </c>
      <c r="J1173" s="28">
        <v>45335</v>
      </c>
      <c r="K1173" s="38">
        <v>12</v>
      </c>
      <c r="L1173" s="38">
        <v>-18</v>
      </c>
      <c r="M1173" s="27">
        <f t="shared" si="36"/>
        <v>2475.84</v>
      </c>
      <c r="N1173" s="27">
        <f t="shared" si="37"/>
        <v>-3713.7599999999998</v>
      </c>
    </row>
    <row r="1174" spans="1:14" ht="14.45" hidden="1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2528</v>
      </c>
      <c r="F1174" s="3" t="s">
        <v>4743</v>
      </c>
      <c r="G1174" s="28">
        <v>45315</v>
      </c>
      <c r="H1174" s="28">
        <v>45345</v>
      </c>
      <c r="I1174" s="2">
        <v>17790.63</v>
      </c>
      <c r="J1174" s="28">
        <v>45335</v>
      </c>
      <c r="K1174" s="38">
        <v>20</v>
      </c>
      <c r="L1174" s="38">
        <v>-10</v>
      </c>
      <c r="M1174" s="27">
        <f t="shared" si="36"/>
        <v>355812.60000000003</v>
      </c>
      <c r="N1174" s="27">
        <f t="shared" si="37"/>
        <v>-177906.30000000002</v>
      </c>
    </row>
    <row r="1175" spans="1:14" ht="14.45" hidden="1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4746</v>
      </c>
      <c r="F1175" s="3" t="s">
        <v>4747</v>
      </c>
      <c r="G1175" s="28">
        <v>45350</v>
      </c>
      <c r="H1175" s="28">
        <v>45380</v>
      </c>
      <c r="I1175" s="43">
        <v>209.09</v>
      </c>
      <c r="J1175" s="28">
        <v>45356</v>
      </c>
      <c r="K1175" s="38">
        <v>6</v>
      </c>
      <c r="L1175" s="38">
        <v>-24</v>
      </c>
      <c r="M1175" s="27">
        <f t="shared" si="36"/>
        <v>1254.54</v>
      </c>
      <c r="N1175" s="27">
        <f t="shared" si="37"/>
        <v>-5018.16</v>
      </c>
    </row>
    <row r="1176" spans="1:14" ht="14.45" hidden="1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4750</v>
      </c>
      <c r="F1176" s="3" t="s">
        <v>4751</v>
      </c>
      <c r="G1176" s="28">
        <v>45490</v>
      </c>
      <c r="H1176" s="28">
        <v>45520</v>
      </c>
      <c r="I1176" s="2">
        <v>13426</v>
      </c>
      <c r="J1176" s="28">
        <v>45502</v>
      </c>
      <c r="K1176" s="38">
        <v>12</v>
      </c>
      <c r="L1176" s="38">
        <v>-18</v>
      </c>
      <c r="M1176" s="27">
        <f t="shared" si="36"/>
        <v>161112</v>
      </c>
      <c r="N1176" s="27">
        <f t="shared" si="37"/>
        <v>-241668</v>
      </c>
    </row>
    <row r="1177" spans="1:14" ht="14.45" hidden="1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4754</v>
      </c>
      <c r="F1177" s="3" t="s">
        <v>3367</v>
      </c>
      <c r="G1177" s="28">
        <v>45299</v>
      </c>
      <c r="H1177" s="28">
        <v>45329</v>
      </c>
      <c r="I1177" s="2">
        <v>2618.75</v>
      </c>
      <c r="J1177" s="28">
        <v>45328</v>
      </c>
      <c r="K1177" s="38">
        <v>29</v>
      </c>
      <c r="L1177" s="38">
        <v>-1</v>
      </c>
      <c r="M1177" s="27">
        <f t="shared" si="36"/>
        <v>75943.75</v>
      </c>
      <c r="N1177" s="27">
        <f t="shared" si="37"/>
        <v>-2618.75</v>
      </c>
    </row>
    <row r="1178" spans="1:14" ht="14.45" hidden="1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4757</v>
      </c>
      <c r="F1178" s="3" t="s">
        <v>4758</v>
      </c>
      <c r="G1178" s="28">
        <v>45447</v>
      </c>
      <c r="H1178" s="28">
        <v>45477</v>
      </c>
      <c r="I1178" s="43">
        <v>287</v>
      </c>
      <c r="J1178" s="28">
        <v>45467</v>
      </c>
      <c r="K1178" s="38">
        <v>20</v>
      </c>
      <c r="L1178" s="38">
        <v>-10</v>
      </c>
      <c r="M1178" s="27">
        <f t="shared" si="36"/>
        <v>5740</v>
      </c>
      <c r="N1178" s="27">
        <f t="shared" si="37"/>
        <v>-2870</v>
      </c>
    </row>
    <row r="1179" spans="1:14" ht="14.45" hidden="1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595</v>
      </c>
      <c r="F1179" s="3" t="s">
        <v>4761</v>
      </c>
      <c r="G1179" s="28">
        <v>45341</v>
      </c>
      <c r="H1179" s="28">
        <v>45371</v>
      </c>
      <c r="I1179" s="2">
        <v>1096.46</v>
      </c>
      <c r="J1179" s="28">
        <v>45351</v>
      </c>
      <c r="K1179" s="38">
        <v>10</v>
      </c>
      <c r="L1179" s="38">
        <v>-20</v>
      </c>
      <c r="M1179" s="27">
        <f t="shared" si="36"/>
        <v>10964.6</v>
      </c>
      <c r="N1179" s="27">
        <f t="shared" si="37"/>
        <v>-21929.200000000001</v>
      </c>
    </row>
    <row r="1180" spans="1:14" ht="14.45" hidden="1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4764</v>
      </c>
      <c r="F1180" s="3" t="s">
        <v>4765</v>
      </c>
      <c r="G1180" s="28">
        <v>45419</v>
      </c>
      <c r="H1180" s="28">
        <v>45449</v>
      </c>
      <c r="I1180" s="2">
        <v>19307.900000000001</v>
      </c>
      <c r="J1180" s="28">
        <v>45449</v>
      </c>
      <c r="K1180" s="38">
        <v>13</v>
      </c>
      <c r="L1180" s="38">
        <v>-17</v>
      </c>
      <c r="M1180" s="27">
        <f t="shared" si="36"/>
        <v>251002.7</v>
      </c>
      <c r="N1180" s="27">
        <f t="shared" si="37"/>
        <v>-328234.30000000005</v>
      </c>
    </row>
    <row r="1181" spans="1:14" ht="14.45" hidden="1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4768</v>
      </c>
      <c r="F1181" s="3" t="s">
        <v>4345</v>
      </c>
      <c r="G1181" s="28">
        <v>45476</v>
      </c>
      <c r="H1181" s="28">
        <v>45506</v>
      </c>
      <c r="I1181" s="2">
        <v>13671.6</v>
      </c>
      <c r="J1181" s="28">
        <v>45489</v>
      </c>
      <c r="K1181" s="38">
        <v>13</v>
      </c>
      <c r="L1181" s="38">
        <v>-17</v>
      </c>
      <c r="M1181" s="27">
        <f t="shared" si="36"/>
        <v>177730.80000000002</v>
      </c>
      <c r="N1181" s="27">
        <f t="shared" si="37"/>
        <v>-232417.2</v>
      </c>
    </row>
    <row r="1182" spans="1:14" ht="14.45" hidden="1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4771</v>
      </c>
      <c r="F1182" s="3" t="s">
        <v>3839</v>
      </c>
      <c r="G1182" s="28">
        <v>45304</v>
      </c>
      <c r="H1182" s="28">
        <v>45334</v>
      </c>
      <c r="I1182" s="2">
        <v>1310.3699999999999</v>
      </c>
      <c r="J1182" s="28">
        <v>45357</v>
      </c>
      <c r="K1182" s="38">
        <v>0</v>
      </c>
      <c r="L1182" s="38">
        <v>-30</v>
      </c>
      <c r="M1182" s="27">
        <f t="shared" si="36"/>
        <v>0</v>
      </c>
      <c r="N1182" s="27">
        <f t="shared" si="37"/>
        <v>-39311.1</v>
      </c>
    </row>
    <row r="1183" spans="1:14" ht="14.45" hidden="1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4774</v>
      </c>
      <c r="F1183" s="3" t="s">
        <v>4775</v>
      </c>
      <c r="G1183" s="28">
        <v>45308</v>
      </c>
      <c r="H1183" s="28">
        <v>45338</v>
      </c>
      <c r="I1183" s="2">
        <v>7821.33</v>
      </c>
      <c r="J1183" s="28">
        <v>45351</v>
      </c>
      <c r="K1183" s="38">
        <v>19</v>
      </c>
      <c r="L1183" s="38">
        <v>-11</v>
      </c>
      <c r="M1183" s="27">
        <f t="shared" si="36"/>
        <v>148605.26999999999</v>
      </c>
      <c r="N1183" s="27">
        <f t="shared" si="37"/>
        <v>-86034.63</v>
      </c>
    </row>
    <row r="1184" spans="1:14" ht="14.45" hidden="1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4778</v>
      </c>
      <c r="F1184" s="3" t="s">
        <v>4779</v>
      </c>
      <c r="G1184" s="28">
        <v>45315</v>
      </c>
      <c r="H1184" s="28">
        <v>45345</v>
      </c>
      <c r="I1184" s="43">
        <v>18</v>
      </c>
      <c r="J1184" s="28">
        <v>45330</v>
      </c>
      <c r="K1184" s="38">
        <v>15</v>
      </c>
      <c r="L1184" s="38">
        <v>-15</v>
      </c>
      <c r="M1184" s="27">
        <f t="shared" si="36"/>
        <v>270</v>
      </c>
      <c r="N1184" s="27">
        <f t="shared" si="37"/>
        <v>-270</v>
      </c>
    </row>
    <row r="1185" spans="1:14" ht="14.45" hidden="1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4782</v>
      </c>
      <c r="F1185" s="3" t="s">
        <v>4783</v>
      </c>
      <c r="G1185" s="28">
        <v>45398</v>
      </c>
      <c r="H1185" s="28">
        <v>45428</v>
      </c>
      <c r="I1185" s="2">
        <v>4233.96</v>
      </c>
      <c r="J1185" s="28">
        <v>45436</v>
      </c>
      <c r="K1185" s="38">
        <v>38</v>
      </c>
      <c r="L1185" s="38">
        <v>8</v>
      </c>
      <c r="M1185" s="27">
        <f t="shared" si="36"/>
        <v>160890.48000000001</v>
      </c>
      <c r="N1185" s="27">
        <f t="shared" si="37"/>
        <v>33871.68</v>
      </c>
    </row>
    <row r="1186" spans="1:14" ht="14.45" hidden="1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2565</v>
      </c>
      <c r="F1186" s="3" t="s">
        <v>4786</v>
      </c>
      <c r="G1186" s="28">
        <v>45310</v>
      </c>
      <c r="H1186" s="28">
        <v>45340</v>
      </c>
      <c r="I1186" s="2">
        <v>3097.5</v>
      </c>
      <c r="J1186" s="28">
        <v>45322</v>
      </c>
      <c r="K1186" s="38">
        <v>12</v>
      </c>
      <c r="L1186" s="38">
        <v>-18</v>
      </c>
      <c r="M1186" s="27">
        <f t="shared" si="36"/>
        <v>37170</v>
      </c>
      <c r="N1186" s="27">
        <f t="shared" si="37"/>
        <v>-55755</v>
      </c>
    </row>
    <row r="1187" spans="1:14" ht="14.45" hidden="1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3198</v>
      </c>
      <c r="F1187" s="3" t="s">
        <v>4407</v>
      </c>
      <c r="G1187" s="28">
        <v>45365</v>
      </c>
      <c r="H1187" s="28">
        <v>45395</v>
      </c>
      <c r="I1187" s="43">
        <v>18.27</v>
      </c>
      <c r="J1187" s="28">
        <v>45399</v>
      </c>
      <c r="K1187" s="38">
        <v>34</v>
      </c>
      <c r="L1187" s="38">
        <v>4</v>
      </c>
      <c r="M1187" s="27">
        <f t="shared" si="36"/>
        <v>621.17999999999995</v>
      </c>
      <c r="N1187" s="27">
        <f t="shared" si="37"/>
        <v>73.08</v>
      </c>
    </row>
    <row r="1188" spans="1:14" ht="14.45" hidden="1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4793</v>
      </c>
      <c r="F1188" s="3" t="s">
        <v>4794</v>
      </c>
      <c r="G1188" s="28">
        <v>45429</v>
      </c>
      <c r="H1188" s="28">
        <v>45459</v>
      </c>
      <c r="I1188" s="2">
        <v>4526</v>
      </c>
      <c r="J1188" s="28">
        <v>45463</v>
      </c>
      <c r="K1188" s="38">
        <v>34</v>
      </c>
      <c r="L1188" s="38">
        <v>4</v>
      </c>
      <c r="M1188" s="27">
        <f t="shared" si="36"/>
        <v>153884</v>
      </c>
      <c r="N1188" s="27">
        <f t="shared" si="37"/>
        <v>18104</v>
      </c>
    </row>
    <row r="1189" spans="1:14" ht="14.45" hidden="1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4797</v>
      </c>
      <c r="F1189" s="3" t="s">
        <v>4798</v>
      </c>
      <c r="G1189" s="28">
        <v>45379</v>
      </c>
      <c r="H1189" s="28">
        <v>45408</v>
      </c>
      <c r="I1189" s="2">
        <v>2351</v>
      </c>
      <c r="J1189" s="28">
        <v>45393</v>
      </c>
      <c r="K1189" s="38">
        <v>14</v>
      </c>
      <c r="L1189" s="38">
        <v>-15</v>
      </c>
      <c r="M1189" s="27">
        <f t="shared" si="36"/>
        <v>32914</v>
      </c>
      <c r="N1189" s="27">
        <f t="shared" si="37"/>
        <v>-35265</v>
      </c>
    </row>
    <row r="1190" spans="1:14" ht="14.45" hidden="1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2943</v>
      </c>
      <c r="F1190" s="3" t="s">
        <v>3353</v>
      </c>
      <c r="G1190" s="28">
        <v>45444</v>
      </c>
      <c r="H1190" s="28">
        <v>45474</v>
      </c>
      <c r="I1190" s="2">
        <v>2760.36</v>
      </c>
      <c r="J1190" s="28">
        <v>45464</v>
      </c>
      <c r="K1190" s="38">
        <v>20</v>
      </c>
      <c r="L1190" s="38">
        <v>-10</v>
      </c>
      <c r="M1190" s="27">
        <f t="shared" si="36"/>
        <v>55207.200000000004</v>
      </c>
      <c r="N1190" s="27">
        <f t="shared" si="37"/>
        <v>-27603.600000000002</v>
      </c>
    </row>
    <row r="1191" spans="1:14" ht="14.45" hidden="1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4803</v>
      </c>
      <c r="F1191" s="3" t="s">
        <v>4804</v>
      </c>
      <c r="G1191" s="28">
        <v>45436</v>
      </c>
      <c r="H1191" s="28">
        <v>45466</v>
      </c>
      <c r="I1191" s="43">
        <v>630.54</v>
      </c>
      <c r="J1191" s="28">
        <v>45463</v>
      </c>
      <c r="K1191" s="38">
        <v>27</v>
      </c>
      <c r="L1191" s="38">
        <v>-3</v>
      </c>
      <c r="M1191" s="27">
        <f t="shared" si="36"/>
        <v>17024.579999999998</v>
      </c>
      <c r="N1191" s="27">
        <f t="shared" si="37"/>
        <v>-1891.62</v>
      </c>
    </row>
    <row r="1192" spans="1:14" ht="14.45" hidden="1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4807</v>
      </c>
      <c r="F1192" s="3" t="s">
        <v>4808</v>
      </c>
      <c r="G1192" s="28">
        <v>45422</v>
      </c>
      <c r="H1192" s="28">
        <v>45452</v>
      </c>
      <c r="I1192" s="43">
        <v>146.13</v>
      </c>
      <c r="J1192" s="28">
        <v>45442</v>
      </c>
      <c r="K1192" s="38">
        <v>20</v>
      </c>
      <c r="L1192" s="38">
        <v>-10</v>
      </c>
      <c r="M1192" s="27">
        <f t="shared" si="36"/>
        <v>2922.6</v>
      </c>
      <c r="N1192" s="27">
        <f t="shared" si="37"/>
        <v>-1461.3</v>
      </c>
    </row>
    <row r="1193" spans="1:14" ht="14.45" hidden="1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4754</v>
      </c>
      <c r="F1193" s="3" t="s">
        <v>4811</v>
      </c>
      <c r="G1193" s="28">
        <v>45328</v>
      </c>
      <c r="H1193" s="28">
        <v>45358</v>
      </c>
      <c r="I1193" s="2">
        <v>5237.5</v>
      </c>
      <c r="J1193" s="28">
        <v>45351</v>
      </c>
      <c r="K1193" s="38">
        <v>23</v>
      </c>
      <c r="L1193" s="38">
        <v>-7</v>
      </c>
      <c r="M1193" s="27">
        <f t="shared" si="36"/>
        <v>120462.5</v>
      </c>
      <c r="N1193" s="27">
        <f t="shared" si="37"/>
        <v>-36662.5</v>
      </c>
    </row>
    <row r="1194" spans="1:14" ht="14.45" hidden="1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4814</v>
      </c>
      <c r="F1194" s="3" t="s">
        <v>4815</v>
      </c>
      <c r="G1194" s="28">
        <v>45362</v>
      </c>
      <c r="H1194" s="28">
        <v>45392</v>
      </c>
      <c r="I1194" s="2">
        <v>2759.96</v>
      </c>
      <c r="J1194" s="28">
        <v>45384</v>
      </c>
      <c r="K1194" s="38">
        <v>22</v>
      </c>
      <c r="L1194" s="38">
        <v>-8</v>
      </c>
      <c r="M1194" s="27">
        <f t="shared" si="36"/>
        <v>60719.12</v>
      </c>
      <c r="N1194" s="27">
        <f t="shared" si="37"/>
        <v>-22079.68</v>
      </c>
    </row>
    <row r="1195" spans="1:14" ht="14.45" hidden="1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4818</v>
      </c>
      <c r="F1195" s="3" t="s">
        <v>4819</v>
      </c>
      <c r="G1195" s="28">
        <v>45309</v>
      </c>
      <c r="H1195" s="28">
        <v>45339</v>
      </c>
      <c r="I1195" s="2">
        <v>1972.8</v>
      </c>
      <c r="J1195" s="28">
        <v>45366</v>
      </c>
      <c r="K1195" s="38">
        <v>18</v>
      </c>
      <c r="L1195" s="38">
        <v>-12</v>
      </c>
      <c r="M1195" s="27">
        <f t="shared" si="36"/>
        <v>35510.400000000001</v>
      </c>
      <c r="N1195" s="27">
        <f t="shared" si="37"/>
        <v>-23673.599999999999</v>
      </c>
    </row>
    <row r="1196" spans="1:14" ht="14.45" hidden="1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4822</v>
      </c>
      <c r="F1196" s="3" t="s">
        <v>4823</v>
      </c>
      <c r="G1196" s="28">
        <v>45448</v>
      </c>
      <c r="H1196" s="28">
        <v>45478</v>
      </c>
      <c r="I1196" s="2">
        <v>2304.87</v>
      </c>
      <c r="J1196" s="28">
        <v>45468</v>
      </c>
      <c r="K1196" s="38">
        <v>20</v>
      </c>
      <c r="L1196" s="38">
        <v>-10</v>
      </c>
      <c r="M1196" s="27">
        <f t="shared" si="36"/>
        <v>46097.399999999994</v>
      </c>
      <c r="N1196" s="27">
        <f t="shared" si="37"/>
        <v>-23048.699999999997</v>
      </c>
    </row>
    <row r="1197" spans="1:14" ht="14.45" hidden="1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4826</v>
      </c>
      <c r="F1197" s="3" t="s">
        <v>4827</v>
      </c>
      <c r="G1197" s="28">
        <v>45434</v>
      </c>
      <c r="H1197" s="28">
        <v>45464</v>
      </c>
      <c r="I1197" s="2">
        <v>2263</v>
      </c>
      <c r="J1197" s="28">
        <v>45453</v>
      </c>
      <c r="K1197" s="38">
        <v>19</v>
      </c>
      <c r="L1197" s="38">
        <v>-11</v>
      </c>
      <c r="M1197" s="27">
        <f t="shared" si="36"/>
        <v>42997</v>
      </c>
      <c r="N1197" s="27">
        <f t="shared" si="37"/>
        <v>-24893</v>
      </c>
    </row>
    <row r="1198" spans="1:14" ht="14.45" hidden="1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4830</v>
      </c>
      <c r="F1198" s="3" t="s">
        <v>4831</v>
      </c>
      <c r="G1198" s="28">
        <v>45505</v>
      </c>
      <c r="H1198" s="28">
        <v>45535</v>
      </c>
      <c r="I1198" s="2">
        <v>1390.43</v>
      </c>
      <c r="J1198" s="28">
        <v>45513</v>
      </c>
      <c r="K1198" s="38">
        <v>8</v>
      </c>
      <c r="L1198" s="38">
        <v>-22</v>
      </c>
      <c r="M1198" s="27">
        <f t="shared" si="36"/>
        <v>11123.44</v>
      </c>
      <c r="N1198" s="27">
        <f t="shared" si="37"/>
        <v>-30589.460000000003</v>
      </c>
    </row>
    <row r="1199" spans="1:14" ht="14.45" hidden="1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4834</v>
      </c>
      <c r="F1199" s="3" t="s">
        <v>4835</v>
      </c>
      <c r="G1199" s="28">
        <v>45408</v>
      </c>
      <c r="H1199" s="28">
        <v>45438</v>
      </c>
      <c r="I1199" s="2">
        <v>5737.59</v>
      </c>
      <c r="J1199" s="28">
        <v>45426</v>
      </c>
      <c r="K1199" s="38">
        <v>18</v>
      </c>
      <c r="L1199" s="38">
        <v>-12</v>
      </c>
      <c r="M1199" s="27">
        <f t="shared" si="36"/>
        <v>103276.62</v>
      </c>
      <c r="N1199" s="27">
        <f t="shared" si="37"/>
        <v>-68851.08</v>
      </c>
    </row>
    <row r="1200" spans="1:14" ht="14.45" hidden="1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4838</v>
      </c>
      <c r="F1200" s="3" t="s">
        <v>4839</v>
      </c>
      <c r="G1200" s="28">
        <v>45437</v>
      </c>
      <c r="H1200" s="28">
        <v>45467</v>
      </c>
      <c r="I1200" s="2">
        <v>6794.36</v>
      </c>
      <c r="J1200" s="28">
        <v>45456</v>
      </c>
      <c r="K1200" s="38">
        <v>19</v>
      </c>
      <c r="L1200" s="38">
        <v>-11</v>
      </c>
      <c r="M1200" s="27">
        <f t="shared" si="36"/>
        <v>129092.84</v>
      </c>
      <c r="N1200" s="27">
        <f t="shared" si="37"/>
        <v>-74737.959999999992</v>
      </c>
    </row>
    <row r="1201" spans="1:14" ht="14.45" hidden="1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4842</v>
      </c>
      <c r="F1201" s="3" t="s">
        <v>4843</v>
      </c>
      <c r="G1201" s="28">
        <v>45453</v>
      </c>
      <c r="H1201" s="28">
        <v>45483</v>
      </c>
      <c r="I1201" s="43">
        <v>401.55</v>
      </c>
      <c r="J1201" s="28">
        <v>45464</v>
      </c>
      <c r="K1201" s="38">
        <v>11</v>
      </c>
      <c r="L1201" s="38">
        <v>-19</v>
      </c>
      <c r="M1201" s="27">
        <f t="shared" si="36"/>
        <v>4417.05</v>
      </c>
      <c r="N1201" s="27">
        <f t="shared" si="37"/>
        <v>-7629.45</v>
      </c>
    </row>
    <row r="1202" spans="1:14" ht="14.45" hidden="1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4846</v>
      </c>
      <c r="F1202" s="3" t="s">
        <v>4847</v>
      </c>
      <c r="G1202" s="28">
        <v>45448</v>
      </c>
      <c r="H1202" s="28">
        <v>45478</v>
      </c>
      <c r="I1202" s="2">
        <v>10160.44</v>
      </c>
      <c r="J1202" s="28">
        <v>45464</v>
      </c>
      <c r="K1202" s="38">
        <v>12</v>
      </c>
      <c r="L1202" s="38">
        <v>-18</v>
      </c>
      <c r="M1202" s="27">
        <f t="shared" si="36"/>
        <v>121925.28</v>
      </c>
      <c r="N1202" s="27">
        <f t="shared" si="37"/>
        <v>-182887.92</v>
      </c>
    </row>
    <row r="1203" spans="1:14" ht="14.45" hidden="1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4850</v>
      </c>
      <c r="F1203" s="3" t="s">
        <v>4851</v>
      </c>
      <c r="G1203" s="28">
        <v>45440</v>
      </c>
      <c r="H1203" s="28">
        <v>45470</v>
      </c>
      <c r="I1203" s="2">
        <v>6847.26</v>
      </c>
      <c r="J1203" s="28">
        <v>45463</v>
      </c>
      <c r="K1203" s="38">
        <v>23</v>
      </c>
      <c r="L1203" s="38">
        <v>-7</v>
      </c>
      <c r="M1203" s="27">
        <f t="shared" si="36"/>
        <v>157486.98000000001</v>
      </c>
      <c r="N1203" s="27">
        <f t="shared" si="37"/>
        <v>-47930.82</v>
      </c>
    </row>
    <row r="1204" spans="1:14" ht="14.45" hidden="1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4854</v>
      </c>
      <c r="F1204" s="3" t="s">
        <v>4855</v>
      </c>
      <c r="G1204" s="28">
        <v>45539</v>
      </c>
      <c r="H1204" s="28">
        <v>45569</v>
      </c>
      <c r="I1204" s="2">
        <v>13119.21</v>
      </c>
      <c r="J1204" s="28">
        <v>45554</v>
      </c>
      <c r="K1204" s="38">
        <v>15</v>
      </c>
      <c r="L1204" s="38">
        <v>-15</v>
      </c>
      <c r="M1204" s="27">
        <f t="shared" si="36"/>
        <v>196788.15</v>
      </c>
      <c r="N1204" s="27">
        <f t="shared" si="37"/>
        <v>-196788.15</v>
      </c>
    </row>
    <row r="1205" spans="1:14" ht="14.45" hidden="1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4858</v>
      </c>
      <c r="F1205" s="3" t="s">
        <v>4859</v>
      </c>
      <c r="G1205" s="28">
        <v>45447</v>
      </c>
      <c r="H1205" s="28">
        <v>45477</v>
      </c>
      <c r="I1205" s="2">
        <v>7564</v>
      </c>
      <c r="J1205" s="28">
        <v>45475</v>
      </c>
      <c r="K1205" s="38">
        <v>28</v>
      </c>
      <c r="L1205" s="38">
        <v>-2</v>
      </c>
      <c r="M1205" s="27">
        <f t="shared" si="36"/>
        <v>211792</v>
      </c>
      <c r="N1205" s="27">
        <f t="shared" si="37"/>
        <v>-15128</v>
      </c>
    </row>
    <row r="1206" spans="1:14" ht="14.45" hidden="1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4862</v>
      </c>
      <c r="F1206" s="3" t="s">
        <v>4863</v>
      </c>
      <c r="G1206" s="28">
        <v>45450</v>
      </c>
      <c r="H1206" s="28">
        <v>45480</v>
      </c>
      <c r="I1206" s="2">
        <v>8011.95</v>
      </c>
      <c r="J1206" s="28">
        <v>45468</v>
      </c>
      <c r="K1206" s="38">
        <v>18</v>
      </c>
      <c r="L1206" s="38">
        <v>-12</v>
      </c>
      <c r="M1206" s="27">
        <f t="shared" si="36"/>
        <v>144215.1</v>
      </c>
      <c r="N1206" s="27">
        <f t="shared" si="37"/>
        <v>-96143.4</v>
      </c>
    </row>
    <row r="1207" spans="1:14" ht="14.45" hidden="1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2731</v>
      </c>
      <c r="F1207" s="3" t="s">
        <v>4866</v>
      </c>
      <c r="G1207" s="28">
        <v>45308</v>
      </c>
      <c r="H1207" s="28">
        <v>45338</v>
      </c>
      <c r="I1207" s="43">
        <v>36.53</v>
      </c>
      <c r="J1207" s="28">
        <v>45351</v>
      </c>
      <c r="K1207" s="38">
        <v>1</v>
      </c>
      <c r="L1207" s="38">
        <v>-29</v>
      </c>
      <c r="M1207" s="27">
        <f t="shared" si="36"/>
        <v>36.53</v>
      </c>
      <c r="N1207" s="27">
        <f t="shared" si="37"/>
        <v>-1059.3700000000001</v>
      </c>
    </row>
    <row r="1208" spans="1:14" ht="14.45" hidden="1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3032</v>
      </c>
      <c r="F1208" s="3" t="s">
        <v>3367</v>
      </c>
      <c r="G1208" s="28">
        <v>45294</v>
      </c>
      <c r="H1208" s="28">
        <v>45326</v>
      </c>
      <c r="I1208" s="2">
        <v>2618.75</v>
      </c>
      <c r="J1208" s="28">
        <v>45313</v>
      </c>
      <c r="K1208" s="38">
        <v>19</v>
      </c>
      <c r="L1208" s="38">
        <v>-13</v>
      </c>
      <c r="M1208" s="27">
        <f t="shared" si="36"/>
        <v>49756.25</v>
      </c>
      <c r="N1208" s="27">
        <f t="shared" si="37"/>
        <v>-34043.75</v>
      </c>
    </row>
    <row r="1209" spans="1:14" ht="14.45" hidden="1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4871</v>
      </c>
      <c r="F1209" s="3" t="s">
        <v>4872</v>
      </c>
      <c r="G1209" s="28">
        <v>45401</v>
      </c>
      <c r="H1209" s="28">
        <v>45431</v>
      </c>
      <c r="I1209" s="43">
        <v>197.4</v>
      </c>
      <c r="J1209" s="28">
        <v>45418</v>
      </c>
      <c r="K1209" s="38">
        <v>17</v>
      </c>
      <c r="L1209" s="38">
        <v>-13</v>
      </c>
      <c r="M1209" s="27">
        <f t="shared" si="36"/>
        <v>3355.8</v>
      </c>
      <c r="N1209" s="27">
        <f t="shared" si="37"/>
        <v>-2566.2000000000003</v>
      </c>
    </row>
    <row r="1210" spans="1:14" ht="14.45" hidden="1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4875</v>
      </c>
      <c r="F1210" s="3" t="s">
        <v>4876</v>
      </c>
      <c r="G1210" s="28">
        <v>45401</v>
      </c>
      <c r="H1210" s="28">
        <v>45431</v>
      </c>
      <c r="I1210" s="43">
        <v>193.56</v>
      </c>
      <c r="J1210" s="28">
        <v>45418</v>
      </c>
      <c r="K1210" s="38">
        <v>17</v>
      </c>
      <c r="L1210" s="38">
        <v>-13</v>
      </c>
      <c r="M1210" s="27">
        <f t="shared" si="36"/>
        <v>3290.52</v>
      </c>
      <c r="N1210" s="27">
        <f t="shared" si="37"/>
        <v>-2516.2800000000002</v>
      </c>
    </row>
    <row r="1211" spans="1:14" ht="14.45" hidden="1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1858</v>
      </c>
      <c r="F1211" s="3" t="s">
        <v>4879</v>
      </c>
      <c r="G1211" s="28">
        <v>45309</v>
      </c>
      <c r="H1211" s="28">
        <v>45339</v>
      </c>
      <c r="I1211" s="2">
        <v>4589.3999999999996</v>
      </c>
      <c r="J1211" s="28">
        <v>45338</v>
      </c>
      <c r="K1211" s="38">
        <v>29</v>
      </c>
      <c r="L1211" s="38">
        <v>-1</v>
      </c>
      <c r="M1211" s="27">
        <f t="shared" si="36"/>
        <v>133092.59999999998</v>
      </c>
      <c r="N1211" s="27">
        <f t="shared" si="37"/>
        <v>-4589.3999999999996</v>
      </c>
    </row>
    <row r="1212" spans="1:14" ht="14.45" hidden="1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4882</v>
      </c>
      <c r="F1212" s="3" t="s">
        <v>4883</v>
      </c>
      <c r="G1212" s="28">
        <v>45291</v>
      </c>
      <c r="H1212" s="28">
        <v>45321</v>
      </c>
      <c r="I1212" s="2">
        <v>16033.5</v>
      </c>
      <c r="J1212" s="28">
        <v>45306</v>
      </c>
      <c r="K1212" s="38">
        <v>15</v>
      </c>
      <c r="L1212" s="38">
        <v>-15</v>
      </c>
      <c r="M1212" s="27">
        <f t="shared" si="36"/>
        <v>240502.5</v>
      </c>
      <c r="N1212" s="27">
        <f t="shared" si="37"/>
        <v>-240502.5</v>
      </c>
    </row>
    <row r="1213" spans="1:14" ht="14.45" hidden="1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3804</v>
      </c>
      <c r="F1213" s="3" t="s">
        <v>4886</v>
      </c>
      <c r="G1213" s="28">
        <v>45406</v>
      </c>
      <c r="H1213" s="28">
        <v>45436</v>
      </c>
      <c r="I1213" s="2">
        <v>2635.71</v>
      </c>
      <c r="J1213" s="28">
        <v>45421</v>
      </c>
      <c r="K1213" s="38">
        <v>15</v>
      </c>
      <c r="L1213" s="38">
        <v>-15</v>
      </c>
      <c r="M1213" s="27">
        <f t="shared" si="36"/>
        <v>39535.65</v>
      </c>
      <c r="N1213" s="27">
        <f t="shared" si="37"/>
        <v>-39535.65</v>
      </c>
    </row>
    <row r="1214" spans="1:14" ht="14.45" hidden="1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4889</v>
      </c>
      <c r="F1214" s="3" t="s">
        <v>3983</v>
      </c>
      <c r="G1214" s="28">
        <v>45406</v>
      </c>
      <c r="H1214" s="28">
        <v>45436</v>
      </c>
      <c r="I1214" s="2">
        <v>14111.37</v>
      </c>
      <c r="J1214" s="28">
        <v>45421</v>
      </c>
      <c r="K1214" s="38">
        <v>15</v>
      </c>
      <c r="L1214" s="38">
        <v>-15</v>
      </c>
      <c r="M1214" s="27">
        <f t="shared" si="36"/>
        <v>211670.55000000002</v>
      </c>
      <c r="N1214" s="27">
        <f t="shared" si="37"/>
        <v>-211670.55000000002</v>
      </c>
    </row>
    <row r="1215" spans="1:14" ht="14.45" hidden="1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2528</v>
      </c>
      <c r="F1215" s="3" t="s">
        <v>3953</v>
      </c>
      <c r="G1215" s="28">
        <v>45322</v>
      </c>
      <c r="H1215" s="28">
        <v>45352</v>
      </c>
      <c r="I1215" s="2">
        <v>1268.0999999999999</v>
      </c>
      <c r="J1215" s="28">
        <v>45352</v>
      </c>
      <c r="K1215" s="38">
        <v>0</v>
      </c>
      <c r="L1215" s="38">
        <v>-30</v>
      </c>
      <c r="M1215" s="27">
        <f t="shared" si="36"/>
        <v>0</v>
      </c>
      <c r="N1215" s="27">
        <f t="shared" si="37"/>
        <v>-38043</v>
      </c>
    </row>
    <row r="1216" spans="1:14" ht="14.45" hidden="1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4894</v>
      </c>
      <c r="F1216" s="3" t="s">
        <v>4895</v>
      </c>
      <c r="G1216" s="28">
        <v>45386</v>
      </c>
      <c r="H1216" s="28">
        <v>45416</v>
      </c>
      <c r="I1216" s="43">
        <v>120.62</v>
      </c>
      <c r="J1216" s="28">
        <v>45397</v>
      </c>
      <c r="K1216" s="38">
        <v>11</v>
      </c>
      <c r="L1216" s="38">
        <v>-19</v>
      </c>
      <c r="M1216" s="27">
        <f t="shared" si="36"/>
        <v>1326.8200000000002</v>
      </c>
      <c r="N1216" s="27">
        <f t="shared" si="37"/>
        <v>-2291.7800000000002</v>
      </c>
    </row>
    <row r="1217" spans="1:14" ht="14.45" hidden="1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2528</v>
      </c>
      <c r="F1217" s="3" t="s">
        <v>3367</v>
      </c>
      <c r="G1217" s="28">
        <v>45328</v>
      </c>
      <c r="H1217" s="28">
        <v>45358</v>
      </c>
      <c r="I1217" s="2">
        <v>2618.75</v>
      </c>
      <c r="J1217" s="28">
        <v>45350</v>
      </c>
      <c r="K1217" s="38">
        <v>22</v>
      </c>
      <c r="L1217" s="38">
        <v>-8</v>
      </c>
      <c r="M1217" s="27">
        <f t="shared" si="36"/>
        <v>57612.5</v>
      </c>
      <c r="N1217" s="27">
        <f t="shared" si="37"/>
        <v>-20950</v>
      </c>
    </row>
    <row r="1218" spans="1:14" ht="14.45" hidden="1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4900</v>
      </c>
      <c r="F1218" s="3" t="s">
        <v>4901</v>
      </c>
      <c r="G1218" s="28">
        <v>45457</v>
      </c>
      <c r="H1218" s="28">
        <v>45487</v>
      </c>
      <c r="I1218" s="2">
        <v>4809.63</v>
      </c>
      <c r="J1218" s="28">
        <v>45464</v>
      </c>
      <c r="K1218" s="38">
        <v>7</v>
      </c>
      <c r="L1218" s="38">
        <v>-23</v>
      </c>
      <c r="M1218" s="27">
        <f t="shared" si="36"/>
        <v>33667.410000000003</v>
      </c>
      <c r="N1218" s="27">
        <f t="shared" si="37"/>
        <v>-110621.49</v>
      </c>
    </row>
    <row r="1219" spans="1:14" ht="14.45" hidden="1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4904</v>
      </c>
      <c r="F1219" s="3" t="s">
        <v>4905</v>
      </c>
      <c r="G1219" s="28">
        <v>45314</v>
      </c>
      <c r="H1219" s="28">
        <v>45344</v>
      </c>
      <c r="I1219" s="2">
        <v>11408</v>
      </c>
      <c r="J1219" s="28">
        <v>45350</v>
      </c>
      <c r="K1219" s="38">
        <v>36</v>
      </c>
      <c r="L1219" s="38">
        <v>6</v>
      </c>
      <c r="M1219" s="27">
        <f t="shared" si="36"/>
        <v>410688</v>
      </c>
      <c r="N1219" s="27">
        <f t="shared" si="37"/>
        <v>68448</v>
      </c>
    </row>
    <row r="1220" spans="1:14" ht="14.45" hidden="1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4433</v>
      </c>
      <c r="F1220" s="3" t="s">
        <v>4908</v>
      </c>
      <c r="G1220" s="28">
        <v>45444</v>
      </c>
      <c r="H1220" s="28">
        <v>45474</v>
      </c>
      <c r="I1220" s="2">
        <v>6375.08</v>
      </c>
      <c r="J1220" s="28">
        <v>45449</v>
      </c>
      <c r="K1220" s="38">
        <v>5</v>
      </c>
      <c r="L1220" s="38">
        <v>-25</v>
      </c>
      <c r="M1220" s="27">
        <f t="shared" si="36"/>
        <v>31875.4</v>
      </c>
      <c r="N1220" s="27">
        <f t="shared" si="37"/>
        <v>-159377</v>
      </c>
    </row>
    <row r="1221" spans="1:14" ht="14.45" hidden="1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4911</v>
      </c>
      <c r="F1221" s="3" t="s">
        <v>4912</v>
      </c>
      <c r="G1221" s="28">
        <v>45440</v>
      </c>
      <c r="H1221" s="28">
        <v>45470</v>
      </c>
      <c r="I1221" s="2">
        <v>11569.11</v>
      </c>
      <c r="J1221" s="28">
        <v>45449</v>
      </c>
      <c r="K1221" s="38">
        <v>9</v>
      </c>
      <c r="L1221" s="38">
        <v>-21</v>
      </c>
      <c r="M1221" s="27">
        <f t="shared" si="36"/>
        <v>104121.99</v>
      </c>
      <c r="N1221" s="27">
        <f t="shared" si="37"/>
        <v>-242951.31</v>
      </c>
    </row>
    <row r="1222" spans="1:14" ht="14.45" hidden="1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4915</v>
      </c>
      <c r="F1222" s="3" t="s">
        <v>4916</v>
      </c>
      <c r="G1222" s="28">
        <v>45302</v>
      </c>
      <c r="H1222" s="28">
        <v>45332</v>
      </c>
      <c r="I1222" s="2">
        <v>20460</v>
      </c>
      <c r="J1222" s="28">
        <v>45337</v>
      </c>
      <c r="K1222" s="38">
        <v>35</v>
      </c>
      <c r="L1222" s="38">
        <v>5</v>
      </c>
      <c r="M1222" s="27">
        <f t="shared" si="36"/>
        <v>716100</v>
      </c>
      <c r="N1222" s="27">
        <f t="shared" si="37"/>
        <v>102300</v>
      </c>
    </row>
    <row r="1223" spans="1:14" ht="14.45" hidden="1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680</v>
      </c>
      <c r="F1223" s="3" t="s">
        <v>4667</v>
      </c>
      <c r="G1223" s="28">
        <v>45303</v>
      </c>
      <c r="H1223" s="28">
        <v>45333</v>
      </c>
      <c r="I1223" s="2">
        <v>5212.8</v>
      </c>
      <c r="J1223" s="28">
        <v>45337</v>
      </c>
      <c r="K1223" s="38">
        <v>34</v>
      </c>
      <c r="L1223" s="38">
        <v>4</v>
      </c>
      <c r="M1223" s="27">
        <f t="shared" ref="M1223:M1286" si="38">I1223*K1223</f>
        <v>177235.20000000001</v>
      </c>
      <c r="N1223" s="27">
        <f t="shared" ref="N1223:N1286" si="39">I1223*L1223</f>
        <v>20851.2</v>
      </c>
    </row>
    <row r="1224" spans="1:14" ht="14.45" hidden="1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4921</v>
      </c>
      <c r="F1224" s="3" t="s">
        <v>4315</v>
      </c>
      <c r="G1224" s="28">
        <v>45307</v>
      </c>
      <c r="H1224" s="28">
        <v>45337</v>
      </c>
      <c r="I1224" s="2">
        <v>2678.6</v>
      </c>
      <c r="J1224" s="28">
        <v>45314</v>
      </c>
      <c r="K1224" s="38">
        <v>7</v>
      </c>
      <c r="L1224" s="38">
        <v>-23</v>
      </c>
      <c r="M1224" s="27">
        <f t="shared" si="38"/>
        <v>18750.2</v>
      </c>
      <c r="N1224" s="27">
        <f t="shared" si="39"/>
        <v>-61607.799999999996</v>
      </c>
    </row>
    <row r="1225" spans="1:14" ht="14.45" hidden="1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4924</v>
      </c>
      <c r="F1225" s="3" t="s">
        <v>4925</v>
      </c>
      <c r="G1225" s="28">
        <v>45324</v>
      </c>
      <c r="H1225" s="28">
        <v>45354</v>
      </c>
      <c r="I1225" s="2">
        <v>1938</v>
      </c>
      <c r="J1225" s="28">
        <v>45335</v>
      </c>
      <c r="K1225" s="38">
        <v>11</v>
      </c>
      <c r="L1225" s="38">
        <v>-19</v>
      </c>
      <c r="M1225" s="27">
        <f t="shared" si="38"/>
        <v>21318</v>
      </c>
      <c r="N1225" s="27">
        <f t="shared" si="39"/>
        <v>-36822</v>
      </c>
    </row>
    <row r="1226" spans="1:14" ht="14.45" hidden="1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4928</v>
      </c>
      <c r="F1226" s="3" t="s">
        <v>4929</v>
      </c>
      <c r="G1226" s="28">
        <v>45302</v>
      </c>
      <c r="H1226" s="28">
        <v>45332</v>
      </c>
      <c r="I1226" s="2">
        <v>2463.85</v>
      </c>
      <c r="J1226" s="28">
        <v>45334</v>
      </c>
      <c r="K1226" s="38">
        <v>32</v>
      </c>
      <c r="L1226" s="38">
        <v>2</v>
      </c>
      <c r="M1226" s="27">
        <f t="shared" si="38"/>
        <v>78843.199999999997</v>
      </c>
      <c r="N1226" s="27">
        <f t="shared" si="39"/>
        <v>4927.7</v>
      </c>
    </row>
    <row r="1227" spans="1:14" ht="14.45" hidden="1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4932</v>
      </c>
      <c r="F1227" s="3" t="s">
        <v>3560</v>
      </c>
      <c r="G1227" s="28">
        <v>45344</v>
      </c>
      <c r="H1227" s="28">
        <v>45374</v>
      </c>
      <c r="I1227" s="2">
        <v>5156.9399999999996</v>
      </c>
      <c r="J1227" s="28">
        <v>45352</v>
      </c>
      <c r="K1227" s="38">
        <v>8</v>
      </c>
      <c r="L1227" s="38">
        <v>-22</v>
      </c>
      <c r="M1227" s="27">
        <f t="shared" si="38"/>
        <v>41255.519999999997</v>
      </c>
      <c r="N1227" s="27">
        <f t="shared" si="39"/>
        <v>-113452.68</v>
      </c>
    </row>
    <row r="1228" spans="1:14" ht="14.45" hidden="1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4935</v>
      </c>
      <c r="F1228" s="3" t="s">
        <v>4936</v>
      </c>
      <c r="G1228" s="28">
        <v>45288</v>
      </c>
      <c r="H1228" s="28">
        <v>45318</v>
      </c>
      <c r="I1228" s="2">
        <v>2392.9299999999998</v>
      </c>
      <c r="J1228" s="28">
        <v>45321</v>
      </c>
      <c r="K1228" s="38">
        <v>29</v>
      </c>
      <c r="L1228" s="38">
        <v>-1</v>
      </c>
      <c r="M1228" s="27">
        <f t="shared" si="38"/>
        <v>69394.97</v>
      </c>
      <c r="N1228" s="27">
        <f t="shared" si="39"/>
        <v>-2392.9299999999998</v>
      </c>
    </row>
    <row r="1229" spans="1:14" ht="14.45" hidden="1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4939</v>
      </c>
      <c r="F1229" s="3" t="s">
        <v>4653</v>
      </c>
      <c r="G1229" s="28">
        <v>45510</v>
      </c>
      <c r="H1229" s="28">
        <v>45540</v>
      </c>
      <c r="I1229" s="2">
        <v>5520.72</v>
      </c>
      <c r="J1229" s="28">
        <v>45526</v>
      </c>
      <c r="K1229" s="38">
        <v>16</v>
      </c>
      <c r="L1229" s="38">
        <v>-14</v>
      </c>
      <c r="M1229" s="27">
        <f t="shared" si="38"/>
        <v>88331.520000000004</v>
      </c>
      <c r="N1229" s="27">
        <f t="shared" si="39"/>
        <v>-77290.080000000002</v>
      </c>
    </row>
    <row r="1230" spans="1:14" ht="14.45" hidden="1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4942</v>
      </c>
      <c r="F1230" s="3" t="s">
        <v>4943</v>
      </c>
      <c r="G1230" s="28">
        <v>45467</v>
      </c>
      <c r="H1230" s="28">
        <v>45497</v>
      </c>
      <c r="I1230" s="2">
        <v>11215.73</v>
      </c>
      <c r="J1230" s="28">
        <v>45475</v>
      </c>
      <c r="K1230" s="38">
        <v>8</v>
      </c>
      <c r="L1230" s="38">
        <v>-22</v>
      </c>
      <c r="M1230" s="27">
        <f t="shared" si="38"/>
        <v>89725.84</v>
      </c>
      <c r="N1230" s="27">
        <f t="shared" si="39"/>
        <v>-246746.06</v>
      </c>
    </row>
    <row r="1231" spans="1:14" ht="14.45" hidden="1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4946</v>
      </c>
      <c r="F1231" s="3" t="s">
        <v>3733</v>
      </c>
      <c r="G1231" s="28">
        <v>45474</v>
      </c>
      <c r="H1231" s="28">
        <v>45504</v>
      </c>
      <c r="I1231" s="2">
        <v>2734.32</v>
      </c>
      <c r="J1231" s="28">
        <v>45478</v>
      </c>
      <c r="K1231" s="38">
        <v>4</v>
      </c>
      <c r="L1231" s="38">
        <v>-26</v>
      </c>
      <c r="M1231" s="27">
        <f t="shared" si="38"/>
        <v>10937.28</v>
      </c>
      <c r="N1231" s="27">
        <f t="shared" si="39"/>
        <v>-71092.320000000007</v>
      </c>
    </row>
    <row r="1232" spans="1:14" ht="14.45" hidden="1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4949</v>
      </c>
      <c r="F1232" s="3" t="s">
        <v>4950</v>
      </c>
      <c r="G1232" s="28">
        <v>45477</v>
      </c>
      <c r="H1232" s="28">
        <v>45507</v>
      </c>
      <c r="I1232" s="2">
        <v>1455.84</v>
      </c>
      <c r="J1232" s="28">
        <v>45502</v>
      </c>
      <c r="K1232" s="38">
        <v>25</v>
      </c>
      <c r="L1232" s="38">
        <v>-5</v>
      </c>
      <c r="M1232" s="27">
        <f t="shared" si="38"/>
        <v>36396</v>
      </c>
      <c r="N1232" s="27">
        <f t="shared" si="39"/>
        <v>-7279.2</v>
      </c>
    </row>
    <row r="1233" spans="1:14" ht="14.45" hidden="1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4953</v>
      </c>
      <c r="F1233" s="3" t="s">
        <v>4954</v>
      </c>
      <c r="G1233" s="28">
        <v>45478</v>
      </c>
      <c r="H1233" s="28">
        <v>45508</v>
      </c>
      <c r="I1233" s="2">
        <v>1584.65</v>
      </c>
      <c r="J1233" s="28">
        <v>45502</v>
      </c>
      <c r="K1233" s="38">
        <v>24</v>
      </c>
      <c r="L1233" s="38">
        <v>-6</v>
      </c>
      <c r="M1233" s="27">
        <f t="shared" si="38"/>
        <v>38031.600000000006</v>
      </c>
      <c r="N1233" s="27">
        <f t="shared" si="39"/>
        <v>-9507.9000000000015</v>
      </c>
    </row>
    <row r="1234" spans="1:14" ht="14.45" hidden="1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4957</v>
      </c>
      <c r="F1234" s="3" t="s">
        <v>4958</v>
      </c>
      <c r="G1234" s="28">
        <v>45304</v>
      </c>
      <c r="H1234" s="28">
        <v>45334</v>
      </c>
      <c r="I1234" s="2">
        <v>3554.3</v>
      </c>
      <c r="J1234" s="28">
        <v>45322</v>
      </c>
      <c r="K1234" s="38">
        <v>18</v>
      </c>
      <c r="L1234" s="38">
        <v>-12</v>
      </c>
      <c r="M1234" s="27">
        <f t="shared" si="38"/>
        <v>63977.4</v>
      </c>
      <c r="N1234" s="27">
        <f t="shared" si="39"/>
        <v>-42651.600000000006</v>
      </c>
    </row>
    <row r="1235" spans="1:14" ht="14.45" hidden="1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4961</v>
      </c>
      <c r="F1235" s="3" t="s">
        <v>4962</v>
      </c>
      <c r="G1235" s="28">
        <v>45288</v>
      </c>
      <c r="H1235" s="28">
        <v>45318</v>
      </c>
      <c r="I1235" s="2">
        <v>34359.599999999999</v>
      </c>
      <c r="J1235" s="28">
        <v>45322</v>
      </c>
      <c r="K1235" s="38">
        <v>29</v>
      </c>
      <c r="L1235" s="38">
        <v>-1</v>
      </c>
      <c r="M1235" s="27">
        <f t="shared" si="38"/>
        <v>996428.39999999991</v>
      </c>
      <c r="N1235" s="27">
        <f t="shared" si="39"/>
        <v>-34359.599999999999</v>
      </c>
    </row>
    <row r="1236" spans="1:14" ht="14.45" hidden="1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2825</v>
      </c>
      <c r="F1236" s="3" t="s">
        <v>4965</v>
      </c>
      <c r="G1236" s="28">
        <v>45352</v>
      </c>
      <c r="H1236" s="28">
        <v>45382</v>
      </c>
      <c r="I1236" s="2">
        <v>235729.34</v>
      </c>
      <c r="J1236" s="28">
        <v>45369</v>
      </c>
      <c r="K1236" s="38">
        <v>17</v>
      </c>
      <c r="L1236" s="38">
        <v>-13</v>
      </c>
      <c r="M1236" s="27">
        <f t="shared" si="38"/>
        <v>4007398.78</v>
      </c>
      <c r="N1236" s="27">
        <f t="shared" si="39"/>
        <v>-3064481.42</v>
      </c>
    </row>
    <row r="1237" spans="1:14" ht="14.45" hidden="1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4968</v>
      </c>
      <c r="F1237" s="3" t="s">
        <v>3957</v>
      </c>
      <c r="G1237" s="28">
        <v>45448</v>
      </c>
      <c r="H1237" s="28">
        <v>45478</v>
      </c>
      <c r="I1237" s="2">
        <v>1602.39</v>
      </c>
      <c r="J1237" s="28">
        <v>45461</v>
      </c>
      <c r="K1237" s="38">
        <v>13</v>
      </c>
      <c r="L1237" s="38">
        <v>-17</v>
      </c>
      <c r="M1237" s="27">
        <f t="shared" si="38"/>
        <v>20831.07</v>
      </c>
      <c r="N1237" s="27">
        <f t="shared" si="39"/>
        <v>-27240.63</v>
      </c>
    </row>
    <row r="1238" spans="1:14" ht="14.45" hidden="1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4971</v>
      </c>
      <c r="F1238" s="3" t="s">
        <v>4972</v>
      </c>
      <c r="G1238" s="28">
        <v>45317</v>
      </c>
      <c r="H1238" s="28">
        <v>45347</v>
      </c>
      <c r="I1238" s="2">
        <v>17383.189999999999</v>
      </c>
      <c r="J1238" s="28">
        <v>45351</v>
      </c>
      <c r="K1238" s="38">
        <v>10</v>
      </c>
      <c r="L1238" s="38">
        <v>-20</v>
      </c>
      <c r="M1238" s="27">
        <f t="shared" si="38"/>
        <v>173831.9</v>
      </c>
      <c r="N1238" s="27">
        <f t="shared" si="39"/>
        <v>-347663.8</v>
      </c>
    </row>
    <row r="1239" spans="1:14" ht="14.45" hidden="1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2565</v>
      </c>
      <c r="F1239" s="3" t="s">
        <v>4975</v>
      </c>
      <c r="G1239" s="28">
        <v>45304</v>
      </c>
      <c r="H1239" s="28">
        <v>45334</v>
      </c>
      <c r="I1239" s="2">
        <v>3125.6</v>
      </c>
      <c r="J1239" s="28">
        <v>45337</v>
      </c>
      <c r="K1239" s="38">
        <v>33</v>
      </c>
      <c r="L1239" s="38">
        <v>3</v>
      </c>
      <c r="M1239" s="27">
        <f t="shared" si="38"/>
        <v>103144.8</v>
      </c>
      <c r="N1239" s="27">
        <f t="shared" si="39"/>
        <v>9376.7999999999993</v>
      </c>
    </row>
    <row r="1240" spans="1:14" ht="14.45" hidden="1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4978</v>
      </c>
      <c r="F1240" s="3" t="s">
        <v>4979</v>
      </c>
      <c r="G1240" s="28">
        <v>45358</v>
      </c>
      <c r="H1240" s="28">
        <v>45388</v>
      </c>
      <c r="I1240" s="43">
        <v>352.7</v>
      </c>
      <c r="J1240" s="28">
        <v>45366</v>
      </c>
      <c r="K1240" s="38">
        <v>8</v>
      </c>
      <c r="L1240" s="38">
        <v>-22</v>
      </c>
      <c r="M1240" s="27">
        <f t="shared" si="38"/>
        <v>2821.6</v>
      </c>
      <c r="N1240" s="27">
        <f t="shared" si="39"/>
        <v>-7759.4</v>
      </c>
    </row>
    <row r="1241" spans="1:14" ht="14.45" hidden="1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4982</v>
      </c>
      <c r="F1241" s="3" t="s">
        <v>4983</v>
      </c>
      <c r="G1241" s="28">
        <v>45477</v>
      </c>
      <c r="H1241" s="28">
        <v>45507</v>
      </c>
      <c r="I1241" s="2">
        <v>1893.33</v>
      </c>
      <c r="J1241" s="28">
        <v>45524</v>
      </c>
      <c r="K1241" s="38">
        <v>18</v>
      </c>
      <c r="L1241" s="38">
        <v>-12</v>
      </c>
      <c r="M1241" s="27">
        <f t="shared" si="38"/>
        <v>34079.94</v>
      </c>
      <c r="N1241" s="27">
        <f t="shared" si="39"/>
        <v>-22719.96</v>
      </c>
    </row>
    <row r="1242" spans="1:14" ht="14.45" hidden="1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4986</v>
      </c>
      <c r="F1242" s="3" t="s">
        <v>4987</v>
      </c>
      <c r="G1242" s="28">
        <v>45420</v>
      </c>
      <c r="H1242" s="28">
        <v>45450</v>
      </c>
      <c r="I1242" s="2">
        <v>8380.1200000000008</v>
      </c>
      <c r="J1242" s="28">
        <v>45427</v>
      </c>
      <c r="K1242" s="38">
        <v>7</v>
      </c>
      <c r="L1242" s="38">
        <v>-23</v>
      </c>
      <c r="M1242" s="27">
        <f t="shared" si="38"/>
        <v>58660.840000000004</v>
      </c>
      <c r="N1242" s="27">
        <f t="shared" si="39"/>
        <v>-192742.76</v>
      </c>
    </row>
    <row r="1243" spans="1:14" ht="14.45" hidden="1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4535</v>
      </c>
      <c r="F1243" s="3" t="s">
        <v>4990</v>
      </c>
      <c r="G1243" s="28">
        <v>45476</v>
      </c>
      <c r="H1243" s="28">
        <v>45506</v>
      </c>
      <c r="I1243" s="2">
        <v>5600.56</v>
      </c>
      <c r="J1243" s="28">
        <v>45484</v>
      </c>
      <c r="K1243" s="38">
        <v>8</v>
      </c>
      <c r="L1243" s="38">
        <v>-22</v>
      </c>
      <c r="M1243" s="27">
        <f t="shared" si="38"/>
        <v>44804.480000000003</v>
      </c>
      <c r="N1243" s="27">
        <f t="shared" si="39"/>
        <v>-123212.32</v>
      </c>
    </row>
    <row r="1244" spans="1:14" ht="14.45" hidden="1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4993</v>
      </c>
      <c r="F1244" s="3" t="s">
        <v>4994</v>
      </c>
      <c r="G1244" s="28">
        <v>45434</v>
      </c>
      <c r="H1244" s="28">
        <v>45464</v>
      </c>
      <c r="I1244" s="43">
        <v>903.91</v>
      </c>
      <c r="J1244" s="28">
        <v>45453</v>
      </c>
      <c r="K1244" s="38">
        <v>19</v>
      </c>
      <c r="L1244" s="38">
        <v>-11</v>
      </c>
      <c r="M1244" s="27">
        <f t="shared" si="38"/>
        <v>17174.29</v>
      </c>
      <c r="N1244" s="27">
        <f t="shared" si="39"/>
        <v>-9943.01</v>
      </c>
    </row>
    <row r="1245" spans="1:14" ht="14.45" hidden="1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4997</v>
      </c>
      <c r="F1245" s="3" t="s">
        <v>4998</v>
      </c>
      <c r="G1245" s="28">
        <v>45544</v>
      </c>
      <c r="H1245" s="28">
        <v>45574</v>
      </c>
      <c r="I1245" s="2">
        <v>1550.7</v>
      </c>
      <c r="J1245" s="28">
        <v>45562</v>
      </c>
      <c r="K1245" s="38">
        <v>18</v>
      </c>
      <c r="L1245" s="38">
        <v>-12</v>
      </c>
      <c r="M1245" s="27">
        <f t="shared" si="38"/>
        <v>27912.600000000002</v>
      </c>
      <c r="N1245" s="27">
        <f t="shared" si="39"/>
        <v>-18608.400000000001</v>
      </c>
    </row>
    <row r="1246" spans="1:14" ht="14.45" hidden="1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5001</v>
      </c>
      <c r="F1246" s="3" t="s">
        <v>5002</v>
      </c>
      <c r="G1246" s="28">
        <v>45470</v>
      </c>
      <c r="H1246" s="28">
        <v>45500</v>
      </c>
      <c r="I1246" s="43">
        <v>905.85</v>
      </c>
      <c r="J1246" s="28">
        <v>45484</v>
      </c>
      <c r="K1246" s="38">
        <v>14</v>
      </c>
      <c r="L1246" s="38">
        <v>-16</v>
      </c>
      <c r="M1246" s="27">
        <f t="shared" si="38"/>
        <v>12681.9</v>
      </c>
      <c r="N1246" s="27">
        <f t="shared" si="39"/>
        <v>-14493.6</v>
      </c>
    </row>
    <row r="1247" spans="1:14" ht="14.45" hidden="1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2345</v>
      </c>
      <c r="F1247" s="3" t="s">
        <v>5005</v>
      </c>
      <c r="G1247" s="28">
        <v>45315</v>
      </c>
      <c r="H1247" s="28">
        <v>45345</v>
      </c>
      <c r="I1247" s="2">
        <v>92738.09</v>
      </c>
      <c r="J1247" s="28">
        <v>45358</v>
      </c>
      <c r="K1247" s="38">
        <v>12</v>
      </c>
      <c r="L1247" s="38">
        <v>-18</v>
      </c>
      <c r="M1247" s="27">
        <f t="shared" si="38"/>
        <v>1112857.08</v>
      </c>
      <c r="N1247" s="27">
        <f t="shared" si="39"/>
        <v>-1669285.6199999999</v>
      </c>
    </row>
    <row r="1248" spans="1:14" ht="14.45" hidden="1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5008</v>
      </c>
      <c r="F1248" s="3" t="s">
        <v>5009</v>
      </c>
      <c r="G1248" s="28">
        <v>45450</v>
      </c>
      <c r="H1248" s="28">
        <v>45480</v>
      </c>
      <c r="I1248" s="2">
        <v>10989.36</v>
      </c>
      <c r="J1248" s="28">
        <v>45475</v>
      </c>
      <c r="K1248" s="38">
        <v>25</v>
      </c>
      <c r="L1248" s="38">
        <v>-5</v>
      </c>
      <c r="M1248" s="27">
        <f t="shared" si="38"/>
        <v>274734</v>
      </c>
      <c r="N1248" s="27">
        <f t="shared" si="39"/>
        <v>-54946.8</v>
      </c>
    </row>
    <row r="1249" spans="1:14" ht="14.45" hidden="1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3486</v>
      </c>
      <c r="F1249" s="3" t="s">
        <v>5012</v>
      </c>
      <c r="G1249" s="28">
        <v>45456</v>
      </c>
      <c r="H1249" s="28">
        <v>45486</v>
      </c>
      <c r="I1249" s="2">
        <v>1052.8599999999999</v>
      </c>
      <c r="J1249" s="28">
        <v>45475</v>
      </c>
      <c r="K1249" s="38">
        <v>19</v>
      </c>
      <c r="L1249" s="38">
        <v>-11</v>
      </c>
      <c r="M1249" s="27">
        <f t="shared" si="38"/>
        <v>20004.339999999997</v>
      </c>
      <c r="N1249" s="27">
        <f t="shared" si="39"/>
        <v>-11581.46</v>
      </c>
    </row>
    <row r="1250" spans="1:14" ht="14.45" hidden="1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5015</v>
      </c>
      <c r="F1250" s="3" t="s">
        <v>5016</v>
      </c>
      <c r="G1250" s="28">
        <v>45502</v>
      </c>
      <c r="H1250" s="28">
        <v>45532</v>
      </c>
      <c r="I1250" s="43">
        <v>573.41</v>
      </c>
      <c r="J1250" s="28">
        <v>45524</v>
      </c>
      <c r="K1250" s="38">
        <v>22</v>
      </c>
      <c r="L1250" s="38">
        <v>-8</v>
      </c>
      <c r="M1250" s="27">
        <f t="shared" si="38"/>
        <v>12615.019999999999</v>
      </c>
      <c r="N1250" s="27">
        <f t="shared" si="39"/>
        <v>-4587.28</v>
      </c>
    </row>
    <row r="1251" spans="1:14" ht="14.45" hidden="1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5019</v>
      </c>
      <c r="F1251" s="3" t="s">
        <v>5020</v>
      </c>
      <c r="G1251" s="28">
        <v>45314</v>
      </c>
      <c r="H1251" s="28">
        <v>45344</v>
      </c>
      <c r="I1251" s="2">
        <v>1798</v>
      </c>
      <c r="J1251" s="28">
        <v>45350</v>
      </c>
      <c r="K1251" s="38">
        <v>36</v>
      </c>
      <c r="L1251" s="38">
        <v>6</v>
      </c>
      <c r="M1251" s="27">
        <f t="shared" si="38"/>
        <v>64728</v>
      </c>
      <c r="N1251" s="27">
        <f t="shared" si="39"/>
        <v>10788</v>
      </c>
    </row>
    <row r="1252" spans="1:14" ht="14.45" hidden="1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254</v>
      </c>
      <c r="F1252" s="3" t="s">
        <v>3839</v>
      </c>
      <c r="G1252" s="28">
        <v>45322</v>
      </c>
      <c r="H1252" s="28">
        <v>45352</v>
      </c>
      <c r="I1252" s="2">
        <v>1310.3699999999999</v>
      </c>
      <c r="J1252" s="28">
        <v>45352</v>
      </c>
      <c r="K1252" s="38">
        <v>0</v>
      </c>
      <c r="L1252" s="38">
        <v>-30</v>
      </c>
      <c r="M1252" s="27">
        <f t="shared" si="38"/>
        <v>0</v>
      </c>
      <c r="N1252" s="27">
        <f t="shared" si="39"/>
        <v>-39311.1</v>
      </c>
    </row>
    <row r="1253" spans="1:14" ht="14.45" hidden="1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5025</v>
      </c>
      <c r="F1253" s="3" t="s">
        <v>5026</v>
      </c>
      <c r="G1253" s="28">
        <v>45495</v>
      </c>
      <c r="H1253" s="28">
        <v>45525</v>
      </c>
      <c r="I1253" s="43">
        <v>184.45</v>
      </c>
      <c r="J1253" s="28">
        <v>45504</v>
      </c>
      <c r="K1253" s="38">
        <v>9</v>
      </c>
      <c r="L1253" s="38">
        <v>-21</v>
      </c>
      <c r="M1253" s="27">
        <f t="shared" si="38"/>
        <v>1660.05</v>
      </c>
      <c r="N1253" s="27">
        <f t="shared" si="39"/>
        <v>-3873.45</v>
      </c>
    </row>
    <row r="1254" spans="1:14" ht="14.45" hidden="1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5029</v>
      </c>
      <c r="F1254" s="3" t="s">
        <v>5030</v>
      </c>
      <c r="G1254" s="28">
        <v>45288</v>
      </c>
      <c r="H1254" s="28">
        <v>45318</v>
      </c>
      <c r="I1254" s="2">
        <v>4895.47</v>
      </c>
      <c r="J1254" s="28">
        <v>45322</v>
      </c>
      <c r="K1254" s="38">
        <v>29</v>
      </c>
      <c r="L1254" s="38">
        <v>-1</v>
      </c>
      <c r="M1254" s="27">
        <f t="shared" si="38"/>
        <v>141968.63</v>
      </c>
      <c r="N1254" s="27">
        <f t="shared" si="39"/>
        <v>-4895.47</v>
      </c>
    </row>
    <row r="1255" spans="1:14" ht="14.45" hidden="1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4008</v>
      </c>
      <c r="F1255" s="3" t="s">
        <v>5033</v>
      </c>
      <c r="G1255" s="28">
        <v>45496</v>
      </c>
      <c r="H1255" s="28">
        <v>45526</v>
      </c>
      <c r="I1255" s="2">
        <v>1918.91</v>
      </c>
      <c r="J1255" s="28">
        <v>45513</v>
      </c>
      <c r="K1255" s="38">
        <v>17</v>
      </c>
      <c r="L1255" s="38">
        <v>-13</v>
      </c>
      <c r="M1255" s="27">
        <f t="shared" si="38"/>
        <v>32621.47</v>
      </c>
      <c r="N1255" s="27">
        <f t="shared" si="39"/>
        <v>-24945.83</v>
      </c>
    </row>
    <row r="1256" spans="1:14" ht="14.45" hidden="1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5036</v>
      </c>
      <c r="F1256" s="3" t="s">
        <v>5037</v>
      </c>
      <c r="G1256" s="28">
        <v>45415</v>
      </c>
      <c r="H1256" s="28">
        <v>45445</v>
      </c>
      <c r="I1256" s="43">
        <v>21.09</v>
      </c>
      <c r="J1256" s="28">
        <v>45433</v>
      </c>
      <c r="K1256" s="38">
        <v>18</v>
      </c>
      <c r="L1256" s="38">
        <v>-12</v>
      </c>
      <c r="M1256" s="27">
        <f t="shared" si="38"/>
        <v>379.62</v>
      </c>
      <c r="N1256" s="27">
        <f t="shared" si="39"/>
        <v>-253.07999999999998</v>
      </c>
    </row>
    <row r="1257" spans="1:14" ht="14.45" hidden="1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5040</v>
      </c>
      <c r="F1257" s="3" t="s">
        <v>3615</v>
      </c>
      <c r="G1257" s="28">
        <v>45448</v>
      </c>
      <c r="H1257" s="28">
        <v>45478</v>
      </c>
      <c r="I1257" s="2">
        <v>2791.59</v>
      </c>
      <c r="J1257" s="28">
        <v>45467</v>
      </c>
      <c r="K1257" s="38">
        <v>19</v>
      </c>
      <c r="L1257" s="38">
        <v>-11</v>
      </c>
      <c r="M1257" s="27">
        <f t="shared" si="38"/>
        <v>53040.210000000006</v>
      </c>
      <c r="N1257" s="27">
        <f t="shared" si="39"/>
        <v>-30707.49</v>
      </c>
    </row>
    <row r="1258" spans="1:14" ht="14.45" hidden="1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5043</v>
      </c>
      <c r="F1258" s="3" t="s">
        <v>5044</v>
      </c>
      <c r="G1258" s="28">
        <v>45419</v>
      </c>
      <c r="H1258" s="28">
        <v>45449</v>
      </c>
      <c r="I1258" s="2">
        <v>2044.74</v>
      </c>
      <c r="J1258" s="28">
        <v>45433</v>
      </c>
      <c r="K1258" s="38">
        <v>14</v>
      </c>
      <c r="L1258" s="38">
        <v>-16</v>
      </c>
      <c r="M1258" s="27">
        <f t="shared" si="38"/>
        <v>28626.36</v>
      </c>
      <c r="N1258" s="27">
        <f t="shared" si="39"/>
        <v>-32715.84</v>
      </c>
    </row>
    <row r="1259" spans="1:14" ht="14.45" hidden="1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5047</v>
      </c>
      <c r="F1259" s="3" t="s">
        <v>5048</v>
      </c>
      <c r="G1259" s="28">
        <v>45421</v>
      </c>
      <c r="H1259" s="28">
        <v>45451</v>
      </c>
      <c r="I1259" s="2">
        <v>32496.400000000001</v>
      </c>
      <c r="J1259" s="28">
        <v>45433</v>
      </c>
      <c r="K1259" s="38">
        <v>12</v>
      </c>
      <c r="L1259" s="38">
        <v>-18</v>
      </c>
      <c r="M1259" s="27">
        <f t="shared" si="38"/>
        <v>389956.80000000005</v>
      </c>
      <c r="N1259" s="27">
        <f t="shared" si="39"/>
        <v>-584935.20000000007</v>
      </c>
    </row>
    <row r="1260" spans="1:14" ht="14.45" hidden="1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5051</v>
      </c>
      <c r="F1260" s="3" t="s">
        <v>5052</v>
      </c>
      <c r="G1260" s="28">
        <v>45346</v>
      </c>
      <c r="H1260" s="28">
        <v>45376</v>
      </c>
      <c r="I1260" s="2">
        <v>2403.77</v>
      </c>
      <c r="J1260" s="28">
        <v>45369</v>
      </c>
      <c r="K1260" s="38">
        <v>23</v>
      </c>
      <c r="L1260" s="38">
        <v>-7</v>
      </c>
      <c r="M1260" s="27">
        <f t="shared" si="38"/>
        <v>55286.71</v>
      </c>
      <c r="N1260" s="27">
        <f t="shared" si="39"/>
        <v>-16826.39</v>
      </c>
    </row>
    <row r="1261" spans="1:14" ht="14.45" hidden="1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4797</v>
      </c>
      <c r="F1261" s="3" t="s">
        <v>5055</v>
      </c>
      <c r="G1261" s="28">
        <v>45530</v>
      </c>
      <c r="H1261" s="28">
        <v>45560</v>
      </c>
      <c r="I1261" s="43">
        <v>129.83000000000001</v>
      </c>
      <c r="J1261" s="28">
        <v>45540</v>
      </c>
      <c r="K1261" s="38">
        <v>10</v>
      </c>
      <c r="L1261" s="38">
        <v>-20</v>
      </c>
      <c r="M1261" s="27">
        <f t="shared" si="38"/>
        <v>1298.3000000000002</v>
      </c>
      <c r="N1261" s="27">
        <f t="shared" si="39"/>
        <v>-2596.6000000000004</v>
      </c>
    </row>
    <row r="1262" spans="1:14" ht="14.45" hidden="1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5058</v>
      </c>
      <c r="F1262" s="3" t="s">
        <v>5059</v>
      </c>
      <c r="G1262" s="28">
        <v>45497</v>
      </c>
      <c r="H1262" s="28">
        <v>45527</v>
      </c>
      <c r="I1262" s="43">
        <v>748.53</v>
      </c>
      <c r="J1262" s="28">
        <v>45512</v>
      </c>
      <c r="K1262" s="38">
        <v>15</v>
      </c>
      <c r="L1262" s="38">
        <v>-15</v>
      </c>
      <c r="M1262" s="27">
        <f t="shared" si="38"/>
        <v>11227.949999999999</v>
      </c>
      <c r="N1262" s="27">
        <f t="shared" si="39"/>
        <v>-11227.949999999999</v>
      </c>
    </row>
    <row r="1263" spans="1:14" ht="14.45" hidden="1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5062</v>
      </c>
      <c r="F1263" s="3" t="s">
        <v>703</v>
      </c>
      <c r="G1263" s="28">
        <v>45356</v>
      </c>
      <c r="H1263" s="28">
        <v>45386</v>
      </c>
      <c r="I1263" s="43">
        <v>280</v>
      </c>
      <c r="J1263" s="28">
        <v>45366</v>
      </c>
      <c r="K1263" s="38">
        <v>10</v>
      </c>
      <c r="L1263" s="38">
        <v>-20</v>
      </c>
      <c r="M1263" s="27">
        <f t="shared" si="38"/>
        <v>2800</v>
      </c>
      <c r="N1263" s="27">
        <f t="shared" si="39"/>
        <v>-5600</v>
      </c>
    </row>
    <row r="1264" spans="1:14" ht="14.45" hidden="1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5065</v>
      </c>
      <c r="F1264" s="3" t="s">
        <v>5066</v>
      </c>
      <c r="G1264" s="28">
        <v>44998</v>
      </c>
      <c r="H1264" s="28">
        <v>45028</v>
      </c>
      <c r="I1264" s="2">
        <v>5754</v>
      </c>
      <c r="J1264" s="28">
        <v>45351</v>
      </c>
      <c r="K1264" s="38">
        <v>39</v>
      </c>
      <c r="L1264" s="38">
        <v>9</v>
      </c>
      <c r="M1264" s="27">
        <f t="shared" si="38"/>
        <v>224406</v>
      </c>
      <c r="N1264" s="27">
        <f t="shared" si="39"/>
        <v>51786</v>
      </c>
    </row>
    <row r="1265" spans="1:14" ht="14.45" hidden="1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5069</v>
      </c>
      <c r="F1265" s="3" t="s">
        <v>4998</v>
      </c>
      <c r="G1265" s="28">
        <v>45417</v>
      </c>
      <c r="H1265" s="28">
        <v>45447</v>
      </c>
      <c r="I1265" s="2">
        <v>1550.7</v>
      </c>
      <c r="J1265" s="28">
        <v>45441</v>
      </c>
      <c r="K1265" s="38">
        <v>24</v>
      </c>
      <c r="L1265" s="38">
        <v>-6</v>
      </c>
      <c r="M1265" s="27">
        <f t="shared" si="38"/>
        <v>37216.800000000003</v>
      </c>
      <c r="N1265" s="27">
        <f t="shared" si="39"/>
        <v>-9304.2000000000007</v>
      </c>
    </row>
    <row r="1266" spans="1:14" ht="14.45" hidden="1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4701</v>
      </c>
      <c r="F1266" s="3" t="s">
        <v>5072</v>
      </c>
      <c r="G1266" s="28">
        <v>45419</v>
      </c>
      <c r="H1266" s="28">
        <v>45449</v>
      </c>
      <c r="I1266" s="2">
        <v>2139.6799999999998</v>
      </c>
      <c r="J1266" s="28">
        <v>45433</v>
      </c>
      <c r="K1266" s="38">
        <v>14</v>
      </c>
      <c r="L1266" s="38">
        <v>-16</v>
      </c>
      <c r="M1266" s="27">
        <f t="shared" si="38"/>
        <v>29955.519999999997</v>
      </c>
      <c r="N1266" s="27">
        <f t="shared" si="39"/>
        <v>-34234.879999999997</v>
      </c>
    </row>
    <row r="1267" spans="1:14" ht="14.45" hidden="1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5075</v>
      </c>
      <c r="F1267" s="3" t="s">
        <v>5076</v>
      </c>
      <c r="G1267" s="28">
        <v>45418</v>
      </c>
      <c r="H1267" s="28">
        <v>45448</v>
      </c>
      <c r="I1267" s="43">
        <v>708.05</v>
      </c>
      <c r="J1267" s="28">
        <v>45433</v>
      </c>
      <c r="K1267" s="38">
        <v>15</v>
      </c>
      <c r="L1267" s="38">
        <v>-15</v>
      </c>
      <c r="M1267" s="27">
        <f t="shared" si="38"/>
        <v>10620.75</v>
      </c>
      <c r="N1267" s="27">
        <f t="shared" si="39"/>
        <v>-10620.75</v>
      </c>
    </row>
    <row r="1268" spans="1:14" ht="14.45" hidden="1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5079</v>
      </c>
      <c r="F1268" s="3" t="s">
        <v>5080</v>
      </c>
      <c r="G1268" s="28">
        <v>45278</v>
      </c>
      <c r="H1268" s="28">
        <v>45308</v>
      </c>
      <c r="I1268" s="2">
        <v>2190</v>
      </c>
      <c r="J1268" s="28">
        <v>45299</v>
      </c>
      <c r="K1268" s="38">
        <v>21</v>
      </c>
      <c r="L1268" s="38">
        <v>-9</v>
      </c>
      <c r="M1268" s="27">
        <f t="shared" si="38"/>
        <v>45990</v>
      </c>
      <c r="N1268" s="27">
        <f t="shared" si="39"/>
        <v>-19710</v>
      </c>
    </row>
    <row r="1269" spans="1:14" ht="14.45" hidden="1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5085</v>
      </c>
      <c r="F1269" s="3" t="s">
        <v>5086</v>
      </c>
      <c r="G1269" s="28">
        <v>45280</v>
      </c>
      <c r="H1269" s="28">
        <v>45310</v>
      </c>
      <c r="I1269" s="2">
        <v>3954.18</v>
      </c>
      <c r="J1269" s="28">
        <v>45299</v>
      </c>
      <c r="K1269" s="38">
        <v>19</v>
      </c>
      <c r="L1269" s="38">
        <v>-11</v>
      </c>
      <c r="M1269" s="27">
        <f t="shared" si="38"/>
        <v>75129.42</v>
      </c>
      <c r="N1269" s="27">
        <f t="shared" si="39"/>
        <v>-43495.979999999996</v>
      </c>
    </row>
    <row r="1270" spans="1:14" ht="14.45" hidden="1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176</v>
      </c>
      <c r="F1270" s="3" t="s">
        <v>3839</v>
      </c>
      <c r="G1270" s="28">
        <v>45322</v>
      </c>
      <c r="H1270" s="28">
        <v>45352</v>
      </c>
      <c r="I1270" s="2">
        <v>1310.3699999999999</v>
      </c>
      <c r="J1270" s="28">
        <v>45358</v>
      </c>
      <c r="K1270" s="38">
        <v>0</v>
      </c>
      <c r="L1270" s="38">
        <v>-30</v>
      </c>
      <c r="M1270" s="27">
        <f t="shared" si="38"/>
        <v>0</v>
      </c>
      <c r="N1270" s="27">
        <f t="shared" si="39"/>
        <v>-39311.1</v>
      </c>
    </row>
    <row r="1271" spans="1:14" ht="14.45" hidden="1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5091</v>
      </c>
      <c r="F1271" s="3" t="s">
        <v>3953</v>
      </c>
      <c r="G1271" s="28">
        <v>45304</v>
      </c>
      <c r="H1271" s="28">
        <v>45334</v>
      </c>
      <c r="I1271" s="2">
        <v>1268.0999999999999</v>
      </c>
      <c r="J1271" s="28">
        <v>45358</v>
      </c>
      <c r="K1271" s="38">
        <v>0</v>
      </c>
      <c r="L1271" s="38">
        <v>-30</v>
      </c>
      <c r="M1271" s="27">
        <f t="shared" si="38"/>
        <v>0</v>
      </c>
      <c r="N1271" s="27">
        <f t="shared" si="39"/>
        <v>-38043</v>
      </c>
    </row>
    <row r="1272" spans="1:14" ht="14.45" hidden="1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4297</v>
      </c>
      <c r="F1272" s="3" t="s">
        <v>5094</v>
      </c>
      <c r="G1272" s="28">
        <v>45095</v>
      </c>
      <c r="H1272" s="28">
        <v>45125</v>
      </c>
      <c r="I1272" s="2">
        <v>1004.67</v>
      </c>
      <c r="J1272" s="28">
        <v>45351</v>
      </c>
      <c r="K1272" s="38">
        <v>2</v>
      </c>
      <c r="L1272" s="38">
        <v>-28</v>
      </c>
      <c r="M1272" s="27">
        <f t="shared" si="38"/>
        <v>2009.34</v>
      </c>
      <c r="N1272" s="27">
        <f t="shared" si="39"/>
        <v>-28130.76</v>
      </c>
    </row>
    <row r="1273" spans="1:14" ht="14.45" hidden="1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5099</v>
      </c>
      <c r="F1273" s="3" t="s">
        <v>5100</v>
      </c>
      <c r="G1273" s="28">
        <v>45328</v>
      </c>
      <c r="H1273" s="28">
        <v>45358</v>
      </c>
      <c r="I1273" s="2">
        <v>38394.839999999997</v>
      </c>
      <c r="J1273" s="28">
        <v>45398</v>
      </c>
      <c r="K1273" s="38">
        <v>0</v>
      </c>
      <c r="L1273" s="38">
        <v>-30</v>
      </c>
      <c r="M1273" s="27">
        <f t="shared" si="38"/>
        <v>0</v>
      </c>
      <c r="N1273" s="27">
        <f t="shared" si="39"/>
        <v>-1151845.2</v>
      </c>
    </row>
    <row r="1274" spans="1:14" ht="14.45" hidden="1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3480</v>
      </c>
      <c r="F1274" s="3" t="s">
        <v>5103</v>
      </c>
      <c r="G1274" s="28">
        <v>45469</v>
      </c>
      <c r="H1274" s="28">
        <v>45499</v>
      </c>
      <c r="I1274" s="2">
        <v>14140.74</v>
      </c>
      <c r="J1274" s="28">
        <v>45489</v>
      </c>
      <c r="K1274" s="38">
        <v>20</v>
      </c>
      <c r="L1274" s="38">
        <v>-10</v>
      </c>
      <c r="M1274" s="27">
        <f t="shared" si="38"/>
        <v>282814.8</v>
      </c>
      <c r="N1274" s="27">
        <f t="shared" si="39"/>
        <v>-141407.4</v>
      </c>
    </row>
    <row r="1275" spans="1:14" ht="14.45" hidden="1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5106</v>
      </c>
      <c r="F1275" s="3" t="s">
        <v>5107</v>
      </c>
      <c r="G1275" s="28">
        <v>45470</v>
      </c>
      <c r="H1275" s="28">
        <v>45500</v>
      </c>
      <c r="I1275" s="43">
        <v>543.89</v>
      </c>
      <c r="J1275" s="28">
        <v>45484</v>
      </c>
      <c r="K1275" s="38">
        <v>14</v>
      </c>
      <c r="L1275" s="38">
        <v>-16</v>
      </c>
      <c r="M1275" s="27">
        <f t="shared" si="38"/>
        <v>7614.46</v>
      </c>
      <c r="N1275" s="27">
        <f t="shared" si="39"/>
        <v>-8702.24</v>
      </c>
    </row>
    <row r="1276" spans="1:14" ht="14.45" hidden="1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2731</v>
      </c>
      <c r="F1276" s="3" t="s">
        <v>3367</v>
      </c>
      <c r="G1276" s="28">
        <v>45348</v>
      </c>
      <c r="H1276" s="28">
        <v>45378</v>
      </c>
      <c r="I1276" s="2">
        <v>2618.75</v>
      </c>
      <c r="J1276" s="28">
        <v>45363</v>
      </c>
      <c r="K1276" s="38">
        <v>15</v>
      </c>
      <c r="L1276" s="38">
        <v>-15</v>
      </c>
      <c r="M1276" s="27">
        <f t="shared" si="38"/>
        <v>39281.25</v>
      </c>
      <c r="N1276" s="27">
        <f t="shared" si="39"/>
        <v>-39281.25</v>
      </c>
    </row>
    <row r="1277" spans="1:14" ht="14.45" hidden="1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5112</v>
      </c>
      <c r="F1277" s="3" t="s">
        <v>3353</v>
      </c>
      <c r="G1277" s="28">
        <v>45510</v>
      </c>
      <c r="H1277" s="28">
        <v>45540</v>
      </c>
      <c r="I1277" s="2">
        <v>2760.36</v>
      </c>
      <c r="J1277" s="28">
        <v>45526</v>
      </c>
      <c r="K1277" s="38">
        <v>16</v>
      </c>
      <c r="L1277" s="38">
        <v>-14</v>
      </c>
      <c r="M1277" s="27">
        <f t="shared" si="38"/>
        <v>44165.760000000002</v>
      </c>
      <c r="N1277" s="27">
        <f t="shared" si="39"/>
        <v>-38645.040000000001</v>
      </c>
    </row>
    <row r="1278" spans="1:14" ht="14.45" hidden="1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5115</v>
      </c>
      <c r="F1278" s="3" t="s">
        <v>5116</v>
      </c>
      <c r="G1278" s="28">
        <v>45432</v>
      </c>
      <c r="H1278" s="28">
        <v>45462</v>
      </c>
      <c r="I1278" s="2">
        <v>1025.01</v>
      </c>
      <c r="J1278" s="28">
        <v>45441</v>
      </c>
      <c r="K1278" s="38">
        <v>9</v>
      </c>
      <c r="L1278" s="38">
        <v>-21</v>
      </c>
      <c r="M1278" s="27">
        <f t="shared" si="38"/>
        <v>9225.09</v>
      </c>
      <c r="N1278" s="27">
        <f t="shared" si="39"/>
        <v>-21525.21</v>
      </c>
    </row>
    <row r="1279" spans="1:14" ht="14.45" hidden="1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3182</v>
      </c>
      <c r="F1279" s="3" t="s">
        <v>3367</v>
      </c>
      <c r="G1279" s="28">
        <v>45327</v>
      </c>
      <c r="H1279" s="28">
        <v>45357</v>
      </c>
      <c r="I1279" s="2">
        <v>2618.75</v>
      </c>
      <c r="J1279" s="28">
        <v>45350</v>
      </c>
      <c r="K1279" s="38">
        <v>23</v>
      </c>
      <c r="L1279" s="38">
        <v>-7</v>
      </c>
      <c r="M1279" s="27">
        <f t="shared" si="38"/>
        <v>60231.25</v>
      </c>
      <c r="N1279" s="27">
        <f t="shared" si="39"/>
        <v>-18331.25</v>
      </c>
    </row>
    <row r="1280" spans="1:14" ht="14.45" hidden="1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5121</v>
      </c>
      <c r="F1280" s="3" t="s">
        <v>5122</v>
      </c>
      <c r="G1280" s="28">
        <v>44022</v>
      </c>
      <c r="H1280" s="28">
        <v>44052</v>
      </c>
      <c r="I1280" s="2">
        <v>2014.46</v>
      </c>
      <c r="J1280" s="28">
        <v>45510</v>
      </c>
      <c r="K1280" s="38">
        <v>0</v>
      </c>
      <c r="L1280" s="38">
        <v>-30</v>
      </c>
      <c r="M1280" s="27">
        <f t="shared" si="38"/>
        <v>0</v>
      </c>
      <c r="N1280" s="27">
        <f t="shared" si="39"/>
        <v>-60433.8</v>
      </c>
    </row>
    <row r="1281" spans="1:14" ht="14.45" hidden="1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5125</v>
      </c>
      <c r="F1281" s="3" t="s">
        <v>3763</v>
      </c>
      <c r="G1281" s="28">
        <v>45278</v>
      </c>
      <c r="H1281" s="28">
        <v>45308</v>
      </c>
      <c r="I1281" s="2">
        <v>2648.59</v>
      </c>
      <c r="J1281" s="28">
        <v>45299</v>
      </c>
      <c r="K1281" s="38">
        <v>21</v>
      </c>
      <c r="L1281" s="38">
        <v>-9</v>
      </c>
      <c r="M1281" s="27">
        <f t="shared" si="38"/>
        <v>55620.39</v>
      </c>
      <c r="N1281" s="27">
        <f t="shared" si="39"/>
        <v>-23837.31</v>
      </c>
    </row>
    <row r="1282" spans="1:14" ht="14.45" hidden="1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5128</v>
      </c>
      <c r="F1282" s="3" t="s">
        <v>5129</v>
      </c>
      <c r="G1282" s="28">
        <v>45512</v>
      </c>
      <c r="H1282" s="28">
        <v>45542</v>
      </c>
      <c r="I1282" s="2">
        <v>4308.43</v>
      </c>
      <c r="J1282" s="28">
        <v>45540</v>
      </c>
      <c r="K1282" s="38">
        <v>28</v>
      </c>
      <c r="L1282" s="38">
        <v>-2</v>
      </c>
      <c r="M1282" s="27">
        <f t="shared" si="38"/>
        <v>120636.04000000001</v>
      </c>
      <c r="N1282" s="27">
        <f t="shared" si="39"/>
        <v>-8616.86</v>
      </c>
    </row>
    <row r="1283" spans="1:14" ht="14.45" hidden="1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2895</v>
      </c>
      <c r="F1283" s="3" t="s">
        <v>5132</v>
      </c>
      <c r="G1283" s="28">
        <v>45309</v>
      </c>
      <c r="H1283" s="28">
        <v>45339</v>
      </c>
      <c r="I1283" s="2">
        <v>2628.51</v>
      </c>
      <c r="J1283" s="28">
        <v>45334</v>
      </c>
      <c r="K1283" s="38">
        <v>25</v>
      </c>
      <c r="L1283" s="38">
        <v>-5</v>
      </c>
      <c r="M1283" s="27">
        <f t="shared" si="38"/>
        <v>65712.75</v>
      </c>
      <c r="N1283" s="27">
        <f t="shared" si="39"/>
        <v>-13142.550000000001</v>
      </c>
    </row>
    <row r="1284" spans="1:14" ht="14.45" hidden="1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5135</v>
      </c>
      <c r="F1284" s="3" t="s">
        <v>5136</v>
      </c>
      <c r="G1284" s="28">
        <v>45408</v>
      </c>
      <c r="H1284" s="28">
        <v>45438</v>
      </c>
      <c r="I1284" s="43">
        <v>258.45</v>
      </c>
      <c r="J1284" s="28">
        <v>45425</v>
      </c>
      <c r="K1284" s="38">
        <v>17</v>
      </c>
      <c r="L1284" s="38">
        <v>-13</v>
      </c>
      <c r="M1284" s="27">
        <f t="shared" si="38"/>
        <v>4393.6499999999996</v>
      </c>
      <c r="N1284" s="27">
        <f t="shared" si="39"/>
        <v>-3359.85</v>
      </c>
    </row>
    <row r="1285" spans="1:14" ht="14.45" hidden="1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5139</v>
      </c>
      <c r="F1285" s="3" t="s">
        <v>5140</v>
      </c>
      <c r="G1285" s="28">
        <v>45398</v>
      </c>
      <c r="H1285" s="28">
        <v>45428</v>
      </c>
      <c r="I1285" s="2">
        <v>4201.33</v>
      </c>
      <c r="J1285" s="28">
        <v>45405</v>
      </c>
      <c r="K1285" s="38">
        <v>7</v>
      </c>
      <c r="L1285" s="38">
        <v>-23</v>
      </c>
      <c r="M1285" s="27">
        <f t="shared" si="38"/>
        <v>29409.309999999998</v>
      </c>
      <c r="N1285" s="27">
        <f t="shared" si="39"/>
        <v>-96630.59</v>
      </c>
    </row>
    <row r="1286" spans="1:14" ht="14.45" hidden="1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5143</v>
      </c>
      <c r="F1286" s="3" t="s">
        <v>3353</v>
      </c>
      <c r="G1286" s="28">
        <v>45505</v>
      </c>
      <c r="H1286" s="28">
        <v>45535</v>
      </c>
      <c r="I1286" s="2">
        <v>2760.36</v>
      </c>
      <c r="J1286" s="28">
        <v>45513</v>
      </c>
      <c r="K1286" s="38">
        <v>8</v>
      </c>
      <c r="L1286" s="38">
        <v>-22</v>
      </c>
      <c r="M1286" s="27">
        <f t="shared" si="38"/>
        <v>22082.880000000001</v>
      </c>
      <c r="N1286" s="27">
        <f t="shared" si="39"/>
        <v>-60727.920000000006</v>
      </c>
    </row>
    <row r="1287" spans="1:14" ht="14.45" hidden="1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5147</v>
      </c>
      <c r="F1287" s="3" t="s">
        <v>5148</v>
      </c>
      <c r="G1287" s="28">
        <v>45337</v>
      </c>
      <c r="H1287" s="28">
        <v>45367</v>
      </c>
      <c r="I1287" s="2">
        <v>1177</v>
      </c>
      <c r="J1287" s="28">
        <v>45358</v>
      </c>
      <c r="K1287" s="38">
        <v>21</v>
      </c>
      <c r="L1287" s="38">
        <v>-9</v>
      </c>
      <c r="M1287" s="27">
        <f t="shared" ref="M1287:M1350" si="40">I1287*K1287</f>
        <v>24717</v>
      </c>
      <c r="N1287" s="27">
        <f t="shared" ref="N1287:N1350" si="41">I1287*L1287</f>
        <v>-10593</v>
      </c>
    </row>
    <row r="1288" spans="1:14" ht="14.45" hidden="1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5151</v>
      </c>
      <c r="F1288" s="3" t="s">
        <v>5152</v>
      </c>
      <c r="G1288" s="28">
        <v>45552</v>
      </c>
      <c r="H1288" s="28">
        <v>45582</v>
      </c>
      <c r="I1288" s="43">
        <v>159.6</v>
      </c>
      <c r="J1288" s="28">
        <v>45559</v>
      </c>
      <c r="K1288" s="38">
        <v>7</v>
      </c>
      <c r="L1288" s="38">
        <v>-23</v>
      </c>
      <c r="M1288" s="27">
        <f t="shared" si="40"/>
        <v>1117.2</v>
      </c>
      <c r="N1288" s="27">
        <f t="shared" si="41"/>
        <v>-3670.7999999999997</v>
      </c>
    </row>
    <row r="1289" spans="1:14" ht="14.45" hidden="1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5155</v>
      </c>
      <c r="F1289" s="3" t="s">
        <v>5156</v>
      </c>
      <c r="G1289" s="28">
        <v>45476</v>
      </c>
      <c r="H1289" s="28">
        <v>45506</v>
      </c>
      <c r="I1289" s="2">
        <v>1802.92</v>
      </c>
      <c r="J1289" s="28">
        <v>45484</v>
      </c>
      <c r="K1289" s="38">
        <v>8</v>
      </c>
      <c r="L1289" s="38">
        <v>-22</v>
      </c>
      <c r="M1289" s="27">
        <f t="shared" si="40"/>
        <v>14423.36</v>
      </c>
      <c r="N1289" s="27">
        <f t="shared" si="41"/>
        <v>-39664.240000000005</v>
      </c>
    </row>
    <row r="1290" spans="1:14" ht="14.45" hidden="1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4971</v>
      </c>
      <c r="F1290" s="3" t="s">
        <v>5159</v>
      </c>
      <c r="G1290" s="28">
        <v>45512</v>
      </c>
      <c r="H1290" s="28">
        <v>45542</v>
      </c>
      <c r="I1290" s="2">
        <v>137342.85999999999</v>
      </c>
      <c r="J1290" s="28">
        <v>45526</v>
      </c>
      <c r="K1290" s="38">
        <v>14</v>
      </c>
      <c r="L1290" s="38">
        <v>-16</v>
      </c>
      <c r="M1290" s="27">
        <f t="shared" si="40"/>
        <v>1922800.0399999998</v>
      </c>
      <c r="N1290" s="27">
        <f t="shared" si="41"/>
        <v>-2197485.7599999998</v>
      </c>
    </row>
    <row r="1291" spans="1:14" ht="14.45" hidden="1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5162</v>
      </c>
      <c r="F1291" s="3" t="s">
        <v>5163</v>
      </c>
      <c r="G1291" s="28">
        <v>45512</v>
      </c>
      <c r="H1291" s="28">
        <v>45542</v>
      </c>
      <c r="I1291" s="2">
        <v>2048.27</v>
      </c>
      <c r="J1291" s="28">
        <v>45526</v>
      </c>
      <c r="K1291" s="38">
        <v>14</v>
      </c>
      <c r="L1291" s="38">
        <v>-16</v>
      </c>
      <c r="M1291" s="27">
        <f t="shared" si="40"/>
        <v>28675.78</v>
      </c>
      <c r="N1291" s="27">
        <f t="shared" si="41"/>
        <v>-32772.32</v>
      </c>
    </row>
    <row r="1292" spans="1:14" ht="14.45" hidden="1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5166</v>
      </c>
      <c r="F1292" s="3" t="s">
        <v>3839</v>
      </c>
      <c r="G1292" s="28">
        <v>45304</v>
      </c>
      <c r="H1292" s="28">
        <v>45334</v>
      </c>
      <c r="I1292" s="2">
        <v>1310.3699999999999</v>
      </c>
      <c r="J1292" s="28">
        <v>45357</v>
      </c>
      <c r="K1292" s="38">
        <v>0</v>
      </c>
      <c r="L1292" s="38">
        <v>-30</v>
      </c>
      <c r="M1292" s="27">
        <f t="shared" si="40"/>
        <v>0</v>
      </c>
      <c r="N1292" s="27">
        <f t="shared" si="41"/>
        <v>-39311.1</v>
      </c>
    </row>
    <row r="1293" spans="1:14" ht="14.45" hidden="1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5169</v>
      </c>
      <c r="F1293" s="3" t="s">
        <v>5170</v>
      </c>
      <c r="G1293" s="28">
        <v>45477</v>
      </c>
      <c r="H1293" s="28">
        <v>45507</v>
      </c>
      <c r="I1293" s="2">
        <v>40131.870000000003</v>
      </c>
      <c r="J1293" s="28">
        <v>45504</v>
      </c>
      <c r="K1293" s="38">
        <v>5</v>
      </c>
      <c r="L1293" s="38">
        <v>-25</v>
      </c>
      <c r="M1293" s="27">
        <f t="shared" si="40"/>
        <v>200659.35</v>
      </c>
      <c r="N1293" s="27">
        <f t="shared" si="41"/>
        <v>-1003296.7500000001</v>
      </c>
    </row>
    <row r="1294" spans="1:14" ht="14.45" hidden="1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5173</v>
      </c>
      <c r="F1294" s="3" t="s">
        <v>5174</v>
      </c>
      <c r="G1294" s="28">
        <v>45450</v>
      </c>
      <c r="H1294" s="28">
        <v>45480</v>
      </c>
      <c r="I1294" s="43">
        <v>127.87</v>
      </c>
      <c r="J1294" s="28">
        <v>45460</v>
      </c>
      <c r="K1294" s="38">
        <v>10</v>
      </c>
      <c r="L1294" s="38">
        <v>-20</v>
      </c>
      <c r="M1294" s="27">
        <f t="shared" si="40"/>
        <v>1278.7</v>
      </c>
      <c r="N1294" s="27">
        <f t="shared" si="41"/>
        <v>-2557.4</v>
      </c>
    </row>
    <row r="1295" spans="1:14" ht="14.45" hidden="1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5177</v>
      </c>
      <c r="F1295" s="3" t="s">
        <v>4808</v>
      </c>
      <c r="G1295" s="28">
        <v>45450</v>
      </c>
      <c r="H1295" s="28">
        <v>45480</v>
      </c>
      <c r="I1295" s="43">
        <v>146.13</v>
      </c>
      <c r="J1295" s="28">
        <v>45460</v>
      </c>
      <c r="K1295" s="38">
        <v>10</v>
      </c>
      <c r="L1295" s="38">
        <v>-20</v>
      </c>
      <c r="M1295" s="27">
        <f t="shared" si="40"/>
        <v>1461.3</v>
      </c>
      <c r="N1295" s="27">
        <f t="shared" si="41"/>
        <v>-2922.6</v>
      </c>
    </row>
    <row r="1296" spans="1:14" ht="14.45" hidden="1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5182</v>
      </c>
      <c r="F1296" s="3" t="s">
        <v>5183</v>
      </c>
      <c r="G1296" s="28">
        <v>45461</v>
      </c>
      <c r="H1296" s="28">
        <v>45491</v>
      </c>
      <c r="I1296" s="2">
        <v>5626.03</v>
      </c>
      <c r="J1296" s="28">
        <v>45475</v>
      </c>
      <c r="K1296" s="38">
        <v>14</v>
      </c>
      <c r="L1296" s="38">
        <v>-16</v>
      </c>
      <c r="M1296" s="27">
        <f t="shared" si="40"/>
        <v>78764.42</v>
      </c>
      <c r="N1296" s="27">
        <f t="shared" si="41"/>
        <v>-90016.48</v>
      </c>
    </row>
    <row r="1297" spans="1:14" ht="14.45" hidden="1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5186</v>
      </c>
      <c r="F1297" s="3" t="s">
        <v>5187</v>
      </c>
      <c r="G1297" s="28">
        <v>45352</v>
      </c>
      <c r="H1297" s="28">
        <v>45382</v>
      </c>
      <c r="I1297" s="2">
        <v>2674.08</v>
      </c>
      <c r="J1297" s="28">
        <v>45356</v>
      </c>
      <c r="K1297" s="38">
        <v>4</v>
      </c>
      <c r="L1297" s="38">
        <v>-26</v>
      </c>
      <c r="M1297" s="27">
        <f t="shared" si="40"/>
        <v>10696.32</v>
      </c>
      <c r="N1297" s="27">
        <f t="shared" si="41"/>
        <v>-69526.080000000002</v>
      </c>
    </row>
    <row r="1298" spans="1:14" ht="14.45" hidden="1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5190</v>
      </c>
      <c r="F1298" s="3" t="s">
        <v>5191</v>
      </c>
      <c r="G1298" s="28">
        <v>45498</v>
      </c>
      <c r="H1298" s="28">
        <v>45528</v>
      </c>
      <c r="I1298" s="2">
        <v>6155.87</v>
      </c>
      <c r="J1298" s="28">
        <v>45504</v>
      </c>
      <c r="K1298" s="38">
        <v>6</v>
      </c>
      <c r="L1298" s="38">
        <v>-24</v>
      </c>
      <c r="M1298" s="27">
        <f t="shared" si="40"/>
        <v>36935.22</v>
      </c>
      <c r="N1298" s="27">
        <f t="shared" si="41"/>
        <v>-147740.88</v>
      </c>
    </row>
    <row r="1299" spans="1:14" ht="14.45" hidden="1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5099</v>
      </c>
      <c r="F1299" s="3" t="s">
        <v>5194</v>
      </c>
      <c r="G1299" s="28">
        <v>45335</v>
      </c>
      <c r="H1299" s="28">
        <v>45365</v>
      </c>
      <c r="I1299" s="2">
        <v>10475</v>
      </c>
      <c r="J1299" s="28">
        <v>45352</v>
      </c>
      <c r="K1299" s="38">
        <v>17</v>
      </c>
      <c r="L1299" s="38">
        <v>-13</v>
      </c>
      <c r="M1299" s="27">
        <f t="shared" si="40"/>
        <v>178075</v>
      </c>
      <c r="N1299" s="27">
        <f t="shared" si="41"/>
        <v>-136175</v>
      </c>
    </row>
    <row r="1300" spans="1:14" ht="14.45" hidden="1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5199</v>
      </c>
      <c r="F1300" s="3" t="s">
        <v>4182</v>
      </c>
      <c r="G1300" s="28">
        <v>45538</v>
      </c>
      <c r="H1300" s="28">
        <v>45568</v>
      </c>
      <c r="I1300" s="2">
        <v>2759.96</v>
      </c>
      <c r="J1300" s="28">
        <v>45560</v>
      </c>
      <c r="K1300" s="38">
        <v>22</v>
      </c>
      <c r="L1300" s="38">
        <v>-8</v>
      </c>
      <c r="M1300" s="27">
        <f t="shared" si="40"/>
        <v>60719.12</v>
      </c>
      <c r="N1300" s="27">
        <f t="shared" si="41"/>
        <v>-22079.68</v>
      </c>
    </row>
    <row r="1301" spans="1:14" ht="14.45" hidden="1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5202</v>
      </c>
      <c r="F1301" s="3" t="s">
        <v>3839</v>
      </c>
      <c r="G1301" s="28">
        <v>45304</v>
      </c>
      <c r="H1301" s="28">
        <v>45334</v>
      </c>
      <c r="I1301" s="2">
        <v>1310.3699999999999</v>
      </c>
      <c r="J1301" s="28">
        <v>45358</v>
      </c>
      <c r="K1301" s="38">
        <v>0</v>
      </c>
      <c r="L1301" s="38">
        <v>-30</v>
      </c>
      <c r="M1301" s="27">
        <f t="shared" si="40"/>
        <v>0</v>
      </c>
      <c r="N1301" s="27">
        <f t="shared" si="41"/>
        <v>-39311.1</v>
      </c>
    </row>
    <row r="1302" spans="1:14" ht="14.45" hidden="1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3139</v>
      </c>
      <c r="F1302" s="3" t="s">
        <v>4863</v>
      </c>
      <c r="G1302" s="28">
        <v>45391</v>
      </c>
      <c r="H1302" s="28">
        <v>45421</v>
      </c>
      <c r="I1302" s="2">
        <v>8011.95</v>
      </c>
      <c r="J1302" s="28">
        <v>45399</v>
      </c>
      <c r="K1302" s="38">
        <v>8</v>
      </c>
      <c r="L1302" s="38">
        <v>-22</v>
      </c>
      <c r="M1302" s="27">
        <f t="shared" si="40"/>
        <v>64095.6</v>
      </c>
      <c r="N1302" s="27">
        <f t="shared" si="41"/>
        <v>-176262.9</v>
      </c>
    </row>
    <row r="1303" spans="1:14" ht="14.45" hidden="1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5207</v>
      </c>
      <c r="F1303" s="3" t="s">
        <v>3723</v>
      </c>
      <c r="G1303" s="28">
        <v>45386</v>
      </c>
      <c r="H1303" s="28">
        <v>45416</v>
      </c>
      <c r="I1303" s="2">
        <v>2823.22</v>
      </c>
      <c r="J1303" s="28">
        <v>45398</v>
      </c>
      <c r="K1303" s="38">
        <v>12</v>
      </c>
      <c r="L1303" s="38">
        <v>-18</v>
      </c>
      <c r="M1303" s="27">
        <f t="shared" si="40"/>
        <v>33878.639999999999</v>
      </c>
      <c r="N1303" s="27">
        <f t="shared" si="41"/>
        <v>-50817.96</v>
      </c>
    </row>
    <row r="1304" spans="1:14" ht="14.45" hidden="1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5210</v>
      </c>
      <c r="F1304" s="3" t="s">
        <v>3953</v>
      </c>
      <c r="G1304" s="28">
        <v>45304</v>
      </c>
      <c r="H1304" s="28">
        <v>45334</v>
      </c>
      <c r="I1304" s="2">
        <v>1268.0999999999999</v>
      </c>
      <c r="J1304" s="28">
        <v>45357</v>
      </c>
      <c r="K1304" s="38">
        <v>0</v>
      </c>
      <c r="L1304" s="38">
        <v>-30</v>
      </c>
      <c r="M1304" s="27">
        <f t="shared" si="40"/>
        <v>0</v>
      </c>
      <c r="N1304" s="27">
        <f t="shared" si="41"/>
        <v>-38043</v>
      </c>
    </row>
    <row r="1305" spans="1:14" ht="14.45" hidden="1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53</v>
      </c>
      <c r="F1305" s="3" t="s">
        <v>5214</v>
      </c>
      <c r="G1305" s="28">
        <v>45341</v>
      </c>
      <c r="H1305" s="28">
        <v>45371</v>
      </c>
      <c r="I1305" s="2">
        <v>1415.18</v>
      </c>
      <c r="J1305" s="28">
        <v>45363</v>
      </c>
      <c r="K1305" s="38">
        <v>22</v>
      </c>
      <c r="L1305" s="38">
        <v>-8</v>
      </c>
      <c r="M1305" s="27">
        <f t="shared" si="40"/>
        <v>31133.960000000003</v>
      </c>
      <c r="N1305" s="27">
        <f t="shared" si="41"/>
        <v>-11321.44</v>
      </c>
    </row>
    <row r="1306" spans="1:14" ht="14.45" hidden="1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5219</v>
      </c>
      <c r="F1306" s="3" t="s">
        <v>5220</v>
      </c>
      <c r="G1306" s="28">
        <v>45288</v>
      </c>
      <c r="H1306" s="28">
        <v>45318</v>
      </c>
      <c r="I1306" s="2">
        <v>7794.93</v>
      </c>
      <c r="J1306" s="28">
        <v>45348</v>
      </c>
      <c r="K1306" s="38">
        <v>60</v>
      </c>
      <c r="L1306" s="38">
        <v>30</v>
      </c>
      <c r="M1306" s="27">
        <f t="shared" si="40"/>
        <v>467695.80000000005</v>
      </c>
      <c r="N1306" s="27">
        <f t="shared" si="41"/>
        <v>233847.90000000002</v>
      </c>
    </row>
    <row r="1307" spans="1:14" ht="14.45" hidden="1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5225</v>
      </c>
      <c r="F1307" s="3" t="s">
        <v>5226</v>
      </c>
      <c r="G1307" s="28">
        <v>45302</v>
      </c>
      <c r="H1307" s="28">
        <v>45332</v>
      </c>
      <c r="I1307" s="2">
        <v>4140.8999999999996</v>
      </c>
      <c r="J1307" s="28">
        <v>45373</v>
      </c>
      <c r="K1307" s="38">
        <v>71</v>
      </c>
      <c r="L1307" s="38">
        <v>41</v>
      </c>
      <c r="M1307" s="27">
        <f t="shared" si="40"/>
        <v>294003.89999999997</v>
      </c>
      <c r="N1307" s="27">
        <f t="shared" si="41"/>
        <v>169776.9</v>
      </c>
    </row>
    <row r="1308" spans="1:14" ht="14.45" hidden="1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5229</v>
      </c>
      <c r="F1308" s="3" t="s">
        <v>5230</v>
      </c>
      <c r="G1308" s="28">
        <v>45483</v>
      </c>
      <c r="H1308" s="28">
        <v>45513</v>
      </c>
      <c r="I1308" s="2">
        <v>5980.89</v>
      </c>
      <c r="J1308" s="28">
        <v>45565</v>
      </c>
      <c r="K1308" s="38">
        <v>82</v>
      </c>
      <c r="L1308" s="38">
        <v>52</v>
      </c>
      <c r="M1308" s="27">
        <f t="shared" si="40"/>
        <v>490432.98000000004</v>
      </c>
      <c r="N1308" s="27">
        <f t="shared" si="41"/>
        <v>311006.28000000003</v>
      </c>
    </row>
    <row r="1309" spans="1:14" ht="14.45" hidden="1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5235</v>
      </c>
      <c r="F1309" s="3" t="s">
        <v>5236</v>
      </c>
      <c r="G1309" s="28">
        <v>45435</v>
      </c>
      <c r="H1309" s="28">
        <v>45465</v>
      </c>
      <c r="I1309" s="2">
        <v>12295.05</v>
      </c>
      <c r="J1309" s="28">
        <v>45504</v>
      </c>
      <c r="K1309" s="38">
        <v>69</v>
      </c>
      <c r="L1309" s="38">
        <v>39</v>
      </c>
      <c r="M1309" s="27">
        <f t="shared" si="40"/>
        <v>848358.45</v>
      </c>
      <c r="N1309" s="27">
        <f t="shared" si="41"/>
        <v>479506.94999999995</v>
      </c>
    </row>
    <row r="1310" spans="1:14" ht="14.45" hidden="1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5239</v>
      </c>
      <c r="F1310" s="3" t="s">
        <v>5240</v>
      </c>
      <c r="G1310" s="28">
        <v>45439</v>
      </c>
      <c r="H1310" s="28">
        <v>45469</v>
      </c>
      <c r="I1310" s="2">
        <v>147262.17000000001</v>
      </c>
      <c r="J1310" s="28">
        <v>45469</v>
      </c>
      <c r="K1310" s="38">
        <v>30</v>
      </c>
      <c r="L1310" s="38">
        <v>0</v>
      </c>
      <c r="M1310" s="27">
        <f t="shared" si="40"/>
        <v>4417865.1000000006</v>
      </c>
      <c r="N1310" s="27">
        <f t="shared" si="41"/>
        <v>0</v>
      </c>
    </row>
    <row r="1311" spans="1:14" ht="14.45" hidden="1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5245</v>
      </c>
      <c r="F1311" s="3" t="s">
        <v>5246</v>
      </c>
      <c r="G1311" s="28">
        <v>45404</v>
      </c>
      <c r="H1311" s="28">
        <v>45434</v>
      </c>
      <c r="I1311" s="2">
        <v>48717.05</v>
      </c>
      <c r="J1311" s="28">
        <v>45433</v>
      </c>
      <c r="K1311" s="38">
        <v>29</v>
      </c>
      <c r="L1311" s="38">
        <v>-1</v>
      </c>
      <c r="M1311" s="27">
        <f t="shared" si="40"/>
        <v>1412794.4500000002</v>
      </c>
      <c r="N1311" s="27">
        <f t="shared" si="41"/>
        <v>-48717.05</v>
      </c>
    </row>
    <row r="1312" spans="1:14" ht="14.45" hidden="1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5251</v>
      </c>
      <c r="F1312" s="3" t="s">
        <v>5252</v>
      </c>
      <c r="G1312" s="28">
        <v>45439</v>
      </c>
      <c r="H1312" s="28">
        <v>45469</v>
      </c>
      <c r="I1312" s="2">
        <v>17868.86</v>
      </c>
      <c r="J1312" s="28">
        <v>45484</v>
      </c>
      <c r="K1312" s="38">
        <v>45</v>
      </c>
      <c r="L1312" s="38">
        <v>15</v>
      </c>
      <c r="M1312" s="27">
        <f t="shared" si="40"/>
        <v>804098.70000000007</v>
      </c>
      <c r="N1312" s="27">
        <f t="shared" si="41"/>
        <v>268032.90000000002</v>
      </c>
    </row>
    <row r="1313" spans="1:14" ht="14.45" hidden="1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5257</v>
      </c>
      <c r="F1313" s="3" t="s">
        <v>5258</v>
      </c>
      <c r="G1313" s="28">
        <v>45419</v>
      </c>
      <c r="H1313" s="28">
        <v>45449</v>
      </c>
      <c r="I1313" s="2">
        <v>15938.49</v>
      </c>
      <c r="J1313" s="28">
        <v>45446</v>
      </c>
      <c r="K1313" s="38">
        <v>27</v>
      </c>
      <c r="L1313" s="38">
        <v>-3</v>
      </c>
      <c r="M1313" s="27">
        <f t="shared" si="40"/>
        <v>430339.23</v>
      </c>
      <c r="N1313" s="27">
        <f t="shared" si="41"/>
        <v>-47815.47</v>
      </c>
    </row>
    <row r="1314" spans="1:14" ht="14.45" hidden="1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5263</v>
      </c>
      <c r="F1314" s="3" t="s">
        <v>5264</v>
      </c>
      <c r="G1314" s="28">
        <v>45478</v>
      </c>
      <c r="H1314" s="28">
        <v>45508</v>
      </c>
      <c r="I1314" s="43">
        <v>1.75</v>
      </c>
      <c r="J1314" s="28">
        <v>45516</v>
      </c>
      <c r="K1314" s="38">
        <v>3</v>
      </c>
      <c r="L1314" s="38">
        <v>-27</v>
      </c>
      <c r="M1314" s="27">
        <f t="shared" si="40"/>
        <v>5.25</v>
      </c>
      <c r="N1314" s="27">
        <f t="shared" si="41"/>
        <v>-47.25</v>
      </c>
    </row>
    <row r="1315" spans="1:14" ht="14.45" hidden="1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5263</v>
      </c>
      <c r="F1315" s="3" t="s">
        <v>5264</v>
      </c>
      <c r="G1315" s="28">
        <v>45478</v>
      </c>
      <c r="H1315" s="28">
        <v>45508</v>
      </c>
      <c r="I1315" s="2">
        <v>3476.07</v>
      </c>
      <c r="J1315" s="28">
        <v>45516</v>
      </c>
      <c r="K1315" s="38">
        <v>38</v>
      </c>
      <c r="L1315" s="38">
        <v>8</v>
      </c>
      <c r="M1315" s="27">
        <f t="shared" si="40"/>
        <v>132090.66</v>
      </c>
      <c r="N1315" s="27">
        <f t="shared" si="41"/>
        <v>27808.560000000001</v>
      </c>
    </row>
    <row r="1316" spans="1:14" ht="14.45" hidden="1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5269</v>
      </c>
      <c r="F1316" s="3" t="s">
        <v>5270</v>
      </c>
      <c r="G1316" s="28">
        <v>45512</v>
      </c>
      <c r="H1316" s="28">
        <v>45542</v>
      </c>
      <c r="I1316" s="2">
        <v>6660.44</v>
      </c>
      <c r="J1316" s="28">
        <v>45555</v>
      </c>
      <c r="K1316" s="38">
        <v>43</v>
      </c>
      <c r="L1316" s="38">
        <v>13</v>
      </c>
      <c r="M1316" s="27">
        <f t="shared" si="40"/>
        <v>286398.92</v>
      </c>
      <c r="N1316" s="27">
        <f t="shared" si="41"/>
        <v>86585.72</v>
      </c>
    </row>
    <row r="1317" spans="1:14" ht="14.45" hidden="1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5273</v>
      </c>
      <c r="F1317" s="3" t="s">
        <v>5274</v>
      </c>
      <c r="G1317" s="28">
        <v>45439</v>
      </c>
      <c r="H1317" s="28">
        <v>45469</v>
      </c>
      <c r="I1317" s="2">
        <v>45114.9</v>
      </c>
      <c r="J1317" s="28">
        <v>45469</v>
      </c>
      <c r="K1317" s="38">
        <v>30</v>
      </c>
      <c r="L1317" s="38">
        <v>0</v>
      </c>
      <c r="M1317" s="27">
        <f t="shared" si="40"/>
        <v>1353447</v>
      </c>
      <c r="N1317" s="27">
        <f t="shared" si="41"/>
        <v>0</v>
      </c>
    </row>
    <row r="1318" spans="1:14" ht="14.45" hidden="1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5277</v>
      </c>
      <c r="F1318" s="3" t="s">
        <v>5278</v>
      </c>
      <c r="G1318" s="28">
        <v>45377</v>
      </c>
      <c r="H1318" s="28">
        <v>45409</v>
      </c>
      <c r="I1318" s="2">
        <v>8078.2</v>
      </c>
      <c r="J1318" s="28">
        <v>45429</v>
      </c>
      <c r="K1318" s="38">
        <v>52</v>
      </c>
      <c r="L1318" s="38">
        <v>20</v>
      </c>
      <c r="M1318" s="27">
        <f t="shared" si="40"/>
        <v>420066.39999999997</v>
      </c>
      <c r="N1318" s="27">
        <f t="shared" si="41"/>
        <v>161564</v>
      </c>
    </row>
    <row r="1319" spans="1:14" ht="14.45" hidden="1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5281</v>
      </c>
      <c r="F1319" s="3" t="s">
        <v>5282</v>
      </c>
      <c r="G1319" s="28">
        <v>45439</v>
      </c>
      <c r="H1319" s="28">
        <v>45469</v>
      </c>
      <c r="I1319" s="2">
        <v>3153.33</v>
      </c>
      <c r="J1319" s="28">
        <v>45484</v>
      </c>
      <c r="K1319" s="38">
        <v>45</v>
      </c>
      <c r="L1319" s="38">
        <v>15</v>
      </c>
      <c r="M1319" s="27">
        <f t="shared" si="40"/>
        <v>141899.85</v>
      </c>
      <c r="N1319" s="27">
        <f t="shared" si="41"/>
        <v>47299.95</v>
      </c>
    </row>
    <row r="1320" spans="1:14" ht="14.45" hidden="1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5287</v>
      </c>
      <c r="F1320" s="3" t="s">
        <v>5288</v>
      </c>
      <c r="G1320" s="28">
        <v>45361</v>
      </c>
      <c r="H1320" s="28">
        <v>45391</v>
      </c>
      <c r="I1320" s="2">
        <v>2090.48</v>
      </c>
      <c r="J1320" s="28">
        <v>45432</v>
      </c>
      <c r="K1320" s="38">
        <v>71</v>
      </c>
      <c r="L1320" s="38">
        <v>41</v>
      </c>
      <c r="M1320" s="27">
        <f t="shared" si="40"/>
        <v>148424.07999999999</v>
      </c>
      <c r="N1320" s="27">
        <f t="shared" si="41"/>
        <v>85709.680000000008</v>
      </c>
    </row>
    <row r="1321" spans="1:14" ht="14.45" hidden="1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254</v>
      </c>
      <c r="F1321" s="3" t="s">
        <v>5293</v>
      </c>
      <c r="G1321" s="28">
        <v>45505</v>
      </c>
      <c r="H1321" s="28">
        <v>45535</v>
      </c>
      <c r="I1321" s="2">
        <v>19711.080000000002</v>
      </c>
      <c r="J1321" s="28">
        <v>45530</v>
      </c>
      <c r="K1321" s="38">
        <v>25</v>
      </c>
      <c r="L1321" s="38">
        <v>-5</v>
      </c>
      <c r="M1321" s="27">
        <f t="shared" si="40"/>
        <v>492777.00000000006</v>
      </c>
      <c r="N1321" s="27">
        <f t="shared" si="41"/>
        <v>-98555.400000000009</v>
      </c>
    </row>
    <row r="1322" spans="1:14" ht="14.45" hidden="1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5298</v>
      </c>
      <c r="F1322" s="3" t="s">
        <v>5299</v>
      </c>
      <c r="G1322" s="28">
        <v>45488</v>
      </c>
      <c r="H1322" s="28">
        <v>45518</v>
      </c>
      <c r="I1322" s="43">
        <v>220</v>
      </c>
      <c r="J1322" s="28">
        <v>45534</v>
      </c>
      <c r="K1322" s="38">
        <v>46</v>
      </c>
      <c r="L1322" s="38">
        <v>16</v>
      </c>
      <c r="M1322" s="27">
        <f t="shared" si="40"/>
        <v>10120</v>
      </c>
      <c r="N1322" s="27">
        <f t="shared" si="41"/>
        <v>3520</v>
      </c>
    </row>
    <row r="1323" spans="1:14" ht="14.45" hidden="1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5305</v>
      </c>
      <c r="F1323" s="3" t="s">
        <v>5306</v>
      </c>
      <c r="G1323" s="28">
        <v>45411</v>
      </c>
      <c r="H1323" s="28">
        <v>45441</v>
      </c>
      <c r="I1323" s="43">
        <v>688.82</v>
      </c>
      <c r="J1323" s="28">
        <v>45565</v>
      </c>
      <c r="K1323" s="38">
        <v>154</v>
      </c>
      <c r="L1323" s="38">
        <v>124</v>
      </c>
      <c r="M1323" s="27">
        <f t="shared" si="40"/>
        <v>106078.28000000001</v>
      </c>
      <c r="N1323" s="27">
        <f t="shared" si="41"/>
        <v>85413.680000000008</v>
      </c>
    </row>
    <row r="1324" spans="1:14" ht="14.45" hidden="1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5309</v>
      </c>
      <c r="F1324" s="3" t="s">
        <v>5310</v>
      </c>
      <c r="G1324" s="28">
        <v>45535</v>
      </c>
      <c r="H1324" s="28">
        <v>45565</v>
      </c>
      <c r="I1324" s="43">
        <v>166.17</v>
      </c>
      <c r="J1324" s="28">
        <v>45565</v>
      </c>
      <c r="K1324" s="38">
        <v>30</v>
      </c>
      <c r="L1324" s="38">
        <v>0</v>
      </c>
      <c r="M1324" s="27">
        <f t="shared" si="40"/>
        <v>4985.0999999999995</v>
      </c>
      <c r="N1324" s="27">
        <f t="shared" si="41"/>
        <v>0</v>
      </c>
    </row>
    <row r="1325" spans="1:14" ht="14.45" hidden="1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5313</v>
      </c>
      <c r="F1325" s="3" t="s">
        <v>5314</v>
      </c>
      <c r="G1325" s="28">
        <v>45464</v>
      </c>
      <c r="H1325" s="28">
        <v>45494</v>
      </c>
      <c r="I1325" s="2">
        <v>44615.68</v>
      </c>
      <c r="J1325" s="28">
        <v>45488</v>
      </c>
      <c r="K1325" s="38">
        <v>24</v>
      </c>
      <c r="L1325" s="38">
        <v>-6</v>
      </c>
      <c r="M1325" s="27">
        <f t="shared" si="40"/>
        <v>1070776.3200000001</v>
      </c>
      <c r="N1325" s="27">
        <f t="shared" si="41"/>
        <v>-267694.08000000002</v>
      </c>
    </row>
    <row r="1326" spans="1:14" ht="14.45" hidden="1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</v>
      </c>
      <c r="F1326" s="3" t="s">
        <v>5319</v>
      </c>
      <c r="G1326" s="28">
        <v>45497</v>
      </c>
      <c r="H1326" s="28">
        <v>45527</v>
      </c>
      <c r="I1326" s="2">
        <v>5107.5</v>
      </c>
      <c r="J1326" s="28">
        <v>45538</v>
      </c>
      <c r="K1326" s="38">
        <v>41</v>
      </c>
      <c r="L1326" s="38">
        <v>11</v>
      </c>
      <c r="M1326" s="27">
        <f t="shared" si="40"/>
        <v>209407.5</v>
      </c>
      <c r="N1326" s="27">
        <f t="shared" si="41"/>
        <v>56182.5</v>
      </c>
    </row>
    <row r="1327" spans="1:14" ht="14.45" hidden="1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5322</v>
      </c>
      <c r="F1327" s="3" t="s">
        <v>1358</v>
      </c>
      <c r="G1327" s="28">
        <v>45485</v>
      </c>
      <c r="H1327" s="28">
        <v>45515</v>
      </c>
      <c r="I1327" s="43">
        <v>110</v>
      </c>
      <c r="J1327" s="28">
        <v>45534</v>
      </c>
      <c r="K1327" s="38">
        <v>49</v>
      </c>
      <c r="L1327" s="38">
        <v>19</v>
      </c>
      <c r="M1327" s="27">
        <f t="shared" si="40"/>
        <v>5390</v>
      </c>
      <c r="N1327" s="27">
        <f t="shared" si="41"/>
        <v>2090</v>
      </c>
    </row>
    <row r="1328" spans="1:14" ht="14.45" hidden="1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5325</v>
      </c>
      <c r="F1328" s="3" t="s">
        <v>232</v>
      </c>
      <c r="G1328" s="28">
        <v>45283</v>
      </c>
      <c r="H1328" s="28">
        <v>45322</v>
      </c>
      <c r="I1328" s="43">
        <v>490</v>
      </c>
      <c r="J1328" s="28">
        <v>45322</v>
      </c>
      <c r="K1328" s="38">
        <v>39</v>
      </c>
      <c r="L1328" s="38">
        <v>0</v>
      </c>
      <c r="M1328" s="27">
        <f t="shared" si="40"/>
        <v>19110</v>
      </c>
      <c r="N1328" s="27">
        <f t="shared" si="41"/>
        <v>0</v>
      </c>
    </row>
    <row r="1329" spans="1:14" ht="14.45" hidden="1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5328</v>
      </c>
      <c r="F1329" s="3" t="s">
        <v>5329</v>
      </c>
      <c r="G1329" s="28">
        <v>45485</v>
      </c>
      <c r="H1329" s="28">
        <v>45515</v>
      </c>
      <c r="I1329" s="43">
        <v>440</v>
      </c>
      <c r="J1329" s="28">
        <v>45534</v>
      </c>
      <c r="K1329" s="38">
        <v>49</v>
      </c>
      <c r="L1329" s="38">
        <v>19</v>
      </c>
      <c r="M1329" s="27">
        <f t="shared" si="40"/>
        <v>21560</v>
      </c>
      <c r="N1329" s="27">
        <f t="shared" si="41"/>
        <v>8360</v>
      </c>
    </row>
    <row r="1330" spans="1:14" ht="14.45" hidden="1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5332</v>
      </c>
      <c r="F1330" s="3" t="s">
        <v>5306</v>
      </c>
      <c r="G1330" s="28">
        <v>45503</v>
      </c>
      <c r="H1330" s="28">
        <v>45533</v>
      </c>
      <c r="I1330" s="43">
        <v>688.82</v>
      </c>
      <c r="J1330" s="28">
        <v>45565</v>
      </c>
      <c r="K1330" s="38">
        <v>62</v>
      </c>
      <c r="L1330" s="38">
        <v>32</v>
      </c>
      <c r="M1330" s="27">
        <f t="shared" si="40"/>
        <v>42706.840000000004</v>
      </c>
      <c r="N1330" s="27">
        <f t="shared" si="41"/>
        <v>22042.240000000002</v>
      </c>
    </row>
    <row r="1331" spans="1:14" ht="14.45" hidden="1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5337</v>
      </c>
      <c r="F1331" s="3" t="s">
        <v>5338</v>
      </c>
      <c r="G1331" s="28">
        <v>45428</v>
      </c>
      <c r="H1331" s="28">
        <v>45458</v>
      </c>
      <c r="I1331" s="2">
        <v>63749.98</v>
      </c>
      <c r="J1331" s="28">
        <v>45457</v>
      </c>
      <c r="K1331" s="38">
        <v>29</v>
      </c>
      <c r="L1331" s="38">
        <v>-1</v>
      </c>
      <c r="M1331" s="27">
        <f t="shared" si="40"/>
        <v>1848749.4200000002</v>
      </c>
      <c r="N1331" s="27">
        <f t="shared" si="41"/>
        <v>-63749.98</v>
      </c>
    </row>
    <row r="1332" spans="1:14" ht="14.45" hidden="1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5343</v>
      </c>
      <c r="F1332" s="3" t="s">
        <v>5344</v>
      </c>
      <c r="G1332" s="28">
        <v>45503</v>
      </c>
      <c r="H1332" s="28">
        <v>45533</v>
      </c>
      <c r="I1332" s="2">
        <v>5621.06</v>
      </c>
      <c r="J1332" s="28">
        <v>45561</v>
      </c>
      <c r="K1332" s="38">
        <v>58</v>
      </c>
      <c r="L1332" s="38">
        <v>28</v>
      </c>
      <c r="M1332" s="27">
        <f t="shared" si="40"/>
        <v>326021.48000000004</v>
      </c>
      <c r="N1332" s="27">
        <f t="shared" si="41"/>
        <v>157389.68000000002</v>
      </c>
    </row>
    <row r="1333" spans="1:14" ht="14.45" hidden="1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5347</v>
      </c>
      <c r="F1333" s="3" t="s">
        <v>5348</v>
      </c>
      <c r="G1333" s="28">
        <v>45364</v>
      </c>
      <c r="H1333" s="28">
        <v>45395</v>
      </c>
      <c r="I1333" s="2">
        <v>150370.04999999999</v>
      </c>
      <c r="J1333" s="28">
        <v>45397</v>
      </c>
      <c r="K1333" s="38">
        <v>33</v>
      </c>
      <c r="L1333" s="38">
        <v>2</v>
      </c>
      <c r="M1333" s="27">
        <f t="shared" si="40"/>
        <v>4962211.6499999994</v>
      </c>
      <c r="N1333" s="27">
        <f t="shared" si="41"/>
        <v>300740.09999999998</v>
      </c>
    </row>
    <row r="1334" spans="1:14" ht="14.45" hidden="1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5351</v>
      </c>
      <c r="F1334" s="3" t="s">
        <v>5352</v>
      </c>
      <c r="G1334" s="28">
        <v>45341</v>
      </c>
      <c r="H1334" s="28">
        <v>45371</v>
      </c>
      <c r="I1334" s="43">
        <v>348.8</v>
      </c>
      <c r="J1334" s="28">
        <v>45372</v>
      </c>
      <c r="K1334" s="38">
        <v>31</v>
      </c>
      <c r="L1334" s="38">
        <v>1</v>
      </c>
      <c r="M1334" s="27">
        <f t="shared" si="40"/>
        <v>10812.800000000001</v>
      </c>
      <c r="N1334" s="27">
        <f t="shared" si="41"/>
        <v>348.8</v>
      </c>
    </row>
    <row r="1335" spans="1:14" ht="14.45" hidden="1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5357</v>
      </c>
      <c r="F1335" s="3" t="s">
        <v>5358</v>
      </c>
      <c r="G1335" s="28">
        <v>45358</v>
      </c>
      <c r="H1335" s="28">
        <v>45388</v>
      </c>
      <c r="I1335" s="43">
        <v>686.6</v>
      </c>
      <c r="J1335" s="28">
        <v>45565</v>
      </c>
      <c r="K1335" s="38">
        <v>207</v>
      </c>
      <c r="L1335" s="38">
        <v>177</v>
      </c>
      <c r="M1335" s="27">
        <f t="shared" si="40"/>
        <v>142126.20000000001</v>
      </c>
      <c r="N1335" s="27">
        <f t="shared" si="41"/>
        <v>121528.2</v>
      </c>
    </row>
    <row r="1336" spans="1:14" ht="14.45" hidden="1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5363</v>
      </c>
      <c r="F1336" s="3" t="s">
        <v>5364</v>
      </c>
      <c r="G1336" s="28">
        <v>45434</v>
      </c>
      <c r="H1336" s="28">
        <v>45464</v>
      </c>
      <c r="I1336" s="2">
        <v>43022.5</v>
      </c>
      <c r="J1336" s="28">
        <v>45477</v>
      </c>
      <c r="K1336" s="38">
        <v>43</v>
      </c>
      <c r="L1336" s="38">
        <v>13</v>
      </c>
      <c r="M1336" s="27">
        <f t="shared" si="40"/>
        <v>1849967.5</v>
      </c>
      <c r="N1336" s="27">
        <f t="shared" si="41"/>
        <v>559292.5</v>
      </c>
    </row>
    <row r="1337" spans="1:14" ht="14.45" hidden="1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5367</v>
      </c>
      <c r="F1337" s="3" t="s">
        <v>5368</v>
      </c>
      <c r="G1337" s="28">
        <v>45454</v>
      </c>
      <c r="H1337" s="28">
        <v>45484</v>
      </c>
      <c r="I1337" s="43">
        <v>433.35</v>
      </c>
      <c r="J1337" s="28">
        <v>45565</v>
      </c>
      <c r="K1337" s="38">
        <v>111</v>
      </c>
      <c r="L1337" s="38">
        <v>81</v>
      </c>
      <c r="M1337" s="27">
        <f t="shared" si="40"/>
        <v>48101.850000000006</v>
      </c>
      <c r="N1337" s="27">
        <f t="shared" si="41"/>
        <v>35101.35</v>
      </c>
    </row>
    <row r="1338" spans="1:14" ht="14.45" hidden="1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5373</v>
      </c>
      <c r="F1338" s="3" t="s">
        <v>5374</v>
      </c>
      <c r="G1338" s="28">
        <v>45331</v>
      </c>
      <c r="H1338" s="28">
        <v>45361</v>
      </c>
      <c r="I1338" s="2">
        <v>3597.25</v>
      </c>
      <c r="J1338" s="28">
        <v>45364</v>
      </c>
      <c r="K1338" s="38">
        <v>33</v>
      </c>
      <c r="L1338" s="38">
        <v>3</v>
      </c>
      <c r="M1338" s="27">
        <f t="shared" si="40"/>
        <v>118709.25</v>
      </c>
      <c r="N1338" s="27">
        <f t="shared" si="41"/>
        <v>10791.75</v>
      </c>
    </row>
    <row r="1339" spans="1:14" ht="14.45" hidden="1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5377</v>
      </c>
      <c r="F1339" s="3" t="s">
        <v>5378</v>
      </c>
      <c r="G1339" s="28">
        <v>45358</v>
      </c>
      <c r="H1339" s="28">
        <v>45388</v>
      </c>
      <c r="I1339" s="2">
        <v>153502.38</v>
      </c>
      <c r="J1339" s="28">
        <v>45565</v>
      </c>
      <c r="K1339" s="38">
        <v>207</v>
      </c>
      <c r="L1339" s="38">
        <v>177</v>
      </c>
      <c r="M1339" s="27">
        <f t="shared" si="40"/>
        <v>31774992.66</v>
      </c>
      <c r="N1339" s="27">
        <f t="shared" si="41"/>
        <v>27169921.260000002</v>
      </c>
    </row>
    <row r="1340" spans="1:14" ht="14.45" hidden="1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5383</v>
      </c>
      <c r="F1340" s="3" t="s">
        <v>5384</v>
      </c>
      <c r="G1340" s="28">
        <v>45509</v>
      </c>
      <c r="H1340" s="28">
        <v>45539</v>
      </c>
      <c r="I1340" s="43">
        <v>244.9</v>
      </c>
      <c r="J1340" s="28">
        <v>45565</v>
      </c>
      <c r="K1340" s="38">
        <v>56</v>
      </c>
      <c r="L1340" s="38">
        <v>26</v>
      </c>
      <c r="M1340" s="27">
        <f t="shared" si="40"/>
        <v>13714.4</v>
      </c>
      <c r="N1340" s="27">
        <f t="shared" si="41"/>
        <v>6367.4000000000005</v>
      </c>
    </row>
    <row r="1341" spans="1:14" ht="14.45" hidden="1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5387</v>
      </c>
      <c r="F1341" s="3" t="s">
        <v>243</v>
      </c>
      <c r="G1341" s="28">
        <v>45288</v>
      </c>
      <c r="H1341" s="28">
        <v>45318</v>
      </c>
      <c r="I1341" s="43">
        <v>245.9</v>
      </c>
      <c r="J1341" s="28">
        <v>45313</v>
      </c>
      <c r="K1341" s="38">
        <v>25</v>
      </c>
      <c r="L1341" s="38">
        <v>-5</v>
      </c>
      <c r="M1341" s="27">
        <f t="shared" si="40"/>
        <v>6147.5</v>
      </c>
      <c r="N1341" s="27">
        <f t="shared" si="41"/>
        <v>-1229.5</v>
      </c>
    </row>
    <row r="1342" spans="1:14" ht="14.45" hidden="1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5390</v>
      </c>
      <c r="F1342" s="3" t="s">
        <v>5391</v>
      </c>
      <c r="G1342" s="28">
        <v>45496</v>
      </c>
      <c r="H1342" s="28">
        <v>45526</v>
      </c>
      <c r="I1342" s="43">
        <v>198.36</v>
      </c>
      <c r="J1342" s="28">
        <v>45545</v>
      </c>
      <c r="K1342" s="38">
        <v>49</v>
      </c>
      <c r="L1342" s="38">
        <v>19</v>
      </c>
      <c r="M1342" s="27">
        <f t="shared" si="40"/>
        <v>9719.6400000000012</v>
      </c>
      <c r="N1342" s="27">
        <f t="shared" si="41"/>
        <v>3768.84</v>
      </c>
    </row>
    <row r="1343" spans="1:14" ht="14.45" hidden="1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5277</v>
      </c>
      <c r="F1343" s="3" t="s">
        <v>5394</v>
      </c>
      <c r="G1343" s="28">
        <v>45391</v>
      </c>
      <c r="H1343" s="28">
        <v>45421</v>
      </c>
      <c r="I1343" s="2">
        <v>123193.97</v>
      </c>
      <c r="J1343" s="28">
        <v>45429</v>
      </c>
      <c r="K1343" s="38">
        <v>38</v>
      </c>
      <c r="L1343" s="38">
        <v>8</v>
      </c>
      <c r="M1343" s="27">
        <f t="shared" si="40"/>
        <v>4681370.8600000003</v>
      </c>
      <c r="N1343" s="27">
        <f t="shared" si="41"/>
        <v>985551.76</v>
      </c>
    </row>
    <row r="1344" spans="1:14" ht="14.45" hidden="1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2895</v>
      </c>
      <c r="F1344" s="3" t="s">
        <v>5399</v>
      </c>
      <c r="G1344" s="28">
        <v>45303</v>
      </c>
      <c r="H1344" s="28">
        <v>45333</v>
      </c>
      <c r="I1344" s="43">
        <v>904.5</v>
      </c>
      <c r="J1344" s="28">
        <v>45345</v>
      </c>
      <c r="K1344" s="38">
        <v>42</v>
      </c>
      <c r="L1344" s="38">
        <v>12</v>
      </c>
      <c r="M1344" s="27">
        <f t="shared" si="40"/>
        <v>37989</v>
      </c>
      <c r="N1344" s="27">
        <f t="shared" si="41"/>
        <v>10854</v>
      </c>
    </row>
    <row r="1345" spans="1:14" ht="14.45" hidden="1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5402</v>
      </c>
      <c r="F1345" s="3" t="s">
        <v>5403</v>
      </c>
      <c r="G1345" s="28">
        <v>45306</v>
      </c>
      <c r="H1345" s="28">
        <v>45336</v>
      </c>
      <c r="I1345" s="2">
        <v>1125</v>
      </c>
      <c r="J1345" s="28">
        <v>45345</v>
      </c>
      <c r="K1345" s="38">
        <v>39</v>
      </c>
      <c r="L1345" s="38">
        <v>9</v>
      </c>
      <c r="M1345" s="27">
        <f t="shared" si="40"/>
        <v>43875</v>
      </c>
      <c r="N1345" s="27">
        <f t="shared" si="41"/>
        <v>10125</v>
      </c>
    </row>
    <row r="1346" spans="1:14" ht="14.45" hidden="1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5406</v>
      </c>
      <c r="F1346" s="3" t="s">
        <v>5407</v>
      </c>
      <c r="G1346" s="28">
        <v>45265</v>
      </c>
      <c r="H1346" s="28">
        <v>45295</v>
      </c>
      <c r="I1346" s="2">
        <v>86223.44</v>
      </c>
      <c r="J1346" s="28">
        <v>45309</v>
      </c>
      <c r="K1346" s="38">
        <v>44</v>
      </c>
      <c r="L1346" s="38">
        <v>14</v>
      </c>
      <c r="M1346" s="27">
        <f t="shared" si="40"/>
        <v>3793831.3600000003</v>
      </c>
      <c r="N1346" s="27">
        <f t="shared" si="41"/>
        <v>1207128.1600000001</v>
      </c>
    </row>
    <row r="1347" spans="1:14" ht="14.45" hidden="1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5410</v>
      </c>
      <c r="F1347" s="3" t="s">
        <v>5411</v>
      </c>
      <c r="G1347" s="28">
        <v>45512</v>
      </c>
      <c r="H1347" s="28">
        <v>45542</v>
      </c>
      <c r="I1347" s="2">
        <v>7695.74</v>
      </c>
      <c r="J1347" s="28">
        <v>45561</v>
      </c>
      <c r="K1347" s="38">
        <v>49</v>
      </c>
      <c r="L1347" s="38">
        <v>19</v>
      </c>
      <c r="M1347" s="27">
        <f t="shared" si="40"/>
        <v>377091.26</v>
      </c>
      <c r="N1347" s="27">
        <f t="shared" si="41"/>
        <v>146219.06</v>
      </c>
    </row>
    <row r="1348" spans="1:14" ht="14.45" hidden="1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5414</v>
      </c>
      <c r="F1348" s="3" t="s">
        <v>5415</v>
      </c>
      <c r="G1348" s="28">
        <v>45422</v>
      </c>
      <c r="H1348" s="28">
        <v>45452</v>
      </c>
      <c r="I1348" s="2">
        <v>2988.38</v>
      </c>
      <c r="J1348" s="28">
        <v>45495</v>
      </c>
      <c r="K1348" s="38">
        <v>73</v>
      </c>
      <c r="L1348" s="38">
        <v>43</v>
      </c>
      <c r="M1348" s="27">
        <f t="shared" si="40"/>
        <v>218151.74000000002</v>
      </c>
      <c r="N1348" s="27">
        <f t="shared" si="41"/>
        <v>128500.34000000001</v>
      </c>
    </row>
    <row r="1349" spans="1:14" ht="14.45" hidden="1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5420</v>
      </c>
      <c r="F1349" s="3" t="s">
        <v>5421</v>
      </c>
      <c r="G1349" s="28">
        <v>45532</v>
      </c>
      <c r="H1349" s="28">
        <v>45562</v>
      </c>
      <c r="I1349" s="2">
        <v>4850.29</v>
      </c>
      <c r="J1349" s="28">
        <v>45565</v>
      </c>
      <c r="K1349" s="38">
        <v>33</v>
      </c>
      <c r="L1349" s="38">
        <v>3</v>
      </c>
      <c r="M1349" s="27">
        <f t="shared" si="40"/>
        <v>160059.57</v>
      </c>
      <c r="N1349" s="27">
        <f t="shared" si="41"/>
        <v>14550.869999999999</v>
      </c>
    </row>
    <row r="1350" spans="1:14" ht="14.45" hidden="1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5426</v>
      </c>
      <c r="F1350" s="3" t="s">
        <v>5427</v>
      </c>
      <c r="G1350" s="28">
        <v>45397</v>
      </c>
      <c r="H1350" s="28">
        <v>45427</v>
      </c>
      <c r="I1350" s="2">
        <v>14000</v>
      </c>
      <c r="J1350" s="28">
        <v>45455</v>
      </c>
      <c r="K1350" s="38">
        <v>58</v>
      </c>
      <c r="L1350" s="38">
        <v>28</v>
      </c>
      <c r="M1350" s="27">
        <f t="shared" si="40"/>
        <v>812000</v>
      </c>
      <c r="N1350" s="27">
        <f t="shared" si="41"/>
        <v>392000</v>
      </c>
    </row>
    <row r="1351" spans="1:14" ht="14.45" hidden="1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5430</v>
      </c>
      <c r="F1351" s="3" t="s">
        <v>5274</v>
      </c>
      <c r="G1351" s="28">
        <v>45439</v>
      </c>
      <c r="H1351" s="28">
        <v>45469</v>
      </c>
      <c r="I1351" s="2">
        <v>45114.9</v>
      </c>
      <c r="J1351" s="28">
        <v>45469</v>
      </c>
      <c r="K1351" s="38">
        <v>30</v>
      </c>
      <c r="L1351" s="38">
        <v>0</v>
      </c>
      <c r="M1351" s="27">
        <f t="shared" ref="M1351:M1414" si="42">I1351*K1351</f>
        <v>1353447</v>
      </c>
      <c r="N1351" s="27">
        <f t="shared" ref="N1351:N1414" si="43">I1351*L1351</f>
        <v>0</v>
      </c>
    </row>
    <row r="1352" spans="1:14" ht="14.45" hidden="1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5433</v>
      </c>
      <c r="F1352" s="3" t="s">
        <v>5434</v>
      </c>
      <c r="G1352" s="28">
        <v>45263</v>
      </c>
      <c r="H1352" s="28">
        <v>45293</v>
      </c>
      <c r="I1352" s="2">
        <v>3993.6</v>
      </c>
      <c r="J1352" s="28">
        <v>45310</v>
      </c>
      <c r="K1352" s="38">
        <v>47</v>
      </c>
      <c r="L1352" s="38">
        <v>17</v>
      </c>
      <c r="M1352" s="27">
        <f t="shared" si="42"/>
        <v>187699.19999999998</v>
      </c>
      <c r="N1352" s="27">
        <f t="shared" si="43"/>
        <v>67891.199999999997</v>
      </c>
    </row>
    <row r="1353" spans="1:14" ht="14.45" hidden="1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5439</v>
      </c>
      <c r="F1353" s="3" t="s">
        <v>5440</v>
      </c>
      <c r="G1353" s="28">
        <v>45538</v>
      </c>
      <c r="H1353" s="28">
        <v>45568</v>
      </c>
      <c r="I1353" s="2">
        <v>22400</v>
      </c>
      <c r="J1353" s="28">
        <v>45551</v>
      </c>
      <c r="K1353" s="38">
        <v>13</v>
      </c>
      <c r="L1353" s="38">
        <v>-17</v>
      </c>
      <c r="M1353" s="27">
        <f t="shared" si="42"/>
        <v>291200</v>
      </c>
      <c r="N1353" s="27">
        <f t="shared" si="43"/>
        <v>-380800</v>
      </c>
    </row>
    <row r="1354" spans="1:14" ht="14.45" hidden="1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5445</v>
      </c>
      <c r="F1354" s="3" t="s">
        <v>5446</v>
      </c>
      <c r="G1354" s="28">
        <v>45485</v>
      </c>
      <c r="H1354" s="28">
        <v>45515</v>
      </c>
      <c r="I1354" s="2">
        <v>232723.20000000001</v>
      </c>
      <c r="J1354" s="28">
        <v>45547</v>
      </c>
      <c r="K1354" s="38">
        <v>62</v>
      </c>
      <c r="L1354" s="38">
        <v>32</v>
      </c>
      <c r="M1354" s="27">
        <f t="shared" si="42"/>
        <v>14428838.4</v>
      </c>
      <c r="N1354" s="27">
        <f t="shared" si="43"/>
        <v>7447142.4000000004</v>
      </c>
    </row>
    <row r="1355" spans="1:14" ht="14.45" hidden="1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3899</v>
      </c>
      <c r="F1355" s="3" t="s">
        <v>5451</v>
      </c>
      <c r="G1355" s="28">
        <v>45335</v>
      </c>
      <c r="H1355" s="28">
        <v>45365</v>
      </c>
      <c r="I1355" s="2">
        <v>4643.93</v>
      </c>
      <c r="J1355" s="28">
        <v>45358</v>
      </c>
      <c r="K1355" s="38">
        <v>23</v>
      </c>
      <c r="L1355" s="38">
        <v>-7</v>
      </c>
      <c r="M1355" s="27">
        <f t="shared" si="42"/>
        <v>106810.39000000001</v>
      </c>
      <c r="N1355" s="27">
        <f t="shared" si="43"/>
        <v>-32507.510000000002</v>
      </c>
    </row>
    <row r="1356" spans="1:14" ht="14.45" hidden="1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176</v>
      </c>
      <c r="F1356" s="3" t="s">
        <v>5456</v>
      </c>
      <c r="G1356" s="28">
        <v>45373</v>
      </c>
      <c r="H1356" s="28">
        <v>45403</v>
      </c>
      <c r="I1356" s="2">
        <v>5202.08</v>
      </c>
      <c r="J1356" s="28">
        <v>45391</v>
      </c>
      <c r="K1356" s="38">
        <v>18</v>
      </c>
      <c r="L1356" s="38">
        <v>-12</v>
      </c>
      <c r="M1356" s="27">
        <f t="shared" si="42"/>
        <v>93637.440000000002</v>
      </c>
      <c r="N1356" s="27">
        <f t="shared" si="43"/>
        <v>-62424.959999999999</v>
      </c>
    </row>
    <row r="1357" spans="1:14" ht="14.45" hidden="1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4803</v>
      </c>
      <c r="F1357" s="3" t="s">
        <v>5459</v>
      </c>
      <c r="G1357" s="28">
        <v>45372</v>
      </c>
      <c r="H1357" s="28">
        <v>45402</v>
      </c>
      <c r="I1357" s="2">
        <v>41588.06</v>
      </c>
      <c r="J1357" s="28">
        <v>45391</v>
      </c>
      <c r="K1357" s="38">
        <v>19</v>
      </c>
      <c r="L1357" s="38">
        <v>-11</v>
      </c>
      <c r="M1357" s="27">
        <f t="shared" si="42"/>
        <v>790173.1399999999</v>
      </c>
      <c r="N1357" s="27">
        <f t="shared" si="43"/>
        <v>-457468.66</v>
      </c>
    </row>
    <row r="1358" spans="1:14" ht="14.45" hidden="1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5462</v>
      </c>
      <c r="F1358" s="3" t="s">
        <v>5463</v>
      </c>
      <c r="G1358" s="28">
        <v>45358</v>
      </c>
      <c r="H1358" s="28">
        <v>45388</v>
      </c>
      <c r="I1358" s="43">
        <v>532.54</v>
      </c>
      <c r="J1358" s="28">
        <v>45565</v>
      </c>
      <c r="K1358" s="38">
        <v>207</v>
      </c>
      <c r="L1358" s="38">
        <v>177</v>
      </c>
      <c r="M1358" s="27">
        <f t="shared" si="42"/>
        <v>110235.78</v>
      </c>
      <c r="N1358" s="27">
        <f t="shared" si="43"/>
        <v>94259.579999999987</v>
      </c>
    </row>
    <row r="1359" spans="1:14" ht="14.45" hidden="1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3507</v>
      </c>
      <c r="F1359" s="3" t="s">
        <v>5468</v>
      </c>
      <c r="G1359" s="28">
        <v>45377</v>
      </c>
      <c r="H1359" s="28">
        <v>45407</v>
      </c>
      <c r="I1359" s="2">
        <v>25575.040000000001</v>
      </c>
      <c r="J1359" s="28">
        <v>45408</v>
      </c>
      <c r="K1359" s="38">
        <v>31</v>
      </c>
      <c r="L1359" s="38">
        <v>1</v>
      </c>
      <c r="M1359" s="27">
        <f t="shared" si="42"/>
        <v>792826.24</v>
      </c>
      <c r="N1359" s="27">
        <f t="shared" si="43"/>
        <v>25575.040000000001</v>
      </c>
    </row>
    <row r="1360" spans="1:14" ht="14.45" hidden="1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5471</v>
      </c>
      <c r="F1360" s="3" t="s">
        <v>5472</v>
      </c>
      <c r="G1360" s="28">
        <v>45404</v>
      </c>
      <c r="H1360" s="28">
        <v>45434</v>
      </c>
      <c r="I1360" s="2">
        <v>244663.38</v>
      </c>
      <c r="J1360" s="28">
        <v>45433</v>
      </c>
      <c r="K1360" s="38">
        <v>29</v>
      </c>
      <c r="L1360" s="38">
        <v>-1</v>
      </c>
      <c r="M1360" s="27">
        <f t="shared" si="42"/>
        <v>7095238.0200000005</v>
      </c>
      <c r="N1360" s="27">
        <f t="shared" si="43"/>
        <v>-244663.38</v>
      </c>
    </row>
    <row r="1361" spans="1:14" ht="14.45" hidden="1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3717</v>
      </c>
      <c r="F1361" s="3" t="s">
        <v>5475</v>
      </c>
      <c r="G1361" s="28">
        <v>45335</v>
      </c>
      <c r="H1361" s="28">
        <v>45365</v>
      </c>
      <c r="I1361" s="2">
        <v>3384</v>
      </c>
      <c r="J1361" s="28">
        <v>45358</v>
      </c>
      <c r="K1361" s="38">
        <v>23</v>
      </c>
      <c r="L1361" s="38">
        <v>-7</v>
      </c>
      <c r="M1361" s="27">
        <f t="shared" si="42"/>
        <v>77832</v>
      </c>
      <c r="N1361" s="27">
        <f t="shared" si="43"/>
        <v>-23688</v>
      </c>
    </row>
    <row r="1362" spans="1:14" ht="14.45" hidden="1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5480</v>
      </c>
      <c r="F1362" s="3" t="s">
        <v>5481</v>
      </c>
      <c r="G1362" s="28">
        <v>45506</v>
      </c>
      <c r="H1362" s="28">
        <v>45536</v>
      </c>
      <c r="I1362" s="2">
        <v>7239.52</v>
      </c>
      <c r="J1362" s="28">
        <v>45555</v>
      </c>
      <c r="K1362" s="38">
        <v>49</v>
      </c>
      <c r="L1362" s="38">
        <v>19</v>
      </c>
      <c r="M1362" s="27">
        <f t="shared" si="42"/>
        <v>354736.48000000004</v>
      </c>
      <c r="N1362" s="27">
        <f t="shared" si="43"/>
        <v>137550.88</v>
      </c>
    </row>
    <row r="1363" spans="1:14" ht="14.45" hidden="1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5484</v>
      </c>
      <c r="F1363" s="3" t="s">
        <v>5485</v>
      </c>
      <c r="G1363" s="28">
        <v>45302</v>
      </c>
      <c r="H1363" s="28">
        <v>45332</v>
      </c>
      <c r="I1363" s="2">
        <v>3040</v>
      </c>
      <c r="J1363" s="28">
        <v>45358</v>
      </c>
      <c r="K1363" s="38">
        <v>56</v>
      </c>
      <c r="L1363" s="38">
        <v>26</v>
      </c>
      <c r="M1363" s="27">
        <f t="shared" si="42"/>
        <v>170240</v>
      </c>
      <c r="N1363" s="27">
        <f t="shared" si="43"/>
        <v>79040</v>
      </c>
    </row>
    <row r="1364" spans="1:14" ht="14.45" hidden="1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5488</v>
      </c>
      <c r="F1364" s="3" t="s">
        <v>5489</v>
      </c>
      <c r="G1364" s="28">
        <v>45461</v>
      </c>
      <c r="H1364" s="28">
        <v>45491</v>
      </c>
      <c r="I1364" s="43">
        <v>274.63</v>
      </c>
      <c r="J1364" s="28">
        <v>45475</v>
      </c>
      <c r="K1364" s="38">
        <v>14</v>
      </c>
      <c r="L1364" s="38">
        <v>-16</v>
      </c>
      <c r="M1364" s="27">
        <f t="shared" si="42"/>
        <v>3844.8199999999997</v>
      </c>
      <c r="N1364" s="27">
        <f t="shared" si="43"/>
        <v>-4394.08</v>
      </c>
    </row>
    <row r="1365" spans="1:14" ht="14.45" hidden="1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5492</v>
      </c>
      <c r="F1365" s="3" t="s">
        <v>5493</v>
      </c>
      <c r="G1365" s="28">
        <v>45279</v>
      </c>
      <c r="H1365" s="28">
        <v>45309</v>
      </c>
      <c r="I1365" s="2">
        <v>39941.629999999997</v>
      </c>
      <c r="J1365" s="28">
        <v>45299</v>
      </c>
      <c r="K1365" s="38">
        <v>20</v>
      </c>
      <c r="L1365" s="38">
        <v>-10</v>
      </c>
      <c r="M1365" s="27">
        <f t="shared" si="42"/>
        <v>798832.6</v>
      </c>
      <c r="N1365" s="27">
        <f t="shared" si="43"/>
        <v>-399416.3</v>
      </c>
    </row>
    <row r="1366" spans="1:14" ht="14.45" hidden="1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5498</v>
      </c>
      <c r="F1366" s="3" t="s">
        <v>5499</v>
      </c>
      <c r="G1366" s="28">
        <v>45289</v>
      </c>
      <c r="H1366" s="28">
        <v>45319</v>
      </c>
      <c r="I1366" s="2">
        <v>33688.519999999997</v>
      </c>
      <c r="J1366" s="28">
        <v>45300</v>
      </c>
      <c r="K1366" s="38">
        <v>11</v>
      </c>
      <c r="L1366" s="38">
        <v>-19</v>
      </c>
      <c r="M1366" s="27">
        <f t="shared" si="42"/>
        <v>370573.72</v>
      </c>
      <c r="N1366" s="27">
        <f t="shared" si="43"/>
        <v>-640081.87999999989</v>
      </c>
    </row>
    <row r="1367" spans="1:14" ht="14.45" hidden="1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5504</v>
      </c>
      <c r="F1367" s="3" t="s">
        <v>5505</v>
      </c>
      <c r="G1367" s="28">
        <v>45287</v>
      </c>
      <c r="H1367" s="28">
        <v>45317</v>
      </c>
      <c r="I1367" s="2">
        <v>4746</v>
      </c>
      <c r="J1367" s="28">
        <v>45299</v>
      </c>
      <c r="K1367" s="38">
        <v>12</v>
      </c>
      <c r="L1367" s="38">
        <v>-18</v>
      </c>
      <c r="M1367" s="27">
        <f t="shared" si="42"/>
        <v>56952</v>
      </c>
      <c r="N1367" s="27">
        <f t="shared" si="43"/>
        <v>-85428</v>
      </c>
    </row>
    <row r="1368" spans="1:14" ht="14.45" hidden="1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5510</v>
      </c>
      <c r="F1368" s="3" t="s">
        <v>5511</v>
      </c>
      <c r="G1368" s="28">
        <v>45484</v>
      </c>
      <c r="H1368" s="28">
        <v>45514</v>
      </c>
      <c r="I1368" s="2">
        <v>1078.33</v>
      </c>
      <c r="J1368" s="28">
        <v>45498</v>
      </c>
      <c r="K1368" s="38">
        <v>14</v>
      </c>
      <c r="L1368" s="38">
        <v>-16</v>
      </c>
      <c r="M1368" s="27">
        <f t="shared" si="42"/>
        <v>15096.619999999999</v>
      </c>
      <c r="N1368" s="27">
        <f t="shared" si="43"/>
        <v>-17253.28</v>
      </c>
    </row>
    <row r="1369" spans="1:14" ht="14.45" hidden="1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5516</v>
      </c>
      <c r="F1369" s="3" t="s">
        <v>5517</v>
      </c>
      <c r="G1369" s="28">
        <v>45391</v>
      </c>
      <c r="H1369" s="28">
        <v>45421</v>
      </c>
      <c r="I1369" s="2">
        <v>624886.31000000006</v>
      </c>
      <c r="J1369" s="28">
        <v>45405</v>
      </c>
      <c r="K1369" s="38">
        <v>14</v>
      </c>
      <c r="L1369" s="38">
        <v>-16</v>
      </c>
      <c r="M1369" s="27">
        <f t="shared" si="42"/>
        <v>8748408.3399999999</v>
      </c>
      <c r="N1369" s="27">
        <f t="shared" si="43"/>
        <v>-9998180.9600000009</v>
      </c>
    </row>
    <row r="1370" spans="1:14" ht="14.45" hidden="1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5520</v>
      </c>
      <c r="F1370" s="3" t="s">
        <v>5521</v>
      </c>
      <c r="G1370" s="28">
        <v>45279</v>
      </c>
      <c r="H1370" s="28">
        <v>45309</v>
      </c>
      <c r="I1370" s="2">
        <v>43765.18</v>
      </c>
      <c r="J1370" s="28">
        <v>45299</v>
      </c>
      <c r="K1370" s="38">
        <v>20</v>
      </c>
      <c r="L1370" s="38">
        <v>-10</v>
      </c>
      <c r="M1370" s="27">
        <f t="shared" si="42"/>
        <v>875303.6</v>
      </c>
      <c r="N1370" s="27">
        <f t="shared" si="43"/>
        <v>-437651.8</v>
      </c>
    </row>
    <row r="1371" spans="1:14" ht="14.45" hidden="1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5524</v>
      </c>
      <c r="F1371" s="3" t="s">
        <v>5525</v>
      </c>
      <c r="G1371" s="28">
        <v>45364</v>
      </c>
      <c r="H1371" s="28">
        <v>45394</v>
      </c>
      <c r="I1371" s="2">
        <v>1345.52</v>
      </c>
      <c r="J1371" s="28">
        <v>45429</v>
      </c>
      <c r="K1371" s="38">
        <v>65</v>
      </c>
      <c r="L1371" s="38">
        <v>35</v>
      </c>
      <c r="M1371" s="27">
        <f t="shared" si="42"/>
        <v>87458.8</v>
      </c>
      <c r="N1371" s="27">
        <f t="shared" si="43"/>
        <v>47093.2</v>
      </c>
    </row>
    <row r="1372" spans="1:14" ht="14.45" hidden="1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5528</v>
      </c>
      <c r="F1372" s="3" t="s">
        <v>5529</v>
      </c>
      <c r="G1372" s="28">
        <v>45266</v>
      </c>
      <c r="H1372" s="28">
        <v>45296</v>
      </c>
      <c r="I1372" s="2">
        <v>12795.87</v>
      </c>
      <c r="J1372" s="28">
        <v>45352</v>
      </c>
      <c r="K1372" s="38">
        <v>86</v>
      </c>
      <c r="L1372" s="38">
        <v>56</v>
      </c>
      <c r="M1372" s="27">
        <f t="shared" si="42"/>
        <v>1100444.82</v>
      </c>
      <c r="N1372" s="27">
        <f t="shared" si="43"/>
        <v>716568.72000000009</v>
      </c>
    </row>
    <row r="1373" spans="1:14" ht="14.45" hidden="1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5532</v>
      </c>
      <c r="F1373" s="3" t="s">
        <v>5533</v>
      </c>
      <c r="G1373" s="28">
        <v>45416</v>
      </c>
      <c r="H1373" s="28">
        <v>45446</v>
      </c>
      <c r="I1373" s="43">
        <v>721.1</v>
      </c>
      <c r="J1373" s="28">
        <v>45488</v>
      </c>
      <c r="K1373" s="38">
        <v>72</v>
      </c>
      <c r="L1373" s="38">
        <v>42</v>
      </c>
      <c r="M1373" s="27">
        <f t="shared" si="42"/>
        <v>51919.200000000004</v>
      </c>
      <c r="N1373" s="27">
        <f t="shared" si="43"/>
        <v>30286.2</v>
      </c>
    </row>
    <row r="1374" spans="1:14" ht="14.45" hidden="1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5536</v>
      </c>
      <c r="F1374" s="3" t="s">
        <v>5537</v>
      </c>
      <c r="G1374" s="28">
        <v>45421</v>
      </c>
      <c r="H1374" s="28">
        <v>45451</v>
      </c>
      <c r="I1374" s="2">
        <v>228178.6</v>
      </c>
      <c r="J1374" s="28">
        <v>45476</v>
      </c>
      <c r="K1374" s="38">
        <v>55</v>
      </c>
      <c r="L1374" s="38">
        <v>25</v>
      </c>
      <c r="M1374" s="27">
        <f t="shared" si="42"/>
        <v>12549823</v>
      </c>
      <c r="N1374" s="27">
        <f t="shared" si="43"/>
        <v>5704465</v>
      </c>
    </row>
    <row r="1375" spans="1:14" ht="14.45" hidden="1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5540</v>
      </c>
      <c r="F1375" s="3" t="s">
        <v>5541</v>
      </c>
      <c r="G1375" s="28">
        <v>45506</v>
      </c>
      <c r="H1375" s="28">
        <v>45536</v>
      </c>
      <c r="I1375" s="2">
        <v>1234</v>
      </c>
      <c r="J1375" s="28">
        <v>45565</v>
      </c>
      <c r="K1375" s="38">
        <v>59</v>
      </c>
      <c r="L1375" s="38">
        <v>29</v>
      </c>
      <c r="M1375" s="27">
        <f t="shared" si="42"/>
        <v>72806</v>
      </c>
      <c r="N1375" s="27">
        <f t="shared" si="43"/>
        <v>35786</v>
      </c>
    </row>
    <row r="1376" spans="1:14" ht="14.45" hidden="1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5544</v>
      </c>
      <c r="F1376" s="3" t="s">
        <v>5545</v>
      </c>
      <c r="G1376" s="28">
        <v>45366</v>
      </c>
      <c r="H1376" s="28">
        <v>45396</v>
      </c>
      <c r="I1376" s="43">
        <v>253.94</v>
      </c>
      <c r="J1376" s="28">
        <v>45565</v>
      </c>
      <c r="K1376" s="38">
        <v>199</v>
      </c>
      <c r="L1376" s="38">
        <v>169</v>
      </c>
      <c r="M1376" s="27">
        <f t="shared" si="42"/>
        <v>50534.06</v>
      </c>
      <c r="N1376" s="27">
        <f t="shared" si="43"/>
        <v>42915.86</v>
      </c>
    </row>
    <row r="1377" spans="1:14" ht="14.45" hidden="1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3631</v>
      </c>
      <c r="F1377" s="3" t="s">
        <v>5548</v>
      </c>
      <c r="G1377" s="28">
        <v>45341</v>
      </c>
      <c r="H1377" s="28">
        <v>45371</v>
      </c>
      <c r="I1377" s="2">
        <v>68246.720000000001</v>
      </c>
      <c r="J1377" s="28">
        <v>45363</v>
      </c>
      <c r="K1377" s="38">
        <v>22</v>
      </c>
      <c r="L1377" s="38">
        <v>-8</v>
      </c>
      <c r="M1377" s="27">
        <f t="shared" si="42"/>
        <v>1501427.84</v>
      </c>
      <c r="N1377" s="27">
        <f t="shared" si="43"/>
        <v>-545973.76000000001</v>
      </c>
    </row>
    <row r="1378" spans="1:14" ht="14.45" hidden="1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3182</v>
      </c>
      <c r="F1378" s="3" t="s">
        <v>5553</v>
      </c>
      <c r="G1378" s="28">
        <v>45335</v>
      </c>
      <c r="H1378" s="28">
        <v>45365</v>
      </c>
      <c r="I1378" s="2">
        <v>35923.86</v>
      </c>
      <c r="J1378" s="28">
        <v>45387</v>
      </c>
      <c r="K1378" s="38">
        <v>52</v>
      </c>
      <c r="L1378" s="38">
        <v>22</v>
      </c>
      <c r="M1378" s="27">
        <f t="shared" si="42"/>
        <v>1868040.72</v>
      </c>
      <c r="N1378" s="27">
        <f t="shared" si="43"/>
        <v>790324.92</v>
      </c>
    </row>
    <row r="1379" spans="1:14" ht="14.45" hidden="1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2565</v>
      </c>
      <c r="F1379" s="3" t="s">
        <v>5558</v>
      </c>
      <c r="G1379" s="28">
        <v>45365</v>
      </c>
      <c r="H1379" s="28">
        <v>45395</v>
      </c>
      <c r="I1379" s="2">
        <v>9549.17</v>
      </c>
      <c r="J1379" s="28">
        <v>45426</v>
      </c>
      <c r="K1379" s="38">
        <v>61</v>
      </c>
      <c r="L1379" s="38">
        <v>31</v>
      </c>
      <c r="M1379" s="27">
        <f t="shared" si="42"/>
        <v>582499.37</v>
      </c>
      <c r="N1379" s="27">
        <f t="shared" si="43"/>
        <v>296024.27</v>
      </c>
    </row>
    <row r="1380" spans="1:14" ht="14.45" hidden="1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2502</v>
      </c>
      <c r="F1380" s="3" t="s">
        <v>5562</v>
      </c>
      <c r="G1380" s="28">
        <v>45502</v>
      </c>
      <c r="H1380" s="28">
        <v>45532</v>
      </c>
      <c r="I1380" s="2">
        <v>1444.5</v>
      </c>
      <c r="J1380" s="28">
        <v>45538</v>
      </c>
      <c r="K1380" s="38">
        <v>36</v>
      </c>
      <c r="L1380" s="38">
        <v>6</v>
      </c>
      <c r="M1380" s="27">
        <f t="shared" si="42"/>
        <v>52002</v>
      </c>
      <c r="N1380" s="27">
        <f t="shared" si="43"/>
        <v>8667</v>
      </c>
    </row>
    <row r="1381" spans="1:14" ht="14.45" hidden="1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5565</v>
      </c>
      <c r="F1381" s="3" t="s">
        <v>5566</v>
      </c>
      <c r="G1381" s="28">
        <v>45306</v>
      </c>
      <c r="H1381" s="28">
        <v>45336</v>
      </c>
      <c r="I1381" s="2">
        <v>2020.5</v>
      </c>
      <c r="J1381" s="28">
        <v>45344</v>
      </c>
      <c r="K1381" s="38">
        <v>38</v>
      </c>
      <c r="L1381" s="38">
        <v>8</v>
      </c>
      <c r="M1381" s="27">
        <f t="shared" si="42"/>
        <v>76779</v>
      </c>
      <c r="N1381" s="27">
        <f t="shared" si="43"/>
        <v>16164</v>
      </c>
    </row>
    <row r="1382" spans="1:14" ht="14.45" hidden="1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3631</v>
      </c>
      <c r="F1382" s="3" t="s">
        <v>5569</v>
      </c>
      <c r="G1382" s="28">
        <v>45420</v>
      </c>
      <c r="H1382" s="28">
        <v>45450</v>
      </c>
      <c r="I1382" s="2">
        <v>5157</v>
      </c>
      <c r="J1382" s="28">
        <v>45467</v>
      </c>
      <c r="K1382" s="38">
        <v>47</v>
      </c>
      <c r="L1382" s="38">
        <v>17</v>
      </c>
      <c r="M1382" s="27">
        <f t="shared" si="42"/>
        <v>242379</v>
      </c>
      <c r="N1382" s="27">
        <f t="shared" si="43"/>
        <v>87669</v>
      </c>
    </row>
    <row r="1383" spans="1:14" ht="14.45" hidden="1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5572</v>
      </c>
      <c r="F1383" s="3" t="s">
        <v>5282</v>
      </c>
      <c r="G1383" s="28">
        <v>45439</v>
      </c>
      <c r="H1383" s="28">
        <v>45469</v>
      </c>
      <c r="I1383" s="2">
        <v>3153.33</v>
      </c>
      <c r="J1383" s="28">
        <v>45484</v>
      </c>
      <c r="K1383" s="38">
        <v>45</v>
      </c>
      <c r="L1383" s="38">
        <v>15</v>
      </c>
      <c r="M1383" s="27">
        <f t="shared" si="42"/>
        <v>141899.85</v>
      </c>
      <c r="N1383" s="27">
        <f t="shared" si="43"/>
        <v>47299.95</v>
      </c>
    </row>
    <row r="1384" spans="1:14" ht="14.45" hidden="1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5575</v>
      </c>
      <c r="F1384" s="3" t="s">
        <v>5576</v>
      </c>
      <c r="G1384" s="28">
        <v>45477</v>
      </c>
      <c r="H1384" s="28">
        <v>45507</v>
      </c>
      <c r="I1384" s="2">
        <v>9678.7099999999991</v>
      </c>
      <c r="J1384" s="28">
        <v>45516</v>
      </c>
      <c r="K1384" s="38">
        <v>39</v>
      </c>
      <c r="L1384" s="38">
        <v>9</v>
      </c>
      <c r="M1384" s="27">
        <f t="shared" si="42"/>
        <v>377469.68999999994</v>
      </c>
      <c r="N1384" s="27">
        <f t="shared" si="43"/>
        <v>87108.389999999985</v>
      </c>
    </row>
    <row r="1385" spans="1:14" ht="14.45" hidden="1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5579</v>
      </c>
      <c r="F1385" s="3" t="s">
        <v>2635</v>
      </c>
      <c r="G1385" s="28">
        <v>45300</v>
      </c>
      <c r="H1385" s="28">
        <v>45330</v>
      </c>
      <c r="I1385" s="2">
        <v>2800</v>
      </c>
      <c r="J1385" s="28">
        <v>45323</v>
      </c>
      <c r="K1385" s="38">
        <v>23</v>
      </c>
      <c r="L1385" s="38">
        <v>-7</v>
      </c>
      <c r="M1385" s="27">
        <f t="shared" si="42"/>
        <v>64400</v>
      </c>
      <c r="N1385" s="27">
        <f t="shared" si="43"/>
        <v>-19600</v>
      </c>
    </row>
    <row r="1386" spans="1:14" ht="14.45" hidden="1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5582</v>
      </c>
      <c r="F1386" s="3" t="s">
        <v>5583</v>
      </c>
      <c r="G1386" s="28">
        <v>45279</v>
      </c>
      <c r="H1386" s="28">
        <v>45309</v>
      </c>
      <c r="I1386" s="2">
        <v>1368.5</v>
      </c>
      <c r="J1386" s="28">
        <v>45337</v>
      </c>
      <c r="K1386" s="38">
        <v>58</v>
      </c>
      <c r="L1386" s="38">
        <v>28</v>
      </c>
      <c r="M1386" s="27">
        <f t="shared" si="42"/>
        <v>79373</v>
      </c>
      <c r="N1386" s="27">
        <f t="shared" si="43"/>
        <v>38318</v>
      </c>
    </row>
    <row r="1387" spans="1:14" ht="14.45" hidden="1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158</v>
      </c>
      <c r="F1387" s="3" t="s">
        <v>5588</v>
      </c>
      <c r="G1387" s="28">
        <v>45279</v>
      </c>
      <c r="H1387" s="28">
        <v>45309</v>
      </c>
      <c r="I1387" s="2">
        <v>1710</v>
      </c>
      <c r="J1387" s="28">
        <v>45313</v>
      </c>
      <c r="K1387" s="38">
        <v>34</v>
      </c>
      <c r="L1387" s="38">
        <v>4</v>
      </c>
      <c r="M1387" s="27">
        <f t="shared" si="42"/>
        <v>58140</v>
      </c>
      <c r="N1387" s="27">
        <f t="shared" si="43"/>
        <v>6840</v>
      </c>
    </row>
    <row r="1388" spans="1:14" ht="14.45" hidden="1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5593</v>
      </c>
      <c r="F1388" s="3" t="s">
        <v>5594</v>
      </c>
      <c r="G1388" s="28">
        <v>45491</v>
      </c>
      <c r="H1388" s="28">
        <v>45521</v>
      </c>
      <c r="I1388" s="43">
        <v>816</v>
      </c>
      <c r="J1388" s="28">
        <v>45561</v>
      </c>
      <c r="K1388" s="38">
        <v>70</v>
      </c>
      <c r="L1388" s="38">
        <v>40</v>
      </c>
      <c r="M1388" s="27">
        <f t="shared" si="42"/>
        <v>57120</v>
      </c>
      <c r="N1388" s="27">
        <f t="shared" si="43"/>
        <v>32640</v>
      </c>
    </row>
    <row r="1389" spans="1:14" ht="14.45" hidden="1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2947</v>
      </c>
      <c r="F1389" s="3" t="s">
        <v>5599</v>
      </c>
      <c r="G1389" s="28">
        <v>45310</v>
      </c>
      <c r="H1389" s="28">
        <v>45340</v>
      </c>
      <c r="I1389" s="2">
        <v>1720</v>
      </c>
      <c r="J1389" s="28">
        <v>45328</v>
      </c>
      <c r="K1389" s="38">
        <v>18</v>
      </c>
      <c r="L1389" s="38">
        <v>-12</v>
      </c>
      <c r="M1389" s="27">
        <f t="shared" si="42"/>
        <v>30960</v>
      </c>
      <c r="N1389" s="27">
        <f t="shared" si="43"/>
        <v>-20640</v>
      </c>
    </row>
    <row r="1390" spans="1:14" ht="14.45" hidden="1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5602</v>
      </c>
      <c r="F1390" s="3" t="s">
        <v>5603</v>
      </c>
      <c r="G1390" s="28">
        <v>45444</v>
      </c>
      <c r="H1390" s="28">
        <v>45474</v>
      </c>
      <c r="I1390" s="43">
        <v>277.05</v>
      </c>
      <c r="J1390" s="28">
        <v>45475</v>
      </c>
      <c r="K1390" s="38">
        <v>31</v>
      </c>
      <c r="L1390" s="38">
        <v>1</v>
      </c>
      <c r="M1390" s="27">
        <f t="shared" si="42"/>
        <v>8588.5500000000011</v>
      </c>
      <c r="N1390" s="27">
        <f t="shared" si="43"/>
        <v>277.05</v>
      </c>
    </row>
    <row r="1391" spans="1:14" ht="14.45" hidden="1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3964</v>
      </c>
      <c r="F1391" s="3" t="s">
        <v>5606</v>
      </c>
      <c r="G1391" s="28">
        <v>45475</v>
      </c>
      <c r="H1391" s="28">
        <v>45505</v>
      </c>
      <c r="I1391" s="2">
        <v>52671.29</v>
      </c>
      <c r="J1391" s="28">
        <v>45489</v>
      </c>
      <c r="K1391" s="38">
        <v>14</v>
      </c>
      <c r="L1391" s="38">
        <v>-16</v>
      </c>
      <c r="M1391" s="27">
        <f t="shared" si="42"/>
        <v>737398.06</v>
      </c>
      <c r="N1391" s="27">
        <f t="shared" si="43"/>
        <v>-842740.64</v>
      </c>
    </row>
    <row r="1392" spans="1:14" ht="14.45" hidden="1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5609</v>
      </c>
      <c r="F1392" s="3" t="s">
        <v>5306</v>
      </c>
      <c r="G1392" s="28">
        <v>45378</v>
      </c>
      <c r="H1392" s="28">
        <v>45408</v>
      </c>
      <c r="I1392" s="43">
        <v>688.82</v>
      </c>
      <c r="J1392" s="28">
        <v>45565</v>
      </c>
      <c r="K1392" s="38">
        <v>187</v>
      </c>
      <c r="L1392" s="38">
        <v>157</v>
      </c>
      <c r="M1392" s="27">
        <f t="shared" si="42"/>
        <v>128809.34000000001</v>
      </c>
      <c r="N1392" s="27">
        <f t="shared" si="43"/>
        <v>108144.74</v>
      </c>
    </row>
    <row r="1393" spans="1:14" ht="14.45" hidden="1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5612</v>
      </c>
      <c r="F1393" s="3" t="s">
        <v>5613</v>
      </c>
      <c r="G1393" s="28">
        <v>45275</v>
      </c>
      <c r="H1393" s="28">
        <v>45305</v>
      </c>
      <c r="I1393" s="2">
        <v>2095.0100000000002</v>
      </c>
      <c r="J1393" s="28">
        <v>45358</v>
      </c>
      <c r="K1393" s="38">
        <v>83</v>
      </c>
      <c r="L1393" s="38">
        <v>53</v>
      </c>
      <c r="M1393" s="27">
        <f t="shared" si="42"/>
        <v>173885.83000000002</v>
      </c>
      <c r="N1393" s="27">
        <f t="shared" si="43"/>
        <v>111035.53000000001</v>
      </c>
    </row>
    <row r="1394" spans="1:14" ht="14.45" hidden="1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5593</v>
      </c>
      <c r="F1394" s="3" t="s">
        <v>5616</v>
      </c>
      <c r="G1394" s="28">
        <v>45527</v>
      </c>
      <c r="H1394" s="28">
        <v>45557</v>
      </c>
      <c r="I1394" s="2">
        <v>5404.73</v>
      </c>
      <c r="J1394" s="28">
        <v>45552</v>
      </c>
      <c r="K1394" s="38">
        <v>25</v>
      </c>
      <c r="L1394" s="38">
        <v>-5</v>
      </c>
      <c r="M1394" s="27">
        <f t="shared" si="42"/>
        <v>135118.25</v>
      </c>
      <c r="N1394" s="27">
        <f t="shared" si="43"/>
        <v>-27023.649999999998</v>
      </c>
    </row>
    <row r="1395" spans="1:14" ht="14.45" hidden="1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2731</v>
      </c>
      <c r="F1395" s="3" t="s">
        <v>5619</v>
      </c>
      <c r="G1395" s="28">
        <v>45315</v>
      </c>
      <c r="H1395" s="28">
        <v>45342</v>
      </c>
      <c r="I1395" s="2">
        <v>25948.5</v>
      </c>
      <c r="J1395" s="28">
        <v>45362</v>
      </c>
      <c r="K1395" s="38">
        <v>47</v>
      </c>
      <c r="L1395" s="38">
        <v>20</v>
      </c>
      <c r="M1395" s="27">
        <f t="shared" si="42"/>
        <v>1219579.5</v>
      </c>
      <c r="N1395" s="27">
        <f t="shared" si="43"/>
        <v>518970</v>
      </c>
    </row>
    <row r="1396" spans="1:14" ht="14.45" hidden="1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4838</v>
      </c>
      <c r="F1396" s="3" t="s">
        <v>5622</v>
      </c>
      <c r="G1396" s="28">
        <v>45351</v>
      </c>
      <c r="H1396" s="28">
        <v>45381</v>
      </c>
      <c r="I1396" s="2">
        <v>115412.28</v>
      </c>
      <c r="J1396" s="28">
        <v>45370</v>
      </c>
      <c r="K1396" s="38">
        <v>19</v>
      </c>
      <c r="L1396" s="38">
        <v>-11</v>
      </c>
      <c r="M1396" s="27">
        <f t="shared" si="42"/>
        <v>2192833.3199999998</v>
      </c>
      <c r="N1396" s="27">
        <f t="shared" si="43"/>
        <v>-1269535.08</v>
      </c>
    </row>
    <row r="1397" spans="1:14" ht="14.45" hidden="1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5625</v>
      </c>
      <c r="F1397" s="3" t="s">
        <v>5626</v>
      </c>
      <c r="G1397" s="28">
        <v>45266</v>
      </c>
      <c r="H1397" s="28">
        <v>45296</v>
      </c>
      <c r="I1397" s="2">
        <v>1903.27</v>
      </c>
      <c r="J1397" s="28">
        <v>45313</v>
      </c>
      <c r="K1397" s="38">
        <v>47</v>
      </c>
      <c r="L1397" s="38">
        <v>17</v>
      </c>
      <c r="M1397" s="27">
        <f t="shared" si="42"/>
        <v>89453.69</v>
      </c>
      <c r="N1397" s="27">
        <f t="shared" si="43"/>
        <v>32355.59</v>
      </c>
    </row>
    <row r="1398" spans="1:14" ht="14.45" hidden="1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5629</v>
      </c>
      <c r="F1398" s="3" t="s">
        <v>5630</v>
      </c>
      <c r="G1398" s="28">
        <v>45527</v>
      </c>
      <c r="H1398" s="28">
        <v>45557</v>
      </c>
      <c r="I1398" s="2">
        <v>4798.45</v>
      </c>
      <c r="J1398" s="28">
        <v>45552</v>
      </c>
      <c r="K1398" s="38">
        <v>25</v>
      </c>
      <c r="L1398" s="38">
        <v>-5</v>
      </c>
      <c r="M1398" s="27">
        <f t="shared" si="42"/>
        <v>119961.25</v>
      </c>
      <c r="N1398" s="27">
        <f t="shared" si="43"/>
        <v>-23992.25</v>
      </c>
    </row>
    <row r="1399" spans="1:14" ht="14.45" hidden="1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5633</v>
      </c>
      <c r="F1399" s="3" t="s">
        <v>5634</v>
      </c>
      <c r="G1399" s="28">
        <v>45273</v>
      </c>
      <c r="H1399" s="28">
        <v>45303</v>
      </c>
      <c r="I1399" s="2">
        <v>5376</v>
      </c>
      <c r="J1399" s="28">
        <v>45337</v>
      </c>
      <c r="K1399" s="38">
        <v>64</v>
      </c>
      <c r="L1399" s="38">
        <v>34</v>
      </c>
      <c r="M1399" s="27">
        <f t="shared" si="42"/>
        <v>344064</v>
      </c>
      <c r="N1399" s="27">
        <f t="shared" si="43"/>
        <v>182784</v>
      </c>
    </row>
    <row r="1400" spans="1:14" ht="14.45" hidden="1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3139</v>
      </c>
      <c r="F1400" s="3" t="s">
        <v>5637</v>
      </c>
      <c r="G1400" s="28">
        <v>45505</v>
      </c>
      <c r="H1400" s="28">
        <v>45535</v>
      </c>
      <c r="I1400" s="2">
        <v>3546</v>
      </c>
      <c r="J1400" s="28">
        <v>45565</v>
      </c>
      <c r="K1400" s="38">
        <v>60</v>
      </c>
      <c r="L1400" s="38">
        <v>30</v>
      </c>
      <c r="M1400" s="27">
        <f t="shared" si="42"/>
        <v>212760</v>
      </c>
      <c r="N1400" s="27">
        <f t="shared" si="43"/>
        <v>106380</v>
      </c>
    </row>
    <row r="1401" spans="1:14" ht="14.45" hidden="1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2747</v>
      </c>
      <c r="F1401" s="3" t="s">
        <v>5640</v>
      </c>
      <c r="G1401" s="28">
        <v>45355</v>
      </c>
      <c r="H1401" s="28">
        <v>45385</v>
      </c>
      <c r="I1401" s="2">
        <v>2862</v>
      </c>
      <c r="J1401" s="28">
        <v>45372</v>
      </c>
      <c r="K1401" s="38">
        <v>17</v>
      </c>
      <c r="L1401" s="38">
        <v>-13</v>
      </c>
      <c r="M1401" s="27">
        <f t="shared" si="42"/>
        <v>48654</v>
      </c>
      <c r="N1401" s="27">
        <f t="shared" si="43"/>
        <v>-37206</v>
      </c>
    </row>
    <row r="1402" spans="1:14" ht="14.45" hidden="1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5643</v>
      </c>
      <c r="F1402" s="3" t="s">
        <v>5644</v>
      </c>
      <c r="G1402" s="28">
        <v>45358</v>
      </c>
      <c r="H1402" s="28">
        <v>45388</v>
      </c>
      <c r="I1402" s="2">
        <v>68477.83</v>
      </c>
      <c r="J1402" s="28">
        <v>45565</v>
      </c>
      <c r="K1402" s="38">
        <v>207</v>
      </c>
      <c r="L1402" s="38">
        <v>177</v>
      </c>
      <c r="M1402" s="27">
        <f t="shared" si="42"/>
        <v>14174910.810000001</v>
      </c>
      <c r="N1402" s="27">
        <f t="shared" si="43"/>
        <v>12120575.91</v>
      </c>
    </row>
    <row r="1403" spans="1:14" ht="14.45" hidden="1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5647</v>
      </c>
      <c r="F1403" s="3" t="s">
        <v>5648</v>
      </c>
      <c r="G1403" s="28">
        <v>45420</v>
      </c>
      <c r="H1403" s="28">
        <v>45450</v>
      </c>
      <c r="I1403" s="2">
        <v>5280.11</v>
      </c>
      <c r="J1403" s="28">
        <v>45469</v>
      </c>
      <c r="K1403" s="38">
        <v>49</v>
      </c>
      <c r="L1403" s="38">
        <v>19</v>
      </c>
      <c r="M1403" s="27">
        <f t="shared" si="42"/>
        <v>258725.38999999998</v>
      </c>
      <c r="N1403" s="27">
        <f t="shared" si="43"/>
        <v>100322.09</v>
      </c>
    </row>
    <row r="1404" spans="1:14" ht="14.45" hidden="1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254</v>
      </c>
      <c r="F1404" s="3" t="s">
        <v>5651</v>
      </c>
      <c r="G1404" s="28">
        <v>45384</v>
      </c>
      <c r="H1404" s="28">
        <v>45414</v>
      </c>
      <c r="I1404" s="2">
        <v>2641.5</v>
      </c>
      <c r="J1404" s="28">
        <v>45421</v>
      </c>
      <c r="K1404" s="38">
        <v>37</v>
      </c>
      <c r="L1404" s="38">
        <v>7</v>
      </c>
      <c r="M1404" s="27">
        <f t="shared" si="42"/>
        <v>97735.5</v>
      </c>
      <c r="N1404" s="27">
        <f t="shared" si="43"/>
        <v>18490.5</v>
      </c>
    </row>
    <row r="1405" spans="1:14" ht="14.45" hidden="1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5654</v>
      </c>
      <c r="F1405" s="3" t="s">
        <v>5655</v>
      </c>
      <c r="G1405" s="28">
        <v>45378</v>
      </c>
      <c r="H1405" s="28">
        <v>45408</v>
      </c>
      <c r="I1405" s="2">
        <v>8341.11</v>
      </c>
      <c r="J1405" s="28">
        <v>45408</v>
      </c>
      <c r="K1405" s="38">
        <v>30</v>
      </c>
      <c r="L1405" s="38">
        <v>0</v>
      </c>
      <c r="M1405" s="27">
        <f t="shared" si="42"/>
        <v>250233.30000000002</v>
      </c>
      <c r="N1405" s="27">
        <f t="shared" si="43"/>
        <v>0</v>
      </c>
    </row>
    <row r="1406" spans="1:14" ht="14.45" hidden="1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5658</v>
      </c>
      <c r="F1406" s="3" t="s">
        <v>5659</v>
      </c>
      <c r="G1406" s="28">
        <v>45526</v>
      </c>
      <c r="H1406" s="28">
        <v>45556</v>
      </c>
      <c r="I1406" s="43">
        <v>59.23</v>
      </c>
      <c r="J1406" s="28">
        <v>45565</v>
      </c>
      <c r="K1406" s="38">
        <v>39</v>
      </c>
      <c r="L1406" s="38">
        <v>9</v>
      </c>
      <c r="M1406" s="27">
        <f t="shared" si="42"/>
        <v>2309.9699999999998</v>
      </c>
      <c r="N1406" s="27">
        <f t="shared" si="43"/>
        <v>533.06999999999994</v>
      </c>
    </row>
    <row r="1407" spans="1:14" ht="14.45" hidden="1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5662</v>
      </c>
      <c r="F1407" s="3" t="s">
        <v>5663</v>
      </c>
      <c r="G1407" s="28">
        <v>45470</v>
      </c>
      <c r="H1407" s="28">
        <v>45500</v>
      </c>
      <c r="I1407" s="2">
        <v>26640.59</v>
      </c>
      <c r="J1407" s="28">
        <v>45534</v>
      </c>
      <c r="K1407" s="38">
        <v>64</v>
      </c>
      <c r="L1407" s="38">
        <v>34</v>
      </c>
      <c r="M1407" s="27">
        <f t="shared" si="42"/>
        <v>1704997.76</v>
      </c>
      <c r="N1407" s="27">
        <f t="shared" si="43"/>
        <v>905780.06</v>
      </c>
    </row>
    <row r="1408" spans="1:14" ht="14.45" hidden="1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2705</v>
      </c>
      <c r="F1408" s="3" t="s">
        <v>5666</v>
      </c>
      <c r="G1408" s="28">
        <v>45419</v>
      </c>
      <c r="H1408" s="28">
        <v>45449</v>
      </c>
      <c r="I1408" s="2">
        <v>18361.04</v>
      </c>
      <c r="J1408" s="28">
        <v>45463</v>
      </c>
      <c r="K1408" s="38">
        <v>44</v>
      </c>
      <c r="L1408" s="38">
        <v>14</v>
      </c>
      <c r="M1408" s="27">
        <f t="shared" si="42"/>
        <v>807885.76</v>
      </c>
      <c r="N1408" s="27">
        <f t="shared" si="43"/>
        <v>257054.56</v>
      </c>
    </row>
    <row r="1409" spans="1:14" ht="14.45" hidden="1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5669</v>
      </c>
      <c r="F1409" s="3" t="s">
        <v>5670</v>
      </c>
      <c r="G1409" s="28">
        <v>45390</v>
      </c>
      <c r="H1409" s="28">
        <v>45420</v>
      </c>
      <c r="I1409" s="2">
        <v>1817.76</v>
      </c>
      <c r="J1409" s="28">
        <v>45460</v>
      </c>
      <c r="K1409" s="38">
        <v>70</v>
      </c>
      <c r="L1409" s="38">
        <v>40</v>
      </c>
      <c r="M1409" s="27">
        <f t="shared" si="42"/>
        <v>127243.2</v>
      </c>
      <c r="N1409" s="27">
        <f t="shared" si="43"/>
        <v>72710.399999999994</v>
      </c>
    </row>
    <row r="1410" spans="1:14" ht="14.45" hidden="1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5675</v>
      </c>
      <c r="F1410" s="3" t="s">
        <v>5676</v>
      </c>
      <c r="G1410" s="28">
        <v>45294</v>
      </c>
      <c r="H1410" s="28">
        <v>45324</v>
      </c>
      <c r="I1410" s="43">
        <v>19.440000000000001</v>
      </c>
      <c r="J1410" s="28">
        <v>45374</v>
      </c>
      <c r="K1410" s="38">
        <v>80</v>
      </c>
      <c r="L1410" s="38">
        <v>50</v>
      </c>
      <c r="M1410" s="27">
        <f t="shared" si="42"/>
        <v>1555.2</v>
      </c>
      <c r="N1410" s="27">
        <f t="shared" si="43"/>
        <v>972.00000000000011</v>
      </c>
    </row>
    <row r="1411" spans="1:14" ht="14.45" hidden="1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5679</v>
      </c>
      <c r="F1411" s="3" t="s">
        <v>5680</v>
      </c>
      <c r="G1411" s="28">
        <v>45266</v>
      </c>
      <c r="H1411" s="28">
        <v>45296</v>
      </c>
      <c r="I1411" s="2">
        <v>758711.14</v>
      </c>
      <c r="J1411" s="28">
        <v>45352</v>
      </c>
      <c r="K1411" s="38">
        <v>86</v>
      </c>
      <c r="L1411" s="38">
        <v>56</v>
      </c>
      <c r="M1411" s="27">
        <f t="shared" si="42"/>
        <v>65249158.039999999</v>
      </c>
      <c r="N1411" s="27">
        <f t="shared" si="43"/>
        <v>42487823.840000004</v>
      </c>
    </row>
    <row r="1412" spans="1:14" ht="14.45" hidden="1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2469</v>
      </c>
      <c r="F1412" s="3" t="s">
        <v>5685</v>
      </c>
      <c r="G1412" s="28">
        <v>45387</v>
      </c>
      <c r="H1412" s="28">
        <v>45417</v>
      </c>
      <c r="I1412" s="2">
        <v>4852.75</v>
      </c>
      <c r="J1412" s="28">
        <v>45420</v>
      </c>
      <c r="K1412" s="38">
        <v>33</v>
      </c>
      <c r="L1412" s="38">
        <v>3</v>
      </c>
      <c r="M1412" s="27">
        <f t="shared" si="42"/>
        <v>160140.75</v>
      </c>
      <c r="N1412" s="27">
        <f t="shared" si="43"/>
        <v>14558.25</v>
      </c>
    </row>
    <row r="1413" spans="1:14" ht="14.45" hidden="1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5688</v>
      </c>
      <c r="F1413" s="3" t="s">
        <v>5689</v>
      </c>
      <c r="G1413" s="28">
        <v>45362</v>
      </c>
      <c r="H1413" s="28">
        <v>45392</v>
      </c>
      <c r="I1413" s="2">
        <v>3793.6</v>
      </c>
      <c r="J1413" s="28">
        <v>45425</v>
      </c>
      <c r="K1413" s="38">
        <v>63</v>
      </c>
      <c r="L1413" s="38">
        <v>33</v>
      </c>
      <c r="M1413" s="27">
        <f t="shared" si="42"/>
        <v>238996.8</v>
      </c>
      <c r="N1413" s="27">
        <f t="shared" si="43"/>
        <v>125188.8</v>
      </c>
    </row>
    <row r="1414" spans="1:14" ht="14.45" hidden="1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5692</v>
      </c>
      <c r="F1414" s="3" t="s">
        <v>5693</v>
      </c>
      <c r="G1414" s="28">
        <v>45394</v>
      </c>
      <c r="H1414" s="28">
        <v>45424</v>
      </c>
      <c r="I1414" s="2">
        <v>6370.43</v>
      </c>
      <c r="J1414" s="28">
        <v>45414</v>
      </c>
      <c r="K1414" s="38">
        <v>20</v>
      </c>
      <c r="L1414" s="38">
        <v>-10</v>
      </c>
      <c r="M1414" s="27">
        <f t="shared" si="42"/>
        <v>127408.6</v>
      </c>
      <c r="N1414" s="27">
        <f t="shared" si="43"/>
        <v>-63704.3</v>
      </c>
    </row>
    <row r="1415" spans="1:14" ht="14.45" hidden="1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5696</v>
      </c>
      <c r="F1415" s="3" t="s">
        <v>5697</v>
      </c>
      <c r="G1415" s="28">
        <v>45303</v>
      </c>
      <c r="H1415" s="28">
        <v>45333</v>
      </c>
      <c r="I1415" s="2">
        <v>1535.79</v>
      </c>
      <c r="J1415" s="28">
        <v>45364</v>
      </c>
      <c r="K1415" s="38">
        <v>61</v>
      </c>
      <c r="L1415" s="38">
        <v>31</v>
      </c>
      <c r="M1415" s="27">
        <f t="shared" ref="M1415:M1478" si="44">I1415*K1415</f>
        <v>93683.19</v>
      </c>
      <c r="N1415" s="27">
        <f t="shared" ref="N1415:N1478" si="45">I1415*L1415</f>
        <v>47609.49</v>
      </c>
    </row>
    <row r="1416" spans="1:14" ht="14.45" hidden="1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5700</v>
      </c>
      <c r="F1416" s="3" t="s">
        <v>5701</v>
      </c>
      <c r="G1416" s="28">
        <v>45363</v>
      </c>
      <c r="H1416" s="28">
        <v>45393</v>
      </c>
      <c r="I1416" s="43">
        <v>65</v>
      </c>
      <c r="J1416" s="28">
        <v>45376</v>
      </c>
      <c r="K1416" s="38">
        <v>13</v>
      </c>
      <c r="L1416" s="38">
        <v>-17</v>
      </c>
      <c r="M1416" s="27">
        <f t="shared" si="44"/>
        <v>845</v>
      </c>
      <c r="N1416" s="27">
        <f t="shared" si="45"/>
        <v>-1105</v>
      </c>
    </row>
    <row r="1417" spans="1:14" ht="14.45" hidden="1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2962</v>
      </c>
      <c r="F1417" s="3" t="s">
        <v>5705</v>
      </c>
      <c r="G1417" s="28">
        <v>45495</v>
      </c>
      <c r="H1417" s="28">
        <v>45525</v>
      </c>
      <c r="I1417" s="2">
        <v>26132.86</v>
      </c>
      <c r="J1417" s="28">
        <v>45503</v>
      </c>
      <c r="K1417" s="38">
        <v>8</v>
      </c>
      <c r="L1417" s="38">
        <v>-22</v>
      </c>
      <c r="M1417" s="27">
        <f t="shared" si="44"/>
        <v>209062.88</v>
      </c>
      <c r="N1417" s="27">
        <f t="shared" si="45"/>
        <v>-574922.92000000004</v>
      </c>
    </row>
    <row r="1418" spans="1:14" ht="14.45" hidden="1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2345</v>
      </c>
      <c r="F1418" s="3" t="s">
        <v>5709</v>
      </c>
      <c r="G1418" s="28">
        <v>45505</v>
      </c>
      <c r="H1418" s="28">
        <v>45535</v>
      </c>
      <c r="I1418" s="2">
        <v>14755</v>
      </c>
      <c r="J1418" s="28">
        <v>45565</v>
      </c>
      <c r="K1418" s="38">
        <v>60</v>
      </c>
      <c r="L1418" s="38">
        <v>30</v>
      </c>
      <c r="M1418" s="27">
        <f t="shared" si="44"/>
        <v>885300</v>
      </c>
      <c r="N1418" s="27">
        <f t="shared" si="45"/>
        <v>442650</v>
      </c>
    </row>
    <row r="1419" spans="1:14" ht="14.45" hidden="1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5714</v>
      </c>
      <c r="F1419" s="3" t="s">
        <v>5715</v>
      </c>
      <c r="G1419" s="28">
        <v>45355</v>
      </c>
      <c r="H1419" s="28">
        <v>45385</v>
      </c>
      <c r="I1419" s="2">
        <v>4098.24</v>
      </c>
      <c r="J1419" s="28">
        <v>45384</v>
      </c>
      <c r="K1419" s="38">
        <v>29</v>
      </c>
      <c r="L1419" s="38">
        <v>-1</v>
      </c>
      <c r="M1419" s="27">
        <f t="shared" si="44"/>
        <v>118848.95999999999</v>
      </c>
      <c r="N1419" s="27">
        <f t="shared" si="45"/>
        <v>-4098.24</v>
      </c>
    </row>
    <row r="1420" spans="1:14" ht="14.45" hidden="1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5718</v>
      </c>
      <c r="F1420" s="3" t="s">
        <v>5719</v>
      </c>
      <c r="G1420" s="28">
        <v>45457</v>
      </c>
      <c r="H1420" s="28">
        <v>45487</v>
      </c>
      <c r="I1420" s="2">
        <v>5865.94</v>
      </c>
      <c r="J1420" s="28">
        <v>45512</v>
      </c>
      <c r="K1420" s="38">
        <v>55</v>
      </c>
      <c r="L1420" s="38">
        <v>25</v>
      </c>
      <c r="M1420" s="27">
        <f t="shared" si="44"/>
        <v>322626.69999999995</v>
      </c>
      <c r="N1420" s="27">
        <f t="shared" si="45"/>
        <v>146648.5</v>
      </c>
    </row>
    <row r="1421" spans="1:14" ht="14.45" hidden="1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5722</v>
      </c>
      <c r="F1421" s="3" t="s">
        <v>5723</v>
      </c>
      <c r="G1421" s="28">
        <v>45412</v>
      </c>
      <c r="H1421" s="28">
        <v>45449</v>
      </c>
      <c r="I1421" s="2">
        <v>144163.4</v>
      </c>
      <c r="J1421" s="28">
        <v>45450</v>
      </c>
      <c r="K1421" s="38">
        <v>38</v>
      </c>
      <c r="L1421" s="38">
        <v>1</v>
      </c>
      <c r="M1421" s="27">
        <f t="shared" si="44"/>
        <v>5478209.2000000002</v>
      </c>
      <c r="N1421" s="27">
        <f t="shared" si="45"/>
        <v>144163.4</v>
      </c>
    </row>
    <row r="1422" spans="1:14" ht="14.45" hidden="1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53</v>
      </c>
      <c r="F1422" s="3" t="s">
        <v>5728</v>
      </c>
      <c r="G1422" s="28">
        <v>45498</v>
      </c>
      <c r="H1422" s="28">
        <v>45528</v>
      </c>
      <c r="I1422" s="2">
        <v>8293.5</v>
      </c>
      <c r="J1422" s="28">
        <v>45555</v>
      </c>
      <c r="K1422" s="38">
        <v>57</v>
      </c>
      <c r="L1422" s="38">
        <v>27</v>
      </c>
      <c r="M1422" s="27">
        <f t="shared" si="44"/>
        <v>472729.5</v>
      </c>
      <c r="N1422" s="27">
        <f t="shared" si="45"/>
        <v>223924.5</v>
      </c>
    </row>
    <row r="1423" spans="1:14" ht="14.45" hidden="1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5731</v>
      </c>
      <c r="F1423" s="3" t="s">
        <v>5732</v>
      </c>
      <c r="G1423" s="28">
        <v>45419</v>
      </c>
      <c r="H1423" s="28">
        <v>45449</v>
      </c>
      <c r="I1423" s="43">
        <v>620.88</v>
      </c>
      <c r="J1423" s="28">
        <v>45446</v>
      </c>
      <c r="K1423" s="38">
        <v>27</v>
      </c>
      <c r="L1423" s="38">
        <v>-3</v>
      </c>
      <c r="M1423" s="27">
        <f t="shared" si="44"/>
        <v>16763.759999999998</v>
      </c>
      <c r="N1423" s="27">
        <f t="shared" si="45"/>
        <v>-1862.6399999999999</v>
      </c>
    </row>
    <row r="1424" spans="1:14" ht="14.45" hidden="1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5735</v>
      </c>
      <c r="F1424" s="3" t="s">
        <v>5736</v>
      </c>
      <c r="G1424" s="28">
        <v>45439</v>
      </c>
      <c r="H1424" s="28">
        <v>45469</v>
      </c>
      <c r="I1424" s="2">
        <v>11912.58</v>
      </c>
      <c r="J1424" s="28">
        <v>45484</v>
      </c>
      <c r="K1424" s="38">
        <v>45</v>
      </c>
      <c r="L1424" s="38">
        <v>15</v>
      </c>
      <c r="M1424" s="27">
        <f t="shared" si="44"/>
        <v>536066.1</v>
      </c>
      <c r="N1424" s="27">
        <f t="shared" si="45"/>
        <v>178688.7</v>
      </c>
    </row>
    <row r="1425" spans="1:14" ht="14.45" hidden="1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5739</v>
      </c>
      <c r="F1425" s="3" t="s">
        <v>5740</v>
      </c>
      <c r="G1425" s="28">
        <v>45483</v>
      </c>
      <c r="H1425" s="28">
        <v>45513</v>
      </c>
      <c r="I1425" s="2">
        <v>3827.18</v>
      </c>
      <c r="J1425" s="28">
        <v>45517</v>
      </c>
      <c r="K1425" s="38">
        <v>34</v>
      </c>
      <c r="L1425" s="38">
        <v>4</v>
      </c>
      <c r="M1425" s="27">
        <f t="shared" si="44"/>
        <v>130124.12</v>
      </c>
      <c r="N1425" s="27">
        <f t="shared" si="45"/>
        <v>15308.72</v>
      </c>
    </row>
    <row r="1426" spans="1:14" ht="14.45" hidden="1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5743</v>
      </c>
      <c r="F1426" s="3" t="s">
        <v>5744</v>
      </c>
      <c r="G1426" s="28">
        <v>45482</v>
      </c>
      <c r="H1426" s="28">
        <v>45512</v>
      </c>
      <c r="I1426" s="2">
        <v>6190.18</v>
      </c>
      <c r="J1426" s="28">
        <v>45517</v>
      </c>
      <c r="K1426" s="38">
        <v>35</v>
      </c>
      <c r="L1426" s="38">
        <v>5</v>
      </c>
      <c r="M1426" s="27">
        <f t="shared" si="44"/>
        <v>216656.30000000002</v>
      </c>
      <c r="N1426" s="27">
        <f t="shared" si="45"/>
        <v>30950.9</v>
      </c>
    </row>
    <row r="1427" spans="1:14" ht="14.45" hidden="1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5747</v>
      </c>
      <c r="F1427" s="3" t="s">
        <v>5748</v>
      </c>
      <c r="G1427" s="28">
        <v>45393</v>
      </c>
      <c r="H1427" s="28">
        <v>45423</v>
      </c>
      <c r="I1427" s="2">
        <v>1747.27</v>
      </c>
      <c r="J1427" s="28">
        <v>45429</v>
      </c>
      <c r="K1427" s="38">
        <v>36</v>
      </c>
      <c r="L1427" s="38">
        <v>6</v>
      </c>
      <c r="M1427" s="27">
        <f t="shared" si="44"/>
        <v>62901.72</v>
      </c>
      <c r="N1427" s="27">
        <f t="shared" si="45"/>
        <v>10483.619999999999</v>
      </c>
    </row>
    <row r="1428" spans="1:14" ht="14.45" hidden="1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5751</v>
      </c>
      <c r="F1428" s="3" t="s">
        <v>5752</v>
      </c>
      <c r="G1428" s="28">
        <v>45266</v>
      </c>
      <c r="H1428" s="28">
        <v>45296</v>
      </c>
      <c r="I1428" s="2">
        <v>87854.399999999994</v>
      </c>
      <c r="J1428" s="28">
        <v>45352</v>
      </c>
      <c r="K1428" s="38">
        <v>86</v>
      </c>
      <c r="L1428" s="38">
        <v>56</v>
      </c>
      <c r="M1428" s="27">
        <f t="shared" si="44"/>
        <v>7555478.3999999994</v>
      </c>
      <c r="N1428" s="27">
        <f t="shared" si="45"/>
        <v>4919846.3999999994</v>
      </c>
    </row>
    <row r="1429" spans="1:14" ht="14.45" hidden="1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2345</v>
      </c>
      <c r="F1429" s="3" t="s">
        <v>5755</v>
      </c>
      <c r="G1429" s="28">
        <v>45330</v>
      </c>
      <c r="H1429" s="28">
        <v>45360</v>
      </c>
      <c r="I1429" s="2">
        <v>9100</v>
      </c>
      <c r="J1429" s="28">
        <v>45414</v>
      </c>
      <c r="K1429" s="38">
        <v>84</v>
      </c>
      <c r="L1429" s="38">
        <v>54</v>
      </c>
      <c r="M1429" s="27">
        <f t="shared" si="44"/>
        <v>764400</v>
      </c>
      <c r="N1429" s="27">
        <f t="shared" si="45"/>
        <v>491400</v>
      </c>
    </row>
    <row r="1430" spans="1:14" ht="14.45" hidden="1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5758</v>
      </c>
      <c r="F1430" s="3" t="s">
        <v>5759</v>
      </c>
      <c r="G1430" s="28">
        <v>45296</v>
      </c>
      <c r="H1430" s="28">
        <v>45326</v>
      </c>
      <c r="I1430" s="43">
        <v>553.5</v>
      </c>
      <c r="J1430" s="28">
        <v>45374</v>
      </c>
      <c r="K1430" s="38">
        <v>78</v>
      </c>
      <c r="L1430" s="38">
        <v>48</v>
      </c>
      <c r="M1430" s="27">
        <f t="shared" si="44"/>
        <v>43173</v>
      </c>
      <c r="N1430" s="27">
        <f t="shared" si="45"/>
        <v>26568</v>
      </c>
    </row>
    <row r="1431" spans="1:14" ht="14.45" hidden="1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5762</v>
      </c>
      <c r="F1431" s="3" t="s">
        <v>5763</v>
      </c>
      <c r="G1431" s="28">
        <v>45457</v>
      </c>
      <c r="H1431" s="28">
        <v>45487</v>
      </c>
      <c r="I1431" s="2">
        <v>127000</v>
      </c>
      <c r="J1431" s="28">
        <v>45469</v>
      </c>
      <c r="K1431" s="38">
        <v>12</v>
      </c>
      <c r="L1431" s="38">
        <v>-18</v>
      </c>
      <c r="M1431" s="27">
        <f t="shared" si="44"/>
        <v>1524000</v>
      </c>
      <c r="N1431" s="27">
        <f t="shared" si="45"/>
        <v>-2286000</v>
      </c>
    </row>
    <row r="1432" spans="1:14" ht="14.45" hidden="1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5766</v>
      </c>
      <c r="F1432" s="3" t="s">
        <v>5306</v>
      </c>
      <c r="G1432" s="28">
        <v>45335</v>
      </c>
      <c r="H1432" s="28">
        <v>45365</v>
      </c>
      <c r="I1432" s="43">
        <v>688.82</v>
      </c>
      <c r="J1432" s="28">
        <v>45359</v>
      </c>
      <c r="K1432" s="38">
        <v>24</v>
      </c>
      <c r="L1432" s="38">
        <v>-6</v>
      </c>
      <c r="M1432" s="27">
        <f t="shared" si="44"/>
        <v>16531.68</v>
      </c>
      <c r="N1432" s="27">
        <f t="shared" si="45"/>
        <v>-4132.92</v>
      </c>
    </row>
    <row r="1433" spans="1:14" ht="14.45" hidden="1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3631</v>
      </c>
      <c r="F1433" s="3" t="s">
        <v>5769</v>
      </c>
      <c r="G1433" s="28">
        <v>45420</v>
      </c>
      <c r="H1433" s="28">
        <v>45450</v>
      </c>
      <c r="I1433" s="2">
        <v>8365.5</v>
      </c>
      <c r="J1433" s="28">
        <v>45469</v>
      </c>
      <c r="K1433" s="38">
        <v>49</v>
      </c>
      <c r="L1433" s="38">
        <v>19</v>
      </c>
      <c r="M1433" s="27">
        <f t="shared" si="44"/>
        <v>409909.5</v>
      </c>
      <c r="N1433" s="27">
        <f t="shared" si="45"/>
        <v>158944.5</v>
      </c>
    </row>
    <row r="1434" spans="1:14" ht="14.45" hidden="1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5772</v>
      </c>
      <c r="F1434" s="3" t="s">
        <v>5773</v>
      </c>
      <c r="G1434" s="28">
        <v>45442</v>
      </c>
      <c r="H1434" s="28">
        <v>45472</v>
      </c>
      <c r="I1434" s="2">
        <v>5128.3100000000004</v>
      </c>
      <c r="J1434" s="28">
        <v>45512</v>
      </c>
      <c r="K1434" s="38">
        <v>70</v>
      </c>
      <c r="L1434" s="38">
        <v>40</v>
      </c>
      <c r="M1434" s="27">
        <f t="shared" si="44"/>
        <v>358981.7</v>
      </c>
      <c r="N1434" s="27">
        <f t="shared" si="45"/>
        <v>205132.40000000002</v>
      </c>
    </row>
    <row r="1435" spans="1:14" ht="14.45" hidden="1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5776</v>
      </c>
      <c r="F1435" s="3" t="s">
        <v>5777</v>
      </c>
      <c r="G1435" s="28">
        <v>45394</v>
      </c>
      <c r="H1435" s="28">
        <v>45424</v>
      </c>
      <c r="I1435" s="2">
        <v>8527.66</v>
      </c>
      <c r="J1435" s="28">
        <v>45414</v>
      </c>
      <c r="K1435" s="38">
        <v>20</v>
      </c>
      <c r="L1435" s="38">
        <v>-10</v>
      </c>
      <c r="M1435" s="27">
        <f t="shared" si="44"/>
        <v>170553.2</v>
      </c>
      <c r="N1435" s="27">
        <f t="shared" si="45"/>
        <v>-85276.6</v>
      </c>
    </row>
    <row r="1436" spans="1:14" ht="14.45" hidden="1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111</v>
      </c>
      <c r="F1436" s="3" t="s">
        <v>5780</v>
      </c>
      <c r="G1436" s="28">
        <v>45433</v>
      </c>
      <c r="H1436" s="28">
        <v>45463</v>
      </c>
      <c r="I1436" s="2">
        <v>2997</v>
      </c>
      <c r="J1436" s="28">
        <v>45463</v>
      </c>
      <c r="K1436" s="38">
        <v>30</v>
      </c>
      <c r="L1436" s="38">
        <v>0</v>
      </c>
      <c r="M1436" s="27">
        <f t="shared" si="44"/>
        <v>89910</v>
      </c>
      <c r="N1436" s="27">
        <f t="shared" si="45"/>
        <v>0</v>
      </c>
    </row>
    <row r="1437" spans="1:14" ht="14.45" hidden="1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3717</v>
      </c>
      <c r="F1437" s="3" t="s">
        <v>5783</v>
      </c>
      <c r="G1437" s="28">
        <v>45343</v>
      </c>
      <c r="H1437" s="28">
        <v>45373</v>
      </c>
      <c r="I1437" s="43">
        <v>990</v>
      </c>
      <c r="J1437" s="28">
        <v>45359</v>
      </c>
      <c r="K1437" s="38">
        <v>16</v>
      </c>
      <c r="L1437" s="38">
        <v>-14</v>
      </c>
      <c r="M1437" s="27">
        <f t="shared" si="44"/>
        <v>15840</v>
      </c>
      <c r="N1437" s="27">
        <f t="shared" si="45"/>
        <v>-13860</v>
      </c>
    </row>
    <row r="1438" spans="1:14" ht="14.45" hidden="1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5786</v>
      </c>
      <c r="F1438" s="3" t="s">
        <v>5787</v>
      </c>
      <c r="G1438" s="28">
        <v>45358</v>
      </c>
      <c r="H1438" s="28">
        <v>45388</v>
      </c>
      <c r="I1438" s="2">
        <v>300259.02</v>
      </c>
      <c r="J1438" s="28">
        <v>45565</v>
      </c>
      <c r="K1438" s="38">
        <v>207</v>
      </c>
      <c r="L1438" s="38">
        <v>177</v>
      </c>
      <c r="M1438" s="27">
        <f t="shared" si="44"/>
        <v>62153617.140000001</v>
      </c>
      <c r="N1438" s="27">
        <f t="shared" si="45"/>
        <v>53145846.540000007</v>
      </c>
    </row>
    <row r="1439" spans="1:14" ht="14.45" hidden="1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5790</v>
      </c>
      <c r="F1439" s="3" t="s">
        <v>5791</v>
      </c>
      <c r="G1439" s="28">
        <v>45439</v>
      </c>
      <c r="H1439" s="28">
        <v>45469</v>
      </c>
      <c r="I1439" s="2">
        <v>2102.2199999999998</v>
      </c>
      <c r="J1439" s="28">
        <v>45484</v>
      </c>
      <c r="K1439" s="38">
        <v>45</v>
      </c>
      <c r="L1439" s="38">
        <v>15</v>
      </c>
      <c r="M1439" s="27">
        <f t="shared" si="44"/>
        <v>94599.9</v>
      </c>
      <c r="N1439" s="27">
        <f t="shared" si="45"/>
        <v>31533.299999999996</v>
      </c>
    </row>
    <row r="1440" spans="1:14" ht="14.45" hidden="1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5796</v>
      </c>
      <c r="F1440" s="3" t="s">
        <v>5797</v>
      </c>
      <c r="G1440" s="28">
        <v>45475</v>
      </c>
      <c r="H1440" s="28">
        <v>45505</v>
      </c>
      <c r="I1440" s="2">
        <v>5758.2</v>
      </c>
      <c r="J1440" s="28">
        <v>45516</v>
      </c>
      <c r="K1440" s="38">
        <v>41</v>
      </c>
      <c r="L1440" s="38">
        <v>11</v>
      </c>
      <c r="M1440" s="27">
        <f t="shared" si="44"/>
        <v>236086.19999999998</v>
      </c>
      <c r="N1440" s="27">
        <f t="shared" si="45"/>
        <v>63340.2</v>
      </c>
    </row>
    <row r="1441" spans="1:14" ht="14.45" hidden="1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458</v>
      </c>
      <c r="F1441" s="3" t="s">
        <v>5802</v>
      </c>
      <c r="G1441" s="28">
        <v>45471</v>
      </c>
      <c r="H1441" s="28">
        <v>45501</v>
      </c>
      <c r="I1441" s="2">
        <v>39482.67</v>
      </c>
      <c r="J1441" s="28">
        <v>45495</v>
      </c>
      <c r="K1441" s="38">
        <v>24</v>
      </c>
      <c r="L1441" s="38">
        <v>-6</v>
      </c>
      <c r="M1441" s="27">
        <f t="shared" si="44"/>
        <v>947584.08</v>
      </c>
      <c r="N1441" s="27">
        <f t="shared" si="45"/>
        <v>-236896.02</v>
      </c>
    </row>
    <row r="1442" spans="1:14" ht="14.45" hidden="1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5805</v>
      </c>
      <c r="F1442" s="3" t="s">
        <v>5806</v>
      </c>
      <c r="G1442" s="28">
        <v>45345</v>
      </c>
      <c r="H1442" s="28">
        <v>45375</v>
      </c>
      <c r="I1442" s="2">
        <v>3529.61</v>
      </c>
      <c r="J1442" s="28">
        <v>45386</v>
      </c>
      <c r="K1442" s="38">
        <v>41</v>
      </c>
      <c r="L1442" s="38">
        <v>11</v>
      </c>
      <c r="M1442" s="27">
        <f t="shared" si="44"/>
        <v>144714.01</v>
      </c>
      <c r="N1442" s="27">
        <f t="shared" si="45"/>
        <v>38825.71</v>
      </c>
    </row>
    <row r="1443" spans="1:14" ht="14.45" hidden="1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4924</v>
      </c>
      <c r="F1443" s="3" t="s">
        <v>5811</v>
      </c>
      <c r="G1443" s="28">
        <v>45456</v>
      </c>
      <c r="H1443" s="28">
        <v>45486</v>
      </c>
      <c r="I1443" s="2">
        <v>3009.85</v>
      </c>
      <c r="J1443" s="28">
        <v>45476</v>
      </c>
      <c r="K1443" s="38">
        <v>20</v>
      </c>
      <c r="L1443" s="38">
        <v>-10</v>
      </c>
      <c r="M1443" s="27">
        <f t="shared" si="44"/>
        <v>60197</v>
      </c>
      <c r="N1443" s="27">
        <f t="shared" si="45"/>
        <v>-30098.5</v>
      </c>
    </row>
    <row r="1444" spans="1:14" ht="14.45" hidden="1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5815</v>
      </c>
      <c r="F1444" s="3" t="s">
        <v>5816</v>
      </c>
      <c r="G1444" s="28">
        <v>45527</v>
      </c>
      <c r="H1444" s="28">
        <v>45557</v>
      </c>
      <c r="I1444" s="2">
        <v>671216.99</v>
      </c>
      <c r="J1444" s="28">
        <v>45539</v>
      </c>
      <c r="K1444" s="38">
        <v>12</v>
      </c>
      <c r="L1444" s="38">
        <v>-18</v>
      </c>
      <c r="M1444" s="27">
        <f t="shared" si="44"/>
        <v>8054603.8799999999</v>
      </c>
      <c r="N1444" s="27">
        <f t="shared" si="45"/>
        <v>-12081905.82</v>
      </c>
    </row>
    <row r="1445" spans="1:14" ht="14.45" hidden="1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5821</v>
      </c>
      <c r="F1445" s="3" t="s">
        <v>3105</v>
      </c>
      <c r="G1445" s="28">
        <v>45425</v>
      </c>
      <c r="H1445" s="28">
        <v>45455</v>
      </c>
      <c r="I1445" s="43">
        <v>66.209999999999994</v>
      </c>
      <c r="J1445" s="28">
        <v>45450</v>
      </c>
      <c r="K1445" s="38">
        <v>25</v>
      </c>
      <c r="L1445" s="38">
        <v>-5</v>
      </c>
      <c r="M1445" s="27">
        <f t="shared" si="44"/>
        <v>1655.2499999999998</v>
      </c>
      <c r="N1445" s="27">
        <f t="shared" si="45"/>
        <v>-331.04999999999995</v>
      </c>
    </row>
    <row r="1446" spans="1:14" ht="14.45" hidden="1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5824</v>
      </c>
      <c r="F1446" s="3" t="s">
        <v>5825</v>
      </c>
      <c r="G1446" s="28">
        <v>45392</v>
      </c>
      <c r="H1446" s="28">
        <v>45422</v>
      </c>
      <c r="I1446" s="2">
        <v>229555.8</v>
      </c>
      <c r="J1446" s="28">
        <v>45449</v>
      </c>
      <c r="K1446" s="38">
        <v>57</v>
      </c>
      <c r="L1446" s="38">
        <v>27</v>
      </c>
      <c r="M1446" s="27">
        <f t="shared" si="44"/>
        <v>13084680.6</v>
      </c>
      <c r="N1446" s="27">
        <f t="shared" si="45"/>
        <v>6198006.5999999996</v>
      </c>
    </row>
    <row r="1447" spans="1:14" ht="14.45" hidden="1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5828</v>
      </c>
      <c r="F1447" s="3" t="s">
        <v>5829</v>
      </c>
      <c r="G1447" s="28">
        <v>45449</v>
      </c>
      <c r="H1447" s="28">
        <v>45479</v>
      </c>
      <c r="I1447" s="2">
        <v>240164.52</v>
      </c>
      <c r="J1447" s="28">
        <v>45478</v>
      </c>
      <c r="K1447" s="38">
        <v>29</v>
      </c>
      <c r="L1447" s="38">
        <v>-1</v>
      </c>
      <c r="M1447" s="27">
        <f t="shared" si="44"/>
        <v>6964771.0800000001</v>
      </c>
      <c r="N1447" s="27">
        <f t="shared" si="45"/>
        <v>-240164.52</v>
      </c>
    </row>
    <row r="1448" spans="1:14" ht="14.45" hidden="1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5832</v>
      </c>
      <c r="F1448" s="3" t="s">
        <v>5833</v>
      </c>
      <c r="G1448" s="28">
        <v>45418</v>
      </c>
      <c r="H1448" s="28">
        <v>45448</v>
      </c>
      <c r="I1448" s="2">
        <v>2597.9699999999998</v>
      </c>
      <c r="J1448" s="28">
        <v>45440</v>
      </c>
      <c r="K1448" s="38">
        <v>22</v>
      </c>
      <c r="L1448" s="38">
        <v>-8</v>
      </c>
      <c r="M1448" s="27">
        <f t="shared" si="44"/>
        <v>57155.34</v>
      </c>
      <c r="N1448" s="27">
        <f t="shared" si="45"/>
        <v>-20783.759999999998</v>
      </c>
    </row>
    <row r="1449" spans="1:14" ht="14.45" hidden="1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5832</v>
      </c>
      <c r="F1449" s="3" t="s">
        <v>5833</v>
      </c>
      <c r="G1449" s="28">
        <v>45418</v>
      </c>
      <c r="H1449" s="28">
        <v>45448</v>
      </c>
      <c r="I1449" s="43">
        <v>0.01</v>
      </c>
      <c r="J1449" s="28">
        <v>45565</v>
      </c>
      <c r="K1449" s="38">
        <v>147</v>
      </c>
      <c r="L1449" s="38">
        <v>117</v>
      </c>
      <c r="M1449" s="27">
        <f t="shared" si="44"/>
        <v>1.47</v>
      </c>
      <c r="N1449" s="27">
        <f t="shared" si="45"/>
        <v>1.17</v>
      </c>
    </row>
    <row r="1450" spans="1:14" ht="14.45" hidden="1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5836</v>
      </c>
      <c r="F1450" s="3" t="s">
        <v>5837</v>
      </c>
      <c r="G1450" s="28">
        <v>45406</v>
      </c>
      <c r="H1450" s="28">
        <v>45436</v>
      </c>
      <c r="I1450" s="2">
        <v>32353.02</v>
      </c>
      <c r="J1450" s="28">
        <v>45434</v>
      </c>
      <c r="K1450" s="38">
        <v>28</v>
      </c>
      <c r="L1450" s="38">
        <v>-2</v>
      </c>
      <c r="M1450" s="27">
        <f t="shared" si="44"/>
        <v>905884.56</v>
      </c>
      <c r="N1450" s="27">
        <f t="shared" si="45"/>
        <v>-64706.04</v>
      </c>
    </row>
    <row r="1451" spans="1:14" ht="14.45" hidden="1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3253</v>
      </c>
      <c r="F1451" s="3" t="s">
        <v>5842</v>
      </c>
      <c r="G1451" s="28">
        <v>45471</v>
      </c>
      <c r="H1451" s="28">
        <v>45501</v>
      </c>
      <c r="I1451" s="2">
        <v>20867.7</v>
      </c>
      <c r="J1451" s="28">
        <v>45481</v>
      </c>
      <c r="K1451" s="38">
        <v>10</v>
      </c>
      <c r="L1451" s="38">
        <v>-20</v>
      </c>
      <c r="M1451" s="27">
        <f t="shared" si="44"/>
        <v>208677</v>
      </c>
      <c r="N1451" s="27">
        <f t="shared" si="45"/>
        <v>-417354</v>
      </c>
    </row>
    <row r="1452" spans="1:14" ht="14.45" hidden="1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5845</v>
      </c>
      <c r="F1452" s="3" t="s">
        <v>5846</v>
      </c>
      <c r="G1452" s="28">
        <v>45331</v>
      </c>
      <c r="H1452" s="28">
        <v>45361</v>
      </c>
      <c r="I1452" s="2">
        <v>2274.2199999999998</v>
      </c>
      <c r="J1452" s="28">
        <v>45429</v>
      </c>
      <c r="K1452" s="38">
        <v>98</v>
      </c>
      <c r="L1452" s="38">
        <v>68</v>
      </c>
      <c r="M1452" s="27">
        <f t="shared" si="44"/>
        <v>222873.55999999997</v>
      </c>
      <c r="N1452" s="27">
        <f t="shared" si="45"/>
        <v>154646.96</v>
      </c>
    </row>
    <row r="1453" spans="1:14" ht="14.45" hidden="1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5851</v>
      </c>
      <c r="F1453" s="3" t="s">
        <v>5852</v>
      </c>
      <c r="G1453" s="28">
        <v>45491</v>
      </c>
      <c r="H1453" s="28">
        <v>45521</v>
      </c>
      <c r="I1453" s="43">
        <v>219.25</v>
      </c>
      <c r="J1453" s="28">
        <v>45565</v>
      </c>
      <c r="K1453" s="38">
        <v>74</v>
      </c>
      <c r="L1453" s="38">
        <v>44</v>
      </c>
      <c r="M1453" s="27">
        <f t="shared" si="44"/>
        <v>16224.5</v>
      </c>
      <c r="N1453" s="27">
        <f t="shared" si="45"/>
        <v>9647</v>
      </c>
    </row>
    <row r="1454" spans="1:14" ht="14.45" hidden="1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5857</v>
      </c>
      <c r="F1454" s="3" t="s">
        <v>5858</v>
      </c>
      <c r="G1454" s="28">
        <v>45364</v>
      </c>
      <c r="H1454" s="28">
        <v>45394</v>
      </c>
      <c r="I1454" s="2">
        <v>198126.95</v>
      </c>
      <c r="J1454" s="28">
        <v>45387</v>
      </c>
      <c r="K1454" s="38">
        <v>23</v>
      </c>
      <c r="L1454" s="38">
        <v>-7</v>
      </c>
      <c r="M1454" s="27">
        <f t="shared" si="44"/>
        <v>4556919.8500000006</v>
      </c>
      <c r="N1454" s="27">
        <f t="shared" si="45"/>
        <v>-1386888.6500000001</v>
      </c>
    </row>
    <row r="1455" spans="1:14" ht="14.45" hidden="1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5861</v>
      </c>
      <c r="F1455" s="3" t="s">
        <v>5862</v>
      </c>
      <c r="G1455" s="28">
        <v>45428</v>
      </c>
      <c r="H1455" s="28">
        <v>45458</v>
      </c>
      <c r="I1455" s="2">
        <v>196995.47</v>
      </c>
      <c r="J1455" s="28">
        <v>45499</v>
      </c>
      <c r="K1455" s="38">
        <v>71</v>
      </c>
      <c r="L1455" s="38">
        <v>41</v>
      </c>
      <c r="M1455" s="27">
        <f t="shared" si="44"/>
        <v>13986678.369999999</v>
      </c>
      <c r="N1455" s="27">
        <f t="shared" si="45"/>
        <v>8076814.2700000005</v>
      </c>
    </row>
    <row r="1456" spans="1:14" ht="14.45" hidden="1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5865</v>
      </c>
      <c r="F1456" s="3" t="s">
        <v>5866</v>
      </c>
      <c r="G1456" s="28">
        <v>45390</v>
      </c>
      <c r="H1456" s="28">
        <v>45420</v>
      </c>
      <c r="I1456" s="2">
        <v>6700</v>
      </c>
      <c r="J1456" s="28">
        <v>45429</v>
      </c>
      <c r="K1456" s="38">
        <v>39</v>
      </c>
      <c r="L1456" s="38">
        <v>9</v>
      </c>
      <c r="M1456" s="27">
        <f t="shared" si="44"/>
        <v>261300</v>
      </c>
      <c r="N1456" s="27">
        <f t="shared" si="45"/>
        <v>60300</v>
      </c>
    </row>
    <row r="1457" spans="1:14" ht="14.45" hidden="1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5871</v>
      </c>
      <c r="F1457" s="3" t="s">
        <v>5872</v>
      </c>
      <c r="G1457" s="28">
        <v>45415</v>
      </c>
      <c r="H1457" s="28">
        <v>45445</v>
      </c>
      <c r="I1457" s="2">
        <v>22904.880000000001</v>
      </c>
      <c r="J1457" s="28">
        <v>45477</v>
      </c>
      <c r="K1457" s="38">
        <v>62</v>
      </c>
      <c r="L1457" s="38">
        <v>32</v>
      </c>
      <c r="M1457" s="27">
        <f t="shared" si="44"/>
        <v>1420102.56</v>
      </c>
      <c r="N1457" s="27">
        <f t="shared" si="45"/>
        <v>732956.16000000003</v>
      </c>
    </row>
    <row r="1458" spans="1:14" ht="14.45" hidden="1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5877</v>
      </c>
      <c r="F1458" s="3" t="s">
        <v>5878</v>
      </c>
      <c r="G1458" s="28">
        <v>45309</v>
      </c>
      <c r="H1458" s="28">
        <v>45339</v>
      </c>
      <c r="I1458" s="43">
        <v>182</v>
      </c>
      <c r="J1458" s="28">
        <v>45327</v>
      </c>
      <c r="K1458" s="38">
        <v>18</v>
      </c>
      <c r="L1458" s="38">
        <v>-12</v>
      </c>
      <c r="M1458" s="27">
        <f t="shared" si="44"/>
        <v>3276</v>
      </c>
      <c r="N1458" s="27">
        <f t="shared" si="45"/>
        <v>-2184</v>
      </c>
    </row>
    <row r="1459" spans="1:14" ht="14.45" hidden="1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5883</v>
      </c>
      <c r="F1459" s="3" t="s">
        <v>5884</v>
      </c>
      <c r="G1459" s="28">
        <v>45458</v>
      </c>
      <c r="H1459" s="28">
        <v>45488</v>
      </c>
      <c r="I1459" s="2">
        <v>1188</v>
      </c>
      <c r="J1459" s="28">
        <v>45488</v>
      </c>
      <c r="K1459" s="38">
        <v>30</v>
      </c>
      <c r="L1459" s="38">
        <v>0</v>
      </c>
      <c r="M1459" s="27">
        <f t="shared" si="44"/>
        <v>35640</v>
      </c>
      <c r="N1459" s="27">
        <f t="shared" si="45"/>
        <v>0</v>
      </c>
    </row>
    <row r="1460" spans="1:14" ht="14.45" hidden="1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4774</v>
      </c>
      <c r="F1460" s="3" t="s">
        <v>5889</v>
      </c>
      <c r="G1460" s="28">
        <v>45436</v>
      </c>
      <c r="H1460" s="28">
        <v>45466</v>
      </c>
      <c r="I1460" s="2">
        <v>120220.07</v>
      </c>
      <c r="J1460" s="28">
        <v>45460</v>
      </c>
      <c r="K1460" s="38">
        <v>24</v>
      </c>
      <c r="L1460" s="38">
        <v>-6</v>
      </c>
      <c r="M1460" s="27">
        <f t="shared" si="44"/>
        <v>2885281.68</v>
      </c>
      <c r="N1460" s="27">
        <f t="shared" si="45"/>
        <v>-721320.42</v>
      </c>
    </row>
    <row r="1461" spans="1:14" ht="14.45" hidden="1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1810</v>
      </c>
      <c r="F1461" s="3" t="s">
        <v>5892</v>
      </c>
      <c r="G1461" s="28">
        <v>45334</v>
      </c>
      <c r="H1461" s="28">
        <v>45364</v>
      </c>
      <c r="I1461" s="2">
        <v>114729.51</v>
      </c>
      <c r="J1461" s="28">
        <v>45359</v>
      </c>
      <c r="K1461" s="38">
        <v>25</v>
      </c>
      <c r="L1461" s="38">
        <v>-5</v>
      </c>
      <c r="M1461" s="27">
        <f t="shared" si="44"/>
        <v>2868237.75</v>
      </c>
      <c r="N1461" s="27">
        <f t="shared" si="45"/>
        <v>-573647.54999999993</v>
      </c>
    </row>
    <row r="1462" spans="1:14" ht="14.45" hidden="1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2619</v>
      </c>
      <c r="F1462" s="3" t="s">
        <v>5897</v>
      </c>
      <c r="G1462" s="28">
        <v>45454</v>
      </c>
      <c r="H1462" s="28">
        <v>45484</v>
      </c>
      <c r="I1462" s="2">
        <v>14241.49</v>
      </c>
      <c r="J1462" s="28">
        <v>45498</v>
      </c>
      <c r="K1462" s="38">
        <v>44</v>
      </c>
      <c r="L1462" s="38">
        <v>14</v>
      </c>
      <c r="M1462" s="27">
        <f t="shared" si="44"/>
        <v>626625.55999999994</v>
      </c>
      <c r="N1462" s="27">
        <f t="shared" si="45"/>
        <v>199380.86</v>
      </c>
    </row>
    <row r="1463" spans="1:14" ht="14.45" hidden="1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5900</v>
      </c>
      <c r="F1463" s="3" t="s">
        <v>5901</v>
      </c>
      <c r="G1463" s="28">
        <v>45513</v>
      </c>
      <c r="H1463" s="28">
        <v>45543</v>
      </c>
      <c r="I1463" s="2">
        <v>243877</v>
      </c>
      <c r="J1463" s="28">
        <v>45561</v>
      </c>
      <c r="K1463" s="38">
        <v>48</v>
      </c>
      <c r="L1463" s="38">
        <v>18</v>
      </c>
      <c r="M1463" s="27">
        <f t="shared" si="44"/>
        <v>11706096</v>
      </c>
      <c r="N1463" s="27">
        <f t="shared" si="45"/>
        <v>4389786</v>
      </c>
    </row>
    <row r="1464" spans="1:14" ht="14.45" hidden="1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5904</v>
      </c>
      <c r="F1464" s="3" t="s">
        <v>5905</v>
      </c>
      <c r="G1464" s="28">
        <v>45505</v>
      </c>
      <c r="H1464" s="28">
        <v>45535</v>
      </c>
      <c r="I1464" s="2">
        <v>2592</v>
      </c>
      <c r="J1464" s="28">
        <v>45561</v>
      </c>
      <c r="K1464" s="38">
        <v>56</v>
      </c>
      <c r="L1464" s="38">
        <v>26</v>
      </c>
      <c r="M1464" s="27">
        <f t="shared" si="44"/>
        <v>145152</v>
      </c>
      <c r="N1464" s="27">
        <f t="shared" si="45"/>
        <v>67392</v>
      </c>
    </row>
    <row r="1465" spans="1:14" ht="14.45" hidden="1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5910</v>
      </c>
      <c r="F1465" s="3" t="s">
        <v>5911</v>
      </c>
      <c r="G1465" s="28">
        <v>45290</v>
      </c>
      <c r="H1465" s="28">
        <v>45320</v>
      </c>
      <c r="I1465" s="43">
        <v>450</v>
      </c>
      <c r="J1465" s="28">
        <v>45314</v>
      </c>
      <c r="K1465" s="38">
        <v>24</v>
      </c>
      <c r="L1465" s="38">
        <v>-6</v>
      </c>
      <c r="M1465" s="27">
        <f t="shared" si="44"/>
        <v>10800</v>
      </c>
      <c r="N1465" s="27">
        <f t="shared" si="45"/>
        <v>-2700</v>
      </c>
    </row>
    <row r="1466" spans="1:14" ht="14.45" hidden="1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5914</v>
      </c>
      <c r="F1466" s="3" t="s">
        <v>5915</v>
      </c>
      <c r="G1466" s="28">
        <v>45324</v>
      </c>
      <c r="H1466" s="28">
        <v>45354</v>
      </c>
      <c r="I1466" s="43">
        <v>741.2</v>
      </c>
      <c r="J1466" s="28">
        <v>45565</v>
      </c>
      <c r="K1466" s="38">
        <v>241</v>
      </c>
      <c r="L1466" s="38">
        <v>211</v>
      </c>
      <c r="M1466" s="27">
        <f t="shared" si="44"/>
        <v>178629.2</v>
      </c>
      <c r="N1466" s="27">
        <f t="shared" si="45"/>
        <v>156393.20000000001</v>
      </c>
    </row>
    <row r="1467" spans="1:14" ht="14.45" hidden="1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5918</v>
      </c>
      <c r="F1467" s="3" t="s">
        <v>5919</v>
      </c>
      <c r="G1467" s="28">
        <v>45449</v>
      </c>
      <c r="H1467" s="28">
        <v>45479</v>
      </c>
      <c r="I1467" s="2">
        <v>1086</v>
      </c>
      <c r="J1467" s="28">
        <v>45531</v>
      </c>
      <c r="K1467" s="38">
        <v>82</v>
      </c>
      <c r="L1467" s="38">
        <v>52</v>
      </c>
      <c r="M1467" s="27">
        <f t="shared" si="44"/>
        <v>89052</v>
      </c>
      <c r="N1467" s="27">
        <f t="shared" si="45"/>
        <v>56472</v>
      </c>
    </row>
    <row r="1468" spans="1:14" ht="14.45" hidden="1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5922</v>
      </c>
      <c r="F1468" s="3" t="s">
        <v>5923</v>
      </c>
      <c r="G1468" s="28">
        <v>45484</v>
      </c>
      <c r="H1468" s="28">
        <v>45514</v>
      </c>
      <c r="I1468" s="2">
        <v>8853.15</v>
      </c>
      <c r="J1468" s="28">
        <v>45532</v>
      </c>
      <c r="K1468" s="38">
        <v>48</v>
      </c>
      <c r="L1468" s="38">
        <v>18</v>
      </c>
      <c r="M1468" s="27">
        <f t="shared" si="44"/>
        <v>424951.19999999995</v>
      </c>
      <c r="N1468" s="27">
        <f t="shared" si="45"/>
        <v>159356.69999999998</v>
      </c>
    </row>
    <row r="1469" spans="1:14" ht="14.45" hidden="1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5926</v>
      </c>
      <c r="F1469" s="3" t="s">
        <v>5927</v>
      </c>
      <c r="G1469" s="28">
        <v>45421</v>
      </c>
      <c r="H1469" s="28">
        <v>45451</v>
      </c>
      <c r="I1469" s="2">
        <v>5267.12</v>
      </c>
      <c r="J1469" s="28">
        <v>45469</v>
      </c>
      <c r="K1469" s="38">
        <v>48</v>
      </c>
      <c r="L1469" s="38">
        <v>18</v>
      </c>
      <c r="M1469" s="27">
        <f t="shared" si="44"/>
        <v>252821.76000000001</v>
      </c>
      <c r="N1469" s="27">
        <f t="shared" si="45"/>
        <v>94808.16</v>
      </c>
    </row>
    <row r="1470" spans="1:14" ht="14.45" hidden="1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5930</v>
      </c>
      <c r="F1470" s="3" t="s">
        <v>5931</v>
      </c>
      <c r="G1470" s="28">
        <v>45377</v>
      </c>
      <c r="H1470" s="28">
        <v>45407</v>
      </c>
      <c r="I1470" s="2">
        <v>37484.51</v>
      </c>
      <c r="J1470" s="28">
        <v>45397</v>
      </c>
      <c r="K1470" s="38">
        <v>20</v>
      </c>
      <c r="L1470" s="38">
        <v>-10</v>
      </c>
      <c r="M1470" s="27">
        <f t="shared" si="44"/>
        <v>749690.20000000007</v>
      </c>
      <c r="N1470" s="27">
        <f t="shared" si="45"/>
        <v>-374845.10000000003</v>
      </c>
    </row>
    <row r="1471" spans="1:14" ht="14.45" hidden="1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5934</v>
      </c>
      <c r="F1471" s="3" t="s">
        <v>5935</v>
      </c>
      <c r="G1471" s="28">
        <v>45287</v>
      </c>
      <c r="H1471" s="28">
        <v>45317</v>
      </c>
      <c r="I1471" s="2">
        <v>223203.64</v>
      </c>
      <c r="J1471" s="28">
        <v>45299</v>
      </c>
      <c r="K1471" s="38">
        <v>12</v>
      </c>
      <c r="L1471" s="38">
        <v>-18</v>
      </c>
      <c r="M1471" s="27">
        <f t="shared" si="44"/>
        <v>2678443.6800000002</v>
      </c>
      <c r="N1471" s="27">
        <f t="shared" si="45"/>
        <v>-4017665.5200000005</v>
      </c>
    </row>
    <row r="1472" spans="1:14" ht="14.45" hidden="1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5938</v>
      </c>
      <c r="F1472" s="3" t="s">
        <v>5939</v>
      </c>
      <c r="G1472" s="28">
        <v>45287</v>
      </c>
      <c r="H1472" s="28">
        <v>45317</v>
      </c>
      <c r="I1472" s="2">
        <v>4036.5</v>
      </c>
      <c r="J1472" s="28">
        <v>45299</v>
      </c>
      <c r="K1472" s="38">
        <v>12</v>
      </c>
      <c r="L1472" s="38">
        <v>-18</v>
      </c>
      <c r="M1472" s="27">
        <f t="shared" si="44"/>
        <v>48438</v>
      </c>
      <c r="N1472" s="27">
        <f t="shared" si="45"/>
        <v>-72657</v>
      </c>
    </row>
    <row r="1473" spans="1:14" ht="14.45" hidden="1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5942</v>
      </c>
      <c r="F1473" s="3" t="s">
        <v>5943</v>
      </c>
      <c r="G1473" s="28">
        <v>45527</v>
      </c>
      <c r="H1473" s="28">
        <v>45557</v>
      </c>
      <c r="I1473" s="2">
        <v>5214</v>
      </c>
      <c r="J1473" s="28">
        <v>45565</v>
      </c>
      <c r="K1473" s="38">
        <v>38</v>
      </c>
      <c r="L1473" s="38">
        <v>8</v>
      </c>
      <c r="M1473" s="27">
        <f t="shared" si="44"/>
        <v>198132</v>
      </c>
      <c r="N1473" s="27">
        <f t="shared" si="45"/>
        <v>41712</v>
      </c>
    </row>
    <row r="1474" spans="1:14" ht="14.45" hidden="1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5946</v>
      </c>
      <c r="F1474" s="3" t="s">
        <v>5947</v>
      </c>
      <c r="G1474" s="28">
        <v>45357</v>
      </c>
      <c r="H1474" s="28">
        <v>45387</v>
      </c>
      <c r="I1474" s="2">
        <v>81555.45</v>
      </c>
      <c r="J1474" s="28">
        <v>45384</v>
      </c>
      <c r="K1474" s="38">
        <v>27</v>
      </c>
      <c r="L1474" s="38">
        <v>-3</v>
      </c>
      <c r="M1474" s="27">
        <f t="shared" si="44"/>
        <v>2201997.15</v>
      </c>
      <c r="N1474" s="27">
        <f t="shared" si="45"/>
        <v>-244666.34999999998</v>
      </c>
    </row>
    <row r="1475" spans="1:14" ht="14.45" hidden="1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5950</v>
      </c>
      <c r="F1475" s="3" t="s">
        <v>5951</v>
      </c>
      <c r="G1475" s="28">
        <v>45450</v>
      </c>
      <c r="H1475" s="28">
        <v>45480</v>
      </c>
      <c r="I1475" s="2">
        <v>7032.95</v>
      </c>
      <c r="J1475" s="28">
        <v>45488</v>
      </c>
      <c r="K1475" s="38">
        <v>38</v>
      </c>
      <c r="L1475" s="38">
        <v>8</v>
      </c>
      <c r="M1475" s="27">
        <f t="shared" si="44"/>
        <v>267252.09999999998</v>
      </c>
      <c r="N1475" s="27">
        <f t="shared" si="45"/>
        <v>56263.6</v>
      </c>
    </row>
    <row r="1476" spans="1:14" ht="14.45" hidden="1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5954</v>
      </c>
      <c r="F1476" s="3" t="s">
        <v>5955</v>
      </c>
      <c r="G1476" s="28">
        <v>45334</v>
      </c>
      <c r="H1476" s="28">
        <v>45364</v>
      </c>
      <c r="I1476" s="2">
        <v>541133.93999999994</v>
      </c>
      <c r="J1476" s="28">
        <v>45363</v>
      </c>
      <c r="K1476" s="38">
        <v>29</v>
      </c>
      <c r="L1476" s="38">
        <v>-1</v>
      </c>
      <c r="M1476" s="27">
        <f t="shared" si="44"/>
        <v>15692884.259999998</v>
      </c>
      <c r="N1476" s="27">
        <f t="shared" si="45"/>
        <v>-541133.93999999994</v>
      </c>
    </row>
    <row r="1477" spans="1:14" ht="14.45" hidden="1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5954</v>
      </c>
      <c r="F1477" s="3" t="s">
        <v>5955</v>
      </c>
      <c r="G1477" s="28">
        <v>45334</v>
      </c>
      <c r="H1477" s="28">
        <v>45364</v>
      </c>
      <c r="I1477" s="2">
        <v>181941.7</v>
      </c>
      <c r="J1477" s="28">
        <v>45565</v>
      </c>
      <c r="K1477" s="38">
        <v>231</v>
      </c>
      <c r="L1477" s="38">
        <v>201</v>
      </c>
      <c r="M1477" s="27">
        <f t="shared" si="44"/>
        <v>42028532.700000003</v>
      </c>
      <c r="N1477" s="27">
        <f t="shared" si="45"/>
        <v>36570281.700000003</v>
      </c>
    </row>
    <row r="1478" spans="1:14" ht="14.45" hidden="1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2619</v>
      </c>
      <c r="F1478" s="3" t="s">
        <v>5958</v>
      </c>
      <c r="G1478" s="28">
        <v>45301</v>
      </c>
      <c r="H1478" s="28">
        <v>45331</v>
      </c>
      <c r="I1478" s="43">
        <v>100</v>
      </c>
      <c r="J1478" s="28">
        <v>45334</v>
      </c>
      <c r="K1478" s="38">
        <v>33</v>
      </c>
      <c r="L1478" s="38">
        <v>3</v>
      </c>
      <c r="M1478" s="27">
        <f t="shared" si="44"/>
        <v>3300</v>
      </c>
      <c r="N1478" s="27">
        <f t="shared" si="45"/>
        <v>300</v>
      </c>
    </row>
    <row r="1479" spans="1:14" ht="14.45" hidden="1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5961</v>
      </c>
      <c r="F1479" s="3" t="s">
        <v>5962</v>
      </c>
      <c r="G1479" s="28">
        <v>45439</v>
      </c>
      <c r="H1479" s="28">
        <v>45469</v>
      </c>
      <c r="I1479" s="2">
        <v>12030.64</v>
      </c>
      <c r="J1479" s="28">
        <v>45469</v>
      </c>
      <c r="K1479" s="38">
        <v>30</v>
      </c>
      <c r="L1479" s="38">
        <v>0</v>
      </c>
      <c r="M1479" s="27">
        <f t="shared" ref="M1479:M1542" si="46">I1479*K1479</f>
        <v>360919.19999999995</v>
      </c>
      <c r="N1479" s="27">
        <f t="shared" ref="N1479:N1542" si="47">I1479*L1479</f>
        <v>0</v>
      </c>
    </row>
    <row r="1480" spans="1:14" ht="14.45" hidden="1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3717</v>
      </c>
      <c r="F1480" s="3" t="s">
        <v>5965</v>
      </c>
      <c r="G1480" s="28">
        <v>45478</v>
      </c>
      <c r="H1480" s="28">
        <v>45508</v>
      </c>
      <c r="I1480" s="2">
        <v>97500</v>
      </c>
      <c r="J1480" s="28">
        <v>45537</v>
      </c>
      <c r="K1480" s="38">
        <v>59</v>
      </c>
      <c r="L1480" s="38">
        <v>29</v>
      </c>
      <c r="M1480" s="27">
        <f t="shared" si="46"/>
        <v>5752500</v>
      </c>
      <c r="N1480" s="27">
        <f t="shared" si="47"/>
        <v>2827500</v>
      </c>
    </row>
    <row r="1481" spans="1:14" ht="14.45" hidden="1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5968</v>
      </c>
      <c r="F1481" s="3" t="s">
        <v>5306</v>
      </c>
      <c r="G1481" s="28">
        <v>45526</v>
      </c>
      <c r="H1481" s="28">
        <v>45556</v>
      </c>
      <c r="I1481" s="43">
        <v>688.82</v>
      </c>
      <c r="J1481" s="28">
        <v>45565</v>
      </c>
      <c r="K1481" s="38">
        <v>39</v>
      </c>
      <c r="L1481" s="38">
        <v>9</v>
      </c>
      <c r="M1481" s="27">
        <f t="shared" si="46"/>
        <v>26863.980000000003</v>
      </c>
      <c r="N1481" s="27">
        <f t="shared" si="47"/>
        <v>6199.38</v>
      </c>
    </row>
    <row r="1482" spans="1:14" ht="14.45" hidden="1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5439</v>
      </c>
      <c r="F1482" s="3" t="s">
        <v>5971</v>
      </c>
      <c r="G1482" s="28">
        <v>45394</v>
      </c>
      <c r="H1482" s="28">
        <v>45424</v>
      </c>
      <c r="I1482" s="2">
        <v>31628.32</v>
      </c>
      <c r="J1482" s="28">
        <v>45565</v>
      </c>
      <c r="K1482" s="38">
        <v>171</v>
      </c>
      <c r="L1482" s="38">
        <v>141</v>
      </c>
      <c r="M1482" s="27">
        <f t="shared" si="46"/>
        <v>5408442.7199999997</v>
      </c>
      <c r="N1482" s="27">
        <f t="shared" si="47"/>
        <v>4459593.12</v>
      </c>
    </row>
    <row r="1483" spans="1:14" ht="14.45" hidden="1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4797</v>
      </c>
      <c r="F1483" s="3" t="s">
        <v>5974</v>
      </c>
      <c r="G1483" s="28">
        <v>45406</v>
      </c>
      <c r="H1483" s="28">
        <v>45436</v>
      </c>
      <c r="I1483" s="2">
        <v>23021.040000000001</v>
      </c>
      <c r="J1483" s="28">
        <v>45498</v>
      </c>
      <c r="K1483" s="38">
        <v>92</v>
      </c>
      <c r="L1483" s="38">
        <v>62</v>
      </c>
      <c r="M1483" s="27">
        <f t="shared" si="46"/>
        <v>2117935.6800000002</v>
      </c>
      <c r="N1483" s="27">
        <f t="shared" si="47"/>
        <v>1427304.48</v>
      </c>
    </row>
    <row r="1484" spans="1:14" ht="14.45" hidden="1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5977</v>
      </c>
      <c r="F1484" s="3" t="s">
        <v>5978</v>
      </c>
      <c r="G1484" s="28">
        <v>45464</v>
      </c>
      <c r="H1484" s="28">
        <v>45494</v>
      </c>
      <c r="I1484" s="2">
        <v>6921.2</v>
      </c>
      <c r="J1484" s="28">
        <v>45488</v>
      </c>
      <c r="K1484" s="38">
        <v>24</v>
      </c>
      <c r="L1484" s="38">
        <v>-6</v>
      </c>
      <c r="M1484" s="27">
        <f t="shared" si="46"/>
        <v>166108.79999999999</v>
      </c>
      <c r="N1484" s="27">
        <f t="shared" si="47"/>
        <v>-41527.199999999997</v>
      </c>
    </row>
    <row r="1485" spans="1:14" ht="14.45" hidden="1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5981</v>
      </c>
      <c r="F1485" s="3" t="s">
        <v>5306</v>
      </c>
      <c r="G1485" s="28">
        <v>45335</v>
      </c>
      <c r="H1485" s="28">
        <v>45365</v>
      </c>
      <c r="I1485" s="43">
        <v>688.82</v>
      </c>
      <c r="J1485" s="28">
        <v>45359</v>
      </c>
      <c r="K1485" s="38">
        <v>24</v>
      </c>
      <c r="L1485" s="38">
        <v>-6</v>
      </c>
      <c r="M1485" s="27">
        <f t="shared" si="46"/>
        <v>16531.68</v>
      </c>
      <c r="N1485" s="27">
        <f t="shared" si="47"/>
        <v>-4132.92</v>
      </c>
    </row>
    <row r="1486" spans="1:14" ht="14.45" hidden="1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5984</v>
      </c>
      <c r="F1486" s="3" t="s">
        <v>5985</v>
      </c>
      <c r="G1486" s="28">
        <v>45485</v>
      </c>
      <c r="H1486" s="28">
        <v>45515</v>
      </c>
      <c r="I1486" s="43">
        <v>966</v>
      </c>
      <c r="J1486" s="28">
        <v>45561</v>
      </c>
      <c r="K1486" s="38">
        <v>76</v>
      </c>
      <c r="L1486" s="38">
        <v>46</v>
      </c>
      <c r="M1486" s="27">
        <f t="shared" si="46"/>
        <v>73416</v>
      </c>
      <c r="N1486" s="27">
        <f t="shared" si="47"/>
        <v>44436</v>
      </c>
    </row>
    <row r="1487" spans="1:14" ht="14.45" hidden="1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5988</v>
      </c>
      <c r="F1487" s="3" t="s">
        <v>5989</v>
      </c>
      <c r="G1487" s="28">
        <v>45273</v>
      </c>
      <c r="H1487" s="28">
        <v>45303</v>
      </c>
      <c r="I1487" s="2">
        <v>9860</v>
      </c>
      <c r="J1487" s="28">
        <v>45338</v>
      </c>
      <c r="K1487" s="38">
        <v>65</v>
      </c>
      <c r="L1487" s="38">
        <v>35</v>
      </c>
      <c r="M1487" s="27">
        <f t="shared" si="46"/>
        <v>640900</v>
      </c>
      <c r="N1487" s="27">
        <f t="shared" si="47"/>
        <v>345100</v>
      </c>
    </row>
    <row r="1488" spans="1:14" ht="14.45" hidden="1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5992</v>
      </c>
      <c r="F1488" s="3" t="s">
        <v>5993</v>
      </c>
      <c r="G1488" s="28">
        <v>45294</v>
      </c>
      <c r="H1488" s="28">
        <v>45324</v>
      </c>
      <c r="I1488" s="2">
        <v>4099.68</v>
      </c>
      <c r="J1488" s="28">
        <v>45374</v>
      </c>
      <c r="K1488" s="38">
        <v>80</v>
      </c>
      <c r="L1488" s="38">
        <v>50</v>
      </c>
      <c r="M1488" s="27">
        <f t="shared" si="46"/>
        <v>327974.40000000002</v>
      </c>
      <c r="N1488" s="27">
        <f t="shared" si="47"/>
        <v>204984</v>
      </c>
    </row>
    <row r="1489" spans="1:14" ht="14.45" hidden="1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2619</v>
      </c>
      <c r="F1489" s="3" t="s">
        <v>5998</v>
      </c>
      <c r="G1489" s="28">
        <v>45335</v>
      </c>
      <c r="H1489" s="28">
        <v>45365</v>
      </c>
      <c r="I1489" s="2">
        <v>2000</v>
      </c>
      <c r="J1489" s="28">
        <v>45357</v>
      </c>
      <c r="K1489" s="38">
        <v>22</v>
      </c>
      <c r="L1489" s="38">
        <v>-8</v>
      </c>
      <c r="M1489" s="27">
        <f t="shared" si="46"/>
        <v>44000</v>
      </c>
      <c r="N1489" s="27">
        <f t="shared" si="47"/>
        <v>-16000</v>
      </c>
    </row>
    <row r="1490" spans="1:14" ht="14.45" hidden="1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6003</v>
      </c>
      <c r="F1490" s="3" t="s">
        <v>6004</v>
      </c>
      <c r="G1490" s="28">
        <v>45364</v>
      </c>
      <c r="H1490" s="28">
        <v>45394</v>
      </c>
      <c r="I1490" s="43">
        <v>76.2</v>
      </c>
      <c r="J1490" s="28">
        <v>45374</v>
      </c>
      <c r="K1490" s="38">
        <v>10</v>
      </c>
      <c r="L1490" s="38">
        <v>-20</v>
      </c>
      <c r="M1490" s="27">
        <f t="shared" si="46"/>
        <v>762</v>
      </c>
      <c r="N1490" s="27">
        <f t="shared" si="47"/>
        <v>-1524</v>
      </c>
    </row>
    <row r="1491" spans="1:14" ht="14.45" hidden="1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176</v>
      </c>
      <c r="F1491" s="3" t="s">
        <v>6009</v>
      </c>
      <c r="G1491" s="28">
        <v>45358</v>
      </c>
      <c r="H1491" s="28">
        <v>45388</v>
      </c>
      <c r="I1491" s="2">
        <v>6302</v>
      </c>
      <c r="J1491" s="28">
        <v>45392</v>
      </c>
      <c r="K1491" s="38">
        <v>34</v>
      </c>
      <c r="L1491" s="38">
        <v>4</v>
      </c>
      <c r="M1491" s="27">
        <f t="shared" si="46"/>
        <v>214268</v>
      </c>
      <c r="N1491" s="27">
        <f t="shared" si="47"/>
        <v>25208</v>
      </c>
    </row>
    <row r="1492" spans="1:14" ht="14.45" hidden="1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4610</v>
      </c>
      <c r="F1492" s="3" t="s">
        <v>6012</v>
      </c>
      <c r="G1492" s="28">
        <v>45363</v>
      </c>
      <c r="H1492" s="28">
        <v>45393</v>
      </c>
      <c r="I1492" s="2">
        <v>9000</v>
      </c>
      <c r="J1492" s="28">
        <v>45414</v>
      </c>
      <c r="K1492" s="38">
        <v>51</v>
      </c>
      <c r="L1492" s="38">
        <v>21</v>
      </c>
      <c r="M1492" s="27">
        <f t="shared" si="46"/>
        <v>459000</v>
      </c>
      <c r="N1492" s="27">
        <f t="shared" si="47"/>
        <v>189000</v>
      </c>
    </row>
    <row r="1493" spans="1:14" ht="14.45" hidden="1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6015</v>
      </c>
      <c r="F1493" s="3" t="s">
        <v>6016</v>
      </c>
      <c r="G1493" s="28">
        <v>45464</v>
      </c>
      <c r="H1493" s="28">
        <v>45494</v>
      </c>
      <c r="I1493" s="43">
        <v>920.66</v>
      </c>
      <c r="J1493" s="28">
        <v>45510</v>
      </c>
      <c r="K1493" s="38">
        <v>46</v>
      </c>
      <c r="L1493" s="38">
        <v>16</v>
      </c>
      <c r="M1493" s="27">
        <f t="shared" si="46"/>
        <v>42350.36</v>
      </c>
      <c r="N1493" s="27">
        <f t="shared" si="47"/>
        <v>14730.56</v>
      </c>
    </row>
    <row r="1494" spans="1:14" ht="14.45" hidden="1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2683</v>
      </c>
      <c r="F1494" s="3" t="s">
        <v>6021</v>
      </c>
      <c r="G1494" s="28">
        <v>45334</v>
      </c>
      <c r="H1494" s="28">
        <v>45364</v>
      </c>
      <c r="I1494" s="43">
        <v>670</v>
      </c>
      <c r="J1494" s="28">
        <v>45349</v>
      </c>
      <c r="K1494" s="38">
        <v>15</v>
      </c>
      <c r="L1494" s="38">
        <v>-15</v>
      </c>
      <c r="M1494" s="27">
        <f t="shared" si="46"/>
        <v>10050</v>
      </c>
      <c r="N1494" s="27">
        <f t="shared" si="47"/>
        <v>-10050</v>
      </c>
    </row>
    <row r="1495" spans="1:14" ht="14.45" hidden="1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6024</v>
      </c>
      <c r="F1495" s="3" t="s">
        <v>6025</v>
      </c>
      <c r="G1495" s="28">
        <v>45358</v>
      </c>
      <c r="H1495" s="28">
        <v>45388</v>
      </c>
      <c r="I1495" s="2">
        <v>11337.94</v>
      </c>
      <c r="J1495" s="28">
        <v>45565</v>
      </c>
      <c r="K1495" s="38">
        <v>207</v>
      </c>
      <c r="L1495" s="38">
        <v>177</v>
      </c>
      <c r="M1495" s="27">
        <f t="shared" si="46"/>
        <v>2346953.58</v>
      </c>
      <c r="N1495" s="27">
        <f t="shared" si="47"/>
        <v>2006815.3800000001</v>
      </c>
    </row>
    <row r="1496" spans="1:14" ht="14.45" hidden="1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6028</v>
      </c>
      <c r="F1496" s="3" t="s">
        <v>6029</v>
      </c>
      <c r="G1496" s="28">
        <v>45289</v>
      </c>
      <c r="H1496" s="28">
        <v>45319</v>
      </c>
      <c r="I1496" s="2">
        <v>1522.95</v>
      </c>
      <c r="J1496" s="28">
        <v>45323</v>
      </c>
      <c r="K1496" s="38">
        <v>34</v>
      </c>
      <c r="L1496" s="38">
        <v>4</v>
      </c>
      <c r="M1496" s="27">
        <f t="shared" si="46"/>
        <v>51780.3</v>
      </c>
      <c r="N1496" s="27">
        <f t="shared" si="47"/>
        <v>6091.8</v>
      </c>
    </row>
    <row r="1497" spans="1:14" ht="14.45" hidden="1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6032</v>
      </c>
      <c r="F1497" s="3" t="s">
        <v>6033</v>
      </c>
      <c r="G1497" s="28">
        <v>45296</v>
      </c>
      <c r="H1497" s="28">
        <v>45326</v>
      </c>
      <c r="I1497" s="2">
        <v>7796</v>
      </c>
      <c r="J1497" s="28">
        <v>45372</v>
      </c>
      <c r="K1497" s="38">
        <v>76</v>
      </c>
      <c r="L1497" s="38">
        <v>46</v>
      </c>
      <c r="M1497" s="27">
        <f t="shared" si="46"/>
        <v>592496</v>
      </c>
      <c r="N1497" s="27">
        <f t="shared" si="47"/>
        <v>358616</v>
      </c>
    </row>
    <row r="1498" spans="1:14" ht="14.45" hidden="1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6036</v>
      </c>
      <c r="F1498" s="3" t="s">
        <v>6037</v>
      </c>
      <c r="G1498" s="28">
        <v>45405</v>
      </c>
      <c r="H1498" s="28">
        <v>45435</v>
      </c>
      <c r="I1498" s="2">
        <v>1589.77</v>
      </c>
      <c r="J1498" s="28">
        <v>45447</v>
      </c>
      <c r="K1498" s="38">
        <v>42</v>
      </c>
      <c r="L1498" s="38">
        <v>12</v>
      </c>
      <c r="M1498" s="27">
        <f t="shared" si="46"/>
        <v>66770.34</v>
      </c>
      <c r="N1498" s="27">
        <f t="shared" si="47"/>
        <v>19077.239999999998</v>
      </c>
    </row>
    <row r="1499" spans="1:14" ht="14.45" hidden="1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2528</v>
      </c>
      <c r="F1499" s="3" t="s">
        <v>6040</v>
      </c>
      <c r="G1499" s="28">
        <v>45390</v>
      </c>
      <c r="H1499" s="28">
        <v>45420</v>
      </c>
      <c r="I1499" s="2">
        <v>2394</v>
      </c>
      <c r="J1499" s="28">
        <v>45421</v>
      </c>
      <c r="K1499" s="38">
        <v>31</v>
      </c>
      <c r="L1499" s="38">
        <v>1</v>
      </c>
      <c r="M1499" s="27">
        <f t="shared" si="46"/>
        <v>74214</v>
      </c>
      <c r="N1499" s="27">
        <f t="shared" si="47"/>
        <v>2394</v>
      </c>
    </row>
    <row r="1500" spans="1:14" ht="14.45" hidden="1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6043</v>
      </c>
      <c r="F1500" s="3" t="s">
        <v>6044</v>
      </c>
      <c r="G1500" s="28">
        <v>45420</v>
      </c>
      <c r="H1500" s="28">
        <v>45450</v>
      </c>
      <c r="I1500" s="2">
        <v>6986.45</v>
      </c>
      <c r="J1500" s="28">
        <v>45460</v>
      </c>
      <c r="K1500" s="38">
        <v>40</v>
      </c>
      <c r="L1500" s="38">
        <v>10</v>
      </c>
      <c r="M1500" s="27">
        <f t="shared" si="46"/>
        <v>279458</v>
      </c>
      <c r="N1500" s="27">
        <f t="shared" si="47"/>
        <v>69864.5</v>
      </c>
    </row>
    <row r="1501" spans="1:14" ht="14.45" hidden="1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3473</v>
      </c>
      <c r="F1501" s="3" t="s">
        <v>6047</v>
      </c>
      <c r="G1501" s="28">
        <v>45390</v>
      </c>
      <c r="H1501" s="28">
        <v>45420</v>
      </c>
      <c r="I1501" s="2">
        <v>12568.38</v>
      </c>
      <c r="J1501" s="28">
        <v>45460</v>
      </c>
      <c r="K1501" s="38">
        <v>70</v>
      </c>
      <c r="L1501" s="38">
        <v>40</v>
      </c>
      <c r="M1501" s="27">
        <f t="shared" si="46"/>
        <v>879786.6</v>
      </c>
      <c r="N1501" s="27">
        <f t="shared" si="47"/>
        <v>502735.19999999995</v>
      </c>
    </row>
    <row r="1502" spans="1:14" ht="14.45" hidden="1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3231</v>
      </c>
      <c r="F1502" s="3" t="s">
        <v>6050</v>
      </c>
      <c r="G1502" s="28">
        <v>45327</v>
      </c>
      <c r="H1502" s="28">
        <v>45357</v>
      </c>
      <c r="I1502" s="2">
        <v>4350.24</v>
      </c>
      <c r="J1502" s="28">
        <v>45420</v>
      </c>
      <c r="K1502" s="38">
        <v>93</v>
      </c>
      <c r="L1502" s="38">
        <v>63</v>
      </c>
      <c r="M1502" s="27">
        <f t="shared" si="46"/>
        <v>404572.32</v>
      </c>
      <c r="N1502" s="27">
        <f t="shared" si="47"/>
        <v>274065.12</v>
      </c>
    </row>
    <row r="1503" spans="1:14" ht="14.45" hidden="1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6053</v>
      </c>
      <c r="F1503" s="3" t="s">
        <v>6054</v>
      </c>
      <c r="G1503" s="28">
        <v>45322</v>
      </c>
      <c r="H1503" s="28">
        <v>45352</v>
      </c>
      <c r="I1503" s="2">
        <v>8774.7999999999993</v>
      </c>
      <c r="J1503" s="28">
        <v>45418</v>
      </c>
      <c r="K1503" s="38">
        <v>96</v>
      </c>
      <c r="L1503" s="38">
        <v>66</v>
      </c>
      <c r="M1503" s="27">
        <f t="shared" si="46"/>
        <v>842380.79999999993</v>
      </c>
      <c r="N1503" s="27">
        <f t="shared" si="47"/>
        <v>579136.79999999993</v>
      </c>
    </row>
    <row r="1504" spans="1:14" ht="14.45" hidden="1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6057</v>
      </c>
      <c r="F1504" s="3" t="s">
        <v>6058</v>
      </c>
      <c r="G1504" s="28">
        <v>45281</v>
      </c>
      <c r="H1504" s="28">
        <v>45311</v>
      </c>
      <c r="I1504" s="2">
        <v>25759.09</v>
      </c>
      <c r="J1504" s="28">
        <v>45313</v>
      </c>
      <c r="K1504" s="38">
        <v>32</v>
      </c>
      <c r="L1504" s="38">
        <v>2</v>
      </c>
      <c r="M1504" s="27">
        <f t="shared" si="46"/>
        <v>824290.88</v>
      </c>
      <c r="N1504" s="27">
        <f t="shared" si="47"/>
        <v>51518.18</v>
      </c>
    </row>
    <row r="1505" spans="1:14" ht="14.45" hidden="1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6061</v>
      </c>
      <c r="F1505" s="3" t="s">
        <v>6062</v>
      </c>
      <c r="G1505" s="28">
        <v>45289</v>
      </c>
      <c r="H1505" s="28">
        <v>45319</v>
      </c>
      <c r="I1505" s="2">
        <v>7359.32</v>
      </c>
      <c r="J1505" s="28">
        <v>45315</v>
      </c>
      <c r="K1505" s="38">
        <v>26</v>
      </c>
      <c r="L1505" s="38">
        <v>-4</v>
      </c>
      <c r="M1505" s="27">
        <f t="shared" si="46"/>
        <v>191342.32</v>
      </c>
      <c r="N1505" s="27">
        <f t="shared" si="47"/>
        <v>-29437.279999999999</v>
      </c>
    </row>
    <row r="1506" spans="1:14" ht="14.45" hidden="1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6065</v>
      </c>
      <c r="F1506" s="3" t="s">
        <v>6066</v>
      </c>
      <c r="G1506" s="28">
        <v>45358</v>
      </c>
      <c r="H1506" s="28">
        <v>45388</v>
      </c>
      <c r="I1506" s="2">
        <v>37160</v>
      </c>
      <c r="J1506" s="28">
        <v>45374</v>
      </c>
      <c r="K1506" s="38">
        <v>16</v>
      </c>
      <c r="L1506" s="38">
        <v>-14</v>
      </c>
      <c r="M1506" s="27">
        <f t="shared" si="46"/>
        <v>594560</v>
      </c>
      <c r="N1506" s="27">
        <f t="shared" si="47"/>
        <v>-520240</v>
      </c>
    </row>
    <row r="1507" spans="1:14" ht="14.45" hidden="1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6069</v>
      </c>
      <c r="F1507" s="3" t="s">
        <v>6070</v>
      </c>
      <c r="G1507" s="28">
        <v>45358</v>
      </c>
      <c r="H1507" s="28">
        <v>45388</v>
      </c>
      <c r="I1507" s="2">
        <v>139022.10999999999</v>
      </c>
      <c r="J1507" s="28">
        <v>45565</v>
      </c>
      <c r="K1507" s="38">
        <v>207</v>
      </c>
      <c r="L1507" s="38">
        <v>177</v>
      </c>
      <c r="M1507" s="27">
        <f t="shared" si="46"/>
        <v>28777576.769999996</v>
      </c>
      <c r="N1507" s="27">
        <f t="shared" si="47"/>
        <v>24606913.469999999</v>
      </c>
    </row>
    <row r="1508" spans="1:14" ht="14.45" hidden="1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6073</v>
      </c>
      <c r="F1508" s="3" t="s">
        <v>6074</v>
      </c>
      <c r="G1508" s="28">
        <v>45385</v>
      </c>
      <c r="H1508" s="28">
        <v>45415</v>
      </c>
      <c r="I1508" s="2">
        <v>54119.8</v>
      </c>
      <c r="J1508" s="28">
        <v>45449</v>
      </c>
      <c r="K1508" s="38">
        <v>64</v>
      </c>
      <c r="L1508" s="38">
        <v>34</v>
      </c>
      <c r="M1508" s="27">
        <f t="shared" si="46"/>
        <v>3463667.2</v>
      </c>
      <c r="N1508" s="27">
        <f t="shared" si="47"/>
        <v>1840073.2000000002</v>
      </c>
    </row>
    <row r="1509" spans="1:14" ht="14.45" hidden="1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6077</v>
      </c>
      <c r="F1509" s="3" t="s">
        <v>6078</v>
      </c>
      <c r="G1509" s="28">
        <v>45464</v>
      </c>
      <c r="H1509" s="28">
        <v>45494</v>
      </c>
      <c r="I1509" s="2">
        <v>77800.12</v>
      </c>
      <c r="J1509" s="28">
        <v>45491</v>
      </c>
      <c r="K1509" s="38">
        <v>27</v>
      </c>
      <c r="L1509" s="38">
        <v>-3</v>
      </c>
      <c r="M1509" s="27">
        <f t="shared" si="46"/>
        <v>2100603.2399999998</v>
      </c>
      <c r="N1509" s="27">
        <f t="shared" si="47"/>
        <v>-233400.36</v>
      </c>
    </row>
    <row r="1510" spans="1:14" ht="14.45" hidden="1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6081</v>
      </c>
      <c r="F1510" s="3" t="s">
        <v>6082</v>
      </c>
      <c r="G1510" s="28">
        <v>45302</v>
      </c>
      <c r="H1510" s="28">
        <v>45332</v>
      </c>
      <c r="I1510" s="43">
        <v>281.60000000000002</v>
      </c>
      <c r="J1510" s="28">
        <v>45362</v>
      </c>
      <c r="K1510" s="38">
        <v>60</v>
      </c>
      <c r="L1510" s="38">
        <v>30</v>
      </c>
      <c r="M1510" s="27">
        <f t="shared" si="46"/>
        <v>16896</v>
      </c>
      <c r="N1510" s="27">
        <f t="shared" si="47"/>
        <v>8448</v>
      </c>
    </row>
    <row r="1511" spans="1:14" ht="14.45" hidden="1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6087</v>
      </c>
      <c r="F1511" s="3" t="s">
        <v>6088</v>
      </c>
      <c r="G1511" s="28">
        <v>45527</v>
      </c>
      <c r="H1511" s="28">
        <v>45557</v>
      </c>
      <c r="I1511" s="43">
        <v>66.91</v>
      </c>
      <c r="J1511" s="28">
        <v>45552</v>
      </c>
      <c r="K1511" s="38">
        <v>25</v>
      </c>
      <c r="L1511" s="38">
        <v>-5</v>
      </c>
      <c r="M1511" s="27">
        <f t="shared" si="46"/>
        <v>1672.75</v>
      </c>
      <c r="N1511" s="27">
        <f t="shared" si="47"/>
        <v>-334.54999999999995</v>
      </c>
    </row>
    <row r="1512" spans="1:14" ht="14.45" hidden="1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176</v>
      </c>
      <c r="F1512" s="3" t="s">
        <v>1190</v>
      </c>
      <c r="G1512" s="28">
        <v>45345</v>
      </c>
      <c r="H1512" s="28">
        <v>45375</v>
      </c>
      <c r="I1512" s="43">
        <v>500</v>
      </c>
      <c r="J1512" s="28">
        <v>45358</v>
      </c>
      <c r="K1512" s="38">
        <v>13</v>
      </c>
      <c r="L1512" s="38">
        <v>-17</v>
      </c>
      <c r="M1512" s="27">
        <f t="shared" si="46"/>
        <v>6500</v>
      </c>
      <c r="N1512" s="27">
        <f t="shared" si="47"/>
        <v>-8500</v>
      </c>
    </row>
    <row r="1513" spans="1:14" ht="14.45" hidden="1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6095</v>
      </c>
      <c r="F1513" s="3" t="s">
        <v>5300</v>
      </c>
      <c r="G1513" s="28">
        <v>45503</v>
      </c>
      <c r="H1513" s="28">
        <v>45533</v>
      </c>
      <c r="I1513" s="43">
        <v>180.33</v>
      </c>
      <c r="J1513" s="28">
        <v>45527</v>
      </c>
      <c r="K1513" s="38">
        <v>24</v>
      </c>
      <c r="L1513" s="38">
        <v>-6</v>
      </c>
      <c r="M1513" s="27">
        <f t="shared" si="46"/>
        <v>4327.92</v>
      </c>
      <c r="N1513" s="27">
        <f t="shared" si="47"/>
        <v>-1081.98</v>
      </c>
    </row>
    <row r="1514" spans="1:14" ht="14.45" hidden="1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4818</v>
      </c>
      <c r="F1514" s="3" t="s">
        <v>6098</v>
      </c>
      <c r="G1514" s="28">
        <v>45504</v>
      </c>
      <c r="H1514" s="28">
        <v>45534</v>
      </c>
      <c r="I1514" s="2">
        <v>23545.99</v>
      </c>
      <c r="J1514" s="28">
        <v>45534</v>
      </c>
      <c r="K1514" s="38">
        <v>30</v>
      </c>
      <c r="L1514" s="38">
        <v>0</v>
      </c>
      <c r="M1514" s="27">
        <f t="shared" si="46"/>
        <v>706379.70000000007</v>
      </c>
      <c r="N1514" s="27">
        <f t="shared" si="47"/>
        <v>0</v>
      </c>
    </row>
    <row r="1515" spans="1:14" ht="14.45" hidden="1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6101</v>
      </c>
      <c r="F1515" s="3" t="s">
        <v>6102</v>
      </c>
      <c r="G1515" s="28">
        <v>45385</v>
      </c>
      <c r="H1515" s="28">
        <v>45415</v>
      </c>
      <c r="I1515" s="2">
        <v>6350.4</v>
      </c>
      <c r="J1515" s="28">
        <v>45448</v>
      </c>
      <c r="K1515" s="38">
        <v>63</v>
      </c>
      <c r="L1515" s="38">
        <v>33</v>
      </c>
      <c r="M1515" s="27">
        <f t="shared" si="46"/>
        <v>400075.19999999995</v>
      </c>
      <c r="N1515" s="27">
        <f t="shared" si="47"/>
        <v>209563.19999999998</v>
      </c>
    </row>
    <row r="1516" spans="1:14" ht="14.45" hidden="1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2569</v>
      </c>
      <c r="F1516" s="3" t="s">
        <v>6105</v>
      </c>
      <c r="G1516" s="28">
        <v>45264</v>
      </c>
      <c r="H1516" s="28">
        <v>45294</v>
      </c>
      <c r="I1516" s="2">
        <v>3847.5</v>
      </c>
      <c r="J1516" s="28">
        <v>45330</v>
      </c>
      <c r="K1516" s="38">
        <v>66</v>
      </c>
      <c r="L1516" s="38">
        <v>36</v>
      </c>
      <c r="M1516" s="27">
        <f t="shared" si="46"/>
        <v>253935</v>
      </c>
      <c r="N1516" s="27">
        <f t="shared" si="47"/>
        <v>138510</v>
      </c>
    </row>
    <row r="1517" spans="1:14" ht="14.45" hidden="1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6108</v>
      </c>
      <c r="F1517" s="3" t="s">
        <v>6109</v>
      </c>
      <c r="G1517" s="28">
        <v>45288</v>
      </c>
      <c r="H1517" s="28">
        <v>45351</v>
      </c>
      <c r="I1517" s="2">
        <v>6693.21</v>
      </c>
      <c r="J1517" s="28">
        <v>45386</v>
      </c>
      <c r="K1517" s="38">
        <v>98</v>
      </c>
      <c r="L1517" s="38">
        <v>35</v>
      </c>
      <c r="M1517" s="27">
        <f t="shared" si="46"/>
        <v>655934.57999999996</v>
      </c>
      <c r="N1517" s="27">
        <f t="shared" si="47"/>
        <v>234262.35</v>
      </c>
    </row>
    <row r="1518" spans="1:14" ht="14.45" hidden="1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6112</v>
      </c>
      <c r="F1518" s="3" t="s">
        <v>6113</v>
      </c>
      <c r="G1518" s="28">
        <v>45287</v>
      </c>
      <c r="H1518" s="28">
        <v>45317</v>
      </c>
      <c r="I1518" s="2">
        <v>19291.8</v>
      </c>
      <c r="J1518" s="28">
        <v>45348</v>
      </c>
      <c r="K1518" s="38">
        <v>61</v>
      </c>
      <c r="L1518" s="38">
        <v>31</v>
      </c>
      <c r="M1518" s="27">
        <f t="shared" si="46"/>
        <v>1176799.8</v>
      </c>
      <c r="N1518" s="27">
        <f t="shared" si="47"/>
        <v>598045.79999999993</v>
      </c>
    </row>
    <row r="1519" spans="1:14" ht="14.45" hidden="1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2434</v>
      </c>
      <c r="F1519" s="3" t="s">
        <v>6116</v>
      </c>
      <c r="G1519" s="28">
        <v>45538</v>
      </c>
      <c r="H1519" s="28">
        <v>45568</v>
      </c>
      <c r="I1519" s="2">
        <v>24500</v>
      </c>
      <c r="J1519" s="28">
        <v>45547</v>
      </c>
      <c r="K1519" s="38">
        <v>9</v>
      </c>
      <c r="L1519" s="38">
        <v>-21</v>
      </c>
      <c r="M1519" s="27">
        <f t="shared" si="46"/>
        <v>220500</v>
      </c>
      <c r="N1519" s="27">
        <f t="shared" si="47"/>
        <v>-514500</v>
      </c>
    </row>
    <row r="1520" spans="1:14" ht="14.45" hidden="1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6119</v>
      </c>
      <c r="F1520" s="3" t="s">
        <v>6120</v>
      </c>
      <c r="G1520" s="28">
        <v>45359</v>
      </c>
      <c r="H1520" s="28">
        <v>45389</v>
      </c>
      <c r="I1520" s="2">
        <v>12083.28</v>
      </c>
      <c r="J1520" s="28">
        <v>45411</v>
      </c>
      <c r="K1520" s="38">
        <v>52</v>
      </c>
      <c r="L1520" s="38">
        <v>22</v>
      </c>
      <c r="M1520" s="27">
        <f t="shared" si="46"/>
        <v>628330.56000000006</v>
      </c>
      <c r="N1520" s="27">
        <f t="shared" si="47"/>
        <v>265832.16000000003</v>
      </c>
    </row>
    <row r="1521" spans="1:14" ht="14.45" hidden="1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6123</v>
      </c>
      <c r="F1521" s="3" t="s">
        <v>6124</v>
      </c>
      <c r="G1521" s="28">
        <v>45465</v>
      </c>
      <c r="H1521" s="28">
        <v>45495</v>
      </c>
      <c r="I1521" s="2">
        <v>4913.7</v>
      </c>
      <c r="J1521" s="28">
        <v>45488</v>
      </c>
      <c r="K1521" s="38">
        <v>23</v>
      </c>
      <c r="L1521" s="38">
        <v>-7</v>
      </c>
      <c r="M1521" s="27">
        <f t="shared" si="46"/>
        <v>113015.09999999999</v>
      </c>
      <c r="N1521" s="27">
        <f t="shared" si="47"/>
        <v>-34395.9</v>
      </c>
    </row>
    <row r="1522" spans="1:14" ht="14.45" hidden="1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6127</v>
      </c>
      <c r="F1522" s="3" t="s">
        <v>6128</v>
      </c>
      <c r="G1522" s="28">
        <v>45279</v>
      </c>
      <c r="H1522" s="28">
        <v>45309</v>
      </c>
      <c r="I1522" s="2">
        <v>198161.25</v>
      </c>
      <c r="J1522" s="28">
        <v>45299</v>
      </c>
      <c r="K1522" s="38">
        <v>20</v>
      </c>
      <c r="L1522" s="38">
        <v>-10</v>
      </c>
      <c r="M1522" s="27">
        <f t="shared" si="46"/>
        <v>3963225</v>
      </c>
      <c r="N1522" s="27">
        <f t="shared" si="47"/>
        <v>-1981612.5</v>
      </c>
    </row>
    <row r="1523" spans="1:14" ht="14.45" hidden="1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6131</v>
      </c>
      <c r="F1523" s="3" t="s">
        <v>6132</v>
      </c>
      <c r="G1523" s="28">
        <v>45527</v>
      </c>
      <c r="H1523" s="28">
        <v>45557</v>
      </c>
      <c r="I1523" s="2">
        <v>81921.2</v>
      </c>
      <c r="J1523" s="28">
        <v>45565</v>
      </c>
      <c r="K1523" s="38">
        <v>38</v>
      </c>
      <c r="L1523" s="38">
        <v>8</v>
      </c>
      <c r="M1523" s="27">
        <f t="shared" si="46"/>
        <v>3113005.6</v>
      </c>
      <c r="N1523" s="27">
        <f t="shared" si="47"/>
        <v>655369.6</v>
      </c>
    </row>
    <row r="1524" spans="1:14" ht="14.45" hidden="1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2579</v>
      </c>
      <c r="F1524" s="3" t="s">
        <v>6135</v>
      </c>
      <c r="G1524" s="28">
        <v>45377</v>
      </c>
      <c r="H1524" s="28">
        <v>45407</v>
      </c>
      <c r="I1524" s="2">
        <v>23432.77</v>
      </c>
      <c r="J1524" s="28">
        <v>45408</v>
      </c>
      <c r="K1524" s="38">
        <v>31</v>
      </c>
      <c r="L1524" s="38">
        <v>1</v>
      </c>
      <c r="M1524" s="27">
        <f t="shared" si="46"/>
        <v>726415.87</v>
      </c>
      <c r="N1524" s="27">
        <f t="shared" si="47"/>
        <v>23432.77</v>
      </c>
    </row>
    <row r="1525" spans="1:14" ht="14.45" hidden="1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6138</v>
      </c>
      <c r="F1525" s="3" t="s">
        <v>6139</v>
      </c>
      <c r="G1525" s="28">
        <v>45322</v>
      </c>
      <c r="H1525" s="28">
        <v>45352</v>
      </c>
      <c r="I1525" s="2">
        <v>104649.55</v>
      </c>
      <c r="J1525" s="28">
        <v>45341</v>
      </c>
      <c r="K1525" s="38">
        <v>19</v>
      </c>
      <c r="L1525" s="38">
        <v>-11</v>
      </c>
      <c r="M1525" s="27">
        <f t="shared" si="46"/>
        <v>1988341.45</v>
      </c>
      <c r="N1525" s="27">
        <f t="shared" si="47"/>
        <v>-1151145.05</v>
      </c>
    </row>
    <row r="1526" spans="1:14" ht="14.45" hidden="1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2651</v>
      </c>
      <c r="F1526" s="3" t="s">
        <v>6142</v>
      </c>
      <c r="G1526" s="28">
        <v>45301</v>
      </c>
      <c r="H1526" s="28">
        <v>45331</v>
      </c>
      <c r="I1526" s="2">
        <v>65573.77</v>
      </c>
      <c r="J1526" s="28">
        <v>45310</v>
      </c>
      <c r="K1526" s="38">
        <v>9</v>
      </c>
      <c r="L1526" s="38">
        <v>-21</v>
      </c>
      <c r="M1526" s="27">
        <f t="shared" si="46"/>
        <v>590163.93000000005</v>
      </c>
      <c r="N1526" s="27">
        <f t="shared" si="47"/>
        <v>-1377049.1700000002</v>
      </c>
    </row>
    <row r="1527" spans="1:14" ht="14.45" hidden="1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6147</v>
      </c>
      <c r="F1527" s="3" t="s">
        <v>6148</v>
      </c>
      <c r="G1527" s="28">
        <v>45540</v>
      </c>
      <c r="H1527" s="28">
        <v>45570</v>
      </c>
      <c r="I1527" s="2">
        <v>40500</v>
      </c>
      <c r="J1527" s="28">
        <v>45546</v>
      </c>
      <c r="K1527" s="38">
        <v>6</v>
      </c>
      <c r="L1527" s="38">
        <v>-24</v>
      </c>
      <c r="M1527" s="27">
        <f t="shared" si="46"/>
        <v>243000</v>
      </c>
      <c r="N1527" s="27">
        <f t="shared" si="47"/>
        <v>-972000</v>
      </c>
    </row>
    <row r="1528" spans="1:14" ht="14.45" hidden="1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2747</v>
      </c>
      <c r="F1528" s="3" t="s">
        <v>6151</v>
      </c>
      <c r="G1528" s="28">
        <v>45468</v>
      </c>
      <c r="H1528" s="28">
        <v>45498</v>
      </c>
      <c r="I1528" s="2">
        <v>52696.99</v>
      </c>
      <c r="J1528" s="28">
        <v>45512</v>
      </c>
      <c r="K1528" s="38">
        <v>44</v>
      </c>
      <c r="L1528" s="38">
        <v>14</v>
      </c>
      <c r="M1528" s="27">
        <f t="shared" si="46"/>
        <v>2318667.56</v>
      </c>
      <c r="N1528" s="27">
        <f t="shared" si="47"/>
        <v>737757.86</v>
      </c>
    </row>
    <row r="1529" spans="1:14" ht="14.45" hidden="1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2575</v>
      </c>
      <c r="F1529" s="3" t="s">
        <v>6154</v>
      </c>
      <c r="G1529" s="28">
        <v>45357</v>
      </c>
      <c r="H1529" s="28">
        <v>45387</v>
      </c>
      <c r="I1529" s="2">
        <v>3659.04</v>
      </c>
      <c r="J1529" s="28">
        <v>45420</v>
      </c>
      <c r="K1529" s="38">
        <v>63</v>
      </c>
      <c r="L1529" s="38">
        <v>33</v>
      </c>
      <c r="M1529" s="27">
        <f t="shared" si="46"/>
        <v>230519.52</v>
      </c>
      <c r="N1529" s="27">
        <f t="shared" si="47"/>
        <v>120748.31999999999</v>
      </c>
    </row>
    <row r="1530" spans="1:14" ht="14.45" hidden="1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6157</v>
      </c>
      <c r="F1530" s="3" t="s">
        <v>6158</v>
      </c>
      <c r="G1530" s="28">
        <v>45296</v>
      </c>
      <c r="H1530" s="28">
        <v>45326</v>
      </c>
      <c r="I1530" s="43">
        <v>199</v>
      </c>
      <c r="J1530" s="28">
        <v>45449</v>
      </c>
      <c r="K1530" s="38">
        <v>153</v>
      </c>
      <c r="L1530" s="38">
        <v>123</v>
      </c>
      <c r="M1530" s="27">
        <f t="shared" si="46"/>
        <v>30447</v>
      </c>
      <c r="N1530" s="27">
        <f t="shared" si="47"/>
        <v>24477</v>
      </c>
    </row>
    <row r="1531" spans="1:14" ht="14.45" hidden="1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6161</v>
      </c>
      <c r="F1531" s="3" t="s">
        <v>5306</v>
      </c>
      <c r="G1531" s="28">
        <v>45400</v>
      </c>
      <c r="H1531" s="28">
        <v>45430</v>
      </c>
      <c r="I1531" s="43">
        <v>688.82</v>
      </c>
      <c r="J1531" s="28">
        <v>45565</v>
      </c>
      <c r="K1531" s="38">
        <v>165</v>
      </c>
      <c r="L1531" s="38">
        <v>135</v>
      </c>
      <c r="M1531" s="27">
        <f t="shared" si="46"/>
        <v>113655.3</v>
      </c>
      <c r="N1531" s="27">
        <f t="shared" si="47"/>
        <v>92990.700000000012</v>
      </c>
    </row>
    <row r="1532" spans="1:14" ht="14.45" hidden="1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6164</v>
      </c>
      <c r="F1532" s="3" t="s">
        <v>6165</v>
      </c>
      <c r="G1532" s="28">
        <v>45369</v>
      </c>
      <c r="H1532" s="28">
        <v>45399</v>
      </c>
      <c r="I1532" s="2">
        <v>1920.16</v>
      </c>
      <c r="J1532" s="28">
        <v>45398</v>
      </c>
      <c r="K1532" s="38">
        <v>29</v>
      </c>
      <c r="L1532" s="38">
        <v>-1</v>
      </c>
      <c r="M1532" s="27">
        <f t="shared" si="46"/>
        <v>55684.639999999999</v>
      </c>
      <c r="N1532" s="27">
        <f t="shared" si="47"/>
        <v>-1920.16</v>
      </c>
    </row>
    <row r="1533" spans="1:14" ht="14.45" hidden="1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6164</v>
      </c>
      <c r="F1533" s="3" t="s">
        <v>6165</v>
      </c>
      <c r="G1533" s="28">
        <v>45369</v>
      </c>
      <c r="H1533" s="28">
        <v>45399</v>
      </c>
      <c r="I1533" s="2">
        <v>3853.55</v>
      </c>
      <c r="J1533" s="28">
        <v>45565</v>
      </c>
      <c r="K1533" s="38">
        <v>196</v>
      </c>
      <c r="L1533" s="38">
        <v>166</v>
      </c>
      <c r="M1533" s="27">
        <f t="shared" si="46"/>
        <v>755295.8</v>
      </c>
      <c r="N1533" s="27">
        <f t="shared" si="47"/>
        <v>639689.30000000005</v>
      </c>
    </row>
    <row r="1534" spans="1:14" ht="14.45" hidden="1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3259</v>
      </c>
      <c r="F1534" s="3" t="s">
        <v>6168</v>
      </c>
      <c r="G1534" s="28">
        <v>45278</v>
      </c>
      <c r="H1534" s="28">
        <v>45308</v>
      </c>
      <c r="I1534" s="43">
        <v>737.7</v>
      </c>
      <c r="J1534" s="28">
        <v>45336</v>
      </c>
      <c r="K1534" s="38">
        <v>58</v>
      </c>
      <c r="L1534" s="38">
        <v>28</v>
      </c>
      <c r="M1534" s="27">
        <f t="shared" si="46"/>
        <v>42786.600000000006</v>
      </c>
      <c r="N1534" s="27">
        <f t="shared" si="47"/>
        <v>20655.600000000002</v>
      </c>
    </row>
    <row r="1535" spans="1:14" ht="14.45" hidden="1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2579</v>
      </c>
      <c r="F1535" s="3" t="s">
        <v>6171</v>
      </c>
      <c r="G1535" s="28">
        <v>45271</v>
      </c>
      <c r="H1535" s="28">
        <v>45301</v>
      </c>
      <c r="I1535" s="43">
        <v>747.74</v>
      </c>
      <c r="J1535" s="28">
        <v>45336</v>
      </c>
      <c r="K1535" s="38">
        <v>65</v>
      </c>
      <c r="L1535" s="38">
        <v>35</v>
      </c>
      <c r="M1535" s="27">
        <f t="shared" si="46"/>
        <v>48603.1</v>
      </c>
      <c r="N1535" s="27">
        <f t="shared" si="47"/>
        <v>26170.9</v>
      </c>
    </row>
    <row r="1536" spans="1:14" ht="14.45" hidden="1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158</v>
      </c>
      <c r="F1536" s="3" t="s">
        <v>6176</v>
      </c>
      <c r="G1536" s="28">
        <v>45308</v>
      </c>
      <c r="H1536" s="28">
        <v>45338</v>
      </c>
      <c r="I1536" s="43">
        <v>780</v>
      </c>
      <c r="J1536" s="28">
        <v>45334</v>
      </c>
      <c r="K1536" s="38">
        <v>26</v>
      </c>
      <c r="L1536" s="38">
        <v>-4</v>
      </c>
      <c r="M1536" s="27">
        <f t="shared" si="46"/>
        <v>20280</v>
      </c>
      <c r="N1536" s="27">
        <f t="shared" si="47"/>
        <v>-3120</v>
      </c>
    </row>
    <row r="1537" spans="1:14" ht="14.45" hidden="1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6180</v>
      </c>
      <c r="F1537" s="3" t="s">
        <v>6181</v>
      </c>
      <c r="G1537" s="28">
        <v>45433</v>
      </c>
      <c r="H1537" s="28">
        <v>45463</v>
      </c>
      <c r="I1537" s="2">
        <v>7300.8</v>
      </c>
      <c r="J1537" s="28">
        <v>45477</v>
      </c>
      <c r="K1537" s="38">
        <v>44</v>
      </c>
      <c r="L1537" s="38">
        <v>14</v>
      </c>
      <c r="M1537" s="27">
        <f t="shared" si="46"/>
        <v>321235.20000000001</v>
      </c>
      <c r="N1537" s="27">
        <f t="shared" si="47"/>
        <v>102211.2</v>
      </c>
    </row>
    <row r="1538" spans="1:14" ht="14.45" hidden="1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5565</v>
      </c>
      <c r="F1538" s="3" t="s">
        <v>6184</v>
      </c>
      <c r="G1538" s="28">
        <v>45307</v>
      </c>
      <c r="H1538" s="28">
        <v>45337</v>
      </c>
      <c r="I1538" s="43">
        <v>378</v>
      </c>
      <c r="J1538" s="28">
        <v>45344</v>
      </c>
      <c r="K1538" s="38">
        <v>37</v>
      </c>
      <c r="L1538" s="38">
        <v>7</v>
      </c>
      <c r="M1538" s="27">
        <f t="shared" si="46"/>
        <v>13986</v>
      </c>
      <c r="N1538" s="27">
        <f t="shared" si="47"/>
        <v>2646</v>
      </c>
    </row>
    <row r="1539" spans="1:14" ht="14.45" hidden="1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6187</v>
      </c>
      <c r="F1539" s="3" t="s">
        <v>4692</v>
      </c>
      <c r="G1539" s="28">
        <v>45335</v>
      </c>
      <c r="H1539" s="28">
        <v>45365</v>
      </c>
      <c r="I1539" s="2">
        <v>2900</v>
      </c>
      <c r="J1539" s="28">
        <v>45565</v>
      </c>
      <c r="K1539" s="38">
        <v>230</v>
      </c>
      <c r="L1539" s="38">
        <v>200</v>
      </c>
      <c r="M1539" s="27">
        <f t="shared" si="46"/>
        <v>667000</v>
      </c>
      <c r="N1539" s="27">
        <f t="shared" si="47"/>
        <v>580000</v>
      </c>
    </row>
    <row r="1540" spans="1:14" ht="14.45" hidden="1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6190</v>
      </c>
      <c r="F1540" s="3" t="s">
        <v>6191</v>
      </c>
      <c r="G1540" s="28">
        <v>45262</v>
      </c>
      <c r="H1540" s="28">
        <v>45292</v>
      </c>
      <c r="I1540" s="43">
        <v>99.4</v>
      </c>
      <c r="J1540" s="28">
        <v>45449</v>
      </c>
      <c r="K1540" s="38">
        <v>187</v>
      </c>
      <c r="L1540" s="38">
        <v>157</v>
      </c>
      <c r="M1540" s="27">
        <f t="shared" si="46"/>
        <v>18587.8</v>
      </c>
      <c r="N1540" s="27">
        <f t="shared" si="47"/>
        <v>15605.800000000001</v>
      </c>
    </row>
    <row r="1541" spans="1:14" ht="14.45" hidden="1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6194</v>
      </c>
      <c r="F1541" s="3" t="s">
        <v>6195</v>
      </c>
      <c r="G1541" s="28">
        <v>45450</v>
      </c>
      <c r="H1541" s="28">
        <v>45480</v>
      </c>
      <c r="I1541" s="2">
        <v>135523.1</v>
      </c>
      <c r="J1541" s="28">
        <v>45478</v>
      </c>
      <c r="K1541" s="38">
        <v>28</v>
      </c>
      <c r="L1541" s="38">
        <v>-2</v>
      </c>
      <c r="M1541" s="27">
        <f t="shared" si="46"/>
        <v>3794646.8000000003</v>
      </c>
      <c r="N1541" s="27">
        <f t="shared" si="47"/>
        <v>-271046.2</v>
      </c>
    </row>
    <row r="1542" spans="1:14" ht="14.45" hidden="1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6200</v>
      </c>
      <c r="F1542" s="3" t="s">
        <v>6201</v>
      </c>
      <c r="G1542" s="28">
        <v>45318</v>
      </c>
      <c r="H1542" s="28">
        <v>45348</v>
      </c>
      <c r="I1542" s="2">
        <v>5226.3900000000003</v>
      </c>
      <c r="J1542" s="28">
        <v>45338</v>
      </c>
      <c r="K1542" s="38">
        <v>20</v>
      </c>
      <c r="L1542" s="38">
        <v>-10</v>
      </c>
      <c r="M1542" s="27">
        <f t="shared" si="46"/>
        <v>104527.8</v>
      </c>
      <c r="N1542" s="27">
        <f t="shared" si="47"/>
        <v>-52263.9</v>
      </c>
    </row>
    <row r="1543" spans="1:14" ht="14.45" hidden="1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6204</v>
      </c>
      <c r="F1543" s="3" t="s">
        <v>6205</v>
      </c>
      <c r="G1543" s="28">
        <v>45469</v>
      </c>
      <c r="H1543" s="28">
        <v>45499</v>
      </c>
      <c r="I1543" s="2">
        <v>3171.12</v>
      </c>
      <c r="J1543" s="28">
        <v>45503</v>
      </c>
      <c r="K1543" s="38">
        <v>34</v>
      </c>
      <c r="L1543" s="38">
        <v>4</v>
      </c>
      <c r="M1543" s="27">
        <f t="shared" ref="M1543:M1606" si="48">I1543*K1543</f>
        <v>107818.08</v>
      </c>
      <c r="N1543" s="27">
        <f t="shared" ref="N1543:N1606" si="49">I1543*L1543</f>
        <v>12684.48</v>
      </c>
    </row>
    <row r="1544" spans="1:14" ht="14.45" hidden="1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6210</v>
      </c>
      <c r="F1544" s="3" t="s">
        <v>6211</v>
      </c>
      <c r="G1544" s="28">
        <v>45433</v>
      </c>
      <c r="H1544" s="28">
        <v>45463</v>
      </c>
      <c r="I1544" s="2">
        <v>2750</v>
      </c>
      <c r="J1544" s="28">
        <v>45565</v>
      </c>
      <c r="K1544" s="38">
        <v>132</v>
      </c>
      <c r="L1544" s="38">
        <v>102</v>
      </c>
      <c r="M1544" s="27">
        <f t="shared" si="48"/>
        <v>363000</v>
      </c>
      <c r="N1544" s="27">
        <f t="shared" si="49"/>
        <v>280500</v>
      </c>
    </row>
    <row r="1545" spans="1:14" ht="14.45" hidden="1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6214</v>
      </c>
      <c r="F1545" s="3" t="s">
        <v>6215</v>
      </c>
      <c r="G1545" s="28">
        <v>45364</v>
      </c>
      <c r="H1545" s="28">
        <v>45394</v>
      </c>
      <c r="I1545" s="2">
        <v>3262.4</v>
      </c>
      <c r="J1545" s="28">
        <v>45425</v>
      </c>
      <c r="K1545" s="38">
        <v>61</v>
      </c>
      <c r="L1545" s="38">
        <v>31</v>
      </c>
      <c r="M1545" s="27">
        <f t="shared" si="48"/>
        <v>199006.4</v>
      </c>
      <c r="N1545" s="27">
        <f t="shared" si="49"/>
        <v>101134.40000000001</v>
      </c>
    </row>
    <row r="1546" spans="1:14" ht="14.45" hidden="1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2772</v>
      </c>
      <c r="F1546" s="3" t="s">
        <v>6218</v>
      </c>
      <c r="G1546" s="28">
        <v>45539</v>
      </c>
      <c r="H1546" s="28">
        <v>45569</v>
      </c>
      <c r="I1546" s="2">
        <v>3900</v>
      </c>
      <c r="J1546" s="28">
        <v>45553</v>
      </c>
      <c r="K1546" s="38">
        <v>14</v>
      </c>
      <c r="L1546" s="38">
        <v>-16</v>
      </c>
      <c r="M1546" s="27">
        <f t="shared" si="48"/>
        <v>54600</v>
      </c>
      <c r="N1546" s="27">
        <f t="shared" si="49"/>
        <v>-62400</v>
      </c>
    </row>
    <row r="1547" spans="1:14" ht="14.45" hidden="1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6221</v>
      </c>
      <c r="F1547" s="3" t="s">
        <v>6222</v>
      </c>
      <c r="G1547" s="28">
        <v>45266</v>
      </c>
      <c r="H1547" s="28">
        <v>45296</v>
      </c>
      <c r="I1547" s="2">
        <v>287373.14</v>
      </c>
      <c r="J1547" s="28">
        <v>45352</v>
      </c>
      <c r="K1547" s="38">
        <v>86</v>
      </c>
      <c r="L1547" s="38">
        <v>56</v>
      </c>
      <c r="M1547" s="27">
        <f t="shared" si="48"/>
        <v>24714090.040000003</v>
      </c>
      <c r="N1547" s="27">
        <f t="shared" si="49"/>
        <v>16092895.84</v>
      </c>
    </row>
    <row r="1548" spans="1:14" ht="14.45" hidden="1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6225</v>
      </c>
      <c r="F1548" s="3" t="s">
        <v>6226</v>
      </c>
      <c r="G1548" s="28">
        <v>45289</v>
      </c>
      <c r="H1548" s="28">
        <v>45319</v>
      </c>
      <c r="I1548" s="2">
        <v>2841.63</v>
      </c>
      <c r="J1548" s="28">
        <v>45348</v>
      </c>
      <c r="K1548" s="38">
        <v>59</v>
      </c>
      <c r="L1548" s="38">
        <v>29</v>
      </c>
      <c r="M1548" s="27">
        <f t="shared" si="48"/>
        <v>167656.17000000001</v>
      </c>
      <c r="N1548" s="27">
        <f t="shared" si="49"/>
        <v>82407.27</v>
      </c>
    </row>
    <row r="1549" spans="1:14" ht="14.45" hidden="1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6229</v>
      </c>
      <c r="F1549" s="3" t="s">
        <v>6230</v>
      </c>
      <c r="G1549" s="28">
        <v>45497</v>
      </c>
      <c r="H1549" s="28">
        <v>45527</v>
      </c>
      <c r="I1549" s="2">
        <v>9800</v>
      </c>
      <c r="J1549" s="28">
        <v>45534</v>
      </c>
      <c r="K1549" s="38">
        <v>37</v>
      </c>
      <c r="L1549" s="38">
        <v>7</v>
      </c>
      <c r="M1549" s="27">
        <f t="shared" si="48"/>
        <v>362600</v>
      </c>
      <c r="N1549" s="27">
        <f t="shared" si="49"/>
        <v>68600</v>
      </c>
    </row>
    <row r="1550" spans="1:14" ht="14.45" hidden="1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595</v>
      </c>
      <c r="F1550" s="3" t="s">
        <v>6233</v>
      </c>
      <c r="G1550" s="28">
        <v>45450</v>
      </c>
      <c r="H1550" s="28">
        <v>45480</v>
      </c>
      <c r="I1550" s="2">
        <v>18604.849999999999</v>
      </c>
      <c r="J1550" s="28">
        <v>45474</v>
      </c>
      <c r="K1550" s="38">
        <v>24</v>
      </c>
      <c r="L1550" s="38">
        <v>-6</v>
      </c>
      <c r="M1550" s="27">
        <f t="shared" si="48"/>
        <v>446516.39999999997</v>
      </c>
      <c r="N1550" s="27">
        <f t="shared" si="49"/>
        <v>-111629.09999999999</v>
      </c>
    </row>
    <row r="1551" spans="1:14" ht="14.45" hidden="1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6238</v>
      </c>
      <c r="F1551" s="3" t="s">
        <v>6239</v>
      </c>
      <c r="G1551" s="28">
        <v>45471</v>
      </c>
      <c r="H1551" s="28">
        <v>45501</v>
      </c>
      <c r="I1551" s="2">
        <v>81875.38</v>
      </c>
      <c r="J1551" s="28">
        <v>45489</v>
      </c>
      <c r="K1551" s="38">
        <v>18</v>
      </c>
      <c r="L1551" s="38">
        <v>-12</v>
      </c>
      <c r="M1551" s="27">
        <f t="shared" si="48"/>
        <v>1473756.84</v>
      </c>
      <c r="N1551" s="27">
        <f t="shared" si="49"/>
        <v>-982504.56</v>
      </c>
    </row>
    <row r="1552" spans="1:14" ht="14.45" hidden="1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2731</v>
      </c>
      <c r="F1552" s="3" t="s">
        <v>6244</v>
      </c>
      <c r="G1552" s="28">
        <v>45545</v>
      </c>
      <c r="H1552" s="28">
        <v>45574</v>
      </c>
      <c r="I1552" s="2">
        <v>14640.25</v>
      </c>
      <c r="J1552" s="28">
        <v>45561</v>
      </c>
      <c r="K1552" s="38">
        <v>16</v>
      </c>
      <c r="L1552" s="38">
        <v>-13</v>
      </c>
      <c r="M1552" s="27">
        <f t="shared" si="48"/>
        <v>234244</v>
      </c>
      <c r="N1552" s="27">
        <f t="shared" si="49"/>
        <v>-190323.25</v>
      </c>
    </row>
    <row r="1553" spans="1:14" ht="14.45" hidden="1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6247</v>
      </c>
      <c r="F1553" s="3" t="s">
        <v>6248</v>
      </c>
      <c r="G1553" s="28">
        <v>45405</v>
      </c>
      <c r="H1553" s="28">
        <v>45435</v>
      </c>
      <c r="I1553" s="2">
        <v>44766.22</v>
      </c>
      <c r="J1553" s="28">
        <v>45435</v>
      </c>
      <c r="K1553" s="38">
        <v>30</v>
      </c>
      <c r="L1553" s="38">
        <v>0</v>
      </c>
      <c r="M1553" s="27">
        <f t="shared" si="48"/>
        <v>1342986.6</v>
      </c>
      <c r="N1553" s="27">
        <f t="shared" si="49"/>
        <v>0</v>
      </c>
    </row>
    <row r="1554" spans="1:14" ht="14.45" hidden="1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4004</v>
      </c>
      <c r="F1554" s="3" t="s">
        <v>6251</v>
      </c>
      <c r="G1554" s="28">
        <v>45390</v>
      </c>
      <c r="H1554" s="28">
        <v>45420</v>
      </c>
      <c r="I1554" s="2">
        <v>4280</v>
      </c>
      <c r="J1554" s="28">
        <v>45426</v>
      </c>
      <c r="K1554" s="38">
        <v>36</v>
      </c>
      <c r="L1554" s="38">
        <v>6</v>
      </c>
      <c r="M1554" s="27">
        <f t="shared" si="48"/>
        <v>154080</v>
      </c>
      <c r="N1554" s="27">
        <f t="shared" si="49"/>
        <v>25680</v>
      </c>
    </row>
    <row r="1555" spans="1:14" ht="14.45" hidden="1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6254</v>
      </c>
      <c r="F1555" s="3" t="s">
        <v>6255</v>
      </c>
      <c r="G1555" s="28">
        <v>45471</v>
      </c>
      <c r="H1555" s="28">
        <v>45501</v>
      </c>
      <c r="I1555" s="2">
        <v>167062.21</v>
      </c>
      <c r="J1555" s="28">
        <v>45489</v>
      </c>
      <c r="K1555" s="38">
        <v>18</v>
      </c>
      <c r="L1555" s="38">
        <v>-12</v>
      </c>
      <c r="M1555" s="27">
        <f t="shared" si="48"/>
        <v>3007119.78</v>
      </c>
      <c r="N1555" s="27">
        <f t="shared" si="49"/>
        <v>-2004746.52</v>
      </c>
    </row>
    <row r="1556" spans="1:14" ht="14.45" hidden="1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6260</v>
      </c>
      <c r="F1556" s="3" t="s">
        <v>6261</v>
      </c>
      <c r="G1556" s="28">
        <v>45267</v>
      </c>
      <c r="H1556" s="28">
        <v>45297</v>
      </c>
      <c r="I1556" s="2">
        <v>17579.900000000001</v>
      </c>
      <c r="J1556" s="28">
        <v>45299</v>
      </c>
      <c r="K1556" s="38">
        <v>32</v>
      </c>
      <c r="L1556" s="38">
        <v>2</v>
      </c>
      <c r="M1556" s="27">
        <f t="shared" si="48"/>
        <v>562556.80000000005</v>
      </c>
      <c r="N1556" s="27">
        <f t="shared" si="49"/>
        <v>35159.800000000003</v>
      </c>
    </row>
    <row r="1557" spans="1:14" ht="14.45" hidden="1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3507</v>
      </c>
      <c r="F1557" s="3" t="s">
        <v>6264</v>
      </c>
      <c r="G1557" s="28">
        <v>45271</v>
      </c>
      <c r="H1557" s="28">
        <v>45301</v>
      </c>
      <c r="I1557" s="2">
        <v>44759.11</v>
      </c>
      <c r="J1557" s="28">
        <v>45336</v>
      </c>
      <c r="K1557" s="38">
        <v>65</v>
      </c>
      <c r="L1557" s="38">
        <v>35</v>
      </c>
      <c r="M1557" s="27">
        <f t="shared" si="48"/>
        <v>2909342.15</v>
      </c>
      <c r="N1557" s="27">
        <f t="shared" si="49"/>
        <v>1566568.85</v>
      </c>
    </row>
    <row r="1558" spans="1:14" ht="14.45" hidden="1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6267</v>
      </c>
      <c r="F1558" s="3" t="s">
        <v>6268</v>
      </c>
      <c r="G1558" s="28">
        <v>45279</v>
      </c>
      <c r="H1558" s="28">
        <v>45309</v>
      </c>
      <c r="I1558" s="2">
        <v>42082.080000000002</v>
      </c>
      <c r="J1558" s="28">
        <v>45299</v>
      </c>
      <c r="K1558" s="38">
        <v>20</v>
      </c>
      <c r="L1558" s="38">
        <v>-10</v>
      </c>
      <c r="M1558" s="27">
        <f t="shared" si="48"/>
        <v>841641.60000000009</v>
      </c>
      <c r="N1558" s="27">
        <f t="shared" si="49"/>
        <v>-420820.80000000005</v>
      </c>
    </row>
    <row r="1559" spans="1:14" ht="14.45" hidden="1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6271</v>
      </c>
      <c r="F1559" s="3" t="s">
        <v>6272</v>
      </c>
      <c r="G1559" s="28">
        <v>45279</v>
      </c>
      <c r="H1559" s="28">
        <v>45309</v>
      </c>
      <c r="I1559" s="2">
        <v>190472.48</v>
      </c>
      <c r="J1559" s="28">
        <v>45299</v>
      </c>
      <c r="K1559" s="38">
        <v>20</v>
      </c>
      <c r="L1559" s="38">
        <v>-10</v>
      </c>
      <c r="M1559" s="27">
        <f t="shared" si="48"/>
        <v>3809449.6</v>
      </c>
      <c r="N1559" s="27">
        <f t="shared" si="49"/>
        <v>-1904724.8</v>
      </c>
    </row>
    <row r="1560" spans="1:14" ht="14.45" hidden="1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6275</v>
      </c>
      <c r="F1560" s="3" t="s">
        <v>6276</v>
      </c>
      <c r="G1560" s="28">
        <v>45302</v>
      </c>
      <c r="H1560" s="28">
        <v>45336</v>
      </c>
      <c r="I1560" s="2">
        <v>2079</v>
      </c>
      <c r="J1560" s="28">
        <v>45344</v>
      </c>
      <c r="K1560" s="38">
        <v>42</v>
      </c>
      <c r="L1560" s="38">
        <v>8</v>
      </c>
      <c r="M1560" s="27">
        <f t="shared" si="48"/>
        <v>87318</v>
      </c>
      <c r="N1560" s="27">
        <f t="shared" si="49"/>
        <v>16632</v>
      </c>
    </row>
    <row r="1561" spans="1:14" ht="14.45" hidden="1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6279</v>
      </c>
      <c r="F1561" s="3" t="s">
        <v>6280</v>
      </c>
      <c r="G1561" s="28">
        <v>45449</v>
      </c>
      <c r="H1561" s="28">
        <v>45479</v>
      </c>
      <c r="I1561" s="2">
        <v>47102.239999999998</v>
      </c>
      <c r="J1561" s="28">
        <v>45478</v>
      </c>
      <c r="K1561" s="38">
        <v>29</v>
      </c>
      <c r="L1561" s="38">
        <v>-1</v>
      </c>
      <c r="M1561" s="27">
        <f t="shared" si="48"/>
        <v>1365964.96</v>
      </c>
      <c r="N1561" s="27">
        <f t="shared" si="49"/>
        <v>-47102.239999999998</v>
      </c>
    </row>
    <row r="1562" spans="1:14" ht="14.45" hidden="1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6283</v>
      </c>
      <c r="F1562" s="3" t="s">
        <v>6284</v>
      </c>
      <c r="G1562" s="28">
        <v>45373</v>
      </c>
      <c r="H1562" s="28">
        <v>45403</v>
      </c>
      <c r="I1562" s="2">
        <v>4361.2</v>
      </c>
      <c r="J1562" s="28">
        <v>45392</v>
      </c>
      <c r="K1562" s="38">
        <v>19</v>
      </c>
      <c r="L1562" s="38">
        <v>-11</v>
      </c>
      <c r="M1562" s="27">
        <f t="shared" si="48"/>
        <v>82862.8</v>
      </c>
      <c r="N1562" s="27">
        <f t="shared" si="49"/>
        <v>-47973.2</v>
      </c>
    </row>
    <row r="1563" spans="1:14" ht="14.45" hidden="1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6287</v>
      </c>
      <c r="F1563" s="3" t="s">
        <v>6288</v>
      </c>
      <c r="G1563" s="28">
        <v>45287</v>
      </c>
      <c r="H1563" s="28">
        <v>45317</v>
      </c>
      <c r="I1563" s="2">
        <v>3231</v>
      </c>
      <c r="J1563" s="28">
        <v>45299</v>
      </c>
      <c r="K1563" s="38">
        <v>12</v>
      </c>
      <c r="L1563" s="38">
        <v>-18</v>
      </c>
      <c r="M1563" s="27">
        <f t="shared" si="48"/>
        <v>38772</v>
      </c>
      <c r="N1563" s="27">
        <f t="shared" si="49"/>
        <v>-58158</v>
      </c>
    </row>
    <row r="1564" spans="1:14" ht="14.45" hidden="1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6291</v>
      </c>
      <c r="F1564" s="3" t="s">
        <v>5252</v>
      </c>
      <c r="G1564" s="28">
        <v>45439</v>
      </c>
      <c r="H1564" s="28">
        <v>45469</v>
      </c>
      <c r="I1564" s="2">
        <v>17868.86</v>
      </c>
      <c r="J1564" s="28">
        <v>45484</v>
      </c>
      <c r="K1564" s="38">
        <v>45</v>
      </c>
      <c r="L1564" s="38">
        <v>15</v>
      </c>
      <c r="M1564" s="27">
        <f t="shared" si="48"/>
        <v>804098.70000000007</v>
      </c>
      <c r="N1564" s="27">
        <f t="shared" si="49"/>
        <v>268032.90000000002</v>
      </c>
    </row>
    <row r="1565" spans="1:14" ht="14.45" hidden="1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6296</v>
      </c>
      <c r="F1565" s="3" t="s">
        <v>6297</v>
      </c>
      <c r="G1565" s="28">
        <v>45401</v>
      </c>
      <c r="H1565" s="28">
        <v>45431</v>
      </c>
      <c r="I1565" s="2">
        <v>3200</v>
      </c>
      <c r="J1565" s="28">
        <v>45415</v>
      </c>
      <c r="K1565" s="38">
        <v>14</v>
      </c>
      <c r="L1565" s="38">
        <v>-16</v>
      </c>
      <c r="M1565" s="27">
        <f t="shared" si="48"/>
        <v>44800</v>
      </c>
      <c r="N1565" s="27">
        <f t="shared" si="49"/>
        <v>-51200</v>
      </c>
    </row>
    <row r="1566" spans="1:14" ht="14.45" hidden="1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6300</v>
      </c>
      <c r="F1566" s="3" t="s">
        <v>6301</v>
      </c>
      <c r="G1566" s="28">
        <v>45378</v>
      </c>
      <c r="H1566" s="28">
        <v>45408</v>
      </c>
      <c r="I1566" s="2">
        <v>2500</v>
      </c>
      <c r="J1566" s="28">
        <v>45398</v>
      </c>
      <c r="K1566" s="38">
        <v>20</v>
      </c>
      <c r="L1566" s="38">
        <v>-10</v>
      </c>
      <c r="M1566" s="27">
        <f t="shared" si="48"/>
        <v>50000</v>
      </c>
      <c r="N1566" s="27">
        <f t="shared" si="49"/>
        <v>-25000</v>
      </c>
    </row>
    <row r="1567" spans="1:14" ht="14.45" hidden="1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6304</v>
      </c>
      <c r="F1567" s="3" t="s">
        <v>6305</v>
      </c>
      <c r="G1567" s="28">
        <v>45524</v>
      </c>
      <c r="H1567" s="28">
        <v>45554</v>
      </c>
      <c r="I1567" s="2">
        <v>3411.76</v>
      </c>
      <c r="J1567" s="28">
        <v>45562</v>
      </c>
      <c r="K1567" s="38">
        <v>38</v>
      </c>
      <c r="L1567" s="38">
        <v>8</v>
      </c>
      <c r="M1567" s="27">
        <f t="shared" si="48"/>
        <v>129646.88</v>
      </c>
      <c r="N1567" s="27">
        <f t="shared" si="49"/>
        <v>27294.080000000002</v>
      </c>
    </row>
    <row r="1568" spans="1:14" ht="14.45" hidden="1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6310</v>
      </c>
      <c r="F1568" s="3" t="s">
        <v>6311</v>
      </c>
      <c r="G1568" s="28">
        <v>45302</v>
      </c>
      <c r="H1568" s="28">
        <v>45332</v>
      </c>
      <c r="I1568" s="2">
        <v>50478.68</v>
      </c>
      <c r="J1568" s="28">
        <v>45421</v>
      </c>
      <c r="K1568" s="38">
        <v>119</v>
      </c>
      <c r="L1568" s="38">
        <v>89</v>
      </c>
      <c r="M1568" s="27">
        <f t="shared" si="48"/>
        <v>6006962.9199999999</v>
      </c>
      <c r="N1568" s="27">
        <f t="shared" si="49"/>
        <v>4492602.5200000005</v>
      </c>
    </row>
    <row r="1569" spans="1:14" ht="14.45" hidden="1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6315</v>
      </c>
      <c r="F1569" s="3" t="s">
        <v>6316</v>
      </c>
      <c r="G1569" s="28">
        <v>45537</v>
      </c>
      <c r="H1569" s="28">
        <v>45568</v>
      </c>
      <c r="I1569" s="2">
        <v>195943.18</v>
      </c>
      <c r="J1569" s="28">
        <v>45551</v>
      </c>
      <c r="K1569" s="38">
        <v>14</v>
      </c>
      <c r="L1569" s="38">
        <v>-17</v>
      </c>
      <c r="M1569" s="27">
        <f t="shared" si="48"/>
        <v>2743204.52</v>
      </c>
      <c r="N1569" s="27">
        <f t="shared" si="49"/>
        <v>-3331034.06</v>
      </c>
    </row>
    <row r="1570" spans="1:14" ht="14.45" hidden="1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6319</v>
      </c>
      <c r="F1570" s="3" t="s">
        <v>6320</v>
      </c>
      <c r="G1570" s="28">
        <v>45440</v>
      </c>
      <c r="H1570" s="28">
        <v>45470</v>
      </c>
      <c r="I1570" s="2">
        <v>20730.88</v>
      </c>
      <c r="J1570" s="28">
        <v>45478</v>
      </c>
      <c r="K1570" s="38">
        <v>38</v>
      </c>
      <c r="L1570" s="38">
        <v>8</v>
      </c>
      <c r="M1570" s="27">
        <f t="shared" si="48"/>
        <v>787773.44000000006</v>
      </c>
      <c r="N1570" s="27">
        <f t="shared" si="49"/>
        <v>165847.04000000001</v>
      </c>
    </row>
    <row r="1571" spans="1:14" ht="14.45" hidden="1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6323</v>
      </c>
      <c r="F1571" s="3" t="s">
        <v>6324</v>
      </c>
      <c r="G1571" s="28">
        <v>45262</v>
      </c>
      <c r="H1571" s="28">
        <v>45292</v>
      </c>
      <c r="I1571" s="43">
        <v>742.8</v>
      </c>
      <c r="J1571" s="28">
        <v>45565</v>
      </c>
      <c r="K1571" s="38">
        <v>303</v>
      </c>
      <c r="L1571" s="38">
        <v>273</v>
      </c>
      <c r="M1571" s="27">
        <f t="shared" si="48"/>
        <v>225068.4</v>
      </c>
      <c r="N1571" s="27">
        <f t="shared" si="49"/>
        <v>202784.4</v>
      </c>
    </row>
    <row r="1572" spans="1:14" ht="14.45" hidden="1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6329</v>
      </c>
      <c r="F1572" s="3" t="s">
        <v>6330</v>
      </c>
      <c r="G1572" s="28">
        <v>45390</v>
      </c>
      <c r="H1572" s="28">
        <v>45420</v>
      </c>
      <c r="I1572" s="2">
        <v>22838.02</v>
      </c>
      <c r="J1572" s="28">
        <v>45419</v>
      </c>
      <c r="K1572" s="38">
        <v>29</v>
      </c>
      <c r="L1572" s="38">
        <v>-1</v>
      </c>
      <c r="M1572" s="27">
        <f t="shared" si="48"/>
        <v>662302.57999999996</v>
      </c>
      <c r="N1572" s="27">
        <f t="shared" si="49"/>
        <v>-22838.02</v>
      </c>
    </row>
    <row r="1573" spans="1:14" ht="14.45" hidden="1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2841</v>
      </c>
      <c r="F1573" s="3" t="s">
        <v>6333</v>
      </c>
      <c r="G1573" s="28">
        <v>45418</v>
      </c>
      <c r="H1573" s="28">
        <v>45448</v>
      </c>
      <c r="I1573" s="2">
        <v>4355.6400000000003</v>
      </c>
      <c r="J1573" s="28">
        <v>45456</v>
      </c>
      <c r="K1573" s="38">
        <v>38</v>
      </c>
      <c r="L1573" s="38">
        <v>8</v>
      </c>
      <c r="M1573" s="27">
        <f t="shared" si="48"/>
        <v>165514.32</v>
      </c>
      <c r="N1573" s="27">
        <f t="shared" si="49"/>
        <v>34845.120000000003</v>
      </c>
    </row>
    <row r="1574" spans="1:14" ht="14.45" hidden="1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6336</v>
      </c>
      <c r="F1574" s="3" t="s">
        <v>6337</v>
      </c>
      <c r="G1574" s="28">
        <v>45376</v>
      </c>
      <c r="H1574" s="28">
        <v>45406</v>
      </c>
      <c r="I1574" s="2">
        <v>60823.25</v>
      </c>
      <c r="J1574" s="28">
        <v>45426</v>
      </c>
      <c r="K1574" s="38">
        <v>50</v>
      </c>
      <c r="L1574" s="38">
        <v>20</v>
      </c>
      <c r="M1574" s="27">
        <f t="shared" si="48"/>
        <v>3041162.5</v>
      </c>
      <c r="N1574" s="27">
        <f t="shared" si="49"/>
        <v>1216465</v>
      </c>
    </row>
    <row r="1575" spans="1:14" ht="14.45" hidden="1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6340</v>
      </c>
      <c r="F1575" s="3" t="s">
        <v>6341</v>
      </c>
      <c r="G1575" s="28">
        <v>45289</v>
      </c>
      <c r="H1575" s="28">
        <v>45319</v>
      </c>
      <c r="I1575" s="2">
        <v>22304.97</v>
      </c>
      <c r="J1575" s="28">
        <v>45348</v>
      </c>
      <c r="K1575" s="38">
        <v>59</v>
      </c>
      <c r="L1575" s="38">
        <v>29</v>
      </c>
      <c r="M1575" s="27">
        <f t="shared" si="48"/>
        <v>1315993.23</v>
      </c>
      <c r="N1575" s="27">
        <f t="shared" si="49"/>
        <v>646844.13</v>
      </c>
    </row>
    <row r="1576" spans="1:14" ht="14.45" hidden="1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6344</v>
      </c>
      <c r="F1576" s="3" t="s">
        <v>6345</v>
      </c>
      <c r="G1576" s="28">
        <v>45477</v>
      </c>
      <c r="H1576" s="28">
        <v>45507</v>
      </c>
      <c r="I1576" s="2">
        <v>678690.41</v>
      </c>
      <c r="J1576" s="28">
        <v>45496</v>
      </c>
      <c r="K1576" s="38">
        <v>19</v>
      </c>
      <c r="L1576" s="38">
        <v>-11</v>
      </c>
      <c r="M1576" s="27">
        <f t="shared" si="48"/>
        <v>12895117.790000001</v>
      </c>
      <c r="N1576" s="27">
        <f t="shared" si="49"/>
        <v>-7465594.5100000007</v>
      </c>
    </row>
    <row r="1577" spans="1:14" ht="14.45" hidden="1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6348</v>
      </c>
      <c r="F1577" s="3" t="s">
        <v>6349</v>
      </c>
      <c r="G1577" s="28">
        <v>45299</v>
      </c>
      <c r="H1577" s="28">
        <v>45329</v>
      </c>
      <c r="I1577" s="43">
        <v>48.6</v>
      </c>
      <c r="J1577" s="28">
        <v>45565</v>
      </c>
      <c r="K1577" s="38">
        <v>266</v>
      </c>
      <c r="L1577" s="38">
        <v>236</v>
      </c>
      <c r="M1577" s="27">
        <f t="shared" si="48"/>
        <v>12927.6</v>
      </c>
      <c r="N1577" s="27">
        <f t="shared" si="49"/>
        <v>11469.6</v>
      </c>
    </row>
    <row r="1578" spans="1:14" ht="14.45" hidden="1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2668</v>
      </c>
      <c r="F1578" s="3" t="s">
        <v>6352</v>
      </c>
      <c r="G1578" s="28">
        <v>45485</v>
      </c>
      <c r="H1578" s="28">
        <v>45515</v>
      </c>
      <c r="I1578" s="2">
        <v>1570.54</v>
      </c>
      <c r="J1578" s="28">
        <v>45565</v>
      </c>
      <c r="K1578" s="38">
        <v>80</v>
      </c>
      <c r="L1578" s="38">
        <v>50</v>
      </c>
      <c r="M1578" s="27">
        <f t="shared" si="48"/>
        <v>125643.2</v>
      </c>
      <c r="N1578" s="27">
        <f t="shared" si="49"/>
        <v>78527</v>
      </c>
    </row>
    <row r="1579" spans="1:14" ht="14.45" hidden="1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3182</v>
      </c>
      <c r="F1579" s="3" t="s">
        <v>6355</v>
      </c>
      <c r="G1579" s="28">
        <v>45303</v>
      </c>
      <c r="H1579" s="28">
        <v>45333</v>
      </c>
      <c r="I1579" s="2">
        <v>5251.5</v>
      </c>
      <c r="J1579" s="28">
        <v>45345</v>
      </c>
      <c r="K1579" s="38">
        <v>42</v>
      </c>
      <c r="L1579" s="38">
        <v>12</v>
      </c>
      <c r="M1579" s="27">
        <f t="shared" si="48"/>
        <v>220563</v>
      </c>
      <c r="N1579" s="27">
        <f t="shared" si="49"/>
        <v>63018</v>
      </c>
    </row>
    <row r="1580" spans="1:14" ht="14.45" hidden="1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6360</v>
      </c>
      <c r="F1580" s="3" t="s">
        <v>6361</v>
      </c>
      <c r="G1580" s="28">
        <v>45288</v>
      </c>
      <c r="H1580" s="28">
        <v>45318</v>
      </c>
      <c r="I1580" s="2">
        <v>1078</v>
      </c>
      <c r="J1580" s="28">
        <v>45370</v>
      </c>
      <c r="K1580" s="38">
        <v>82</v>
      </c>
      <c r="L1580" s="38">
        <v>52</v>
      </c>
      <c r="M1580" s="27">
        <f t="shared" si="48"/>
        <v>88396</v>
      </c>
      <c r="N1580" s="27">
        <f t="shared" si="49"/>
        <v>56056</v>
      </c>
    </row>
    <row r="1581" spans="1:14" ht="14.45" hidden="1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6364</v>
      </c>
      <c r="F1581" s="3" t="s">
        <v>5338</v>
      </c>
      <c r="G1581" s="28">
        <v>45527</v>
      </c>
      <c r="H1581" s="28">
        <v>45557</v>
      </c>
      <c r="I1581" s="2">
        <v>63749.98</v>
      </c>
      <c r="J1581" s="28">
        <v>45555</v>
      </c>
      <c r="K1581" s="38">
        <v>28</v>
      </c>
      <c r="L1581" s="38">
        <v>-2</v>
      </c>
      <c r="M1581" s="27">
        <f t="shared" si="48"/>
        <v>1784999.4400000002</v>
      </c>
      <c r="N1581" s="27">
        <f t="shared" si="49"/>
        <v>-127499.96</v>
      </c>
    </row>
    <row r="1582" spans="1:14" ht="14.45" hidden="1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6369</v>
      </c>
      <c r="F1582" s="3" t="s">
        <v>6370</v>
      </c>
      <c r="G1582" s="28">
        <v>45371</v>
      </c>
      <c r="H1582" s="28">
        <v>45401</v>
      </c>
      <c r="I1582" s="2">
        <v>81360.929999999993</v>
      </c>
      <c r="J1582" s="28">
        <v>45399</v>
      </c>
      <c r="K1582" s="38">
        <v>28</v>
      </c>
      <c r="L1582" s="38">
        <v>-2</v>
      </c>
      <c r="M1582" s="27">
        <f t="shared" si="48"/>
        <v>2278106.04</v>
      </c>
      <c r="N1582" s="27">
        <f t="shared" si="49"/>
        <v>-162721.85999999999</v>
      </c>
    </row>
    <row r="1583" spans="1:14" ht="14.45" hidden="1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6373</v>
      </c>
      <c r="F1583" s="3" t="s">
        <v>6374</v>
      </c>
      <c r="G1583" s="28">
        <v>45492</v>
      </c>
      <c r="H1583" s="28">
        <v>45522</v>
      </c>
      <c r="I1583" s="2">
        <v>2990.81</v>
      </c>
      <c r="J1583" s="28">
        <v>45537</v>
      </c>
      <c r="K1583" s="38">
        <v>45</v>
      </c>
      <c r="L1583" s="38">
        <v>15</v>
      </c>
      <c r="M1583" s="27">
        <f t="shared" si="48"/>
        <v>134586.45000000001</v>
      </c>
      <c r="N1583" s="27">
        <f t="shared" si="49"/>
        <v>44862.15</v>
      </c>
    </row>
    <row r="1584" spans="1:14" ht="14.45" hidden="1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6377</v>
      </c>
      <c r="F1584" s="3" t="s">
        <v>6378</v>
      </c>
      <c r="G1584" s="28">
        <v>45366</v>
      </c>
      <c r="H1584" s="28">
        <v>45396</v>
      </c>
      <c r="I1584" s="2">
        <v>666899.81999999995</v>
      </c>
      <c r="J1584" s="28">
        <v>45386</v>
      </c>
      <c r="K1584" s="38">
        <v>20</v>
      </c>
      <c r="L1584" s="38">
        <v>-10</v>
      </c>
      <c r="M1584" s="27">
        <f t="shared" si="48"/>
        <v>13337996.399999999</v>
      </c>
      <c r="N1584" s="27">
        <f t="shared" si="49"/>
        <v>-6668998.1999999993</v>
      </c>
    </row>
    <row r="1585" spans="1:14" ht="14.45" hidden="1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6382</v>
      </c>
      <c r="F1585" s="3" t="s">
        <v>6383</v>
      </c>
      <c r="G1585" s="28">
        <v>45328</v>
      </c>
      <c r="H1585" s="28">
        <v>45358</v>
      </c>
      <c r="I1585" s="2">
        <v>4374.24</v>
      </c>
      <c r="J1585" s="28">
        <v>45399</v>
      </c>
      <c r="K1585" s="38">
        <v>71</v>
      </c>
      <c r="L1585" s="38">
        <v>41</v>
      </c>
      <c r="M1585" s="27">
        <f t="shared" si="48"/>
        <v>310571.03999999998</v>
      </c>
      <c r="N1585" s="27">
        <f t="shared" si="49"/>
        <v>179343.84</v>
      </c>
    </row>
    <row r="1586" spans="1:14" ht="14.45" hidden="1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6386</v>
      </c>
      <c r="F1586" s="3" t="s">
        <v>6387</v>
      </c>
      <c r="G1586" s="28">
        <v>45502</v>
      </c>
      <c r="H1586" s="28">
        <v>45533</v>
      </c>
      <c r="I1586" s="2">
        <v>1516.5</v>
      </c>
      <c r="J1586" s="28">
        <v>45538</v>
      </c>
      <c r="K1586" s="38">
        <v>36</v>
      </c>
      <c r="L1586" s="38">
        <v>5</v>
      </c>
      <c r="M1586" s="27">
        <f t="shared" si="48"/>
        <v>54594</v>
      </c>
      <c r="N1586" s="27">
        <f t="shared" si="49"/>
        <v>7582.5</v>
      </c>
    </row>
    <row r="1587" spans="1:14" ht="14.45" hidden="1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6390</v>
      </c>
      <c r="F1587" s="3" t="s">
        <v>6391</v>
      </c>
      <c r="G1587" s="28">
        <v>45310</v>
      </c>
      <c r="H1587" s="28">
        <v>45340</v>
      </c>
      <c r="I1587" s="2">
        <v>14739.95</v>
      </c>
      <c r="J1587" s="28">
        <v>45352</v>
      </c>
      <c r="K1587" s="38">
        <v>42</v>
      </c>
      <c r="L1587" s="38">
        <v>12</v>
      </c>
      <c r="M1587" s="27">
        <f t="shared" si="48"/>
        <v>619077.9</v>
      </c>
      <c r="N1587" s="27">
        <f t="shared" si="49"/>
        <v>176879.40000000002</v>
      </c>
    </row>
    <row r="1588" spans="1:14" ht="14.45" hidden="1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6394</v>
      </c>
      <c r="F1588" s="3" t="s">
        <v>6395</v>
      </c>
      <c r="G1588" s="28">
        <v>45469</v>
      </c>
      <c r="H1588" s="28">
        <v>45499</v>
      </c>
      <c r="I1588" s="2">
        <v>16600</v>
      </c>
      <c r="J1588" s="28">
        <v>45565</v>
      </c>
      <c r="K1588" s="38">
        <v>96</v>
      </c>
      <c r="L1588" s="38">
        <v>66</v>
      </c>
      <c r="M1588" s="27">
        <f t="shared" si="48"/>
        <v>1593600</v>
      </c>
      <c r="N1588" s="27">
        <f t="shared" si="49"/>
        <v>1095600</v>
      </c>
    </row>
    <row r="1589" spans="1:14" ht="14.45" hidden="1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6398</v>
      </c>
      <c r="F1589" s="3" t="s">
        <v>6399</v>
      </c>
      <c r="G1589" s="28">
        <v>45271</v>
      </c>
      <c r="H1589" s="28">
        <v>45301</v>
      </c>
      <c r="I1589" s="2">
        <v>3125.59</v>
      </c>
      <c r="J1589" s="28">
        <v>45313</v>
      </c>
      <c r="K1589" s="38">
        <v>42</v>
      </c>
      <c r="L1589" s="38">
        <v>12</v>
      </c>
      <c r="M1589" s="27">
        <f t="shared" si="48"/>
        <v>131274.78</v>
      </c>
      <c r="N1589" s="27">
        <f t="shared" si="49"/>
        <v>37507.08</v>
      </c>
    </row>
    <row r="1590" spans="1:14" ht="14.45" hidden="1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6402</v>
      </c>
      <c r="F1590" s="3" t="s">
        <v>6403</v>
      </c>
      <c r="G1590" s="28">
        <v>45358</v>
      </c>
      <c r="H1590" s="28">
        <v>45388</v>
      </c>
      <c r="I1590" s="43">
        <v>786.48</v>
      </c>
      <c r="J1590" s="28">
        <v>45565</v>
      </c>
      <c r="K1590" s="38">
        <v>207</v>
      </c>
      <c r="L1590" s="38">
        <v>177</v>
      </c>
      <c r="M1590" s="27">
        <f t="shared" si="48"/>
        <v>162801.36000000002</v>
      </c>
      <c r="N1590" s="27">
        <f t="shared" si="49"/>
        <v>139206.96</v>
      </c>
    </row>
    <row r="1591" spans="1:14" ht="14.45" hidden="1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6406</v>
      </c>
      <c r="F1591" s="3" t="s">
        <v>6407</v>
      </c>
      <c r="G1591" s="28">
        <v>45321</v>
      </c>
      <c r="H1591" s="28">
        <v>45351</v>
      </c>
      <c r="I1591" s="2">
        <v>8125.59</v>
      </c>
      <c r="J1591" s="28">
        <v>45386</v>
      </c>
      <c r="K1591" s="38">
        <v>65</v>
      </c>
      <c r="L1591" s="38">
        <v>35</v>
      </c>
      <c r="M1591" s="27">
        <f t="shared" si="48"/>
        <v>528163.35</v>
      </c>
      <c r="N1591" s="27">
        <f t="shared" si="49"/>
        <v>284395.65000000002</v>
      </c>
    </row>
    <row r="1592" spans="1:14" ht="14.45" hidden="1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3064</v>
      </c>
      <c r="F1592" s="3" t="s">
        <v>6410</v>
      </c>
      <c r="G1592" s="28">
        <v>45387</v>
      </c>
      <c r="H1592" s="28">
        <v>45417</v>
      </c>
      <c r="I1592" s="2">
        <v>4186.08</v>
      </c>
      <c r="J1592" s="28">
        <v>45440</v>
      </c>
      <c r="K1592" s="38">
        <v>53</v>
      </c>
      <c r="L1592" s="38">
        <v>23</v>
      </c>
      <c r="M1592" s="27">
        <f t="shared" si="48"/>
        <v>221862.24</v>
      </c>
      <c r="N1592" s="27">
        <f t="shared" si="49"/>
        <v>96279.84</v>
      </c>
    </row>
    <row r="1593" spans="1:14" ht="14.45" hidden="1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2668</v>
      </c>
      <c r="F1593" s="3" t="s">
        <v>6413</v>
      </c>
      <c r="G1593" s="28">
        <v>45415</v>
      </c>
      <c r="H1593" s="28">
        <v>45445</v>
      </c>
      <c r="I1593" s="2">
        <v>1670.87</v>
      </c>
      <c r="J1593" s="28">
        <v>45498</v>
      </c>
      <c r="K1593" s="38">
        <v>83</v>
      </c>
      <c r="L1593" s="38">
        <v>53</v>
      </c>
      <c r="M1593" s="27">
        <f t="shared" si="48"/>
        <v>138682.21</v>
      </c>
      <c r="N1593" s="27">
        <f t="shared" si="49"/>
        <v>88556.11</v>
      </c>
    </row>
    <row r="1594" spans="1:14" ht="14.45" hidden="1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2799</v>
      </c>
      <c r="F1594" s="3" t="s">
        <v>6418</v>
      </c>
      <c r="G1594" s="28">
        <v>45421</v>
      </c>
      <c r="H1594" s="28">
        <v>45451</v>
      </c>
      <c r="I1594" s="2">
        <v>5074.71</v>
      </c>
      <c r="J1594" s="28">
        <v>45512</v>
      </c>
      <c r="K1594" s="38">
        <v>91</v>
      </c>
      <c r="L1594" s="38">
        <v>61</v>
      </c>
      <c r="M1594" s="27">
        <f t="shared" si="48"/>
        <v>461798.61</v>
      </c>
      <c r="N1594" s="27">
        <f t="shared" si="49"/>
        <v>309557.31</v>
      </c>
    </row>
    <row r="1595" spans="1:14" ht="14.45" hidden="1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2926</v>
      </c>
      <c r="F1595" s="3" t="s">
        <v>6421</v>
      </c>
      <c r="G1595" s="28">
        <v>45433</v>
      </c>
      <c r="H1595" s="28">
        <v>45463</v>
      </c>
      <c r="I1595" s="2">
        <v>2461.5</v>
      </c>
      <c r="J1595" s="28">
        <v>45463</v>
      </c>
      <c r="K1595" s="38">
        <v>30</v>
      </c>
      <c r="L1595" s="38">
        <v>0</v>
      </c>
      <c r="M1595" s="27">
        <f t="shared" si="48"/>
        <v>73845</v>
      </c>
      <c r="N1595" s="27">
        <f t="shared" si="49"/>
        <v>0</v>
      </c>
    </row>
    <row r="1596" spans="1:14" ht="14.45" hidden="1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6424</v>
      </c>
      <c r="F1596" s="3" t="s">
        <v>243</v>
      </c>
      <c r="G1596" s="28">
        <v>45288</v>
      </c>
      <c r="H1596" s="28">
        <v>45318</v>
      </c>
      <c r="I1596" s="43">
        <v>245.9</v>
      </c>
      <c r="J1596" s="28">
        <v>45313</v>
      </c>
      <c r="K1596" s="38">
        <v>25</v>
      </c>
      <c r="L1596" s="38">
        <v>-5</v>
      </c>
      <c r="M1596" s="27">
        <f t="shared" si="48"/>
        <v>6147.5</v>
      </c>
      <c r="N1596" s="27">
        <f t="shared" si="49"/>
        <v>-1229.5</v>
      </c>
    </row>
    <row r="1597" spans="1:14" ht="14.45" hidden="1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3253</v>
      </c>
      <c r="F1597" s="3" t="s">
        <v>6427</v>
      </c>
      <c r="G1597" s="28">
        <v>45266</v>
      </c>
      <c r="H1597" s="28">
        <v>45296</v>
      </c>
      <c r="I1597" s="2">
        <v>7780.2</v>
      </c>
      <c r="J1597" s="28">
        <v>45364</v>
      </c>
      <c r="K1597" s="38">
        <v>98</v>
      </c>
      <c r="L1597" s="38">
        <v>68</v>
      </c>
      <c r="M1597" s="27">
        <f t="shared" si="48"/>
        <v>762459.6</v>
      </c>
      <c r="N1597" s="27">
        <f t="shared" si="49"/>
        <v>529053.6</v>
      </c>
    </row>
    <row r="1598" spans="1:14" ht="14.45" hidden="1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6430</v>
      </c>
      <c r="F1598" s="3" t="s">
        <v>6431</v>
      </c>
      <c r="G1598" s="28">
        <v>45450</v>
      </c>
      <c r="H1598" s="28">
        <v>45480</v>
      </c>
      <c r="I1598" s="2">
        <v>8437.51</v>
      </c>
      <c r="J1598" s="28">
        <v>45488</v>
      </c>
      <c r="K1598" s="38">
        <v>38</v>
      </c>
      <c r="L1598" s="38">
        <v>8</v>
      </c>
      <c r="M1598" s="27">
        <f t="shared" si="48"/>
        <v>320625.38</v>
      </c>
      <c r="N1598" s="27">
        <f t="shared" si="49"/>
        <v>67500.08</v>
      </c>
    </row>
    <row r="1599" spans="1:14" ht="14.45" hidden="1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6436</v>
      </c>
      <c r="F1599" s="3" t="s">
        <v>6437</v>
      </c>
      <c r="G1599" s="28">
        <v>45517</v>
      </c>
      <c r="H1599" s="28">
        <v>45547</v>
      </c>
      <c r="I1599" s="2">
        <v>8597.4</v>
      </c>
      <c r="J1599" s="28">
        <v>45565</v>
      </c>
      <c r="K1599" s="38">
        <v>48</v>
      </c>
      <c r="L1599" s="38">
        <v>18</v>
      </c>
      <c r="M1599" s="27">
        <f t="shared" si="48"/>
        <v>412675.19999999995</v>
      </c>
      <c r="N1599" s="27">
        <f t="shared" si="49"/>
        <v>154753.19999999998</v>
      </c>
    </row>
    <row r="1600" spans="1:14" ht="14.45" hidden="1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6440</v>
      </c>
      <c r="F1600" s="3" t="s">
        <v>6441</v>
      </c>
      <c r="G1600" s="28">
        <v>45369</v>
      </c>
      <c r="H1600" s="28">
        <v>45399</v>
      </c>
      <c r="I1600" s="2">
        <v>151266.28</v>
      </c>
      <c r="J1600" s="28">
        <v>45426</v>
      </c>
      <c r="K1600" s="38">
        <v>57</v>
      </c>
      <c r="L1600" s="38">
        <v>27</v>
      </c>
      <c r="M1600" s="27">
        <f t="shared" si="48"/>
        <v>8622177.959999999</v>
      </c>
      <c r="N1600" s="27">
        <f t="shared" si="49"/>
        <v>4084189.56</v>
      </c>
    </row>
    <row r="1601" spans="1:14" ht="14.45" hidden="1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2469</v>
      </c>
      <c r="F1601" s="3" t="s">
        <v>6444</v>
      </c>
      <c r="G1601" s="28">
        <v>45335</v>
      </c>
      <c r="H1601" s="28">
        <v>45365</v>
      </c>
      <c r="I1601" s="2">
        <v>3420</v>
      </c>
      <c r="J1601" s="28">
        <v>45358</v>
      </c>
      <c r="K1601" s="38">
        <v>23</v>
      </c>
      <c r="L1601" s="38">
        <v>-7</v>
      </c>
      <c r="M1601" s="27">
        <f t="shared" si="48"/>
        <v>78660</v>
      </c>
      <c r="N1601" s="27">
        <f t="shared" si="49"/>
        <v>-23940</v>
      </c>
    </row>
    <row r="1602" spans="1:14" ht="14.45" hidden="1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6447</v>
      </c>
      <c r="F1602" s="3" t="s">
        <v>6448</v>
      </c>
      <c r="G1602" s="28">
        <v>45405</v>
      </c>
      <c r="H1602" s="28">
        <v>45435</v>
      </c>
      <c r="I1602" s="2">
        <v>8735.36</v>
      </c>
      <c r="J1602" s="28">
        <v>45432</v>
      </c>
      <c r="K1602" s="38">
        <v>27</v>
      </c>
      <c r="L1602" s="38">
        <v>-3</v>
      </c>
      <c r="M1602" s="27">
        <f t="shared" si="48"/>
        <v>235854.72000000003</v>
      </c>
      <c r="N1602" s="27">
        <f t="shared" si="49"/>
        <v>-26206.080000000002</v>
      </c>
    </row>
    <row r="1603" spans="1:14" ht="14.45" hidden="1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4008</v>
      </c>
      <c r="F1603" s="3" t="s">
        <v>6451</v>
      </c>
      <c r="G1603" s="28">
        <v>45365</v>
      </c>
      <c r="H1603" s="28">
        <v>45395</v>
      </c>
      <c r="I1603" s="2">
        <v>130400</v>
      </c>
      <c r="J1603" s="28">
        <v>45392</v>
      </c>
      <c r="K1603" s="38">
        <v>27</v>
      </c>
      <c r="L1603" s="38">
        <v>-3</v>
      </c>
      <c r="M1603" s="27">
        <f t="shared" si="48"/>
        <v>3520800</v>
      </c>
      <c r="N1603" s="27">
        <f t="shared" si="49"/>
        <v>-391200</v>
      </c>
    </row>
    <row r="1604" spans="1:14" ht="14.45" hidden="1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6454</v>
      </c>
      <c r="F1604" s="3" t="s">
        <v>6455</v>
      </c>
      <c r="G1604" s="28">
        <v>45432</v>
      </c>
      <c r="H1604" s="28">
        <v>45462</v>
      </c>
      <c r="I1604" s="2">
        <v>689854.47</v>
      </c>
      <c r="J1604" s="28">
        <v>45449</v>
      </c>
      <c r="K1604" s="38">
        <v>17</v>
      </c>
      <c r="L1604" s="38">
        <v>-13</v>
      </c>
      <c r="M1604" s="27">
        <f t="shared" si="48"/>
        <v>11727525.99</v>
      </c>
      <c r="N1604" s="27">
        <f t="shared" si="49"/>
        <v>-8968108.1099999994</v>
      </c>
    </row>
    <row r="1605" spans="1:14" ht="14.45" hidden="1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6458</v>
      </c>
      <c r="F1605" s="3" t="s">
        <v>6459</v>
      </c>
      <c r="G1605" s="28">
        <v>45482</v>
      </c>
      <c r="H1605" s="28">
        <v>45512</v>
      </c>
      <c r="I1605" s="2">
        <v>2046</v>
      </c>
      <c r="J1605" s="28">
        <v>45497</v>
      </c>
      <c r="K1605" s="38">
        <v>15</v>
      </c>
      <c r="L1605" s="38">
        <v>-15</v>
      </c>
      <c r="M1605" s="27">
        <f t="shared" si="48"/>
        <v>30690</v>
      </c>
      <c r="N1605" s="27">
        <f t="shared" si="49"/>
        <v>-30690</v>
      </c>
    </row>
    <row r="1606" spans="1:14" ht="14.45" hidden="1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6462</v>
      </c>
      <c r="F1606" s="3" t="s">
        <v>232</v>
      </c>
      <c r="G1606" s="28">
        <v>45376</v>
      </c>
      <c r="H1606" s="28">
        <v>45412</v>
      </c>
      <c r="I1606" s="43">
        <v>490</v>
      </c>
      <c r="J1606" s="28">
        <v>45398</v>
      </c>
      <c r="K1606" s="38">
        <v>22</v>
      </c>
      <c r="L1606" s="38">
        <v>-14</v>
      </c>
      <c r="M1606" s="27">
        <f t="shared" si="48"/>
        <v>10780</v>
      </c>
      <c r="N1606" s="27">
        <f t="shared" si="49"/>
        <v>-6860</v>
      </c>
    </row>
    <row r="1607" spans="1:14" ht="14.45" hidden="1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6465</v>
      </c>
      <c r="F1607" s="3" t="s">
        <v>6466</v>
      </c>
      <c r="G1607" s="28">
        <v>45302</v>
      </c>
      <c r="H1607" s="28">
        <v>45332</v>
      </c>
      <c r="I1607" s="2">
        <v>3166.78</v>
      </c>
      <c r="J1607" s="28">
        <v>45386</v>
      </c>
      <c r="K1607" s="38">
        <v>84</v>
      </c>
      <c r="L1607" s="38">
        <v>54</v>
      </c>
      <c r="M1607" s="27">
        <f t="shared" ref="M1607:M1670" si="50">I1607*K1607</f>
        <v>266009.52</v>
      </c>
      <c r="N1607" s="27">
        <f t="shared" ref="N1607:N1670" si="51">I1607*L1607</f>
        <v>171006.12000000002</v>
      </c>
    </row>
    <row r="1608" spans="1:14" ht="14.45" hidden="1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6469</v>
      </c>
      <c r="F1608" s="3" t="s">
        <v>6470</v>
      </c>
      <c r="G1608" s="28">
        <v>45402</v>
      </c>
      <c r="H1608" s="28">
        <v>45432</v>
      </c>
      <c r="I1608" s="2">
        <v>8925.7999999999993</v>
      </c>
      <c r="J1608" s="28">
        <v>45429</v>
      </c>
      <c r="K1608" s="38">
        <v>27</v>
      </c>
      <c r="L1608" s="38">
        <v>-3</v>
      </c>
      <c r="M1608" s="27">
        <f t="shared" si="50"/>
        <v>240996.59999999998</v>
      </c>
      <c r="N1608" s="27">
        <f t="shared" si="51"/>
        <v>-26777.399999999998</v>
      </c>
    </row>
    <row r="1609" spans="1:14" ht="14.45" hidden="1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6475</v>
      </c>
      <c r="F1609" s="3" t="s">
        <v>6301</v>
      </c>
      <c r="G1609" s="28">
        <v>45302</v>
      </c>
      <c r="H1609" s="28">
        <v>45332</v>
      </c>
      <c r="I1609" s="2">
        <v>2500</v>
      </c>
      <c r="J1609" s="28">
        <v>45336</v>
      </c>
      <c r="K1609" s="38">
        <v>34</v>
      </c>
      <c r="L1609" s="38">
        <v>4</v>
      </c>
      <c r="M1609" s="27">
        <f t="shared" si="50"/>
        <v>85000</v>
      </c>
      <c r="N1609" s="27">
        <f t="shared" si="51"/>
        <v>10000</v>
      </c>
    </row>
    <row r="1610" spans="1:14" ht="14.45" hidden="1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6478</v>
      </c>
      <c r="F1610" s="3" t="s">
        <v>6479</v>
      </c>
      <c r="G1610" s="28">
        <v>45416</v>
      </c>
      <c r="H1610" s="28">
        <v>45442</v>
      </c>
      <c r="I1610" s="2">
        <v>2256</v>
      </c>
      <c r="J1610" s="28">
        <v>45461</v>
      </c>
      <c r="K1610" s="38">
        <v>45</v>
      </c>
      <c r="L1610" s="38">
        <v>19</v>
      </c>
      <c r="M1610" s="27">
        <f t="shared" si="50"/>
        <v>101520</v>
      </c>
      <c r="N1610" s="27">
        <f t="shared" si="51"/>
        <v>42864</v>
      </c>
    </row>
    <row r="1611" spans="1:14" ht="14.45" hidden="1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6482</v>
      </c>
      <c r="F1611" s="3" t="s">
        <v>6483</v>
      </c>
      <c r="G1611" s="28">
        <v>45299</v>
      </c>
      <c r="H1611" s="28">
        <v>45329</v>
      </c>
      <c r="I1611" s="43">
        <v>86.4</v>
      </c>
      <c r="J1611" s="28">
        <v>45370</v>
      </c>
      <c r="K1611" s="38">
        <v>71</v>
      </c>
      <c r="L1611" s="38">
        <v>41</v>
      </c>
      <c r="M1611" s="27">
        <f t="shared" si="50"/>
        <v>6134.4000000000005</v>
      </c>
      <c r="N1611" s="27">
        <f t="shared" si="51"/>
        <v>3542.4</v>
      </c>
    </row>
    <row r="1612" spans="1:14" ht="14.45" hidden="1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6488</v>
      </c>
      <c r="F1612" s="3" t="s">
        <v>6489</v>
      </c>
      <c r="G1612" s="28">
        <v>45323</v>
      </c>
      <c r="H1612" s="28">
        <v>45353</v>
      </c>
      <c r="I1612" s="2">
        <v>94252.75</v>
      </c>
      <c r="J1612" s="28">
        <v>45362</v>
      </c>
      <c r="K1612" s="38">
        <v>39</v>
      </c>
      <c r="L1612" s="38">
        <v>9</v>
      </c>
      <c r="M1612" s="27">
        <f t="shared" si="50"/>
        <v>3675857.25</v>
      </c>
      <c r="N1612" s="27">
        <f t="shared" si="51"/>
        <v>848274.75</v>
      </c>
    </row>
    <row r="1613" spans="1:14" ht="14.45" hidden="1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6492</v>
      </c>
      <c r="F1613" s="3" t="s">
        <v>6493</v>
      </c>
      <c r="G1613" s="28">
        <v>45467</v>
      </c>
      <c r="H1613" s="28">
        <v>45497</v>
      </c>
      <c r="I1613" s="43">
        <v>81.91</v>
      </c>
      <c r="J1613" s="28">
        <v>45488</v>
      </c>
      <c r="K1613" s="38">
        <v>21</v>
      </c>
      <c r="L1613" s="38">
        <v>-9</v>
      </c>
      <c r="M1613" s="27">
        <f t="shared" si="50"/>
        <v>1720.11</v>
      </c>
      <c r="N1613" s="27">
        <f t="shared" si="51"/>
        <v>-737.18999999999994</v>
      </c>
    </row>
    <row r="1614" spans="1:14" ht="14.45" hidden="1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2768</v>
      </c>
      <c r="F1614" s="3" t="s">
        <v>6496</v>
      </c>
      <c r="G1614" s="28">
        <v>45342</v>
      </c>
      <c r="H1614" s="28">
        <v>45372</v>
      </c>
      <c r="I1614" s="2">
        <v>1105</v>
      </c>
      <c r="J1614" s="28">
        <v>45364</v>
      </c>
      <c r="K1614" s="38">
        <v>22</v>
      </c>
      <c r="L1614" s="38">
        <v>-8</v>
      </c>
      <c r="M1614" s="27">
        <f t="shared" si="50"/>
        <v>24310</v>
      </c>
      <c r="N1614" s="27">
        <f t="shared" si="51"/>
        <v>-8840</v>
      </c>
    </row>
    <row r="1615" spans="1:14" ht="14.45" hidden="1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6499</v>
      </c>
      <c r="F1615" s="3" t="s">
        <v>5306</v>
      </c>
      <c r="G1615" s="28">
        <v>45492</v>
      </c>
      <c r="H1615" s="28">
        <v>45522</v>
      </c>
      <c r="I1615" s="43">
        <v>688.82</v>
      </c>
      <c r="J1615" s="28">
        <v>45565</v>
      </c>
      <c r="K1615" s="38">
        <v>73</v>
      </c>
      <c r="L1615" s="38">
        <v>43</v>
      </c>
      <c r="M1615" s="27">
        <f t="shared" si="50"/>
        <v>50283.86</v>
      </c>
      <c r="N1615" s="27">
        <f t="shared" si="51"/>
        <v>29619.260000000002</v>
      </c>
    </row>
    <row r="1616" spans="1:14" ht="14.45" hidden="1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6502</v>
      </c>
      <c r="F1616" s="3" t="s">
        <v>6503</v>
      </c>
      <c r="G1616" s="28">
        <v>45427</v>
      </c>
      <c r="H1616" s="28">
        <v>45457</v>
      </c>
      <c r="I1616" s="2">
        <v>1504.8</v>
      </c>
      <c r="J1616" s="28">
        <v>45488</v>
      </c>
      <c r="K1616" s="38">
        <v>61</v>
      </c>
      <c r="L1616" s="38">
        <v>31</v>
      </c>
      <c r="M1616" s="27">
        <f t="shared" si="50"/>
        <v>91792.8</v>
      </c>
      <c r="N1616" s="27">
        <f t="shared" si="51"/>
        <v>46648.799999999996</v>
      </c>
    </row>
    <row r="1617" spans="1:14" ht="14.45" hidden="1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4333</v>
      </c>
      <c r="F1617" s="3" t="s">
        <v>6506</v>
      </c>
      <c r="G1617" s="28">
        <v>45406</v>
      </c>
      <c r="H1617" s="28">
        <v>45436</v>
      </c>
      <c r="I1617" s="2">
        <v>4076.43</v>
      </c>
      <c r="J1617" s="28">
        <v>45498</v>
      </c>
      <c r="K1617" s="38">
        <v>92</v>
      </c>
      <c r="L1617" s="38">
        <v>62</v>
      </c>
      <c r="M1617" s="27">
        <f t="shared" si="50"/>
        <v>375031.56</v>
      </c>
      <c r="N1617" s="27">
        <f t="shared" si="51"/>
        <v>252738.66</v>
      </c>
    </row>
    <row r="1618" spans="1:14" ht="14.45" hidden="1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6509</v>
      </c>
      <c r="F1618" s="3" t="s">
        <v>6510</v>
      </c>
      <c r="G1618" s="28">
        <v>45506</v>
      </c>
      <c r="H1618" s="28">
        <v>45536</v>
      </c>
      <c r="I1618" s="2">
        <v>2726.92</v>
      </c>
      <c r="J1618" s="28">
        <v>45565</v>
      </c>
      <c r="K1618" s="38">
        <v>59</v>
      </c>
      <c r="L1618" s="38">
        <v>29</v>
      </c>
      <c r="M1618" s="27">
        <f t="shared" si="50"/>
        <v>160888.28</v>
      </c>
      <c r="N1618" s="27">
        <f t="shared" si="51"/>
        <v>79080.680000000008</v>
      </c>
    </row>
    <row r="1619" spans="1:14" ht="14.45" hidden="1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6513</v>
      </c>
      <c r="F1619" s="3" t="s">
        <v>6514</v>
      </c>
      <c r="G1619" s="28">
        <v>45506</v>
      </c>
      <c r="H1619" s="28">
        <v>45536</v>
      </c>
      <c r="I1619" s="2">
        <v>1955.25</v>
      </c>
      <c r="J1619" s="28">
        <v>45565</v>
      </c>
      <c r="K1619" s="38">
        <v>59</v>
      </c>
      <c r="L1619" s="38">
        <v>29</v>
      </c>
      <c r="M1619" s="27">
        <f t="shared" si="50"/>
        <v>115359.75</v>
      </c>
      <c r="N1619" s="27">
        <f t="shared" si="51"/>
        <v>56702.25</v>
      </c>
    </row>
    <row r="1620" spans="1:14" ht="14.45" hidden="1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6517</v>
      </c>
      <c r="F1620" s="3" t="s">
        <v>5306</v>
      </c>
      <c r="G1620" s="28">
        <v>45265</v>
      </c>
      <c r="H1620" s="28">
        <v>45295</v>
      </c>
      <c r="I1620" s="43">
        <v>688.82</v>
      </c>
      <c r="J1620" s="28">
        <v>45359</v>
      </c>
      <c r="K1620" s="38">
        <v>94</v>
      </c>
      <c r="L1620" s="38">
        <v>64</v>
      </c>
      <c r="M1620" s="27">
        <f t="shared" si="50"/>
        <v>64749.08</v>
      </c>
      <c r="N1620" s="27">
        <f t="shared" si="51"/>
        <v>44084.480000000003</v>
      </c>
    </row>
    <row r="1621" spans="1:14" ht="14.45" hidden="1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6520</v>
      </c>
      <c r="F1621" s="3" t="s">
        <v>6521</v>
      </c>
      <c r="G1621" s="28">
        <v>45483</v>
      </c>
      <c r="H1621" s="28">
        <v>45513</v>
      </c>
      <c r="I1621" s="2">
        <v>6613.57</v>
      </c>
      <c r="J1621" s="28">
        <v>45532</v>
      </c>
      <c r="K1621" s="38">
        <v>49</v>
      </c>
      <c r="L1621" s="38">
        <v>19</v>
      </c>
      <c r="M1621" s="27">
        <f t="shared" si="50"/>
        <v>324064.93</v>
      </c>
      <c r="N1621" s="27">
        <f t="shared" si="51"/>
        <v>125657.82999999999</v>
      </c>
    </row>
    <row r="1622" spans="1:14" ht="14.45" hidden="1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6524</v>
      </c>
      <c r="F1622" s="3" t="s">
        <v>6525</v>
      </c>
      <c r="G1622" s="28">
        <v>45282</v>
      </c>
      <c r="H1622" s="28">
        <v>45312</v>
      </c>
      <c r="I1622" s="2">
        <v>7155.2</v>
      </c>
      <c r="J1622" s="28">
        <v>45371</v>
      </c>
      <c r="K1622" s="38">
        <v>89</v>
      </c>
      <c r="L1622" s="38">
        <v>59</v>
      </c>
      <c r="M1622" s="27">
        <f t="shared" si="50"/>
        <v>636812.79999999993</v>
      </c>
      <c r="N1622" s="27">
        <f t="shared" si="51"/>
        <v>422156.79999999999</v>
      </c>
    </row>
    <row r="1623" spans="1:14" ht="14.45" hidden="1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6528</v>
      </c>
      <c r="F1623" s="3" t="s">
        <v>6529</v>
      </c>
      <c r="G1623" s="28">
        <v>45282</v>
      </c>
      <c r="H1623" s="28">
        <v>45312</v>
      </c>
      <c r="I1623" s="2">
        <v>1785</v>
      </c>
      <c r="J1623" s="28">
        <v>45373</v>
      </c>
      <c r="K1623" s="38">
        <v>91</v>
      </c>
      <c r="L1623" s="38">
        <v>61</v>
      </c>
      <c r="M1623" s="27">
        <f t="shared" si="50"/>
        <v>162435</v>
      </c>
      <c r="N1623" s="27">
        <f t="shared" si="51"/>
        <v>108885</v>
      </c>
    </row>
    <row r="1624" spans="1:14" ht="14.45" hidden="1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6534</v>
      </c>
      <c r="F1624" s="3" t="s">
        <v>6535</v>
      </c>
      <c r="G1624" s="28">
        <v>45483</v>
      </c>
      <c r="H1624" s="28">
        <v>45513</v>
      </c>
      <c r="I1624" s="43">
        <v>143.44</v>
      </c>
      <c r="J1624" s="28">
        <v>45551</v>
      </c>
      <c r="K1624" s="38">
        <v>68</v>
      </c>
      <c r="L1624" s="38">
        <v>38</v>
      </c>
      <c r="M1624" s="27">
        <f t="shared" si="50"/>
        <v>9753.92</v>
      </c>
      <c r="N1624" s="27">
        <f t="shared" si="51"/>
        <v>5450.72</v>
      </c>
    </row>
    <row r="1625" spans="1:14" ht="14.45" hidden="1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6538</v>
      </c>
      <c r="F1625" s="3" t="s">
        <v>6539</v>
      </c>
      <c r="G1625" s="28">
        <v>45455</v>
      </c>
      <c r="H1625" s="28">
        <v>45485</v>
      </c>
      <c r="I1625" s="2">
        <v>646170.06000000006</v>
      </c>
      <c r="J1625" s="28">
        <v>45477</v>
      </c>
      <c r="K1625" s="38">
        <v>22</v>
      </c>
      <c r="L1625" s="38">
        <v>-8</v>
      </c>
      <c r="M1625" s="27">
        <f t="shared" si="50"/>
        <v>14215741.32</v>
      </c>
      <c r="N1625" s="27">
        <f t="shared" si="51"/>
        <v>-5169360.4800000004</v>
      </c>
    </row>
    <row r="1626" spans="1:14" ht="14.45" hidden="1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6542</v>
      </c>
      <c r="F1626" s="3" t="s">
        <v>6543</v>
      </c>
      <c r="G1626" s="28">
        <v>45450</v>
      </c>
      <c r="H1626" s="28">
        <v>45480</v>
      </c>
      <c r="I1626" s="2">
        <v>3702.22</v>
      </c>
      <c r="J1626" s="28">
        <v>45512</v>
      </c>
      <c r="K1626" s="38">
        <v>62</v>
      </c>
      <c r="L1626" s="38">
        <v>32</v>
      </c>
      <c r="M1626" s="27">
        <f t="shared" si="50"/>
        <v>229537.63999999998</v>
      </c>
      <c r="N1626" s="27">
        <f t="shared" si="51"/>
        <v>118471.03999999999</v>
      </c>
    </row>
    <row r="1627" spans="1:14" ht="14.45" hidden="1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6296</v>
      </c>
      <c r="F1627" s="3" t="s">
        <v>6546</v>
      </c>
      <c r="G1627" s="28">
        <v>45370</v>
      </c>
      <c r="H1627" s="28">
        <v>45400</v>
      </c>
      <c r="I1627" s="43">
        <v>30</v>
      </c>
      <c r="J1627" s="28">
        <v>45391</v>
      </c>
      <c r="K1627" s="38">
        <v>21</v>
      </c>
      <c r="L1627" s="38">
        <v>-9</v>
      </c>
      <c r="M1627" s="27">
        <f t="shared" si="50"/>
        <v>630</v>
      </c>
      <c r="N1627" s="27">
        <f t="shared" si="51"/>
        <v>-270</v>
      </c>
    </row>
    <row r="1628" spans="1:14" ht="14.45" hidden="1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3231</v>
      </c>
      <c r="F1628" s="3" t="s">
        <v>6549</v>
      </c>
      <c r="G1628" s="28">
        <v>45477</v>
      </c>
      <c r="H1628" s="28">
        <v>45507</v>
      </c>
      <c r="I1628" s="2">
        <v>8000</v>
      </c>
      <c r="J1628" s="28">
        <v>45488</v>
      </c>
      <c r="K1628" s="38">
        <v>11</v>
      </c>
      <c r="L1628" s="38">
        <v>-19</v>
      </c>
      <c r="M1628" s="27">
        <f t="shared" si="50"/>
        <v>88000</v>
      </c>
      <c r="N1628" s="27">
        <f t="shared" si="51"/>
        <v>-152000</v>
      </c>
    </row>
    <row r="1629" spans="1:14" ht="14.45" hidden="1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6552</v>
      </c>
      <c r="F1629" s="3" t="s">
        <v>6553</v>
      </c>
      <c r="G1629" s="28">
        <v>45262</v>
      </c>
      <c r="H1629" s="28">
        <v>45292</v>
      </c>
      <c r="I1629" s="43">
        <v>77.2</v>
      </c>
      <c r="J1629" s="28">
        <v>45461</v>
      </c>
      <c r="K1629" s="38">
        <v>199</v>
      </c>
      <c r="L1629" s="38">
        <v>169</v>
      </c>
      <c r="M1629" s="27">
        <f t="shared" si="50"/>
        <v>15362.800000000001</v>
      </c>
      <c r="N1629" s="27">
        <f t="shared" si="51"/>
        <v>13046.800000000001</v>
      </c>
    </row>
    <row r="1630" spans="1:14" ht="14.45" hidden="1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6556</v>
      </c>
      <c r="F1630" s="3" t="s">
        <v>6557</v>
      </c>
      <c r="G1630" s="28">
        <v>45358</v>
      </c>
      <c r="H1630" s="28">
        <v>45388</v>
      </c>
      <c r="I1630" s="2">
        <v>37829.040000000001</v>
      </c>
      <c r="J1630" s="28">
        <v>45398</v>
      </c>
      <c r="K1630" s="38">
        <v>40</v>
      </c>
      <c r="L1630" s="38">
        <v>10</v>
      </c>
      <c r="M1630" s="27">
        <f t="shared" si="50"/>
        <v>1513161.6</v>
      </c>
      <c r="N1630" s="27">
        <f t="shared" si="51"/>
        <v>378290.4</v>
      </c>
    </row>
    <row r="1631" spans="1:14" ht="14.45" hidden="1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6556</v>
      </c>
      <c r="F1631" s="3" t="s">
        <v>6557</v>
      </c>
      <c r="G1631" s="28">
        <v>45358</v>
      </c>
      <c r="H1631" s="28">
        <v>45388</v>
      </c>
      <c r="I1631" s="2">
        <v>41817.040000000001</v>
      </c>
      <c r="J1631" s="28">
        <v>45565</v>
      </c>
      <c r="K1631" s="38">
        <v>207</v>
      </c>
      <c r="L1631" s="38">
        <v>177</v>
      </c>
      <c r="M1631" s="27">
        <f t="shared" si="50"/>
        <v>8656127.2799999993</v>
      </c>
      <c r="N1631" s="27">
        <f t="shared" si="51"/>
        <v>7401616.0800000001</v>
      </c>
    </row>
    <row r="1632" spans="1:14" ht="14.45" hidden="1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6560</v>
      </c>
      <c r="F1632" s="3" t="s">
        <v>6561</v>
      </c>
      <c r="G1632" s="28">
        <v>45525</v>
      </c>
      <c r="H1632" s="28">
        <v>45555</v>
      </c>
      <c r="I1632" s="2">
        <v>23803.47</v>
      </c>
      <c r="J1632" s="28">
        <v>45552</v>
      </c>
      <c r="K1632" s="38">
        <v>27</v>
      </c>
      <c r="L1632" s="38">
        <v>-3</v>
      </c>
      <c r="M1632" s="27">
        <f t="shared" si="50"/>
        <v>642693.69000000006</v>
      </c>
      <c r="N1632" s="27">
        <f t="shared" si="51"/>
        <v>-71410.41</v>
      </c>
    </row>
    <row r="1633" spans="1:14" ht="14.45" hidden="1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6566</v>
      </c>
      <c r="F1633" s="3" t="s">
        <v>6567</v>
      </c>
      <c r="G1633" s="28">
        <v>45351</v>
      </c>
      <c r="H1633" s="28">
        <v>45381</v>
      </c>
      <c r="I1633" s="2">
        <v>2362.4699999999998</v>
      </c>
      <c r="J1633" s="28">
        <v>45357</v>
      </c>
      <c r="K1633" s="38">
        <v>6</v>
      </c>
      <c r="L1633" s="38">
        <v>-24</v>
      </c>
      <c r="M1633" s="27">
        <f t="shared" si="50"/>
        <v>14174.82</v>
      </c>
      <c r="N1633" s="27">
        <f t="shared" si="51"/>
        <v>-56699.28</v>
      </c>
    </row>
    <row r="1634" spans="1:14" ht="14.45" hidden="1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6570</v>
      </c>
      <c r="F1634" s="3" t="s">
        <v>6571</v>
      </c>
      <c r="G1634" s="28">
        <v>45502</v>
      </c>
      <c r="H1634" s="28">
        <v>45532</v>
      </c>
      <c r="I1634" s="2">
        <v>38530.44</v>
      </c>
      <c r="J1634" s="28">
        <v>45565</v>
      </c>
      <c r="K1634" s="38">
        <v>63</v>
      </c>
      <c r="L1634" s="38">
        <v>33</v>
      </c>
      <c r="M1634" s="27">
        <f t="shared" si="50"/>
        <v>2427417.7200000002</v>
      </c>
      <c r="N1634" s="27">
        <f t="shared" si="51"/>
        <v>1271504.52</v>
      </c>
    </row>
    <row r="1635" spans="1:14" ht="14.45" hidden="1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6574</v>
      </c>
      <c r="F1635" s="3" t="s">
        <v>6575</v>
      </c>
      <c r="G1635" s="28">
        <v>45496</v>
      </c>
      <c r="H1635" s="28">
        <v>45526</v>
      </c>
      <c r="I1635" s="2">
        <v>123117.28</v>
      </c>
      <c r="J1635" s="28">
        <v>45561</v>
      </c>
      <c r="K1635" s="38">
        <v>65</v>
      </c>
      <c r="L1635" s="38">
        <v>35</v>
      </c>
      <c r="M1635" s="27">
        <f t="shared" si="50"/>
        <v>8002623.2000000002</v>
      </c>
      <c r="N1635" s="27">
        <f t="shared" si="51"/>
        <v>4309104.8</v>
      </c>
    </row>
    <row r="1636" spans="1:14" ht="14.45" hidden="1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6578</v>
      </c>
      <c r="F1636" s="3" t="s">
        <v>6579</v>
      </c>
      <c r="G1636" s="28">
        <v>45496</v>
      </c>
      <c r="H1636" s="28">
        <v>45526</v>
      </c>
      <c r="I1636" s="2">
        <v>4869.8</v>
      </c>
      <c r="J1636" s="28">
        <v>45545</v>
      </c>
      <c r="K1636" s="38">
        <v>49</v>
      </c>
      <c r="L1636" s="38">
        <v>19</v>
      </c>
      <c r="M1636" s="27">
        <f t="shared" si="50"/>
        <v>238620.2</v>
      </c>
      <c r="N1636" s="27">
        <f t="shared" si="51"/>
        <v>92526.2</v>
      </c>
    </row>
    <row r="1637" spans="1:14" ht="14.45" hidden="1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6582</v>
      </c>
      <c r="F1637" s="3" t="s">
        <v>6583</v>
      </c>
      <c r="G1637" s="28">
        <v>45470</v>
      </c>
      <c r="H1637" s="28">
        <v>45500</v>
      </c>
      <c r="I1637" s="2">
        <v>44396.23</v>
      </c>
      <c r="J1637" s="28">
        <v>45534</v>
      </c>
      <c r="K1637" s="38">
        <v>64</v>
      </c>
      <c r="L1637" s="38">
        <v>34</v>
      </c>
      <c r="M1637" s="27">
        <f t="shared" si="50"/>
        <v>2841358.72</v>
      </c>
      <c r="N1637" s="27">
        <f t="shared" si="51"/>
        <v>1509471.82</v>
      </c>
    </row>
    <row r="1638" spans="1:14" ht="14.45" hidden="1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6586</v>
      </c>
      <c r="F1638" s="3" t="s">
        <v>6587</v>
      </c>
      <c r="G1638" s="28">
        <v>45488</v>
      </c>
      <c r="H1638" s="28">
        <v>45518</v>
      </c>
      <c r="I1638" s="2">
        <v>4130.01</v>
      </c>
      <c r="J1638" s="28">
        <v>45534</v>
      </c>
      <c r="K1638" s="38">
        <v>46</v>
      </c>
      <c r="L1638" s="38">
        <v>16</v>
      </c>
      <c r="M1638" s="27">
        <f t="shared" si="50"/>
        <v>189980.46000000002</v>
      </c>
      <c r="N1638" s="27">
        <f t="shared" si="51"/>
        <v>66080.160000000003</v>
      </c>
    </row>
    <row r="1639" spans="1:14" ht="14.45" hidden="1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2829</v>
      </c>
      <c r="F1639" s="3" t="s">
        <v>6592</v>
      </c>
      <c r="G1639" s="28">
        <v>45495</v>
      </c>
      <c r="H1639" s="28">
        <v>45525</v>
      </c>
      <c r="I1639" s="2">
        <v>2096.31</v>
      </c>
      <c r="J1639" s="28">
        <v>45565</v>
      </c>
      <c r="K1639" s="38">
        <v>70</v>
      </c>
      <c r="L1639" s="38">
        <v>40</v>
      </c>
      <c r="M1639" s="27">
        <f t="shared" si="50"/>
        <v>146741.69999999998</v>
      </c>
      <c r="N1639" s="27">
        <f t="shared" si="51"/>
        <v>83852.399999999994</v>
      </c>
    </row>
    <row r="1640" spans="1:14" ht="14.45" hidden="1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6595</v>
      </c>
      <c r="F1640" s="3" t="s">
        <v>6596</v>
      </c>
      <c r="G1640" s="28">
        <v>45491</v>
      </c>
      <c r="H1640" s="28">
        <v>45521</v>
      </c>
      <c r="I1640" s="2">
        <v>36836.51</v>
      </c>
      <c r="J1640" s="28">
        <v>45544</v>
      </c>
      <c r="K1640" s="38">
        <v>53</v>
      </c>
      <c r="L1640" s="38">
        <v>23</v>
      </c>
      <c r="M1640" s="27">
        <f t="shared" si="50"/>
        <v>1952335.03</v>
      </c>
      <c r="N1640" s="27">
        <f t="shared" si="51"/>
        <v>847239.7300000001</v>
      </c>
    </row>
    <row r="1641" spans="1:14" ht="14.45" hidden="1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6599</v>
      </c>
      <c r="F1641" s="3" t="s">
        <v>6600</v>
      </c>
      <c r="G1641" s="28">
        <v>45324</v>
      </c>
      <c r="H1641" s="28">
        <v>45354</v>
      </c>
      <c r="I1641" s="2">
        <v>81636.429999999993</v>
      </c>
      <c r="J1641" s="28">
        <v>45341</v>
      </c>
      <c r="K1641" s="38">
        <v>17</v>
      </c>
      <c r="L1641" s="38">
        <v>-13</v>
      </c>
      <c r="M1641" s="27">
        <f t="shared" si="50"/>
        <v>1387819.3099999998</v>
      </c>
      <c r="N1641" s="27">
        <f t="shared" si="51"/>
        <v>-1061273.5899999999</v>
      </c>
    </row>
    <row r="1642" spans="1:14" ht="14.45" hidden="1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4166</v>
      </c>
      <c r="F1642" s="3" t="s">
        <v>6603</v>
      </c>
      <c r="G1642" s="28">
        <v>45300</v>
      </c>
      <c r="H1642" s="28">
        <v>45330</v>
      </c>
      <c r="I1642" s="2">
        <v>3998.8</v>
      </c>
      <c r="J1642" s="28">
        <v>45313</v>
      </c>
      <c r="K1642" s="38">
        <v>13</v>
      </c>
      <c r="L1642" s="38">
        <v>-17</v>
      </c>
      <c r="M1642" s="27">
        <f t="shared" si="50"/>
        <v>51984.4</v>
      </c>
      <c r="N1642" s="27">
        <f t="shared" si="51"/>
        <v>-67979.600000000006</v>
      </c>
    </row>
    <row r="1643" spans="1:14" ht="14.45" hidden="1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5112</v>
      </c>
      <c r="F1643" s="3" t="s">
        <v>6606</v>
      </c>
      <c r="G1643" s="28">
        <v>45448</v>
      </c>
      <c r="H1643" s="28">
        <v>45478</v>
      </c>
      <c r="I1643" s="2">
        <v>4200</v>
      </c>
      <c r="J1643" s="28">
        <v>45477</v>
      </c>
      <c r="K1643" s="38">
        <v>29</v>
      </c>
      <c r="L1643" s="38">
        <v>-1</v>
      </c>
      <c r="M1643" s="27">
        <f t="shared" si="50"/>
        <v>121800</v>
      </c>
      <c r="N1643" s="27">
        <f t="shared" si="51"/>
        <v>-4200</v>
      </c>
    </row>
    <row r="1644" spans="1:14" ht="14.45" hidden="1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6609</v>
      </c>
      <c r="F1644" s="3" t="s">
        <v>6610</v>
      </c>
      <c r="G1644" s="28">
        <v>45455</v>
      </c>
      <c r="H1644" s="28">
        <v>45485</v>
      </c>
      <c r="I1644" s="2">
        <v>243058.6</v>
      </c>
      <c r="J1644" s="28">
        <v>45477</v>
      </c>
      <c r="K1644" s="38">
        <v>22</v>
      </c>
      <c r="L1644" s="38">
        <v>-8</v>
      </c>
      <c r="M1644" s="27">
        <f t="shared" si="50"/>
        <v>5347289.2</v>
      </c>
      <c r="N1644" s="27">
        <f t="shared" si="51"/>
        <v>-1944468.8</v>
      </c>
    </row>
    <row r="1645" spans="1:14" ht="14.45" hidden="1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6613</v>
      </c>
      <c r="F1645" s="3" t="s">
        <v>6614</v>
      </c>
      <c r="G1645" s="28">
        <v>45289</v>
      </c>
      <c r="H1645" s="28">
        <v>45319</v>
      </c>
      <c r="I1645" s="2">
        <v>1590.27</v>
      </c>
      <c r="J1645" s="28">
        <v>45348</v>
      </c>
      <c r="K1645" s="38">
        <v>59</v>
      </c>
      <c r="L1645" s="38">
        <v>29</v>
      </c>
      <c r="M1645" s="27">
        <f t="shared" si="50"/>
        <v>93825.93</v>
      </c>
      <c r="N1645" s="27">
        <f t="shared" si="51"/>
        <v>46117.83</v>
      </c>
    </row>
    <row r="1646" spans="1:14" ht="14.45" hidden="1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2619</v>
      </c>
      <c r="F1646" s="3" t="s">
        <v>6619</v>
      </c>
      <c r="G1646" s="28">
        <v>45308</v>
      </c>
      <c r="H1646" s="28">
        <v>45338</v>
      </c>
      <c r="I1646" s="2">
        <v>1038.3900000000001</v>
      </c>
      <c r="J1646" s="28">
        <v>45399</v>
      </c>
      <c r="K1646" s="38">
        <v>91</v>
      </c>
      <c r="L1646" s="38">
        <v>61</v>
      </c>
      <c r="M1646" s="27">
        <f t="shared" si="50"/>
        <v>94493.49</v>
      </c>
      <c r="N1646" s="27">
        <f t="shared" si="51"/>
        <v>63341.790000000008</v>
      </c>
    </row>
    <row r="1647" spans="1:14" ht="14.45" hidden="1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2619</v>
      </c>
      <c r="F1647" s="3" t="s">
        <v>6619</v>
      </c>
      <c r="G1647" s="28">
        <v>45308</v>
      </c>
      <c r="H1647" s="28">
        <v>45338</v>
      </c>
      <c r="I1647" s="43">
        <v>0.01</v>
      </c>
      <c r="J1647" s="28">
        <v>45565</v>
      </c>
      <c r="K1647" s="38">
        <v>257</v>
      </c>
      <c r="L1647" s="38">
        <v>227</v>
      </c>
      <c r="M1647" s="27">
        <f t="shared" si="50"/>
        <v>2.57</v>
      </c>
      <c r="N1647" s="27">
        <f t="shared" si="51"/>
        <v>2.27</v>
      </c>
    </row>
    <row r="1648" spans="1:14" ht="14.45" hidden="1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6622</v>
      </c>
      <c r="F1648" s="3" t="s">
        <v>1358</v>
      </c>
      <c r="G1648" s="28">
        <v>45490</v>
      </c>
      <c r="H1648" s="28">
        <v>45520</v>
      </c>
      <c r="I1648" s="43">
        <v>110</v>
      </c>
      <c r="J1648" s="28">
        <v>45534</v>
      </c>
      <c r="K1648" s="38">
        <v>44</v>
      </c>
      <c r="L1648" s="38">
        <v>14</v>
      </c>
      <c r="M1648" s="27">
        <f t="shared" si="50"/>
        <v>4840</v>
      </c>
      <c r="N1648" s="27">
        <f t="shared" si="51"/>
        <v>1540</v>
      </c>
    </row>
    <row r="1649" spans="1:14" ht="14.45" hidden="1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6625</v>
      </c>
      <c r="F1649" s="3" t="s">
        <v>6626</v>
      </c>
      <c r="G1649" s="28">
        <v>45470</v>
      </c>
      <c r="H1649" s="28">
        <v>45500</v>
      </c>
      <c r="I1649" s="2">
        <v>133958.26999999999</v>
      </c>
      <c r="J1649" s="28">
        <v>45534</v>
      </c>
      <c r="K1649" s="38">
        <v>64</v>
      </c>
      <c r="L1649" s="38">
        <v>34</v>
      </c>
      <c r="M1649" s="27">
        <f t="shared" si="50"/>
        <v>8573329.2799999993</v>
      </c>
      <c r="N1649" s="27">
        <f t="shared" si="51"/>
        <v>4554581.18</v>
      </c>
    </row>
    <row r="1650" spans="1:14" ht="14.45" hidden="1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6629</v>
      </c>
      <c r="F1650" s="3" t="s">
        <v>6630</v>
      </c>
      <c r="G1650" s="28">
        <v>45302</v>
      </c>
      <c r="H1650" s="28">
        <v>45332</v>
      </c>
      <c r="I1650" s="2">
        <v>1370</v>
      </c>
      <c r="J1650" s="28">
        <v>45344</v>
      </c>
      <c r="K1650" s="38">
        <v>42</v>
      </c>
      <c r="L1650" s="38">
        <v>12</v>
      </c>
      <c r="M1650" s="27">
        <f t="shared" si="50"/>
        <v>57540</v>
      </c>
      <c r="N1650" s="27">
        <f t="shared" si="51"/>
        <v>16440</v>
      </c>
    </row>
    <row r="1651" spans="1:14" ht="14.45" hidden="1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2469</v>
      </c>
      <c r="F1651" s="3" t="s">
        <v>6633</v>
      </c>
      <c r="G1651" s="28">
        <v>45335</v>
      </c>
      <c r="H1651" s="28">
        <v>45365</v>
      </c>
      <c r="I1651" s="2">
        <v>3586.5</v>
      </c>
      <c r="J1651" s="28">
        <v>45358</v>
      </c>
      <c r="K1651" s="38">
        <v>23</v>
      </c>
      <c r="L1651" s="38">
        <v>-7</v>
      </c>
      <c r="M1651" s="27">
        <f t="shared" si="50"/>
        <v>82489.5</v>
      </c>
      <c r="N1651" s="27">
        <f t="shared" si="51"/>
        <v>-25105.5</v>
      </c>
    </row>
    <row r="1652" spans="1:14" ht="14.45" hidden="1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6638</v>
      </c>
      <c r="F1652" s="3" t="s">
        <v>6639</v>
      </c>
      <c r="G1652" s="28">
        <v>45462</v>
      </c>
      <c r="H1652" s="28">
        <v>45492</v>
      </c>
      <c r="I1652" s="2">
        <v>1003.96</v>
      </c>
      <c r="J1652" s="28">
        <v>45488</v>
      </c>
      <c r="K1652" s="38">
        <v>26</v>
      </c>
      <c r="L1652" s="38">
        <v>-4</v>
      </c>
      <c r="M1652" s="27">
        <f t="shared" si="50"/>
        <v>26102.959999999999</v>
      </c>
      <c r="N1652" s="27">
        <f t="shared" si="51"/>
        <v>-4015.84</v>
      </c>
    </row>
    <row r="1653" spans="1:14" ht="14.45" hidden="1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6642</v>
      </c>
      <c r="F1653" s="3" t="s">
        <v>6643</v>
      </c>
      <c r="G1653" s="28">
        <v>45492</v>
      </c>
      <c r="H1653" s="28">
        <v>45522</v>
      </c>
      <c r="I1653" s="2">
        <v>4010.32</v>
      </c>
      <c r="J1653" s="28">
        <v>45537</v>
      </c>
      <c r="K1653" s="38">
        <v>45</v>
      </c>
      <c r="L1653" s="38">
        <v>15</v>
      </c>
      <c r="M1653" s="27">
        <f t="shared" si="50"/>
        <v>180464.4</v>
      </c>
      <c r="N1653" s="27">
        <f t="shared" si="51"/>
        <v>60154.8</v>
      </c>
    </row>
    <row r="1654" spans="1:14" ht="14.45" hidden="1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6646</v>
      </c>
      <c r="F1654" s="3" t="s">
        <v>6374</v>
      </c>
      <c r="G1654" s="28">
        <v>45482</v>
      </c>
      <c r="H1654" s="28">
        <v>45512</v>
      </c>
      <c r="I1654" s="2">
        <v>2990.81</v>
      </c>
      <c r="J1654" s="28">
        <v>45537</v>
      </c>
      <c r="K1654" s="38">
        <v>55</v>
      </c>
      <c r="L1654" s="38">
        <v>25</v>
      </c>
      <c r="M1654" s="27">
        <f t="shared" si="50"/>
        <v>164494.54999999999</v>
      </c>
      <c r="N1654" s="27">
        <f t="shared" si="51"/>
        <v>74770.25</v>
      </c>
    </row>
    <row r="1655" spans="1:14" ht="14.45" hidden="1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6649</v>
      </c>
      <c r="F1655" s="3" t="s">
        <v>6650</v>
      </c>
      <c r="G1655" s="28">
        <v>45477</v>
      </c>
      <c r="H1655" s="28">
        <v>45507</v>
      </c>
      <c r="I1655" s="2">
        <v>3906.46</v>
      </c>
      <c r="J1655" s="28">
        <v>45559</v>
      </c>
      <c r="K1655" s="38">
        <v>82</v>
      </c>
      <c r="L1655" s="38">
        <v>52</v>
      </c>
      <c r="M1655" s="27">
        <f t="shared" si="50"/>
        <v>320329.72000000003</v>
      </c>
      <c r="N1655" s="27">
        <f t="shared" si="51"/>
        <v>203135.92</v>
      </c>
    </row>
    <row r="1656" spans="1:14" ht="14.45" hidden="1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6653</v>
      </c>
      <c r="F1656" s="3" t="s">
        <v>6654</v>
      </c>
      <c r="G1656" s="28">
        <v>45483</v>
      </c>
      <c r="H1656" s="28">
        <v>45513</v>
      </c>
      <c r="I1656" s="2">
        <v>2034</v>
      </c>
      <c r="J1656" s="28">
        <v>45497</v>
      </c>
      <c r="K1656" s="38">
        <v>14</v>
      </c>
      <c r="L1656" s="38">
        <v>-16</v>
      </c>
      <c r="M1656" s="27">
        <f t="shared" si="50"/>
        <v>28476</v>
      </c>
      <c r="N1656" s="27">
        <f t="shared" si="51"/>
        <v>-32544</v>
      </c>
    </row>
    <row r="1657" spans="1:14" ht="14.45" hidden="1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6657</v>
      </c>
      <c r="F1657" s="3" t="s">
        <v>6658</v>
      </c>
      <c r="G1657" s="28">
        <v>45470</v>
      </c>
      <c r="H1657" s="28">
        <v>45500</v>
      </c>
      <c r="I1657" s="2">
        <v>80383.58</v>
      </c>
      <c r="J1657" s="28">
        <v>45534</v>
      </c>
      <c r="K1657" s="38">
        <v>64</v>
      </c>
      <c r="L1657" s="38">
        <v>34</v>
      </c>
      <c r="M1657" s="27">
        <f t="shared" si="50"/>
        <v>5144549.12</v>
      </c>
      <c r="N1657" s="27">
        <f t="shared" si="51"/>
        <v>2733041.72</v>
      </c>
    </row>
    <row r="1658" spans="1:14" ht="14.45" hidden="1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6661</v>
      </c>
      <c r="F1658" s="3" t="s">
        <v>6662</v>
      </c>
      <c r="G1658" s="28">
        <v>45496</v>
      </c>
      <c r="H1658" s="28">
        <v>45526</v>
      </c>
      <c r="I1658" s="43">
        <v>594</v>
      </c>
      <c r="J1658" s="28">
        <v>45534</v>
      </c>
      <c r="K1658" s="38">
        <v>38</v>
      </c>
      <c r="L1658" s="38">
        <v>8</v>
      </c>
      <c r="M1658" s="27">
        <f t="shared" si="50"/>
        <v>22572</v>
      </c>
      <c r="N1658" s="27">
        <f t="shared" si="51"/>
        <v>4752</v>
      </c>
    </row>
    <row r="1659" spans="1:14" ht="14.45" hidden="1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2651</v>
      </c>
      <c r="F1659" s="3" t="s">
        <v>6667</v>
      </c>
      <c r="G1659" s="28">
        <v>45303</v>
      </c>
      <c r="H1659" s="28">
        <v>45333</v>
      </c>
      <c r="I1659" s="2">
        <v>12516.83</v>
      </c>
      <c r="J1659" s="28">
        <v>45314</v>
      </c>
      <c r="K1659" s="38">
        <v>11</v>
      </c>
      <c r="L1659" s="38">
        <v>-19</v>
      </c>
      <c r="M1659" s="27">
        <f t="shared" si="50"/>
        <v>137685.13</v>
      </c>
      <c r="N1659" s="27">
        <f t="shared" si="51"/>
        <v>-237819.77</v>
      </c>
    </row>
    <row r="1660" spans="1:14" ht="14.45" hidden="1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6670</v>
      </c>
      <c r="F1660" s="3" t="s">
        <v>5306</v>
      </c>
      <c r="G1660" s="28">
        <v>45492</v>
      </c>
      <c r="H1660" s="28">
        <v>45522</v>
      </c>
      <c r="I1660" s="43">
        <v>688.82</v>
      </c>
      <c r="J1660" s="28">
        <v>45565</v>
      </c>
      <c r="K1660" s="38">
        <v>73</v>
      </c>
      <c r="L1660" s="38">
        <v>43</v>
      </c>
      <c r="M1660" s="27">
        <f t="shared" si="50"/>
        <v>50283.86</v>
      </c>
      <c r="N1660" s="27">
        <f t="shared" si="51"/>
        <v>29619.260000000002</v>
      </c>
    </row>
    <row r="1661" spans="1:14" ht="14.45" hidden="1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2709</v>
      </c>
      <c r="F1661" s="3" t="s">
        <v>6673</v>
      </c>
      <c r="G1661" s="28">
        <v>45505</v>
      </c>
      <c r="H1661" s="28">
        <v>45535</v>
      </c>
      <c r="I1661" s="2">
        <v>5562</v>
      </c>
      <c r="J1661" s="28">
        <v>45565</v>
      </c>
      <c r="K1661" s="38">
        <v>60</v>
      </c>
      <c r="L1661" s="38">
        <v>30</v>
      </c>
      <c r="M1661" s="27">
        <f t="shared" si="50"/>
        <v>333720</v>
      </c>
      <c r="N1661" s="27">
        <f t="shared" si="51"/>
        <v>166860</v>
      </c>
    </row>
    <row r="1662" spans="1:14" ht="14.45" hidden="1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6676</v>
      </c>
      <c r="F1662" s="3" t="s">
        <v>6677</v>
      </c>
      <c r="G1662" s="28">
        <v>45503</v>
      </c>
      <c r="H1662" s="28">
        <v>45533</v>
      </c>
      <c r="I1662" s="43">
        <v>7.5</v>
      </c>
      <c r="J1662" s="28">
        <v>45565</v>
      </c>
      <c r="K1662" s="38">
        <v>62</v>
      </c>
      <c r="L1662" s="38">
        <v>32</v>
      </c>
      <c r="M1662" s="27">
        <f t="shared" si="50"/>
        <v>465</v>
      </c>
      <c r="N1662" s="27">
        <f t="shared" si="51"/>
        <v>240</v>
      </c>
    </row>
    <row r="1663" spans="1:14" ht="14.45" hidden="1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2651</v>
      </c>
      <c r="F1663" s="3" t="s">
        <v>6680</v>
      </c>
      <c r="G1663" s="28">
        <v>45301</v>
      </c>
      <c r="H1663" s="28">
        <v>45331</v>
      </c>
      <c r="I1663" s="2">
        <v>81054.69</v>
      </c>
      <c r="J1663" s="28">
        <v>45313</v>
      </c>
      <c r="K1663" s="38">
        <v>12</v>
      </c>
      <c r="L1663" s="38">
        <v>-18</v>
      </c>
      <c r="M1663" s="27">
        <f t="shared" si="50"/>
        <v>972656.28</v>
      </c>
      <c r="N1663" s="27">
        <f t="shared" si="51"/>
        <v>-1458984.42</v>
      </c>
    </row>
    <row r="1664" spans="1:14" ht="14.45" hidden="1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2383</v>
      </c>
      <c r="F1664" s="3" t="s">
        <v>6683</v>
      </c>
      <c r="G1664" s="28">
        <v>45502</v>
      </c>
      <c r="H1664" s="28">
        <v>45532</v>
      </c>
      <c r="I1664" s="2">
        <v>1957.5</v>
      </c>
      <c r="J1664" s="28">
        <v>45538</v>
      </c>
      <c r="K1664" s="38">
        <v>36</v>
      </c>
      <c r="L1664" s="38">
        <v>6</v>
      </c>
      <c r="M1664" s="27">
        <f t="shared" si="50"/>
        <v>70470</v>
      </c>
      <c r="N1664" s="27">
        <f t="shared" si="51"/>
        <v>11745</v>
      </c>
    </row>
    <row r="1665" spans="1:14" ht="14.45" hidden="1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6686</v>
      </c>
      <c r="F1665" s="3" t="s">
        <v>6571</v>
      </c>
      <c r="G1665" s="28">
        <v>45441</v>
      </c>
      <c r="H1665" s="28">
        <v>45471</v>
      </c>
      <c r="I1665" s="2">
        <v>38530.44</v>
      </c>
      <c r="J1665" s="28">
        <v>45491</v>
      </c>
      <c r="K1665" s="38">
        <v>50</v>
      </c>
      <c r="L1665" s="38">
        <v>20</v>
      </c>
      <c r="M1665" s="27">
        <f t="shared" si="50"/>
        <v>1926522</v>
      </c>
      <c r="N1665" s="27">
        <f t="shared" si="51"/>
        <v>770608.8</v>
      </c>
    </row>
    <row r="1666" spans="1:14" ht="14.45" hidden="1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6689</v>
      </c>
      <c r="F1666" s="3" t="s">
        <v>6690</v>
      </c>
      <c r="G1666" s="28">
        <v>45470</v>
      </c>
      <c r="H1666" s="28">
        <v>45500</v>
      </c>
      <c r="I1666" s="2">
        <v>2478.27</v>
      </c>
      <c r="J1666" s="28">
        <v>45534</v>
      </c>
      <c r="K1666" s="38">
        <v>64</v>
      </c>
      <c r="L1666" s="38">
        <v>34</v>
      </c>
      <c r="M1666" s="27">
        <f t="shared" si="50"/>
        <v>158609.28</v>
      </c>
      <c r="N1666" s="27">
        <f t="shared" si="51"/>
        <v>84261.18</v>
      </c>
    </row>
    <row r="1667" spans="1:14" ht="14.45" hidden="1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6694</v>
      </c>
      <c r="F1667" s="3" t="s">
        <v>6695</v>
      </c>
      <c r="G1667" s="28">
        <v>45337</v>
      </c>
      <c r="H1667" s="28">
        <v>45367</v>
      </c>
      <c r="I1667" s="43">
        <v>212.11</v>
      </c>
      <c r="J1667" s="28">
        <v>45351</v>
      </c>
      <c r="K1667" s="38">
        <v>14</v>
      </c>
      <c r="L1667" s="38">
        <v>-16</v>
      </c>
      <c r="M1667" s="27">
        <f t="shared" si="50"/>
        <v>2969.54</v>
      </c>
      <c r="N1667" s="27">
        <f t="shared" si="51"/>
        <v>-3393.76</v>
      </c>
    </row>
    <row r="1668" spans="1:14" ht="14.45" hidden="1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6698</v>
      </c>
      <c r="F1668" s="3" t="s">
        <v>6606</v>
      </c>
      <c r="G1668" s="28">
        <v>45355</v>
      </c>
      <c r="H1668" s="28">
        <v>45385</v>
      </c>
      <c r="I1668" s="2">
        <v>4200</v>
      </c>
      <c r="J1668" s="28">
        <v>45393</v>
      </c>
      <c r="K1668" s="38">
        <v>38</v>
      </c>
      <c r="L1668" s="38">
        <v>8</v>
      </c>
      <c r="M1668" s="27">
        <f t="shared" si="50"/>
        <v>159600</v>
      </c>
      <c r="N1668" s="27">
        <f t="shared" si="51"/>
        <v>33600</v>
      </c>
    </row>
    <row r="1669" spans="1:14" ht="14.45" hidden="1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6703</v>
      </c>
      <c r="F1669" s="3" t="s">
        <v>6704</v>
      </c>
      <c r="G1669" s="28">
        <v>45397</v>
      </c>
      <c r="H1669" s="28">
        <v>45427</v>
      </c>
      <c r="I1669" s="43">
        <v>877.3</v>
      </c>
      <c r="J1669" s="28">
        <v>45421</v>
      </c>
      <c r="K1669" s="38">
        <v>24</v>
      </c>
      <c r="L1669" s="38">
        <v>-6</v>
      </c>
      <c r="M1669" s="27">
        <f t="shared" si="50"/>
        <v>21055.199999999997</v>
      </c>
      <c r="N1669" s="27">
        <f t="shared" si="51"/>
        <v>-5263.7999999999993</v>
      </c>
    </row>
    <row r="1670" spans="1:14" ht="14.45" hidden="1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6709</v>
      </c>
      <c r="F1670" s="3" t="s">
        <v>6710</v>
      </c>
      <c r="G1670" s="28">
        <v>45289</v>
      </c>
      <c r="H1670" s="28">
        <v>45319</v>
      </c>
      <c r="I1670" s="43">
        <v>124.8</v>
      </c>
      <c r="J1670" s="28">
        <v>45310</v>
      </c>
      <c r="K1670" s="38">
        <v>21</v>
      </c>
      <c r="L1670" s="38">
        <v>-9</v>
      </c>
      <c r="M1670" s="27">
        <f t="shared" si="50"/>
        <v>2620.7999999999997</v>
      </c>
      <c r="N1670" s="27">
        <f t="shared" si="51"/>
        <v>-1123.2</v>
      </c>
    </row>
    <row r="1671" spans="1:14" ht="14.45" hidden="1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6715</v>
      </c>
      <c r="F1671" s="3" t="s">
        <v>6716</v>
      </c>
      <c r="G1671" s="28">
        <v>45461</v>
      </c>
      <c r="H1671" s="28">
        <v>45491</v>
      </c>
      <c r="I1671" s="43">
        <v>363.09</v>
      </c>
      <c r="J1671" s="28">
        <v>45477</v>
      </c>
      <c r="K1671" s="38">
        <v>16</v>
      </c>
      <c r="L1671" s="38">
        <v>-14</v>
      </c>
      <c r="M1671" s="27">
        <f t="shared" ref="M1671:M1734" si="52">I1671*K1671</f>
        <v>5809.44</v>
      </c>
      <c r="N1671" s="27">
        <f t="shared" ref="N1671:N1734" si="53">I1671*L1671</f>
        <v>-5083.2599999999993</v>
      </c>
    </row>
    <row r="1672" spans="1:14" ht="14.45" hidden="1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6721</v>
      </c>
      <c r="F1672" s="3" t="s">
        <v>6722</v>
      </c>
      <c r="G1672" s="28">
        <v>45443</v>
      </c>
      <c r="H1672" s="28">
        <v>45473</v>
      </c>
      <c r="I1672" s="43">
        <v>670.14</v>
      </c>
      <c r="J1672" s="28">
        <v>45565</v>
      </c>
      <c r="K1672" s="38">
        <v>122</v>
      </c>
      <c r="L1672" s="38">
        <v>92</v>
      </c>
      <c r="M1672" s="27">
        <f t="shared" si="52"/>
        <v>81757.08</v>
      </c>
      <c r="N1672" s="27">
        <f t="shared" si="53"/>
        <v>61652.88</v>
      </c>
    </row>
    <row r="1673" spans="1:14" ht="14.45" hidden="1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6725</v>
      </c>
      <c r="F1673" s="3" t="s">
        <v>6726</v>
      </c>
      <c r="G1673" s="28">
        <v>45443</v>
      </c>
      <c r="H1673" s="28">
        <v>45473</v>
      </c>
      <c r="I1673" s="2">
        <v>1190.04</v>
      </c>
      <c r="J1673" s="28">
        <v>45565</v>
      </c>
      <c r="K1673" s="38">
        <v>122</v>
      </c>
      <c r="L1673" s="38">
        <v>92</v>
      </c>
      <c r="M1673" s="27">
        <f t="shared" si="52"/>
        <v>145184.88</v>
      </c>
      <c r="N1673" s="27">
        <f t="shared" si="53"/>
        <v>109483.68</v>
      </c>
    </row>
    <row r="1674" spans="1:14" ht="14.45" hidden="1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6729</v>
      </c>
      <c r="F1674" s="3" t="s">
        <v>6730</v>
      </c>
      <c r="G1674" s="28">
        <v>45421</v>
      </c>
      <c r="H1674" s="28">
        <v>45451</v>
      </c>
      <c r="I1674" s="43">
        <v>793.36</v>
      </c>
      <c r="J1674" s="28">
        <v>45565</v>
      </c>
      <c r="K1674" s="38">
        <v>144</v>
      </c>
      <c r="L1674" s="38">
        <v>114</v>
      </c>
      <c r="M1674" s="27">
        <f t="shared" si="52"/>
        <v>114243.84</v>
      </c>
      <c r="N1674" s="27">
        <f t="shared" si="53"/>
        <v>90443.040000000008</v>
      </c>
    </row>
    <row r="1675" spans="1:14" ht="14.45" hidden="1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6733</v>
      </c>
      <c r="F1675" s="3" t="s">
        <v>6710</v>
      </c>
      <c r="G1675" s="28">
        <v>45289</v>
      </c>
      <c r="H1675" s="28">
        <v>45319</v>
      </c>
      <c r="I1675" s="43">
        <v>124.8</v>
      </c>
      <c r="J1675" s="28">
        <v>45310</v>
      </c>
      <c r="K1675" s="38">
        <v>21</v>
      </c>
      <c r="L1675" s="38">
        <v>-9</v>
      </c>
      <c r="M1675" s="27">
        <f t="shared" si="52"/>
        <v>2620.7999999999997</v>
      </c>
      <c r="N1675" s="27">
        <f t="shared" si="53"/>
        <v>-1123.2</v>
      </c>
    </row>
    <row r="1676" spans="1:14" ht="14.45" hidden="1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6736</v>
      </c>
      <c r="F1676" s="3" t="s">
        <v>6695</v>
      </c>
      <c r="G1676" s="28">
        <v>45394</v>
      </c>
      <c r="H1676" s="28">
        <v>45424</v>
      </c>
      <c r="I1676" s="43">
        <v>212.12</v>
      </c>
      <c r="J1676" s="28">
        <v>45420</v>
      </c>
      <c r="K1676" s="38">
        <v>26</v>
      </c>
      <c r="L1676" s="38">
        <v>-4</v>
      </c>
      <c r="M1676" s="27">
        <f t="shared" si="52"/>
        <v>5515.12</v>
      </c>
      <c r="N1676" s="27">
        <f t="shared" si="53"/>
        <v>-848.48</v>
      </c>
    </row>
    <row r="1677" spans="1:14" ht="14.45" hidden="1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6739</v>
      </c>
      <c r="F1677" s="3" t="s">
        <v>6740</v>
      </c>
      <c r="G1677" s="28">
        <v>45397</v>
      </c>
      <c r="H1677" s="28">
        <v>45427</v>
      </c>
      <c r="I1677" s="43">
        <v>834.3</v>
      </c>
      <c r="J1677" s="28">
        <v>45414</v>
      </c>
      <c r="K1677" s="38">
        <v>17</v>
      </c>
      <c r="L1677" s="38">
        <v>-13</v>
      </c>
      <c r="M1677" s="27">
        <f t="shared" si="52"/>
        <v>14183.099999999999</v>
      </c>
      <c r="N1677" s="27">
        <f t="shared" si="53"/>
        <v>-10845.9</v>
      </c>
    </row>
    <row r="1678" spans="1:14" ht="14.45" hidden="1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3524</v>
      </c>
      <c r="F1678" s="3" t="s">
        <v>6743</v>
      </c>
      <c r="G1678" s="28">
        <v>45358</v>
      </c>
      <c r="H1678" s="28">
        <v>45388</v>
      </c>
      <c r="I1678" s="2">
        <v>1611.9</v>
      </c>
      <c r="J1678" s="28">
        <v>45374</v>
      </c>
      <c r="K1678" s="38">
        <v>16</v>
      </c>
      <c r="L1678" s="38">
        <v>-14</v>
      </c>
      <c r="M1678" s="27">
        <f t="shared" si="52"/>
        <v>25790.400000000001</v>
      </c>
      <c r="N1678" s="27">
        <f t="shared" si="53"/>
        <v>-22566.600000000002</v>
      </c>
    </row>
    <row r="1679" spans="1:14" ht="14.45" hidden="1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6746</v>
      </c>
      <c r="F1679" s="3" t="s">
        <v>6747</v>
      </c>
      <c r="G1679" s="28">
        <v>45461</v>
      </c>
      <c r="H1679" s="28">
        <v>45491</v>
      </c>
      <c r="I1679" s="43">
        <v>79.81</v>
      </c>
      <c r="J1679" s="28">
        <v>45477</v>
      </c>
      <c r="K1679" s="38">
        <v>16</v>
      </c>
      <c r="L1679" s="38">
        <v>-14</v>
      </c>
      <c r="M1679" s="27">
        <f t="shared" si="52"/>
        <v>1276.96</v>
      </c>
      <c r="N1679" s="27">
        <f t="shared" si="53"/>
        <v>-1117.3400000000001</v>
      </c>
    </row>
    <row r="1680" spans="1:14" ht="14.45" hidden="1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6752</v>
      </c>
      <c r="F1680" s="3" t="s">
        <v>2464</v>
      </c>
      <c r="G1680" s="28">
        <v>45449</v>
      </c>
      <c r="H1680" s="28">
        <v>45479</v>
      </c>
      <c r="I1680" s="43">
        <v>150</v>
      </c>
      <c r="J1680" s="28">
        <v>45461</v>
      </c>
      <c r="K1680" s="38">
        <v>12</v>
      </c>
      <c r="L1680" s="38">
        <v>-18</v>
      </c>
      <c r="M1680" s="27">
        <f t="shared" si="52"/>
        <v>1800</v>
      </c>
      <c r="N1680" s="27">
        <f t="shared" si="53"/>
        <v>-2700</v>
      </c>
    </row>
    <row r="1681" spans="1:14" ht="14.45" hidden="1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6755</v>
      </c>
      <c r="F1681" s="3" t="s">
        <v>6756</v>
      </c>
      <c r="G1681" s="28">
        <v>45461</v>
      </c>
      <c r="H1681" s="28">
        <v>45491</v>
      </c>
      <c r="I1681" s="2">
        <v>5469.23</v>
      </c>
      <c r="J1681" s="28">
        <v>45477</v>
      </c>
      <c r="K1681" s="38">
        <v>16</v>
      </c>
      <c r="L1681" s="38">
        <v>-14</v>
      </c>
      <c r="M1681" s="27">
        <f t="shared" si="52"/>
        <v>87507.68</v>
      </c>
      <c r="N1681" s="27">
        <f t="shared" si="53"/>
        <v>-76569.22</v>
      </c>
    </row>
    <row r="1682" spans="1:14" ht="14.45" hidden="1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6761</v>
      </c>
      <c r="F1682" s="3" t="s">
        <v>6762</v>
      </c>
      <c r="G1682" s="28">
        <v>45384</v>
      </c>
      <c r="H1682" s="28">
        <v>45414</v>
      </c>
      <c r="I1682" s="2">
        <v>2095.8000000000002</v>
      </c>
      <c r="J1682" s="28">
        <v>45405</v>
      </c>
      <c r="K1682" s="38">
        <v>21</v>
      </c>
      <c r="L1682" s="38">
        <v>-9</v>
      </c>
      <c r="M1682" s="27">
        <f t="shared" si="52"/>
        <v>44011.8</v>
      </c>
      <c r="N1682" s="27">
        <f t="shared" si="53"/>
        <v>-18862.2</v>
      </c>
    </row>
    <row r="1683" spans="1:14" ht="14.45" hidden="1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6765</v>
      </c>
      <c r="F1683" s="3" t="s">
        <v>6766</v>
      </c>
      <c r="G1683" s="28">
        <v>45461</v>
      </c>
      <c r="H1683" s="28">
        <v>45491</v>
      </c>
      <c r="I1683" s="43">
        <v>624.51</v>
      </c>
      <c r="J1683" s="28">
        <v>45477</v>
      </c>
      <c r="K1683" s="38">
        <v>16</v>
      </c>
      <c r="L1683" s="38">
        <v>-14</v>
      </c>
      <c r="M1683" s="27">
        <f t="shared" si="52"/>
        <v>9992.16</v>
      </c>
      <c r="N1683" s="27">
        <f t="shared" si="53"/>
        <v>-8743.14</v>
      </c>
    </row>
    <row r="1684" spans="1:14" ht="14.45" hidden="1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4978</v>
      </c>
      <c r="F1684" s="3" t="s">
        <v>243</v>
      </c>
      <c r="G1684" s="28">
        <v>45460</v>
      </c>
      <c r="H1684" s="28">
        <v>45490</v>
      </c>
      <c r="I1684" s="43">
        <v>300</v>
      </c>
      <c r="J1684" s="28">
        <v>45476</v>
      </c>
      <c r="K1684" s="38">
        <v>16</v>
      </c>
      <c r="L1684" s="38">
        <v>-14</v>
      </c>
      <c r="M1684" s="27">
        <f t="shared" si="52"/>
        <v>4800</v>
      </c>
      <c r="N1684" s="27">
        <f t="shared" si="53"/>
        <v>-4200</v>
      </c>
    </row>
    <row r="1685" spans="1:14" ht="14.45" hidden="1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4192</v>
      </c>
      <c r="F1685" s="3" t="s">
        <v>6771</v>
      </c>
      <c r="G1685" s="28">
        <v>45352</v>
      </c>
      <c r="H1685" s="28">
        <v>45382</v>
      </c>
      <c r="I1685" s="2">
        <v>1433.7</v>
      </c>
      <c r="J1685" s="28">
        <v>45370</v>
      </c>
      <c r="K1685" s="38">
        <v>18</v>
      </c>
      <c r="L1685" s="38">
        <v>-12</v>
      </c>
      <c r="M1685" s="27">
        <f t="shared" si="52"/>
        <v>25806.600000000002</v>
      </c>
      <c r="N1685" s="27">
        <f t="shared" si="53"/>
        <v>-17204.400000000001</v>
      </c>
    </row>
    <row r="1686" spans="1:14" ht="14.45" hidden="1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6776</v>
      </c>
      <c r="F1686" s="3" t="s">
        <v>6176</v>
      </c>
      <c r="G1686" s="28">
        <v>45295</v>
      </c>
      <c r="H1686" s="28">
        <v>45325</v>
      </c>
      <c r="I1686" s="43">
        <v>780</v>
      </c>
      <c r="J1686" s="28">
        <v>45309</v>
      </c>
      <c r="K1686" s="38">
        <v>14</v>
      </c>
      <c r="L1686" s="38">
        <v>-16</v>
      </c>
      <c r="M1686" s="27">
        <f t="shared" si="52"/>
        <v>10920</v>
      </c>
      <c r="N1686" s="27">
        <f t="shared" si="53"/>
        <v>-12480</v>
      </c>
    </row>
    <row r="1687" spans="1:14" ht="14.45" hidden="1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6779</v>
      </c>
      <c r="F1687" s="3" t="s">
        <v>6780</v>
      </c>
      <c r="G1687" s="28">
        <v>45398</v>
      </c>
      <c r="H1687" s="28">
        <v>45428</v>
      </c>
      <c r="I1687" s="2">
        <v>2994</v>
      </c>
      <c r="J1687" s="28">
        <v>45415</v>
      </c>
      <c r="K1687" s="38">
        <v>17</v>
      </c>
      <c r="L1687" s="38">
        <v>-13</v>
      </c>
      <c r="M1687" s="27">
        <f t="shared" si="52"/>
        <v>50898</v>
      </c>
      <c r="N1687" s="27">
        <f t="shared" si="53"/>
        <v>-38922</v>
      </c>
    </row>
    <row r="1688" spans="1:14" ht="14.45" hidden="1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6783</v>
      </c>
      <c r="F1688" s="3" t="s">
        <v>6730</v>
      </c>
      <c r="G1688" s="28">
        <v>45486</v>
      </c>
      <c r="H1688" s="28">
        <v>45516</v>
      </c>
      <c r="I1688" s="43">
        <v>793.36</v>
      </c>
      <c r="J1688" s="28">
        <v>45565</v>
      </c>
      <c r="K1688" s="38">
        <v>79</v>
      </c>
      <c r="L1688" s="38">
        <v>49</v>
      </c>
      <c r="M1688" s="27">
        <f t="shared" si="52"/>
        <v>62675.44</v>
      </c>
      <c r="N1688" s="27">
        <f t="shared" si="53"/>
        <v>38874.639999999999</v>
      </c>
    </row>
    <row r="1689" spans="1:14" ht="14.45" hidden="1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6786</v>
      </c>
      <c r="F1689" s="3" t="s">
        <v>6787</v>
      </c>
      <c r="G1689" s="28">
        <v>45299</v>
      </c>
      <c r="H1689" s="28">
        <v>45329</v>
      </c>
      <c r="I1689" s="2">
        <v>8982</v>
      </c>
      <c r="J1689" s="28">
        <v>45309</v>
      </c>
      <c r="K1689" s="38">
        <v>10</v>
      </c>
      <c r="L1689" s="38">
        <v>-20</v>
      </c>
      <c r="M1689" s="27">
        <f t="shared" si="52"/>
        <v>89820</v>
      </c>
      <c r="N1689" s="27">
        <f t="shared" si="53"/>
        <v>-179640</v>
      </c>
    </row>
    <row r="1690" spans="1:14" ht="14.45" hidden="1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2528</v>
      </c>
      <c r="F1690" s="3" t="s">
        <v>6792</v>
      </c>
      <c r="G1690" s="28">
        <v>45475</v>
      </c>
      <c r="H1690" s="28">
        <v>45505</v>
      </c>
      <c r="I1690" s="43">
        <v>249.6</v>
      </c>
      <c r="J1690" s="28">
        <v>45495</v>
      </c>
      <c r="K1690" s="38">
        <v>20</v>
      </c>
      <c r="L1690" s="38">
        <v>-10</v>
      </c>
      <c r="M1690" s="27">
        <f t="shared" si="52"/>
        <v>4992</v>
      </c>
      <c r="N1690" s="27">
        <f t="shared" si="53"/>
        <v>-2496</v>
      </c>
    </row>
    <row r="1691" spans="1:14" ht="14.45" hidden="1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6795</v>
      </c>
      <c r="F1691" s="3" t="s">
        <v>6796</v>
      </c>
      <c r="G1691" s="28">
        <v>45478</v>
      </c>
      <c r="H1691" s="28">
        <v>45508</v>
      </c>
      <c r="I1691" s="43">
        <v>37.81</v>
      </c>
      <c r="J1691" s="28">
        <v>45492</v>
      </c>
      <c r="K1691" s="38">
        <v>14</v>
      </c>
      <c r="L1691" s="38">
        <v>-16</v>
      </c>
      <c r="M1691" s="27">
        <f t="shared" si="52"/>
        <v>529.34</v>
      </c>
      <c r="N1691" s="27">
        <f t="shared" si="53"/>
        <v>-604.96</v>
      </c>
    </row>
    <row r="1692" spans="1:14" ht="14.45" hidden="1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6799</v>
      </c>
      <c r="F1692" s="3" t="s">
        <v>6800</v>
      </c>
      <c r="G1692" s="28">
        <v>45391</v>
      </c>
      <c r="H1692" s="28">
        <v>45421</v>
      </c>
      <c r="I1692" s="43">
        <v>300</v>
      </c>
      <c r="J1692" s="28">
        <v>45427</v>
      </c>
      <c r="K1692" s="38">
        <v>36</v>
      </c>
      <c r="L1692" s="38">
        <v>6</v>
      </c>
      <c r="M1692" s="27">
        <f t="shared" si="52"/>
        <v>10800</v>
      </c>
      <c r="N1692" s="27">
        <f t="shared" si="53"/>
        <v>1800</v>
      </c>
    </row>
    <row r="1693" spans="1:14" ht="14.45" hidden="1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2931</v>
      </c>
      <c r="F1693" s="3" t="s">
        <v>6803</v>
      </c>
      <c r="G1693" s="28">
        <v>45420</v>
      </c>
      <c r="H1693" s="28">
        <v>45450</v>
      </c>
      <c r="I1693" s="43">
        <v>826.2</v>
      </c>
      <c r="J1693" s="28">
        <v>45434</v>
      </c>
      <c r="K1693" s="38">
        <v>14</v>
      </c>
      <c r="L1693" s="38">
        <v>-16</v>
      </c>
      <c r="M1693" s="27">
        <f t="shared" si="52"/>
        <v>11566.800000000001</v>
      </c>
      <c r="N1693" s="27">
        <f t="shared" si="53"/>
        <v>-13219.2</v>
      </c>
    </row>
    <row r="1694" spans="1:14" ht="14.45" hidden="1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6806</v>
      </c>
      <c r="F1694" s="3" t="s">
        <v>6807</v>
      </c>
      <c r="G1694" s="28">
        <v>45461</v>
      </c>
      <c r="H1694" s="28">
        <v>45491</v>
      </c>
      <c r="I1694" s="43">
        <v>521.54</v>
      </c>
      <c r="J1694" s="28">
        <v>45477</v>
      </c>
      <c r="K1694" s="38">
        <v>16</v>
      </c>
      <c r="L1694" s="38">
        <v>-14</v>
      </c>
      <c r="M1694" s="27">
        <f t="shared" si="52"/>
        <v>8344.64</v>
      </c>
      <c r="N1694" s="27">
        <f t="shared" si="53"/>
        <v>-7301.5599999999995</v>
      </c>
    </row>
    <row r="1695" spans="1:14" ht="14.45" hidden="1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6810</v>
      </c>
      <c r="F1695" s="3" t="s">
        <v>6811</v>
      </c>
      <c r="G1695" s="28">
        <v>45461</v>
      </c>
      <c r="H1695" s="28">
        <v>45491</v>
      </c>
      <c r="I1695" s="43">
        <v>420.81</v>
      </c>
      <c r="J1695" s="28">
        <v>45477</v>
      </c>
      <c r="K1695" s="38">
        <v>16</v>
      </c>
      <c r="L1695" s="38">
        <v>-14</v>
      </c>
      <c r="M1695" s="27">
        <f t="shared" si="52"/>
        <v>6732.96</v>
      </c>
      <c r="N1695" s="27">
        <f t="shared" si="53"/>
        <v>-5891.34</v>
      </c>
    </row>
    <row r="1696" spans="1:14" ht="14.45" hidden="1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6814</v>
      </c>
      <c r="F1696" s="3" t="s">
        <v>6815</v>
      </c>
      <c r="G1696" s="28">
        <v>45331</v>
      </c>
      <c r="H1696" s="28">
        <v>45361</v>
      </c>
      <c r="I1696" s="43">
        <v>509.06</v>
      </c>
      <c r="J1696" s="28">
        <v>45349</v>
      </c>
      <c r="K1696" s="38">
        <v>18</v>
      </c>
      <c r="L1696" s="38">
        <v>-12</v>
      </c>
      <c r="M1696" s="27">
        <f t="shared" si="52"/>
        <v>9163.08</v>
      </c>
      <c r="N1696" s="27">
        <f t="shared" si="53"/>
        <v>-6108.72</v>
      </c>
    </row>
    <row r="1697" spans="1:14" ht="14.45" hidden="1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6818</v>
      </c>
      <c r="F1697" s="3" t="s">
        <v>6819</v>
      </c>
      <c r="G1697" s="28">
        <v>45509</v>
      </c>
      <c r="H1697" s="28">
        <v>45539</v>
      </c>
      <c r="I1697" s="43">
        <v>309.81</v>
      </c>
      <c r="J1697" s="28">
        <v>45565</v>
      </c>
      <c r="K1697" s="38">
        <v>56</v>
      </c>
      <c r="L1697" s="38">
        <v>26</v>
      </c>
      <c r="M1697" s="27">
        <f t="shared" si="52"/>
        <v>17349.36</v>
      </c>
      <c r="N1697" s="27">
        <f t="shared" si="53"/>
        <v>8055.06</v>
      </c>
    </row>
    <row r="1698" spans="1:14" ht="14.45" hidden="1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6822</v>
      </c>
      <c r="F1698" s="3" t="s">
        <v>6823</v>
      </c>
      <c r="G1698" s="28">
        <v>45509</v>
      </c>
      <c r="H1698" s="28">
        <v>45539</v>
      </c>
      <c r="I1698" s="43">
        <v>198.35</v>
      </c>
      <c r="J1698" s="28">
        <v>45565</v>
      </c>
      <c r="K1698" s="38">
        <v>56</v>
      </c>
      <c r="L1698" s="38">
        <v>26</v>
      </c>
      <c r="M1698" s="27">
        <f t="shared" si="52"/>
        <v>11107.6</v>
      </c>
      <c r="N1698" s="27">
        <f t="shared" si="53"/>
        <v>5157.0999999999995</v>
      </c>
    </row>
    <row r="1699" spans="1:14" ht="14.45" hidden="1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2747</v>
      </c>
      <c r="F1699" s="3" t="s">
        <v>6792</v>
      </c>
      <c r="G1699" s="28">
        <v>45475</v>
      </c>
      <c r="H1699" s="28">
        <v>45505</v>
      </c>
      <c r="I1699" s="43">
        <v>249.6</v>
      </c>
      <c r="J1699" s="28">
        <v>45516</v>
      </c>
      <c r="K1699" s="38">
        <v>41</v>
      </c>
      <c r="L1699" s="38">
        <v>11</v>
      </c>
      <c r="M1699" s="27">
        <f t="shared" si="52"/>
        <v>10233.6</v>
      </c>
      <c r="N1699" s="27">
        <f t="shared" si="53"/>
        <v>2745.6</v>
      </c>
    </row>
    <row r="1700" spans="1:14" ht="14.45" hidden="1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6828</v>
      </c>
      <c r="F1700" s="3" t="s">
        <v>6829</v>
      </c>
      <c r="G1700" s="28">
        <v>45485</v>
      </c>
      <c r="H1700" s="28">
        <v>45515</v>
      </c>
      <c r="I1700" s="43">
        <v>716.9</v>
      </c>
      <c r="J1700" s="28">
        <v>45565</v>
      </c>
      <c r="K1700" s="38">
        <v>80</v>
      </c>
      <c r="L1700" s="38">
        <v>50</v>
      </c>
      <c r="M1700" s="27">
        <f t="shared" si="52"/>
        <v>57352</v>
      </c>
      <c r="N1700" s="27">
        <f t="shared" si="53"/>
        <v>35845</v>
      </c>
    </row>
    <row r="1701" spans="1:14" ht="14.45" hidden="1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158</v>
      </c>
      <c r="F1701" s="3" t="s">
        <v>6834</v>
      </c>
      <c r="G1701" s="28">
        <v>45392</v>
      </c>
      <c r="H1701" s="28">
        <v>45422</v>
      </c>
      <c r="I1701" s="43">
        <v>362.5</v>
      </c>
      <c r="J1701" s="28">
        <v>45414</v>
      </c>
      <c r="K1701" s="38">
        <v>22</v>
      </c>
      <c r="L1701" s="38">
        <v>-8</v>
      </c>
      <c r="M1701" s="27">
        <f t="shared" si="52"/>
        <v>7975</v>
      </c>
      <c r="N1701" s="27">
        <f t="shared" si="53"/>
        <v>-2900</v>
      </c>
    </row>
    <row r="1702" spans="1:14" ht="14.45" hidden="1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6837</v>
      </c>
      <c r="F1702" s="3" t="s">
        <v>6838</v>
      </c>
      <c r="G1702" s="28">
        <v>45421</v>
      </c>
      <c r="H1702" s="28">
        <v>45451</v>
      </c>
      <c r="I1702" s="43">
        <v>987.03</v>
      </c>
      <c r="J1702" s="28">
        <v>45565</v>
      </c>
      <c r="K1702" s="38">
        <v>144</v>
      </c>
      <c r="L1702" s="38">
        <v>114</v>
      </c>
      <c r="M1702" s="27">
        <f t="shared" si="52"/>
        <v>142132.32</v>
      </c>
      <c r="N1702" s="27">
        <f t="shared" si="53"/>
        <v>112521.42</v>
      </c>
    </row>
    <row r="1703" spans="1:14" ht="14.45" hidden="1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6841</v>
      </c>
      <c r="F1703" s="3" t="s">
        <v>6807</v>
      </c>
      <c r="G1703" s="28">
        <v>45461</v>
      </c>
      <c r="H1703" s="28">
        <v>45491</v>
      </c>
      <c r="I1703" s="43">
        <v>521.54</v>
      </c>
      <c r="J1703" s="28">
        <v>45477</v>
      </c>
      <c r="K1703" s="38">
        <v>16</v>
      </c>
      <c r="L1703" s="38">
        <v>-14</v>
      </c>
      <c r="M1703" s="27">
        <f t="shared" si="52"/>
        <v>8344.64</v>
      </c>
      <c r="N1703" s="27">
        <f t="shared" si="53"/>
        <v>-7301.5599999999995</v>
      </c>
    </row>
    <row r="1704" spans="1:14" ht="14.45" hidden="1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3270</v>
      </c>
      <c r="F1704" s="3" t="s">
        <v>6844</v>
      </c>
      <c r="G1704" s="28">
        <v>45304</v>
      </c>
      <c r="H1704" s="28">
        <v>45334</v>
      </c>
      <c r="I1704" s="2">
        <v>1644.5</v>
      </c>
      <c r="J1704" s="28">
        <v>45327</v>
      </c>
      <c r="K1704" s="38">
        <v>23</v>
      </c>
      <c r="L1704" s="38">
        <v>-7</v>
      </c>
      <c r="M1704" s="27">
        <f t="shared" si="52"/>
        <v>37823.5</v>
      </c>
      <c r="N1704" s="27">
        <f t="shared" si="53"/>
        <v>-11511.5</v>
      </c>
    </row>
    <row r="1705" spans="1:14" ht="14.45" hidden="1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158</v>
      </c>
      <c r="F1705" s="3" t="s">
        <v>4322</v>
      </c>
      <c r="G1705" s="28">
        <v>45301</v>
      </c>
      <c r="H1705" s="28">
        <v>45331</v>
      </c>
      <c r="I1705" s="43">
        <v>90</v>
      </c>
      <c r="J1705" s="28">
        <v>45334</v>
      </c>
      <c r="K1705" s="38">
        <v>33</v>
      </c>
      <c r="L1705" s="38">
        <v>3</v>
      </c>
      <c r="M1705" s="27">
        <f t="shared" si="52"/>
        <v>2970</v>
      </c>
      <c r="N1705" s="27">
        <f t="shared" si="53"/>
        <v>270</v>
      </c>
    </row>
    <row r="1706" spans="1:14" ht="14.45" hidden="1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6849</v>
      </c>
      <c r="F1706" s="3" t="s">
        <v>6815</v>
      </c>
      <c r="G1706" s="28">
        <v>45422</v>
      </c>
      <c r="H1706" s="28">
        <v>45452</v>
      </c>
      <c r="I1706" s="43">
        <v>509.06</v>
      </c>
      <c r="J1706" s="28">
        <v>45441</v>
      </c>
      <c r="K1706" s="38">
        <v>19</v>
      </c>
      <c r="L1706" s="38">
        <v>-11</v>
      </c>
      <c r="M1706" s="27">
        <f t="shared" si="52"/>
        <v>9672.14</v>
      </c>
      <c r="N1706" s="27">
        <f t="shared" si="53"/>
        <v>-5599.66</v>
      </c>
    </row>
    <row r="1707" spans="1:14" ht="14.45" hidden="1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6852</v>
      </c>
      <c r="F1707" s="3" t="s">
        <v>6853</v>
      </c>
      <c r="G1707" s="28">
        <v>45352</v>
      </c>
      <c r="H1707" s="28">
        <v>45382</v>
      </c>
      <c r="I1707" s="2">
        <v>4990</v>
      </c>
      <c r="J1707" s="28">
        <v>45364</v>
      </c>
      <c r="K1707" s="38">
        <v>12</v>
      </c>
      <c r="L1707" s="38">
        <v>-18</v>
      </c>
      <c r="M1707" s="27">
        <f t="shared" si="52"/>
        <v>59880</v>
      </c>
      <c r="N1707" s="27">
        <f t="shared" si="53"/>
        <v>-89820</v>
      </c>
    </row>
    <row r="1708" spans="1:14" ht="14.45" hidden="1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2668</v>
      </c>
      <c r="F1708" s="3" t="s">
        <v>6710</v>
      </c>
      <c r="G1708" s="28">
        <v>45475</v>
      </c>
      <c r="H1708" s="28">
        <v>45505</v>
      </c>
      <c r="I1708" s="43">
        <v>124.8</v>
      </c>
      <c r="J1708" s="28">
        <v>45496</v>
      </c>
      <c r="K1708" s="38">
        <v>21</v>
      </c>
      <c r="L1708" s="38">
        <v>-9</v>
      </c>
      <c r="M1708" s="27">
        <f t="shared" si="52"/>
        <v>2620.7999999999997</v>
      </c>
      <c r="N1708" s="27">
        <f t="shared" si="53"/>
        <v>-1123.2</v>
      </c>
    </row>
    <row r="1709" spans="1:14" ht="14.45" hidden="1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176</v>
      </c>
      <c r="F1709" s="3" t="s">
        <v>6710</v>
      </c>
      <c r="G1709" s="28">
        <v>45475</v>
      </c>
      <c r="H1709" s="28">
        <v>45505</v>
      </c>
      <c r="I1709" s="43">
        <v>124.8</v>
      </c>
      <c r="J1709" s="28">
        <v>45495</v>
      </c>
      <c r="K1709" s="38">
        <v>20</v>
      </c>
      <c r="L1709" s="38">
        <v>-10</v>
      </c>
      <c r="M1709" s="27">
        <f t="shared" si="52"/>
        <v>2496</v>
      </c>
      <c r="N1709" s="27">
        <f t="shared" si="53"/>
        <v>-1248</v>
      </c>
    </row>
    <row r="1710" spans="1:14" ht="14.45" hidden="1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2619</v>
      </c>
      <c r="F1710" s="3" t="s">
        <v>6860</v>
      </c>
      <c r="G1710" s="28">
        <v>45295</v>
      </c>
      <c r="H1710" s="28">
        <v>45325</v>
      </c>
      <c r="I1710" s="2">
        <v>1300</v>
      </c>
      <c r="J1710" s="28">
        <v>45309</v>
      </c>
      <c r="K1710" s="38">
        <v>14</v>
      </c>
      <c r="L1710" s="38">
        <v>-16</v>
      </c>
      <c r="M1710" s="27">
        <f t="shared" si="52"/>
        <v>18200</v>
      </c>
      <c r="N1710" s="27">
        <f t="shared" si="53"/>
        <v>-20800</v>
      </c>
    </row>
    <row r="1711" spans="1:14" ht="14.45" hidden="1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6863</v>
      </c>
      <c r="F1711" s="3" t="s">
        <v>6864</v>
      </c>
      <c r="G1711" s="28">
        <v>45461</v>
      </c>
      <c r="H1711" s="28">
        <v>45491</v>
      </c>
      <c r="I1711" s="43">
        <v>639.66999999999996</v>
      </c>
      <c r="J1711" s="28">
        <v>45477</v>
      </c>
      <c r="K1711" s="38">
        <v>16</v>
      </c>
      <c r="L1711" s="38">
        <v>-14</v>
      </c>
      <c r="M1711" s="27">
        <f t="shared" si="52"/>
        <v>10234.719999999999</v>
      </c>
      <c r="N1711" s="27">
        <f t="shared" si="53"/>
        <v>-8955.3799999999992</v>
      </c>
    </row>
    <row r="1712" spans="1:14" ht="14.45" hidden="1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6867</v>
      </c>
      <c r="F1712" s="3" t="s">
        <v>6815</v>
      </c>
      <c r="G1712" s="28">
        <v>45513</v>
      </c>
      <c r="H1712" s="28">
        <v>45543</v>
      </c>
      <c r="I1712" s="43">
        <v>509.06</v>
      </c>
      <c r="J1712" s="28">
        <v>45531</v>
      </c>
      <c r="K1712" s="38">
        <v>18</v>
      </c>
      <c r="L1712" s="38">
        <v>-12</v>
      </c>
      <c r="M1712" s="27">
        <f t="shared" si="52"/>
        <v>9163.08</v>
      </c>
      <c r="N1712" s="27">
        <f t="shared" si="53"/>
        <v>-6108.72</v>
      </c>
    </row>
    <row r="1713" spans="1:14" ht="14.45" hidden="1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6870</v>
      </c>
      <c r="F1713" s="3" t="s">
        <v>6695</v>
      </c>
      <c r="G1713" s="28">
        <v>45483</v>
      </c>
      <c r="H1713" s="28">
        <v>45513</v>
      </c>
      <c r="I1713" s="43">
        <v>212.12</v>
      </c>
      <c r="J1713" s="28">
        <v>45495</v>
      </c>
      <c r="K1713" s="38">
        <v>12</v>
      </c>
      <c r="L1713" s="38">
        <v>-18</v>
      </c>
      <c r="M1713" s="27">
        <f t="shared" si="52"/>
        <v>2545.44</v>
      </c>
      <c r="N1713" s="27">
        <f t="shared" si="53"/>
        <v>-3818.16</v>
      </c>
    </row>
    <row r="1714" spans="1:14" ht="14.45" hidden="1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254</v>
      </c>
      <c r="F1714" s="3" t="s">
        <v>6792</v>
      </c>
      <c r="G1714" s="28">
        <v>45475</v>
      </c>
      <c r="H1714" s="28">
        <v>45505</v>
      </c>
      <c r="I1714" s="43">
        <v>249.6</v>
      </c>
      <c r="J1714" s="28">
        <v>45496</v>
      </c>
      <c r="K1714" s="38">
        <v>21</v>
      </c>
      <c r="L1714" s="38">
        <v>-9</v>
      </c>
      <c r="M1714" s="27">
        <f t="shared" si="52"/>
        <v>5241.5999999999995</v>
      </c>
      <c r="N1714" s="27">
        <f t="shared" si="53"/>
        <v>-2246.4</v>
      </c>
    </row>
    <row r="1715" spans="1:14" ht="14.45" hidden="1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6876</v>
      </c>
      <c r="F1715" s="3" t="s">
        <v>6877</v>
      </c>
      <c r="G1715" s="28">
        <v>45316</v>
      </c>
      <c r="H1715" s="28">
        <v>45347</v>
      </c>
      <c r="I1715" s="43">
        <v>520</v>
      </c>
      <c r="J1715" s="28">
        <v>45320</v>
      </c>
      <c r="K1715" s="38">
        <v>4</v>
      </c>
      <c r="L1715" s="38">
        <v>-27</v>
      </c>
      <c r="M1715" s="27">
        <f t="shared" si="52"/>
        <v>2080</v>
      </c>
      <c r="N1715" s="27">
        <f t="shared" si="53"/>
        <v>-14040</v>
      </c>
    </row>
    <row r="1716" spans="1:14" ht="14.45" hidden="1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6882</v>
      </c>
      <c r="F1716" s="3" t="s">
        <v>6883</v>
      </c>
      <c r="G1716" s="28">
        <v>45418</v>
      </c>
      <c r="H1716" s="28">
        <v>45449</v>
      </c>
      <c r="I1716" s="2">
        <v>4958.71</v>
      </c>
      <c r="J1716" s="28">
        <v>45432</v>
      </c>
      <c r="K1716" s="38">
        <v>14</v>
      </c>
      <c r="L1716" s="38">
        <v>-17</v>
      </c>
      <c r="M1716" s="27">
        <f t="shared" si="52"/>
        <v>69421.94</v>
      </c>
      <c r="N1716" s="27">
        <f t="shared" si="53"/>
        <v>-84298.07</v>
      </c>
    </row>
    <row r="1717" spans="1:14" ht="14.45" hidden="1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6886</v>
      </c>
      <c r="F1717" s="3" t="s">
        <v>6887</v>
      </c>
      <c r="G1717" s="28">
        <v>45296</v>
      </c>
      <c r="H1717" s="28">
        <v>45326</v>
      </c>
      <c r="I1717" s="43">
        <v>837.29</v>
      </c>
      <c r="J1717" s="28">
        <v>45303</v>
      </c>
      <c r="K1717" s="38">
        <v>7</v>
      </c>
      <c r="L1717" s="38">
        <v>-23</v>
      </c>
      <c r="M1717" s="27">
        <f t="shared" si="52"/>
        <v>5861.03</v>
      </c>
      <c r="N1717" s="27">
        <f t="shared" si="53"/>
        <v>-19257.669999999998</v>
      </c>
    </row>
    <row r="1718" spans="1:14" ht="14.45" hidden="1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6890</v>
      </c>
      <c r="F1718" s="3" t="s">
        <v>6891</v>
      </c>
      <c r="G1718" s="28">
        <v>45366</v>
      </c>
      <c r="H1718" s="28">
        <v>45396</v>
      </c>
      <c r="I1718" s="2">
        <v>4865.3500000000004</v>
      </c>
      <c r="J1718" s="28">
        <v>45384</v>
      </c>
      <c r="K1718" s="38">
        <v>18</v>
      </c>
      <c r="L1718" s="38">
        <v>-12</v>
      </c>
      <c r="M1718" s="27">
        <f t="shared" si="52"/>
        <v>87576.3</v>
      </c>
      <c r="N1718" s="27">
        <f t="shared" si="53"/>
        <v>-58384.200000000004</v>
      </c>
    </row>
    <row r="1719" spans="1:14" ht="14.45" hidden="1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6894</v>
      </c>
      <c r="F1719" s="3" t="s">
        <v>6895</v>
      </c>
      <c r="G1719" s="28">
        <v>45299</v>
      </c>
      <c r="H1719" s="28">
        <v>45329</v>
      </c>
      <c r="I1719" s="2">
        <v>4771.7</v>
      </c>
      <c r="J1719" s="28">
        <v>45320</v>
      </c>
      <c r="K1719" s="38">
        <v>21</v>
      </c>
      <c r="L1719" s="38">
        <v>-9</v>
      </c>
      <c r="M1719" s="27">
        <f t="shared" si="52"/>
        <v>100205.7</v>
      </c>
      <c r="N1719" s="27">
        <f t="shared" si="53"/>
        <v>-42945.299999999996</v>
      </c>
    </row>
    <row r="1720" spans="1:14" ht="14.45" hidden="1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2926</v>
      </c>
      <c r="F1720" s="3" t="s">
        <v>6900</v>
      </c>
      <c r="G1720" s="28">
        <v>45355</v>
      </c>
      <c r="H1720" s="28">
        <v>45385</v>
      </c>
      <c r="I1720" s="2">
        <v>3214.7</v>
      </c>
      <c r="J1720" s="28">
        <v>45372</v>
      </c>
      <c r="K1720" s="38">
        <v>17</v>
      </c>
      <c r="L1720" s="38">
        <v>-13</v>
      </c>
      <c r="M1720" s="27">
        <f t="shared" si="52"/>
        <v>54649.899999999994</v>
      </c>
      <c r="N1720" s="27">
        <f t="shared" si="53"/>
        <v>-41791.1</v>
      </c>
    </row>
    <row r="1721" spans="1:14" ht="14.45" hidden="1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254</v>
      </c>
      <c r="F1721" s="3" t="s">
        <v>6903</v>
      </c>
      <c r="G1721" s="28">
        <v>45296</v>
      </c>
      <c r="H1721" s="28">
        <v>45326</v>
      </c>
      <c r="I1721" s="2">
        <v>3911.23</v>
      </c>
      <c r="J1721" s="28">
        <v>45320</v>
      </c>
      <c r="K1721" s="38">
        <v>24</v>
      </c>
      <c r="L1721" s="38">
        <v>-6</v>
      </c>
      <c r="M1721" s="27">
        <f t="shared" si="52"/>
        <v>93869.52</v>
      </c>
      <c r="N1721" s="27">
        <f t="shared" si="53"/>
        <v>-23467.38</v>
      </c>
    </row>
    <row r="1722" spans="1:14" ht="14.45" hidden="1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6906</v>
      </c>
      <c r="F1722" s="3" t="s">
        <v>6907</v>
      </c>
      <c r="G1722" s="28">
        <v>45475</v>
      </c>
      <c r="H1722" s="28">
        <v>45505</v>
      </c>
      <c r="I1722" s="2">
        <v>5063.43</v>
      </c>
      <c r="J1722" s="28">
        <v>45491</v>
      </c>
      <c r="K1722" s="38">
        <v>16</v>
      </c>
      <c r="L1722" s="38">
        <v>-14</v>
      </c>
      <c r="M1722" s="27">
        <f t="shared" si="52"/>
        <v>81014.880000000005</v>
      </c>
      <c r="N1722" s="27">
        <f t="shared" si="53"/>
        <v>-70888.02</v>
      </c>
    </row>
    <row r="1723" spans="1:14" ht="14.45" hidden="1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2410</v>
      </c>
      <c r="F1723" s="3" t="s">
        <v>6912</v>
      </c>
      <c r="G1723" s="28">
        <v>45352</v>
      </c>
      <c r="H1723" s="28">
        <v>45382</v>
      </c>
      <c r="I1723" s="2">
        <v>5337</v>
      </c>
      <c r="J1723" s="28">
        <v>45372</v>
      </c>
      <c r="K1723" s="38">
        <v>20</v>
      </c>
      <c r="L1723" s="38">
        <v>-10</v>
      </c>
      <c r="M1723" s="27">
        <f t="shared" si="52"/>
        <v>106740</v>
      </c>
      <c r="N1723" s="27">
        <f t="shared" si="53"/>
        <v>-53370</v>
      </c>
    </row>
    <row r="1724" spans="1:14" ht="14.45" hidden="1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2565</v>
      </c>
      <c r="F1724" s="3" t="s">
        <v>6915</v>
      </c>
      <c r="G1724" s="28">
        <v>45295</v>
      </c>
      <c r="H1724" s="28">
        <v>45325</v>
      </c>
      <c r="I1724" s="2">
        <v>6398.68</v>
      </c>
      <c r="J1724" s="28">
        <v>45320</v>
      </c>
      <c r="K1724" s="38">
        <v>25</v>
      </c>
      <c r="L1724" s="38">
        <v>-5</v>
      </c>
      <c r="M1724" s="27">
        <f t="shared" si="52"/>
        <v>159967</v>
      </c>
      <c r="N1724" s="27">
        <f t="shared" si="53"/>
        <v>-31993.4</v>
      </c>
    </row>
    <row r="1725" spans="1:14" ht="14.45" hidden="1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6920</v>
      </c>
      <c r="F1725" s="3" t="s">
        <v>6921</v>
      </c>
      <c r="G1725" s="28">
        <v>45297</v>
      </c>
      <c r="H1725" s="28">
        <v>45329</v>
      </c>
      <c r="I1725" s="2">
        <v>5555.33</v>
      </c>
      <c r="J1725" s="28">
        <v>45327</v>
      </c>
      <c r="K1725" s="38">
        <v>30</v>
      </c>
      <c r="L1725" s="38">
        <v>-2</v>
      </c>
      <c r="M1725" s="27">
        <f t="shared" si="52"/>
        <v>166659.9</v>
      </c>
      <c r="N1725" s="27">
        <f t="shared" si="53"/>
        <v>-11110.66</v>
      </c>
    </row>
    <row r="1726" spans="1:14" ht="14.45" hidden="1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6924</v>
      </c>
      <c r="F1726" s="3" t="s">
        <v>3105</v>
      </c>
      <c r="G1726" s="28">
        <v>45420</v>
      </c>
      <c r="H1726" s="28">
        <v>45450</v>
      </c>
      <c r="I1726" s="43">
        <v>66.209999999999994</v>
      </c>
      <c r="J1726" s="28">
        <v>45433</v>
      </c>
      <c r="K1726" s="38">
        <v>13</v>
      </c>
      <c r="L1726" s="38">
        <v>-17</v>
      </c>
      <c r="M1726" s="27">
        <f t="shared" si="52"/>
        <v>860.7299999999999</v>
      </c>
      <c r="N1726" s="27">
        <f t="shared" si="53"/>
        <v>-1125.57</v>
      </c>
    </row>
    <row r="1727" spans="1:14" ht="14.45" hidden="1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2768</v>
      </c>
      <c r="F1727" s="3" t="s">
        <v>607</v>
      </c>
      <c r="G1727" s="28">
        <v>45302</v>
      </c>
      <c r="H1727" s="28">
        <v>45332</v>
      </c>
      <c r="I1727" s="2">
        <v>3000</v>
      </c>
      <c r="J1727" s="28">
        <v>45317</v>
      </c>
      <c r="K1727" s="38">
        <v>15</v>
      </c>
      <c r="L1727" s="38">
        <v>-15</v>
      </c>
      <c r="M1727" s="27">
        <f t="shared" si="52"/>
        <v>45000</v>
      </c>
      <c r="N1727" s="27">
        <f t="shared" si="53"/>
        <v>-45000</v>
      </c>
    </row>
    <row r="1728" spans="1:14" ht="14.45" hidden="1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6929</v>
      </c>
      <c r="F1728" s="3" t="s">
        <v>6930</v>
      </c>
      <c r="G1728" s="28">
        <v>45355</v>
      </c>
      <c r="H1728" s="28">
        <v>45385</v>
      </c>
      <c r="I1728" s="43">
        <v>218.11</v>
      </c>
      <c r="J1728" s="28">
        <v>45372</v>
      </c>
      <c r="K1728" s="38">
        <v>17</v>
      </c>
      <c r="L1728" s="38">
        <v>-13</v>
      </c>
      <c r="M1728" s="27">
        <f t="shared" si="52"/>
        <v>3707.8700000000003</v>
      </c>
      <c r="N1728" s="27">
        <f t="shared" si="53"/>
        <v>-2835.4300000000003</v>
      </c>
    </row>
    <row r="1729" spans="1:14" ht="14.45" hidden="1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6933</v>
      </c>
      <c r="F1729" s="3" t="s">
        <v>6934</v>
      </c>
      <c r="G1729" s="28">
        <v>45474</v>
      </c>
      <c r="H1729" s="28">
        <v>45504</v>
      </c>
      <c r="I1729" s="2">
        <v>3268.28</v>
      </c>
      <c r="J1729" s="28">
        <v>45491</v>
      </c>
      <c r="K1729" s="38">
        <v>17</v>
      </c>
      <c r="L1729" s="38">
        <v>-13</v>
      </c>
      <c r="M1729" s="27">
        <f t="shared" si="52"/>
        <v>55560.76</v>
      </c>
      <c r="N1729" s="27">
        <f t="shared" si="53"/>
        <v>-42487.64</v>
      </c>
    </row>
    <row r="1730" spans="1:14" ht="14.45" hidden="1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6937</v>
      </c>
      <c r="F1730" s="3" t="s">
        <v>6938</v>
      </c>
      <c r="G1730" s="28">
        <v>45317</v>
      </c>
      <c r="H1730" s="28">
        <v>45350</v>
      </c>
      <c r="I1730" s="43">
        <v>858.75</v>
      </c>
      <c r="J1730" s="28">
        <v>45320</v>
      </c>
      <c r="K1730" s="38">
        <v>3</v>
      </c>
      <c r="L1730" s="38">
        <v>-30</v>
      </c>
      <c r="M1730" s="27">
        <f t="shared" si="52"/>
        <v>2576.25</v>
      </c>
      <c r="N1730" s="27">
        <f t="shared" si="53"/>
        <v>-25762.5</v>
      </c>
    </row>
    <row r="1731" spans="1:14" ht="14.45" hidden="1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6941</v>
      </c>
      <c r="F1731" s="3" t="s">
        <v>6942</v>
      </c>
      <c r="G1731" s="28">
        <v>45362</v>
      </c>
      <c r="H1731" s="28">
        <v>45392</v>
      </c>
      <c r="I1731" s="2">
        <v>1466.07</v>
      </c>
      <c r="J1731" s="28">
        <v>45392</v>
      </c>
      <c r="K1731" s="38">
        <v>30</v>
      </c>
      <c r="L1731" s="38">
        <v>0</v>
      </c>
      <c r="M1731" s="27">
        <f t="shared" si="52"/>
        <v>43982.1</v>
      </c>
      <c r="N1731" s="27">
        <f t="shared" si="53"/>
        <v>0</v>
      </c>
    </row>
    <row r="1732" spans="1:14" ht="14.45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6945</v>
      </c>
      <c r="F1732" s="3" t="s">
        <v>130</v>
      </c>
      <c r="G1732" s="28">
        <v>45482</v>
      </c>
      <c r="H1732" s="28">
        <v>45510</v>
      </c>
      <c r="I1732" s="43">
        <v>610.95000000000005</v>
      </c>
      <c r="J1732" s="28">
        <v>45541</v>
      </c>
      <c r="K1732" s="38">
        <v>59</v>
      </c>
      <c r="L1732" s="38">
        <v>31</v>
      </c>
      <c r="M1732" s="27">
        <f t="shared" si="52"/>
        <v>36046.050000000003</v>
      </c>
      <c r="N1732" s="27">
        <f t="shared" si="53"/>
        <v>18939.45</v>
      </c>
    </row>
    <row r="1733" spans="1:14" ht="14.45" hidden="1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595</v>
      </c>
      <c r="F1733" s="3" t="s">
        <v>6948</v>
      </c>
      <c r="G1733" s="28">
        <v>45474</v>
      </c>
      <c r="H1733" s="28">
        <v>45504</v>
      </c>
      <c r="I1733" s="2">
        <v>5463.51</v>
      </c>
      <c r="J1733" s="28">
        <v>45491</v>
      </c>
      <c r="K1733" s="38">
        <v>17</v>
      </c>
      <c r="L1733" s="38">
        <v>-13</v>
      </c>
      <c r="M1733" s="27">
        <f t="shared" si="52"/>
        <v>92879.67</v>
      </c>
      <c r="N1733" s="27">
        <f t="shared" si="53"/>
        <v>-71025.63</v>
      </c>
    </row>
    <row r="1734" spans="1:14" ht="14.45" hidden="1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6953</v>
      </c>
      <c r="F1734" s="3" t="s">
        <v>3216</v>
      </c>
      <c r="G1734" s="28">
        <v>45409</v>
      </c>
      <c r="H1734" s="28">
        <v>45441</v>
      </c>
      <c r="I1734" s="2">
        <v>7000</v>
      </c>
      <c r="J1734" s="28">
        <v>45439</v>
      </c>
      <c r="K1734" s="38">
        <v>30</v>
      </c>
      <c r="L1734" s="38">
        <v>-2</v>
      </c>
      <c r="M1734" s="27">
        <f t="shared" si="52"/>
        <v>210000</v>
      </c>
      <c r="N1734" s="27">
        <f t="shared" si="53"/>
        <v>-14000</v>
      </c>
    </row>
    <row r="1735" spans="1:14" ht="14.45" hidden="1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2579</v>
      </c>
      <c r="F1735" s="3" t="s">
        <v>6956</v>
      </c>
      <c r="G1735" s="28">
        <v>45538</v>
      </c>
      <c r="H1735" s="28">
        <v>45568</v>
      </c>
      <c r="I1735" s="2">
        <v>5272.49</v>
      </c>
      <c r="J1735" s="28">
        <v>45553</v>
      </c>
      <c r="K1735" s="38">
        <v>15</v>
      </c>
      <c r="L1735" s="38">
        <v>-15</v>
      </c>
      <c r="M1735" s="27">
        <f t="shared" ref="M1735:M1798" si="54">I1735*K1735</f>
        <v>79087.349999999991</v>
      </c>
      <c r="N1735" s="27">
        <f t="shared" ref="N1735:N1798" si="55">I1735*L1735</f>
        <v>-79087.349999999991</v>
      </c>
    </row>
    <row r="1736" spans="1:14" ht="14.45" hidden="1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4862</v>
      </c>
      <c r="F1736" s="3" t="s">
        <v>6934</v>
      </c>
      <c r="G1736" s="28">
        <v>45416</v>
      </c>
      <c r="H1736" s="28">
        <v>45446</v>
      </c>
      <c r="I1736" s="2">
        <v>3268.28</v>
      </c>
      <c r="J1736" s="28">
        <v>45436</v>
      </c>
      <c r="K1736" s="38">
        <v>20</v>
      </c>
      <c r="L1736" s="38">
        <v>-10</v>
      </c>
      <c r="M1736" s="27">
        <f t="shared" si="54"/>
        <v>65365.600000000006</v>
      </c>
      <c r="N1736" s="27">
        <f t="shared" si="55"/>
        <v>-32682.800000000003</v>
      </c>
    </row>
    <row r="1737" spans="1:14" ht="14.45" hidden="1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6961</v>
      </c>
      <c r="F1737" s="3" t="s">
        <v>6962</v>
      </c>
      <c r="G1737" s="28">
        <v>45538</v>
      </c>
      <c r="H1737" s="28">
        <v>45568</v>
      </c>
      <c r="I1737" s="2">
        <v>4488.6099999999997</v>
      </c>
      <c r="J1737" s="28">
        <v>45553</v>
      </c>
      <c r="K1737" s="38">
        <v>15</v>
      </c>
      <c r="L1737" s="38">
        <v>-15</v>
      </c>
      <c r="M1737" s="27">
        <f t="shared" si="54"/>
        <v>67329.149999999994</v>
      </c>
      <c r="N1737" s="27">
        <f t="shared" si="55"/>
        <v>-67329.149999999994</v>
      </c>
    </row>
    <row r="1738" spans="1:14" ht="14.45" hidden="1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6967</v>
      </c>
      <c r="F1738" s="3" t="s">
        <v>6968</v>
      </c>
      <c r="G1738" s="28">
        <v>45420</v>
      </c>
      <c r="H1738" s="28">
        <v>45450</v>
      </c>
      <c r="I1738" s="43">
        <v>93.99</v>
      </c>
      <c r="J1738" s="28">
        <v>45436</v>
      </c>
      <c r="K1738" s="38">
        <v>16</v>
      </c>
      <c r="L1738" s="38">
        <v>-14</v>
      </c>
      <c r="M1738" s="27">
        <f t="shared" si="54"/>
        <v>1503.84</v>
      </c>
      <c r="N1738" s="27">
        <f t="shared" si="55"/>
        <v>-1315.86</v>
      </c>
    </row>
    <row r="1739" spans="1:14" ht="14.45" hidden="1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6973</v>
      </c>
      <c r="F1739" s="3" t="s">
        <v>6974</v>
      </c>
      <c r="G1739" s="28">
        <v>45530</v>
      </c>
      <c r="H1739" s="28">
        <v>45561</v>
      </c>
      <c r="I1739" s="2">
        <v>3120</v>
      </c>
      <c r="J1739" s="28">
        <v>45551</v>
      </c>
      <c r="K1739" s="38">
        <v>21</v>
      </c>
      <c r="L1739" s="38">
        <v>-10</v>
      </c>
      <c r="M1739" s="27">
        <f t="shared" si="54"/>
        <v>65520</v>
      </c>
      <c r="N1739" s="27">
        <f t="shared" si="55"/>
        <v>-31200</v>
      </c>
    </row>
    <row r="1740" spans="1:14" ht="14.45" hidden="1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2879</v>
      </c>
      <c r="F1740" s="3" t="s">
        <v>6977</v>
      </c>
      <c r="G1740" s="28">
        <v>45414</v>
      </c>
      <c r="H1740" s="28">
        <v>45444</v>
      </c>
      <c r="I1740" s="2">
        <v>5387.27</v>
      </c>
      <c r="J1740" s="28">
        <v>45432</v>
      </c>
      <c r="K1740" s="38">
        <v>18</v>
      </c>
      <c r="L1740" s="38">
        <v>-12</v>
      </c>
      <c r="M1740" s="27">
        <f t="shared" si="54"/>
        <v>96970.860000000015</v>
      </c>
      <c r="N1740" s="27">
        <f t="shared" si="55"/>
        <v>-64647.240000000005</v>
      </c>
    </row>
    <row r="1741" spans="1:14" ht="14.45" hidden="1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3533</v>
      </c>
      <c r="F1741" s="3" t="s">
        <v>6980</v>
      </c>
      <c r="G1741" s="28">
        <v>45537</v>
      </c>
      <c r="H1741" s="28">
        <v>45567</v>
      </c>
      <c r="I1741" s="2">
        <v>3321.86</v>
      </c>
      <c r="J1741" s="28">
        <v>45553</v>
      </c>
      <c r="K1741" s="38">
        <v>16</v>
      </c>
      <c r="L1741" s="38">
        <v>-14</v>
      </c>
      <c r="M1741" s="27">
        <f t="shared" si="54"/>
        <v>53149.760000000002</v>
      </c>
      <c r="N1741" s="27">
        <f t="shared" si="55"/>
        <v>-46506.04</v>
      </c>
    </row>
    <row r="1742" spans="1:14" ht="14.45" hidden="1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6985</v>
      </c>
      <c r="F1742" s="3" t="s">
        <v>6986</v>
      </c>
      <c r="G1742" s="28">
        <v>45288</v>
      </c>
      <c r="H1742" s="28">
        <v>45318</v>
      </c>
      <c r="I1742" s="2">
        <v>1672</v>
      </c>
      <c r="J1742" s="28">
        <v>45300</v>
      </c>
      <c r="K1742" s="38">
        <v>12</v>
      </c>
      <c r="L1742" s="38">
        <v>-18</v>
      </c>
      <c r="M1742" s="27">
        <f t="shared" si="54"/>
        <v>20064</v>
      </c>
      <c r="N1742" s="27">
        <f t="shared" si="55"/>
        <v>-30096</v>
      </c>
    </row>
    <row r="1743" spans="1:14" ht="14.45" hidden="1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6989</v>
      </c>
      <c r="F1743" s="3" t="s">
        <v>6877</v>
      </c>
      <c r="G1743" s="28">
        <v>45309</v>
      </c>
      <c r="H1743" s="28">
        <v>45340</v>
      </c>
      <c r="I1743" s="43">
        <v>520</v>
      </c>
      <c r="J1743" s="28">
        <v>45320</v>
      </c>
      <c r="K1743" s="38">
        <v>7</v>
      </c>
      <c r="L1743" s="38">
        <v>-24</v>
      </c>
      <c r="M1743" s="27">
        <f t="shared" si="54"/>
        <v>3640</v>
      </c>
      <c r="N1743" s="27">
        <f t="shared" si="55"/>
        <v>-12480</v>
      </c>
    </row>
    <row r="1744" spans="1:14" ht="14.45" hidden="1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3492</v>
      </c>
      <c r="F1744" s="3" t="s">
        <v>6995</v>
      </c>
      <c r="G1744" s="28">
        <v>45475</v>
      </c>
      <c r="H1744" s="28">
        <v>45505</v>
      </c>
      <c r="I1744" s="2">
        <v>2265.2800000000002</v>
      </c>
      <c r="J1744" s="28">
        <v>45492</v>
      </c>
      <c r="K1744" s="38">
        <v>17</v>
      </c>
      <c r="L1744" s="38">
        <v>-13</v>
      </c>
      <c r="M1744" s="27">
        <f t="shared" si="54"/>
        <v>38509.760000000002</v>
      </c>
      <c r="N1744" s="27">
        <f t="shared" si="55"/>
        <v>-29448.640000000003</v>
      </c>
    </row>
    <row r="1745" spans="1:14" ht="14.45" hidden="1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7000</v>
      </c>
      <c r="F1745" s="3" t="s">
        <v>7001</v>
      </c>
      <c r="G1745" s="28">
        <v>45416</v>
      </c>
      <c r="H1745" s="28">
        <v>45446</v>
      </c>
      <c r="I1745" s="2">
        <v>2680.2</v>
      </c>
      <c r="J1745" s="28">
        <v>45435</v>
      </c>
      <c r="K1745" s="38">
        <v>19</v>
      </c>
      <c r="L1745" s="38">
        <v>-11</v>
      </c>
      <c r="M1745" s="27">
        <f t="shared" si="54"/>
        <v>50923.799999999996</v>
      </c>
      <c r="N1745" s="27">
        <f t="shared" si="55"/>
        <v>-29482.199999999997</v>
      </c>
    </row>
    <row r="1746" spans="1:14" ht="14.45" hidden="1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7006</v>
      </c>
      <c r="F1746" s="3" t="s">
        <v>7007</v>
      </c>
      <c r="G1746" s="28">
        <v>45422</v>
      </c>
      <c r="H1746" s="28">
        <v>45452</v>
      </c>
      <c r="I1746" s="2">
        <v>3394.08</v>
      </c>
      <c r="J1746" s="28">
        <v>45434</v>
      </c>
      <c r="K1746" s="38">
        <v>12</v>
      </c>
      <c r="L1746" s="38">
        <v>-18</v>
      </c>
      <c r="M1746" s="27">
        <f t="shared" si="54"/>
        <v>40728.959999999999</v>
      </c>
      <c r="N1746" s="27">
        <f t="shared" si="55"/>
        <v>-61093.440000000002</v>
      </c>
    </row>
    <row r="1747" spans="1:14" ht="14.45" hidden="1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4600</v>
      </c>
      <c r="F1747" s="3" t="s">
        <v>7010</v>
      </c>
      <c r="G1747" s="28">
        <v>45482</v>
      </c>
      <c r="H1747" s="28">
        <v>45512</v>
      </c>
      <c r="I1747" s="2">
        <v>2091.8000000000002</v>
      </c>
      <c r="J1747" s="28">
        <v>45492</v>
      </c>
      <c r="K1747" s="38">
        <v>10</v>
      </c>
      <c r="L1747" s="38">
        <v>-20</v>
      </c>
      <c r="M1747" s="27">
        <f t="shared" si="54"/>
        <v>20918</v>
      </c>
      <c r="N1747" s="27">
        <f t="shared" si="55"/>
        <v>-41836</v>
      </c>
    </row>
    <row r="1748" spans="1:14" ht="14.45" hidden="1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7013</v>
      </c>
      <c r="F1748" s="3" t="s">
        <v>7014</v>
      </c>
      <c r="G1748" s="28">
        <v>45541</v>
      </c>
      <c r="H1748" s="28">
        <v>45571</v>
      </c>
      <c r="I1748" s="43">
        <v>689.74</v>
      </c>
      <c r="J1748" s="28">
        <v>45560</v>
      </c>
      <c r="K1748" s="38">
        <v>19</v>
      </c>
      <c r="L1748" s="38">
        <v>-11</v>
      </c>
      <c r="M1748" s="27">
        <f t="shared" si="54"/>
        <v>13105.06</v>
      </c>
      <c r="N1748" s="27">
        <f t="shared" si="55"/>
        <v>-7587.14</v>
      </c>
    </row>
    <row r="1749" spans="1:14" ht="14.45" hidden="1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2768</v>
      </c>
      <c r="F1749" s="3" t="s">
        <v>7019</v>
      </c>
      <c r="G1749" s="28">
        <v>45359</v>
      </c>
      <c r="H1749" s="28">
        <v>45389</v>
      </c>
      <c r="I1749" s="2">
        <v>1124.76</v>
      </c>
      <c r="J1749" s="28">
        <v>45374</v>
      </c>
      <c r="K1749" s="38">
        <v>15</v>
      </c>
      <c r="L1749" s="38">
        <v>-15</v>
      </c>
      <c r="M1749" s="27">
        <f t="shared" si="54"/>
        <v>16871.400000000001</v>
      </c>
      <c r="N1749" s="27">
        <f t="shared" si="55"/>
        <v>-16871.400000000001</v>
      </c>
    </row>
    <row r="1750" spans="1:14" ht="14.45" hidden="1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2962</v>
      </c>
      <c r="F1750" s="3" t="s">
        <v>7022</v>
      </c>
      <c r="G1750" s="28">
        <v>45363</v>
      </c>
      <c r="H1750" s="28">
        <v>45393</v>
      </c>
      <c r="I1750" s="2">
        <v>11088.58</v>
      </c>
      <c r="J1750" s="28">
        <v>45374</v>
      </c>
      <c r="K1750" s="38">
        <v>11</v>
      </c>
      <c r="L1750" s="38">
        <v>-19</v>
      </c>
      <c r="M1750" s="27">
        <f t="shared" si="54"/>
        <v>121974.38</v>
      </c>
      <c r="N1750" s="27">
        <f t="shared" si="55"/>
        <v>-210683.02</v>
      </c>
    </row>
    <row r="1751" spans="1:14" ht="14.45" hidden="1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7025</v>
      </c>
      <c r="F1751" s="3" t="s">
        <v>7026</v>
      </c>
      <c r="G1751" s="28">
        <v>45329</v>
      </c>
      <c r="H1751" s="28">
        <v>45359</v>
      </c>
      <c r="I1751" s="2">
        <v>1454.91</v>
      </c>
      <c r="J1751" s="28">
        <v>45344</v>
      </c>
      <c r="K1751" s="38">
        <v>15</v>
      </c>
      <c r="L1751" s="38">
        <v>-15</v>
      </c>
      <c r="M1751" s="27">
        <f t="shared" si="54"/>
        <v>21823.65</v>
      </c>
      <c r="N1751" s="27">
        <f t="shared" si="55"/>
        <v>-21823.65</v>
      </c>
    </row>
    <row r="1752" spans="1:14" ht="14.45" hidden="1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680</v>
      </c>
      <c r="F1752" s="3" t="s">
        <v>7031</v>
      </c>
      <c r="G1752" s="28">
        <v>45484</v>
      </c>
      <c r="H1752" s="28">
        <v>45514</v>
      </c>
      <c r="I1752" s="2">
        <v>1094.6600000000001</v>
      </c>
      <c r="J1752" s="28">
        <v>45496</v>
      </c>
      <c r="K1752" s="38">
        <v>12</v>
      </c>
      <c r="L1752" s="38">
        <v>-18</v>
      </c>
      <c r="M1752" s="27">
        <f t="shared" si="54"/>
        <v>13135.920000000002</v>
      </c>
      <c r="N1752" s="27">
        <f t="shared" si="55"/>
        <v>-19703.88</v>
      </c>
    </row>
    <row r="1753" spans="1:14" ht="14.45" hidden="1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4862</v>
      </c>
      <c r="F1753" s="3" t="s">
        <v>7034</v>
      </c>
      <c r="G1753" s="28">
        <v>45346</v>
      </c>
      <c r="H1753" s="28">
        <v>45376</v>
      </c>
      <c r="I1753" s="43">
        <v>264</v>
      </c>
      <c r="J1753" s="28">
        <v>45362</v>
      </c>
      <c r="K1753" s="38">
        <v>16</v>
      </c>
      <c r="L1753" s="38">
        <v>-14</v>
      </c>
      <c r="M1753" s="27">
        <f t="shared" si="54"/>
        <v>4224</v>
      </c>
      <c r="N1753" s="27">
        <f t="shared" si="55"/>
        <v>-3696</v>
      </c>
    </row>
    <row r="1754" spans="1:14" ht="14.45" hidden="1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922</v>
      </c>
      <c r="F1754" s="3" t="s">
        <v>7037</v>
      </c>
      <c r="G1754" s="28">
        <v>45321</v>
      </c>
      <c r="H1754" s="28">
        <v>45351</v>
      </c>
      <c r="I1754" s="43">
        <v>421.71</v>
      </c>
      <c r="J1754" s="28">
        <v>45348</v>
      </c>
      <c r="K1754" s="38">
        <v>27</v>
      </c>
      <c r="L1754" s="38">
        <v>-3</v>
      </c>
      <c r="M1754" s="27">
        <f t="shared" si="54"/>
        <v>11386.17</v>
      </c>
      <c r="N1754" s="27">
        <f t="shared" si="55"/>
        <v>-1265.1299999999999</v>
      </c>
    </row>
    <row r="1755" spans="1:14" ht="14.45" hidden="1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7040</v>
      </c>
      <c r="F1755" s="3" t="s">
        <v>7041</v>
      </c>
      <c r="G1755" s="28">
        <v>45455</v>
      </c>
      <c r="H1755" s="28">
        <v>45485</v>
      </c>
      <c r="I1755" s="2">
        <v>4343.66</v>
      </c>
      <c r="J1755" s="28">
        <v>45461</v>
      </c>
      <c r="K1755" s="38">
        <v>6</v>
      </c>
      <c r="L1755" s="38">
        <v>-24</v>
      </c>
      <c r="M1755" s="27">
        <f t="shared" si="54"/>
        <v>26061.96</v>
      </c>
      <c r="N1755" s="27">
        <f t="shared" si="55"/>
        <v>-104247.84</v>
      </c>
    </row>
    <row r="1756" spans="1:14" ht="14.45" hidden="1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2709</v>
      </c>
      <c r="F1756" s="3" t="s">
        <v>7044</v>
      </c>
      <c r="G1756" s="28">
        <v>45339</v>
      </c>
      <c r="H1756" s="28">
        <v>45369</v>
      </c>
      <c r="I1756" s="43">
        <v>11</v>
      </c>
      <c r="J1756" s="28">
        <v>45362</v>
      </c>
      <c r="K1756" s="38">
        <v>23</v>
      </c>
      <c r="L1756" s="38">
        <v>-7</v>
      </c>
      <c r="M1756" s="27">
        <f t="shared" si="54"/>
        <v>253</v>
      </c>
      <c r="N1756" s="27">
        <f t="shared" si="55"/>
        <v>-77</v>
      </c>
    </row>
    <row r="1757" spans="1:14" ht="14.45" hidden="1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2994</v>
      </c>
      <c r="F1757" s="3" t="s">
        <v>7047</v>
      </c>
      <c r="G1757" s="28">
        <v>45330</v>
      </c>
      <c r="H1757" s="28">
        <v>45360</v>
      </c>
      <c r="I1757" s="2">
        <v>7548.68</v>
      </c>
      <c r="J1757" s="28">
        <v>45349</v>
      </c>
      <c r="K1757" s="38">
        <v>19</v>
      </c>
      <c r="L1757" s="38">
        <v>-11</v>
      </c>
      <c r="M1757" s="27">
        <f t="shared" si="54"/>
        <v>143424.92000000001</v>
      </c>
      <c r="N1757" s="27">
        <f t="shared" si="55"/>
        <v>-83035.48000000001</v>
      </c>
    </row>
    <row r="1758" spans="1:14" ht="14.45" hidden="1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7050</v>
      </c>
      <c r="F1758" s="3" t="s">
        <v>4589</v>
      </c>
      <c r="G1758" s="28">
        <v>45358</v>
      </c>
      <c r="H1758" s="28">
        <v>45388</v>
      </c>
      <c r="I1758" s="43">
        <v>219.2</v>
      </c>
      <c r="J1758" s="28">
        <v>45392</v>
      </c>
      <c r="K1758" s="38">
        <v>34</v>
      </c>
      <c r="L1758" s="38">
        <v>4</v>
      </c>
      <c r="M1758" s="27">
        <f t="shared" si="54"/>
        <v>7452.7999999999993</v>
      </c>
      <c r="N1758" s="27">
        <f t="shared" si="55"/>
        <v>876.8</v>
      </c>
    </row>
    <row r="1759" spans="1:14" ht="14.45" hidden="1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7053</v>
      </c>
      <c r="F1759" s="3" t="s">
        <v>7054</v>
      </c>
      <c r="G1759" s="28">
        <v>45455</v>
      </c>
      <c r="H1759" s="28">
        <v>45485</v>
      </c>
      <c r="I1759" s="2">
        <v>1560.34</v>
      </c>
      <c r="J1759" s="28">
        <v>45464</v>
      </c>
      <c r="K1759" s="38">
        <v>9</v>
      </c>
      <c r="L1759" s="38">
        <v>-21</v>
      </c>
      <c r="M1759" s="27">
        <f t="shared" si="54"/>
        <v>14043.06</v>
      </c>
      <c r="N1759" s="27">
        <f t="shared" si="55"/>
        <v>-32767.14</v>
      </c>
    </row>
    <row r="1760" spans="1:14" ht="14.45" hidden="1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7059</v>
      </c>
      <c r="F1760" s="3" t="s">
        <v>7060</v>
      </c>
      <c r="G1760" s="28">
        <v>45512</v>
      </c>
      <c r="H1760" s="28">
        <v>45542</v>
      </c>
      <c r="I1760" s="2">
        <v>2433.6799999999998</v>
      </c>
      <c r="J1760" s="28">
        <v>45539</v>
      </c>
      <c r="K1760" s="38">
        <v>27</v>
      </c>
      <c r="L1760" s="38">
        <v>-3</v>
      </c>
      <c r="M1760" s="27">
        <f t="shared" si="54"/>
        <v>65709.36</v>
      </c>
      <c r="N1760" s="27">
        <f t="shared" si="55"/>
        <v>-7301.0399999999991</v>
      </c>
    </row>
    <row r="1761" spans="1:14" ht="14.45" hidden="1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7063</v>
      </c>
      <c r="F1761" s="3" t="s">
        <v>7064</v>
      </c>
      <c r="G1761" s="28">
        <v>45552</v>
      </c>
      <c r="H1761" s="28">
        <v>45582</v>
      </c>
      <c r="I1761" s="2">
        <v>1188.5</v>
      </c>
      <c r="J1761" s="28">
        <v>45560</v>
      </c>
      <c r="K1761" s="38">
        <v>8</v>
      </c>
      <c r="L1761" s="38">
        <v>-22</v>
      </c>
      <c r="M1761" s="27">
        <f t="shared" si="54"/>
        <v>9508</v>
      </c>
      <c r="N1761" s="27">
        <f t="shared" si="55"/>
        <v>-26147</v>
      </c>
    </row>
    <row r="1762" spans="1:14" ht="14.45" hidden="1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111</v>
      </c>
      <c r="F1762" s="3" t="s">
        <v>7069</v>
      </c>
      <c r="G1762" s="28">
        <v>45446</v>
      </c>
      <c r="H1762" s="28">
        <v>45476</v>
      </c>
      <c r="I1762" s="2">
        <v>2799.32</v>
      </c>
      <c r="J1762" s="28">
        <v>45460</v>
      </c>
      <c r="K1762" s="38">
        <v>14</v>
      </c>
      <c r="L1762" s="38">
        <v>-16</v>
      </c>
      <c r="M1762" s="27">
        <f t="shared" si="54"/>
        <v>39190.480000000003</v>
      </c>
      <c r="N1762" s="27">
        <f t="shared" si="55"/>
        <v>-44789.120000000003</v>
      </c>
    </row>
    <row r="1763" spans="1:14" ht="14.45" hidden="1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7072</v>
      </c>
      <c r="F1763" s="3" t="s">
        <v>4548</v>
      </c>
      <c r="G1763" s="28">
        <v>45447</v>
      </c>
      <c r="H1763" s="28">
        <v>45477</v>
      </c>
      <c r="I1763" s="2">
        <v>1012.11</v>
      </c>
      <c r="J1763" s="28">
        <v>45461</v>
      </c>
      <c r="K1763" s="38">
        <v>14</v>
      </c>
      <c r="L1763" s="38">
        <v>-16</v>
      </c>
      <c r="M1763" s="27">
        <f t="shared" si="54"/>
        <v>14169.54</v>
      </c>
      <c r="N1763" s="27">
        <f t="shared" si="55"/>
        <v>-16193.76</v>
      </c>
    </row>
    <row r="1764" spans="1:14" ht="14.45" hidden="1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4108</v>
      </c>
      <c r="F1764" s="3" t="s">
        <v>7075</v>
      </c>
      <c r="G1764" s="28">
        <v>45542</v>
      </c>
      <c r="H1764" s="28">
        <v>45572</v>
      </c>
      <c r="I1764" s="2">
        <v>7750.48</v>
      </c>
      <c r="J1764" s="28">
        <v>45560</v>
      </c>
      <c r="K1764" s="38">
        <v>18</v>
      </c>
      <c r="L1764" s="38">
        <v>-12</v>
      </c>
      <c r="M1764" s="27">
        <f t="shared" si="54"/>
        <v>139508.63999999998</v>
      </c>
      <c r="N1764" s="27">
        <f t="shared" si="55"/>
        <v>-93005.759999999995</v>
      </c>
    </row>
    <row r="1765" spans="1:14" ht="14.45" hidden="1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2926</v>
      </c>
      <c r="F1765" s="3" t="s">
        <v>7078</v>
      </c>
      <c r="G1765" s="28">
        <v>45472</v>
      </c>
      <c r="H1765" s="28">
        <v>45502</v>
      </c>
      <c r="I1765" s="2">
        <v>2382.4</v>
      </c>
      <c r="J1765" s="28">
        <v>45476</v>
      </c>
      <c r="K1765" s="38">
        <v>4</v>
      </c>
      <c r="L1765" s="38">
        <v>-26</v>
      </c>
      <c r="M1765" s="27">
        <f t="shared" si="54"/>
        <v>9529.6</v>
      </c>
      <c r="N1765" s="27">
        <f t="shared" si="55"/>
        <v>-61942.400000000001</v>
      </c>
    </row>
    <row r="1766" spans="1:14" ht="14.45" hidden="1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7081</v>
      </c>
      <c r="F1766" s="3" t="s">
        <v>7082</v>
      </c>
      <c r="G1766" s="28">
        <v>45474</v>
      </c>
      <c r="H1766" s="28">
        <v>45504</v>
      </c>
      <c r="I1766" s="2">
        <v>3732.17</v>
      </c>
      <c r="J1766" s="28">
        <v>45478</v>
      </c>
      <c r="K1766" s="38">
        <v>4</v>
      </c>
      <c r="L1766" s="38">
        <v>-26</v>
      </c>
      <c r="M1766" s="27">
        <f t="shared" si="54"/>
        <v>14928.68</v>
      </c>
      <c r="N1766" s="27">
        <f t="shared" si="55"/>
        <v>-97036.42</v>
      </c>
    </row>
    <row r="1767" spans="1:14" ht="14.45" hidden="1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7085</v>
      </c>
      <c r="F1767" s="3" t="s">
        <v>7086</v>
      </c>
      <c r="G1767" s="28">
        <v>45475</v>
      </c>
      <c r="H1767" s="28">
        <v>45505</v>
      </c>
      <c r="I1767" s="2">
        <v>1345.94</v>
      </c>
      <c r="J1767" s="28">
        <v>45478</v>
      </c>
      <c r="K1767" s="38">
        <v>3</v>
      </c>
      <c r="L1767" s="38">
        <v>-27</v>
      </c>
      <c r="M1767" s="27">
        <f t="shared" si="54"/>
        <v>4037.82</v>
      </c>
      <c r="N1767" s="27">
        <f t="shared" si="55"/>
        <v>-36340.380000000005</v>
      </c>
    </row>
    <row r="1768" spans="1:14" ht="14.45" hidden="1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7091</v>
      </c>
      <c r="F1768" s="3" t="s">
        <v>7092</v>
      </c>
      <c r="G1768" s="28">
        <v>45468</v>
      </c>
      <c r="H1768" s="28">
        <v>45528</v>
      </c>
      <c r="I1768" s="2">
        <v>1049.8900000000001</v>
      </c>
      <c r="J1768" s="28">
        <v>45478</v>
      </c>
      <c r="K1768" s="38">
        <v>10</v>
      </c>
      <c r="L1768" s="38">
        <v>-50</v>
      </c>
      <c r="M1768" s="27">
        <f t="shared" si="54"/>
        <v>10498.900000000001</v>
      </c>
      <c r="N1768" s="27">
        <f t="shared" si="55"/>
        <v>-52494.500000000007</v>
      </c>
    </row>
    <row r="1769" spans="1:14" ht="14.45" hidden="1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7095</v>
      </c>
      <c r="F1769" s="3" t="s">
        <v>7096</v>
      </c>
      <c r="G1769" s="28">
        <v>45287</v>
      </c>
      <c r="H1769" s="28">
        <v>45317</v>
      </c>
      <c r="I1769" s="2">
        <v>10833.04</v>
      </c>
      <c r="J1769" s="28">
        <v>45324</v>
      </c>
      <c r="K1769" s="38">
        <v>37</v>
      </c>
      <c r="L1769" s="38">
        <v>7</v>
      </c>
      <c r="M1769" s="27">
        <f t="shared" si="54"/>
        <v>400822.48000000004</v>
      </c>
      <c r="N1769" s="27">
        <f t="shared" si="55"/>
        <v>75831.28</v>
      </c>
    </row>
    <row r="1770" spans="1:14" ht="14.45" hidden="1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7099</v>
      </c>
      <c r="F1770" s="3" t="s">
        <v>7100</v>
      </c>
      <c r="G1770" s="28">
        <v>45477</v>
      </c>
      <c r="H1770" s="28">
        <v>45507</v>
      </c>
      <c r="I1770" s="43">
        <v>380</v>
      </c>
      <c r="J1770" s="28">
        <v>45489</v>
      </c>
      <c r="K1770" s="38">
        <v>12</v>
      </c>
      <c r="L1770" s="38">
        <v>-18</v>
      </c>
      <c r="M1770" s="27">
        <f t="shared" si="54"/>
        <v>4560</v>
      </c>
      <c r="N1770" s="27">
        <f t="shared" si="55"/>
        <v>-6840</v>
      </c>
    </row>
    <row r="1771" spans="1:14" ht="14.45" hidden="1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7099</v>
      </c>
      <c r="F1771" s="3" t="s">
        <v>7100</v>
      </c>
      <c r="G1771" s="28">
        <v>45477</v>
      </c>
      <c r="H1771" s="28">
        <v>45507</v>
      </c>
      <c r="I1771" s="43">
        <v>83.6</v>
      </c>
      <c r="J1771" s="28">
        <v>45565</v>
      </c>
      <c r="K1771" s="38">
        <v>88</v>
      </c>
      <c r="L1771" s="38">
        <v>58</v>
      </c>
      <c r="M1771" s="27">
        <f t="shared" si="54"/>
        <v>7356.7999999999993</v>
      </c>
      <c r="N1771" s="27">
        <f t="shared" si="55"/>
        <v>4848.7999999999993</v>
      </c>
    </row>
    <row r="1772" spans="1:14" ht="14.45" hidden="1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5155</v>
      </c>
      <c r="F1772" s="3" t="s">
        <v>7103</v>
      </c>
      <c r="G1772" s="28">
        <v>45497</v>
      </c>
      <c r="H1772" s="28">
        <v>45527</v>
      </c>
      <c r="I1772" s="2">
        <v>14846</v>
      </c>
      <c r="J1772" s="28">
        <v>45565</v>
      </c>
      <c r="K1772" s="38">
        <v>68</v>
      </c>
      <c r="L1772" s="38">
        <v>38</v>
      </c>
      <c r="M1772" s="27">
        <f t="shared" si="54"/>
        <v>1009528</v>
      </c>
      <c r="N1772" s="27">
        <f t="shared" si="55"/>
        <v>564148</v>
      </c>
    </row>
    <row r="1773" spans="1:14" ht="14.45" hidden="1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2651</v>
      </c>
      <c r="F1773" s="3" t="s">
        <v>7108</v>
      </c>
      <c r="G1773" s="28">
        <v>45460</v>
      </c>
      <c r="H1773" s="28">
        <v>45490</v>
      </c>
      <c r="I1773" s="2">
        <v>2703.04</v>
      </c>
      <c r="J1773" s="28">
        <v>45478</v>
      </c>
      <c r="K1773" s="38">
        <v>18</v>
      </c>
      <c r="L1773" s="38">
        <v>-12</v>
      </c>
      <c r="M1773" s="27">
        <f t="shared" si="54"/>
        <v>48654.720000000001</v>
      </c>
      <c r="N1773" s="27">
        <f t="shared" si="55"/>
        <v>-32436.48</v>
      </c>
    </row>
    <row r="1774" spans="1:14" ht="14.45" hidden="1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7111</v>
      </c>
      <c r="F1774" s="3" t="s">
        <v>7112</v>
      </c>
      <c r="G1774" s="28">
        <v>45455</v>
      </c>
      <c r="H1774" s="28">
        <v>45485</v>
      </c>
      <c r="I1774" s="2">
        <v>3500.23</v>
      </c>
      <c r="J1774" s="28">
        <v>45464</v>
      </c>
      <c r="K1774" s="38">
        <v>9</v>
      </c>
      <c r="L1774" s="38">
        <v>-21</v>
      </c>
      <c r="M1774" s="27">
        <f t="shared" si="54"/>
        <v>31502.07</v>
      </c>
      <c r="N1774" s="27">
        <f t="shared" si="55"/>
        <v>-73504.83</v>
      </c>
    </row>
    <row r="1775" spans="1:14" ht="14.45" hidden="1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7117</v>
      </c>
      <c r="F1775" s="3" t="s">
        <v>7118</v>
      </c>
      <c r="G1775" s="28">
        <v>45399</v>
      </c>
      <c r="H1775" s="28">
        <v>45429</v>
      </c>
      <c r="I1775" s="2">
        <v>1557.24</v>
      </c>
      <c r="J1775" s="28">
        <v>45422</v>
      </c>
      <c r="K1775" s="38">
        <v>23</v>
      </c>
      <c r="L1775" s="38">
        <v>-7</v>
      </c>
      <c r="M1775" s="27">
        <f t="shared" si="54"/>
        <v>35816.519999999997</v>
      </c>
      <c r="N1775" s="27">
        <f t="shared" si="55"/>
        <v>-10900.68</v>
      </c>
    </row>
    <row r="1776" spans="1:14" ht="14.45" hidden="1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7123</v>
      </c>
      <c r="F1776" s="3" t="s">
        <v>7124</v>
      </c>
      <c r="G1776" s="28">
        <v>45504</v>
      </c>
      <c r="H1776" s="28">
        <v>45534</v>
      </c>
      <c r="I1776" s="2">
        <v>1162.04</v>
      </c>
      <c r="J1776" s="28">
        <v>45524</v>
      </c>
      <c r="K1776" s="38">
        <v>20</v>
      </c>
      <c r="L1776" s="38">
        <v>-10</v>
      </c>
      <c r="M1776" s="27">
        <f t="shared" si="54"/>
        <v>23240.799999999999</v>
      </c>
      <c r="N1776" s="27">
        <f t="shared" si="55"/>
        <v>-11620.4</v>
      </c>
    </row>
    <row r="1777" spans="1:14" ht="14.45" hidden="1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7127</v>
      </c>
      <c r="F1777" s="3" t="s">
        <v>7128</v>
      </c>
      <c r="G1777" s="28">
        <v>45408</v>
      </c>
      <c r="H1777" s="28">
        <v>45438</v>
      </c>
      <c r="I1777" s="2">
        <v>1386.07</v>
      </c>
      <c r="J1777" s="28">
        <v>45427</v>
      </c>
      <c r="K1777" s="38">
        <v>19</v>
      </c>
      <c r="L1777" s="38">
        <v>-11</v>
      </c>
      <c r="M1777" s="27">
        <f t="shared" si="54"/>
        <v>26335.329999999998</v>
      </c>
      <c r="N1777" s="27">
        <f t="shared" si="55"/>
        <v>-15246.769999999999</v>
      </c>
    </row>
    <row r="1778" spans="1:14" ht="14.45" hidden="1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7131</v>
      </c>
      <c r="F1778" s="3" t="s">
        <v>7132</v>
      </c>
      <c r="G1778" s="28">
        <v>45488</v>
      </c>
      <c r="H1778" s="28">
        <v>45518</v>
      </c>
      <c r="I1778" s="2">
        <v>5429.94</v>
      </c>
      <c r="J1778" s="28">
        <v>45496</v>
      </c>
      <c r="K1778" s="38">
        <v>8</v>
      </c>
      <c r="L1778" s="38">
        <v>-22</v>
      </c>
      <c r="M1778" s="27">
        <f t="shared" si="54"/>
        <v>43439.519999999997</v>
      </c>
      <c r="N1778" s="27">
        <f t="shared" si="55"/>
        <v>-119458.68</v>
      </c>
    </row>
    <row r="1779" spans="1:14" ht="14.45" hidden="1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2583</v>
      </c>
      <c r="F1779" s="3" t="s">
        <v>7135</v>
      </c>
      <c r="G1779" s="28">
        <v>45365</v>
      </c>
      <c r="H1779" s="28">
        <v>45395</v>
      </c>
      <c r="I1779" s="43">
        <v>337.37</v>
      </c>
      <c r="J1779" s="28">
        <v>45388</v>
      </c>
      <c r="K1779" s="38">
        <v>23</v>
      </c>
      <c r="L1779" s="38">
        <v>-7</v>
      </c>
      <c r="M1779" s="27">
        <f t="shared" si="54"/>
        <v>7759.51</v>
      </c>
      <c r="N1779" s="27">
        <f t="shared" si="55"/>
        <v>-2361.59</v>
      </c>
    </row>
    <row r="1780" spans="1:14" ht="14.45" hidden="1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7138</v>
      </c>
      <c r="F1780" s="3" t="s">
        <v>7139</v>
      </c>
      <c r="G1780" s="28">
        <v>45440</v>
      </c>
      <c r="H1780" s="28">
        <v>45470</v>
      </c>
      <c r="I1780" s="43">
        <v>253.03</v>
      </c>
      <c r="J1780" s="28">
        <v>45456</v>
      </c>
      <c r="K1780" s="38">
        <v>16</v>
      </c>
      <c r="L1780" s="38">
        <v>-14</v>
      </c>
      <c r="M1780" s="27">
        <f t="shared" si="54"/>
        <v>4048.48</v>
      </c>
      <c r="N1780" s="27">
        <f t="shared" si="55"/>
        <v>-3542.42</v>
      </c>
    </row>
    <row r="1781" spans="1:14" ht="14.45" hidden="1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3492</v>
      </c>
      <c r="F1781" s="3" t="s">
        <v>7142</v>
      </c>
      <c r="G1781" s="28">
        <v>45345</v>
      </c>
      <c r="H1781" s="28">
        <v>45375</v>
      </c>
      <c r="I1781" s="2">
        <v>2886</v>
      </c>
      <c r="J1781" s="28">
        <v>45362</v>
      </c>
      <c r="K1781" s="38">
        <v>17</v>
      </c>
      <c r="L1781" s="38">
        <v>-13</v>
      </c>
      <c r="M1781" s="27">
        <f t="shared" si="54"/>
        <v>49062</v>
      </c>
      <c r="N1781" s="27">
        <f t="shared" si="55"/>
        <v>-37518</v>
      </c>
    </row>
    <row r="1782" spans="1:14" ht="14.45" hidden="1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7145</v>
      </c>
      <c r="F1782" s="3" t="s">
        <v>7146</v>
      </c>
      <c r="G1782" s="28">
        <v>45456</v>
      </c>
      <c r="H1782" s="28">
        <v>45486</v>
      </c>
      <c r="I1782" s="43">
        <v>822.34</v>
      </c>
      <c r="J1782" s="28">
        <v>45475</v>
      </c>
      <c r="K1782" s="38">
        <v>19</v>
      </c>
      <c r="L1782" s="38">
        <v>-11</v>
      </c>
      <c r="M1782" s="27">
        <f t="shared" si="54"/>
        <v>15624.460000000001</v>
      </c>
      <c r="N1782" s="27">
        <f t="shared" si="55"/>
        <v>-9045.74</v>
      </c>
    </row>
    <row r="1783" spans="1:14" ht="14.45" hidden="1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7149</v>
      </c>
      <c r="F1783" s="3" t="s">
        <v>7150</v>
      </c>
      <c r="G1783" s="28">
        <v>45456</v>
      </c>
      <c r="H1783" s="28">
        <v>45486</v>
      </c>
      <c r="I1783" s="43">
        <v>215.54</v>
      </c>
      <c r="J1783" s="28">
        <v>45475</v>
      </c>
      <c r="K1783" s="38">
        <v>19</v>
      </c>
      <c r="L1783" s="38">
        <v>-11</v>
      </c>
      <c r="M1783" s="27">
        <f t="shared" si="54"/>
        <v>4095.2599999999998</v>
      </c>
      <c r="N1783" s="27">
        <f t="shared" si="55"/>
        <v>-2370.94</v>
      </c>
    </row>
    <row r="1784" spans="1:14" ht="14.45" hidden="1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158</v>
      </c>
      <c r="F1784" s="3" t="s">
        <v>7153</v>
      </c>
      <c r="G1784" s="28">
        <v>45495</v>
      </c>
      <c r="H1784" s="28">
        <v>45525</v>
      </c>
      <c r="I1784" s="43">
        <v>178.09</v>
      </c>
      <c r="J1784" s="28">
        <v>45504</v>
      </c>
      <c r="K1784" s="38">
        <v>9</v>
      </c>
      <c r="L1784" s="38">
        <v>-21</v>
      </c>
      <c r="M1784" s="27">
        <f t="shared" si="54"/>
        <v>1602.81</v>
      </c>
      <c r="N1784" s="27">
        <f t="shared" si="55"/>
        <v>-3739.89</v>
      </c>
    </row>
    <row r="1785" spans="1:14" ht="14.45" hidden="1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4354</v>
      </c>
      <c r="F1785" s="3" t="s">
        <v>5702</v>
      </c>
      <c r="G1785" s="28">
        <v>45551</v>
      </c>
      <c r="H1785" s="28">
        <v>45581</v>
      </c>
      <c r="I1785" s="43">
        <v>61.9</v>
      </c>
      <c r="J1785" s="28">
        <v>45560</v>
      </c>
      <c r="K1785" s="38">
        <v>9</v>
      </c>
      <c r="L1785" s="38">
        <v>-21</v>
      </c>
      <c r="M1785" s="27">
        <f t="shared" si="54"/>
        <v>557.1</v>
      </c>
      <c r="N1785" s="27">
        <f t="shared" si="55"/>
        <v>-1299.8999999999999</v>
      </c>
    </row>
    <row r="1786" spans="1:14" ht="14.45" hidden="1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7158</v>
      </c>
      <c r="F1786" s="3" t="s">
        <v>7159</v>
      </c>
      <c r="G1786" s="28">
        <v>45541</v>
      </c>
      <c r="H1786" s="28">
        <v>45571</v>
      </c>
      <c r="I1786" s="2">
        <v>10669.37</v>
      </c>
      <c r="J1786" s="28">
        <v>45559</v>
      </c>
      <c r="K1786" s="38">
        <v>18</v>
      </c>
      <c r="L1786" s="38">
        <v>-12</v>
      </c>
      <c r="M1786" s="27">
        <f t="shared" si="54"/>
        <v>192048.66</v>
      </c>
      <c r="N1786" s="27">
        <f t="shared" si="55"/>
        <v>-128032.44</v>
      </c>
    </row>
    <row r="1787" spans="1:14" ht="14.45" hidden="1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7162</v>
      </c>
      <c r="F1787" s="3" t="s">
        <v>7163</v>
      </c>
      <c r="G1787" s="28">
        <v>45507</v>
      </c>
      <c r="H1787" s="28">
        <v>45537</v>
      </c>
      <c r="I1787" s="43">
        <v>385</v>
      </c>
      <c r="J1787" s="28">
        <v>45525</v>
      </c>
      <c r="K1787" s="38">
        <v>18</v>
      </c>
      <c r="L1787" s="38">
        <v>-12</v>
      </c>
      <c r="M1787" s="27">
        <f t="shared" si="54"/>
        <v>6930</v>
      </c>
      <c r="N1787" s="27">
        <f t="shared" si="55"/>
        <v>-4620</v>
      </c>
    </row>
    <row r="1788" spans="1:14" ht="14.45" hidden="1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7166</v>
      </c>
      <c r="F1788" s="3" t="s">
        <v>7167</v>
      </c>
      <c r="G1788" s="28">
        <v>45393</v>
      </c>
      <c r="H1788" s="28">
        <v>45423</v>
      </c>
      <c r="I1788" s="2">
        <v>2025.04</v>
      </c>
      <c r="J1788" s="28">
        <v>45405</v>
      </c>
      <c r="K1788" s="38">
        <v>12</v>
      </c>
      <c r="L1788" s="38">
        <v>-18</v>
      </c>
      <c r="M1788" s="27">
        <f t="shared" si="54"/>
        <v>24300.48</v>
      </c>
      <c r="N1788" s="27">
        <f t="shared" si="55"/>
        <v>-36450.720000000001</v>
      </c>
    </row>
    <row r="1789" spans="1:14" ht="14.45" hidden="1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7172</v>
      </c>
      <c r="F1789" s="3" t="s">
        <v>7173</v>
      </c>
      <c r="G1789" s="28">
        <v>45509</v>
      </c>
      <c r="H1789" s="28">
        <v>45539</v>
      </c>
      <c r="I1789" s="2">
        <v>1267.68</v>
      </c>
      <c r="J1789" s="28">
        <v>45524</v>
      </c>
      <c r="K1789" s="38">
        <v>15</v>
      </c>
      <c r="L1789" s="38">
        <v>-15</v>
      </c>
      <c r="M1789" s="27">
        <f t="shared" si="54"/>
        <v>19015.2</v>
      </c>
      <c r="N1789" s="27">
        <f t="shared" si="55"/>
        <v>-19015.2</v>
      </c>
    </row>
    <row r="1790" spans="1:14" ht="14.45" hidden="1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254</v>
      </c>
      <c r="F1790" s="3" t="s">
        <v>7176</v>
      </c>
      <c r="G1790" s="28">
        <v>45391</v>
      </c>
      <c r="H1790" s="28">
        <v>45421</v>
      </c>
      <c r="I1790" s="2">
        <v>2441.86</v>
      </c>
      <c r="J1790" s="28">
        <v>45406</v>
      </c>
      <c r="K1790" s="38">
        <v>15</v>
      </c>
      <c r="L1790" s="38">
        <v>-15</v>
      </c>
      <c r="M1790" s="27">
        <f t="shared" si="54"/>
        <v>36627.9</v>
      </c>
      <c r="N1790" s="27">
        <f t="shared" si="55"/>
        <v>-36627.9</v>
      </c>
    </row>
    <row r="1791" spans="1:14" ht="14.45" hidden="1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7179</v>
      </c>
      <c r="F1791" s="3" t="s">
        <v>7180</v>
      </c>
      <c r="G1791" s="28">
        <v>45546</v>
      </c>
      <c r="H1791" s="28">
        <v>45576</v>
      </c>
      <c r="I1791" s="43">
        <v>126.51</v>
      </c>
      <c r="J1791" s="28">
        <v>45559</v>
      </c>
      <c r="K1791" s="38">
        <v>13</v>
      </c>
      <c r="L1791" s="38">
        <v>-17</v>
      </c>
      <c r="M1791" s="27">
        <f t="shared" si="54"/>
        <v>1644.63</v>
      </c>
      <c r="N1791" s="27">
        <f t="shared" si="55"/>
        <v>-2150.67</v>
      </c>
    </row>
    <row r="1792" spans="1:14" ht="14.45" hidden="1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7183</v>
      </c>
      <c r="F1792" s="3" t="s">
        <v>7184</v>
      </c>
      <c r="G1792" s="28">
        <v>45432</v>
      </c>
      <c r="H1792" s="28">
        <v>45462</v>
      </c>
      <c r="I1792" s="2">
        <v>24796.799999999999</v>
      </c>
      <c r="J1792" s="28">
        <v>45441</v>
      </c>
      <c r="K1792" s="38">
        <v>9</v>
      </c>
      <c r="L1792" s="38">
        <v>-21</v>
      </c>
      <c r="M1792" s="27">
        <f t="shared" si="54"/>
        <v>223171.19999999998</v>
      </c>
      <c r="N1792" s="27">
        <f t="shared" si="55"/>
        <v>-520732.8</v>
      </c>
    </row>
    <row r="1793" spans="1:14" ht="14.45" hidden="1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4924</v>
      </c>
      <c r="F1793" s="3" t="s">
        <v>7187</v>
      </c>
      <c r="G1793" s="28">
        <v>45419</v>
      </c>
      <c r="H1793" s="28">
        <v>45449</v>
      </c>
      <c r="I1793" s="43">
        <v>104</v>
      </c>
      <c r="J1793" s="28">
        <v>45441</v>
      </c>
      <c r="K1793" s="38">
        <v>22</v>
      </c>
      <c r="L1793" s="38">
        <v>-8</v>
      </c>
      <c r="M1793" s="27">
        <f t="shared" si="54"/>
        <v>2288</v>
      </c>
      <c r="N1793" s="27">
        <f t="shared" si="55"/>
        <v>-832</v>
      </c>
    </row>
    <row r="1794" spans="1:14" ht="14.45" hidden="1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2768</v>
      </c>
      <c r="F1794" s="3" t="s">
        <v>7190</v>
      </c>
      <c r="G1794" s="28">
        <v>45471</v>
      </c>
      <c r="H1794" s="28">
        <v>45501</v>
      </c>
      <c r="I1794" s="43">
        <v>871.4</v>
      </c>
      <c r="J1794" s="28">
        <v>45478</v>
      </c>
      <c r="K1794" s="38">
        <v>7</v>
      </c>
      <c r="L1794" s="38">
        <v>-23</v>
      </c>
      <c r="M1794" s="27">
        <f t="shared" si="54"/>
        <v>6099.8</v>
      </c>
      <c r="N1794" s="27">
        <f t="shared" si="55"/>
        <v>-20042.2</v>
      </c>
    </row>
    <row r="1795" spans="1:14" ht="14.45" hidden="1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7193</v>
      </c>
      <c r="F1795" s="3" t="s">
        <v>7194</v>
      </c>
      <c r="G1795" s="28">
        <v>45506</v>
      </c>
      <c r="H1795" s="28">
        <v>45536</v>
      </c>
      <c r="I1795" s="43">
        <v>168.69</v>
      </c>
      <c r="J1795" s="28">
        <v>45513</v>
      </c>
      <c r="K1795" s="38">
        <v>7</v>
      </c>
      <c r="L1795" s="38">
        <v>-23</v>
      </c>
      <c r="M1795" s="27">
        <f t="shared" si="54"/>
        <v>1180.83</v>
      </c>
      <c r="N1795" s="27">
        <f t="shared" si="55"/>
        <v>-3879.87</v>
      </c>
    </row>
    <row r="1796" spans="1:14" ht="14.45" hidden="1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7197</v>
      </c>
      <c r="F1796" s="3" t="s">
        <v>7198</v>
      </c>
      <c r="G1796" s="28">
        <v>45406</v>
      </c>
      <c r="H1796" s="28">
        <v>45436</v>
      </c>
      <c r="I1796" s="2">
        <v>21992.39</v>
      </c>
      <c r="J1796" s="28">
        <v>45432</v>
      </c>
      <c r="K1796" s="38">
        <v>26</v>
      </c>
      <c r="L1796" s="38">
        <v>-4</v>
      </c>
      <c r="M1796" s="27">
        <f t="shared" si="54"/>
        <v>571802.14</v>
      </c>
      <c r="N1796" s="27">
        <f t="shared" si="55"/>
        <v>-87969.56</v>
      </c>
    </row>
    <row r="1797" spans="1:14" ht="14.45" hidden="1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7201</v>
      </c>
      <c r="F1797" s="3" t="s">
        <v>7202</v>
      </c>
      <c r="G1797" s="28">
        <v>45511</v>
      </c>
      <c r="H1797" s="28">
        <v>45541</v>
      </c>
      <c r="I1797" s="2">
        <v>17048.57</v>
      </c>
      <c r="J1797" s="28">
        <v>45526</v>
      </c>
      <c r="K1797" s="38">
        <v>15</v>
      </c>
      <c r="L1797" s="38">
        <v>-15</v>
      </c>
      <c r="M1797" s="27">
        <f t="shared" si="54"/>
        <v>255728.55</v>
      </c>
      <c r="N1797" s="27">
        <f t="shared" si="55"/>
        <v>-255728.55</v>
      </c>
    </row>
    <row r="1798" spans="1:14" ht="14.45" hidden="1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7205</v>
      </c>
      <c r="F1798" s="3" t="s">
        <v>7206</v>
      </c>
      <c r="G1798" s="28">
        <v>45511</v>
      </c>
      <c r="H1798" s="28">
        <v>45541</v>
      </c>
      <c r="I1798" s="2">
        <v>9815.01</v>
      </c>
      <c r="J1798" s="28">
        <v>45525</v>
      </c>
      <c r="K1798" s="38">
        <v>14</v>
      </c>
      <c r="L1798" s="38">
        <v>-16</v>
      </c>
      <c r="M1798" s="27">
        <f t="shared" si="54"/>
        <v>137410.14000000001</v>
      </c>
      <c r="N1798" s="27">
        <f t="shared" si="55"/>
        <v>-157040.16</v>
      </c>
    </row>
    <row r="1799" spans="1:14" ht="14.45" hidden="1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7209</v>
      </c>
      <c r="F1799" s="3" t="s">
        <v>7210</v>
      </c>
      <c r="G1799" s="28">
        <v>45483</v>
      </c>
      <c r="H1799" s="28">
        <v>45514</v>
      </c>
      <c r="I1799" s="2">
        <v>1250.93</v>
      </c>
      <c r="J1799" s="28">
        <v>45496</v>
      </c>
      <c r="K1799" s="38">
        <v>13</v>
      </c>
      <c r="L1799" s="38">
        <v>-18</v>
      </c>
      <c r="M1799" s="27">
        <f t="shared" ref="M1799:M1862" si="56">I1799*K1799</f>
        <v>16262.09</v>
      </c>
      <c r="N1799" s="27">
        <f t="shared" ref="N1799:N1862" si="57">I1799*L1799</f>
        <v>-22516.74</v>
      </c>
    </row>
    <row r="1800" spans="1:14" ht="14.45" hidden="1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2668</v>
      </c>
      <c r="F1800" s="3" t="s">
        <v>7213</v>
      </c>
      <c r="G1800" s="28">
        <v>45355</v>
      </c>
      <c r="H1800" s="28">
        <v>45385</v>
      </c>
      <c r="I1800" s="2">
        <v>3573.61</v>
      </c>
      <c r="J1800" s="28">
        <v>45393</v>
      </c>
      <c r="K1800" s="38">
        <v>38</v>
      </c>
      <c r="L1800" s="38">
        <v>8</v>
      </c>
      <c r="M1800" s="27">
        <f t="shared" si="56"/>
        <v>135797.18</v>
      </c>
      <c r="N1800" s="27">
        <f t="shared" si="57"/>
        <v>28588.880000000001</v>
      </c>
    </row>
    <row r="1801" spans="1:14" ht="14.45" hidden="1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7216</v>
      </c>
      <c r="F1801" s="3" t="s">
        <v>6177</v>
      </c>
      <c r="G1801" s="28">
        <v>45540</v>
      </c>
      <c r="H1801" s="28">
        <v>45570</v>
      </c>
      <c r="I1801" s="43">
        <v>742.86</v>
      </c>
      <c r="J1801" s="28">
        <v>45559</v>
      </c>
      <c r="K1801" s="38">
        <v>19</v>
      </c>
      <c r="L1801" s="38">
        <v>-11</v>
      </c>
      <c r="M1801" s="27">
        <f t="shared" si="56"/>
        <v>14114.34</v>
      </c>
      <c r="N1801" s="27">
        <f t="shared" si="57"/>
        <v>-8171.46</v>
      </c>
    </row>
    <row r="1802" spans="1:14" ht="14.45" hidden="1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7219</v>
      </c>
      <c r="F1802" s="3" t="s">
        <v>7220</v>
      </c>
      <c r="G1802" s="28">
        <v>45540</v>
      </c>
      <c r="H1802" s="28">
        <v>45570</v>
      </c>
      <c r="I1802" s="2">
        <v>12974.4</v>
      </c>
      <c r="J1802" s="28">
        <v>45560</v>
      </c>
      <c r="K1802" s="38">
        <v>20</v>
      </c>
      <c r="L1802" s="38">
        <v>-10</v>
      </c>
      <c r="M1802" s="27">
        <f t="shared" si="56"/>
        <v>259488</v>
      </c>
      <c r="N1802" s="27">
        <f t="shared" si="57"/>
        <v>-129744</v>
      </c>
    </row>
    <row r="1803" spans="1:14" ht="14.45" hidden="1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7223</v>
      </c>
      <c r="F1803" s="3" t="s">
        <v>7224</v>
      </c>
      <c r="G1803" s="28">
        <v>45540</v>
      </c>
      <c r="H1803" s="28">
        <v>45570</v>
      </c>
      <c r="I1803" s="2">
        <v>1144.0899999999999</v>
      </c>
      <c r="J1803" s="28">
        <v>45554</v>
      </c>
      <c r="K1803" s="38">
        <v>14</v>
      </c>
      <c r="L1803" s="38">
        <v>-16</v>
      </c>
      <c r="M1803" s="27">
        <f t="shared" si="56"/>
        <v>16017.259999999998</v>
      </c>
      <c r="N1803" s="27">
        <f t="shared" si="57"/>
        <v>-18305.439999999999</v>
      </c>
    </row>
    <row r="1804" spans="1:14" ht="14.45" hidden="1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7227</v>
      </c>
      <c r="F1804" s="3" t="s">
        <v>7228</v>
      </c>
      <c r="G1804" s="28">
        <v>45513</v>
      </c>
      <c r="H1804" s="28">
        <v>45543</v>
      </c>
      <c r="I1804" s="2">
        <v>15687.76</v>
      </c>
      <c r="J1804" s="28">
        <v>45525</v>
      </c>
      <c r="K1804" s="38">
        <v>12</v>
      </c>
      <c r="L1804" s="38">
        <v>-18</v>
      </c>
      <c r="M1804" s="27">
        <f t="shared" si="56"/>
        <v>188253.12</v>
      </c>
      <c r="N1804" s="27">
        <f t="shared" si="57"/>
        <v>-282379.68</v>
      </c>
    </row>
    <row r="1805" spans="1:14" ht="14.45" hidden="1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7231</v>
      </c>
      <c r="F1805" s="3" t="s">
        <v>7232</v>
      </c>
      <c r="G1805" s="28">
        <v>45358</v>
      </c>
      <c r="H1805" s="28">
        <v>45388</v>
      </c>
      <c r="I1805" s="43">
        <v>42.17</v>
      </c>
      <c r="J1805" s="28">
        <v>45387</v>
      </c>
      <c r="K1805" s="38">
        <v>29</v>
      </c>
      <c r="L1805" s="38">
        <v>-1</v>
      </c>
      <c r="M1805" s="27">
        <f t="shared" si="56"/>
        <v>1222.93</v>
      </c>
      <c r="N1805" s="27">
        <f t="shared" si="57"/>
        <v>-42.17</v>
      </c>
    </row>
    <row r="1806" spans="1:14" ht="14.45" hidden="1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4957</v>
      </c>
      <c r="F1806" s="3" t="s">
        <v>4094</v>
      </c>
      <c r="G1806" s="28">
        <v>45363</v>
      </c>
      <c r="H1806" s="28">
        <v>45393</v>
      </c>
      <c r="I1806" s="43">
        <v>843.43</v>
      </c>
      <c r="J1806" s="28">
        <v>45388</v>
      </c>
      <c r="K1806" s="38">
        <v>25</v>
      </c>
      <c r="L1806" s="38">
        <v>-5</v>
      </c>
      <c r="M1806" s="27">
        <f t="shared" si="56"/>
        <v>21085.75</v>
      </c>
      <c r="N1806" s="27">
        <f t="shared" si="57"/>
        <v>-4217.1499999999996</v>
      </c>
    </row>
    <row r="1807" spans="1:14" ht="14.45" hidden="1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7237</v>
      </c>
      <c r="F1807" s="3" t="s">
        <v>7238</v>
      </c>
      <c r="G1807" s="28">
        <v>45437</v>
      </c>
      <c r="H1807" s="28">
        <v>45467</v>
      </c>
      <c r="I1807" s="2">
        <v>1680.18</v>
      </c>
      <c r="J1807" s="28">
        <v>45447</v>
      </c>
      <c r="K1807" s="38">
        <v>10</v>
      </c>
      <c r="L1807" s="38">
        <v>-20</v>
      </c>
      <c r="M1807" s="27">
        <f t="shared" si="56"/>
        <v>16801.8</v>
      </c>
      <c r="N1807" s="27">
        <f t="shared" si="57"/>
        <v>-33603.599999999999</v>
      </c>
    </row>
    <row r="1808" spans="1:14" ht="14.45" hidden="1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2345</v>
      </c>
      <c r="F1808" s="3" t="s">
        <v>7031</v>
      </c>
      <c r="G1808" s="28">
        <v>45506</v>
      </c>
      <c r="H1808" s="28">
        <v>45536</v>
      </c>
      <c r="I1808" s="2">
        <v>1094.6600000000001</v>
      </c>
      <c r="J1808" s="28">
        <v>45524</v>
      </c>
      <c r="K1808" s="38">
        <v>18</v>
      </c>
      <c r="L1808" s="38">
        <v>-12</v>
      </c>
      <c r="M1808" s="27">
        <f t="shared" si="56"/>
        <v>19703.88</v>
      </c>
      <c r="N1808" s="27">
        <f t="shared" si="57"/>
        <v>-13135.920000000002</v>
      </c>
    </row>
    <row r="1809" spans="1:14" ht="14.45" hidden="1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4140</v>
      </c>
      <c r="F1809" s="3" t="s">
        <v>7243</v>
      </c>
      <c r="G1809" s="28">
        <v>45551</v>
      </c>
      <c r="H1809" s="28">
        <v>45581</v>
      </c>
      <c r="I1809" s="2">
        <v>2899.94</v>
      </c>
      <c r="J1809" s="28">
        <v>45560</v>
      </c>
      <c r="K1809" s="38">
        <v>9</v>
      </c>
      <c r="L1809" s="38">
        <v>-21</v>
      </c>
      <c r="M1809" s="27">
        <f t="shared" si="56"/>
        <v>26099.46</v>
      </c>
      <c r="N1809" s="27">
        <f t="shared" si="57"/>
        <v>-60898.74</v>
      </c>
    </row>
    <row r="1810" spans="1:14" ht="14.45" hidden="1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2709</v>
      </c>
      <c r="F1810" s="3" t="s">
        <v>7246</v>
      </c>
      <c r="G1810" s="28">
        <v>45535</v>
      </c>
      <c r="H1810" s="28">
        <v>45565</v>
      </c>
      <c r="I1810" s="2">
        <v>1310.32</v>
      </c>
      <c r="J1810" s="28">
        <v>45565</v>
      </c>
      <c r="K1810" s="38">
        <v>30</v>
      </c>
      <c r="L1810" s="38">
        <v>0</v>
      </c>
      <c r="M1810" s="27">
        <f t="shared" si="56"/>
        <v>39309.599999999999</v>
      </c>
      <c r="N1810" s="27">
        <f t="shared" si="57"/>
        <v>0</v>
      </c>
    </row>
    <row r="1811" spans="1:14" ht="14.45" hidden="1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4196</v>
      </c>
      <c r="F1811" s="3" t="s">
        <v>248</v>
      </c>
      <c r="G1811" s="28">
        <v>45540</v>
      </c>
      <c r="H1811" s="28">
        <v>45570</v>
      </c>
      <c r="I1811" s="43">
        <v>148.57</v>
      </c>
      <c r="J1811" s="28">
        <v>45559</v>
      </c>
      <c r="K1811" s="38">
        <v>19</v>
      </c>
      <c r="L1811" s="38">
        <v>-11</v>
      </c>
      <c r="M1811" s="27">
        <f t="shared" si="56"/>
        <v>2822.83</v>
      </c>
      <c r="N1811" s="27">
        <f t="shared" si="57"/>
        <v>-1634.27</v>
      </c>
    </row>
    <row r="1812" spans="1:14" ht="14.45" hidden="1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3757</v>
      </c>
      <c r="F1812" s="3" t="s">
        <v>82</v>
      </c>
      <c r="G1812" s="28">
        <v>45541</v>
      </c>
      <c r="H1812" s="28">
        <v>45571</v>
      </c>
      <c r="I1812" s="43">
        <v>250</v>
      </c>
      <c r="J1812" s="28">
        <v>45553</v>
      </c>
      <c r="K1812" s="38">
        <v>12</v>
      </c>
      <c r="L1812" s="38">
        <v>-18</v>
      </c>
      <c r="M1812" s="27">
        <f t="shared" si="56"/>
        <v>3000</v>
      </c>
      <c r="N1812" s="27">
        <f t="shared" si="57"/>
        <v>-4500</v>
      </c>
    </row>
    <row r="1813" spans="1:14" ht="14.45" hidden="1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3606</v>
      </c>
      <c r="F1813" s="3" t="s">
        <v>7254</v>
      </c>
      <c r="G1813" s="28">
        <v>45540</v>
      </c>
      <c r="H1813" s="28">
        <v>45570</v>
      </c>
      <c r="I1813" s="43">
        <v>953.33</v>
      </c>
      <c r="J1813" s="28">
        <v>45559</v>
      </c>
      <c r="K1813" s="38">
        <v>19</v>
      </c>
      <c r="L1813" s="38">
        <v>-11</v>
      </c>
      <c r="M1813" s="27">
        <f t="shared" si="56"/>
        <v>18113.27</v>
      </c>
      <c r="N1813" s="27">
        <f t="shared" si="57"/>
        <v>-10486.630000000001</v>
      </c>
    </row>
    <row r="1814" spans="1:14" ht="14.45" hidden="1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2613</v>
      </c>
      <c r="F1814" s="3" t="s">
        <v>3582</v>
      </c>
      <c r="G1814" s="28">
        <v>45365</v>
      </c>
      <c r="H1814" s="28">
        <v>45395</v>
      </c>
      <c r="I1814" s="43">
        <v>295.2</v>
      </c>
      <c r="J1814" s="28">
        <v>45388</v>
      </c>
      <c r="K1814" s="38">
        <v>23</v>
      </c>
      <c r="L1814" s="38">
        <v>-7</v>
      </c>
      <c r="M1814" s="27">
        <f t="shared" si="56"/>
        <v>6789.5999999999995</v>
      </c>
      <c r="N1814" s="27">
        <f t="shared" si="57"/>
        <v>-2066.4</v>
      </c>
    </row>
    <row r="1815" spans="1:14" ht="14.45" hidden="1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2757</v>
      </c>
      <c r="F1815" s="3" t="s">
        <v>7259</v>
      </c>
      <c r="G1815" s="28">
        <v>45541</v>
      </c>
      <c r="H1815" s="28">
        <v>45571</v>
      </c>
      <c r="I1815" s="43">
        <v>36.880000000000003</v>
      </c>
      <c r="J1815" s="28">
        <v>45553</v>
      </c>
      <c r="K1815" s="38">
        <v>12</v>
      </c>
      <c r="L1815" s="38">
        <v>-18</v>
      </c>
      <c r="M1815" s="27">
        <f t="shared" si="56"/>
        <v>442.56000000000006</v>
      </c>
      <c r="N1815" s="27">
        <f t="shared" si="57"/>
        <v>-663.84</v>
      </c>
    </row>
    <row r="1816" spans="1:14" ht="14.45" hidden="1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2434</v>
      </c>
      <c r="F1816" s="3" t="s">
        <v>7069</v>
      </c>
      <c r="G1816" s="28">
        <v>45448</v>
      </c>
      <c r="H1816" s="28">
        <v>45478</v>
      </c>
      <c r="I1816" s="2">
        <v>2799.32</v>
      </c>
      <c r="J1816" s="28">
        <v>45460</v>
      </c>
      <c r="K1816" s="38">
        <v>12</v>
      </c>
      <c r="L1816" s="38">
        <v>-18</v>
      </c>
      <c r="M1816" s="27">
        <f t="shared" si="56"/>
        <v>33591.840000000004</v>
      </c>
      <c r="N1816" s="27">
        <f t="shared" si="57"/>
        <v>-50387.76</v>
      </c>
    </row>
    <row r="1817" spans="1:14" ht="14.45" hidden="1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7264</v>
      </c>
      <c r="F1817" s="3" t="s">
        <v>7265</v>
      </c>
      <c r="G1817" s="28">
        <v>45384</v>
      </c>
      <c r="H1817" s="28">
        <v>45414</v>
      </c>
      <c r="I1817" s="2">
        <v>3394.8</v>
      </c>
      <c r="J1817" s="28">
        <v>45400</v>
      </c>
      <c r="K1817" s="38">
        <v>16</v>
      </c>
      <c r="L1817" s="38">
        <v>-14</v>
      </c>
      <c r="M1817" s="27">
        <f t="shared" si="56"/>
        <v>54316.800000000003</v>
      </c>
      <c r="N1817" s="27">
        <f t="shared" si="57"/>
        <v>-47527.200000000004</v>
      </c>
    </row>
    <row r="1818" spans="1:14" ht="14.45" hidden="1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176</v>
      </c>
      <c r="F1818" s="3" t="s">
        <v>2293</v>
      </c>
      <c r="G1818" s="28">
        <v>45486</v>
      </c>
      <c r="H1818" s="28">
        <v>45516</v>
      </c>
      <c r="I1818" s="43">
        <v>819.67</v>
      </c>
      <c r="J1818" s="28">
        <v>45506</v>
      </c>
      <c r="K1818" s="38">
        <v>20</v>
      </c>
      <c r="L1818" s="38">
        <v>-10</v>
      </c>
      <c r="M1818" s="27">
        <f t="shared" si="56"/>
        <v>16393.399999999998</v>
      </c>
      <c r="N1818" s="27">
        <f t="shared" si="57"/>
        <v>-8196.6999999999989</v>
      </c>
    </row>
    <row r="1819" spans="1:14" ht="14.45" hidden="1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7272</v>
      </c>
      <c r="F1819" s="3" t="s">
        <v>7273</v>
      </c>
      <c r="G1819" s="28">
        <v>45540</v>
      </c>
      <c r="H1819" s="28">
        <v>45570</v>
      </c>
      <c r="I1819" s="43">
        <v>948.86</v>
      </c>
      <c r="J1819" s="28">
        <v>45553</v>
      </c>
      <c r="K1819" s="38">
        <v>13</v>
      </c>
      <c r="L1819" s="38">
        <v>-17</v>
      </c>
      <c r="M1819" s="27">
        <f t="shared" si="56"/>
        <v>12335.18</v>
      </c>
      <c r="N1819" s="27">
        <f t="shared" si="57"/>
        <v>-16130.62</v>
      </c>
    </row>
    <row r="1820" spans="1:14" ht="14.45" hidden="1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5688</v>
      </c>
      <c r="F1820" s="3" t="s">
        <v>7276</v>
      </c>
      <c r="G1820" s="28">
        <v>45364</v>
      </c>
      <c r="H1820" s="28">
        <v>45394</v>
      </c>
      <c r="I1820" s="2">
        <v>1054.29</v>
      </c>
      <c r="J1820" s="28">
        <v>45390</v>
      </c>
      <c r="K1820" s="38">
        <v>26</v>
      </c>
      <c r="L1820" s="38">
        <v>-4</v>
      </c>
      <c r="M1820" s="27">
        <f t="shared" si="56"/>
        <v>27411.54</v>
      </c>
      <c r="N1820" s="27">
        <f t="shared" si="57"/>
        <v>-4217.16</v>
      </c>
    </row>
    <row r="1821" spans="1:14" ht="14.45" hidden="1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7279</v>
      </c>
      <c r="F1821" s="3" t="s">
        <v>7280</v>
      </c>
      <c r="G1821" s="28">
        <v>45540</v>
      </c>
      <c r="H1821" s="28">
        <v>45570</v>
      </c>
      <c r="I1821" s="2">
        <v>1604.11</v>
      </c>
      <c r="J1821" s="28">
        <v>45553</v>
      </c>
      <c r="K1821" s="38">
        <v>13</v>
      </c>
      <c r="L1821" s="38">
        <v>-17</v>
      </c>
      <c r="M1821" s="27">
        <f t="shared" si="56"/>
        <v>20853.43</v>
      </c>
      <c r="N1821" s="27">
        <f t="shared" si="57"/>
        <v>-27269.87</v>
      </c>
    </row>
    <row r="1822" spans="1:14" ht="14.45" hidden="1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2768</v>
      </c>
      <c r="F1822" s="3" t="s">
        <v>7283</v>
      </c>
      <c r="G1822" s="28">
        <v>45482</v>
      </c>
      <c r="H1822" s="28">
        <v>45512</v>
      </c>
      <c r="I1822" s="2">
        <v>1183.98</v>
      </c>
      <c r="J1822" s="28">
        <v>45496</v>
      </c>
      <c r="K1822" s="38">
        <v>14</v>
      </c>
      <c r="L1822" s="38">
        <v>-16</v>
      </c>
      <c r="M1822" s="27">
        <f t="shared" si="56"/>
        <v>16575.72</v>
      </c>
      <c r="N1822" s="27">
        <f t="shared" si="57"/>
        <v>-18943.68</v>
      </c>
    </row>
    <row r="1823" spans="1:14" ht="14.45" hidden="1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2351</v>
      </c>
      <c r="F1823" s="3" t="s">
        <v>7286</v>
      </c>
      <c r="G1823" s="28">
        <v>45412</v>
      </c>
      <c r="H1823" s="28">
        <v>45442</v>
      </c>
      <c r="I1823" s="43">
        <v>210.86</v>
      </c>
      <c r="J1823" s="28">
        <v>45427</v>
      </c>
      <c r="K1823" s="38">
        <v>15</v>
      </c>
      <c r="L1823" s="38">
        <v>-15</v>
      </c>
      <c r="M1823" s="27">
        <f t="shared" si="56"/>
        <v>3162.9</v>
      </c>
      <c r="N1823" s="27">
        <f t="shared" si="57"/>
        <v>-3162.9</v>
      </c>
    </row>
    <row r="1824" spans="1:14" ht="14.45" hidden="1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2569</v>
      </c>
      <c r="F1824" s="3" t="s">
        <v>7289</v>
      </c>
      <c r="G1824" s="28">
        <v>45448</v>
      </c>
      <c r="H1824" s="28">
        <v>45478</v>
      </c>
      <c r="I1824" s="2">
        <v>3162.86</v>
      </c>
      <c r="J1824" s="28">
        <v>45461</v>
      </c>
      <c r="K1824" s="38">
        <v>13</v>
      </c>
      <c r="L1824" s="38">
        <v>-17</v>
      </c>
      <c r="M1824" s="27">
        <f t="shared" si="56"/>
        <v>41117.18</v>
      </c>
      <c r="N1824" s="27">
        <f t="shared" si="57"/>
        <v>-53768.62</v>
      </c>
    </row>
    <row r="1825" spans="1:14" ht="14.45" hidden="1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7292</v>
      </c>
      <c r="F1825" s="3" t="s">
        <v>7293</v>
      </c>
      <c r="G1825" s="28">
        <v>45269</v>
      </c>
      <c r="H1825" s="28">
        <v>45299</v>
      </c>
      <c r="I1825" s="2">
        <v>1386.67</v>
      </c>
      <c r="J1825" s="28">
        <v>45345</v>
      </c>
      <c r="K1825" s="38">
        <v>76</v>
      </c>
      <c r="L1825" s="38">
        <v>46</v>
      </c>
      <c r="M1825" s="27">
        <f t="shared" si="56"/>
        <v>105386.92000000001</v>
      </c>
      <c r="N1825" s="27">
        <f t="shared" si="57"/>
        <v>63786.820000000007</v>
      </c>
    </row>
    <row r="1826" spans="1:14" ht="14.45" hidden="1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7296</v>
      </c>
      <c r="F1826" s="3" t="s">
        <v>7297</v>
      </c>
      <c r="G1826" s="28">
        <v>45483</v>
      </c>
      <c r="H1826" s="28">
        <v>45513</v>
      </c>
      <c r="I1826" s="2">
        <v>6058.22</v>
      </c>
      <c r="J1826" s="28">
        <v>45492</v>
      </c>
      <c r="K1826" s="38">
        <v>9</v>
      </c>
      <c r="L1826" s="38">
        <v>-21</v>
      </c>
      <c r="M1826" s="27">
        <f t="shared" si="56"/>
        <v>54523.98</v>
      </c>
      <c r="N1826" s="27">
        <f t="shared" si="57"/>
        <v>-127222.62000000001</v>
      </c>
    </row>
    <row r="1827" spans="1:14" ht="14.45" hidden="1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7300</v>
      </c>
      <c r="F1827" s="3" t="s">
        <v>7301</v>
      </c>
      <c r="G1827" s="28">
        <v>45401</v>
      </c>
      <c r="H1827" s="28">
        <v>45431</v>
      </c>
      <c r="I1827" s="43">
        <v>927.77</v>
      </c>
      <c r="J1827" s="28">
        <v>45420</v>
      </c>
      <c r="K1827" s="38">
        <v>19</v>
      </c>
      <c r="L1827" s="38">
        <v>-11</v>
      </c>
      <c r="M1827" s="27">
        <f t="shared" si="56"/>
        <v>17627.63</v>
      </c>
      <c r="N1827" s="27">
        <f t="shared" si="57"/>
        <v>-10205.469999999999</v>
      </c>
    </row>
    <row r="1828" spans="1:14" ht="14.45" hidden="1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2687</v>
      </c>
      <c r="F1828" s="3" t="s">
        <v>7026</v>
      </c>
      <c r="G1828" s="28">
        <v>45328</v>
      </c>
      <c r="H1828" s="28">
        <v>45358</v>
      </c>
      <c r="I1828" s="2">
        <v>1454.91</v>
      </c>
      <c r="J1828" s="28">
        <v>45344</v>
      </c>
      <c r="K1828" s="38">
        <v>16</v>
      </c>
      <c r="L1828" s="38">
        <v>-14</v>
      </c>
      <c r="M1828" s="27">
        <f t="shared" si="56"/>
        <v>23278.560000000001</v>
      </c>
      <c r="N1828" s="27">
        <f t="shared" si="57"/>
        <v>-20368.740000000002</v>
      </c>
    </row>
    <row r="1829" spans="1:14" ht="14.45" hidden="1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2575</v>
      </c>
      <c r="F1829" s="3" t="s">
        <v>7306</v>
      </c>
      <c r="G1829" s="28">
        <v>45506</v>
      </c>
      <c r="H1829" s="28">
        <v>45536</v>
      </c>
      <c r="I1829" s="2">
        <v>2858.88</v>
      </c>
      <c r="J1829" s="28">
        <v>45525</v>
      </c>
      <c r="K1829" s="38">
        <v>19</v>
      </c>
      <c r="L1829" s="38">
        <v>-11</v>
      </c>
      <c r="M1829" s="27">
        <f t="shared" si="56"/>
        <v>54318.720000000001</v>
      </c>
      <c r="N1829" s="27">
        <f t="shared" si="57"/>
        <v>-31447.68</v>
      </c>
    </row>
    <row r="1830" spans="1:14" ht="14.45" hidden="1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7309</v>
      </c>
      <c r="F1830" s="3" t="s">
        <v>7310</v>
      </c>
      <c r="G1830" s="28">
        <v>45358</v>
      </c>
      <c r="H1830" s="28">
        <v>45388</v>
      </c>
      <c r="I1830" s="2">
        <v>7211.31</v>
      </c>
      <c r="J1830" s="28">
        <v>45386</v>
      </c>
      <c r="K1830" s="38">
        <v>28</v>
      </c>
      <c r="L1830" s="38">
        <v>-2</v>
      </c>
      <c r="M1830" s="27">
        <f t="shared" si="56"/>
        <v>201916.68000000002</v>
      </c>
      <c r="N1830" s="27">
        <f t="shared" si="57"/>
        <v>-14422.62</v>
      </c>
    </row>
    <row r="1831" spans="1:14" ht="14.45" hidden="1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7313</v>
      </c>
      <c r="F1831" s="3" t="s">
        <v>7314</v>
      </c>
      <c r="G1831" s="28">
        <v>45358</v>
      </c>
      <c r="H1831" s="28">
        <v>45388</v>
      </c>
      <c r="I1831" s="2">
        <v>5081.66</v>
      </c>
      <c r="J1831" s="28">
        <v>45386</v>
      </c>
      <c r="K1831" s="38">
        <v>28</v>
      </c>
      <c r="L1831" s="38">
        <v>-2</v>
      </c>
      <c r="M1831" s="27">
        <f t="shared" si="56"/>
        <v>142286.47999999998</v>
      </c>
      <c r="N1831" s="27">
        <f t="shared" si="57"/>
        <v>-10163.32</v>
      </c>
    </row>
    <row r="1832" spans="1:14" ht="14.45" hidden="1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2947</v>
      </c>
      <c r="F1832" s="3" t="s">
        <v>7317</v>
      </c>
      <c r="G1832" s="28">
        <v>45329</v>
      </c>
      <c r="H1832" s="28">
        <v>45359</v>
      </c>
      <c r="I1832" s="2">
        <v>1412.74</v>
      </c>
      <c r="J1832" s="28">
        <v>45344</v>
      </c>
      <c r="K1832" s="38">
        <v>15</v>
      </c>
      <c r="L1832" s="38">
        <v>-15</v>
      </c>
      <c r="M1832" s="27">
        <f t="shared" si="56"/>
        <v>21191.1</v>
      </c>
      <c r="N1832" s="27">
        <f t="shared" si="57"/>
        <v>-21191.1</v>
      </c>
    </row>
    <row r="1833" spans="1:14" ht="14.45" hidden="1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7320</v>
      </c>
      <c r="F1833" s="3" t="s">
        <v>703</v>
      </c>
      <c r="G1833" s="28">
        <v>45440</v>
      </c>
      <c r="H1833" s="28">
        <v>45470</v>
      </c>
      <c r="I1833" s="43">
        <v>280</v>
      </c>
      <c r="J1833" s="28">
        <v>45447</v>
      </c>
      <c r="K1833" s="38">
        <v>7</v>
      </c>
      <c r="L1833" s="38">
        <v>-23</v>
      </c>
      <c r="M1833" s="27">
        <f t="shared" si="56"/>
        <v>1960</v>
      </c>
      <c r="N1833" s="27">
        <f t="shared" si="57"/>
        <v>-6440</v>
      </c>
    </row>
    <row r="1834" spans="1:14" ht="14.45" hidden="1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2565</v>
      </c>
      <c r="F1834" s="3" t="s">
        <v>7323</v>
      </c>
      <c r="G1834" s="28">
        <v>45301</v>
      </c>
      <c r="H1834" s="28">
        <v>45331</v>
      </c>
      <c r="I1834" s="43">
        <v>84.34</v>
      </c>
      <c r="J1834" s="28">
        <v>45341</v>
      </c>
      <c r="K1834" s="38">
        <v>40</v>
      </c>
      <c r="L1834" s="38">
        <v>10</v>
      </c>
      <c r="M1834" s="27">
        <f t="shared" si="56"/>
        <v>3373.6000000000004</v>
      </c>
      <c r="N1834" s="27">
        <f t="shared" si="57"/>
        <v>843.40000000000009</v>
      </c>
    </row>
    <row r="1835" spans="1:14" ht="14.45" hidden="1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7328</v>
      </c>
      <c r="F1835" s="3" t="s">
        <v>7329</v>
      </c>
      <c r="G1835" s="28">
        <v>45475</v>
      </c>
      <c r="H1835" s="28">
        <v>45505</v>
      </c>
      <c r="I1835" s="2">
        <v>1005.21</v>
      </c>
      <c r="J1835" s="28">
        <v>45496</v>
      </c>
      <c r="K1835" s="38">
        <v>21</v>
      </c>
      <c r="L1835" s="38">
        <v>-9</v>
      </c>
      <c r="M1835" s="27">
        <f t="shared" si="56"/>
        <v>21109.41</v>
      </c>
      <c r="N1835" s="27">
        <f t="shared" si="57"/>
        <v>-9046.89</v>
      </c>
    </row>
    <row r="1836" spans="1:14" ht="14.45" hidden="1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7332</v>
      </c>
      <c r="F1836" s="3" t="s">
        <v>7194</v>
      </c>
      <c r="G1836" s="28">
        <v>45456</v>
      </c>
      <c r="H1836" s="28">
        <v>45486</v>
      </c>
      <c r="I1836" s="43">
        <v>168.69</v>
      </c>
      <c r="J1836" s="28">
        <v>45475</v>
      </c>
      <c r="K1836" s="38">
        <v>19</v>
      </c>
      <c r="L1836" s="38">
        <v>-11</v>
      </c>
      <c r="M1836" s="27">
        <f t="shared" si="56"/>
        <v>3205.11</v>
      </c>
      <c r="N1836" s="27">
        <f t="shared" si="57"/>
        <v>-1855.59</v>
      </c>
    </row>
    <row r="1837" spans="1:14" ht="14.45" hidden="1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7335</v>
      </c>
      <c r="F1837" s="3" t="s">
        <v>7336</v>
      </c>
      <c r="G1837" s="28">
        <v>45463</v>
      </c>
      <c r="H1837" s="28">
        <v>45493</v>
      </c>
      <c r="I1837" s="2">
        <v>1295.5999999999999</v>
      </c>
      <c r="J1837" s="28">
        <v>45478</v>
      </c>
      <c r="K1837" s="38">
        <v>15</v>
      </c>
      <c r="L1837" s="38">
        <v>-15</v>
      </c>
      <c r="M1837" s="27">
        <f t="shared" si="56"/>
        <v>19434</v>
      </c>
      <c r="N1837" s="27">
        <f t="shared" si="57"/>
        <v>-19434</v>
      </c>
    </row>
    <row r="1838" spans="1:14" ht="14.45" hidden="1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3032</v>
      </c>
      <c r="F1838" s="3" t="s">
        <v>7339</v>
      </c>
      <c r="G1838" s="28">
        <v>45473</v>
      </c>
      <c r="H1838" s="28">
        <v>45503</v>
      </c>
      <c r="I1838" s="2">
        <v>2620.64</v>
      </c>
      <c r="J1838" s="28">
        <v>45476</v>
      </c>
      <c r="K1838" s="38">
        <v>3</v>
      </c>
      <c r="L1838" s="38">
        <v>-27</v>
      </c>
      <c r="M1838" s="27">
        <f t="shared" si="56"/>
        <v>7861.92</v>
      </c>
      <c r="N1838" s="27">
        <f t="shared" si="57"/>
        <v>-70757.279999999999</v>
      </c>
    </row>
    <row r="1839" spans="1:14" ht="14.45" hidden="1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3539</v>
      </c>
      <c r="F1839" s="3" t="s">
        <v>7342</v>
      </c>
      <c r="G1839" s="28">
        <v>45440</v>
      </c>
      <c r="H1839" s="28">
        <v>45470</v>
      </c>
      <c r="I1839" s="2">
        <v>22920.15</v>
      </c>
      <c r="J1839" s="28">
        <v>45456</v>
      </c>
      <c r="K1839" s="38">
        <v>16</v>
      </c>
      <c r="L1839" s="38">
        <v>-14</v>
      </c>
      <c r="M1839" s="27">
        <f t="shared" si="56"/>
        <v>366722.4</v>
      </c>
      <c r="N1839" s="27">
        <f t="shared" si="57"/>
        <v>-320882.10000000003</v>
      </c>
    </row>
    <row r="1840" spans="1:14" ht="14.45" hidden="1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6933</v>
      </c>
      <c r="F1840" s="3" t="s">
        <v>7345</v>
      </c>
      <c r="G1840" s="28">
        <v>45353</v>
      </c>
      <c r="H1840" s="28">
        <v>45383</v>
      </c>
      <c r="I1840" s="43">
        <v>663</v>
      </c>
      <c r="J1840" s="28">
        <v>45369</v>
      </c>
      <c r="K1840" s="38">
        <v>16</v>
      </c>
      <c r="L1840" s="38">
        <v>-14</v>
      </c>
      <c r="M1840" s="27">
        <f t="shared" si="56"/>
        <v>10608</v>
      </c>
      <c r="N1840" s="27">
        <f t="shared" si="57"/>
        <v>-9282</v>
      </c>
    </row>
    <row r="1841" spans="1:14" ht="14.45" hidden="1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6229</v>
      </c>
      <c r="F1841" s="3" t="s">
        <v>7348</v>
      </c>
      <c r="G1841" s="28">
        <v>45447</v>
      </c>
      <c r="H1841" s="28">
        <v>45477</v>
      </c>
      <c r="I1841" s="2">
        <v>4744.29</v>
      </c>
      <c r="J1841" s="28">
        <v>45461</v>
      </c>
      <c r="K1841" s="38">
        <v>14</v>
      </c>
      <c r="L1841" s="38">
        <v>-16</v>
      </c>
      <c r="M1841" s="27">
        <f t="shared" si="56"/>
        <v>66420.06</v>
      </c>
      <c r="N1841" s="27">
        <f t="shared" si="57"/>
        <v>-75908.639999999999</v>
      </c>
    </row>
    <row r="1842" spans="1:14" ht="14.45" hidden="1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6478</v>
      </c>
      <c r="F1842" s="3" t="s">
        <v>7351</v>
      </c>
      <c r="G1842" s="28">
        <v>45360</v>
      </c>
      <c r="H1842" s="28">
        <v>45390</v>
      </c>
      <c r="I1842" s="2">
        <v>19209.07</v>
      </c>
      <c r="J1842" s="28">
        <v>45387</v>
      </c>
      <c r="K1842" s="38">
        <v>27</v>
      </c>
      <c r="L1842" s="38">
        <v>-3</v>
      </c>
      <c r="M1842" s="27">
        <f t="shared" si="56"/>
        <v>518644.89</v>
      </c>
      <c r="N1842" s="27">
        <f t="shared" si="57"/>
        <v>-57627.21</v>
      </c>
    </row>
    <row r="1843" spans="1:14" ht="14.45" hidden="1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680</v>
      </c>
      <c r="F1843" s="3" t="s">
        <v>7354</v>
      </c>
      <c r="G1843" s="28">
        <v>45365</v>
      </c>
      <c r="H1843" s="28">
        <v>45395</v>
      </c>
      <c r="I1843" s="43">
        <v>486.16</v>
      </c>
      <c r="J1843" s="28">
        <v>45388</v>
      </c>
      <c r="K1843" s="38">
        <v>23</v>
      </c>
      <c r="L1843" s="38">
        <v>-7</v>
      </c>
      <c r="M1843" s="27">
        <f t="shared" si="56"/>
        <v>11181.68</v>
      </c>
      <c r="N1843" s="27">
        <f t="shared" si="57"/>
        <v>-3403.1200000000003</v>
      </c>
    </row>
    <row r="1844" spans="1:14" ht="14.45" hidden="1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2958</v>
      </c>
      <c r="F1844" s="3" t="s">
        <v>7357</v>
      </c>
      <c r="G1844" s="28">
        <v>45348</v>
      </c>
      <c r="H1844" s="28">
        <v>45378</v>
      </c>
      <c r="I1844" s="43">
        <v>231.94</v>
      </c>
      <c r="J1844" s="28">
        <v>45364</v>
      </c>
      <c r="K1844" s="38">
        <v>16</v>
      </c>
      <c r="L1844" s="38">
        <v>-14</v>
      </c>
      <c r="M1844" s="27">
        <f t="shared" si="56"/>
        <v>3711.04</v>
      </c>
      <c r="N1844" s="27">
        <f t="shared" si="57"/>
        <v>-3247.16</v>
      </c>
    </row>
    <row r="1845" spans="1:14" ht="14.45" hidden="1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6646</v>
      </c>
      <c r="F1845" s="3" t="s">
        <v>7139</v>
      </c>
      <c r="G1845" s="28">
        <v>45440</v>
      </c>
      <c r="H1845" s="28">
        <v>45470</v>
      </c>
      <c r="I1845" s="43">
        <v>253.03</v>
      </c>
      <c r="J1845" s="28">
        <v>45457</v>
      </c>
      <c r="K1845" s="38">
        <v>17</v>
      </c>
      <c r="L1845" s="38">
        <v>-13</v>
      </c>
      <c r="M1845" s="27">
        <f t="shared" si="56"/>
        <v>4301.51</v>
      </c>
      <c r="N1845" s="27">
        <f t="shared" si="57"/>
        <v>-3289.39</v>
      </c>
    </row>
    <row r="1846" spans="1:14" ht="14.45" hidden="1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5532</v>
      </c>
      <c r="F1846" s="3" t="s">
        <v>7362</v>
      </c>
      <c r="G1846" s="28">
        <v>45360</v>
      </c>
      <c r="H1846" s="28">
        <v>45390</v>
      </c>
      <c r="I1846" s="43">
        <v>18.440000000000001</v>
      </c>
      <c r="J1846" s="28">
        <v>45392</v>
      </c>
      <c r="K1846" s="38">
        <v>32</v>
      </c>
      <c r="L1846" s="38">
        <v>2</v>
      </c>
      <c r="M1846" s="27">
        <f t="shared" si="56"/>
        <v>590.08000000000004</v>
      </c>
      <c r="N1846" s="27">
        <f t="shared" si="57"/>
        <v>36.880000000000003</v>
      </c>
    </row>
    <row r="1847" spans="1:14" ht="14.45" hidden="1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7367</v>
      </c>
      <c r="F1847" s="3" t="s">
        <v>1189</v>
      </c>
      <c r="G1847" s="28">
        <v>45488</v>
      </c>
      <c r="H1847" s="28">
        <v>45518</v>
      </c>
      <c r="I1847" s="43">
        <v>610</v>
      </c>
      <c r="J1847" s="28">
        <v>45565</v>
      </c>
      <c r="K1847" s="38">
        <v>77</v>
      </c>
      <c r="L1847" s="38">
        <v>47</v>
      </c>
      <c r="M1847" s="27">
        <f t="shared" si="56"/>
        <v>46970</v>
      </c>
      <c r="N1847" s="27">
        <f t="shared" si="57"/>
        <v>28670</v>
      </c>
    </row>
    <row r="1848" spans="1:14" ht="14.45" hidden="1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7149</v>
      </c>
      <c r="F1848" s="3" t="s">
        <v>7370</v>
      </c>
      <c r="G1848" s="28">
        <v>45405</v>
      </c>
      <c r="H1848" s="28">
        <v>45435</v>
      </c>
      <c r="I1848" s="2">
        <v>1061.18</v>
      </c>
      <c r="J1848" s="28">
        <v>45426</v>
      </c>
      <c r="K1848" s="38">
        <v>21</v>
      </c>
      <c r="L1848" s="38">
        <v>-9</v>
      </c>
      <c r="M1848" s="27">
        <f t="shared" si="56"/>
        <v>22284.780000000002</v>
      </c>
      <c r="N1848" s="27">
        <f t="shared" si="57"/>
        <v>-9550.6200000000008</v>
      </c>
    </row>
    <row r="1849" spans="1:14" ht="14.45" hidden="1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7373</v>
      </c>
      <c r="F1849" s="3" t="s">
        <v>7374</v>
      </c>
      <c r="G1849" s="28">
        <v>45467</v>
      </c>
      <c r="H1849" s="28">
        <v>45497</v>
      </c>
      <c r="I1849" s="2">
        <v>1800</v>
      </c>
      <c r="J1849" s="28">
        <v>45476</v>
      </c>
      <c r="K1849" s="38">
        <v>9</v>
      </c>
      <c r="L1849" s="38">
        <v>-21</v>
      </c>
      <c r="M1849" s="27">
        <f t="shared" si="56"/>
        <v>16200</v>
      </c>
      <c r="N1849" s="27">
        <f t="shared" si="57"/>
        <v>-37800</v>
      </c>
    </row>
    <row r="1850" spans="1:14" ht="14.45" hidden="1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7373</v>
      </c>
      <c r="F1850" s="3" t="s">
        <v>7377</v>
      </c>
      <c r="G1850" s="28">
        <v>45551</v>
      </c>
      <c r="H1850" s="28">
        <v>45581</v>
      </c>
      <c r="I1850" s="2">
        <v>5819.05</v>
      </c>
      <c r="J1850" s="28">
        <v>45560</v>
      </c>
      <c r="K1850" s="38">
        <v>9</v>
      </c>
      <c r="L1850" s="38">
        <v>-21</v>
      </c>
      <c r="M1850" s="27">
        <f t="shared" si="56"/>
        <v>52371.450000000004</v>
      </c>
      <c r="N1850" s="27">
        <f t="shared" si="57"/>
        <v>-122200.05</v>
      </c>
    </row>
    <row r="1851" spans="1:14" ht="14.45" hidden="1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7380</v>
      </c>
      <c r="F1851" s="3" t="s">
        <v>7381</v>
      </c>
      <c r="G1851" s="28">
        <v>45358</v>
      </c>
      <c r="H1851" s="28">
        <v>45388</v>
      </c>
      <c r="I1851" s="2">
        <v>2909.83</v>
      </c>
      <c r="J1851" s="28">
        <v>45386</v>
      </c>
      <c r="K1851" s="38">
        <v>28</v>
      </c>
      <c r="L1851" s="38">
        <v>-2</v>
      </c>
      <c r="M1851" s="27">
        <f t="shared" si="56"/>
        <v>81475.239999999991</v>
      </c>
      <c r="N1851" s="27">
        <f t="shared" si="57"/>
        <v>-5819.66</v>
      </c>
    </row>
    <row r="1852" spans="1:14" ht="14.45" hidden="1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254</v>
      </c>
      <c r="F1852" s="3" t="s">
        <v>7386</v>
      </c>
      <c r="G1852" s="28">
        <v>45335</v>
      </c>
      <c r="H1852" s="28">
        <v>45365</v>
      </c>
      <c r="I1852" s="2">
        <v>5773.77</v>
      </c>
      <c r="J1852" s="28">
        <v>45365</v>
      </c>
      <c r="K1852" s="38">
        <v>30</v>
      </c>
      <c r="L1852" s="38">
        <v>0</v>
      </c>
      <c r="M1852" s="27">
        <f t="shared" si="56"/>
        <v>173213.1</v>
      </c>
      <c r="N1852" s="27">
        <f t="shared" si="57"/>
        <v>0</v>
      </c>
    </row>
    <row r="1853" spans="1:14" ht="14.45" hidden="1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7389</v>
      </c>
      <c r="F1853" s="3" t="s">
        <v>7390</v>
      </c>
      <c r="G1853" s="28">
        <v>45507</v>
      </c>
      <c r="H1853" s="28">
        <v>45537</v>
      </c>
      <c r="I1853" s="43">
        <v>165</v>
      </c>
      <c r="J1853" s="28">
        <v>45525</v>
      </c>
      <c r="K1853" s="38">
        <v>18</v>
      </c>
      <c r="L1853" s="38">
        <v>-12</v>
      </c>
      <c r="M1853" s="27">
        <f t="shared" si="56"/>
        <v>2970</v>
      </c>
      <c r="N1853" s="27">
        <f t="shared" si="57"/>
        <v>-1980</v>
      </c>
    </row>
    <row r="1854" spans="1:14" ht="14.45" hidden="1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7393</v>
      </c>
      <c r="F1854" s="3" t="s">
        <v>7394</v>
      </c>
      <c r="G1854" s="28">
        <v>45505</v>
      </c>
      <c r="H1854" s="28">
        <v>45535</v>
      </c>
      <c r="I1854" s="2">
        <v>2777.33</v>
      </c>
      <c r="J1854" s="28">
        <v>45540</v>
      </c>
      <c r="K1854" s="38">
        <v>35</v>
      </c>
      <c r="L1854" s="38">
        <v>5</v>
      </c>
      <c r="M1854" s="27">
        <f t="shared" si="56"/>
        <v>97206.55</v>
      </c>
      <c r="N1854" s="27">
        <f t="shared" si="57"/>
        <v>13886.65</v>
      </c>
    </row>
    <row r="1855" spans="1:14" ht="14.45" hidden="1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4453</v>
      </c>
      <c r="F1855" s="3" t="s">
        <v>4351</v>
      </c>
      <c r="G1855" s="28">
        <v>45497</v>
      </c>
      <c r="H1855" s="28">
        <v>45527</v>
      </c>
      <c r="I1855" s="43">
        <v>39</v>
      </c>
      <c r="J1855" s="28">
        <v>45506</v>
      </c>
      <c r="K1855" s="38">
        <v>9</v>
      </c>
      <c r="L1855" s="38">
        <v>-21</v>
      </c>
      <c r="M1855" s="27">
        <f t="shared" si="56"/>
        <v>351</v>
      </c>
      <c r="N1855" s="27">
        <f t="shared" si="57"/>
        <v>-819</v>
      </c>
    </row>
    <row r="1856" spans="1:14" ht="14.45" hidden="1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7399</v>
      </c>
      <c r="F1856" s="3" t="s">
        <v>7400</v>
      </c>
      <c r="G1856" s="28">
        <v>45477</v>
      </c>
      <c r="H1856" s="28">
        <v>45507</v>
      </c>
      <c r="I1856" s="43">
        <v>990.48</v>
      </c>
      <c r="J1856" s="28">
        <v>45506</v>
      </c>
      <c r="K1856" s="38">
        <v>29</v>
      </c>
      <c r="L1856" s="38">
        <v>-1</v>
      </c>
      <c r="M1856" s="27">
        <f t="shared" si="56"/>
        <v>28723.920000000002</v>
      </c>
      <c r="N1856" s="27">
        <f t="shared" si="57"/>
        <v>-990.48</v>
      </c>
    </row>
    <row r="1857" spans="1:14" ht="14.45" hidden="1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4333</v>
      </c>
      <c r="F1857" s="3" t="s">
        <v>7403</v>
      </c>
      <c r="G1857" s="28">
        <v>45512</v>
      </c>
      <c r="H1857" s="28">
        <v>45542</v>
      </c>
      <c r="I1857" s="2">
        <v>3899.7</v>
      </c>
      <c r="J1857" s="28">
        <v>45531</v>
      </c>
      <c r="K1857" s="38">
        <v>19</v>
      </c>
      <c r="L1857" s="38">
        <v>-11</v>
      </c>
      <c r="M1857" s="27">
        <f t="shared" si="56"/>
        <v>74094.3</v>
      </c>
      <c r="N1857" s="27">
        <f t="shared" si="57"/>
        <v>-42896.7</v>
      </c>
    </row>
    <row r="1858" spans="1:14" ht="14.45" hidden="1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4333</v>
      </c>
      <c r="F1858" s="3" t="s">
        <v>7403</v>
      </c>
      <c r="G1858" s="28">
        <v>45512</v>
      </c>
      <c r="H1858" s="28">
        <v>45542</v>
      </c>
      <c r="I1858" s="43">
        <v>194.99</v>
      </c>
      <c r="J1858" s="28">
        <v>45565</v>
      </c>
      <c r="K1858" s="38">
        <v>53</v>
      </c>
      <c r="L1858" s="38">
        <v>23</v>
      </c>
      <c r="M1858" s="27">
        <f t="shared" si="56"/>
        <v>10334.470000000001</v>
      </c>
      <c r="N1858" s="27">
        <f t="shared" si="57"/>
        <v>4484.7700000000004</v>
      </c>
    </row>
    <row r="1859" spans="1:14" ht="14.45" hidden="1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6953</v>
      </c>
      <c r="F1859" s="3" t="s">
        <v>7406</v>
      </c>
      <c r="G1859" s="28">
        <v>45540</v>
      </c>
      <c r="H1859" s="28">
        <v>45570</v>
      </c>
      <c r="I1859" s="43">
        <v>606.66999999999996</v>
      </c>
      <c r="J1859" s="28">
        <v>45559</v>
      </c>
      <c r="K1859" s="38">
        <v>19</v>
      </c>
      <c r="L1859" s="38">
        <v>-11</v>
      </c>
      <c r="M1859" s="27">
        <f t="shared" si="56"/>
        <v>11526.73</v>
      </c>
      <c r="N1859" s="27">
        <f t="shared" si="57"/>
        <v>-6673.37</v>
      </c>
    </row>
    <row r="1860" spans="1:14" ht="14.45" hidden="1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7409</v>
      </c>
      <c r="F1860" s="3" t="s">
        <v>7410</v>
      </c>
      <c r="G1860" s="28">
        <v>45287</v>
      </c>
      <c r="H1860" s="28">
        <v>45317</v>
      </c>
      <c r="I1860" s="2">
        <v>6462.34</v>
      </c>
      <c r="J1860" s="28">
        <v>45324</v>
      </c>
      <c r="K1860" s="38">
        <v>37</v>
      </c>
      <c r="L1860" s="38">
        <v>7</v>
      </c>
      <c r="M1860" s="27">
        <f t="shared" si="56"/>
        <v>239106.58000000002</v>
      </c>
      <c r="N1860" s="27">
        <f t="shared" si="57"/>
        <v>45236.380000000005</v>
      </c>
    </row>
    <row r="1861" spans="1:14" ht="14.45" hidden="1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7413</v>
      </c>
      <c r="F1861" s="3" t="s">
        <v>7414</v>
      </c>
      <c r="G1861" s="28">
        <v>45295</v>
      </c>
      <c r="H1861" s="28">
        <v>45325</v>
      </c>
      <c r="I1861" s="2">
        <v>1536.75</v>
      </c>
      <c r="J1861" s="28">
        <v>45324</v>
      </c>
      <c r="K1861" s="38">
        <v>29</v>
      </c>
      <c r="L1861" s="38">
        <v>-1</v>
      </c>
      <c r="M1861" s="27">
        <f t="shared" si="56"/>
        <v>44565.75</v>
      </c>
      <c r="N1861" s="27">
        <f t="shared" si="57"/>
        <v>-1536.75</v>
      </c>
    </row>
    <row r="1862" spans="1:14" ht="14.45" hidden="1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7417</v>
      </c>
      <c r="F1862" s="3" t="s">
        <v>7418</v>
      </c>
      <c r="G1862" s="28">
        <v>45496</v>
      </c>
      <c r="H1862" s="28">
        <v>45527</v>
      </c>
      <c r="I1862" s="2">
        <v>10247.66</v>
      </c>
      <c r="J1862" s="28">
        <v>45504</v>
      </c>
      <c r="K1862" s="38">
        <v>8</v>
      </c>
      <c r="L1862" s="38">
        <v>-23</v>
      </c>
      <c r="M1862" s="27">
        <f t="shared" si="56"/>
        <v>81981.279999999999</v>
      </c>
      <c r="N1862" s="27">
        <f t="shared" si="57"/>
        <v>-235696.18</v>
      </c>
    </row>
    <row r="1863" spans="1:14" ht="14.45" hidden="1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7421</v>
      </c>
      <c r="F1863" s="3" t="s">
        <v>7422</v>
      </c>
      <c r="G1863" s="28">
        <v>45329</v>
      </c>
      <c r="H1863" s="28">
        <v>45359</v>
      </c>
      <c r="I1863" s="43">
        <v>379.54</v>
      </c>
      <c r="J1863" s="28">
        <v>45348</v>
      </c>
      <c r="K1863" s="38">
        <v>19</v>
      </c>
      <c r="L1863" s="38">
        <v>-11</v>
      </c>
      <c r="M1863" s="27">
        <f t="shared" ref="M1863:M1926" si="58">I1863*K1863</f>
        <v>7211.26</v>
      </c>
      <c r="N1863" s="27">
        <f t="shared" ref="N1863:N1926" si="59">I1863*L1863</f>
        <v>-4174.9400000000005</v>
      </c>
    </row>
    <row r="1864" spans="1:14" ht="14.45" hidden="1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2565</v>
      </c>
      <c r="F1864" s="3" t="s">
        <v>7427</v>
      </c>
      <c r="G1864" s="28">
        <v>45482</v>
      </c>
      <c r="H1864" s="28">
        <v>45512</v>
      </c>
      <c r="I1864" s="2">
        <v>1745.74</v>
      </c>
      <c r="J1864" s="28">
        <v>45496</v>
      </c>
      <c r="K1864" s="38">
        <v>14</v>
      </c>
      <c r="L1864" s="38">
        <v>-16</v>
      </c>
      <c r="M1864" s="27">
        <f t="shared" si="58"/>
        <v>24440.36</v>
      </c>
      <c r="N1864" s="27">
        <f t="shared" si="59"/>
        <v>-27931.84</v>
      </c>
    </row>
    <row r="1865" spans="1:14" ht="14.45" hidden="1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7430</v>
      </c>
      <c r="F1865" s="3" t="s">
        <v>4548</v>
      </c>
      <c r="G1865" s="28">
        <v>45342</v>
      </c>
      <c r="H1865" s="28">
        <v>45372</v>
      </c>
      <c r="I1865" s="2">
        <v>1012.11</v>
      </c>
      <c r="J1865" s="28">
        <v>45363</v>
      </c>
      <c r="K1865" s="38">
        <v>21</v>
      </c>
      <c r="L1865" s="38">
        <v>-9</v>
      </c>
      <c r="M1865" s="27">
        <f t="shared" si="58"/>
        <v>21254.31</v>
      </c>
      <c r="N1865" s="27">
        <f t="shared" si="59"/>
        <v>-9108.99</v>
      </c>
    </row>
    <row r="1866" spans="1:14" ht="14.45" hidden="1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7433</v>
      </c>
      <c r="F1866" s="3" t="s">
        <v>7434</v>
      </c>
      <c r="G1866" s="28">
        <v>45412</v>
      </c>
      <c r="H1866" s="28">
        <v>45442</v>
      </c>
      <c r="I1866" s="2">
        <v>4090.63</v>
      </c>
      <c r="J1866" s="28">
        <v>45427</v>
      </c>
      <c r="K1866" s="38">
        <v>15</v>
      </c>
      <c r="L1866" s="38">
        <v>-15</v>
      </c>
      <c r="M1866" s="27">
        <f t="shared" si="58"/>
        <v>61359.450000000004</v>
      </c>
      <c r="N1866" s="27">
        <f t="shared" si="59"/>
        <v>-61359.450000000004</v>
      </c>
    </row>
    <row r="1867" spans="1:14" ht="14.45" hidden="1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7437</v>
      </c>
      <c r="F1867" s="3" t="s">
        <v>7438</v>
      </c>
      <c r="G1867" s="28">
        <v>45475</v>
      </c>
      <c r="H1867" s="28">
        <v>45505</v>
      </c>
      <c r="I1867" s="43">
        <v>189.77</v>
      </c>
      <c r="J1867" s="28">
        <v>45489</v>
      </c>
      <c r="K1867" s="38">
        <v>14</v>
      </c>
      <c r="L1867" s="38">
        <v>-16</v>
      </c>
      <c r="M1867" s="27">
        <f t="shared" si="58"/>
        <v>2656.78</v>
      </c>
      <c r="N1867" s="27">
        <f t="shared" si="59"/>
        <v>-3036.32</v>
      </c>
    </row>
    <row r="1868" spans="1:14" ht="14.45" hidden="1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2579</v>
      </c>
      <c r="F1868" s="3" t="s">
        <v>7441</v>
      </c>
      <c r="G1868" s="28">
        <v>45330</v>
      </c>
      <c r="H1868" s="28">
        <v>45360</v>
      </c>
      <c r="I1868" s="2">
        <v>3626.74</v>
      </c>
      <c r="J1868" s="28">
        <v>45349</v>
      </c>
      <c r="K1868" s="38">
        <v>19</v>
      </c>
      <c r="L1868" s="38">
        <v>-11</v>
      </c>
      <c r="M1868" s="27">
        <f t="shared" si="58"/>
        <v>68908.06</v>
      </c>
      <c r="N1868" s="27">
        <f t="shared" si="59"/>
        <v>-39894.14</v>
      </c>
    </row>
    <row r="1869" spans="1:14" ht="14.45" hidden="1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3507</v>
      </c>
      <c r="F1869" s="3" t="s">
        <v>4761</v>
      </c>
      <c r="G1869" s="28">
        <v>45330</v>
      </c>
      <c r="H1869" s="28">
        <v>45360</v>
      </c>
      <c r="I1869" s="2">
        <v>1096.46</v>
      </c>
      <c r="J1869" s="28">
        <v>45349</v>
      </c>
      <c r="K1869" s="38">
        <v>19</v>
      </c>
      <c r="L1869" s="38">
        <v>-11</v>
      </c>
      <c r="M1869" s="27">
        <f t="shared" si="58"/>
        <v>20832.740000000002</v>
      </c>
      <c r="N1869" s="27">
        <f t="shared" si="59"/>
        <v>-12061.060000000001</v>
      </c>
    </row>
    <row r="1870" spans="1:14" ht="14.45" hidden="1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2623</v>
      </c>
      <c r="F1870" s="3" t="s">
        <v>7446</v>
      </c>
      <c r="G1870" s="28">
        <v>45356</v>
      </c>
      <c r="H1870" s="28">
        <v>45386</v>
      </c>
      <c r="I1870" s="43">
        <v>167.62</v>
      </c>
      <c r="J1870" s="28">
        <v>45390</v>
      </c>
      <c r="K1870" s="38">
        <v>34</v>
      </c>
      <c r="L1870" s="38">
        <v>4</v>
      </c>
      <c r="M1870" s="27">
        <f t="shared" si="58"/>
        <v>5699.08</v>
      </c>
      <c r="N1870" s="27">
        <f t="shared" si="59"/>
        <v>670.48</v>
      </c>
    </row>
    <row r="1871" spans="1:14" ht="14.45" hidden="1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7449</v>
      </c>
      <c r="F1871" s="3" t="s">
        <v>1189</v>
      </c>
      <c r="G1871" s="28">
        <v>45553</v>
      </c>
      <c r="H1871" s="28">
        <v>45583</v>
      </c>
      <c r="I1871" s="43">
        <v>500</v>
      </c>
      <c r="J1871" s="28">
        <v>45560</v>
      </c>
      <c r="K1871" s="38">
        <v>7</v>
      </c>
      <c r="L1871" s="38">
        <v>-23</v>
      </c>
      <c r="M1871" s="27">
        <f t="shared" si="58"/>
        <v>3500</v>
      </c>
      <c r="N1871" s="27">
        <f t="shared" si="59"/>
        <v>-11500</v>
      </c>
    </row>
    <row r="1872" spans="1:14" ht="14.45" hidden="1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7452</v>
      </c>
      <c r="F1872" s="3" t="s">
        <v>7453</v>
      </c>
      <c r="G1872" s="28">
        <v>45511</v>
      </c>
      <c r="H1872" s="28">
        <v>45541</v>
      </c>
      <c r="I1872" s="43">
        <v>880</v>
      </c>
      <c r="J1872" s="28">
        <v>45527</v>
      </c>
      <c r="K1872" s="38">
        <v>16</v>
      </c>
      <c r="L1872" s="38">
        <v>-14</v>
      </c>
      <c r="M1872" s="27">
        <f t="shared" si="58"/>
        <v>14080</v>
      </c>
      <c r="N1872" s="27">
        <f t="shared" si="59"/>
        <v>-12320</v>
      </c>
    </row>
    <row r="1873" spans="1:14" ht="14.45" hidden="1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2772</v>
      </c>
      <c r="F1873" s="3" t="s">
        <v>7317</v>
      </c>
      <c r="G1873" s="28">
        <v>45348</v>
      </c>
      <c r="H1873" s="28">
        <v>45378</v>
      </c>
      <c r="I1873" s="2">
        <v>1412.74</v>
      </c>
      <c r="J1873" s="28">
        <v>45364</v>
      </c>
      <c r="K1873" s="38">
        <v>16</v>
      </c>
      <c r="L1873" s="38">
        <v>-14</v>
      </c>
      <c r="M1873" s="27">
        <f t="shared" si="58"/>
        <v>22603.84</v>
      </c>
      <c r="N1873" s="27">
        <f t="shared" si="59"/>
        <v>-19778.36</v>
      </c>
    </row>
    <row r="1874" spans="1:14" ht="14.45" hidden="1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7458</v>
      </c>
      <c r="F1874" s="3" t="s">
        <v>7459</v>
      </c>
      <c r="G1874" s="28">
        <v>45546</v>
      </c>
      <c r="H1874" s="28">
        <v>45576</v>
      </c>
      <c r="I1874" s="2">
        <v>2087.4899999999998</v>
      </c>
      <c r="J1874" s="28">
        <v>45560</v>
      </c>
      <c r="K1874" s="38">
        <v>14</v>
      </c>
      <c r="L1874" s="38">
        <v>-16</v>
      </c>
      <c r="M1874" s="27">
        <f t="shared" si="58"/>
        <v>29224.859999999997</v>
      </c>
      <c r="N1874" s="27">
        <f t="shared" si="59"/>
        <v>-33399.839999999997</v>
      </c>
    </row>
    <row r="1875" spans="1:14" ht="14.45" hidden="1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7462</v>
      </c>
      <c r="F1875" s="3" t="s">
        <v>7463</v>
      </c>
      <c r="G1875" s="28">
        <v>45477</v>
      </c>
      <c r="H1875" s="28">
        <v>45507</v>
      </c>
      <c r="I1875" s="2">
        <v>3606.21</v>
      </c>
      <c r="J1875" s="28">
        <v>45491</v>
      </c>
      <c r="K1875" s="38">
        <v>14</v>
      </c>
      <c r="L1875" s="38">
        <v>-16</v>
      </c>
      <c r="M1875" s="27">
        <f t="shared" si="58"/>
        <v>50486.94</v>
      </c>
      <c r="N1875" s="27">
        <f t="shared" si="59"/>
        <v>-57699.360000000001</v>
      </c>
    </row>
    <row r="1876" spans="1:14" ht="14.45" hidden="1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7466</v>
      </c>
      <c r="F1876" s="3" t="s">
        <v>7276</v>
      </c>
      <c r="G1876" s="28">
        <v>45316</v>
      </c>
      <c r="H1876" s="28">
        <v>45346</v>
      </c>
      <c r="I1876" s="2">
        <v>1054.29</v>
      </c>
      <c r="J1876" s="28">
        <v>45328</v>
      </c>
      <c r="K1876" s="38">
        <v>12</v>
      </c>
      <c r="L1876" s="38">
        <v>-18</v>
      </c>
      <c r="M1876" s="27">
        <f t="shared" si="58"/>
        <v>12651.48</v>
      </c>
      <c r="N1876" s="27">
        <f t="shared" si="59"/>
        <v>-18977.22</v>
      </c>
    </row>
    <row r="1877" spans="1:14" ht="14.45" hidden="1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3524</v>
      </c>
      <c r="F1877" s="3" t="s">
        <v>7469</v>
      </c>
      <c r="G1877" s="28">
        <v>45406</v>
      </c>
      <c r="H1877" s="28">
        <v>45436</v>
      </c>
      <c r="I1877" s="2">
        <v>3141.77</v>
      </c>
      <c r="J1877" s="28">
        <v>45432</v>
      </c>
      <c r="K1877" s="38">
        <v>26</v>
      </c>
      <c r="L1877" s="38">
        <v>-4</v>
      </c>
      <c r="M1877" s="27">
        <f t="shared" si="58"/>
        <v>81686.02</v>
      </c>
      <c r="N1877" s="27">
        <f t="shared" si="59"/>
        <v>-12567.08</v>
      </c>
    </row>
    <row r="1878" spans="1:14" ht="14.45" hidden="1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4986</v>
      </c>
      <c r="F1878" s="3" t="s">
        <v>7472</v>
      </c>
      <c r="G1878" s="28">
        <v>45496</v>
      </c>
      <c r="H1878" s="28">
        <v>45526</v>
      </c>
      <c r="I1878" s="43">
        <v>590.4</v>
      </c>
      <c r="J1878" s="28">
        <v>45506</v>
      </c>
      <c r="K1878" s="38">
        <v>10</v>
      </c>
      <c r="L1878" s="38">
        <v>-20</v>
      </c>
      <c r="M1878" s="27">
        <f t="shared" si="58"/>
        <v>5904</v>
      </c>
      <c r="N1878" s="27">
        <f t="shared" si="59"/>
        <v>-11808</v>
      </c>
    </row>
    <row r="1879" spans="1:14" ht="14.45" hidden="1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4425</v>
      </c>
      <c r="F1879" s="3" t="s">
        <v>7475</v>
      </c>
      <c r="G1879" s="28">
        <v>45437</v>
      </c>
      <c r="H1879" s="28">
        <v>45467</v>
      </c>
      <c r="I1879" s="43">
        <v>737.64</v>
      </c>
      <c r="J1879" s="28">
        <v>45447</v>
      </c>
      <c r="K1879" s="38">
        <v>10</v>
      </c>
      <c r="L1879" s="38">
        <v>-20</v>
      </c>
      <c r="M1879" s="27">
        <f t="shared" si="58"/>
        <v>7376.4</v>
      </c>
      <c r="N1879" s="27">
        <f t="shared" si="59"/>
        <v>-14752.8</v>
      </c>
    </row>
    <row r="1880" spans="1:14" ht="14.45" hidden="1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7478</v>
      </c>
      <c r="F1880" s="3" t="s">
        <v>7479</v>
      </c>
      <c r="G1880" s="28">
        <v>45321</v>
      </c>
      <c r="H1880" s="28">
        <v>45351</v>
      </c>
      <c r="I1880" s="2">
        <v>8771.65</v>
      </c>
      <c r="J1880" s="28">
        <v>45348</v>
      </c>
      <c r="K1880" s="38">
        <v>27</v>
      </c>
      <c r="L1880" s="38">
        <v>-3</v>
      </c>
      <c r="M1880" s="27">
        <f t="shared" si="58"/>
        <v>236834.55</v>
      </c>
      <c r="N1880" s="27">
        <f t="shared" si="59"/>
        <v>-26314.949999999997</v>
      </c>
    </row>
    <row r="1881" spans="1:14" ht="14.45" hidden="1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5675</v>
      </c>
      <c r="F1881" s="3" t="s">
        <v>7482</v>
      </c>
      <c r="G1881" s="28">
        <v>45456</v>
      </c>
      <c r="H1881" s="28">
        <v>45486</v>
      </c>
      <c r="I1881" s="2">
        <v>1138.6300000000001</v>
      </c>
      <c r="J1881" s="28">
        <v>45475</v>
      </c>
      <c r="K1881" s="38">
        <v>19</v>
      </c>
      <c r="L1881" s="38">
        <v>-11</v>
      </c>
      <c r="M1881" s="27">
        <f t="shared" si="58"/>
        <v>21633.97</v>
      </c>
      <c r="N1881" s="27">
        <f t="shared" si="59"/>
        <v>-12524.93</v>
      </c>
    </row>
    <row r="1882" spans="1:14" ht="14.45" hidden="1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3270</v>
      </c>
      <c r="F1882" s="3" t="s">
        <v>7485</v>
      </c>
      <c r="G1882" s="28">
        <v>45327</v>
      </c>
      <c r="H1882" s="28">
        <v>45357</v>
      </c>
      <c r="I1882" s="2">
        <v>9121.73</v>
      </c>
      <c r="J1882" s="28">
        <v>45341</v>
      </c>
      <c r="K1882" s="38">
        <v>14</v>
      </c>
      <c r="L1882" s="38">
        <v>-16</v>
      </c>
      <c r="M1882" s="27">
        <f t="shared" si="58"/>
        <v>127704.22</v>
      </c>
      <c r="N1882" s="27">
        <f t="shared" si="59"/>
        <v>-145947.68</v>
      </c>
    </row>
    <row r="1883" spans="1:14" ht="14.45" hidden="1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7488</v>
      </c>
      <c r="F1883" s="3" t="s">
        <v>7489</v>
      </c>
      <c r="G1883" s="28">
        <v>45542</v>
      </c>
      <c r="H1883" s="28">
        <v>45572</v>
      </c>
      <c r="I1883" s="2">
        <v>2649.52</v>
      </c>
      <c r="J1883" s="28">
        <v>45559</v>
      </c>
      <c r="K1883" s="38">
        <v>17</v>
      </c>
      <c r="L1883" s="38">
        <v>-13</v>
      </c>
      <c r="M1883" s="27">
        <f t="shared" si="58"/>
        <v>45041.84</v>
      </c>
      <c r="N1883" s="27">
        <f t="shared" si="59"/>
        <v>-34443.760000000002</v>
      </c>
    </row>
    <row r="1884" spans="1:14" ht="14.45" hidden="1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3139</v>
      </c>
      <c r="F1884" s="3" t="s">
        <v>7306</v>
      </c>
      <c r="G1884" s="28">
        <v>45505</v>
      </c>
      <c r="H1884" s="28">
        <v>45535</v>
      </c>
      <c r="I1884" s="2">
        <v>2858.88</v>
      </c>
      <c r="J1884" s="28">
        <v>45525</v>
      </c>
      <c r="K1884" s="38">
        <v>20</v>
      </c>
      <c r="L1884" s="38">
        <v>-10</v>
      </c>
      <c r="M1884" s="27">
        <f t="shared" si="58"/>
        <v>57177.600000000006</v>
      </c>
      <c r="N1884" s="27">
        <f t="shared" si="59"/>
        <v>-28588.800000000003</v>
      </c>
    </row>
    <row r="1885" spans="1:14" ht="14.45" hidden="1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7494</v>
      </c>
      <c r="F1885" s="3" t="s">
        <v>7276</v>
      </c>
      <c r="G1885" s="28">
        <v>45461</v>
      </c>
      <c r="H1885" s="28">
        <v>45491</v>
      </c>
      <c r="I1885" s="2">
        <v>1054.29</v>
      </c>
      <c r="J1885" s="28">
        <v>45475</v>
      </c>
      <c r="K1885" s="38">
        <v>14</v>
      </c>
      <c r="L1885" s="38">
        <v>-16</v>
      </c>
      <c r="M1885" s="27">
        <f t="shared" si="58"/>
        <v>14760.06</v>
      </c>
      <c r="N1885" s="27">
        <f t="shared" si="59"/>
        <v>-16868.64</v>
      </c>
    </row>
    <row r="1886" spans="1:14" ht="14.45" hidden="1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7497</v>
      </c>
      <c r="F1886" s="3" t="s">
        <v>7498</v>
      </c>
      <c r="G1886" s="28">
        <v>45295</v>
      </c>
      <c r="H1886" s="28">
        <v>45325</v>
      </c>
      <c r="I1886" s="2">
        <v>1495.77</v>
      </c>
      <c r="J1886" s="28">
        <v>45324</v>
      </c>
      <c r="K1886" s="38">
        <v>29</v>
      </c>
      <c r="L1886" s="38">
        <v>-1</v>
      </c>
      <c r="M1886" s="27">
        <f t="shared" si="58"/>
        <v>43377.33</v>
      </c>
      <c r="N1886" s="27">
        <f t="shared" si="59"/>
        <v>-1495.77</v>
      </c>
    </row>
    <row r="1887" spans="1:14" ht="14.45" hidden="1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7501</v>
      </c>
      <c r="F1887" s="3" t="s">
        <v>7194</v>
      </c>
      <c r="G1887" s="28">
        <v>45288</v>
      </c>
      <c r="H1887" s="28">
        <v>45318</v>
      </c>
      <c r="I1887" s="43">
        <v>168.69</v>
      </c>
      <c r="J1887" s="28">
        <v>45435</v>
      </c>
      <c r="K1887" s="38">
        <v>25</v>
      </c>
      <c r="L1887" s="38">
        <v>-5</v>
      </c>
      <c r="M1887" s="27">
        <f t="shared" si="58"/>
        <v>4217.25</v>
      </c>
      <c r="N1887" s="27">
        <f t="shared" si="59"/>
        <v>-843.45</v>
      </c>
    </row>
    <row r="1888" spans="1:14" ht="14.45" hidden="1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7504</v>
      </c>
      <c r="F1888" s="3" t="s">
        <v>7323</v>
      </c>
      <c r="G1888" s="28">
        <v>45467</v>
      </c>
      <c r="H1888" s="28">
        <v>45497</v>
      </c>
      <c r="I1888" s="43">
        <v>84.34</v>
      </c>
      <c r="J1888" s="28">
        <v>45476</v>
      </c>
      <c r="K1888" s="38">
        <v>9</v>
      </c>
      <c r="L1888" s="38">
        <v>-21</v>
      </c>
      <c r="M1888" s="27">
        <f t="shared" si="58"/>
        <v>759.06000000000006</v>
      </c>
      <c r="N1888" s="27">
        <f t="shared" si="59"/>
        <v>-1771.14</v>
      </c>
    </row>
    <row r="1889" spans="1:14" ht="14.45" hidden="1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2651</v>
      </c>
      <c r="F1889" s="3" t="s">
        <v>7507</v>
      </c>
      <c r="G1889" s="28">
        <v>45461</v>
      </c>
      <c r="H1889" s="28">
        <v>45491</v>
      </c>
      <c r="I1889" s="2">
        <v>3406.89</v>
      </c>
      <c r="J1889" s="28">
        <v>45476</v>
      </c>
      <c r="K1889" s="38">
        <v>15</v>
      </c>
      <c r="L1889" s="38">
        <v>-15</v>
      </c>
      <c r="M1889" s="27">
        <f t="shared" si="58"/>
        <v>51103.35</v>
      </c>
      <c r="N1889" s="27">
        <f t="shared" si="59"/>
        <v>-51103.35</v>
      </c>
    </row>
    <row r="1890" spans="1:14" ht="14.45" hidden="1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3766</v>
      </c>
      <c r="F1890" s="3" t="s">
        <v>7510</v>
      </c>
      <c r="G1890" s="28">
        <v>45432</v>
      </c>
      <c r="H1890" s="28">
        <v>45462</v>
      </c>
      <c r="I1890" s="2">
        <v>55033.71</v>
      </c>
      <c r="J1890" s="28">
        <v>45441</v>
      </c>
      <c r="K1890" s="38">
        <v>9</v>
      </c>
      <c r="L1890" s="38">
        <v>-21</v>
      </c>
      <c r="M1890" s="27">
        <f t="shared" si="58"/>
        <v>495303.39</v>
      </c>
      <c r="N1890" s="27">
        <f t="shared" si="59"/>
        <v>-1155707.9099999999</v>
      </c>
    </row>
    <row r="1891" spans="1:14" ht="14.45" hidden="1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7513</v>
      </c>
      <c r="F1891" s="3" t="s">
        <v>7514</v>
      </c>
      <c r="G1891" s="28">
        <v>45456</v>
      </c>
      <c r="H1891" s="28">
        <v>45486</v>
      </c>
      <c r="I1891" s="2">
        <v>28676.55</v>
      </c>
      <c r="J1891" s="28">
        <v>45475</v>
      </c>
      <c r="K1891" s="38">
        <v>19</v>
      </c>
      <c r="L1891" s="38">
        <v>-11</v>
      </c>
      <c r="M1891" s="27">
        <f t="shared" si="58"/>
        <v>544854.44999999995</v>
      </c>
      <c r="N1891" s="27">
        <f t="shared" si="59"/>
        <v>-315442.05</v>
      </c>
    </row>
    <row r="1892" spans="1:14" ht="14.45" hidden="1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7517</v>
      </c>
      <c r="F1892" s="3" t="s">
        <v>7518</v>
      </c>
      <c r="G1892" s="28">
        <v>45490</v>
      </c>
      <c r="H1892" s="28">
        <v>45520</v>
      </c>
      <c r="I1892" s="2">
        <v>10859.14</v>
      </c>
      <c r="J1892" s="28">
        <v>45506</v>
      </c>
      <c r="K1892" s="38">
        <v>16</v>
      </c>
      <c r="L1892" s="38">
        <v>-14</v>
      </c>
      <c r="M1892" s="27">
        <f t="shared" si="58"/>
        <v>173746.24</v>
      </c>
      <c r="N1892" s="27">
        <f t="shared" si="59"/>
        <v>-152027.96</v>
      </c>
    </row>
    <row r="1893" spans="1:14" ht="14.45" hidden="1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3376</v>
      </c>
      <c r="F1893" s="3" t="s">
        <v>7521</v>
      </c>
      <c r="G1893" s="28">
        <v>45408</v>
      </c>
      <c r="H1893" s="28">
        <v>45438</v>
      </c>
      <c r="I1893" s="2">
        <v>1328.4</v>
      </c>
      <c r="J1893" s="28">
        <v>45441</v>
      </c>
      <c r="K1893" s="38">
        <v>33</v>
      </c>
      <c r="L1893" s="38">
        <v>3</v>
      </c>
      <c r="M1893" s="27">
        <f t="shared" si="58"/>
        <v>43837.200000000004</v>
      </c>
      <c r="N1893" s="27">
        <f t="shared" si="59"/>
        <v>3985.2000000000003</v>
      </c>
    </row>
    <row r="1894" spans="1:14" ht="14.45" hidden="1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7524</v>
      </c>
      <c r="F1894" s="3" t="s">
        <v>7525</v>
      </c>
      <c r="G1894" s="28">
        <v>45533</v>
      </c>
      <c r="H1894" s="28">
        <v>45563</v>
      </c>
      <c r="I1894" s="2">
        <v>18361.37</v>
      </c>
      <c r="J1894" s="28">
        <v>45565</v>
      </c>
      <c r="K1894" s="38">
        <v>32</v>
      </c>
      <c r="L1894" s="38">
        <v>2</v>
      </c>
      <c r="M1894" s="27">
        <f t="shared" si="58"/>
        <v>587563.84</v>
      </c>
      <c r="N1894" s="27">
        <f t="shared" si="59"/>
        <v>36722.74</v>
      </c>
    </row>
    <row r="1895" spans="1:14" ht="14.45" hidden="1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2505</v>
      </c>
      <c r="F1895" s="3" t="s">
        <v>7528</v>
      </c>
      <c r="G1895" s="28">
        <v>45452</v>
      </c>
      <c r="H1895" s="28">
        <v>45482</v>
      </c>
      <c r="I1895" s="2">
        <v>4244.72</v>
      </c>
      <c r="J1895" s="28">
        <v>45476</v>
      </c>
      <c r="K1895" s="38">
        <v>24</v>
      </c>
      <c r="L1895" s="38">
        <v>-6</v>
      </c>
      <c r="M1895" s="27">
        <f t="shared" si="58"/>
        <v>101873.28</v>
      </c>
      <c r="N1895" s="27">
        <f t="shared" si="59"/>
        <v>-25468.32</v>
      </c>
    </row>
    <row r="1896" spans="1:14" ht="14.45" hidden="1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7413</v>
      </c>
      <c r="F1896" s="3" t="s">
        <v>7531</v>
      </c>
      <c r="G1896" s="28">
        <v>45460</v>
      </c>
      <c r="H1896" s="28">
        <v>45490</v>
      </c>
      <c r="I1896" s="2">
        <v>2046.78</v>
      </c>
      <c r="J1896" s="28">
        <v>45475</v>
      </c>
      <c r="K1896" s="38">
        <v>15</v>
      </c>
      <c r="L1896" s="38">
        <v>-15</v>
      </c>
      <c r="M1896" s="27">
        <f t="shared" si="58"/>
        <v>30701.7</v>
      </c>
      <c r="N1896" s="27">
        <f t="shared" si="59"/>
        <v>-30701.7</v>
      </c>
    </row>
    <row r="1897" spans="1:14" ht="14.45" hidden="1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7534</v>
      </c>
      <c r="F1897" s="3" t="s">
        <v>7535</v>
      </c>
      <c r="G1897" s="28">
        <v>45357</v>
      </c>
      <c r="H1897" s="28">
        <v>45387</v>
      </c>
      <c r="I1897" s="2">
        <v>1497.93</v>
      </c>
      <c r="J1897" s="28">
        <v>45405</v>
      </c>
      <c r="K1897" s="38">
        <v>48</v>
      </c>
      <c r="L1897" s="38">
        <v>18</v>
      </c>
      <c r="M1897" s="27">
        <f t="shared" si="58"/>
        <v>71900.639999999999</v>
      </c>
      <c r="N1897" s="27">
        <f t="shared" si="59"/>
        <v>26962.74</v>
      </c>
    </row>
    <row r="1898" spans="1:14" ht="14.45" hidden="1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7540</v>
      </c>
      <c r="F1898" s="3" t="s">
        <v>7541</v>
      </c>
      <c r="G1898" s="28">
        <v>45511</v>
      </c>
      <c r="H1898" s="28">
        <v>45541</v>
      </c>
      <c r="I1898" s="43">
        <v>434.42</v>
      </c>
      <c r="J1898" s="28">
        <v>45538</v>
      </c>
      <c r="K1898" s="38">
        <v>27</v>
      </c>
      <c r="L1898" s="38">
        <v>-3</v>
      </c>
      <c r="M1898" s="27">
        <f t="shared" si="58"/>
        <v>11729.34</v>
      </c>
      <c r="N1898" s="27">
        <f t="shared" si="59"/>
        <v>-1303.26</v>
      </c>
    </row>
    <row r="1899" spans="1:14" ht="14.45" hidden="1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2528</v>
      </c>
      <c r="F1899" s="3" t="s">
        <v>7544</v>
      </c>
      <c r="G1899" s="28">
        <v>45415</v>
      </c>
      <c r="H1899" s="28">
        <v>45445</v>
      </c>
      <c r="I1899" s="2">
        <v>2680.09</v>
      </c>
      <c r="J1899" s="28">
        <v>45435</v>
      </c>
      <c r="K1899" s="38">
        <v>20</v>
      </c>
      <c r="L1899" s="38">
        <v>-10</v>
      </c>
      <c r="M1899" s="27">
        <f t="shared" si="58"/>
        <v>53601.8</v>
      </c>
      <c r="N1899" s="27">
        <f t="shared" si="59"/>
        <v>-26800.9</v>
      </c>
    </row>
    <row r="1900" spans="1:14" ht="14.45" hidden="1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7488</v>
      </c>
      <c r="F1900" s="3" t="s">
        <v>4268</v>
      </c>
      <c r="G1900" s="28">
        <v>45490</v>
      </c>
      <c r="H1900" s="28">
        <v>45520</v>
      </c>
      <c r="I1900" s="2">
        <v>2530.2800000000002</v>
      </c>
      <c r="J1900" s="28">
        <v>45496</v>
      </c>
      <c r="K1900" s="38">
        <v>6</v>
      </c>
      <c r="L1900" s="38">
        <v>-24</v>
      </c>
      <c r="M1900" s="27">
        <f t="shared" si="58"/>
        <v>15181.68</v>
      </c>
      <c r="N1900" s="27">
        <f t="shared" si="59"/>
        <v>-60726.720000000001</v>
      </c>
    </row>
    <row r="1901" spans="1:14" ht="14.45" hidden="1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7549</v>
      </c>
      <c r="F1901" s="3" t="s">
        <v>7550</v>
      </c>
      <c r="G1901" s="28">
        <v>45502</v>
      </c>
      <c r="H1901" s="28">
        <v>45532</v>
      </c>
      <c r="I1901" s="43">
        <v>780.17</v>
      </c>
      <c r="J1901" s="28">
        <v>45524</v>
      </c>
      <c r="K1901" s="38">
        <v>22</v>
      </c>
      <c r="L1901" s="38">
        <v>-8</v>
      </c>
      <c r="M1901" s="27">
        <f t="shared" si="58"/>
        <v>17163.739999999998</v>
      </c>
      <c r="N1901" s="27">
        <f t="shared" si="59"/>
        <v>-6241.36</v>
      </c>
    </row>
    <row r="1902" spans="1:14" ht="14.45" hidden="1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</v>
      </c>
      <c r="F1902" s="3" t="s">
        <v>7553</v>
      </c>
      <c r="G1902" s="28">
        <v>45299</v>
      </c>
      <c r="H1902" s="28">
        <v>45329</v>
      </c>
      <c r="I1902" s="2">
        <v>3406.83</v>
      </c>
      <c r="J1902" s="28">
        <v>45328</v>
      </c>
      <c r="K1902" s="38">
        <v>29</v>
      </c>
      <c r="L1902" s="38">
        <v>-1</v>
      </c>
      <c r="M1902" s="27">
        <f t="shared" si="58"/>
        <v>98798.069999999992</v>
      </c>
      <c r="N1902" s="27">
        <f t="shared" si="59"/>
        <v>-3406.83</v>
      </c>
    </row>
    <row r="1903" spans="1:14" ht="14.45" hidden="1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4297</v>
      </c>
      <c r="F1903" s="3" t="s">
        <v>7286</v>
      </c>
      <c r="G1903" s="28">
        <v>45456</v>
      </c>
      <c r="H1903" s="28">
        <v>45486</v>
      </c>
      <c r="I1903" s="43">
        <v>210.86</v>
      </c>
      <c r="J1903" s="28">
        <v>45475</v>
      </c>
      <c r="K1903" s="38">
        <v>19</v>
      </c>
      <c r="L1903" s="38">
        <v>-11</v>
      </c>
      <c r="M1903" s="27">
        <f t="shared" si="58"/>
        <v>4006.34</v>
      </c>
      <c r="N1903" s="27">
        <f t="shared" si="59"/>
        <v>-2319.46</v>
      </c>
    </row>
    <row r="1904" spans="1:14" ht="14.45" hidden="1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4822</v>
      </c>
      <c r="F1904" s="3" t="s">
        <v>7558</v>
      </c>
      <c r="G1904" s="28">
        <v>45456</v>
      </c>
      <c r="H1904" s="28">
        <v>45486</v>
      </c>
      <c r="I1904" s="2">
        <v>2066.4</v>
      </c>
      <c r="J1904" s="28">
        <v>45475</v>
      </c>
      <c r="K1904" s="38">
        <v>19</v>
      </c>
      <c r="L1904" s="38">
        <v>-11</v>
      </c>
      <c r="M1904" s="27">
        <f t="shared" si="58"/>
        <v>39261.599999999999</v>
      </c>
      <c r="N1904" s="27">
        <f t="shared" si="59"/>
        <v>-22730.400000000001</v>
      </c>
    </row>
    <row r="1905" spans="1:14" ht="14.45" hidden="1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7561</v>
      </c>
      <c r="F1905" s="3" t="s">
        <v>7323</v>
      </c>
      <c r="G1905" s="28">
        <v>45360</v>
      </c>
      <c r="H1905" s="28">
        <v>45390</v>
      </c>
      <c r="I1905" s="43">
        <v>84.34</v>
      </c>
      <c r="J1905" s="28">
        <v>45387</v>
      </c>
      <c r="K1905" s="38">
        <v>27</v>
      </c>
      <c r="L1905" s="38">
        <v>-3</v>
      </c>
      <c r="M1905" s="27">
        <f t="shared" si="58"/>
        <v>2277.1800000000003</v>
      </c>
      <c r="N1905" s="27">
        <f t="shared" si="59"/>
        <v>-253.02</v>
      </c>
    </row>
    <row r="1906" spans="1:14" ht="14.45" hidden="1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7564</v>
      </c>
      <c r="F1906" s="3" t="s">
        <v>7565</v>
      </c>
      <c r="G1906" s="28">
        <v>45359</v>
      </c>
      <c r="H1906" s="28">
        <v>45389</v>
      </c>
      <c r="I1906" s="2">
        <v>1433.83</v>
      </c>
      <c r="J1906" s="28">
        <v>45387</v>
      </c>
      <c r="K1906" s="38">
        <v>28</v>
      </c>
      <c r="L1906" s="38">
        <v>-2</v>
      </c>
      <c r="M1906" s="27">
        <f t="shared" si="58"/>
        <v>40147.24</v>
      </c>
      <c r="N1906" s="27">
        <f t="shared" si="59"/>
        <v>-2867.66</v>
      </c>
    </row>
    <row r="1907" spans="1:14" ht="14.45" hidden="1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7568</v>
      </c>
      <c r="F1907" s="3" t="s">
        <v>7112</v>
      </c>
      <c r="G1907" s="28">
        <v>45358</v>
      </c>
      <c r="H1907" s="28">
        <v>45388</v>
      </c>
      <c r="I1907" s="2">
        <v>3500.23</v>
      </c>
      <c r="J1907" s="28">
        <v>45386</v>
      </c>
      <c r="K1907" s="38">
        <v>28</v>
      </c>
      <c r="L1907" s="38">
        <v>-2</v>
      </c>
      <c r="M1907" s="27">
        <f t="shared" si="58"/>
        <v>98006.44</v>
      </c>
      <c r="N1907" s="27">
        <f t="shared" si="59"/>
        <v>-7000.46</v>
      </c>
    </row>
    <row r="1908" spans="1:14" ht="14.45" hidden="1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2747</v>
      </c>
      <c r="F1908" s="3" t="s">
        <v>7354</v>
      </c>
      <c r="G1908" s="28">
        <v>45365</v>
      </c>
      <c r="H1908" s="28">
        <v>45395</v>
      </c>
      <c r="I1908" s="43">
        <v>486.16</v>
      </c>
      <c r="J1908" s="28">
        <v>45388</v>
      </c>
      <c r="K1908" s="38">
        <v>23</v>
      </c>
      <c r="L1908" s="38">
        <v>-7</v>
      </c>
      <c r="M1908" s="27">
        <f t="shared" si="58"/>
        <v>11181.68</v>
      </c>
      <c r="N1908" s="27">
        <f t="shared" si="59"/>
        <v>-3403.1200000000003</v>
      </c>
    </row>
    <row r="1909" spans="1:14" ht="14.45" hidden="1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7573</v>
      </c>
      <c r="F1909" s="3" t="s">
        <v>7574</v>
      </c>
      <c r="G1909" s="28">
        <v>45497</v>
      </c>
      <c r="H1909" s="28">
        <v>45527</v>
      </c>
      <c r="I1909" s="2">
        <v>5166</v>
      </c>
      <c r="J1909" s="28">
        <v>45504</v>
      </c>
      <c r="K1909" s="38">
        <v>7</v>
      </c>
      <c r="L1909" s="38">
        <v>-23</v>
      </c>
      <c r="M1909" s="27">
        <f t="shared" si="58"/>
        <v>36162</v>
      </c>
      <c r="N1909" s="27">
        <f t="shared" si="59"/>
        <v>-118818</v>
      </c>
    </row>
    <row r="1910" spans="1:14" ht="14.45" hidden="1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7504</v>
      </c>
      <c r="F1910" s="3" t="s">
        <v>5702</v>
      </c>
      <c r="G1910" s="28">
        <v>45511</v>
      </c>
      <c r="H1910" s="28">
        <v>45541</v>
      </c>
      <c r="I1910" s="43">
        <v>61.9</v>
      </c>
      <c r="J1910" s="28">
        <v>45527</v>
      </c>
      <c r="K1910" s="38">
        <v>16</v>
      </c>
      <c r="L1910" s="38">
        <v>-14</v>
      </c>
      <c r="M1910" s="27">
        <f t="shared" si="58"/>
        <v>990.4</v>
      </c>
      <c r="N1910" s="27">
        <f t="shared" si="59"/>
        <v>-866.6</v>
      </c>
    </row>
    <row r="1911" spans="1:14" ht="14.45" hidden="1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7579</v>
      </c>
      <c r="F1911" s="3" t="s">
        <v>7580</v>
      </c>
      <c r="G1911" s="28">
        <v>45509</v>
      </c>
      <c r="H1911" s="28">
        <v>45539</v>
      </c>
      <c r="I1911" s="2">
        <v>3072.63</v>
      </c>
      <c r="J1911" s="28">
        <v>45539</v>
      </c>
      <c r="K1911" s="38">
        <v>30</v>
      </c>
      <c r="L1911" s="38">
        <v>0</v>
      </c>
      <c r="M1911" s="27">
        <f t="shared" si="58"/>
        <v>92178.900000000009</v>
      </c>
      <c r="N1911" s="27">
        <f t="shared" si="59"/>
        <v>0</v>
      </c>
    </row>
    <row r="1912" spans="1:14" ht="14.45" hidden="1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2565</v>
      </c>
      <c r="F1912" s="3" t="s">
        <v>7583</v>
      </c>
      <c r="G1912" s="28">
        <v>45506</v>
      </c>
      <c r="H1912" s="28">
        <v>45536</v>
      </c>
      <c r="I1912" s="2">
        <v>1407.37</v>
      </c>
      <c r="J1912" s="28">
        <v>45524</v>
      </c>
      <c r="K1912" s="38">
        <v>18</v>
      </c>
      <c r="L1912" s="38">
        <v>-12</v>
      </c>
      <c r="M1912" s="27">
        <f t="shared" si="58"/>
        <v>25332.659999999996</v>
      </c>
      <c r="N1912" s="27">
        <f t="shared" si="59"/>
        <v>-16888.439999999999</v>
      </c>
    </row>
    <row r="1913" spans="1:14" ht="14.45" hidden="1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7586</v>
      </c>
      <c r="F1913" s="3" t="s">
        <v>7587</v>
      </c>
      <c r="G1913" s="28">
        <v>45477</v>
      </c>
      <c r="H1913" s="28">
        <v>45507</v>
      </c>
      <c r="I1913" s="2">
        <v>4470.9799999999996</v>
      </c>
      <c r="J1913" s="28">
        <v>45492</v>
      </c>
      <c r="K1913" s="38">
        <v>15</v>
      </c>
      <c r="L1913" s="38">
        <v>-15</v>
      </c>
      <c r="M1913" s="27">
        <f t="shared" si="58"/>
        <v>67064.7</v>
      </c>
      <c r="N1913" s="27">
        <f t="shared" si="59"/>
        <v>-67064.7</v>
      </c>
    </row>
    <row r="1914" spans="1:14" ht="14.45" hidden="1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7590</v>
      </c>
      <c r="F1914" s="3" t="s">
        <v>7591</v>
      </c>
      <c r="G1914" s="28">
        <v>45474</v>
      </c>
      <c r="H1914" s="28">
        <v>45504</v>
      </c>
      <c r="I1914" s="2">
        <v>1117.54</v>
      </c>
      <c r="J1914" s="28">
        <v>45478</v>
      </c>
      <c r="K1914" s="38">
        <v>4</v>
      </c>
      <c r="L1914" s="38">
        <v>-26</v>
      </c>
      <c r="M1914" s="27">
        <f t="shared" si="58"/>
        <v>4470.16</v>
      </c>
      <c r="N1914" s="27">
        <f t="shared" si="59"/>
        <v>-29056.04</v>
      </c>
    </row>
    <row r="1915" spans="1:14" ht="14.45" hidden="1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7594</v>
      </c>
      <c r="F1915" s="3" t="s">
        <v>7595</v>
      </c>
      <c r="G1915" s="28">
        <v>45301</v>
      </c>
      <c r="H1915" s="28">
        <v>45331</v>
      </c>
      <c r="I1915" s="2">
        <v>1599.72</v>
      </c>
      <c r="J1915" s="28">
        <v>45323</v>
      </c>
      <c r="K1915" s="38">
        <v>22</v>
      </c>
      <c r="L1915" s="38">
        <v>-8</v>
      </c>
      <c r="M1915" s="27">
        <f t="shared" si="58"/>
        <v>35193.840000000004</v>
      </c>
      <c r="N1915" s="27">
        <f t="shared" si="59"/>
        <v>-12797.76</v>
      </c>
    </row>
    <row r="1916" spans="1:14" ht="14.45" hidden="1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7598</v>
      </c>
      <c r="F1916" s="3" t="s">
        <v>7599</v>
      </c>
      <c r="G1916" s="28">
        <v>45416</v>
      </c>
      <c r="H1916" s="28">
        <v>45446</v>
      </c>
      <c r="I1916" s="2">
        <v>2328.79</v>
      </c>
      <c r="J1916" s="28">
        <v>45441</v>
      </c>
      <c r="K1916" s="38">
        <v>25</v>
      </c>
      <c r="L1916" s="38">
        <v>-5</v>
      </c>
      <c r="M1916" s="27">
        <f t="shared" si="58"/>
        <v>58219.75</v>
      </c>
      <c r="N1916" s="27">
        <f t="shared" si="59"/>
        <v>-11643.95</v>
      </c>
    </row>
    <row r="1917" spans="1:14" ht="14.45" hidden="1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7602</v>
      </c>
      <c r="F1917" s="3" t="s">
        <v>7194</v>
      </c>
      <c r="G1917" s="28">
        <v>45455</v>
      </c>
      <c r="H1917" s="28">
        <v>45485</v>
      </c>
      <c r="I1917" s="43">
        <v>168.69</v>
      </c>
      <c r="J1917" s="28">
        <v>45464</v>
      </c>
      <c r="K1917" s="38">
        <v>9</v>
      </c>
      <c r="L1917" s="38">
        <v>-21</v>
      </c>
      <c r="M1917" s="27">
        <f t="shared" si="58"/>
        <v>1518.21</v>
      </c>
      <c r="N1917" s="27">
        <f t="shared" si="59"/>
        <v>-3542.49</v>
      </c>
    </row>
    <row r="1918" spans="1:14" ht="14.45" hidden="1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7605</v>
      </c>
      <c r="F1918" s="3" t="s">
        <v>7521</v>
      </c>
      <c r="G1918" s="28">
        <v>45321</v>
      </c>
      <c r="H1918" s="28">
        <v>45351</v>
      </c>
      <c r="I1918" s="2">
        <v>1328.4</v>
      </c>
      <c r="J1918" s="28">
        <v>45349</v>
      </c>
      <c r="K1918" s="38">
        <v>28</v>
      </c>
      <c r="L1918" s="38">
        <v>-2</v>
      </c>
      <c r="M1918" s="27">
        <f t="shared" si="58"/>
        <v>37195.200000000004</v>
      </c>
      <c r="N1918" s="27">
        <f t="shared" si="59"/>
        <v>-2656.8</v>
      </c>
    </row>
    <row r="1919" spans="1:14" ht="14.45" hidden="1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2345</v>
      </c>
      <c r="F1919" s="3" t="s">
        <v>7608</v>
      </c>
      <c r="G1919" s="28">
        <v>45469</v>
      </c>
      <c r="H1919" s="28">
        <v>45499</v>
      </c>
      <c r="I1919" s="2">
        <v>2163</v>
      </c>
      <c r="J1919" s="28">
        <v>45491</v>
      </c>
      <c r="K1919" s="38">
        <v>22</v>
      </c>
      <c r="L1919" s="38">
        <v>-8</v>
      </c>
      <c r="M1919" s="27">
        <f t="shared" si="58"/>
        <v>47586</v>
      </c>
      <c r="N1919" s="27">
        <f t="shared" si="59"/>
        <v>-17304</v>
      </c>
    </row>
    <row r="1920" spans="1:14" ht="14.45" hidden="1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3259</v>
      </c>
      <c r="F1920" s="3" t="s">
        <v>7611</v>
      </c>
      <c r="G1920" s="28">
        <v>45330</v>
      </c>
      <c r="H1920" s="28">
        <v>45360</v>
      </c>
      <c r="I1920" s="43">
        <v>969.94</v>
      </c>
      <c r="J1920" s="28">
        <v>45349</v>
      </c>
      <c r="K1920" s="38">
        <v>19</v>
      </c>
      <c r="L1920" s="38">
        <v>-11</v>
      </c>
      <c r="M1920" s="27">
        <f t="shared" si="58"/>
        <v>18428.86</v>
      </c>
      <c r="N1920" s="27">
        <f t="shared" si="59"/>
        <v>-10669.34</v>
      </c>
    </row>
    <row r="1921" spans="1:14" ht="14.45" hidden="1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3581</v>
      </c>
      <c r="F1921" s="3" t="s">
        <v>7614</v>
      </c>
      <c r="G1921" s="28">
        <v>45321</v>
      </c>
      <c r="H1921" s="28">
        <v>45351</v>
      </c>
      <c r="I1921" s="2">
        <v>1497.08</v>
      </c>
      <c r="J1921" s="28">
        <v>45348</v>
      </c>
      <c r="K1921" s="38">
        <v>27</v>
      </c>
      <c r="L1921" s="38">
        <v>-3</v>
      </c>
      <c r="M1921" s="27">
        <f t="shared" si="58"/>
        <v>40421.159999999996</v>
      </c>
      <c r="N1921" s="27">
        <f t="shared" si="59"/>
        <v>-4491.24</v>
      </c>
    </row>
    <row r="1922" spans="1:14" ht="14.45" hidden="1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3442</v>
      </c>
      <c r="F1922" s="3" t="s">
        <v>7617</v>
      </c>
      <c r="G1922" s="28">
        <v>45495</v>
      </c>
      <c r="H1922" s="28">
        <v>45525</v>
      </c>
      <c r="I1922" s="2">
        <v>1349.42</v>
      </c>
      <c r="J1922" s="28">
        <v>45504</v>
      </c>
      <c r="K1922" s="38">
        <v>9</v>
      </c>
      <c r="L1922" s="38">
        <v>-21</v>
      </c>
      <c r="M1922" s="27">
        <f t="shared" si="58"/>
        <v>12144.78</v>
      </c>
      <c r="N1922" s="27">
        <f t="shared" si="59"/>
        <v>-28337.82</v>
      </c>
    </row>
    <row r="1923" spans="1:14" ht="14.45" hidden="1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7620</v>
      </c>
      <c r="F1923" s="3" t="s">
        <v>7621</v>
      </c>
      <c r="G1923" s="28">
        <v>45440</v>
      </c>
      <c r="H1923" s="28">
        <v>45470</v>
      </c>
      <c r="I1923" s="43">
        <v>150</v>
      </c>
      <c r="J1923" s="28">
        <v>45447</v>
      </c>
      <c r="K1923" s="38">
        <v>7</v>
      </c>
      <c r="L1923" s="38">
        <v>-23</v>
      </c>
      <c r="M1923" s="27">
        <f t="shared" si="58"/>
        <v>1050</v>
      </c>
      <c r="N1923" s="27">
        <f t="shared" si="59"/>
        <v>-3450</v>
      </c>
    </row>
    <row r="1924" spans="1:14" ht="14.45" hidden="1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7624</v>
      </c>
      <c r="F1924" s="3" t="s">
        <v>7625</v>
      </c>
      <c r="G1924" s="28">
        <v>45373</v>
      </c>
      <c r="H1924" s="28">
        <v>45403</v>
      </c>
      <c r="I1924" s="2">
        <v>8075.83</v>
      </c>
      <c r="J1924" s="28">
        <v>45392</v>
      </c>
      <c r="K1924" s="38">
        <v>19</v>
      </c>
      <c r="L1924" s="38">
        <v>-11</v>
      </c>
      <c r="M1924" s="27">
        <f t="shared" si="58"/>
        <v>153440.76999999999</v>
      </c>
      <c r="N1924" s="27">
        <f t="shared" si="59"/>
        <v>-88834.13</v>
      </c>
    </row>
    <row r="1925" spans="1:14" ht="14.45" hidden="1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7628</v>
      </c>
      <c r="F1925" s="3" t="s">
        <v>7273</v>
      </c>
      <c r="G1925" s="28">
        <v>45329</v>
      </c>
      <c r="H1925" s="28">
        <v>45359</v>
      </c>
      <c r="I1925" s="43">
        <v>948.86</v>
      </c>
      <c r="J1925" s="28">
        <v>45349</v>
      </c>
      <c r="K1925" s="38">
        <v>20</v>
      </c>
      <c r="L1925" s="38">
        <v>-10</v>
      </c>
      <c r="M1925" s="27">
        <f t="shared" si="58"/>
        <v>18977.2</v>
      </c>
      <c r="N1925" s="27">
        <f t="shared" si="59"/>
        <v>-9488.6</v>
      </c>
    </row>
    <row r="1926" spans="1:14" ht="14.45" hidden="1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7631</v>
      </c>
      <c r="F1926" s="3" t="s">
        <v>7632</v>
      </c>
      <c r="G1926" s="28">
        <v>45342</v>
      </c>
      <c r="H1926" s="28">
        <v>45372</v>
      </c>
      <c r="I1926" s="2">
        <v>1370.57</v>
      </c>
      <c r="J1926" s="28">
        <v>45362</v>
      </c>
      <c r="K1926" s="38">
        <v>20</v>
      </c>
      <c r="L1926" s="38">
        <v>-10</v>
      </c>
      <c r="M1926" s="27">
        <f t="shared" si="58"/>
        <v>27411.399999999998</v>
      </c>
      <c r="N1926" s="27">
        <f t="shared" si="59"/>
        <v>-13705.699999999999</v>
      </c>
    </row>
    <row r="1927" spans="1:14" ht="14.45" hidden="1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7635</v>
      </c>
      <c r="F1927" s="3" t="s">
        <v>7636</v>
      </c>
      <c r="G1927" s="28">
        <v>45342</v>
      </c>
      <c r="H1927" s="28">
        <v>45372</v>
      </c>
      <c r="I1927" s="2">
        <v>2614.63</v>
      </c>
      <c r="J1927" s="28">
        <v>45363</v>
      </c>
      <c r="K1927" s="38">
        <v>21</v>
      </c>
      <c r="L1927" s="38">
        <v>-9</v>
      </c>
      <c r="M1927" s="27">
        <f t="shared" ref="M1927:M1990" si="60">I1927*K1927</f>
        <v>54907.23</v>
      </c>
      <c r="N1927" s="27">
        <f t="shared" ref="N1927:N1990" si="61">I1927*L1927</f>
        <v>-23531.670000000002</v>
      </c>
    </row>
    <row r="1928" spans="1:14" ht="14.45" hidden="1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7639</v>
      </c>
      <c r="F1928" s="3" t="s">
        <v>5878</v>
      </c>
      <c r="G1928" s="28">
        <v>45269</v>
      </c>
      <c r="H1928" s="28">
        <v>45299</v>
      </c>
      <c r="I1928" s="43">
        <v>173.33</v>
      </c>
      <c r="J1928" s="28">
        <v>45345</v>
      </c>
      <c r="K1928" s="38">
        <v>76</v>
      </c>
      <c r="L1928" s="38">
        <v>46</v>
      </c>
      <c r="M1928" s="27">
        <f t="shared" si="60"/>
        <v>13173.080000000002</v>
      </c>
      <c r="N1928" s="27">
        <f t="shared" si="61"/>
        <v>7973.18</v>
      </c>
    </row>
    <row r="1929" spans="1:14" ht="14.45" hidden="1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7389</v>
      </c>
      <c r="F1929" s="3" t="s">
        <v>7642</v>
      </c>
      <c r="G1929" s="28">
        <v>45547</v>
      </c>
      <c r="H1929" s="28">
        <v>45577</v>
      </c>
      <c r="I1929" s="2">
        <v>8560.7999999999993</v>
      </c>
      <c r="J1929" s="28">
        <v>45559</v>
      </c>
      <c r="K1929" s="38">
        <v>12</v>
      </c>
      <c r="L1929" s="38">
        <v>-18</v>
      </c>
      <c r="M1929" s="27">
        <f t="shared" si="60"/>
        <v>102729.59999999999</v>
      </c>
      <c r="N1929" s="27">
        <f t="shared" si="61"/>
        <v>-154094.39999999999</v>
      </c>
    </row>
    <row r="1930" spans="1:14" ht="14.45" hidden="1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7645</v>
      </c>
      <c r="F1930" s="3" t="s">
        <v>7646</v>
      </c>
      <c r="G1930" s="28">
        <v>45542</v>
      </c>
      <c r="H1930" s="28">
        <v>45572</v>
      </c>
      <c r="I1930" s="2">
        <v>1053</v>
      </c>
      <c r="J1930" s="28">
        <v>45560</v>
      </c>
      <c r="K1930" s="38">
        <v>18</v>
      </c>
      <c r="L1930" s="38">
        <v>-12</v>
      </c>
      <c r="M1930" s="27">
        <f t="shared" si="60"/>
        <v>18954</v>
      </c>
      <c r="N1930" s="27">
        <f t="shared" si="61"/>
        <v>-12636</v>
      </c>
    </row>
    <row r="1931" spans="1:14" ht="14.45" hidden="1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3231</v>
      </c>
      <c r="F1931" s="3" t="s">
        <v>7649</v>
      </c>
      <c r="G1931" s="28">
        <v>45392</v>
      </c>
      <c r="H1931" s="28">
        <v>45422</v>
      </c>
      <c r="I1931" s="2">
        <v>2441.96</v>
      </c>
      <c r="J1931" s="28">
        <v>45406</v>
      </c>
      <c r="K1931" s="38">
        <v>14</v>
      </c>
      <c r="L1931" s="38">
        <v>-16</v>
      </c>
      <c r="M1931" s="27">
        <f t="shared" si="60"/>
        <v>34187.440000000002</v>
      </c>
      <c r="N1931" s="27">
        <f t="shared" si="61"/>
        <v>-39071.360000000001</v>
      </c>
    </row>
    <row r="1932" spans="1:14" ht="14.45" hidden="1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7652</v>
      </c>
      <c r="F1932" s="3" t="s">
        <v>7653</v>
      </c>
      <c r="G1932" s="28">
        <v>45540</v>
      </c>
      <c r="H1932" s="28">
        <v>45570</v>
      </c>
      <c r="I1932" s="43">
        <v>611.49</v>
      </c>
      <c r="J1932" s="28">
        <v>45553</v>
      </c>
      <c r="K1932" s="38">
        <v>13</v>
      </c>
      <c r="L1932" s="38">
        <v>-17</v>
      </c>
      <c r="M1932" s="27">
        <f t="shared" si="60"/>
        <v>7949.37</v>
      </c>
      <c r="N1932" s="27">
        <f t="shared" si="61"/>
        <v>-10395.33</v>
      </c>
    </row>
    <row r="1933" spans="1:14" ht="14.45" hidden="1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2565</v>
      </c>
      <c r="F1933" s="3" t="s">
        <v>7656</v>
      </c>
      <c r="G1933" s="28">
        <v>45356</v>
      </c>
      <c r="H1933" s="28">
        <v>45386</v>
      </c>
      <c r="I1933" s="2">
        <v>3573.6</v>
      </c>
      <c r="J1933" s="28">
        <v>45393</v>
      </c>
      <c r="K1933" s="38">
        <v>37</v>
      </c>
      <c r="L1933" s="38">
        <v>7</v>
      </c>
      <c r="M1933" s="27">
        <f t="shared" si="60"/>
        <v>132223.19999999998</v>
      </c>
      <c r="N1933" s="27">
        <f t="shared" si="61"/>
        <v>25015.200000000001</v>
      </c>
    </row>
    <row r="1934" spans="1:14" ht="14.45" hidden="1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7586</v>
      </c>
      <c r="F1934" s="3" t="s">
        <v>7659</v>
      </c>
      <c r="G1934" s="28">
        <v>45477</v>
      </c>
      <c r="H1934" s="28">
        <v>45507</v>
      </c>
      <c r="I1934" s="43">
        <v>712.38</v>
      </c>
      <c r="J1934" s="28">
        <v>45513</v>
      </c>
      <c r="K1934" s="38">
        <v>18</v>
      </c>
      <c r="L1934" s="38">
        <v>-12</v>
      </c>
      <c r="M1934" s="27">
        <f t="shared" si="60"/>
        <v>12822.84</v>
      </c>
      <c r="N1934" s="27">
        <f t="shared" si="61"/>
        <v>-8548.56</v>
      </c>
    </row>
    <row r="1935" spans="1:14" ht="14.45" hidden="1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595</v>
      </c>
      <c r="F1935" s="3" t="s">
        <v>5702</v>
      </c>
      <c r="G1935" s="28">
        <v>45356</v>
      </c>
      <c r="H1935" s="28">
        <v>45386</v>
      </c>
      <c r="I1935" s="43">
        <v>61.9</v>
      </c>
      <c r="J1935" s="28">
        <v>45392</v>
      </c>
      <c r="K1935" s="38">
        <v>36</v>
      </c>
      <c r="L1935" s="38">
        <v>6</v>
      </c>
      <c r="M1935" s="27">
        <f t="shared" si="60"/>
        <v>2228.4</v>
      </c>
      <c r="N1935" s="27">
        <f t="shared" si="61"/>
        <v>371.4</v>
      </c>
    </row>
    <row r="1936" spans="1:14" ht="14.45" hidden="1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2784</v>
      </c>
      <c r="F1936" s="3" t="s">
        <v>7664</v>
      </c>
      <c r="G1936" s="28">
        <v>45359</v>
      </c>
      <c r="H1936" s="28">
        <v>45389</v>
      </c>
      <c r="I1936" s="43">
        <v>247.62</v>
      </c>
      <c r="J1936" s="28">
        <v>45390</v>
      </c>
      <c r="K1936" s="38">
        <v>31</v>
      </c>
      <c r="L1936" s="38">
        <v>1</v>
      </c>
      <c r="M1936" s="27">
        <f t="shared" si="60"/>
        <v>7676.22</v>
      </c>
      <c r="N1936" s="27">
        <f t="shared" si="61"/>
        <v>247.62</v>
      </c>
    </row>
    <row r="1937" spans="1:14" ht="14.45" hidden="1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7667</v>
      </c>
      <c r="F1937" s="3" t="s">
        <v>7668</v>
      </c>
      <c r="G1937" s="28">
        <v>45513</v>
      </c>
      <c r="H1937" s="28">
        <v>45543</v>
      </c>
      <c r="I1937" s="43">
        <v>695.83</v>
      </c>
      <c r="J1937" s="28">
        <v>45527</v>
      </c>
      <c r="K1937" s="38">
        <v>14</v>
      </c>
      <c r="L1937" s="38">
        <v>-16</v>
      </c>
      <c r="M1937" s="27">
        <f t="shared" si="60"/>
        <v>9741.6200000000008</v>
      </c>
      <c r="N1937" s="27">
        <f t="shared" si="61"/>
        <v>-11133.28</v>
      </c>
    </row>
    <row r="1938" spans="1:14" ht="14.45" hidden="1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7671</v>
      </c>
      <c r="F1938" s="3" t="s">
        <v>7446</v>
      </c>
      <c r="G1938" s="28">
        <v>45497</v>
      </c>
      <c r="H1938" s="28">
        <v>45527</v>
      </c>
      <c r="I1938" s="43">
        <v>176</v>
      </c>
      <c r="J1938" s="28">
        <v>45510</v>
      </c>
      <c r="K1938" s="38">
        <v>13</v>
      </c>
      <c r="L1938" s="38">
        <v>-17</v>
      </c>
      <c r="M1938" s="27">
        <f t="shared" si="60"/>
        <v>2288</v>
      </c>
      <c r="N1938" s="27">
        <f t="shared" si="61"/>
        <v>-2992</v>
      </c>
    </row>
    <row r="1939" spans="1:14" ht="14.45" hidden="1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7127</v>
      </c>
      <c r="F1939" s="3" t="s">
        <v>7674</v>
      </c>
      <c r="G1939" s="28">
        <v>45309</v>
      </c>
      <c r="H1939" s="28">
        <v>45339</v>
      </c>
      <c r="I1939" s="2">
        <v>2424.86</v>
      </c>
      <c r="J1939" s="28">
        <v>45321</v>
      </c>
      <c r="K1939" s="38">
        <v>12</v>
      </c>
      <c r="L1939" s="38">
        <v>-18</v>
      </c>
      <c r="M1939" s="27">
        <f t="shared" si="60"/>
        <v>29098.32</v>
      </c>
      <c r="N1939" s="27">
        <f t="shared" si="61"/>
        <v>-43647.48</v>
      </c>
    </row>
    <row r="1940" spans="1:14" ht="14.45" hidden="1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7677</v>
      </c>
      <c r="F1940" s="3" t="s">
        <v>7678</v>
      </c>
      <c r="G1940" s="28">
        <v>45505</v>
      </c>
      <c r="H1940" s="28">
        <v>45535</v>
      </c>
      <c r="I1940" s="2">
        <v>26504.74</v>
      </c>
      <c r="J1940" s="28">
        <v>45524</v>
      </c>
      <c r="K1940" s="38">
        <v>19</v>
      </c>
      <c r="L1940" s="38">
        <v>-11</v>
      </c>
      <c r="M1940" s="27">
        <f t="shared" si="60"/>
        <v>503590.06000000006</v>
      </c>
      <c r="N1940" s="27">
        <f t="shared" si="61"/>
        <v>-291552.14</v>
      </c>
    </row>
    <row r="1941" spans="1:14" ht="14.45" hidden="1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7681</v>
      </c>
      <c r="F1941" s="3" t="s">
        <v>7037</v>
      </c>
      <c r="G1941" s="28">
        <v>45475</v>
      </c>
      <c r="H1941" s="28">
        <v>45505</v>
      </c>
      <c r="I1941" s="43">
        <v>421.71</v>
      </c>
      <c r="J1941" s="28">
        <v>45489</v>
      </c>
      <c r="K1941" s="38">
        <v>14</v>
      </c>
      <c r="L1941" s="38">
        <v>-16</v>
      </c>
      <c r="M1941" s="27">
        <f t="shared" si="60"/>
        <v>5903.94</v>
      </c>
      <c r="N1941" s="27">
        <f t="shared" si="61"/>
        <v>-6747.36</v>
      </c>
    </row>
    <row r="1942" spans="1:14" ht="14.45" hidden="1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7684</v>
      </c>
      <c r="F1942" s="3" t="s">
        <v>7685</v>
      </c>
      <c r="G1942" s="28">
        <v>45495</v>
      </c>
      <c r="H1942" s="28">
        <v>45525</v>
      </c>
      <c r="I1942" s="2">
        <v>24433.56</v>
      </c>
      <c r="J1942" s="28">
        <v>45496</v>
      </c>
      <c r="K1942" s="38">
        <v>1</v>
      </c>
      <c r="L1942" s="38">
        <v>-29</v>
      </c>
      <c r="M1942" s="27">
        <f t="shared" si="60"/>
        <v>24433.56</v>
      </c>
      <c r="N1942" s="27">
        <f t="shared" si="61"/>
        <v>-708573.24</v>
      </c>
    </row>
    <row r="1943" spans="1:14" ht="14.45" hidden="1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7688</v>
      </c>
      <c r="F1943" s="3" t="s">
        <v>7118</v>
      </c>
      <c r="G1943" s="28">
        <v>45399</v>
      </c>
      <c r="H1943" s="28">
        <v>45429</v>
      </c>
      <c r="I1943" s="2">
        <v>1557.24</v>
      </c>
      <c r="J1943" s="28">
        <v>45422</v>
      </c>
      <c r="K1943" s="38">
        <v>23</v>
      </c>
      <c r="L1943" s="38">
        <v>-7</v>
      </c>
      <c r="M1943" s="27">
        <f t="shared" si="60"/>
        <v>35816.519999999997</v>
      </c>
      <c r="N1943" s="27">
        <f t="shared" si="61"/>
        <v>-10900.68</v>
      </c>
    </row>
    <row r="1944" spans="1:14" ht="14.45" hidden="1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458</v>
      </c>
      <c r="F1944" s="3" t="s">
        <v>7691</v>
      </c>
      <c r="G1944" s="28">
        <v>45512</v>
      </c>
      <c r="H1944" s="28">
        <v>45542</v>
      </c>
      <c r="I1944" s="2">
        <v>1151.3399999999999</v>
      </c>
      <c r="J1944" s="28">
        <v>45527</v>
      </c>
      <c r="K1944" s="38">
        <v>15</v>
      </c>
      <c r="L1944" s="38">
        <v>-15</v>
      </c>
      <c r="M1944" s="27">
        <f t="shared" si="60"/>
        <v>17270.099999999999</v>
      </c>
      <c r="N1944" s="27">
        <f t="shared" si="61"/>
        <v>-17270.099999999999</v>
      </c>
    </row>
    <row r="1945" spans="1:14" ht="14.45" hidden="1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7694</v>
      </c>
      <c r="F1945" s="3" t="s">
        <v>7695</v>
      </c>
      <c r="G1945" s="28">
        <v>45424</v>
      </c>
      <c r="H1945" s="28">
        <v>45454</v>
      </c>
      <c r="I1945" s="2">
        <v>3252.16</v>
      </c>
      <c r="J1945" s="28">
        <v>45434</v>
      </c>
      <c r="K1945" s="38">
        <v>10</v>
      </c>
      <c r="L1945" s="38">
        <v>-20</v>
      </c>
      <c r="M1945" s="27">
        <f t="shared" si="60"/>
        <v>32521.599999999999</v>
      </c>
      <c r="N1945" s="27">
        <f t="shared" si="61"/>
        <v>-65043.199999999997</v>
      </c>
    </row>
    <row r="1946" spans="1:14" ht="14.45" hidden="1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111</v>
      </c>
      <c r="F1946" s="3" t="s">
        <v>7698</v>
      </c>
      <c r="G1946" s="28">
        <v>45401</v>
      </c>
      <c r="H1946" s="28">
        <v>45431</v>
      </c>
      <c r="I1946" s="2">
        <v>1426.19</v>
      </c>
      <c r="J1946" s="28">
        <v>45418</v>
      </c>
      <c r="K1946" s="38">
        <v>17</v>
      </c>
      <c r="L1946" s="38">
        <v>-13</v>
      </c>
      <c r="M1946" s="27">
        <f t="shared" si="60"/>
        <v>24245.23</v>
      </c>
      <c r="N1946" s="27">
        <f t="shared" si="61"/>
        <v>-18540.47</v>
      </c>
    </row>
    <row r="1947" spans="1:14" ht="14.45" hidden="1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6566</v>
      </c>
      <c r="F1947" s="3" t="s">
        <v>7701</v>
      </c>
      <c r="G1947" s="28">
        <v>45507</v>
      </c>
      <c r="H1947" s="28">
        <v>45537</v>
      </c>
      <c r="I1947" s="43">
        <v>910</v>
      </c>
      <c r="J1947" s="28">
        <v>45526</v>
      </c>
      <c r="K1947" s="38">
        <v>19</v>
      </c>
      <c r="L1947" s="38">
        <v>-11</v>
      </c>
      <c r="M1947" s="27">
        <f t="shared" si="60"/>
        <v>17290</v>
      </c>
      <c r="N1947" s="27">
        <f t="shared" si="61"/>
        <v>-10010</v>
      </c>
    </row>
    <row r="1948" spans="1:14" ht="14.45" hidden="1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7704</v>
      </c>
      <c r="F1948" s="3" t="s">
        <v>7044</v>
      </c>
      <c r="G1948" s="28">
        <v>45507</v>
      </c>
      <c r="H1948" s="28">
        <v>45537</v>
      </c>
      <c r="I1948" s="43">
        <v>11</v>
      </c>
      <c r="J1948" s="28">
        <v>45525</v>
      </c>
      <c r="K1948" s="38">
        <v>18</v>
      </c>
      <c r="L1948" s="38">
        <v>-12</v>
      </c>
      <c r="M1948" s="27">
        <f t="shared" si="60"/>
        <v>198</v>
      </c>
      <c r="N1948" s="27">
        <f t="shared" si="61"/>
        <v>-132</v>
      </c>
    </row>
    <row r="1949" spans="1:14" ht="14.45" hidden="1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7707</v>
      </c>
      <c r="F1949" s="3" t="s">
        <v>7232</v>
      </c>
      <c r="G1949" s="28">
        <v>45495</v>
      </c>
      <c r="H1949" s="28">
        <v>45525</v>
      </c>
      <c r="I1949" s="43">
        <v>42.17</v>
      </c>
      <c r="J1949" s="28">
        <v>45506</v>
      </c>
      <c r="K1949" s="38">
        <v>11</v>
      </c>
      <c r="L1949" s="38">
        <v>-19</v>
      </c>
      <c r="M1949" s="27">
        <f t="shared" si="60"/>
        <v>463.87</v>
      </c>
      <c r="N1949" s="27">
        <f t="shared" si="61"/>
        <v>-801.23</v>
      </c>
    </row>
    <row r="1950" spans="1:14" ht="14.45" hidden="1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7335</v>
      </c>
      <c r="F1950" s="3" t="s">
        <v>7710</v>
      </c>
      <c r="G1950" s="28">
        <v>45499</v>
      </c>
      <c r="H1950" s="28">
        <v>45529</v>
      </c>
      <c r="I1950" s="2">
        <v>1602.76</v>
      </c>
      <c r="J1950" s="28">
        <v>45524</v>
      </c>
      <c r="K1950" s="38">
        <v>25</v>
      </c>
      <c r="L1950" s="38">
        <v>-5</v>
      </c>
      <c r="M1950" s="27">
        <f t="shared" si="60"/>
        <v>40069</v>
      </c>
      <c r="N1950" s="27">
        <f t="shared" si="61"/>
        <v>-8013.8</v>
      </c>
    </row>
    <row r="1951" spans="1:14" ht="14.45" hidden="1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2837</v>
      </c>
      <c r="F1951" s="3" t="s">
        <v>7713</v>
      </c>
      <c r="G1951" s="28">
        <v>45365</v>
      </c>
      <c r="H1951" s="28">
        <v>45395</v>
      </c>
      <c r="I1951" s="2">
        <v>3099.6</v>
      </c>
      <c r="J1951" s="28">
        <v>45399</v>
      </c>
      <c r="K1951" s="38">
        <v>8</v>
      </c>
      <c r="L1951" s="38">
        <v>-22</v>
      </c>
      <c r="M1951" s="27">
        <f t="shared" si="60"/>
        <v>24796.799999999999</v>
      </c>
      <c r="N1951" s="27">
        <f t="shared" si="61"/>
        <v>-68191.199999999997</v>
      </c>
    </row>
    <row r="1952" spans="1:14" ht="14.45" hidden="1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7716</v>
      </c>
      <c r="F1952" s="3" t="s">
        <v>7717</v>
      </c>
      <c r="G1952" s="28">
        <v>45511</v>
      </c>
      <c r="H1952" s="28">
        <v>45541</v>
      </c>
      <c r="I1952" s="2">
        <v>4589.41</v>
      </c>
      <c r="J1952" s="28">
        <v>45526</v>
      </c>
      <c r="K1952" s="38">
        <v>15</v>
      </c>
      <c r="L1952" s="38">
        <v>-15</v>
      </c>
      <c r="M1952" s="27">
        <f t="shared" si="60"/>
        <v>68841.149999999994</v>
      </c>
      <c r="N1952" s="27">
        <f t="shared" si="61"/>
        <v>-68841.149999999994</v>
      </c>
    </row>
    <row r="1953" spans="1:14" ht="14.45" hidden="1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7720</v>
      </c>
      <c r="F1953" s="3" t="s">
        <v>7721</v>
      </c>
      <c r="G1953" s="28">
        <v>45542</v>
      </c>
      <c r="H1953" s="28">
        <v>45572</v>
      </c>
      <c r="I1953" s="43">
        <v>297</v>
      </c>
      <c r="J1953" s="28">
        <v>45560</v>
      </c>
      <c r="K1953" s="38">
        <v>18</v>
      </c>
      <c r="L1953" s="38">
        <v>-12</v>
      </c>
      <c r="M1953" s="27">
        <f t="shared" si="60"/>
        <v>5346</v>
      </c>
      <c r="N1953" s="27">
        <f t="shared" si="61"/>
        <v>-3564</v>
      </c>
    </row>
    <row r="1954" spans="1:14" ht="14.45" hidden="1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7724</v>
      </c>
      <c r="F1954" s="3" t="s">
        <v>7725</v>
      </c>
      <c r="G1954" s="28">
        <v>45440</v>
      </c>
      <c r="H1954" s="28">
        <v>45470</v>
      </c>
      <c r="I1954" s="2">
        <v>3943.03</v>
      </c>
      <c r="J1954" s="28">
        <v>45456</v>
      </c>
      <c r="K1954" s="38">
        <v>16</v>
      </c>
      <c r="L1954" s="38">
        <v>-14</v>
      </c>
      <c r="M1954" s="27">
        <f t="shared" si="60"/>
        <v>63088.480000000003</v>
      </c>
      <c r="N1954" s="27">
        <f t="shared" si="61"/>
        <v>-55202.420000000006</v>
      </c>
    </row>
    <row r="1955" spans="1:14" ht="14.45" hidden="1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2345</v>
      </c>
      <c r="F1955" s="3" t="s">
        <v>7728</v>
      </c>
      <c r="G1955" s="28">
        <v>45306</v>
      </c>
      <c r="H1955" s="28">
        <v>45336</v>
      </c>
      <c r="I1955" s="2">
        <v>1644.68</v>
      </c>
      <c r="J1955" s="28">
        <v>45341</v>
      </c>
      <c r="K1955" s="38">
        <v>35</v>
      </c>
      <c r="L1955" s="38">
        <v>5</v>
      </c>
      <c r="M1955" s="27">
        <f t="shared" si="60"/>
        <v>57563.8</v>
      </c>
      <c r="N1955" s="27">
        <f t="shared" si="61"/>
        <v>8223.4</v>
      </c>
    </row>
    <row r="1956" spans="1:14" ht="14.45" hidden="1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7731</v>
      </c>
      <c r="F1956" s="3" t="s">
        <v>7732</v>
      </c>
      <c r="G1956" s="28">
        <v>45506</v>
      </c>
      <c r="H1956" s="28">
        <v>45536</v>
      </c>
      <c r="I1956" s="2">
        <v>1474.31</v>
      </c>
      <c r="J1956" s="28">
        <v>45524</v>
      </c>
      <c r="K1956" s="38">
        <v>18</v>
      </c>
      <c r="L1956" s="38">
        <v>-12</v>
      </c>
      <c r="M1956" s="27">
        <f t="shared" si="60"/>
        <v>26537.579999999998</v>
      </c>
      <c r="N1956" s="27">
        <f t="shared" si="61"/>
        <v>-17691.72</v>
      </c>
    </row>
    <row r="1957" spans="1:14" ht="14.45" hidden="1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1810</v>
      </c>
      <c r="F1957" s="3" t="s">
        <v>7735</v>
      </c>
      <c r="G1957" s="28">
        <v>45507</v>
      </c>
      <c r="H1957" s="28">
        <v>45537</v>
      </c>
      <c r="I1957" s="2">
        <v>1980.75</v>
      </c>
      <c r="J1957" s="28">
        <v>45524</v>
      </c>
      <c r="K1957" s="38">
        <v>17</v>
      </c>
      <c r="L1957" s="38">
        <v>-13</v>
      </c>
      <c r="M1957" s="27">
        <f t="shared" si="60"/>
        <v>33672.75</v>
      </c>
      <c r="N1957" s="27">
        <f t="shared" si="61"/>
        <v>-25749.75</v>
      </c>
    </row>
    <row r="1958" spans="1:14" ht="14.45" hidden="1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4008</v>
      </c>
      <c r="F1958" s="3" t="s">
        <v>5300</v>
      </c>
      <c r="G1958" s="28">
        <v>45453</v>
      </c>
      <c r="H1958" s="28">
        <v>45483</v>
      </c>
      <c r="I1958" s="43">
        <v>220</v>
      </c>
      <c r="J1958" s="28">
        <v>45464</v>
      </c>
      <c r="K1958" s="38">
        <v>11</v>
      </c>
      <c r="L1958" s="38">
        <v>-19</v>
      </c>
      <c r="M1958" s="27">
        <f t="shared" si="60"/>
        <v>2420</v>
      </c>
      <c r="N1958" s="27">
        <f t="shared" si="61"/>
        <v>-4180</v>
      </c>
    </row>
    <row r="1959" spans="1:14" ht="14.45" hidden="1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7740</v>
      </c>
      <c r="F1959" s="3" t="s">
        <v>7741</v>
      </c>
      <c r="G1959" s="28">
        <v>45402</v>
      </c>
      <c r="H1959" s="28">
        <v>45432</v>
      </c>
      <c r="I1959" s="2">
        <v>9678.34</v>
      </c>
      <c r="J1959" s="28">
        <v>45420</v>
      </c>
      <c r="K1959" s="38">
        <v>18</v>
      </c>
      <c r="L1959" s="38">
        <v>-12</v>
      </c>
      <c r="M1959" s="27">
        <f t="shared" si="60"/>
        <v>174210.12</v>
      </c>
      <c r="N1959" s="27">
        <f t="shared" si="61"/>
        <v>-116140.08</v>
      </c>
    </row>
    <row r="1960" spans="1:14" ht="14.45" hidden="1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7117</v>
      </c>
      <c r="F1960" s="3" t="s">
        <v>7744</v>
      </c>
      <c r="G1960" s="28">
        <v>45475</v>
      </c>
      <c r="H1960" s="28">
        <v>45505</v>
      </c>
      <c r="I1960" s="2">
        <v>1439.35</v>
      </c>
      <c r="J1960" s="28">
        <v>45496</v>
      </c>
      <c r="K1960" s="38">
        <v>21</v>
      </c>
      <c r="L1960" s="38">
        <v>-9</v>
      </c>
      <c r="M1960" s="27">
        <f t="shared" si="60"/>
        <v>30226.35</v>
      </c>
      <c r="N1960" s="27">
        <f t="shared" si="61"/>
        <v>-12954.15</v>
      </c>
    </row>
    <row r="1961" spans="1:14" ht="14.45" hidden="1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176</v>
      </c>
      <c r="F1961" s="3" t="s">
        <v>7701</v>
      </c>
      <c r="G1961" s="28">
        <v>45299</v>
      </c>
      <c r="H1961" s="28">
        <v>45329</v>
      </c>
      <c r="I1961" s="43">
        <v>910</v>
      </c>
      <c r="J1961" s="28">
        <v>45341</v>
      </c>
      <c r="K1961" s="38">
        <v>42</v>
      </c>
      <c r="L1961" s="38">
        <v>12</v>
      </c>
      <c r="M1961" s="27">
        <f t="shared" si="60"/>
        <v>38220</v>
      </c>
      <c r="N1961" s="27">
        <f t="shared" si="61"/>
        <v>10920</v>
      </c>
    </row>
    <row r="1962" spans="1:14" ht="14.45" hidden="1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680</v>
      </c>
      <c r="F1962" s="3" t="s">
        <v>7749</v>
      </c>
      <c r="G1962" s="28">
        <v>45306</v>
      </c>
      <c r="H1962" s="28">
        <v>45336</v>
      </c>
      <c r="I1962" s="2">
        <v>19788.669999999998</v>
      </c>
      <c r="J1962" s="28">
        <v>45341</v>
      </c>
      <c r="K1962" s="38">
        <v>35</v>
      </c>
      <c r="L1962" s="38">
        <v>5</v>
      </c>
      <c r="M1962" s="27">
        <f t="shared" si="60"/>
        <v>692603.45</v>
      </c>
      <c r="N1962" s="27">
        <f t="shared" si="61"/>
        <v>98943.349999999991</v>
      </c>
    </row>
    <row r="1963" spans="1:14" ht="14.45" hidden="1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7123</v>
      </c>
      <c r="F1963" s="3" t="s">
        <v>7238</v>
      </c>
      <c r="G1963" s="28">
        <v>45437</v>
      </c>
      <c r="H1963" s="28">
        <v>45467</v>
      </c>
      <c r="I1963" s="2">
        <v>1680.18</v>
      </c>
      <c r="J1963" s="28">
        <v>45447</v>
      </c>
      <c r="K1963" s="38">
        <v>10</v>
      </c>
      <c r="L1963" s="38">
        <v>-20</v>
      </c>
      <c r="M1963" s="27">
        <f t="shared" si="60"/>
        <v>16801.8</v>
      </c>
      <c r="N1963" s="27">
        <f t="shared" si="61"/>
        <v>-33603.599999999999</v>
      </c>
    </row>
    <row r="1964" spans="1:14" ht="14.45" hidden="1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7754</v>
      </c>
      <c r="F1964" s="3" t="s">
        <v>7755</v>
      </c>
      <c r="G1964" s="28">
        <v>45444</v>
      </c>
      <c r="H1964" s="28">
        <v>45474</v>
      </c>
      <c r="I1964" s="2">
        <v>3486.12</v>
      </c>
      <c r="J1964" s="28">
        <v>45470</v>
      </c>
      <c r="K1964" s="38">
        <v>26</v>
      </c>
      <c r="L1964" s="38">
        <v>-4</v>
      </c>
      <c r="M1964" s="27">
        <f t="shared" si="60"/>
        <v>90639.12</v>
      </c>
      <c r="N1964" s="27">
        <f t="shared" si="61"/>
        <v>-13944.48</v>
      </c>
    </row>
    <row r="1965" spans="1:14" ht="14.45" hidden="1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7758</v>
      </c>
      <c r="F1965" s="3" t="s">
        <v>7759</v>
      </c>
      <c r="G1965" s="28">
        <v>45504</v>
      </c>
      <c r="H1965" s="28">
        <v>45534</v>
      </c>
      <c r="I1965" s="2">
        <v>1876.63</v>
      </c>
      <c r="J1965" s="28">
        <v>45524</v>
      </c>
      <c r="K1965" s="38">
        <v>20</v>
      </c>
      <c r="L1965" s="38">
        <v>-10</v>
      </c>
      <c r="M1965" s="27">
        <f t="shared" si="60"/>
        <v>37532.600000000006</v>
      </c>
      <c r="N1965" s="27">
        <f t="shared" si="61"/>
        <v>-18766.300000000003</v>
      </c>
    </row>
    <row r="1966" spans="1:14" ht="14.45" hidden="1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7762</v>
      </c>
      <c r="F1966" s="3" t="s">
        <v>7763</v>
      </c>
      <c r="G1966" s="28">
        <v>45384</v>
      </c>
      <c r="H1966" s="28">
        <v>45414</v>
      </c>
      <c r="I1966" s="43">
        <v>63.26</v>
      </c>
      <c r="J1966" s="28">
        <v>45400</v>
      </c>
      <c r="K1966" s="38">
        <v>16</v>
      </c>
      <c r="L1966" s="38">
        <v>-14</v>
      </c>
      <c r="M1966" s="27">
        <f t="shared" si="60"/>
        <v>1012.16</v>
      </c>
      <c r="N1966" s="27">
        <f t="shared" si="61"/>
        <v>-885.64</v>
      </c>
    </row>
    <row r="1967" spans="1:14" ht="14.45" hidden="1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3064</v>
      </c>
      <c r="F1967" s="3" t="s">
        <v>7766</v>
      </c>
      <c r="G1967" s="28">
        <v>45356</v>
      </c>
      <c r="H1967" s="28">
        <v>45386</v>
      </c>
      <c r="I1967" s="43">
        <v>643.80999999999995</v>
      </c>
      <c r="J1967" s="28">
        <v>45392</v>
      </c>
      <c r="K1967" s="38">
        <v>36</v>
      </c>
      <c r="L1967" s="38">
        <v>6</v>
      </c>
      <c r="M1967" s="27">
        <f t="shared" si="60"/>
        <v>23177.159999999996</v>
      </c>
      <c r="N1967" s="27">
        <f t="shared" si="61"/>
        <v>3862.8599999999997</v>
      </c>
    </row>
    <row r="1968" spans="1:14" ht="14.45" hidden="1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7769</v>
      </c>
      <c r="F1968" s="3" t="s">
        <v>7770</v>
      </c>
      <c r="G1968" s="28">
        <v>45533</v>
      </c>
      <c r="H1968" s="28">
        <v>45563</v>
      </c>
      <c r="I1968" s="2">
        <v>3843.71</v>
      </c>
      <c r="J1968" s="28">
        <v>45565</v>
      </c>
      <c r="K1968" s="38">
        <v>32</v>
      </c>
      <c r="L1968" s="38">
        <v>2</v>
      </c>
      <c r="M1968" s="27">
        <f t="shared" si="60"/>
        <v>122998.72</v>
      </c>
      <c r="N1968" s="27">
        <f t="shared" si="61"/>
        <v>7687.42</v>
      </c>
    </row>
    <row r="1969" spans="1:14" ht="14.45" hidden="1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7773</v>
      </c>
      <c r="F1969" s="3" t="s">
        <v>7763</v>
      </c>
      <c r="G1969" s="28">
        <v>45525</v>
      </c>
      <c r="H1969" s="28">
        <v>45555</v>
      </c>
      <c r="I1969" s="43">
        <v>63.26</v>
      </c>
      <c r="J1969" s="28">
        <v>45538</v>
      </c>
      <c r="K1969" s="38">
        <v>13</v>
      </c>
      <c r="L1969" s="38">
        <v>-17</v>
      </c>
      <c r="M1969" s="27">
        <f t="shared" si="60"/>
        <v>822.38</v>
      </c>
      <c r="N1969" s="27">
        <f t="shared" si="61"/>
        <v>-1075.42</v>
      </c>
    </row>
    <row r="1970" spans="1:14" ht="14.45" hidden="1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7776</v>
      </c>
      <c r="F1970" s="3" t="s">
        <v>7289</v>
      </c>
      <c r="G1970" s="28">
        <v>45289</v>
      </c>
      <c r="H1970" s="28">
        <v>45319</v>
      </c>
      <c r="I1970" s="2">
        <v>3162.86</v>
      </c>
      <c r="J1970" s="28">
        <v>45327</v>
      </c>
      <c r="K1970" s="38">
        <v>38</v>
      </c>
      <c r="L1970" s="38">
        <v>8</v>
      </c>
      <c r="M1970" s="27">
        <f t="shared" si="60"/>
        <v>120188.68000000001</v>
      </c>
      <c r="N1970" s="27">
        <f t="shared" si="61"/>
        <v>25302.880000000001</v>
      </c>
    </row>
    <row r="1971" spans="1:14" ht="14.45" hidden="1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3231</v>
      </c>
      <c r="F1971" s="3" t="s">
        <v>7779</v>
      </c>
      <c r="G1971" s="28">
        <v>45429</v>
      </c>
      <c r="H1971" s="28">
        <v>45459</v>
      </c>
      <c r="I1971" s="2">
        <v>4801.8599999999997</v>
      </c>
      <c r="J1971" s="28">
        <v>45447</v>
      </c>
      <c r="K1971" s="38">
        <v>18</v>
      </c>
      <c r="L1971" s="38">
        <v>-12</v>
      </c>
      <c r="M1971" s="27">
        <f t="shared" si="60"/>
        <v>86433.48</v>
      </c>
      <c r="N1971" s="27">
        <f t="shared" si="61"/>
        <v>-57622.319999999992</v>
      </c>
    </row>
    <row r="1972" spans="1:14" ht="14.45" hidden="1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7782</v>
      </c>
      <c r="F1972" s="3" t="s">
        <v>7783</v>
      </c>
      <c r="G1972" s="28">
        <v>45530</v>
      </c>
      <c r="H1972" s="28">
        <v>45560</v>
      </c>
      <c r="I1972" s="2">
        <v>3063.45</v>
      </c>
      <c r="J1972" s="28">
        <v>45565</v>
      </c>
      <c r="K1972" s="38">
        <v>35</v>
      </c>
      <c r="L1972" s="38">
        <v>5</v>
      </c>
      <c r="M1972" s="27">
        <f t="shared" si="60"/>
        <v>107220.75</v>
      </c>
      <c r="N1972" s="27">
        <f t="shared" si="61"/>
        <v>15317.25</v>
      </c>
    </row>
    <row r="1973" spans="1:14" ht="14.45" hidden="1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7786</v>
      </c>
      <c r="F1973" s="3" t="s">
        <v>7787</v>
      </c>
      <c r="G1973" s="28">
        <v>45535</v>
      </c>
      <c r="H1973" s="28">
        <v>45565</v>
      </c>
      <c r="I1973" s="43">
        <v>924.35</v>
      </c>
      <c r="J1973" s="28">
        <v>45553</v>
      </c>
      <c r="K1973" s="38">
        <v>18</v>
      </c>
      <c r="L1973" s="38">
        <v>-12</v>
      </c>
      <c r="M1973" s="27">
        <f t="shared" si="60"/>
        <v>16638.3</v>
      </c>
      <c r="N1973" s="27">
        <f t="shared" si="61"/>
        <v>-11092.2</v>
      </c>
    </row>
    <row r="1974" spans="1:14" ht="14.45" hidden="1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3324</v>
      </c>
      <c r="F1974" s="3" t="s">
        <v>7438</v>
      </c>
      <c r="G1974" s="28">
        <v>45547</v>
      </c>
      <c r="H1974" s="28">
        <v>45576</v>
      </c>
      <c r="I1974" s="43">
        <v>189.77</v>
      </c>
      <c r="J1974" s="28">
        <v>45559</v>
      </c>
      <c r="K1974" s="38">
        <v>12</v>
      </c>
      <c r="L1974" s="38">
        <v>-17</v>
      </c>
      <c r="M1974" s="27">
        <f t="shared" si="60"/>
        <v>2277.2400000000002</v>
      </c>
      <c r="N1974" s="27">
        <f t="shared" si="61"/>
        <v>-3226.09</v>
      </c>
    </row>
    <row r="1975" spans="1:14" ht="14.45" hidden="1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7792</v>
      </c>
      <c r="F1975" s="3" t="s">
        <v>7793</v>
      </c>
      <c r="G1975" s="28">
        <v>45364</v>
      </c>
      <c r="H1975" s="28">
        <v>45394</v>
      </c>
      <c r="I1975" s="43">
        <v>991.03</v>
      </c>
      <c r="J1975" s="28">
        <v>45388</v>
      </c>
      <c r="K1975" s="38">
        <v>24</v>
      </c>
      <c r="L1975" s="38">
        <v>-6</v>
      </c>
      <c r="M1975" s="27">
        <f t="shared" si="60"/>
        <v>23784.720000000001</v>
      </c>
      <c r="N1975" s="27">
        <f t="shared" si="61"/>
        <v>-5946.18</v>
      </c>
    </row>
    <row r="1976" spans="1:14" ht="14.45" hidden="1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7796</v>
      </c>
      <c r="F1976" s="3" t="s">
        <v>7180</v>
      </c>
      <c r="G1976" s="28">
        <v>45540</v>
      </c>
      <c r="H1976" s="28">
        <v>45570</v>
      </c>
      <c r="I1976" s="43">
        <v>126.51</v>
      </c>
      <c r="J1976" s="28">
        <v>45560</v>
      </c>
      <c r="K1976" s="38">
        <v>20</v>
      </c>
      <c r="L1976" s="38">
        <v>-10</v>
      </c>
      <c r="M1976" s="27">
        <f t="shared" si="60"/>
        <v>2530.2000000000003</v>
      </c>
      <c r="N1976" s="27">
        <f t="shared" si="61"/>
        <v>-1265.1000000000001</v>
      </c>
    </row>
    <row r="1977" spans="1:14" ht="14.45" hidden="1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5743</v>
      </c>
      <c r="F1977" s="3" t="s">
        <v>7286</v>
      </c>
      <c r="G1977" s="28">
        <v>45440</v>
      </c>
      <c r="H1977" s="28">
        <v>45470</v>
      </c>
      <c r="I1977" s="43">
        <v>210.86</v>
      </c>
      <c r="J1977" s="28">
        <v>45457</v>
      </c>
      <c r="K1977" s="38">
        <v>17</v>
      </c>
      <c r="L1977" s="38">
        <v>-13</v>
      </c>
      <c r="M1977" s="27">
        <f t="shared" si="60"/>
        <v>3584.6200000000003</v>
      </c>
      <c r="N1977" s="27">
        <f t="shared" si="61"/>
        <v>-2741.1800000000003</v>
      </c>
    </row>
    <row r="1978" spans="1:14" ht="14.45" hidden="1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7801</v>
      </c>
      <c r="F1978" s="3" t="s">
        <v>7802</v>
      </c>
      <c r="G1978" s="28">
        <v>45336</v>
      </c>
      <c r="H1978" s="28">
        <v>45366</v>
      </c>
      <c r="I1978" s="2">
        <v>6057.49</v>
      </c>
      <c r="J1978" s="28">
        <v>45387</v>
      </c>
      <c r="K1978" s="38">
        <v>51</v>
      </c>
      <c r="L1978" s="38">
        <v>21</v>
      </c>
      <c r="M1978" s="27">
        <f t="shared" si="60"/>
        <v>308931.99</v>
      </c>
      <c r="N1978" s="27">
        <f t="shared" si="61"/>
        <v>127207.29</v>
      </c>
    </row>
    <row r="1979" spans="1:14" ht="14.45" hidden="1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7805</v>
      </c>
      <c r="F1979" s="3" t="s">
        <v>7422</v>
      </c>
      <c r="G1979" s="28">
        <v>45421</v>
      </c>
      <c r="H1979" s="28">
        <v>45451</v>
      </c>
      <c r="I1979" s="43">
        <v>379.54</v>
      </c>
      <c r="J1979" s="28">
        <v>45435</v>
      </c>
      <c r="K1979" s="38">
        <v>14</v>
      </c>
      <c r="L1979" s="38">
        <v>-16</v>
      </c>
      <c r="M1979" s="27">
        <f t="shared" si="60"/>
        <v>5313.56</v>
      </c>
      <c r="N1979" s="27">
        <f t="shared" si="61"/>
        <v>-6072.64</v>
      </c>
    </row>
    <row r="1980" spans="1:14" ht="14.45" hidden="1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2768</v>
      </c>
      <c r="F1980" s="3" t="s">
        <v>7649</v>
      </c>
      <c r="G1980" s="28">
        <v>45300</v>
      </c>
      <c r="H1980" s="28">
        <v>45330</v>
      </c>
      <c r="I1980" s="2">
        <v>2441.96</v>
      </c>
      <c r="J1980" s="28">
        <v>45315</v>
      </c>
      <c r="K1980" s="38">
        <v>15</v>
      </c>
      <c r="L1980" s="38">
        <v>-15</v>
      </c>
      <c r="M1980" s="27">
        <f t="shared" si="60"/>
        <v>36629.4</v>
      </c>
      <c r="N1980" s="27">
        <f t="shared" si="61"/>
        <v>-36629.4</v>
      </c>
    </row>
    <row r="1981" spans="1:14" ht="14.45" hidden="1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7810</v>
      </c>
      <c r="F1981" s="3" t="s">
        <v>7811</v>
      </c>
      <c r="G1981" s="28">
        <v>45394</v>
      </c>
      <c r="H1981" s="28">
        <v>45424</v>
      </c>
      <c r="I1981" s="43">
        <v>260</v>
      </c>
      <c r="J1981" s="28">
        <v>45404</v>
      </c>
      <c r="K1981" s="38">
        <v>10</v>
      </c>
      <c r="L1981" s="38">
        <v>-20</v>
      </c>
      <c r="M1981" s="27">
        <f t="shared" si="60"/>
        <v>2600</v>
      </c>
      <c r="N1981" s="27">
        <f t="shared" si="61"/>
        <v>-5200</v>
      </c>
    </row>
    <row r="1982" spans="1:14" ht="14.45" hidden="1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7814</v>
      </c>
      <c r="F1982" s="3" t="s">
        <v>7732</v>
      </c>
      <c r="G1982" s="28">
        <v>45506</v>
      </c>
      <c r="H1982" s="28">
        <v>45536</v>
      </c>
      <c r="I1982" s="2">
        <v>1474.31</v>
      </c>
      <c r="J1982" s="28">
        <v>45524</v>
      </c>
      <c r="K1982" s="38">
        <v>18</v>
      </c>
      <c r="L1982" s="38">
        <v>-12</v>
      </c>
      <c r="M1982" s="27">
        <f t="shared" si="60"/>
        <v>26537.579999999998</v>
      </c>
      <c r="N1982" s="27">
        <f t="shared" si="61"/>
        <v>-17691.72</v>
      </c>
    </row>
    <row r="1983" spans="1:14" ht="14.45" hidden="1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7817</v>
      </c>
      <c r="F1983" s="3" t="s">
        <v>7818</v>
      </c>
      <c r="G1983" s="28">
        <v>45477</v>
      </c>
      <c r="H1983" s="28">
        <v>45507</v>
      </c>
      <c r="I1983" s="43">
        <v>528.20000000000005</v>
      </c>
      <c r="J1983" s="28">
        <v>45496</v>
      </c>
      <c r="K1983" s="38">
        <v>19</v>
      </c>
      <c r="L1983" s="38">
        <v>-11</v>
      </c>
      <c r="M1983" s="27">
        <f t="shared" si="60"/>
        <v>10035.800000000001</v>
      </c>
      <c r="N1983" s="27">
        <f t="shared" si="61"/>
        <v>-5810.2000000000007</v>
      </c>
    </row>
    <row r="1984" spans="1:14" ht="14.45" hidden="1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7821</v>
      </c>
      <c r="F1984" s="3" t="s">
        <v>7194</v>
      </c>
      <c r="G1984" s="28">
        <v>45540</v>
      </c>
      <c r="H1984" s="28">
        <v>45571</v>
      </c>
      <c r="I1984" s="43">
        <v>168.69</v>
      </c>
      <c r="J1984" s="28">
        <v>45560</v>
      </c>
      <c r="K1984" s="38">
        <v>20</v>
      </c>
      <c r="L1984" s="38">
        <v>-11</v>
      </c>
      <c r="M1984" s="27">
        <f t="shared" si="60"/>
        <v>3373.8</v>
      </c>
      <c r="N1984" s="27">
        <f t="shared" si="61"/>
        <v>-1855.59</v>
      </c>
    </row>
    <row r="1985" spans="1:14" ht="14.45" hidden="1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2668</v>
      </c>
      <c r="F1985" s="3" t="s">
        <v>7824</v>
      </c>
      <c r="G1985" s="28">
        <v>45357</v>
      </c>
      <c r="H1985" s="28">
        <v>45387</v>
      </c>
      <c r="I1985" s="43">
        <v>744</v>
      </c>
      <c r="J1985" s="28">
        <v>45418</v>
      </c>
      <c r="K1985" s="38">
        <v>61</v>
      </c>
      <c r="L1985" s="38">
        <v>31</v>
      </c>
      <c r="M1985" s="27">
        <f t="shared" si="60"/>
        <v>45384</v>
      </c>
      <c r="N1985" s="27">
        <f t="shared" si="61"/>
        <v>23064</v>
      </c>
    </row>
    <row r="1986" spans="1:14" ht="14.45" hidden="1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7827</v>
      </c>
      <c r="F1986" s="3" t="s">
        <v>7828</v>
      </c>
      <c r="G1986" s="28">
        <v>45299</v>
      </c>
      <c r="H1986" s="28">
        <v>45329</v>
      </c>
      <c r="I1986" s="2">
        <v>1177.98</v>
      </c>
      <c r="J1986" s="28">
        <v>45313</v>
      </c>
      <c r="K1986" s="38">
        <v>14</v>
      </c>
      <c r="L1986" s="38">
        <v>-16</v>
      </c>
      <c r="M1986" s="27">
        <f t="shared" si="60"/>
        <v>16491.72</v>
      </c>
      <c r="N1986" s="27">
        <f t="shared" si="61"/>
        <v>-18847.68</v>
      </c>
    </row>
    <row r="1987" spans="1:14" ht="14.45" hidden="1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2926</v>
      </c>
      <c r="F1987" s="3" t="s">
        <v>7831</v>
      </c>
      <c r="G1987" s="28">
        <v>45401</v>
      </c>
      <c r="H1987" s="28">
        <v>45431</v>
      </c>
      <c r="I1987" s="2">
        <v>2170.19</v>
      </c>
      <c r="J1987" s="28">
        <v>45418</v>
      </c>
      <c r="K1987" s="38">
        <v>17</v>
      </c>
      <c r="L1987" s="38">
        <v>-13</v>
      </c>
      <c r="M1987" s="27">
        <f t="shared" si="60"/>
        <v>36893.230000000003</v>
      </c>
      <c r="N1987" s="27">
        <f t="shared" si="61"/>
        <v>-28212.47</v>
      </c>
    </row>
    <row r="1988" spans="1:14" ht="14.45" hidden="1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4978</v>
      </c>
      <c r="F1988" s="3" t="s">
        <v>7834</v>
      </c>
      <c r="G1988" s="28">
        <v>45506</v>
      </c>
      <c r="H1988" s="28">
        <v>45536</v>
      </c>
      <c r="I1988" s="43">
        <v>123.8</v>
      </c>
      <c r="J1988" s="28">
        <v>45513</v>
      </c>
      <c r="K1988" s="38">
        <v>7</v>
      </c>
      <c r="L1988" s="38">
        <v>-23</v>
      </c>
      <c r="M1988" s="27">
        <f t="shared" si="60"/>
        <v>866.6</v>
      </c>
      <c r="N1988" s="27">
        <f t="shared" si="61"/>
        <v>-2847.4</v>
      </c>
    </row>
    <row r="1989" spans="1:14" ht="14.45" hidden="1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176</v>
      </c>
      <c r="F1989" s="3" t="s">
        <v>7649</v>
      </c>
      <c r="G1989" s="28">
        <v>45300</v>
      </c>
      <c r="H1989" s="28">
        <v>45330</v>
      </c>
      <c r="I1989" s="2">
        <v>2441.96</v>
      </c>
      <c r="J1989" s="28">
        <v>45315</v>
      </c>
      <c r="K1989" s="38">
        <v>15</v>
      </c>
      <c r="L1989" s="38">
        <v>-15</v>
      </c>
      <c r="M1989" s="27">
        <f t="shared" si="60"/>
        <v>36629.4</v>
      </c>
      <c r="N1989" s="27">
        <f t="shared" si="61"/>
        <v>-36629.4</v>
      </c>
    </row>
    <row r="1990" spans="1:14" ht="14.45" hidden="1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7839</v>
      </c>
      <c r="F1990" s="3" t="s">
        <v>7840</v>
      </c>
      <c r="G1990" s="28">
        <v>45540</v>
      </c>
      <c r="H1990" s="28">
        <v>45570</v>
      </c>
      <c r="I1990" s="43">
        <v>463.89</v>
      </c>
      <c r="J1990" s="28">
        <v>45553</v>
      </c>
      <c r="K1990" s="38">
        <v>13</v>
      </c>
      <c r="L1990" s="38">
        <v>-17</v>
      </c>
      <c r="M1990" s="27">
        <f t="shared" si="60"/>
        <v>6030.57</v>
      </c>
      <c r="N1990" s="27">
        <f t="shared" si="61"/>
        <v>-7886.13</v>
      </c>
    </row>
    <row r="1991" spans="1:14" ht="14.45" hidden="1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7843</v>
      </c>
      <c r="F1991" s="3" t="s">
        <v>7844</v>
      </c>
      <c r="G1991" s="28">
        <v>45507</v>
      </c>
      <c r="H1991" s="28">
        <v>45537</v>
      </c>
      <c r="I1991" s="2">
        <v>14833</v>
      </c>
      <c r="J1991" s="28">
        <v>45527</v>
      </c>
      <c r="K1991" s="38">
        <v>20</v>
      </c>
      <c r="L1991" s="38">
        <v>-10</v>
      </c>
      <c r="M1991" s="27">
        <f t="shared" ref="M1991:M1998" si="62">I1991*K1991</f>
        <v>296660</v>
      </c>
      <c r="N1991" s="27">
        <f t="shared" ref="N1991:N1998" si="63">I1991*L1991</f>
        <v>-148330</v>
      </c>
    </row>
    <row r="1992" spans="1:14" ht="14.45" hidden="1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7847</v>
      </c>
      <c r="F1992" s="3" t="s">
        <v>7232</v>
      </c>
      <c r="G1992" s="28">
        <v>45540</v>
      </c>
      <c r="H1992" s="28">
        <v>45570</v>
      </c>
      <c r="I1992" s="43">
        <v>42.17</v>
      </c>
      <c r="J1992" s="28">
        <v>45553</v>
      </c>
      <c r="K1992" s="38">
        <v>13</v>
      </c>
      <c r="L1992" s="38">
        <v>-17</v>
      </c>
      <c r="M1992" s="27">
        <f t="shared" si="62"/>
        <v>548.21</v>
      </c>
      <c r="N1992" s="27">
        <f t="shared" si="63"/>
        <v>-716.89</v>
      </c>
    </row>
    <row r="1993" spans="1:14" ht="14.45" hidden="1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6933</v>
      </c>
      <c r="F1993" s="3" t="s">
        <v>7010</v>
      </c>
      <c r="G1993" s="28">
        <v>45483</v>
      </c>
      <c r="H1993" s="28">
        <v>45513</v>
      </c>
      <c r="I1993" s="2">
        <v>2091.8000000000002</v>
      </c>
      <c r="J1993" s="28">
        <v>45492</v>
      </c>
      <c r="K1993" s="38">
        <v>9</v>
      </c>
      <c r="L1993" s="38">
        <v>-21</v>
      </c>
      <c r="M1993" s="27">
        <f t="shared" si="62"/>
        <v>18826.2</v>
      </c>
      <c r="N1993" s="27">
        <f t="shared" si="63"/>
        <v>-43927.8</v>
      </c>
    </row>
    <row r="1994" spans="1:14" ht="14.45" hidden="1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5688</v>
      </c>
      <c r="F1994" s="3" t="s">
        <v>7854</v>
      </c>
      <c r="G1994" s="28">
        <v>45484</v>
      </c>
      <c r="H1994" s="28">
        <v>45514</v>
      </c>
      <c r="I1994" s="43">
        <v>95</v>
      </c>
      <c r="J1994" s="28">
        <v>45506</v>
      </c>
      <c r="K1994" s="38">
        <v>22</v>
      </c>
      <c r="L1994" s="38">
        <v>-8</v>
      </c>
      <c r="M1994" s="27">
        <f t="shared" si="62"/>
        <v>2090</v>
      </c>
      <c r="N1994" s="27">
        <f t="shared" si="63"/>
        <v>-760</v>
      </c>
    </row>
    <row r="1995" spans="1:14" ht="14.45" hidden="1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7857</v>
      </c>
      <c r="F1995" s="3" t="s">
        <v>7194</v>
      </c>
      <c r="G1995" s="28">
        <v>45513</v>
      </c>
      <c r="H1995" s="28">
        <v>45543</v>
      </c>
      <c r="I1995" s="43">
        <v>168.69</v>
      </c>
      <c r="J1995" s="28">
        <v>45527</v>
      </c>
      <c r="K1995" s="38">
        <v>14</v>
      </c>
      <c r="L1995" s="38">
        <v>-16</v>
      </c>
      <c r="M1995" s="27">
        <f t="shared" si="62"/>
        <v>2361.66</v>
      </c>
      <c r="N1995" s="27">
        <f t="shared" si="63"/>
        <v>-2699.04</v>
      </c>
    </row>
    <row r="1996" spans="1:14" ht="14.45" hidden="1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7862</v>
      </c>
      <c r="F1996" s="3" t="s">
        <v>7863</v>
      </c>
      <c r="G1996" s="28">
        <v>45477</v>
      </c>
      <c r="H1996" s="28">
        <v>45507</v>
      </c>
      <c r="I1996" s="2">
        <v>2263.71</v>
      </c>
      <c r="J1996" s="28">
        <v>45491</v>
      </c>
      <c r="K1996" s="38">
        <v>14</v>
      </c>
      <c r="L1996" s="38">
        <v>-16</v>
      </c>
      <c r="M1996" s="27">
        <f t="shared" si="62"/>
        <v>31691.940000000002</v>
      </c>
      <c r="N1996" s="27">
        <f t="shared" si="63"/>
        <v>-36219.360000000001</v>
      </c>
    </row>
    <row r="1997" spans="1:14" ht="14.45" hidden="1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7866</v>
      </c>
      <c r="F1997" s="3" t="s">
        <v>7867</v>
      </c>
      <c r="G1997" s="28">
        <v>45540</v>
      </c>
      <c r="H1997" s="28">
        <v>45570</v>
      </c>
      <c r="I1997" s="2">
        <v>9425.31</v>
      </c>
      <c r="J1997" s="28">
        <v>45555</v>
      </c>
      <c r="K1997" s="38">
        <v>15</v>
      </c>
      <c r="L1997" s="38">
        <v>-15</v>
      </c>
      <c r="M1997" s="27">
        <f t="shared" si="62"/>
        <v>141379.65</v>
      </c>
      <c r="N1997" s="27">
        <f t="shared" si="63"/>
        <v>-141379.65</v>
      </c>
    </row>
    <row r="1998" spans="1:14" ht="14.45" hidden="1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7870</v>
      </c>
      <c r="F1998" s="3" t="s">
        <v>7871</v>
      </c>
      <c r="G1998" s="28">
        <v>45502</v>
      </c>
      <c r="H1998" s="28">
        <v>45532</v>
      </c>
      <c r="I1998" s="2">
        <v>3057.43</v>
      </c>
      <c r="J1998" s="28">
        <v>45524</v>
      </c>
      <c r="K1998" s="38">
        <v>22</v>
      </c>
      <c r="L1998" s="38">
        <v>-8</v>
      </c>
      <c r="M1998" s="27">
        <f t="shared" si="62"/>
        <v>67263.459999999992</v>
      </c>
      <c r="N1998" s="27">
        <f t="shared" si="63"/>
        <v>-24459.439999999999</v>
      </c>
    </row>
    <row r="1999" spans="1:14" hidden="1" x14ac:dyDescent="0.25">
      <c r="I1999" s="14">
        <f>SUM(I6:I1998)</f>
        <v>28148232.009999946</v>
      </c>
      <c r="K1999" s="44">
        <f>M1999/I1999</f>
        <v>42.363556602999665</v>
      </c>
      <c r="L1999" s="45">
        <f>N1999/I1999</f>
        <v>11.637490382118003</v>
      </c>
      <c r="M1999" s="10">
        <f>SUM(M6:M1998)</f>
        <v>1192459220.0299997</v>
      </c>
      <c r="N1999" s="10">
        <f>SUM(N6:N1998)</f>
        <v>327574779.29000044</v>
      </c>
    </row>
    <row r="2000" spans="1:14" x14ac:dyDescent="0.25">
      <c r="I2000" s="14">
        <f>SUBTOTAL(9,I6:I1732)</f>
        <v>118373.71999999997</v>
      </c>
      <c r="J2000" s="14"/>
      <c r="K2000" s="47">
        <f>M2000/I2000</f>
        <v>19.535643130924669</v>
      </c>
      <c r="L2000" s="47">
        <f>N2000/I2000</f>
        <v>-11.050570599622962</v>
      </c>
      <c r="M2000" s="14">
        <f t="shared" ref="J2000:N2000" si="64">SUBTOTAL(9,M6:M1732)</f>
        <v>2312506.7499999995</v>
      </c>
      <c r="N2000" s="14">
        <f t="shared" si="64"/>
        <v>-1308097.1500000001</v>
      </c>
    </row>
  </sheetData>
  <autoFilter ref="A5:Q1999">
    <filterColumn colId="0">
      <filters>
        <filter val="WBV3JL"/>
      </filters>
    </filterColumn>
  </autoFilter>
  <pageMargins left="0.75" right="0.2" top="0.17" bottom="0.17" header="0.17" footer="0.17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99"/>
  <sheetViews>
    <sheetView topLeftCell="A2" zoomScale="80" zoomScaleNormal="80" workbookViewId="0">
      <selection activeCell="A5" sqref="A5:XFD5"/>
    </sheetView>
  </sheetViews>
  <sheetFormatPr defaultColWidth="0" defaultRowHeight="15" x14ac:dyDescent="0.25"/>
  <cols>
    <col min="1" max="1" width="32.7109375" style="5" customWidth="1"/>
    <col min="2" max="2" width="39" style="5" customWidth="1"/>
    <col min="3" max="3" width="30.85546875" style="5" customWidth="1"/>
    <col min="4" max="4" width="23.85546875" style="5" customWidth="1"/>
    <col min="5" max="6" width="31.7109375" style="3" customWidth="1"/>
    <col min="7" max="7" width="25" style="3" customWidth="1"/>
    <col min="8" max="8" width="33.42578125" style="4" customWidth="1"/>
    <col min="9" max="9" width="27.42578125" style="3" customWidth="1"/>
    <col min="10" max="10" width="27.42578125" style="28" customWidth="1"/>
    <col min="11" max="11" width="26.85546875" style="28" bestFit="1" customWidth="1"/>
    <col min="12" max="12" width="24.85546875" style="14" bestFit="1" customWidth="1"/>
    <col min="13" max="13" width="25.42578125" style="32" bestFit="1" customWidth="1"/>
    <col min="14" max="14" width="31" style="34" bestFit="1" customWidth="1"/>
    <col min="15" max="15" width="27.5703125" style="39" bestFit="1" customWidth="1"/>
    <col min="16" max="16" width="24.42578125" style="10" customWidth="1"/>
    <col min="17" max="18" width="31.7109375" style="5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6">
        <f>0</f>
        <v>0</v>
      </c>
      <c r="B1" s="6">
        <f>0</f>
        <v>0</v>
      </c>
      <c r="C1" s="6">
        <f>0</f>
        <v>0</v>
      </c>
      <c r="E1" s="5"/>
      <c r="F1" s="5"/>
      <c r="G1" s="5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29"/>
      <c r="K2" s="29"/>
      <c r="L2" s="15"/>
      <c r="M2" s="29"/>
      <c r="N2" s="35"/>
      <c r="O2" s="35"/>
      <c r="P2"/>
      <c r="Q2"/>
      <c r="R2"/>
      <c r="S2"/>
      <c r="T2"/>
    </row>
    <row r="3" spans="1:20" x14ac:dyDescent="0.25">
      <c r="A3" t="s">
        <v>36</v>
      </c>
      <c r="B3" s="5" t="s">
        <v>39</v>
      </c>
      <c r="C3"/>
      <c r="D3"/>
      <c r="E3"/>
      <c r="F3"/>
      <c r="G3"/>
      <c r="H3"/>
      <c r="I3"/>
      <c r="J3" s="29"/>
      <c r="K3" s="29"/>
      <c r="L3" s="15"/>
      <c r="M3" s="29"/>
      <c r="N3" s="35"/>
      <c r="O3" s="35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3"/>
      <c r="J4" s="29"/>
      <c r="K4" s="30"/>
      <c r="L4" s="16"/>
      <c r="M4" s="30"/>
      <c r="N4" s="36"/>
      <c r="O4" s="36"/>
      <c r="P4" s="13"/>
      <c r="Q4"/>
      <c r="R4"/>
      <c r="S4"/>
      <c r="T4"/>
    </row>
    <row r="5" spans="1:20" ht="30" x14ac:dyDescent="0.25">
      <c r="A5" s="18" t="s">
        <v>3</v>
      </c>
      <c r="B5" s="18" t="s">
        <v>4</v>
      </c>
      <c r="C5" s="19" t="s">
        <v>5</v>
      </c>
      <c r="D5" s="19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31" t="s">
        <v>12</v>
      </c>
      <c r="K5" s="31" t="s">
        <v>13</v>
      </c>
      <c r="L5" s="12" t="s">
        <v>14</v>
      </c>
      <c r="M5" s="33" t="s">
        <v>15</v>
      </c>
      <c r="N5" s="37" t="s">
        <v>16</v>
      </c>
      <c r="O5" s="37" t="s">
        <v>17</v>
      </c>
      <c r="P5" t="s">
        <v>37</v>
      </c>
      <c r="Q5"/>
      <c r="R5"/>
      <c r="S5"/>
      <c r="T5"/>
    </row>
    <row r="6" spans="1:20" s="27" customFormat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8">
        <v>45475</v>
      </c>
      <c r="K6" s="28">
        <v>45505</v>
      </c>
      <c r="L6" s="42">
        <v>811.67</v>
      </c>
      <c r="M6" s="28">
        <v>45478</v>
      </c>
      <c r="N6" s="38">
        <v>3</v>
      </c>
      <c r="O6" s="38">
        <v>-27</v>
      </c>
      <c r="P6" s="27">
        <f>L6*N6</f>
        <v>2435.0099999999998</v>
      </c>
      <c r="Q6" s="27">
        <f>L6*O6</f>
        <v>-21915.09</v>
      </c>
    </row>
    <row r="7" spans="1:20" ht="14.45" customHeight="1" x14ac:dyDescent="0.25">
      <c r="A7" s="3" t="s">
        <v>41</v>
      </c>
      <c r="B7" s="3" t="s">
        <v>41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47</v>
      </c>
      <c r="I7" s="3" t="s">
        <v>54</v>
      </c>
      <c r="J7" s="28">
        <v>45475</v>
      </c>
      <c r="K7" s="28">
        <v>45505</v>
      </c>
      <c r="L7" s="2">
        <v>9052.42</v>
      </c>
      <c r="M7" s="28">
        <v>45489</v>
      </c>
      <c r="N7" s="38">
        <v>14</v>
      </c>
      <c r="O7" s="38">
        <v>-16</v>
      </c>
      <c r="P7" s="27">
        <f t="shared" ref="P7:P70" si="0">L7*N7</f>
        <v>126733.88</v>
      </c>
      <c r="Q7" s="27">
        <f t="shared" ref="Q7:Q70" si="1">L7*O7</f>
        <v>-144838.72</v>
      </c>
    </row>
    <row r="8" spans="1:20" ht="14.45" customHeight="1" x14ac:dyDescent="0.25">
      <c r="A8" s="3" t="s">
        <v>41</v>
      </c>
      <c r="B8" s="3" t="s">
        <v>41</v>
      </c>
      <c r="C8" s="3" t="s">
        <v>55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47</v>
      </c>
      <c r="I8" s="3" t="s">
        <v>60</v>
      </c>
      <c r="J8" s="28">
        <v>45342</v>
      </c>
      <c r="K8" s="28">
        <v>45372</v>
      </c>
      <c r="L8" s="2">
        <v>3900</v>
      </c>
      <c r="M8" s="28">
        <v>45344</v>
      </c>
      <c r="N8" s="38">
        <v>2</v>
      </c>
      <c r="O8" s="38">
        <v>-28</v>
      </c>
      <c r="P8" s="27">
        <f t="shared" si="0"/>
        <v>7800</v>
      </c>
      <c r="Q8" s="27">
        <f t="shared" si="1"/>
        <v>-109200</v>
      </c>
    </row>
    <row r="9" spans="1:20" ht="14.45" customHeight="1" x14ac:dyDescent="0.25">
      <c r="A9" s="3" t="s">
        <v>41</v>
      </c>
      <c r="B9" s="3" t="s">
        <v>41</v>
      </c>
      <c r="C9" s="3" t="s">
        <v>61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47</v>
      </c>
      <c r="I9" s="3" t="s">
        <v>66</v>
      </c>
      <c r="J9" s="28">
        <v>45496</v>
      </c>
      <c r="K9" s="28">
        <v>45527</v>
      </c>
      <c r="L9" s="43">
        <v>312</v>
      </c>
      <c r="M9" s="28">
        <v>45513</v>
      </c>
      <c r="N9" s="38">
        <v>17</v>
      </c>
      <c r="O9" s="38">
        <v>-14</v>
      </c>
      <c r="P9" s="27">
        <f t="shared" si="0"/>
        <v>5304</v>
      </c>
      <c r="Q9" s="27">
        <f t="shared" si="1"/>
        <v>-4368</v>
      </c>
    </row>
    <row r="10" spans="1:20" ht="14.45" customHeight="1" x14ac:dyDescent="0.25">
      <c r="A10" s="3" t="s">
        <v>41</v>
      </c>
      <c r="B10" s="3" t="s">
        <v>41</v>
      </c>
      <c r="C10" s="3" t="s">
        <v>42</v>
      </c>
      <c r="D10" s="3" t="s">
        <v>43</v>
      </c>
      <c r="E10" s="3" t="s">
        <v>67</v>
      </c>
      <c r="F10" s="3" t="s">
        <v>68</v>
      </c>
      <c r="G10" s="3" t="s">
        <v>69</v>
      </c>
      <c r="H10" s="3" t="s">
        <v>47</v>
      </c>
      <c r="I10" s="3" t="s">
        <v>70</v>
      </c>
      <c r="J10" s="28">
        <v>45273</v>
      </c>
      <c r="K10" s="28">
        <v>45303</v>
      </c>
      <c r="L10" s="43">
        <v>773.08</v>
      </c>
      <c r="M10" s="28">
        <v>45399</v>
      </c>
      <c r="N10" s="38">
        <v>126</v>
      </c>
      <c r="O10" s="38">
        <v>96</v>
      </c>
      <c r="P10" s="27">
        <f t="shared" si="0"/>
        <v>97408.08</v>
      </c>
      <c r="Q10" s="27">
        <f t="shared" si="1"/>
        <v>74215.680000000008</v>
      </c>
    </row>
    <row r="11" spans="1:20" ht="14.45" customHeight="1" x14ac:dyDescent="0.25">
      <c r="A11" s="3" t="s">
        <v>41</v>
      </c>
      <c r="B11" s="3" t="s">
        <v>41</v>
      </c>
      <c r="C11" s="3" t="s">
        <v>71</v>
      </c>
      <c r="D11" s="3" t="s">
        <v>72</v>
      </c>
      <c r="E11" s="3" t="s">
        <v>73</v>
      </c>
      <c r="F11" s="3" t="s">
        <v>74</v>
      </c>
      <c r="G11" s="3" t="s">
        <v>75</v>
      </c>
      <c r="H11" s="3" t="s">
        <v>47</v>
      </c>
      <c r="I11" s="3" t="s">
        <v>76</v>
      </c>
      <c r="J11" s="28">
        <v>45303</v>
      </c>
      <c r="K11" s="28">
        <v>45333</v>
      </c>
      <c r="L11" s="2">
        <v>6000</v>
      </c>
      <c r="M11" s="28">
        <v>45317</v>
      </c>
      <c r="N11" s="38">
        <v>14</v>
      </c>
      <c r="O11" s="38">
        <v>-16</v>
      </c>
      <c r="P11" s="27">
        <f t="shared" si="0"/>
        <v>84000</v>
      </c>
      <c r="Q11" s="27">
        <f t="shared" si="1"/>
        <v>-96000</v>
      </c>
    </row>
    <row r="12" spans="1:20" ht="14.45" customHeight="1" x14ac:dyDescent="0.25">
      <c r="A12" s="3" t="s">
        <v>41</v>
      </c>
      <c r="B12" s="3" t="s">
        <v>41</v>
      </c>
      <c r="C12" s="3" t="s">
        <v>77</v>
      </c>
      <c r="D12" s="3" t="s">
        <v>78</v>
      </c>
      <c r="E12" s="3" t="s">
        <v>79</v>
      </c>
      <c r="F12" s="3" t="s">
        <v>80</v>
      </c>
      <c r="G12" s="3" t="s">
        <v>81</v>
      </c>
      <c r="H12" s="3" t="s">
        <v>47</v>
      </c>
      <c r="I12" s="3" t="s">
        <v>82</v>
      </c>
      <c r="J12" s="28">
        <v>45386</v>
      </c>
      <c r="K12" s="28">
        <v>45412</v>
      </c>
      <c r="L12" s="43">
        <v>250</v>
      </c>
      <c r="M12" s="28">
        <v>45408</v>
      </c>
      <c r="N12" s="38">
        <v>22</v>
      </c>
      <c r="O12" s="38">
        <v>-4</v>
      </c>
      <c r="P12" s="27">
        <f t="shared" si="0"/>
        <v>5500</v>
      </c>
      <c r="Q12" s="27">
        <f t="shared" si="1"/>
        <v>-1000</v>
      </c>
    </row>
    <row r="13" spans="1:20" ht="14.45" customHeight="1" x14ac:dyDescent="0.25">
      <c r="A13" s="3" t="s">
        <v>41</v>
      </c>
      <c r="B13" s="3" t="s">
        <v>41</v>
      </c>
      <c r="C13" s="3" t="s">
        <v>83</v>
      </c>
      <c r="D13" s="3" t="s">
        <v>84</v>
      </c>
      <c r="E13" s="3" t="s">
        <v>85</v>
      </c>
      <c r="F13" s="3" t="s">
        <v>86</v>
      </c>
      <c r="G13" s="3" t="s">
        <v>87</v>
      </c>
      <c r="H13" s="3" t="s">
        <v>47</v>
      </c>
      <c r="I13" s="3" t="s">
        <v>88</v>
      </c>
      <c r="J13" s="28">
        <v>45370</v>
      </c>
      <c r="K13" s="28">
        <v>45401</v>
      </c>
      <c r="L13" s="43">
        <v>299</v>
      </c>
      <c r="M13" s="28">
        <v>45398</v>
      </c>
      <c r="N13" s="38">
        <v>28</v>
      </c>
      <c r="O13" s="38">
        <v>-3</v>
      </c>
      <c r="P13" s="27">
        <f t="shared" si="0"/>
        <v>8372</v>
      </c>
      <c r="Q13" s="27">
        <f t="shared" si="1"/>
        <v>-897</v>
      </c>
    </row>
    <row r="14" spans="1:20" ht="14.45" customHeight="1" x14ac:dyDescent="0.25">
      <c r="A14" s="3" t="s">
        <v>41</v>
      </c>
      <c r="B14" s="3" t="s">
        <v>41</v>
      </c>
      <c r="C14" s="3" t="s">
        <v>89</v>
      </c>
      <c r="D14" s="3" t="s">
        <v>90</v>
      </c>
      <c r="E14" s="3" t="s">
        <v>91</v>
      </c>
      <c r="F14" s="3" t="s">
        <v>92</v>
      </c>
      <c r="G14" s="3" t="s">
        <v>93</v>
      </c>
      <c r="H14" s="3" t="s">
        <v>47</v>
      </c>
      <c r="I14" s="3" t="s">
        <v>94</v>
      </c>
      <c r="J14" s="28">
        <v>45287</v>
      </c>
      <c r="K14" s="28">
        <v>45318</v>
      </c>
      <c r="L14" s="2">
        <v>7166.66</v>
      </c>
      <c r="M14" s="28">
        <v>45336</v>
      </c>
      <c r="N14" s="38">
        <v>49</v>
      </c>
      <c r="O14" s="38">
        <v>18</v>
      </c>
      <c r="P14" s="27">
        <f t="shared" si="0"/>
        <v>351166.33999999997</v>
      </c>
      <c r="Q14" s="27">
        <f t="shared" si="1"/>
        <v>128999.88</v>
      </c>
    </row>
    <row r="15" spans="1:20" ht="14.45" customHeight="1" x14ac:dyDescent="0.25">
      <c r="A15" s="3" t="s">
        <v>41</v>
      </c>
      <c r="B15" s="3" t="s">
        <v>41</v>
      </c>
      <c r="C15" s="3" t="s">
        <v>42</v>
      </c>
      <c r="D15" s="3" t="s">
        <v>43</v>
      </c>
      <c r="E15" s="3" t="s">
        <v>95</v>
      </c>
      <c r="F15" s="3" t="s">
        <v>96</v>
      </c>
      <c r="G15" s="3" t="s">
        <v>97</v>
      </c>
      <c r="H15" s="3" t="s">
        <v>47</v>
      </c>
      <c r="I15" s="3" t="s">
        <v>48</v>
      </c>
      <c r="J15" s="28">
        <v>45442</v>
      </c>
      <c r="K15" s="28">
        <v>45472</v>
      </c>
      <c r="L15" s="43">
        <v>811.67</v>
      </c>
      <c r="M15" s="28">
        <v>45462</v>
      </c>
      <c r="N15" s="38">
        <v>20</v>
      </c>
      <c r="O15" s="38">
        <v>-10</v>
      </c>
      <c r="P15" s="27">
        <f t="shared" si="0"/>
        <v>16233.4</v>
      </c>
      <c r="Q15" s="27">
        <f t="shared" si="1"/>
        <v>-8116.7</v>
      </c>
    </row>
    <row r="16" spans="1:20" ht="14.45" customHeight="1" x14ac:dyDescent="0.25">
      <c r="A16" s="3" t="s">
        <v>41</v>
      </c>
      <c r="B16" s="3" t="s">
        <v>41</v>
      </c>
      <c r="C16" s="3" t="s">
        <v>98</v>
      </c>
      <c r="D16" s="3" t="s">
        <v>99</v>
      </c>
      <c r="E16" s="3" t="s">
        <v>100</v>
      </c>
      <c r="F16" s="3" t="s">
        <v>101</v>
      </c>
      <c r="G16" s="3" t="s">
        <v>102</v>
      </c>
      <c r="H16" s="3" t="s">
        <v>47</v>
      </c>
      <c r="I16" s="3" t="s">
        <v>103</v>
      </c>
      <c r="J16" s="28">
        <v>45345</v>
      </c>
      <c r="K16" s="28">
        <v>45378</v>
      </c>
      <c r="L16" s="43">
        <v>400</v>
      </c>
      <c r="M16" s="28">
        <v>45370</v>
      </c>
      <c r="N16" s="38">
        <v>25</v>
      </c>
      <c r="O16" s="38">
        <v>-8</v>
      </c>
      <c r="P16" s="27">
        <f t="shared" si="0"/>
        <v>10000</v>
      </c>
      <c r="Q16" s="27">
        <f t="shared" si="1"/>
        <v>-3200</v>
      </c>
    </row>
    <row r="17" spans="1:17" ht="14.45" customHeight="1" x14ac:dyDescent="0.25">
      <c r="A17" s="3" t="s">
        <v>41</v>
      </c>
      <c r="B17" s="3" t="s">
        <v>41</v>
      </c>
      <c r="C17" s="3" t="s">
        <v>42</v>
      </c>
      <c r="D17" s="3" t="s">
        <v>43</v>
      </c>
      <c r="E17" s="3" t="s">
        <v>104</v>
      </c>
      <c r="F17" s="3" t="s">
        <v>105</v>
      </c>
      <c r="G17" s="3" t="s">
        <v>106</v>
      </c>
      <c r="H17" s="3" t="s">
        <v>47</v>
      </c>
      <c r="I17" s="3" t="s">
        <v>48</v>
      </c>
      <c r="J17" s="28">
        <v>45446</v>
      </c>
      <c r="K17" s="28">
        <v>45475</v>
      </c>
      <c r="L17" s="43">
        <v>811.67</v>
      </c>
      <c r="M17" s="28">
        <v>45462</v>
      </c>
      <c r="N17" s="38">
        <v>16</v>
      </c>
      <c r="O17" s="38">
        <v>-13</v>
      </c>
      <c r="P17" s="27">
        <f t="shared" si="0"/>
        <v>12986.72</v>
      </c>
      <c r="Q17" s="27">
        <f t="shared" si="1"/>
        <v>-10551.71</v>
      </c>
    </row>
    <row r="18" spans="1:17" ht="14.45" customHeight="1" x14ac:dyDescent="0.25">
      <c r="A18" s="3" t="s">
        <v>41</v>
      </c>
      <c r="B18" s="3" t="s">
        <v>41</v>
      </c>
      <c r="C18" s="3" t="s">
        <v>107</v>
      </c>
      <c r="D18" s="3" t="s">
        <v>108</v>
      </c>
      <c r="E18" s="3" t="s">
        <v>109</v>
      </c>
      <c r="F18" s="3" t="s">
        <v>110</v>
      </c>
      <c r="G18" s="3" t="s">
        <v>111</v>
      </c>
      <c r="H18" s="3" t="s">
        <v>47</v>
      </c>
      <c r="I18" s="3" t="s">
        <v>112</v>
      </c>
      <c r="J18" s="28">
        <v>45481</v>
      </c>
      <c r="K18" s="28">
        <v>45511</v>
      </c>
      <c r="L18" s="2">
        <v>5304</v>
      </c>
      <c r="M18" s="28">
        <v>45491</v>
      </c>
      <c r="N18" s="38">
        <v>10</v>
      </c>
      <c r="O18" s="38">
        <v>-20</v>
      </c>
      <c r="P18" s="27">
        <f t="shared" si="0"/>
        <v>53040</v>
      </c>
      <c r="Q18" s="27">
        <f t="shared" si="1"/>
        <v>-106080</v>
      </c>
    </row>
    <row r="19" spans="1:17" ht="14.45" customHeight="1" x14ac:dyDescent="0.25">
      <c r="A19" s="3" t="s">
        <v>41</v>
      </c>
      <c r="B19" s="3" t="s">
        <v>41</v>
      </c>
      <c r="C19" s="3" t="s">
        <v>42</v>
      </c>
      <c r="D19" s="3" t="s">
        <v>43</v>
      </c>
      <c r="E19" s="3" t="s">
        <v>113</v>
      </c>
      <c r="F19" s="3" t="s">
        <v>114</v>
      </c>
      <c r="G19" s="3" t="s">
        <v>115</v>
      </c>
      <c r="H19" s="3" t="s">
        <v>47</v>
      </c>
      <c r="I19" s="3" t="s">
        <v>48</v>
      </c>
      <c r="J19" s="28">
        <v>45442</v>
      </c>
      <c r="K19" s="28">
        <v>45472</v>
      </c>
      <c r="L19" s="43">
        <v>811.67</v>
      </c>
      <c r="M19" s="28">
        <v>45462</v>
      </c>
      <c r="N19" s="38">
        <v>20</v>
      </c>
      <c r="O19" s="38">
        <v>-10</v>
      </c>
      <c r="P19" s="27">
        <f t="shared" si="0"/>
        <v>16233.4</v>
      </c>
      <c r="Q19" s="27">
        <f t="shared" si="1"/>
        <v>-8116.7</v>
      </c>
    </row>
    <row r="20" spans="1:17" ht="14.45" customHeight="1" x14ac:dyDescent="0.25">
      <c r="A20" s="3" t="s">
        <v>41</v>
      </c>
      <c r="B20" s="3" t="s">
        <v>41</v>
      </c>
      <c r="C20" s="3" t="s">
        <v>116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47</v>
      </c>
      <c r="I20" s="3" t="s">
        <v>121</v>
      </c>
      <c r="J20" s="28">
        <v>45264</v>
      </c>
      <c r="K20" s="28">
        <v>45295</v>
      </c>
      <c r="L20" s="2">
        <v>1068</v>
      </c>
      <c r="M20" s="28">
        <v>45300</v>
      </c>
      <c r="N20" s="38">
        <v>36</v>
      </c>
      <c r="O20" s="38">
        <v>5</v>
      </c>
      <c r="P20" s="27">
        <f t="shared" si="0"/>
        <v>38448</v>
      </c>
      <c r="Q20" s="27">
        <f t="shared" si="1"/>
        <v>5340</v>
      </c>
    </row>
    <row r="21" spans="1:17" ht="14.45" customHeight="1" x14ac:dyDescent="0.25">
      <c r="A21" s="3" t="s">
        <v>41</v>
      </c>
      <c r="B21" s="3" t="s">
        <v>41</v>
      </c>
      <c r="C21" s="3" t="s">
        <v>42</v>
      </c>
      <c r="D21" s="3" t="s">
        <v>43</v>
      </c>
      <c r="E21" s="3" t="s">
        <v>122</v>
      </c>
      <c r="F21" s="3" t="s">
        <v>123</v>
      </c>
      <c r="G21" s="3" t="s">
        <v>124</v>
      </c>
      <c r="H21" s="3" t="s">
        <v>47</v>
      </c>
      <c r="I21" s="3" t="s">
        <v>48</v>
      </c>
      <c r="J21" s="28">
        <v>45442</v>
      </c>
      <c r="K21" s="28">
        <v>45472</v>
      </c>
      <c r="L21" s="43">
        <v>811.67</v>
      </c>
      <c r="M21" s="28">
        <v>45462</v>
      </c>
      <c r="N21" s="38">
        <v>20</v>
      </c>
      <c r="O21" s="38">
        <v>-10</v>
      </c>
      <c r="P21" s="27">
        <f t="shared" si="0"/>
        <v>16233.4</v>
      </c>
      <c r="Q21" s="27">
        <f t="shared" si="1"/>
        <v>-8116.7</v>
      </c>
    </row>
    <row r="22" spans="1:17" ht="14.45" customHeight="1" x14ac:dyDescent="0.25">
      <c r="A22" s="3" t="s">
        <v>41</v>
      </c>
      <c r="B22" s="3" t="s">
        <v>41</v>
      </c>
      <c r="C22" s="3" t="s">
        <v>125</v>
      </c>
      <c r="D22" s="3" t="s">
        <v>126</v>
      </c>
      <c r="E22" s="3" t="s">
        <v>127</v>
      </c>
      <c r="F22" s="3" t="s">
        <v>128</v>
      </c>
      <c r="G22" s="3" t="s">
        <v>129</v>
      </c>
      <c r="H22" s="3" t="s">
        <v>47</v>
      </c>
      <c r="I22" s="3" t="s">
        <v>130</v>
      </c>
      <c r="J22" s="28">
        <v>45394</v>
      </c>
      <c r="K22" s="28">
        <v>45416</v>
      </c>
      <c r="L22" s="43">
        <v>610.95000000000005</v>
      </c>
      <c r="M22" s="28">
        <v>45404</v>
      </c>
      <c r="N22" s="38">
        <v>10</v>
      </c>
      <c r="O22" s="38">
        <v>-12</v>
      </c>
      <c r="P22" s="27">
        <f t="shared" si="0"/>
        <v>6109.5</v>
      </c>
      <c r="Q22" s="27">
        <f t="shared" si="1"/>
        <v>-7331.4000000000005</v>
      </c>
    </row>
    <row r="23" spans="1:17" ht="14.45" customHeight="1" x14ac:dyDescent="0.25">
      <c r="A23" s="3" t="s">
        <v>41</v>
      </c>
      <c r="B23" s="3" t="s">
        <v>41</v>
      </c>
      <c r="C23" s="3" t="s">
        <v>131</v>
      </c>
      <c r="D23" s="3" t="s">
        <v>132</v>
      </c>
      <c r="E23" s="3" t="s">
        <v>133</v>
      </c>
      <c r="F23" s="3" t="s">
        <v>134</v>
      </c>
      <c r="G23" s="3" t="s">
        <v>135</v>
      </c>
      <c r="H23" s="3" t="s">
        <v>47</v>
      </c>
      <c r="I23" s="3" t="s">
        <v>136</v>
      </c>
      <c r="J23" s="28">
        <v>45310</v>
      </c>
      <c r="K23" s="28">
        <v>45343</v>
      </c>
      <c r="L23" s="2">
        <v>1999.99</v>
      </c>
      <c r="M23" s="28">
        <v>45341</v>
      </c>
      <c r="N23" s="38">
        <v>31</v>
      </c>
      <c r="O23" s="38">
        <v>-2</v>
      </c>
      <c r="P23" s="27">
        <f t="shared" si="0"/>
        <v>61999.69</v>
      </c>
      <c r="Q23" s="27">
        <f t="shared" si="1"/>
        <v>-3999.98</v>
      </c>
    </row>
    <row r="24" spans="1:17" ht="14.45" customHeight="1" x14ac:dyDescent="0.25">
      <c r="A24" s="3" t="s">
        <v>41</v>
      </c>
      <c r="B24" s="3" t="s">
        <v>41</v>
      </c>
      <c r="C24" s="3" t="s">
        <v>125</v>
      </c>
      <c r="D24" s="3" t="s">
        <v>126</v>
      </c>
      <c r="E24" s="3" t="s">
        <v>137</v>
      </c>
      <c r="F24" s="3" t="s">
        <v>138</v>
      </c>
      <c r="G24" s="3" t="s">
        <v>139</v>
      </c>
      <c r="H24" s="3" t="s">
        <v>47</v>
      </c>
      <c r="I24" s="3" t="s">
        <v>130</v>
      </c>
      <c r="J24" s="28">
        <v>45306</v>
      </c>
      <c r="K24" s="28">
        <v>45330</v>
      </c>
      <c r="L24" s="43">
        <v>610.95000000000005</v>
      </c>
      <c r="M24" s="28">
        <v>45321</v>
      </c>
      <c r="N24" s="38">
        <v>15</v>
      </c>
      <c r="O24" s="38">
        <v>-9</v>
      </c>
      <c r="P24" s="27">
        <f t="shared" si="0"/>
        <v>9164.25</v>
      </c>
      <c r="Q24" s="27">
        <f t="shared" si="1"/>
        <v>-5498.55</v>
      </c>
    </row>
    <row r="25" spans="1:17" ht="14.45" customHeight="1" x14ac:dyDescent="0.25">
      <c r="A25" s="3" t="s">
        <v>41</v>
      </c>
      <c r="B25" s="3" t="s">
        <v>41</v>
      </c>
      <c r="C25" s="3" t="s">
        <v>116</v>
      </c>
      <c r="D25" s="3" t="s">
        <v>117</v>
      </c>
      <c r="E25" s="3" t="s">
        <v>140</v>
      </c>
      <c r="F25" s="3" t="s">
        <v>141</v>
      </c>
      <c r="G25" s="3" t="s">
        <v>142</v>
      </c>
      <c r="H25" s="3" t="s">
        <v>47</v>
      </c>
      <c r="I25" s="3" t="s">
        <v>143</v>
      </c>
      <c r="J25" s="28">
        <v>45351</v>
      </c>
      <c r="K25" s="28">
        <v>45381</v>
      </c>
      <c r="L25" s="43">
        <v>60</v>
      </c>
      <c r="M25" s="28">
        <v>45370</v>
      </c>
      <c r="N25" s="38">
        <v>19</v>
      </c>
      <c r="O25" s="38">
        <v>-11</v>
      </c>
      <c r="P25" s="27">
        <f t="shared" si="0"/>
        <v>1140</v>
      </c>
      <c r="Q25" s="27">
        <f t="shared" si="1"/>
        <v>-660</v>
      </c>
    </row>
    <row r="26" spans="1:17" ht="14.45" customHeight="1" x14ac:dyDescent="0.25">
      <c r="A26" s="3" t="s">
        <v>41</v>
      </c>
      <c r="B26" s="3" t="s">
        <v>41</v>
      </c>
      <c r="C26" s="3" t="s">
        <v>42</v>
      </c>
      <c r="D26" s="3" t="s">
        <v>43</v>
      </c>
      <c r="E26" s="3" t="s">
        <v>145</v>
      </c>
      <c r="F26" s="3" t="s">
        <v>146</v>
      </c>
      <c r="G26" s="3" t="s">
        <v>147</v>
      </c>
      <c r="H26" s="3" t="s">
        <v>47</v>
      </c>
      <c r="I26" s="3" t="s">
        <v>48</v>
      </c>
      <c r="J26" s="28">
        <v>45442</v>
      </c>
      <c r="K26" s="28">
        <v>45472</v>
      </c>
      <c r="L26" s="43">
        <v>811.67</v>
      </c>
      <c r="M26" s="28">
        <v>45462</v>
      </c>
      <c r="N26" s="38">
        <v>20</v>
      </c>
      <c r="O26" s="38">
        <v>-10</v>
      </c>
      <c r="P26" s="27">
        <f t="shared" si="0"/>
        <v>16233.4</v>
      </c>
      <c r="Q26" s="27">
        <f t="shared" si="1"/>
        <v>-8116.7</v>
      </c>
    </row>
    <row r="27" spans="1:17" ht="14.45" customHeight="1" x14ac:dyDescent="0.25">
      <c r="A27" s="3" t="s">
        <v>41</v>
      </c>
      <c r="B27" s="3" t="s">
        <v>41</v>
      </c>
      <c r="C27" s="3" t="s">
        <v>148</v>
      </c>
      <c r="D27" s="3" t="s">
        <v>149</v>
      </c>
      <c r="E27" s="3" t="s">
        <v>150</v>
      </c>
      <c r="F27" s="3" t="s">
        <v>151</v>
      </c>
      <c r="G27" s="3" t="s">
        <v>152</v>
      </c>
      <c r="H27" s="3" t="s">
        <v>47</v>
      </c>
      <c r="I27" s="3" t="s">
        <v>153</v>
      </c>
      <c r="J27" s="28">
        <v>45387</v>
      </c>
      <c r="K27" s="28">
        <v>45420</v>
      </c>
      <c r="L27" s="2">
        <v>12706.65</v>
      </c>
      <c r="M27" s="28">
        <v>45404</v>
      </c>
      <c r="N27" s="38">
        <v>17</v>
      </c>
      <c r="O27" s="38">
        <v>-16</v>
      </c>
      <c r="P27" s="27">
        <f t="shared" si="0"/>
        <v>216013.05</v>
      </c>
      <c r="Q27" s="27">
        <f t="shared" si="1"/>
        <v>-203306.4</v>
      </c>
    </row>
    <row r="28" spans="1:17" ht="14.45" customHeight="1" x14ac:dyDescent="0.25">
      <c r="A28" s="3" t="s">
        <v>41</v>
      </c>
      <c r="B28" s="3" t="s">
        <v>41</v>
      </c>
      <c r="C28" s="3" t="s">
        <v>154</v>
      </c>
      <c r="D28" s="3" t="s">
        <v>155</v>
      </c>
      <c r="E28" s="3" t="s">
        <v>156</v>
      </c>
      <c r="F28" s="3" t="s">
        <v>157</v>
      </c>
      <c r="G28" s="3" t="s">
        <v>158</v>
      </c>
      <c r="H28" s="3" t="s">
        <v>47</v>
      </c>
      <c r="I28" s="3" t="s">
        <v>159</v>
      </c>
      <c r="J28" s="28">
        <v>45320</v>
      </c>
      <c r="K28" s="28">
        <v>45350</v>
      </c>
      <c r="L28" s="43">
        <v>872.73</v>
      </c>
      <c r="M28" s="28">
        <v>45334</v>
      </c>
      <c r="N28" s="38">
        <v>14</v>
      </c>
      <c r="O28" s="38">
        <v>-16</v>
      </c>
      <c r="P28" s="27">
        <f t="shared" si="0"/>
        <v>12218.220000000001</v>
      </c>
      <c r="Q28" s="27">
        <f t="shared" si="1"/>
        <v>-13963.68</v>
      </c>
    </row>
    <row r="29" spans="1:17" ht="14.45" customHeight="1" x14ac:dyDescent="0.25">
      <c r="A29" s="3" t="s">
        <v>41</v>
      </c>
      <c r="B29" s="3" t="s">
        <v>41</v>
      </c>
      <c r="C29" s="3" t="s">
        <v>49</v>
      </c>
      <c r="D29" s="3" t="s">
        <v>50</v>
      </c>
      <c r="E29" s="3" t="s">
        <v>160</v>
      </c>
      <c r="F29" s="3" t="s">
        <v>161</v>
      </c>
      <c r="G29" s="3" t="s">
        <v>162</v>
      </c>
      <c r="H29" s="3" t="s">
        <v>47</v>
      </c>
      <c r="I29" s="3" t="s">
        <v>163</v>
      </c>
      <c r="J29" s="28">
        <v>45475</v>
      </c>
      <c r="K29" s="28">
        <v>45505</v>
      </c>
      <c r="L29" s="2">
        <v>2247.2600000000002</v>
      </c>
      <c r="M29" s="28">
        <v>45489</v>
      </c>
      <c r="N29" s="38">
        <v>14</v>
      </c>
      <c r="O29" s="38">
        <v>-16</v>
      </c>
      <c r="P29" s="27">
        <f t="shared" si="0"/>
        <v>31461.640000000003</v>
      </c>
      <c r="Q29" s="27">
        <f t="shared" si="1"/>
        <v>-35956.160000000003</v>
      </c>
    </row>
    <row r="30" spans="1:17" ht="14.45" customHeight="1" x14ac:dyDescent="0.25">
      <c r="A30" s="3" t="s">
        <v>41</v>
      </c>
      <c r="B30" s="3" t="s">
        <v>41</v>
      </c>
      <c r="C30" s="3" t="s">
        <v>55</v>
      </c>
      <c r="D30" s="3" t="s">
        <v>56</v>
      </c>
      <c r="E30" s="3" t="s">
        <v>164</v>
      </c>
      <c r="F30" s="3" t="s">
        <v>165</v>
      </c>
      <c r="G30" s="3" t="s">
        <v>166</v>
      </c>
      <c r="H30" s="3" t="s">
        <v>47</v>
      </c>
      <c r="I30" s="3" t="s">
        <v>76</v>
      </c>
      <c r="J30" s="28">
        <v>45411</v>
      </c>
      <c r="K30" s="28">
        <v>45442</v>
      </c>
      <c r="L30" s="2">
        <v>6000</v>
      </c>
      <c r="M30" s="28">
        <v>45414</v>
      </c>
      <c r="N30" s="38">
        <v>3</v>
      </c>
      <c r="O30" s="38">
        <v>-28</v>
      </c>
      <c r="P30" s="27">
        <f t="shared" si="0"/>
        <v>18000</v>
      </c>
      <c r="Q30" s="27">
        <f t="shared" si="1"/>
        <v>-168000</v>
      </c>
    </row>
    <row r="31" spans="1:17" ht="14.45" customHeight="1" x14ac:dyDescent="0.25">
      <c r="A31" s="3" t="s">
        <v>41</v>
      </c>
      <c r="B31" s="3" t="s">
        <v>41</v>
      </c>
      <c r="C31" s="3" t="s">
        <v>148</v>
      </c>
      <c r="D31" s="3" t="s">
        <v>149</v>
      </c>
      <c r="E31" s="3" t="s">
        <v>167</v>
      </c>
      <c r="F31" s="3" t="s">
        <v>168</v>
      </c>
      <c r="G31" s="3" t="s">
        <v>169</v>
      </c>
      <c r="H31" s="3" t="s">
        <v>47</v>
      </c>
      <c r="I31" s="3" t="s">
        <v>170</v>
      </c>
      <c r="J31" s="28">
        <v>45304</v>
      </c>
      <c r="K31" s="28">
        <v>45367</v>
      </c>
      <c r="L31" s="2">
        <v>9004.0499999999993</v>
      </c>
      <c r="M31" s="28">
        <v>45323</v>
      </c>
      <c r="N31" s="38">
        <v>19</v>
      </c>
      <c r="O31" s="38">
        <v>-44</v>
      </c>
      <c r="P31" s="27">
        <f t="shared" si="0"/>
        <v>171076.94999999998</v>
      </c>
      <c r="Q31" s="27">
        <f t="shared" si="1"/>
        <v>-396178.19999999995</v>
      </c>
    </row>
    <row r="32" spans="1:17" ht="14.45" customHeight="1" x14ac:dyDescent="0.25">
      <c r="A32" s="3" t="s">
        <v>41</v>
      </c>
      <c r="B32" s="3" t="s">
        <v>41</v>
      </c>
      <c r="C32" s="3" t="s">
        <v>42</v>
      </c>
      <c r="D32" s="3" t="s">
        <v>43</v>
      </c>
      <c r="E32" s="3" t="s">
        <v>171</v>
      </c>
      <c r="F32" s="3" t="s">
        <v>172</v>
      </c>
      <c r="G32" s="3" t="s">
        <v>173</v>
      </c>
      <c r="H32" s="3" t="s">
        <v>47</v>
      </c>
      <c r="I32" s="3" t="s">
        <v>48</v>
      </c>
      <c r="J32" s="28">
        <v>45505</v>
      </c>
      <c r="K32" s="28">
        <v>45535</v>
      </c>
      <c r="L32" s="43">
        <v>811.67</v>
      </c>
      <c r="M32" s="28">
        <v>45524</v>
      </c>
      <c r="N32" s="38">
        <v>19</v>
      </c>
      <c r="O32" s="38">
        <v>-11</v>
      </c>
      <c r="P32" s="27">
        <f t="shared" si="0"/>
        <v>15421.73</v>
      </c>
      <c r="Q32" s="27">
        <f t="shared" si="1"/>
        <v>-8928.369999999999</v>
      </c>
    </row>
    <row r="33" spans="1:17" ht="14.45" customHeight="1" x14ac:dyDescent="0.25">
      <c r="A33" s="3" t="s">
        <v>41</v>
      </c>
      <c r="B33" s="3" t="s">
        <v>41</v>
      </c>
      <c r="C33" s="3" t="s">
        <v>107</v>
      </c>
      <c r="D33" s="3" t="s">
        <v>108</v>
      </c>
      <c r="E33" s="3" t="s">
        <v>174</v>
      </c>
      <c r="F33" s="3" t="s">
        <v>175</v>
      </c>
      <c r="G33" s="3" t="s">
        <v>176</v>
      </c>
      <c r="H33" s="3" t="s">
        <v>47</v>
      </c>
      <c r="I33" s="3" t="s">
        <v>177</v>
      </c>
      <c r="J33" s="28">
        <v>45299</v>
      </c>
      <c r="K33" s="28">
        <v>45329</v>
      </c>
      <c r="L33" s="2">
        <v>4992</v>
      </c>
      <c r="M33" s="28">
        <v>45320</v>
      </c>
      <c r="N33" s="38">
        <v>21</v>
      </c>
      <c r="O33" s="38">
        <v>-9</v>
      </c>
      <c r="P33" s="27">
        <f t="shared" si="0"/>
        <v>104832</v>
      </c>
      <c r="Q33" s="27">
        <f t="shared" si="1"/>
        <v>-44928</v>
      </c>
    </row>
    <row r="34" spans="1:17" ht="14.45" customHeight="1" x14ac:dyDescent="0.25">
      <c r="A34" s="3" t="s">
        <v>41</v>
      </c>
      <c r="B34" s="3" t="s">
        <v>41</v>
      </c>
      <c r="C34" s="3" t="s">
        <v>178</v>
      </c>
      <c r="D34" s="3" t="s">
        <v>179</v>
      </c>
      <c r="E34" s="3" t="s">
        <v>180</v>
      </c>
      <c r="F34" s="3" t="s">
        <v>181</v>
      </c>
      <c r="G34" s="3" t="s">
        <v>182</v>
      </c>
      <c r="H34" s="3" t="s">
        <v>47</v>
      </c>
      <c r="I34" s="3" t="s">
        <v>183</v>
      </c>
      <c r="J34" s="28">
        <v>45436</v>
      </c>
      <c r="K34" s="28">
        <v>45466</v>
      </c>
      <c r="L34" s="2">
        <v>1560</v>
      </c>
      <c r="M34" s="28">
        <v>45456</v>
      </c>
      <c r="N34" s="38">
        <v>20</v>
      </c>
      <c r="O34" s="38">
        <v>-10</v>
      </c>
      <c r="P34" s="27">
        <f t="shared" si="0"/>
        <v>31200</v>
      </c>
      <c r="Q34" s="27">
        <f t="shared" si="1"/>
        <v>-15600</v>
      </c>
    </row>
    <row r="35" spans="1:17" ht="14.45" customHeight="1" x14ac:dyDescent="0.25">
      <c r="A35" s="3" t="s">
        <v>41</v>
      </c>
      <c r="B35" s="3" t="s">
        <v>41</v>
      </c>
      <c r="C35" s="3" t="s">
        <v>184</v>
      </c>
      <c r="D35" s="3" t="s">
        <v>185</v>
      </c>
      <c r="E35" s="3" t="s">
        <v>186</v>
      </c>
      <c r="F35" s="3" t="s">
        <v>187</v>
      </c>
      <c r="G35" s="3" t="s">
        <v>188</v>
      </c>
      <c r="H35" s="3" t="s">
        <v>47</v>
      </c>
      <c r="I35" s="3" t="s">
        <v>189</v>
      </c>
      <c r="J35" s="28">
        <v>45544</v>
      </c>
      <c r="K35" s="28">
        <v>45575</v>
      </c>
      <c r="L35" s="43">
        <v>85</v>
      </c>
      <c r="M35" s="28">
        <v>45562</v>
      </c>
      <c r="N35" s="38">
        <v>18</v>
      </c>
      <c r="O35" s="38">
        <v>-13</v>
      </c>
      <c r="P35" s="27">
        <f t="shared" si="0"/>
        <v>1530</v>
      </c>
      <c r="Q35" s="27">
        <f t="shared" si="1"/>
        <v>-1105</v>
      </c>
    </row>
    <row r="36" spans="1:17" ht="14.45" customHeight="1" x14ac:dyDescent="0.25">
      <c r="A36" s="3" t="s">
        <v>41</v>
      </c>
      <c r="B36" s="3" t="s">
        <v>41</v>
      </c>
      <c r="C36" s="3" t="s">
        <v>190</v>
      </c>
      <c r="D36" s="3" t="s">
        <v>191</v>
      </c>
      <c r="E36" s="3" t="s">
        <v>192</v>
      </c>
      <c r="F36" s="3" t="s">
        <v>193</v>
      </c>
      <c r="G36" s="3" t="s">
        <v>194</v>
      </c>
      <c r="H36" s="3" t="s">
        <v>47</v>
      </c>
      <c r="I36" s="3" t="s">
        <v>195</v>
      </c>
      <c r="J36" s="28">
        <v>45504</v>
      </c>
      <c r="K36" s="28">
        <v>45535</v>
      </c>
      <c r="L36" s="43">
        <v>304</v>
      </c>
      <c r="M36" s="28">
        <v>45526</v>
      </c>
      <c r="N36" s="38">
        <v>22</v>
      </c>
      <c r="O36" s="38">
        <v>-9</v>
      </c>
      <c r="P36" s="27">
        <f t="shared" si="0"/>
        <v>6688</v>
      </c>
      <c r="Q36" s="27">
        <f t="shared" si="1"/>
        <v>-2736</v>
      </c>
    </row>
    <row r="37" spans="1:17" ht="14.45" customHeight="1" x14ac:dyDescent="0.25">
      <c r="A37" s="3" t="s">
        <v>41</v>
      </c>
      <c r="B37" s="3" t="s">
        <v>41</v>
      </c>
      <c r="C37" s="3" t="s">
        <v>98</v>
      </c>
      <c r="D37" s="3" t="s">
        <v>99</v>
      </c>
      <c r="E37" s="3" t="s">
        <v>196</v>
      </c>
      <c r="F37" s="3" t="s">
        <v>197</v>
      </c>
      <c r="G37" s="3" t="s">
        <v>198</v>
      </c>
      <c r="H37" s="3" t="s">
        <v>47</v>
      </c>
      <c r="I37" s="3" t="s">
        <v>199</v>
      </c>
      <c r="J37" s="28">
        <v>45467</v>
      </c>
      <c r="K37" s="28">
        <v>45497</v>
      </c>
      <c r="L37" s="43">
        <v>864</v>
      </c>
      <c r="M37" s="28">
        <v>45475</v>
      </c>
      <c r="N37" s="38">
        <v>8</v>
      </c>
      <c r="O37" s="38">
        <v>-22</v>
      </c>
      <c r="P37" s="27">
        <f t="shared" si="0"/>
        <v>6912</v>
      </c>
      <c r="Q37" s="27">
        <f t="shared" si="1"/>
        <v>-19008</v>
      </c>
    </row>
    <row r="38" spans="1:17" ht="14.45" customHeight="1" x14ac:dyDescent="0.25">
      <c r="A38" s="3" t="s">
        <v>41</v>
      </c>
      <c r="B38" s="3" t="s">
        <v>41</v>
      </c>
      <c r="C38" s="3" t="s">
        <v>200</v>
      </c>
      <c r="D38" s="3" t="s">
        <v>201</v>
      </c>
      <c r="E38" s="3" t="s">
        <v>202</v>
      </c>
      <c r="F38" s="3" t="s">
        <v>203</v>
      </c>
      <c r="G38" s="3" t="s">
        <v>204</v>
      </c>
      <c r="H38" s="3" t="s">
        <v>47</v>
      </c>
      <c r="I38" s="3" t="s">
        <v>205</v>
      </c>
      <c r="J38" s="28">
        <v>45291</v>
      </c>
      <c r="K38" s="28">
        <v>45321</v>
      </c>
      <c r="L38" s="2">
        <v>1639.33</v>
      </c>
      <c r="M38" s="28">
        <v>45322</v>
      </c>
      <c r="N38" s="38">
        <v>31</v>
      </c>
      <c r="O38" s="38">
        <v>1</v>
      </c>
      <c r="P38" s="27">
        <f t="shared" si="0"/>
        <v>50819.229999999996</v>
      </c>
      <c r="Q38" s="27">
        <f t="shared" si="1"/>
        <v>1639.33</v>
      </c>
    </row>
    <row r="39" spans="1:17" ht="14.45" customHeight="1" x14ac:dyDescent="0.25">
      <c r="A39" s="3" t="s">
        <v>41</v>
      </c>
      <c r="B39" s="3" t="s">
        <v>41</v>
      </c>
      <c r="C39" s="3" t="s">
        <v>148</v>
      </c>
      <c r="D39" s="3" t="s">
        <v>149</v>
      </c>
      <c r="E39" s="3" t="s">
        <v>206</v>
      </c>
      <c r="F39" s="3" t="s">
        <v>207</v>
      </c>
      <c r="G39" s="3" t="s">
        <v>208</v>
      </c>
      <c r="H39" s="3" t="s">
        <v>47</v>
      </c>
      <c r="I39" s="3" t="s">
        <v>209</v>
      </c>
      <c r="J39" s="28">
        <v>45387</v>
      </c>
      <c r="K39" s="28">
        <v>45417</v>
      </c>
      <c r="L39" s="2">
        <v>11006.82</v>
      </c>
      <c r="M39" s="28">
        <v>45404</v>
      </c>
      <c r="N39" s="38">
        <v>17</v>
      </c>
      <c r="O39" s="38">
        <v>-13</v>
      </c>
      <c r="P39" s="27">
        <f t="shared" si="0"/>
        <v>187115.94</v>
      </c>
      <c r="Q39" s="27">
        <f t="shared" si="1"/>
        <v>-143088.66</v>
      </c>
    </row>
    <row r="40" spans="1:17" ht="14.45" customHeight="1" x14ac:dyDescent="0.25">
      <c r="A40" s="3" t="s">
        <v>41</v>
      </c>
      <c r="B40" s="3" t="s">
        <v>41</v>
      </c>
      <c r="C40" s="3" t="s">
        <v>210</v>
      </c>
      <c r="D40" s="3" t="s">
        <v>211</v>
      </c>
      <c r="E40" s="3" t="s">
        <v>212</v>
      </c>
      <c r="F40" s="3" t="s">
        <v>213</v>
      </c>
      <c r="G40" s="3" t="s">
        <v>214</v>
      </c>
      <c r="H40" s="3" t="s">
        <v>47</v>
      </c>
      <c r="I40" s="3" t="s">
        <v>215</v>
      </c>
      <c r="J40" s="28">
        <v>45392</v>
      </c>
      <c r="K40" s="28">
        <v>45423</v>
      </c>
      <c r="L40" s="2">
        <v>5075.2</v>
      </c>
      <c r="M40" s="28">
        <v>45408</v>
      </c>
      <c r="N40" s="38">
        <v>16</v>
      </c>
      <c r="O40" s="38">
        <v>-15</v>
      </c>
      <c r="P40" s="27">
        <f t="shared" si="0"/>
        <v>81203.199999999997</v>
      </c>
      <c r="Q40" s="27">
        <f t="shared" si="1"/>
        <v>-76128</v>
      </c>
    </row>
    <row r="41" spans="1:17" ht="14.45" customHeight="1" x14ac:dyDescent="0.25">
      <c r="A41" s="3" t="s">
        <v>41</v>
      </c>
      <c r="B41" s="3" t="s">
        <v>41</v>
      </c>
      <c r="C41" s="3" t="s">
        <v>216</v>
      </c>
      <c r="D41" s="3" t="s">
        <v>217</v>
      </c>
      <c r="E41" s="3" t="s">
        <v>218</v>
      </c>
      <c r="F41" s="3" t="s">
        <v>219</v>
      </c>
      <c r="G41" s="3" t="s">
        <v>176</v>
      </c>
      <c r="H41" s="3" t="s">
        <v>47</v>
      </c>
      <c r="I41" s="3" t="s">
        <v>220</v>
      </c>
      <c r="J41" s="28">
        <v>45545</v>
      </c>
      <c r="K41" s="28">
        <v>45575</v>
      </c>
      <c r="L41" s="2">
        <v>5849.81</v>
      </c>
      <c r="M41" s="28">
        <v>45560</v>
      </c>
      <c r="N41" s="38">
        <v>15</v>
      </c>
      <c r="O41" s="38">
        <v>-15</v>
      </c>
      <c r="P41" s="27">
        <f t="shared" si="0"/>
        <v>87747.150000000009</v>
      </c>
      <c r="Q41" s="27">
        <f t="shared" si="1"/>
        <v>-87747.150000000009</v>
      </c>
    </row>
    <row r="42" spans="1:17" ht="14.45" customHeight="1" x14ac:dyDescent="0.25">
      <c r="A42" s="3" t="s">
        <v>41</v>
      </c>
      <c r="B42" s="3" t="s">
        <v>41</v>
      </c>
      <c r="C42" s="3" t="s">
        <v>221</v>
      </c>
      <c r="D42" s="3" t="s">
        <v>222</v>
      </c>
      <c r="E42" s="3" t="s">
        <v>223</v>
      </c>
      <c r="F42" s="3" t="s">
        <v>224</v>
      </c>
      <c r="G42" s="3" t="s">
        <v>225</v>
      </c>
      <c r="H42" s="3" t="s">
        <v>47</v>
      </c>
      <c r="I42" s="3" t="s">
        <v>226</v>
      </c>
      <c r="J42" s="28">
        <v>45538</v>
      </c>
      <c r="K42" s="28">
        <v>45569</v>
      </c>
      <c r="L42" s="43">
        <v>50</v>
      </c>
      <c r="M42" s="28">
        <v>45551</v>
      </c>
      <c r="N42" s="38">
        <v>13</v>
      </c>
      <c r="O42" s="38">
        <v>-18</v>
      </c>
      <c r="P42" s="27">
        <f t="shared" si="0"/>
        <v>650</v>
      </c>
      <c r="Q42" s="27">
        <f t="shared" si="1"/>
        <v>-900</v>
      </c>
    </row>
    <row r="43" spans="1:17" ht="14.45" customHeight="1" x14ac:dyDescent="0.25">
      <c r="A43" s="3" t="s">
        <v>41</v>
      </c>
      <c r="B43" s="3" t="s">
        <v>41</v>
      </c>
      <c r="C43" s="3" t="s">
        <v>227</v>
      </c>
      <c r="D43" s="3" t="s">
        <v>228</v>
      </c>
      <c r="E43" s="3" t="s">
        <v>229</v>
      </c>
      <c r="F43" s="3" t="s">
        <v>230</v>
      </c>
      <c r="G43" s="3" t="s">
        <v>231</v>
      </c>
      <c r="H43" s="3" t="s">
        <v>47</v>
      </c>
      <c r="I43" s="3" t="s">
        <v>232</v>
      </c>
      <c r="J43" s="28">
        <v>45499</v>
      </c>
      <c r="K43" s="28">
        <v>45532</v>
      </c>
      <c r="L43" s="43">
        <v>490</v>
      </c>
      <c r="M43" s="28">
        <v>45523</v>
      </c>
      <c r="N43" s="38">
        <v>24</v>
      </c>
      <c r="O43" s="38">
        <v>-9</v>
      </c>
      <c r="P43" s="27">
        <f t="shared" si="0"/>
        <v>11760</v>
      </c>
      <c r="Q43" s="27">
        <f t="shared" si="1"/>
        <v>-4410</v>
      </c>
    </row>
    <row r="44" spans="1:17" ht="14.45" customHeight="1" x14ac:dyDescent="0.25">
      <c r="A44" s="3" t="s">
        <v>41</v>
      </c>
      <c r="B44" s="3" t="s">
        <v>41</v>
      </c>
      <c r="C44" s="3" t="s">
        <v>178</v>
      </c>
      <c r="D44" s="3" t="s">
        <v>179</v>
      </c>
      <c r="E44" s="3" t="s">
        <v>233</v>
      </c>
      <c r="F44" s="3" t="s">
        <v>234</v>
      </c>
      <c r="G44" s="3" t="s">
        <v>235</v>
      </c>
      <c r="H44" s="3" t="s">
        <v>47</v>
      </c>
      <c r="I44" s="3" t="s">
        <v>236</v>
      </c>
      <c r="J44" s="28">
        <v>45495</v>
      </c>
      <c r="K44" s="28">
        <v>45535</v>
      </c>
      <c r="L44" s="43">
        <v>690</v>
      </c>
      <c r="M44" s="28">
        <v>45512</v>
      </c>
      <c r="N44" s="38">
        <v>17</v>
      </c>
      <c r="O44" s="38">
        <v>-23</v>
      </c>
      <c r="P44" s="27">
        <f t="shared" si="0"/>
        <v>11730</v>
      </c>
      <c r="Q44" s="27">
        <f t="shared" si="1"/>
        <v>-15870</v>
      </c>
    </row>
    <row r="45" spans="1:17" ht="14.45" customHeight="1" x14ac:dyDescent="0.25">
      <c r="A45" s="3" t="s">
        <v>41</v>
      </c>
      <c r="B45" s="3" t="s">
        <v>41</v>
      </c>
      <c r="C45" s="3" t="s">
        <v>238</v>
      </c>
      <c r="D45" s="3" t="s">
        <v>239</v>
      </c>
      <c r="E45" s="3" t="s">
        <v>240</v>
      </c>
      <c r="F45" s="3" t="s">
        <v>241</v>
      </c>
      <c r="G45" s="3" t="s">
        <v>242</v>
      </c>
      <c r="H45" s="3" t="s">
        <v>47</v>
      </c>
      <c r="I45" s="3" t="s">
        <v>243</v>
      </c>
      <c r="J45" s="28">
        <v>45490</v>
      </c>
      <c r="K45" s="28">
        <v>45521</v>
      </c>
      <c r="L45" s="43">
        <v>300</v>
      </c>
      <c r="M45" s="28">
        <v>45510</v>
      </c>
      <c r="N45" s="38">
        <v>20</v>
      </c>
      <c r="O45" s="38">
        <v>-11</v>
      </c>
      <c r="P45" s="27">
        <f t="shared" si="0"/>
        <v>6000</v>
      </c>
      <c r="Q45" s="27">
        <f t="shared" si="1"/>
        <v>-3300</v>
      </c>
    </row>
    <row r="46" spans="1:17" ht="14.45" customHeight="1" x14ac:dyDescent="0.25">
      <c r="A46" s="3" t="s">
        <v>41</v>
      </c>
      <c r="B46" s="3" t="s">
        <v>41</v>
      </c>
      <c r="C46" s="3" t="s">
        <v>98</v>
      </c>
      <c r="D46" s="3" t="s">
        <v>99</v>
      </c>
      <c r="E46" s="3" t="s">
        <v>244</v>
      </c>
      <c r="F46" s="3" t="s">
        <v>245</v>
      </c>
      <c r="G46" s="3" t="s">
        <v>246</v>
      </c>
      <c r="H46" s="3" t="s">
        <v>47</v>
      </c>
      <c r="I46" s="3" t="s">
        <v>247</v>
      </c>
      <c r="J46" s="28">
        <v>45441</v>
      </c>
      <c r="K46" s="28">
        <v>45471</v>
      </c>
      <c r="L46" s="43">
        <v>156</v>
      </c>
      <c r="M46" s="28">
        <v>45461</v>
      </c>
      <c r="N46" s="38">
        <v>20</v>
      </c>
      <c r="O46" s="38">
        <v>-10</v>
      </c>
      <c r="P46" s="27">
        <f t="shared" si="0"/>
        <v>3120</v>
      </c>
      <c r="Q46" s="27">
        <f t="shared" si="1"/>
        <v>-1560</v>
      </c>
    </row>
    <row r="47" spans="1:17" ht="14.45" customHeight="1" x14ac:dyDescent="0.25">
      <c r="A47" s="3" t="s">
        <v>41</v>
      </c>
      <c r="B47" s="3" t="s">
        <v>41</v>
      </c>
      <c r="C47" s="3" t="s">
        <v>184</v>
      </c>
      <c r="D47" s="3" t="s">
        <v>185</v>
      </c>
      <c r="E47" s="3" t="s">
        <v>249</v>
      </c>
      <c r="F47" s="3" t="s">
        <v>250</v>
      </c>
      <c r="G47" s="3" t="s">
        <v>251</v>
      </c>
      <c r="H47" s="3" t="s">
        <v>47</v>
      </c>
      <c r="I47" s="3" t="s">
        <v>144</v>
      </c>
      <c r="J47" s="28">
        <v>45476</v>
      </c>
      <c r="K47" s="28">
        <v>45499</v>
      </c>
      <c r="L47" s="43">
        <v>49.18</v>
      </c>
      <c r="M47" s="28">
        <v>45490</v>
      </c>
      <c r="N47" s="38">
        <v>14</v>
      </c>
      <c r="O47" s="38">
        <v>-9</v>
      </c>
      <c r="P47" s="27">
        <f t="shared" si="0"/>
        <v>688.52</v>
      </c>
      <c r="Q47" s="27">
        <f t="shared" si="1"/>
        <v>-442.62</v>
      </c>
    </row>
    <row r="48" spans="1:17" ht="14.45" customHeight="1" x14ac:dyDescent="0.25">
      <c r="A48" s="3" t="s">
        <v>41</v>
      </c>
      <c r="B48" s="3" t="s">
        <v>41</v>
      </c>
      <c r="C48" s="3" t="s">
        <v>107</v>
      </c>
      <c r="D48" s="3" t="s">
        <v>108</v>
      </c>
      <c r="E48" s="3" t="s">
        <v>252</v>
      </c>
      <c r="F48" s="3" t="s">
        <v>253</v>
      </c>
      <c r="G48" s="3" t="s">
        <v>254</v>
      </c>
      <c r="H48" s="3" t="s">
        <v>47</v>
      </c>
      <c r="I48" s="3" t="s">
        <v>255</v>
      </c>
      <c r="J48" s="28">
        <v>45428</v>
      </c>
      <c r="K48" s="28">
        <v>45428</v>
      </c>
      <c r="L48" s="2">
        <v>9672</v>
      </c>
      <c r="M48" s="28">
        <v>45449</v>
      </c>
      <c r="N48" s="38">
        <v>21</v>
      </c>
      <c r="O48" s="38">
        <v>21</v>
      </c>
      <c r="P48" s="27">
        <f t="shared" si="0"/>
        <v>203112</v>
      </c>
      <c r="Q48" s="27">
        <f t="shared" si="1"/>
        <v>203112</v>
      </c>
    </row>
    <row r="49" spans="1:17" ht="14.45" customHeight="1" x14ac:dyDescent="0.25">
      <c r="A49" s="3" t="s">
        <v>256</v>
      </c>
      <c r="B49" s="3" t="s">
        <v>256</v>
      </c>
      <c r="C49" s="3" t="s">
        <v>257</v>
      </c>
      <c r="D49" s="3" t="s">
        <v>258</v>
      </c>
      <c r="E49" s="3" t="s">
        <v>259</v>
      </c>
      <c r="F49" s="3" t="s">
        <v>260</v>
      </c>
      <c r="G49" s="3" t="s">
        <v>261</v>
      </c>
      <c r="H49" s="3" t="s">
        <v>47</v>
      </c>
      <c r="I49" s="3" t="s">
        <v>262</v>
      </c>
      <c r="J49" s="28">
        <v>45304</v>
      </c>
      <c r="K49" s="28">
        <v>45332</v>
      </c>
      <c r="L49" s="2">
        <v>1442.71</v>
      </c>
      <c r="M49" s="28">
        <v>45309</v>
      </c>
      <c r="N49" s="38">
        <v>5</v>
      </c>
      <c r="O49" s="38">
        <v>-23</v>
      </c>
      <c r="P49" s="27">
        <f t="shared" si="0"/>
        <v>7213.55</v>
      </c>
      <c r="Q49" s="27">
        <f t="shared" si="1"/>
        <v>-33182.33</v>
      </c>
    </row>
    <row r="50" spans="1:17" ht="14.45" customHeight="1" x14ac:dyDescent="0.25">
      <c r="A50" s="3" t="s">
        <v>256</v>
      </c>
      <c r="B50" s="3" t="s">
        <v>256</v>
      </c>
      <c r="C50" s="3" t="s">
        <v>257</v>
      </c>
      <c r="D50" s="3" t="s">
        <v>258</v>
      </c>
      <c r="E50" s="3" t="s">
        <v>263</v>
      </c>
      <c r="F50" s="3" t="s">
        <v>264</v>
      </c>
      <c r="G50" s="3" t="s">
        <v>265</v>
      </c>
      <c r="H50" s="3" t="s">
        <v>47</v>
      </c>
      <c r="I50" s="3" t="s">
        <v>266</v>
      </c>
      <c r="J50" s="28">
        <v>45392</v>
      </c>
      <c r="K50" s="28">
        <v>45422</v>
      </c>
      <c r="L50" s="43">
        <v>715.64</v>
      </c>
      <c r="M50" s="28">
        <v>45415</v>
      </c>
      <c r="N50" s="38">
        <v>23</v>
      </c>
      <c r="O50" s="38">
        <v>-7</v>
      </c>
      <c r="P50" s="27">
        <f t="shared" si="0"/>
        <v>16459.72</v>
      </c>
      <c r="Q50" s="27">
        <f t="shared" si="1"/>
        <v>-5009.4799999999996</v>
      </c>
    </row>
    <row r="51" spans="1:17" ht="14.45" customHeight="1" x14ac:dyDescent="0.25">
      <c r="A51" s="3" t="s">
        <v>256</v>
      </c>
      <c r="B51" s="3" t="s">
        <v>256</v>
      </c>
      <c r="C51" s="3" t="s">
        <v>257</v>
      </c>
      <c r="D51" s="3" t="s">
        <v>258</v>
      </c>
      <c r="E51" s="3" t="s">
        <v>267</v>
      </c>
      <c r="F51" s="3" t="s">
        <v>268</v>
      </c>
      <c r="G51" s="3" t="s">
        <v>269</v>
      </c>
      <c r="H51" s="3" t="s">
        <v>47</v>
      </c>
      <c r="I51" s="3" t="s">
        <v>270</v>
      </c>
      <c r="J51" s="28">
        <v>45422</v>
      </c>
      <c r="K51" s="28">
        <v>45452</v>
      </c>
      <c r="L51" s="2">
        <v>95760.89</v>
      </c>
      <c r="M51" s="28">
        <v>45440</v>
      </c>
      <c r="N51" s="38">
        <v>18</v>
      </c>
      <c r="O51" s="38">
        <v>-12</v>
      </c>
      <c r="P51" s="27">
        <f t="shared" si="0"/>
        <v>1723696.02</v>
      </c>
      <c r="Q51" s="27">
        <f t="shared" si="1"/>
        <v>-1149130.68</v>
      </c>
    </row>
    <row r="52" spans="1:17" ht="14.45" customHeight="1" x14ac:dyDescent="0.25">
      <c r="A52" s="3" t="s">
        <v>256</v>
      </c>
      <c r="B52" s="3" t="s">
        <v>256</v>
      </c>
      <c r="C52" s="3" t="s">
        <v>271</v>
      </c>
      <c r="D52" s="3" t="s">
        <v>272</v>
      </c>
      <c r="E52" s="3" t="s">
        <v>273</v>
      </c>
      <c r="F52" s="3" t="s">
        <v>274</v>
      </c>
      <c r="G52" s="3" t="s">
        <v>275</v>
      </c>
      <c r="H52" s="3" t="s">
        <v>47</v>
      </c>
      <c r="I52" s="3" t="s">
        <v>276</v>
      </c>
      <c r="J52" s="28">
        <v>45464</v>
      </c>
      <c r="K52" s="28">
        <v>45488</v>
      </c>
      <c r="L52" s="43">
        <v>98.98</v>
      </c>
      <c r="M52" s="28">
        <v>45478</v>
      </c>
      <c r="N52" s="38">
        <v>14</v>
      </c>
      <c r="O52" s="38">
        <v>-10</v>
      </c>
      <c r="P52" s="27">
        <f t="shared" si="0"/>
        <v>1385.72</v>
      </c>
      <c r="Q52" s="27">
        <f t="shared" si="1"/>
        <v>-989.80000000000007</v>
      </c>
    </row>
    <row r="53" spans="1:17" ht="14.45" customHeight="1" x14ac:dyDescent="0.25">
      <c r="A53" s="3" t="s">
        <v>256</v>
      </c>
      <c r="B53" s="3" t="s">
        <v>256</v>
      </c>
      <c r="C53" s="3" t="s">
        <v>257</v>
      </c>
      <c r="D53" s="3" t="s">
        <v>258</v>
      </c>
      <c r="E53" s="3" t="s">
        <v>277</v>
      </c>
      <c r="F53" s="3" t="s">
        <v>278</v>
      </c>
      <c r="G53" s="3" t="s">
        <v>279</v>
      </c>
      <c r="H53" s="3" t="s">
        <v>47</v>
      </c>
      <c r="I53" s="3" t="s">
        <v>280</v>
      </c>
      <c r="J53" s="28">
        <v>45484</v>
      </c>
      <c r="K53" s="28">
        <v>45514</v>
      </c>
      <c r="L53" s="2">
        <v>4839.83</v>
      </c>
      <c r="M53" s="28">
        <v>45491</v>
      </c>
      <c r="N53" s="38">
        <v>7</v>
      </c>
      <c r="O53" s="38">
        <v>-23</v>
      </c>
      <c r="P53" s="27">
        <f t="shared" si="0"/>
        <v>33878.81</v>
      </c>
      <c r="Q53" s="27">
        <f t="shared" si="1"/>
        <v>-111316.09</v>
      </c>
    </row>
    <row r="54" spans="1:17" ht="14.45" customHeight="1" x14ac:dyDescent="0.25">
      <c r="A54" s="3" t="s">
        <v>256</v>
      </c>
      <c r="B54" s="3" t="s">
        <v>256</v>
      </c>
      <c r="C54" s="3" t="s">
        <v>257</v>
      </c>
      <c r="D54" s="3" t="s">
        <v>258</v>
      </c>
      <c r="E54" s="3" t="s">
        <v>281</v>
      </c>
      <c r="F54" s="3" t="s">
        <v>282</v>
      </c>
      <c r="G54" s="3" t="s">
        <v>283</v>
      </c>
      <c r="H54" s="3" t="s">
        <v>47</v>
      </c>
      <c r="I54" s="3" t="s">
        <v>284</v>
      </c>
      <c r="J54" s="28">
        <v>45484</v>
      </c>
      <c r="K54" s="28">
        <v>45514</v>
      </c>
      <c r="L54" s="43">
        <v>18.63</v>
      </c>
      <c r="M54" s="28">
        <v>45491</v>
      </c>
      <c r="N54" s="38">
        <v>7</v>
      </c>
      <c r="O54" s="38">
        <v>-23</v>
      </c>
      <c r="P54" s="27">
        <f t="shared" si="0"/>
        <v>130.41</v>
      </c>
      <c r="Q54" s="27">
        <f t="shared" si="1"/>
        <v>-428.48999999999995</v>
      </c>
    </row>
    <row r="55" spans="1:17" ht="14.45" customHeight="1" x14ac:dyDescent="0.25">
      <c r="A55" s="3" t="s">
        <v>256</v>
      </c>
      <c r="B55" s="3" t="s">
        <v>256</v>
      </c>
      <c r="C55" s="3" t="s">
        <v>271</v>
      </c>
      <c r="D55" s="3" t="s">
        <v>272</v>
      </c>
      <c r="E55" s="3" t="s">
        <v>285</v>
      </c>
      <c r="F55" s="3" t="s">
        <v>286</v>
      </c>
      <c r="G55" s="3" t="s">
        <v>287</v>
      </c>
      <c r="H55" s="3" t="s">
        <v>47</v>
      </c>
      <c r="I55" s="3" t="s">
        <v>288</v>
      </c>
      <c r="J55" s="28">
        <v>45336</v>
      </c>
      <c r="K55" s="28">
        <v>45366</v>
      </c>
      <c r="L55" s="2">
        <v>1066.3599999999999</v>
      </c>
      <c r="M55" s="28">
        <v>45356</v>
      </c>
      <c r="N55" s="38">
        <v>20</v>
      </c>
      <c r="O55" s="38">
        <v>-10</v>
      </c>
      <c r="P55" s="27">
        <f t="shared" si="0"/>
        <v>21327.199999999997</v>
      </c>
      <c r="Q55" s="27">
        <f t="shared" si="1"/>
        <v>-10663.599999999999</v>
      </c>
    </row>
    <row r="56" spans="1:17" ht="14.45" customHeight="1" x14ac:dyDescent="0.25">
      <c r="A56" s="3" t="s">
        <v>256</v>
      </c>
      <c r="B56" s="3" t="s">
        <v>256</v>
      </c>
      <c r="C56" s="3" t="s">
        <v>257</v>
      </c>
      <c r="D56" s="3" t="s">
        <v>258</v>
      </c>
      <c r="E56" s="3" t="s">
        <v>289</v>
      </c>
      <c r="F56" s="3" t="s">
        <v>290</v>
      </c>
      <c r="G56" s="3" t="s">
        <v>291</v>
      </c>
      <c r="H56" s="3" t="s">
        <v>47</v>
      </c>
      <c r="I56" s="3" t="s">
        <v>292</v>
      </c>
      <c r="J56" s="28">
        <v>45513</v>
      </c>
      <c r="K56" s="28">
        <v>45542</v>
      </c>
      <c r="L56" s="43">
        <v>4.21</v>
      </c>
      <c r="M56" s="28">
        <v>45534</v>
      </c>
      <c r="N56" s="38">
        <v>21</v>
      </c>
      <c r="O56" s="38">
        <v>-8</v>
      </c>
      <c r="P56" s="27">
        <f t="shared" si="0"/>
        <v>88.41</v>
      </c>
      <c r="Q56" s="27">
        <f t="shared" si="1"/>
        <v>-33.68</v>
      </c>
    </row>
    <row r="57" spans="1:17" ht="14.45" customHeight="1" x14ac:dyDescent="0.25">
      <c r="A57" s="3" t="s">
        <v>256</v>
      </c>
      <c r="B57" s="3" t="s">
        <v>256</v>
      </c>
      <c r="C57" s="3" t="s">
        <v>293</v>
      </c>
      <c r="D57" s="3" t="s">
        <v>294</v>
      </c>
      <c r="E57" s="3" t="s">
        <v>295</v>
      </c>
      <c r="F57" s="3" t="s">
        <v>296</v>
      </c>
      <c r="G57" s="3" t="s">
        <v>297</v>
      </c>
      <c r="H57" s="3" t="s">
        <v>47</v>
      </c>
      <c r="I57" s="3" t="s">
        <v>298</v>
      </c>
      <c r="J57" s="28">
        <v>45336</v>
      </c>
      <c r="K57" s="28">
        <v>45370</v>
      </c>
      <c r="L57" s="43">
        <v>97.73</v>
      </c>
      <c r="M57" s="28">
        <v>45345</v>
      </c>
      <c r="N57" s="38">
        <v>9</v>
      </c>
      <c r="O57" s="38">
        <v>-25</v>
      </c>
      <c r="P57" s="27">
        <f t="shared" si="0"/>
        <v>879.57</v>
      </c>
      <c r="Q57" s="27">
        <f t="shared" si="1"/>
        <v>-2443.25</v>
      </c>
    </row>
    <row r="58" spans="1:17" ht="14.45" customHeight="1" x14ac:dyDescent="0.25">
      <c r="A58" s="3" t="s">
        <v>256</v>
      </c>
      <c r="B58" s="3" t="s">
        <v>256</v>
      </c>
      <c r="C58" s="3" t="s">
        <v>293</v>
      </c>
      <c r="D58" s="3" t="s">
        <v>294</v>
      </c>
      <c r="E58" s="3" t="s">
        <v>299</v>
      </c>
      <c r="F58" s="3" t="s">
        <v>300</v>
      </c>
      <c r="G58" s="3" t="s">
        <v>301</v>
      </c>
      <c r="H58" s="3" t="s">
        <v>47</v>
      </c>
      <c r="I58" s="3" t="s">
        <v>302</v>
      </c>
      <c r="J58" s="28">
        <v>45336</v>
      </c>
      <c r="K58" s="28">
        <v>45370</v>
      </c>
      <c r="L58" s="43">
        <v>35.58</v>
      </c>
      <c r="M58" s="28">
        <v>45345</v>
      </c>
      <c r="N58" s="38">
        <v>9</v>
      </c>
      <c r="O58" s="38">
        <v>-25</v>
      </c>
      <c r="P58" s="27">
        <f t="shared" si="0"/>
        <v>320.21999999999997</v>
      </c>
      <c r="Q58" s="27">
        <f t="shared" si="1"/>
        <v>-889.5</v>
      </c>
    </row>
    <row r="59" spans="1:17" ht="14.45" customHeight="1" x14ac:dyDescent="0.25">
      <c r="A59" s="3" t="s">
        <v>256</v>
      </c>
      <c r="B59" s="3" t="s">
        <v>256</v>
      </c>
      <c r="C59" s="3" t="s">
        <v>293</v>
      </c>
      <c r="D59" s="3" t="s">
        <v>294</v>
      </c>
      <c r="E59" s="3" t="s">
        <v>303</v>
      </c>
      <c r="F59" s="3" t="s">
        <v>304</v>
      </c>
      <c r="G59" s="3" t="s">
        <v>305</v>
      </c>
      <c r="H59" s="3" t="s">
        <v>47</v>
      </c>
      <c r="I59" s="3" t="s">
        <v>306</v>
      </c>
      <c r="J59" s="28">
        <v>45479</v>
      </c>
      <c r="K59" s="28">
        <v>45513</v>
      </c>
      <c r="L59" s="43">
        <v>18.34</v>
      </c>
      <c r="M59" s="28">
        <v>45491</v>
      </c>
      <c r="N59" s="38">
        <v>12</v>
      </c>
      <c r="O59" s="38">
        <v>-22</v>
      </c>
      <c r="P59" s="27">
        <f t="shared" si="0"/>
        <v>220.07999999999998</v>
      </c>
      <c r="Q59" s="27">
        <f t="shared" si="1"/>
        <v>-403.48</v>
      </c>
    </row>
    <row r="60" spans="1:17" ht="14.45" customHeight="1" x14ac:dyDescent="0.25">
      <c r="A60" s="3" t="s">
        <v>256</v>
      </c>
      <c r="B60" s="3" t="s">
        <v>256</v>
      </c>
      <c r="C60" s="3" t="s">
        <v>257</v>
      </c>
      <c r="D60" s="3" t="s">
        <v>258</v>
      </c>
      <c r="E60" s="3" t="s">
        <v>307</v>
      </c>
      <c r="F60" s="3" t="s">
        <v>308</v>
      </c>
      <c r="G60" s="3" t="s">
        <v>309</v>
      </c>
      <c r="H60" s="3" t="s">
        <v>47</v>
      </c>
      <c r="I60" s="3" t="s">
        <v>310</v>
      </c>
      <c r="J60" s="28">
        <v>45363</v>
      </c>
      <c r="K60" s="28">
        <v>45393</v>
      </c>
      <c r="L60" s="43">
        <v>634.33000000000004</v>
      </c>
      <c r="M60" s="28">
        <v>45373</v>
      </c>
      <c r="N60" s="38">
        <v>10</v>
      </c>
      <c r="O60" s="38">
        <v>-20</v>
      </c>
      <c r="P60" s="27">
        <f t="shared" si="0"/>
        <v>6343.3</v>
      </c>
      <c r="Q60" s="27">
        <f t="shared" si="1"/>
        <v>-12686.6</v>
      </c>
    </row>
    <row r="61" spans="1:17" ht="14.45" customHeight="1" x14ac:dyDescent="0.25">
      <c r="A61" s="3" t="s">
        <v>256</v>
      </c>
      <c r="B61" s="3" t="s">
        <v>256</v>
      </c>
      <c r="C61" s="3" t="s">
        <v>311</v>
      </c>
      <c r="D61" s="3" t="s">
        <v>312</v>
      </c>
      <c r="E61" s="3" t="s">
        <v>313</v>
      </c>
      <c r="F61" s="3" t="s">
        <v>314</v>
      </c>
      <c r="G61" s="3" t="s">
        <v>315</v>
      </c>
      <c r="H61" s="3" t="s">
        <v>47</v>
      </c>
      <c r="I61" s="3" t="s">
        <v>316</v>
      </c>
      <c r="J61" s="28">
        <v>45448</v>
      </c>
      <c r="K61" s="28">
        <v>45478</v>
      </c>
      <c r="L61" s="43">
        <v>6.1</v>
      </c>
      <c r="M61" s="28">
        <v>45463</v>
      </c>
      <c r="N61" s="38">
        <v>15</v>
      </c>
      <c r="O61" s="38">
        <v>-15</v>
      </c>
      <c r="P61" s="27">
        <f t="shared" si="0"/>
        <v>91.5</v>
      </c>
      <c r="Q61" s="27">
        <f t="shared" si="1"/>
        <v>-91.5</v>
      </c>
    </row>
    <row r="62" spans="1:17" ht="14.45" customHeight="1" x14ac:dyDescent="0.25">
      <c r="A62" s="3" t="s">
        <v>256</v>
      </c>
      <c r="B62" s="3" t="s">
        <v>256</v>
      </c>
      <c r="C62" s="3" t="s">
        <v>257</v>
      </c>
      <c r="D62" s="3" t="s">
        <v>258</v>
      </c>
      <c r="E62" s="3" t="s">
        <v>317</v>
      </c>
      <c r="F62" s="3" t="s">
        <v>318</v>
      </c>
      <c r="G62" s="3" t="s">
        <v>319</v>
      </c>
      <c r="H62" s="3" t="s">
        <v>47</v>
      </c>
      <c r="I62" s="3" t="s">
        <v>320</v>
      </c>
      <c r="J62" s="28">
        <v>45332</v>
      </c>
      <c r="K62" s="28">
        <v>45360</v>
      </c>
      <c r="L62" s="2">
        <v>3549.55</v>
      </c>
      <c r="M62" s="28">
        <v>45344</v>
      </c>
      <c r="N62" s="38">
        <v>12</v>
      </c>
      <c r="O62" s="38">
        <v>-16</v>
      </c>
      <c r="P62" s="27">
        <f t="shared" si="0"/>
        <v>42594.600000000006</v>
      </c>
      <c r="Q62" s="27">
        <f t="shared" si="1"/>
        <v>-56792.800000000003</v>
      </c>
    </row>
    <row r="63" spans="1:17" ht="14.45" customHeight="1" x14ac:dyDescent="0.25">
      <c r="A63" s="3" t="s">
        <v>256</v>
      </c>
      <c r="B63" s="3" t="s">
        <v>256</v>
      </c>
      <c r="C63" s="3" t="s">
        <v>311</v>
      </c>
      <c r="D63" s="3" t="s">
        <v>312</v>
      </c>
      <c r="E63" s="3" t="s">
        <v>321</v>
      </c>
      <c r="F63" s="3" t="s">
        <v>322</v>
      </c>
      <c r="G63" s="3" t="s">
        <v>323</v>
      </c>
      <c r="H63" s="3" t="s">
        <v>47</v>
      </c>
      <c r="I63" s="3" t="s">
        <v>316</v>
      </c>
      <c r="J63" s="28">
        <v>45448</v>
      </c>
      <c r="K63" s="28">
        <v>45478</v>
      </c>
      <c r="L63" s="43">
        <v>6.1</v>
      </c>
      <c r="M63" s="28">
        <v>45463</v>
      </c>
      <c r="N63" s="38">
        <v>15</v>
      </c>
      <c r="O63" s="38">
        <v>-15</v>
      </c>
      <c r="P63" s="27">
        <f t="shared" si="0"/>
        <v>91.5</v>
      </c>
      <c r="Q63" s="27">
        <f t="shared" si="1"/>
        <v>-91.5</v>
      </c>
    </row>
    <row r="64" spans="1:17" ht="14.45" customHeight="1" x14ac:dyDescent="0.25">
      <c r="A64" s="3" t="s">
        <v>256</v>
      </c>
      <c r="B64" s="3" t="s">
        <v>256</v>
      </c>
      <c r="C64" s="3" t="s">
        <v>257</v>
      </c>
      <c r="D64" s="3" t="s">
        <v>258</v>
      </c>
      <c r="E64" s="3" t="s">
        <v>324</v>
      </c>
      <c r="F64" s="3" t="s">
        <v>325</v>
      </c>
      <c r="G64" s="3" t="s">
        <v>326</v>
      </c>
      <c r="H64" s="3" t="s">
        <v>47</v>
      </c>
      <c r="I64" s="3" t="s">
        <v>327</v>
      </c>
      <c r="J64" s="28">
        <v>45513</v>
      </c>
      <c r="K64" s="28">
        <v>45542</v>
      </c>
      <c r="L64" s="2">
        <v>53411.67</v>
      </c>
      <c r="M64" s="28">
        <v>45534</v>
      </c>
      <c r="N64" s="38">
        <v>21</v>
      </c>
      <c r="O64" s="38">
        <v>-8</v>
      </c>
      <c r="P64" s="27">
        <f t="shared" si="0"/>
        <v>1121645.07</v>
      </c>
      <c r="Q64" s="27">
        <f t="shared" si="1"/>
        <v>-427293.36</v>
      </c>
    </row>
    <row r="65" spans="1:17" ht="14.45" customHeight="1" x14ac:dyDescent="0.25">
      <c r="A65" s="3" t="s">
        <v>256</v>
      </c>
      <c r="B65" s="3" t="s">
        <v>256</v>
      </c>
      <c r="C65" s="3" t="s">
        <v>257</v>
      </c>
      <c r="D65" s="3" t="s">
        <v>258</v>
      </c>
      <c r="E65" s="3" t="s">
        <v>328</v>
      </c>
      <c r="F65" s="3" t="s">
        <v>329</v>
      </c>
      <c r="G65" s="3" t="s">
        <v>330</v>
      </c>
      <c r="H65" s="3" t="s">
        <v>47</v>
      </c>
      <c r="I65" s="3" t="s">
        <v>331</v>
      </c>
      <c r="J65" s="28">
        <v>45451</v>
      </c>
      <c r="K65" s="28">
        <v>45481</v>
      </c>
      <c r="L65" s="43">
        <v>672.93</v>
      </c>
      <c r="M65" s="28">
        <v>45477</v>
      </c>
      <c r="N65" s="38">
        <v>26</v>
      </c>
      <c r="O65" s="38">
        <v>-4</v>
      </c>
      <c r="P65" s="27">
        <f t="shared" si="0"/>
        <v>17496.18</v>
      </c>
      <c r="Q65" s="27">
        <f t="shared" si="1"/>
        <v>-2691.72</v>
      </c>
    </row>
    <row r="66" spans="1:17" ht="14.45" customHeight="1" x14ac:dyDescent="0.25">
      <c r="A66" s="3" t="s">
        <v>256</v>
      </c>
      <c r="B66" s="3" t="s">
        <v>256</v>
      </c>
      <c r="C66" s="3" t="s">
        <v>271</v>
      </c>
      <c r="D66" s="3" t="s">
        <v>272</v>
      </c>
      <c r="E66" s="3" t="s">
        <v>332</v>
      </c>
      <c r="F66" s="3" t="s">
        <v>333</v>
      </c>
      <c r="G66" s="3" t="s">
        <v>334</v>
      </c>
      <c r="H66" s="3" t="s">
        <v>47</v>
      </c>
      <c r="I66" s="3" t="s">
        <v>335</v>
      </c>
      <c r="J66" s="28">
        <v>45526</v>
      </c>
      <c r="K66" s="28">
        <v>45551</v>
      </c>
      <c r="L66" s="43">
        <v>99.44</v>
      </c>
      <c r="M66" s="28">
        <v>45541</v>
      </c>
      <c r="N66" s="38">
        <v>15</v>
      </c>
      <c r="O66" s="38">
        <v>-10</v>
      </c>
      <c r="P66" s="27">
        <f t="shared" si="0"/>
        <v>1491.6</v>
      </c>
      <c r="Q66" s="27">
        <f t="shared" si="1"/>
        <v>-994.4</v>
      </c>
    </row>
    <row r="67" spans="1:17" ht="14.45" customHeight="1" x14ac:dyDescent="0.25">
      <c r="A67" s="3" t="s">
        <v>256</v>
      </c>
      <c r="B67" s="3" t="s">
        <v>256</v>
      </c>
      <c r="C67" s="3" t="s">
        <v>257</v>
      </c>
      <c r="D67" s="3" t="s">
        <v>258</v>
      </c>
      <c r="E67" s="3" t="s">
        <v>336</v>
      </c>
      <c r="F67" s="3" t="s">
        <v>337</v>
      </c>
      <c r="G67" s="3" t="s">
        <v>338</v>
      </c>
      <c r="H67" s="3" t="s">
        <v>47</v>
      </c>
      <c r="I67" s="3" t="s">
        <v>339</v>
      </c>
      <c r="J67" s="28">
        <v>45363</v>
      </c>
      <c r="K67" s="28">
        <v>45393</v>
      </c>
      <c r="L67" s="2">
        <v>44780.39</v>
      </c>
      <c r="M67" s="28">
        <v>45373</v>
      </c>
      <c r="N67" s="38">
        <v>10</v>
      </c>
      <c r="O67" s="38">
        <v>-20</v>
      </c>
      <c r="P67" s="27">
        <f t="shared" si="0"/>
        <v>447803.9</v>
      </c>
      <c r="Q67" s="27">
        <f t="shared" si="1"/>
        <v>-895607.8</v>
      </c>
    </row>
    <row r="68" spans="1:17" ht="14.45" customHeight="1" x14ac:dyDescent="0.25">
      <c r="A68" s="3" t="s">
        <v>256</v>
      </c>
      <c r="B68" s="3" t="s">
        <v>256</v>
      </c>
      <c r="C68" s="3" t="s">
        <v>257</v>
      </c>
      <c r="D68" s="3" t="s">
        <v>258</v>
      </c>
      <c r="E68" s="3" t="s">
        <v>340</v>
      </c>
      <c r="F68" s="3" t="s">
        <v>341</v>
      </c>
      <c r="G68" s="3" t="s">
        <v>342</v>
      </c>
      <c r="H68" s="3" t="s">
        <v>47</v>
      </c>
      <c r="I68" s="3" t="s">
        <v>343</v>
      </c>
      <c r="J68" s="28">
        <v>45451</v>
      </c>
      <c r="K68" s="28">
        <v>45481</v>
      </c>
      <c r="L68" s="43">
        <v>383.79</v>
      </c>
      <c r="M68" s="28">
        <v>45477</v>
      </c>
      <c r="N68" s="38">
        <v>26</v>
      </c>
      <c r="O68" s="38">
        <v>-4</v>
      </c>
      <c r="P68" s="27">
        <f t="shared" si="0"/>
        <v>9978.5400000000009</v>
      </c>
      <c r="Q68" s="27">
        <f t="shared" si="1"/>
        <v>-1535.16</v>
      </c>
    </row>
    <row r="69" spans="1:17" ht="14.45" customHeight="1" x14ac:dyDescent="0.25">
      <c r="A69" s="3" t="s">
        <v>256</v>
      </c>
      <c r="B69" s="3" t="s">
        <v>256</v>
      </c>
      <c r="C69" s="3" t="s">
        <v>257</v>
      </c>
      <c r="D69" s="3" t="s">
        <v>258</v>
      </c>
      <c r="E69" s="3" t="s">
        <v>344</v>
      </c>
      <c r="F69" s="3" t="s">
        <v>345</v>
      </c>
      <c r="G69" s="3" t="s">
        <v>346</v>
      </c>
      <c r="H69" s="3" t="s">
        <v>47</v>
      </c>
      <c r="I69" s="3" t="s">
        <v>347</v>
      </c>
      <c r="J69" s="28">
        <v>45484</v>
      </c>
      <c r="K69" s="28">
        <v>45514</v>
      </c>
      <c r="L69" s="2">
        <v>48909.65</v>
      </c>
      <c r="M69" s="28">
        <v>45491</v>
      </c>
      <c r="N69" s="38">
        <v>7</v>
      </c>
      <c r="O69" s="38">
        <v>-23</v>
      </c>
      <c r="P69" s="27">
        <f t="shared" si="0"/>
        <v>342367.55</v>
      </c>
      <c r="Q69" s="27">
        <f t="shared" si="1"/>
        <v>-1124921.95</v>
      </c>
    </row>
    <row r="70" spans="1:17" ht="14.45" customHeight="1" x14ac:dyDescent="0.25">
      <c r="A70" s="3" t="s">
        <v>256</v>
      </c>
      <c r="B70" s="3" t="s">
        <v>256</v>
      </c>
      <c r="C70" s="3" t="s">
        <v>257</v>
      </c>
      <c r="D70" s="3" t="s">
        <v>258</v>
      </c>
      <c r="E70" s="3" t="s">
        <v>348</v>
      </c>
      <c r="F70" s="3" t="s">
        <v>349</v>
      </c>
      <c r="G70" s="3" t="s">
        <v>350</v>
      </c>
      <c r="H70" s="3" t="s">
        <v>47</v>
      </c>
      <c r="I70" s="3" t="s">
        <v>292</v>
      </c>
      <c r="J70" s="28">
        <v>45484</v>
      </c>
      <c r="K70" s="28">
        <v>45514</v>
      </c>
      <c r="L70" s="43">
        <v>4.21</v>
      </c>
      <c r="M70" s="28">
        <v>45491</v>
      </c>
      <c r="N70" s="38">
        <v>7</v>
      </c>
      <c r="O70" s="38">
        <v>-23</v>
      </c>
      <c r="P70" s="27">
        <f t="shared" si="0"/>
        <v>29.47</v>
      </c>
      <c r="Q70" s="27">
        <f t="shared" si="1"/>
        <v>-96.83</v>
      </c>
    </row>
    <row r="71" spans="1:17" ht="14.45" customHeight="1" x14ac:dyDescent="0.25">
      <c r="A71" s="3" t="s">
        <v>256</v>
      </c>
      <c r="B71" s="3" t="s">
        <v>256</v>
      </c>
      <c r="C71" s="3" t="s">
        <v>257</v>
      </c>
      <c r="D71" s="3" t="s">
        <v>258</v>
      </c>
      <c r="E71" s="3" t="s">
        <v>351</v>
      </c>
      <c r="F71" s="3" t="s">
        <v>352</v>
      </c>
      <c r="G71" s="3" t="s">
        <v>353</v>
      </c>
      <c r="H71" s="3" t="s">
        <v>47</v>
      </c>
      <c r="I71" s="3" t="s">
        <v>354</v>
      </c>
      <c r="J71" s="28">
        <v>45363</v>
      </c>
      <c r="K71" s="28">
        <v>45393</v>
      </c>
      <c r="L71" s="43">
        <v>5.35</v>
      </c>
      <c r="M71" s="28">
        <v>45373</v>
      </c>
      <c r="N71" s="38">
        <v>10</v>
      </c>
      <c r="O71" s="38">
        <v>-20</v>
      </c>
      <c r="P71" s="27">
        <f t="shared" ref="P71:P134" si="2">L71*N71</f>
        <v>53.5</v>
      </c>
      <c r="Q71" s="27">
        <f t="shared" ref="Q71:Q134" si="3">L71*O71</f>
        <v>-107</v>
      </c>
    </row>
    <row r="72" spans="1:17" ht="14.45" customHeight="1" x14ac:dyDescent="0.25">
      <c r="A72" s="3" t="s">
        <v>256</v>
      </c>
      <c r="B72" s="3" t="s">
        <v>256</v>
      </c>
      <c r="C72" s="3" t="s">
        <v>257</v>
      </c>
      <c r="D72" s="3" t="s">
        <v>258</v>
      </c>
      <c r="E72" s="3" t="s">
        <v>355</v>
      </c>
      <c r="F72" s="3" t="s">
        <v>356</v>
      </c>
      <c r="G72" s="3" t="s">
        <v>357</v>
      </c>
      <c r="H72" s="3" t="s">
        <v>47</v>
      </c>
      <c r="I72" s="3" t="s">
        <v>358</v>
      </c>
      <c r="J72" s="28">
        <v>45306</v>
      </c>
      <c r="K72" s="28">
        <v>45332</v>
      </c>
      <c r="L72" s="43">
        <v>52.43</v>
      </c>
      <c r="M72" s="28">
        <v>45309</v>
      </c>
      <c r="N72" s="38">
        <v>3</v>
      </c>
      <c r="O72" s="38">
        <v>-23</v>
      </c>
      <c r="P72" s="27">
        <f t="shared" si="2"/>
        <v>157.29</v>
      </c>
      <c r="Q72" s="27">
        <f t="shared" si="3"/>
        <v>-1205.8900000000001</v>
      </c>
    </row>
    <row r="73" spans="1:17" ht="14.45" customHeight="1" x14ac:dyDescent="0.25">
      <c r="A73" s="3" t="s">
        <v>256</v>
      </c>
      <c r="B73" s="3" t="s">
        <v>256</v>
      </c>
      <c r="C73" s="3" t="s">
        <v>311</v>
      </c>
      <c r="D73" s="3" t="s">
        <v>312</v>
      </c>
      <c r="E73" s="3" t="s">
        <v>359</v>
      </c>
      <c r="F73" s="3" t="s">
        <v>360</v>
      </c>
      <c r="G73" s="3" t="s">
        <v>361</v>
      </c>
      <c r="H73" s="3" t="s">
        <v>47</v>
      </c>
      <c r="I73" s="3" t="s">
        <v>362</v>
      </c>
      <c r="J73" s="28">
        <v>45287</v>
      </c>
      <c r="K73" s="28">
        <v>45313</v>
      </c>
      <c r="L73" s="43">
        <v>34.950000000000003</v>
      </c>
      <c r="M73" s="28">
        <v>45308</v>
      </c>
      <c r="N73" s="38">
        <v>21</v>
      </c>
      <c r="O73" s="38">
        <v>-5</v>
      </c>
      <c r="P73" s="27">
        <f t="shared" si="2"/>
        <v>733.95</v>
      </c>
      <c r="Q73" s="27">
        <f t="shared" si="3"/>
        <v>-174.75</v>
      </c>
    </row>
    <row r="74" spans="1:17" ht="14.45" customHeight="1" x14ac:dyDescent="0.25">
      <c r="A74" s="3" t="s">
        <v>256</v>
      </c>
      <c r="B74" s="3" t="s">
        <v>256</v>
      </c>
      <c r="C74" s="3" t="s">
        <v>293</v>
      </c>
      <c r="D74" s="3" t="s">
        <v>294</v>
      </c>
      <c r="E74" s="3" t="s">
        <v>363</v>
      </c>
      <c r="F74" s="3" t="s">
        <v>364</v>
      </c>
      <c r="G74" s="3" t="s">
        <v>365</v>
      </c>
      <c r="H74" s="3" t="s">
        <v>47</v>
      </c>
      <c r="I74" s="3" t="s">
        <v>366</v>
      </c>
      <c r="J74" s="28">
        <v>45542</v>
      </c>
      <c r="K74" s="28">
        <v>45576</v>
      </c>
      <c r="L74" s="43">
        <v>65.83</v>
      </c>
      <c r="M74" s="28">
        <v>45555</v>
      </c>
      <c r="N74" s="38">
        <v>13</v>
      </c>
      <c r="O74" s="38">
        <v>-21</v>
      </c>
      <c r="P74" s="27">
        <f t="shared" si="2"/>
        <v>855.79</v>
      </c>
      <c r="Q74" s="27">
        <f t="shared" si="3"/>
        <v>-1382.43</v>
      </c>
    </row>
    <row r="75" spans="1:17" ht="14.45" customHeight="1" x14ac:dyDescent="0.25">
      <c r="A75" s="3" t="s">
        <v>256</v>
      </c>
      <c r="B75" s="3" t="s">
        <v>256</v>
      </c>
      <c r="C75" s="3" t="s">
        <v>271</v>
      </c>
      <c r="D75" s="3" t="s">
        <v>272</v>
      </c>
      <c r="E75" s="3" t="s">
        <v>367</v>
      </c>
      <c r="F75" s="3" t="s">
        <v>368</v>
      </c>
      <c r="G75" s="3" t="s">
        <v>369</v>
      </c>
      <c r="H75" s="3" t="s">
        <v>47</v>
      </c>
      <c r="I75" s="3" t="s">
        <v>335</v>
      </c>
      <c r="J75" s="28">
        <v>45526</v>
      </c>
      <c r="K75" s="28">
        <v>45551</v>
      </c>
      <c r="L75" s="43">
        <v>99.44</v>
      </c>
      <c r="M75" s="28">
        <v>45541</v>
      </c>
      <c r="N75" s="38">
        <v>15</v>
      </c>
      <c r="O75" s="38">
        <v>-10</v>
      </c>
      <c r="P75" s="27">
        <f t="shared" si="2"/>
        <v>1491.6</v>
      </c>
      <c r="Q75" s="27">
        <f t="shared" si="3"/>
        <v>-994.4</v>
      </c>
    </row>
    <row r="76" spans="1:17" ht="14.45" customHeight="1" x14ac:dyDescent="0.25">
      <c r="A76" s="3" t="s">
        <v>256</v>
      </c>
      <c r="B76" s="3" t="s">
        <v>256</v>
      </c>
      <c r="C76" s="3" t="s">
        <v>257</v>
      </c>
      <c r="D76" s="3" t="s">
        <v>258</v>
      </c>
      <c r="E76" s="3" t="s">
        <v>370</v>
      </c>
      <c r="F76" s="3" t="s">
        <v>371</v>
      </c>
      <c r="G76" s="3" t="s">
        <v>372</v>
      </c>
      <c r="H76" s="3" t="s">
        <v>47</v>
      </c>
      <c r="I76" s="3" t="s">
        <v>373</v>
      </c>
      <c r="J76" s="28">
        <v>45363</v>
      </c>
      <c r="K76" s="28">
        <v>45393</v>
      </c>
      <c r="L76" s="43">
        <v>440.28</v>
      </c>
      <c r="M76" s="28">
        <v>45373</v>
      </c>
      <c r="N76" s="38">
        <v>10</v>
      </c>
      <c r="O76" s="38">
        <v>-20</v>
      </c>
      <c r="P76" s="27">
        <f t="shared" si="2"/>
        <v>4402.7999999999993</v>
      </c>
      <c r="Q76" s="27">
        <f t="shared" si="3"/>
        <v>-8805.5999999999985</v>
      </c>
    </row>
    <row r="77" spans="1:17" ht="14.45" customHeight="1" x14ac:dyDescent="0.25">
      <c r="A77" s="3" t="s">
        <v>256</v>
      </c>
      <c r="B77" s="3" t="s">
        <v>256</v>
      </c>
      <c r="C77" s="3" t="s">
        <v>257</v>
      </c>
      <c r="D77" s="3" t="s">
        <v>258</v>
      </c>
      <c r="E77" s="3" t="s">
        <v>374</v>
      </c>
      <c r="F77" s="3" t="s">
        <v>375</v>
      </c>
      <c r="G77" s="3" t="s">
        <v>376</v>
      </c>
      <c r="H77" s="3" t="s">
        <v>47</v>
      </c>
      <c r="I77" s="3" t="s">
        <v>377</v>
      </c>
      <c r="J77" s="28">
        <v>45363</v>
      </c>
      <c r="K77" s="28">
        <v>45393</v>
      </c>
      <c r="L77" s="2">
        <v>1072.21</v>
      </c>
      <c r="M77" s="28">
        <v>45373</v>
      </c>
      <c r="N77" s="38">
        <v>10</v>
      </c>
      <c r="O77" s="38">
        <v>-20</v>
      </c>
      <c r="P77" s="27">
        <f t="shared" si="2"/>
        <v>10722.1</v>
      </c>
      <c r="Q77" s="27">
        <f t="shared" si="3"/>
        <v>-21444.2</v>
      </c>
    </row>
    <row r="78" spans="1:17" ht="14.45" customHeight="1" x14ac:dyDescent="0.25">
      <c r="A78" s="3" t="s">
        <v>256</v>
      </c>
      <c r="B78" s="3" t="s">
        <v>256</v>
      </c>
      <c r="C78" s="3" t="s">
        <v>293</v>
      </c>
      <c r="D78" s="3" t="s">
        <v>294</v>
      </c>
      <c r="E78" s="3" t="s">
        <v>378</v>
      </c>
      <c r="F78" s="3" t="s">
        <v>379</v>
      </c>
      <c r="G78" s="3" t="s">
        <v>380</v>
      </c>
      <c r="H78" s="3" t="s">
        <v>47</v>
      </c>
      <c r="I78" s="3" t="s">
        <v>381</v>
      </c>
      <c r="J78" s="28">
        <v>45479</v>
      </c>
      <c r="K78" s="28">
        <v>45513</v>
      </c>
      <c r="L78" s="43">
        <v>72.62</v>
      </c>
      <c r="M78" s="28">
        <v>45491</v>
      </c>
      <c r="N78" s="38">
        <v>12</v>
      </c>
      <c r="O78" s="38">
        <v>-22</v>
      </c>
      <c r="P78" s="27">
        <f t="shared" si="2"/>
        <v>871.44</v>
      </c>
      <c r="Q78" s="27">
        <f t="shared" si="3"/>
        <v>-1597.64</v>
      </c>
    </row>
    <row r="79" spans="1:17" ht="14.45" customHeight="1" x14ac:dyDescent="0.25">
      <c r="A79" s="3" t="s">
        <v>256</v>
      </c>
      <c r="B79" s="3" t="s">
        <v>256</v>
      </c>
      <c r="C79" s="3" t="s">
        <v>257</v>
      </c>
      <c r="D79" s="3" t="s">
        <v>258</v>
      </c>
      <c r="E79" s="3" t="s">
        <v>382</v>
      </c>
      <c r="F79" s="3" t="s">
        <v>383</v>
      </c>
      <c r="G79" s="3" t="s">
        <v>384</v>
      </c>
      <c r="H79" s="3" t="s">
        <v>47</v>
      </c>
      <c r="I79" s="3" t="s">
        <v>385</v>
      </c>
      <c r="J79" s="28">
        <v>45451</v>
      </c>
      <c r="K79" s="28">
        <v>45481</v>
      </c>
      <c r="L79" s="43">
        <v>138.62</v>
      </c>
      <c r="M79" s="28">
        <v>45477</v>
      </c>
      <c r="N79" s="38">
        <v>26</v>
      </c>
      <c r="O79" s="38">
        <v>-4</v>
      </c>
      <c r="P79" s="27">
        <f t="shared" si="2"/>
        <v>3604.12</v>
      </c>
      <c r="Q79" s="27">
        <f t="shared" si="3"/>
        <v>-554.48</v>
      </c>
    </row>
    <row r="80" spans="1:17" ht="14.45" customHeight="1" x14ac:dyDescent="0.25">
      <c r="A80" s="3" t="s">
        <v>256</v>
      </c>
      <c r="B80" s="3" t="s">
        <v>256</v>
      </c>
      <c r="C80" s="3" t="s">
        <v>293</v>
      </c>
      <c r="D80" s="3" t="s">
        <v>294</v>
      </c>
      <c r="E80" s="3" t="s">
        <v>386</v>
      </c>
      <c r="F80" s="3" t="s">
        <v>387</v>
      </c>
      <c r="G80" s="3" t="s">
        <v>388</v>
      </c>
      <c r="H80" s="3" t="s">
        <v>47</v>
      </c>
      <c r="I80" s="3" t="s">
        <v>389</v>
      </c>
      <c r="J80" s="28">
        <v>45420</v>
      </c>
      <c r="K80" s="28">
        <v>45454</v>
      </c>
      <c r="L80" s="43">
        <v>78.33</v>
      </c>
      <c r="M80" s="28">
        <v>45428</v>
      </c>
      <c r="N80" s="38">
        <v>8</v>
      </c>
      <c r="O80" s="38">
        <v>-26</v>
      </c>
      <c r="P80" s="27">
        <f t="shared" si="2"/>
        <v>626.64</v>
      </c>
      <c r="Q80" s="27">
        <f t="shared" si="3"/>
        <v>-2036.58</v>
      </c>
    </row>
    <row r="81" spans="1:17" ht="14.45" customHeight="1" x14ac:dyDescent="0.25">
      <c r="A81" s="3" t="s">
        <v>256</v>
      </c>
      <c r="B81" s="3" t="s">
        <v>256</v>
      </c>
      <c r="C81" s="3" t="s">
        <v>257</v>
      </c>
      <c r="D81" s="3" t="s">
        <v>258</v>
      </c>
      <c r="E81" s="3" t="s">
        <v>390</v>
      </c>
      <c r="F81" s="3" t="s">
        <v>391</v>
      </c>
      <c r="G81" s="3" t="s">
        <v>392</v>
      </c>
      <c r="H81" s="3" t="s">
        <v>47</v>
      </c>
      <c r="I81" s="3" t="s">
        <v>393</v>
      </c>
      <c r="J81" s="28">
        <v>45392</v>
      </c>
      <c r="K81" s="28">
        <v>45422</v>
      </c>
      <c r="L81" s="43">
        <v>27.5</v>
      </c>
      <c r="M81" s="28">
        <v>45415</v>
      </c>
      <c r="N81" s="38">
        <v>23</v>
      </c>
      <c r="O81" s="38">
        <v>-7</v>
      </c>
      <c r="P81" s="27">
        <f t="shared" si="2"/>
        <v>632.5</v>
      </c>
      <c r="Q81" s="27">
        <f t="shared" si="3"/>
        <v>-192.5</v>
      </c>
    </row>
    <row r="82" spans="1:17" ht="14.45" customHeight="1" x14ac:dyDescent="0.25">
      <c r="A82" s="3" t="s">
        <v>256</v>
      </c>
      <c r="B82" s="3" t="s">
        <v>256</v>
      </c>
      <c r="C82" s="3" t="s">
        <v>257</v>
      </c>
      <c r="D82" s="3" t="s">
        <v>258</v>
      </c>
      <c r="E82" s="3" t="s">
        <v>394</v>
      </c>
      <c r="F82" s="3" t="s">
        <v>395</v>
      </c>
      <c r="G82" s="3" t="s">
        <v>396</v>
      </c>
      <c r="H82" s="3" t="s">
        <v>47</v>
      </c>
      <c r="I82" s="3" t="s">
        <v>397</v>
      </c>
      <c r="J82" s="28">
        <v>45422</v>
      </c>
      <c r="K82" s="28">
        <v>45452</v>
      </c>
      <c r="L82" s="43">
        <v>223.32</v>
      </c>
      <c r="M82" s="28">
        <v>45440</v>
      </c>
      <c r="N82" s="38">
        <v>18</v>
      </c>
      <c r="O82" s="38">
        <v>-12</v>
      </c>
      <c r="P82" s="27">
        <f t="shared" si="2"/>
        <v>4019.7599999999998</v>
      </c>
      <c r="Q82" s="27">
        <f t="shared" si="3"/>
        <v>-2679.84</v>
      </c>
    </row>
    <row r="83" spans="1:17" ht="14.45" customHeight="1" x14ac:dyDescent="0.25">
      <c r="A83" s="3" t="s">
        <v>256</v>
      </c>
      <c r="B83" s="3" t="s">
        <v>256</v>
      </c>
      <c r="C83" s="3" t="s">
        <v>271</v>
      </c>
      <c r="D83" s="3" t="s">
        <v>272</v>
      </c>
      <c r="E83" s="3" t="s">
        <v>398</v>
      </c>
      <c r="F83" s="3" t="s">
        <v>399</v>
      </c>
      <c r="G83" s="3" t="s">
        <v>400</v>
      </c>
      <c r="H83" s="3" t="s">
        <v>47</v>
      </c>
      <c r="I83" s="3" t="s">
        <v>276</v>
      </c>
      <c r="J83" s="28">
        <v>45526</v>
      </c>
      <c r="K83" s="28">
        <v>45551</v>
      </c>
      <c r="L83" s="43">
        <v>98.98</v>
      </c>
      <c r="M83" s="28">
        <v>45541</v>
      </c>
      <c r="N83" s="38">
        <v>15</v>
      </c>
      <c r="O83" s="38">
        <v>-10</v>
      </c>
      <c r="P83" s="27">
        <f t="shared" si="2"/>
        <v>1484.7</v>
      </c>
      <c r="Q83" s="27">
        <f t="shared" si="3"/>
        <v>-989.80000000000007</v>
      </c>
    </row>
    <row r="84" spans="1:17" ht="14.45" customHeight="1" x14ac:dyDescent="0.25">
      <c r="A84" s="3" t="s">
        <v>256</v>
      </c>
      <c r="B84" s="3" t="s">
        <v>256</v>
      </c>
      <c r="C84" s="3" t="s">
        <v>271</v>
      </c>
      <c r="D84" s="3" t="s">
        <v>272</v>
      </c>
      <c r="E84" s="3" t="s">
        <v>401</v>
      </c>
      <c r="F84" s="3" t="s">
        <v>402</v>
      </c>
      <c r="G84" s="3" t="s">
        <v>403</v>
      </c>
      <c r="H84" s="3" t="s">
        <v>47</v>
      </c>
      <c r="I84" s="3" t="s">
        <v>404</v>
      </c>
      <c r="J84" s="28">
        <v>45399</v>
      </c>
      <c r="K84" s="28">
        <v>45429</v>
      </c>
      <c r="L84" s="43">
        <v>102.58</v>
      </c>
      <c r="M84" s="28">
        <v>45418</v>
      </c>
      <c r="N84" s="38">
        <v>19</v>
      </c>
      <c r="O84" s="38">
        <v>-11</v>
      </c>
      <c r="P84" s="27">
        <f t="shared" si="2"/>
        <v>1949.02</v>
      </c>
      <c r="Q84" s="27">
        <f t="shared" si="3"/>
        <v>-1128.3799999999999</v>
      </c>
    </row>
    <row r="85" spans="1:17" ht="14.45" customHeight="1" x14ac:dyDescent="0.25">
      <c r="A85" s="3" t="s">
        <v>256</v>
      </c>
      <c r="B85" s="3" t="s">
        <v>256</v>
      </c>
      <c r="C85" s="3" t="s">
        <v>257</v>
      </c>
      <c r="D85" s="3" t="s">
        <v>258</v>
      </c>
      <c r="E85" s="3" t="s">
        <v>405</v>
      </c>
      <c r="F85" s="3" t="s">
        <v>406</v>
      </c>
      <c r="G85" s="3" t="s">
        <v>407</v>
      </c>
      <c r="H85" s="3" t="s">
        <v>47</v>
      </c>
      <c r="I85" s="3" t="s">
        <v>408</v>
      </c>
      <c r="J85" s="28">
        <v>45451</v>
      </c>
      <c r="K85" s="28">
        <v>45481</v>
      </c>
      <c r="L85" s="43">
        <v>107.26</v>
      </c>
      <c r="M85" s="28">
        <v>45477</v>
      </c>
      <c r="N85" s="38">
        <v>26</v>
      </c>
      <c r="O85" s="38">
        <v>-4</v>
      </c>
      <c r="P85" s="27">
        <f t="shared" si="2"/>
        <v>2788.76</v>
      </c>
      <c r="Q85" s="27">
        <f t="shared" si="3"/>
        <v>-429.04</v>
      </c>
    </row>
    <row r="86" spans="1:17" ht="14.45" customHeight="1" x14ac:dyDescent="0.25">
      <c r="A86" s="3" t="s">
        <v>256</v>
      </c>
      <c r="B86" s="3" t="s">
        <v>256</v>
      </c>
      <c r="C86" s="3" t="s">
        <v>257</v>
      </c>
      <c r="D86" s="3" t="s">
        <v>258</v>
      </c>
      <c r="E86" s="3" t="s">
        <v>409</v>
      </c>
      <c r="F86" s="3" t="s">
        <v>410</v>
      </c>
      <c r="G86" s="3" t="s">
        <v>411</v>
      </c>
      <c r="H86" s="3" t="s">
        <v>47</v>
      </c>
      <c r="I86" s="3" t="s">
        <v>412</v>
      </c>
      <c r="J86" s="28">
        <v>45363</v>
      </c>
      <c r="K86" s="28">
        <v>45393</v>
      </c>
      <c r="L86" s="43">
        <v>355.89</v>
      </c>
      <c r="M86" s="28">
        <v>45373</v>
      </c>
      <c r="N86" s="38">
        <v>10</v>
      </c>
      <c r="O86" s="38">
        <v>-20</v>
      </c>
      <c r="P86" s="27">
        <f t="shared" si="2"/>
        <v>3558.8999999999996</v>
      </c>
      <c r="Q86" s="27">
        <f t="shared" si="3"/>
        <v>-7117.7999999999993</v>
      </c>
    </row>
    <row r="87" spans="1:17" ht="14.45" customHeight="1" x14ac:dyDescent="0.25">
      <c r="A87" s="3" t="s">
        <v>256</v>
      </c>
      <c r="B87" s="3" t="s">
        <v>256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417</v>
      </c>
      <c r="H87" s="3" t="s">
        <v>47</v>
      </c>
      <c r="I87" s="3" t="s">
        <v>418</v>
      </c>
      <c r="J87" s="28">
        <v>45423</v>
      </c>
      <c r="K87" s="28">
        <v>45453</v>
      </c>
      <c r="L87" s="2">
        <v>2629.88</v>
      </c>
      <c r="M87" s="28">
        <v>45443</v>
      </c>
      <c r="N87" s="38">
        <v>20</v>
      </c>
      <c r="O87" s="38">
        <v>-10</v>
      </c>
      <c r="P87" s="27">
        <f t="shared" si="2"/>
        <v>52597.600000000006</v>
      </c>
      <c r="Q87" s="27">
        <f t="shared" si="3"/>
        <v>-26298.800000000003</v>
      </c>
    </row>
    <row r="88" spans="1:17" ht="14.45" customHeight="1" x14ac:dyDescent="0.25">
      <c r="A88" s="3" t="s">
        <v>256</v>
      </c>
      <c r="B88" s="3" t="s">
        <v>256</v>
      </c>
      <c r="C88" s="3" t="s">
        <v>293</v>
      </c>
      <c r="D88" s="3" t="s">
        <v>294</v>
      </c>
      <c r="E88" s="3" t="s">
        <v>419</v>
      </c>
      <c r="F88" s="3" t="s">
        <v>420</v>
      </c>
      <c r="G88" s="3" t="s">
        <v>421</v>
      </c>
      <c r="H88" s="3" t="s">
        <v>47</v>
      </c>
      <c r="I88" s="3" t="s">
        <v>422</v>
      </c>
      <c r="J88" s="28">
        <v>45421</v>
      </c>
      <c r="K88" s="28">
        <v>45454</v>
      </c>
      <c r="L88" s="43">
        <v>61.81</v>
      </c>
      <c r="M88" s="28">
        <v>45428</v>
      </c>
      <c r="N88" s="38">
        <v>7</v>
      </c>
      <c r="O88" s="38">
        <v>-26</v>
      </c>
      <c r="P88" s="27">
        <f t="shared" si="2"/>
        <v>432.67</v>
      </c>
      <c r="Q88" s="27">
        <f t="shared" si="3"/>
        <v>-1607.06</v>
      </c>
    </row>
    <row r="89" spans="1:17" ht="14.45" customHeight="1" x14ac:dyDescent="0.25">
      <c r="A89" s="3" t="s">
        <v>256</v>
      </c>
      <c r="B89" s="3" t="s">
        <v>256</v>
      </c>
      <c r="C89" s="3" t="s">
        <v>257</v>
      </c>
      <c r="D89" s="3" t="s">
        <v>258</v>
      </c>
      <c r="E89" s="3" t="s">
        <v>423</v>
      </c>
      <c r="F89" s="3" t="s">
        <v>424</v>
      </c>
      <c r="G89" s="3" t="s">
        <v>425</v>
      </c>
      <c r="H89" s="3" t="s">
        <v>47</v>
      </c>
      <c r="I89" s="3" t="s">
        <v>426</v>
      </c>
      <c r="J89" s="28">
        <v>45331</v>
      </c>
      <c r="K89" s="28">
        <v>45360</v>
      </c>
      <c r="L89" s="43">
        <v>661.21</v>
      </c>
      <c r="M89" s="28">
        <v>45344</v>
      </c>
      <c r="N89" s="38">
        <v>13</v>
      </c>
      <c r="O89" s="38">
        <v>-16</v>
      </c>
      <c r="P89" s="27">
        <f t="shared" si="2"/>
        <v>8595.73</v>
      </c>
      <c r="Q89" s="27">
        <f t="shared" si="3"/>
        <v>-10579.36</v>
      </c>
    </row>
    <row r="90" spans="1:17" ht="14.45" customHeight="1" x14ac:dyDescent="0.25">
      <c r="A90" s="3" t="s">
        <v>256</v>
      </c>
      <c r="B90" s="3" t="s">
        <v>256</v>
      </c>
      <c r="C90" s="3" t="s">
        <v>257</v>
      </c>
      <c r="D90" s="3" t="s">
        <v>258</v>
      </c>
      <c r="E90" s="3" t="s">
        <v>427</v>
      </c>
      <c r="F90" s="3" t="s">
        <v>428</v>
      </c>
      <c r="G90" s="3" t="s">
        <v>429</v>
      </c>
      <c r="H90" s="3" t="s">
        <v>47</v>
      </c>
      <c r="I90" s="3" t="s">
        <v>430</v>
      </c>
      <c r="J90" s="28">
        <v>45363</v>
      </c>
      <c r="K90" s="28">
        <v>45393</v>
      </c>
      <c r="L90" s="43">
        <v>6.07</v>
      </c>
      <c r="M90" s="28">
        <v>45373</v>
      </c>
      <c r="N90" s="38">
        <v>10</v>
      </c>
      <c r="O90" s="38">
        <v>-20</v>
      </c>
      <c r="P90" s="27">
        <f t="shared" si="2"/>
        <v>60.7</v>
      </c>
      <c r="Q90" s="27">
        <f t="shared" si="3"/>
        <v>-121.4</v>
      </c>
    </row>
    <row r="91" spans="1:17" ht="14.45" customHeight="1" x14ac:dyDescent="0.25">
      <c r="A91" s="3" t="s">
        <v>256</v>
      </c>
      <c r="B91" s="3" t="s">
        <v>256</v>
      </c>
      <c r="C91" s="3" t="s">
        <v>257</v>
      </c>
      <c r="D91" s="3" t="s">
        <v>258</v>
      </c>
      <c r="E91" s="3" t="s">
        <v>431</v>
      </c>
      <c r="F91" s="3" t="s">
        <v>432</v>
      </c>
      <c r="G91" s="3" t="s">
        <v>433</v>
      </c>
      <c r="H91" s="3" t="s">
        <v>47</v>
      </c>
      <c r="I91" s="3" t="s">
        <v>434</v>
      </c>
      <c r="J91" s="28">
        <v>45332</v>
      </c>
      <c r="K91" s="28">
        <v>45360</v>
      </c>
      <c r="L91" s="43">
        <v>735.4</v>
      </c>
      <c r="M91" s="28">
        <v>45344</v>
      </c>
      <c r="N91" s="38">
        <v>12</v>
      </c>
      <c r="O91" s="38">
        <v>-16</v>
      </c>
      <c r="P91" s="27">
        <f t="shared" si="2"/>
        <v>8824.7999999999993</v>
      </c>
      <c r="Q91" s="27">
        <f t="shared" si="3"/>
        <v>-11766.4</v>
      </c>
    </row>
    <row r="92" spans="1:17" ht="14.45" customHeight="1" x14ac:dyDescent="0.25">
      <c r="A92" s="3" t="s">
        <v>256</v>
      </c>
      <c r="B92" s="3" t="s">
        <v>256</v>
      </c>
      <c r="C92" s="3" t="s">
        <v>257</v>
      </c>
      <c r="D92" s="3" t="s">
        <v>258</v>
      </c>
      <c r="E92" s="3" t="s">
        <v>435</v>
      </c>
      <c r="F92" s="3" t="s">
        <v>436</v>
      </c>
      <c r="G92" s="3" t="s">
        <v>437</v>
      </c>
      <c r="H92" s="3" t="s">
        <v>47</v>
      </c>
      <c r="I92" s="3" t="s">
        <v>438</v>
      </c>
      <c r="J92" s="28">
        <v>45332</v>
      </c>
      <c r="K92" s="28">
        <v>45360</v>
      </c>
      <c r="L92" s="43">
        <v>500.83</v>
      </c>
      <c r="M92" s="28">
        <v>45344</v>
      </c>
      <c r="N92" s="38">
        <v>12</v>
      </c>
      <c r="O92" s="38">
        <v>-16</v>
      </c>
      <c r="P92" s="27">
        <f t="shared" si="2"/>
        <v>6009.96</v>
      </c>
      <c r="Q92" s="27">
        <f t="shared" si="3"/>
        <v>-8013.28</v>
      </c>
    </row>
    <row r="93" spans="1:17" ht="14.45" customHeight="1" x14ac:dyDescent="0.25">
      <c r="A93" s="3" t="s">
        <v>256</v>
      </c>
      <c r="B93" s="3" t="s">
        <v>256</v>
      </c>
      <c r="C93" s="3" t="s">
        <v>271</v>
      </c>
      <c r="D93" s="3" t="s">
        <v>272</v>
      </c>
      <c r="E93" s="3" t="s">
        <v>439</v>
      </c>
      <c r="F93" s="3" t="s">
        <v>440</v>
      </c>
      <c r="G93" s="3" t="s">
        <v>441</v>
      </c>
      <c r="H93" s="3" t="s">
        <v>47</v>
      </c>
      <c r="I93" s="3" t="s">
        <v>335</v>
      </c>
      <c r="J93" s="28">
        <v>45526</v>
      </c>
      <c r="K93" s="28">
        <v>45551</v>
      </c>
      <c r="L93" s="43">
        <v>99.44</v>
      </c>
      <c r="M93" s="28">
        <v>45541</v>
      </c>
      <c r="N93" s="38">
        <v>15</v>
      </c>
      <c r="O93" s="38">
        <v>-10</v>
      </c>
      <c r="P93" s="27">
        <f t="shared" si="2"/>
        <v>1491.6</v>
      </c>
      <c r="Q93" s="27">
        <f t="shared" si="3"/>
        <v>-994.4</v>
      </c>
    </row>
    <row r="94" spans="1:17" ht="14.45" customHeight="1" x14ac:dyDescent="0.25">
      <c r="A94" s="3" t="s">
        <v>256</v>
      </c>
      <c r="B94" s="3" t="s">
        <v>256</v>
      </c>
      <c r="C94" s="3" t="s">
        <v>257</v>
      </c>
      <c r="D94" s="3" t="s">
        <v>258</v>
      </c>
      <c r="E94" s="3" t="s">
        <v>442</v>
      </c>
      <c r="F94" s="3" t="s">
        <v>443</v>
      </c>
      <c r="G94" s="3" t="s">
        <v>444</v>
      </c>
      <c r="H94" s="3" t="s">
        <v>47</v>
      </c>
      <c r="I94" s="3" t="s">
        <v>445</v>
      </c>
      <c r="J94" s="28">
        <v>45306</v>
      </c>
      <c r="K94" s="28">
        <v>45332</v>
      </c>
      <c r="L94" s="43">
        <v>62.7</v>
      </c>
      <c r="M94" s="28">
        <v>45309</v>
      </c>
      <c r="N94" s="38">
        <v>3</v>
      </c>
      <c r="O94" s="38">
        <v>-23</v>
      </c>
      <c r="P94" s="27">
        <f t="shared" si="2"/>
        <v>188.10000000000002</v>
      </c>
      <c r="Q94" s="27">
        <f t="shared" si="3"/>
        <v>-1442.1000000000001</v>
      </c>
    </row>
    <row r="95" spans="1:17" ht="14.45" customHeight="1" x14ac:dyDescent="0.25">
      <c r="A95" s="3" t="s">
        <v>256</v>
      </c>
      <c r="B95" s="3" t="s">
        <v>256</v>
      </c>
      <c r="C95" s="3" t="s">
        <v>311</v>
      </c>
      <c r="D95" s="3" t="s">
        <v>312</v>
      </c>
      <c r="E95" s="3" t="s">
        <v>446</v>
      </c>
      <c r="F95" s="3" t="s">
        <v>447</v>
      </c>
      <c r="G95" s="3" t="s">
        <v>448</v>
      </c>
      <c r="H95" s="3" t="s">
        <v>47</v>
      </c>
      <c r="I95" s="3" t="s">
        <v>449</v>
      </c>
      <c r="J95" s="28">
        <v>45287</v>
      </c>
      <c r="K95" s="28">
        <v>45313</v>
      </c>
      <c r="L95" s="43">
        <v>5.17</v>
      </c>
      <c r="M95" s="28">
        <v>45308</v>
      </c>
      <c r="N95" s="38">
        <v>21</v>
      </c>
      <c r="O95" s="38">
        <v>-5</v>
      </c>
      <c r="P95" s="27">
        <f t="shared" si="2"/>
        <v>108.57</v>
      </c>
      <c r="Q95" s="27">
        <f t="shared" si="3"/>
        <v>-25.85</v>
      </c>
    </row>
    <row r="96" spans="1:17" ht="14.45" customHeight="1" x14ac:dyDescent="0.25">
      <c r="A96" s="3" t="s">
        <v>256</v>
      </c>
      <c r="B96" s="3" t="s">
        <v>256</v>
      </c>
      <c r="C96" s="3" t="s">
        <v>311</v>
      </c>
      <c r="D96" s="3" t="s">
        <v>312</v>
      </c>
      <c r="E96" s="3" t="s">
        <v>450</v>
      </c>
      <c r="F96" s="3" t="s">
        <v>451</v>
      </c>
      <c r="G96" s="3" t="s">
        <v>452</v>
      </c>
      <c r="H96" s="3" t="s">
        <v>47</v>
      </c>
      <c r="I96" s="3" t="s">
        <v>453</v>
      </c>
      <c r="J96" s="28">
        <v>45287</v>
      </c>
      <c r="K96" s="28">
        <v>45313</v>
      </c>
      <c r="L96" s="43">
        <v>110.56</v>
      </c>
      <c r="M96" s="28">
        <v>45308</v>
      </c>
      <c r="N96" s="38">
        <v>21</v>
      </c>
      <c r="O96" s="38">
        <v>-5</v>
      </c>
      <c r="P96" s="27">
        <f t="shared" si="2"/>
        <v>2321.7600000000002</v>
      </c>
      <c r="Q96" s="27">
        <f t="shared" si="3"/>
        <v>-552.79999999999995</v>
      </c>
    </row>
    <row r="97" spans="1:17" ht="14.45" customHeight="1" x14ac:dyDescent="0.25">
      <c r="A97" s="3" t="s">
        <v>256</v>
      </c>
      <c r="B97" s="3" t="s">
        <v>256</v>
      </c>
      <c r="C97" s="3" t="s">
        <v>454</v>
      </c>
      <c r="D97" s="3" t="s">
        <v>455</v>
      </c>
      <c r="E97" s="3" t="s">
        <v>456</v>
      </c>
      <c r="F97" s="3" t="s">
        <v>457</v>
      </c>
      <c r="G97" s="3" t="s">
        <v>458</v>
      </c>
      <c r="H97" s="3" t="s">
        <v>47</v>
      </c>
      <c r="I97" s="3" t="s">
        <v>459</v>
      </c>
      <c r="J97" s="28">
        <v>45551</v>
      </c>
      <c r="K97" s="28">
        <v>45581</v>
      </c>
      <c r="L97" s="43">
        <v>235</v>
      </c>
      <c r="M97" s="28">
        <v>45554</v>
      </c>
      <c r="N97" s="38">
        <v>3</v>
      </c>
      <c r="O97" s="38">
        <v>-27</v>
      </c>
      <c r="P97" s="27">
        <f t="shared" si="2"/>
        <v>705</v>
      </c>
      <c r="Q97" s="27">
        <f t="shared" si="3"/>
        <v>-6345</v>
      </c>
    </row>
    <row r="98" spans="1:17" ht="14.45" customHeight="1" x14ac:dyDescent="0.25">
      <c r="A98" s="3" t="s">
        <v>256</v>
      </c>
      <c r="B98" s="3" t="s">
        <v>256</v>
      </c>
      <c r="C98" s="3" t="s">
        <v>460</v>
      </c>
      <c r="D98" s="3" t="s">
        <v>461</v>
      </c>
      <c r="E98" s="3" t="s">
        <v>462</v>
      </c>
      <c r="F98" s="3" t="s">
        <v>463</v>
      </c>
      <c r="G98" s="3" t="s">
        <v>464</v>
      </c>
      <c r="H98" s="3" t="s">
        <v>47</v>
      </c>
      <c r="I98" s="3" t="s">
        <v>465</v>
      </c>
      <c r="J98" s="28">
        <v>45401</v>
      </c>
      <c r="K98" s="28">
        <v>45431</v>
      </c>
      <c r="L98" s="2">
        <v>4234</v>
      </c>
      <c r="M98" s="28">
        <v>45412</v>
      </c>
      <c r="N98" s="38">
        <v>11</v>
      </c>
      <c r="O98" s="38">
        <v>-19</v>
      </c>
      <c r="P98" s="27">
        <f t="shared" si="2"/>
        <v>46574</v>
      </c>
      <c r="Q98" s="27">
        <f t="shared" si="3"/>
        <v>-80446</v>
      </c>
    </row>
    <row r="99" spans="1:17" ht="14.45" customHeight="1" x14ac:dyDescent="0.25">
      <c r="A99" s="3" t="s">
        <v>256</v>
      </c>
      <c r="B99" s="3" t="s">
        <v>256</v>
      </c>
      <c r="C99" s="3" t="s">
        <v>257</v>
      </c>
      <c r="D99" s="3" t="s">
        <v>258</v>
      </c>
      <c r="E99" s="3" t="s">
        <v>466</v>
      </c>
      <c r="F99" s="3" t="s">
        <v>467</v>
      </c>
      <c r="G99" s="3" t="s">
        <v>468</v>
      </c>
      <c r="H99" s="3" t="s">
        <v>47</v>
      </c>
      <c r="I99" s="3" t="s">
        <v>469</v>
      </c>
      <c r="J99" s="28">
        <v>45363</v>
      </c>
      <c r="K99" s="28">
        <v>45393</v>
      </c>
      <c r="L99" s="43">
        <v>17.13</v>
      </c>
      <c r="M99" s="28">
        <v>45373</v>
      </c>
      <c r="N99" s="38">
        <v>10</v>
      </c>
      <c r="O99" s="38">
        <v>-20</v>
      </c>
      <c r="P99" s="27">
        <f t="shared" si="2"/>
        <v>171.29999999999998</v>
      </c>
      <c r="Q99" s="27">
        <f t="shared" si="3"/>
        <v>-342.59999999999997</v>
      </c>
    </row>
    <row r="100" spans="1:17" ht="14.45" customHeight="1" x14ac:dyDescent="0.25">
      <c r="A100" s="3" t="s">
        <v>256</v>
      </c>
      <c r="B100" s="3" t="s">
        <v>256</v>
      </c>
      <c r="C100" s="3" t="s">
        <v>257</v>
      </c>
      <c r="D100" s="3" t="s">
        <v>258</v>
      </c>
      <c r="E100" s="3" t="s">
        <v>470</v>
      </c>
      <c r="F100" s="3" t="s">
        <v>471</v>
      </c>
      <c r="G100" s="3" t="s">
        <v>472</v>
      </c>
      <c r="H100" s="3" t="s">
        <v>47</v>
      </c>
      <c r="I100" s="3" t="s">
        <v>473</v>
      </c>
      <c r="J100" s="28">
        <v>45422</v>
      </c>
      <c r="K100" s="28">
        <v>45452</v>
      </c>
      <c r="L100" s="2">
        <v>1061.44</v>
      </c>
      <c r="M100" s="28">
        <v>45440</v>
      </c>
      <c r="N100" s="38">
        <v>18</v>
      </c>
      <c r="O100" s="38">
        <v>-12</v>
      </c>
      <c r="P100" s="27">
        <f t="shared" si="2"/>
        <v>19105.920000000002</v>
      </c>
      <c r="Q100" s="27">
        <f t="shared" si="3"/>
        <v>-12737.28</v>
      </c>
    </row>
    <row r="101" spans="1:17" ht="14.45" customHeight="1" x14ac:dyDescent="0.25">
      <c r="A101" s="3" t="s">
        <v>256</v>
      </c>
      <c r="B101" s="3" t="s">
        <v>256</v>
      </c>
      <c r="C101" s="3" t="s">
        <v>257</v>
      </c>
      <c r="D101" s="3" t="s">
        <v>258</v>
      </c>
      <c r="E101" s="3" t="s">
        <v>474</v>
      </c>
      <c r="F101" s="3" t="s">
        <v>475</v>
      </c>
      <c r="G101" s="3" t="s">
        <v>476</v>
      </c>
      <c r="H101" s="3" t="s">
        <v>47</v>
      </c>
      <c r="I101" s="3" t="s">
        <v>477</v>
      </c>
      <c r="J101" s="28">
        <v>45422</v>
      </c>
      <c r="K101" s="28">
        <v>45452</v>
      </c>
      <c r="L101" s="43">
        <v>158.75</v>
      </c>
      <c r="M101" s="28">
        <v>45440</v>
      </c>
      <c r="N101" s="38">
        <v>18</v>
      </c>
      <c r="O101" s="38">
        <v>-12</v>
      </c>
      <c r="P101" s="27">
        <f t="shared" si="2"/>
        <v>2857.5</v>
      </c>
      <c r="Q101" s="27">
        <f t="shared" si="3"/>
        <v>-1905</v>
      </c>
    </row>
    <row r="102" spans="1:17" ht="14.45" customHeight="1" x14ac:dyDescent="0.25">
      <c r="A102" s="3" t="s">
        <v>256</v>
      </c>
      <c r="B102" s="3" t="s">
        <v>256</v>
      </c>
      <c r="C102" s="3" t="s">
        <v>257</v>
      </c>
      <c r="D102" s="3" t="s">
        <v>258</v>
      </c>
      <c r="E102" s="3" t="s">
        <v>478</v>
      </c>
      <c r="F102" s="3" t="s">
        <v>479</v>
      </c>
      <c r="G102" s="3" t="s">
        <v>480</v>
      </c>
      <c r="H102" s="3" t="s">
        <v>47</v>
      </c>
      <c r="I102" s="3" t="s">
        <v>481</v>
      </c>
      <c r="J102" s="28">
        <v>45422</v>
      </c>
      <c r="K102" s="28">
        <v>45452</v>
      </c>
      <c r="L102" s="43">
        <v>672.96</v>
      </c>
      <c r="M102" s="28">
        <v>45440</v>
      </c>
      <c r="N102" s="38">
        <v>18</v>
      </c>
      <c r="O102" s="38">
        <v>-12</v>
      </c>
      <c r="P102" s="27">
        <f t="shared" si="2"/>
        <v>12113.28</v>
      </c>
      <c r="Q102" s="27">
        <f t="shared" si="3"/>
        <v>-8075.52</v>
      </c>
    </row>
    <row r="103" spans="1:17" ht="14.45" customHeight="1" x14ac:dyDescent="0.25">
      <c r="A103" s="3" t="s">
        <v>256</v>
      </c>
      <c r="B103" s="3" t="s">
        <v>256</v>
      </c>
      <c r="C103" s="3" t="s">
        <v>257</v>
      </c>
      <c r="D103" s="3" t="s">
        <v>258</v>
      </c>
      <c r="E103" s="3" t="s">
        <v>482</v>
      </c>
      <c r="F103" s="3" t="s">
        <v>483</v>
      </c>
      <c r="G103" s="3" t="s">
        <v>484</v>
      </c>
      <c r="H103" s="3" t="s">
        <v>47</v>
      </c>
      <c r="I103" s="3" t="s">
        <v>485</v>
      </c>
      <c r="J103" s="28">
        <v>45422</v>
      </c>
      <c r="K103" s="28">
        <v>45452</v>
      </c>
      <c r="L103" s="2">
        <v>1185.27</v>
      </c>
      <c r="M103" s="28">
        <v>45440</v>
      </c>
      <c r="N103" s="38">
        <v>18</v>
      </c>
      <c r="O103" s="38">
        <v>-12</v>
      </c>
      <c r="P103" s="27">
        <f t="shared" si="2"/>
        <v>21334.86</v>
      </c>
      <c r="Q103" s="27">
        <f t="shared" si="3"/>
        <v>-14223.24</v>
      </c>
    </row>
    <row r="104" spans="1:17" ht="14.45" customHeight="1" x14ac:dyDescent="0.25">
      <c r="A104" s="3" t="s">
        <v>256</v>
      </c>
      <c r="B104" s="3" t="s">
        <v>256</v>
      </c>
      <c r="C104" s="3" t="s">
        <v>257</v>
      </c>
      <c r="D104" s="3" t="s">
        <v>258</v>
      </c>
      <c r="E104" s="3" t="s">
        <v>486</v>
      </c>
      <c r="F104" s="3" t="s">
        <v>487</v>
      </c>
      <c r="G104" s="3" t="s">
        <v>488</v>
      </c>
      <c r="H104" s="3" t="s">
        <v>47</v>
      </c>
      <c r="I104" s="3" t="s">
        <v>489</v>
      </c>
      <c r="J104" s="28">
        <v>45363</v>
      </c>
      <c r="K104" s="28">
        <v>45393</v>
      </c>
      <c r="L104" s="43">
        <v>14.09</v>
      </c>
      <c r="M104" s="28">
        <v>45373</v>
      </c>
      <c r="N104" s="38">
        <v>10</v>
      </c>
      <c r="O104" s="38">
        <v>-20</v>
      </c>
      <c r="P104" s="27">
        <f t="shared" si="2"/>
        <v>140.9</v>
      </c>
      <c r="Q104" s="27">
        <f t="shared" si="3"/>
        <v>-281.8</v>
      </c>
    </row>
    <row r="105" spans="1:17" ht="14.45" customHeight="1" x14ac:dyDescent="0.25">
      <c r="A105" s="3" t="s">
        <v>256</v>
      </c>
      <c r="B105" s="3" t="s">
        <v>256</v>
      </c>
      <c r="C105" s="3" t="s">
        <v>257</v>
      </c>
      <c r="D105" s="3" t="s">
        <v>258</v>
      </c>
      <c r="E105" s="3" t="s">
        <v>490</v>
      </c>
      <c r="F105" s="3" t="s">
        <v>491</v>
      </c>
      <c r="G105" s="3" t="s">
        <v>492</v>
      </c>
      <c r="H105" s="3" t="s">
        <v>47</v>
      </c>
      <c r="I105" s="3" t="s">
        <v>493</v>
      </c>
      <c r="J105" s="28">
        <v>45363</v>
      </c>
      <c r="K105" s="28">
        <v>45393</v>
      </c>
      <c r="L105" s="2">
        <v>3817.6</v>
      </c>
      <c r="M105" s="28">
        <v>45373</v>
      </c>
      <c r="N105" s="38">
        <v>10</v>
      </c>
      <c r="O105" s="38">
        <v>-20</v>
      </c>
      <c r="P105" s="27">
        <f t="shared" si="2"/>
        <v>38176</v>
      </c>
      <c r="Q105" s="27">
        <f t="shared" si="3"/>
        <v>-76352</v>
      </c>
    </row>
    <row r="106" spans="1:17" ht="14.45" customHeight="1" x14ac:dyDescent="0.25">
      <c r="A106" s="3" t="s">
        <v>256</v>
      </c>
      <c r="B106" s="3" t="s">
        <v>256</v>
      </c>
      <c r="C106" s="3" t="s">
        <v>257</v>
      </c>
      <c r="D106" s="3" t="s">
        <v>258</v>
      </c>
      <c r="E106" s="3" t="s">
        <v>494</v>
      </c>
      <c r="F106" s="3" t="s">
        <v>495</v>
      </c>
      <c r="G106" s="3" t="s">
        <v>496</v>
      </c>
      <c r="H106" s="3" t="s">
        <v>47</v>
      </c>
      <c r="I106" s="3" t="s">
        <v>497</v>
      </c>
      <c r="J106" s="28">
        <v>45363</v>
      </c>
      <c r="K106" s="28">
        <v>45393</v>
      </c>
      <c r="L106" s="43">
        <v>6.82</v>
      </c>
      <c r="M106" s="28">
        <v>45373</v>
      </c>
      <c r="N106" s="38">
        <v>10</v>
      </c>
      <c r="O106" s="38">
        <v>-20</v>
      </c>
      <c r="P106" s="27">
        <f t="shared" si="2"/>
        <v>68.2</v>
      </c>
      <c r="Q106" s="27">
        <f t="shared" si="3"/>
        <v>-136.4</v>
      </c>
    </row>
    <row r="107" spans="1:17" ht="14.45" customHeight="1" x14ac:dyDescent="0.25">
      <c r="A107" s="3" t="s">
        <v>256</v>
      </c>
      <c r="B107" s="3" t="s">
        <v>256</v>
      </c>
      <c r="C107" s="3" t="s">
        <v>257</v>
      </c>
      <c r="D107" s="3" t="s">
        <v>258</v>
      </c>
      <c r="E107" s="3" t="s">
        <v>498</v>
      </c>
      <c r="F107" s="3" t="s">
        <v>499</v>
      </c>
      <c r="G107" s="3" t="s">
        <v>500</v>
      </c>
      <c r="H107" s="3" t="s">
        <v>47</v>
      </c>
      <c r="I107" s="3" t="s">
        <v>501</v>
      </c>
      <c r="J107" s="28">
        <v>45363</v>
      </c>
      <c r="K107" s="28">
        <v>45393</v>
      </c>
      <c r="L107" s="43">
        <v>34.57</v>
      </c>
      <c r="M107" s="28">
        <v>45373</v>
      </c>
      <c r="N107" s="38">
        <v>10</v>
      </c>
      <c r="O107" s="38">
        <v>-20</v>
      </c>
      <c r="P107" s="27">
        <f t="shared" si="2"/>
        <v>345.7</v>
      </c>
      <c r="Q107" s="27">
        <f t="shared" si="3"/>
        <v>-691.4</v>
      </c>
    </row>
    <row r="108" spans="1:17" ht="14.45" customHeight="1" x14ac:dyDescent="0.25">
      <c r="A108" s="3" t="s">
        <v>256</v>
      </c>
      <c r="B108" s="3" t="s">
        <v>256</v>
      </c>
      <c r="C108" s="3" t="s">
        <v>271</v>
      </c>
      <c r="D108" s="3" t="s">
        <v>272</v>
      </c>
      <c r="E108" s="3" t="s">
        <v>502</v>
      </c>
      <c r="F108" s="3" t="s">
        <v>503</v>
      </c>
      <c r="G108" s="3" t="s">
        <v>504</v>
      </c>
      <c r="H108" s="3" t="s">
        <v>47</v>
      </c>
      <c r="I108" s="3" t="s">
        <v>505</v>
      </c>
      <c r="J108" s="28">
        <v>45518</v>
      </c>
      <c r="K108" s="28">
        <v>45548</v>
      </c>
      <c r="L108" s="43">
        <v>181</v>
      </c>
      <c r="M108" s="28">
        <v>45541</v>
      </c>
      <c r="N108" s="38">
        <v>23</v>
      </c>
      <c r="O108" s="38">
        <v>-7</v>
      </c>
      <c r="P108" s="27">
        <f t="shared" si="2"/>
        <v>4163</v>
      </c>
      <c r="Q108" s="27">
        <f t="shared" si="3"/>
        <v>-1267</v>
      </c>
    </row>
    <row r="109" spans="1:17" ht="14.45" customHeight="1" x14ac:dyDescent="0.25">
      <c r="A109" s="3" t="s">
        <v>256</v>
      </c>
      <c r="B109" s="3" t="s">
        <v>256</v>
      </c>
      <c r="C109" s="3" t="s">
        <v>271</v>
      </c>
      <c r="D109" s="3" t="s">
        <v>272</v>
      </c>
      <c r="E109" s="3" t="s">
        <v>506</v>
      </c>
      <c r="F109" s="3" t="s">
        <v>507</v>
      </c>
      <c r="G109" s="3" t="s">
        <v>508</v>
      </c>
      <c r="H109" s="3" t="s">
        <v>47</v>
      </c>
      <c r="I109" s="3" t="s">
        <v>276</v>
      </c>
      <c r="J109" s="28">
        <v>45526</v>
      </c>
      <c r="K109" s="28">
        <v>45551</v>
      </c>
      <c r="L109" s="43">
        <v>98.98</v>
      </c>
      <c r="M109" s="28">
        <v>45541</v>
      </c>
      <c r="N109" s="38">
        <v>15</v>
      </c>
      <c r="O109" s="38">
        <v>-10</v>
      </c>
      <c r="P109" s="27">
        <f t="shared" si="2"/>
        <v>1484.7</v>
      </c>
      <c r="Q109" s="27">
        <f t="shared" si="3"/>
        <v>-989.80000000000007</v>
      </c>
    </row>
    <row r="110" spans="1:17" ht="14.45" customHeight="1" x14ac:dyDescent="0.25">
      <c r="A110" s="3" t="s">
        <v>256</v>
      </c>
      <c r="B110" s="3" t="s">
        <v>256</v>
      </c>
      <c r="C110" s="3" t="s">
        <v>257</v>
      </c>
      <c r="D110" s="3" t="s">
        <v>258</v>
      </c>
      <c r="E110" s="3" t="s">
        <v>509</v>
      </c>
      <c r="F110" s="3" t="s">
        <v>510</v>
      </c>
      <c r="G110" s="3" t="s">
        <v>511</v>
      </c>
      <c r="H110" s="3" t="s">
        <v>47</v>
      </c>
      <c r="I110" s="3" t="s">
        <v>284</v>
      </c>
      <c r="J110" s="28">
        <v>45306</v>
      </c>
      <c r="K110" s="28">
        <v>45332</v>
      </c>
      <c r="L110" s="43">
        <v>18.63</v>
      </c>
      <c r="M110" s="28">
        <v>45309</v>
      </c>
      <c r="N110" s="38">
        <v>3</v>
      </c>
      <c r="O110" s="38">
        <v>-23</v>
      </c>
      <c r="P110" s="27">
        <f t="shared" si="2"/>
        <v>55.89</v>
      </c>
      <c r="Q110" s="27">
        <f t="shared" si="3"/>
        <v>-428.48999999999995</v>
      </c>
    </row>
    <row r="111" spans="1:17" ht="14.45" customHeight="1" x14ac:dyDescent="0.25">
      <c r="A111" s="3" t="s">
        <v>256</v>
      </c>
      <c r="B111" s="3" t="s">
        <v>256</v>
      </c>
      <c r="C111" s="3" t="s">
        <v>257</v>
      </c>
      <c r="D111" s="3" t="s">
        <v>258</v>
      </c>
      <c r="E111" s="3" t="s">
        <v>512</v>
      </c>
      <c r="F111" s="3" t="s">
        <v>513</v>
      </c>
      <c r="G111" s="3" t="s">
        <v>514</v>
      </c>
      <c r="H111" s="3" t="s">
        <v>47</v>
      </c>
      <c r="I111" s="3" t="s">
        <v>515</v>
      </c>
      <c r="J111" s="28">
        <v>45363</v>
      </c>
      <c r="K111" s="28">
        <v>45390</v>
      </c>
      <c r="L111" s="43">
        <v>134.96</v>
      </c>
      <c r="M111" s="28">
        <v>45373</v>
      </c>
      <c r="N111" s="38">
        <v>10</v>
      </c>
      <c r="O111" s="38">
        <v>-17</v>
      </c>
      <c r="P111" s="27">
        <f t="shared" si="2"/>
        <v>1349.6000000000001</v>
      </c>
      <c r="Q111" s="27">
        <f t="shared" si="3"/>
        <v>-2294.3200000000002</v>
      </c>
    </row>
    <row r="112" spans="1:17" ht="14.45" customHeight="1" x14ac:dyDescent="0.25">
      <c r="A112" s="3" t="s">
        <v>256</v>
      </c>
      <c r="B112" s="3" t="s">
        <v>256</v>
      </c>
      <c r="C112" s="3" t="s">
        <v>257</v>
      </c>
      <c r="D112" s="3" t="s">
        <v>258</v>
      </c>
      <c r="E112" s="3" t="s">
        <v>516</v>
      </c>
      <c r="F112" s="3" t="s">
        <v>517</v>
      </c>
      <c r="G112" s="3" t="s">
        <v>518</v>
      </c>
      <c r="H112" s="3" t="s">
        <v>47</v>
      </c>
      <c r="I112" s="3" t="s">
        <v>519</v>
      </c>
      <c r="J112" s="28">
        <v>45422</v>
      </c>
      <c r="K112" s="28">
        <v>45452</v>
      </c>
      <c r="L112" s="43">
        <v>116.93</v>
      </c>
      <c r="M112" s="28">
        <v>45440</v>
      </c>
      <c r="N112" s="38">
        <v>18</v>
      </c>
      <c r="O112" s="38">
        <v>-12</v>
      </c>
      <c r="P112" s="27">
        <f t="shared" si="2"/>
        <v>2104.7400000000002</v>
      </c>
      <c r="Q112" s="27">
        <f t="shared" si="3"/>
        <v>-1403.16</v>
      </c>
    </row>
    <row r="113" spans="1:17" ht="14.45" customHeight="1" x14ac:dyDescent="0.25">
      <c r="A113" s="3" t="s">
        <v>256</v>
      </c>
      <c r="B113" s="3" t="s">
        <v>256</v>
      </c>
      <c r="C113" s="3" t="s">
        <v>271</v>
      </c>
      <c r="D113" s="3" t="s">
        <v>272</v>
      </c>
      <c r="E113" s="3" t="s">
        <v>520</v>
      </c>
      <c r="F113" s="3" t="s">
        <v>521</v>
      </c>
      <c r="G113" s="3" t="s">
        <v>522</v>
      </c>
      <c r="H113" s="3" t="s">
        <v>47</v>
      </c>
      <c r="I113" s="3" t="s">
        <v>276</v>
      </c>
      <c r="J113" s="28">
        <v>45342</v>
      </c>
      <c r="K113" s="28">
        <v>45372</v>
      </c>
      <c r="L113" s="43">
        <v>98.98</v>
      </c>
      <c r="M113" s="28">
        <v>45362</v>
      </c>
      <c r="N113" s="38">
        <v>20</v>
      </c>
      <c r="O113" s="38">
        <v>-10</v>
      </c>
      <c r="P113" s="27">
        <f t="shared" si="2"/>
        <v>1979.6000000000001</v>
      </c>
      <c r="Q113" s="27">
        <f t="shared" si="3"/>
        <v>-989.80000000000007</v>
      </c>
    </row>
    <row r="114" spans="1:17" ht="14.45" customHeight="1" x14ac:dyDescent="0.25">
      <c r="A114" s="3" t="s">
        <v>256</v>
      </c>
      <c r="B114" s="3" t="s">
        <v>256</v>
      </c>
      <c r="C114" s="3" t="s">
        <v>271</v>
      </c>
      <c r="D114" s="3" t="s">
        <v>272</v>
      </c>
      <c r="E114" s="3" t="s">
        <v>523</v>
      </c>
      <c r="F114" s="3" t="s">
        <v>524</v>
      </c>
      <c r="G114" s="3" t="s">
        <v>525</v>
      </c>
      <c r="H114" s="3" t="s">
        <v>47</v>
      </c>
      <c r="I114" s="3" t="s">
        <v>335</v>
      </c>
      <c r="J114" s="28">
        <v>45342</v>
      </c>
      <c r="K114" s="28">
        <v>45372</v>
      </c>
      <c r="L114" s="43">
        <v>99.44</v>
      </c>
      <c r="M114" s="28">
        <v>45362</v>
      </c>
      <c r="N114" s="38">
        <v>20</v>
      </c>
      <c r="O114" s="38">
        <v>-10</v>
      </c>
      <c r="P114" s="27">
        <f t="shared" si="2"/>
        <v>1988.8</v>
      </c>
      <c r="Q114" s="27">
        <f t="shared" si="3"/>
        <v>-994.4</v>
      </c>
    </row>
    <row r="115" spans="1:17" ht="14.45" customHeight="1" x14ac:dyDescent="0.25">
      <c r="A115" s="3" t="s">
        <v>256</v>
      </c>
      <c r="B115" s="3" t="s">
        <v>256</v>
      </c>
      <c r="C115" s="3" t="s">
        <v>293</v>
      </c>
      <c r="D115" s="3" t="s">
        <v>294</v>
      </c>
      <c r="E115" s="3" t="s">
        <v>526</v>
      </c>
      <c r="F115" s="3" t="s">
        <v>527</v>
      </c>
      <c r="G115" s="3" t="s">
        <v>528</v>
      </c>
      <c r="H115" s="3" t="s">
        <v>47</v>
      </c>
      <c r="I115" s="3" t="s">
        <v>529</v>
      </c>
      <c r="J115" s="28">
        <v>45455</v>
      </c>
      <c r="K115" s="28">
        <v>45485</v>
      </c>
      <c r="L115" s="2">
        <v>29025.83</v>
      </c>
      <c r="M115" s="28">
        <v>45457</v>
      </c>
      <c r="N115" s="38">
        <v>2</v>
      </c>
      <c r="O115" s="38">
        <v>-28</v>
      </c>
      <c r="P115" s="27">
        <f t="shared" si="2"/>
        <v>58051.66</v>
      </c>
      <c r="Q115" s="27">
        <f t="shared" si="3"/>
        <v>-812723.24</v>
      </c>
    </row>
    <row r="116" spans="1:17" ht="14.45" customHeight="1" x14ac:dyDescent="0.25">
      <c r="A116" s="3" t="s">
        <v>256</v>
      </c>
      <c r="B116" s="3" t="s">
        <v>256</v>
      </c>
      <c r="C116" s="3" t="s">
        <v>271</v>
      </c>
      <c r="D116" s="3" t="s">
        <v>272</v>
      </c>
      <c r="E116" s="3" t="s">
        <v>530</v>
      </c>
      <c r="F116" s="3" t="s">
        <v>531</v>
      </c>
      <c r="G116" s="3" t="s">
        <v>532</v>
      </c>
      <c r="H116" s="3" t="s">
        <v>47</v>
      </c>
      <c r="I116" s="3" t="s">
        <v>335</v>
      </c>
      <c r="J116" s="28">
        <v>45406</v>
      </c>
      <c r="K116" s="28">
        <v>45436</v>
      </c>
      <c r="L116" s="43">
        <v>99.44</v>
      </c>
      <c r="M116" s="28">
        <v>45421</v>
      </c>
      <c r="N116" s="38">
        <v>15</v>
      </c>
      <c r="O116" s="38">
        <v>-15</v>
      </c>
      <c r="P116" s="27">
        <f t="shared" si="2"/>
        <v>1491.6</v>
      </c>
      <c r="Q116" s="27">
        <f t="shared" si="3"/>
        <v>-1491.6</v>
      </c>
    </row>
    <row r="117" spans="1:17" ht="14.45" customHeight="1" x14ac:dyDescent="0.25">
      <c r="A117" s="3" t="s">
        <v>256</v>
      </c>
      <c r="B117" s="3" t="s">
        <v>256</v>
      </c>
      <c r="C117" s="3" t="s">
        <v>257</v>
      </c>
      <c r="D117" s="3" t="s">
        <v>258</v>
      </c>
      <c r="E117" s="3" t="s">
        <v>533</v>
      </c>
      <c r="F117" s="3" t="s">
        <v>534</v>
      </c>
      <c r="G117" s="3" t="s">
        <v>535</v>
      </c>
      <c r="H117" s="3" t="s">
        <v>47</v>
      </c>
      <c r="I117" s="3" t="s">
        <v>536</v>
      </c>
      <c r="J117" s="28">
        <v>45363</v>
      </c>
      <c r="K117" s="28">
        <v>45393</v>
      </c>
      <c r="L117" s="43">
        <v>200.51</v>
      </c>
      <c r="M117" s="28">
        <v>45373</v>
      </c>
      <c r="N117" s="38">
        <v>10</v>
      </c>
      <c r="O117" s="38">
        <v>-20</v>
      </c>
      <c r="P117" s="27">
        <f t="shared" si="2"/>
        <v>2005.1</v>
      </c>
      <c r="Q117" s="27">
        <f t="shared" si="3"/>
        <v>-4010.2</v>
      </c>
    </row>
    <row r="118" spans="1:17" ht="14.45" customHeight="1" x14ac:dyDescent="0.25">
      <c r="A118" s="3" t="s">
        <v>256</v>
      </c>
      <c r="B118" s="3" t="s">
        <v>256</v>
      </c>
      <c r="C118" s="3" t="s">
        <v>257</v>
      </c>
      <c r="D118" s="3" t="s">
        <v>258</v>
      </c>
      <c r="E118" s="3" t="s">
        <v>537</v>
      </c>
      <c r="F118" s="3" t="s">
        <v>538</v>
      </c>
      <c r="G118" s="3" t="s">
        <v>539</v>
      </c>
      <c r="H118" s="3" t="s">
        <v>47</v>
      </c>
      <c r="I118" s="3" t="s">
        <v>540</v>
      </c>
      <c r="J118" s="28">
        <v>45305</v>
      </c>
      <c r="K118" s="28">
        <v>45332</v>
      </c>
      <c r="L118" s="2">
        <v>1240.8900000000001</v>
      </c>
      <c r="M118" s="28">
        <v>45309</v>
      </c>
      <c r="N118" s="38">
        <v>4</v>
      </c>
      <c r="O118" s="38">
        <v>-23</v>
      </c>
      <c r="P118" s="27">
        <f t="shared" si="2"/>
        <v>4963.5600000000004</v>
      </c>
      <c r="Q118" s="27">
        <f t="shared" si="3"/>
        <v>-28540.47</v>
      </c>
    </row>
    <row r="119" spans="1:17" ht="14.45" customHeight="1" x14ac:dyDescent="0.25">
      <c r="A119" s="3" t="s">
        <v>256</v>
      </c>
      <c r="B119" s="3" t="s">
        <v>256</v>
      </c>
      <c r="C119" s="3" t="s">
        <v>293</v>
      </c>
      <c r="D119" s="3" t="s">
        <v>294</v>
      </c>
      <c r="E119" s="3" t="s">
        <v>541</v>
      </c>
      <c r="F119" s="3" t="s">
        <v>542</v>
      </c>
      <c r="G119" s="3" t="s">
        <v>543</v>
      </c>
      <c r="H119" s="3" t="s">
        <v>47</v>
      </c>
      <c r="I119" s="3" t="s">
        <v>544</v>
      </c>
      <c r="J119" s="28">
        <v>45479</v>
      </c>
      <c r="K119" s="28">
        <v>45513</v>
      </c>
      <c r="L119" s="43">
        <v>73.25</v>
      </c>
      <c r="M119" s="28">
        <v>45491</v>
      </c>
      <c r="N119" s="38">
        <v>12</v>
      </c>
      <c r="O119" s="38">
        <v>-22</v>
      </c>
      <c r="P119" s="27">
        <f t="shared" si="2"/>
        <v>879</v>
      </c>
      <c r="Q119" s="27">
        <f t="shared" si="3"/>
        <v>-1611.5</v>
      </c>
    </row>
    <row r="120" spans="1:17" ht="14.45" customHeight="1" x14ac:dyDescent="0.25">
      <c r="A120" s="3" t="s">
        <v>256</v>
      </c>
      <c r="B120" s="3" t="s">
        <v>256</v>
      </c>
      <c r="C120" s="3" t="s">
        <v>257</v>
      </c>
      <c r="D120" s="3" t="s">
        <v>258</v>
      </c>
      <c r="E120" s="3" t="s">
        <v>545</v>
      </c>
      <c r="F120" s="3" t="s">
        <v>546</v>
      </c>
      <c r="G120" s="3" t="s">
        <v>547</v>
      </c>
      <c r="H120" s="3" t="s">
        <v>47</v>
      </c>
      <c r="I120" s="3" t="s">
        <v>548</v>
      </c>
      <c r="J120" s="28">
        <v>45394</v>
      </c>
      <c r="K120" s="28">
        <v>45424</v>
      </c>
      <c r="L120" s="2">
        <v>4057.71</v>
      </c>
      <c r="M120" s="28">
        <v>45415</v>
      </c>
      <c r="N120" s="38">
        <v>21</v>
      </c>
      <c r="O120" s="38">
        <v>-9</v>
      </c>
      <c r="P120" s="27">
        <f t="shared" si="2"/>
        <v>85211.91</v>
      </c>
      <c r="Q120" s="27">
        <f t="shared" si="3"/>
        <v>-36519.39</v>
      </c>
    </row>
    <row r="121" spans="1:17" ht="14.45" customHeight="1" x14ac:dyDescent="0.25">
      <c r="A121" s="3" t="s">
        <v>256</v>
      </c>
      <c r="B121" s="3" t="s">
        <v>256</v>
      </c>
      <c r="C121" s="3" t="s">
        <v>257</v>
      </c>
      <c r="D121" s="3" t="s">
        <v>258</v>
      </c>
      <c r="E121" s="3" t="s">
        <v>549</v>
      </c>
      <c r="F121" s="3" t="s">
        <v>550</v>
      </c>
      <c r="G121" s="3" t="s">
        <v>551</v>
      </c>
      <c r="H121" s="3" t="s">
        <v>47</v>
      </c>
      <c r="I121" s="3" t="s">
        <v>552</v>
      </c>
      <c r="J121" s="28">
        <v>45451</v>
      </c>
      <c r="K121" s="28">
        <v>45481</v>
      </c>
      <c r="L121" s="43">
        <v>4.71</v>
      </c>
      <c r="M121" s="28">
        <v>45477</v>
      </c>
      <c r="N121" s="38">
        <v>26</v>
      </c>
      <c r="O121" s="38">
        <v>-4</v>
      </c>
      <c r="P121" s="27">
        <f t="shared" si="2"/>
        <v>122.46</v>
      </c>
      <c r="Q121" s="27">
        <f t="shared" si="3"/>
        <v>-18.84</v>
      </c>
    </row>
    <row r="122" spans="1:17" ht="14.45" customHeight="1" x14ac:dyDescent="0.25">
      <c r="A122" s="3" t="s">
        <v>256</v>
      </c>
      <c r="B122" s="3" t="s">
        <v>256</v>
      </c>
      <c r="C122" s="3" t="s">
        <v>553</v>
      </c>
      <c r="D122" s="3" t="s">
        <v>554</v>
      </c>
      <c r="E122" s="3" t="s">
        <v>555</v>
      </c>
      <c r="F122" s="3" t="s">
        <v>556</v>
      </c>
      <c r="G122" s="3" t="s">
        <v>557</v>
      </c>
      <c r="H122" s="3" t="s">
        <v>47</v>
      </c>
      <c r="I122" s="3" t="s">
        <v>558</v>
      </c>
      <c r="J122" s="28">
        <v>45534</v>
      </c>
      <c r="K122" s="28">
        <v>45564</v>
      </c>
      <c r="L122" s="2">
        <v>52356.98</v>
      </c>
      <c r="M122" s="28">
        <v>45565</v>
      </c>
      <c r="N122" s="38">
        <v>31</v>
      </c>
      <c r="O122" s="38">
        <v>1</v>
      </c>
      <c r="P122" s="27">
        <f t="shared" si="2"/>
        <v>1623066.3800000001</v>
      </c>
      <c r="Q122" s="27">
        <f t="shared" si="3"/>
        <v>52356.98</v>
      </c>
    </row>
    <row r="123" spans="1:17" ht="14.45" customHeight="1" x14ac:dyDescent="0.25">
      <c r="A123" s="3" t="s">
        <v>256</v>
      </c>
      <c r="B123" s="3" t="s">
        <v>256</v>
      </c>
      <c r="C123" s="3" t="s">
        <v>257</v>
      </c>
      <c r="D123" s="3" t="s">
        <v>258</v>
      </c>
      <c r="E123" s="3" t="s">
        <v>559</v>
      </c>
      <c r="F123" s="3" t="s">
        <v>560</v>
      </c>
      <c r="G123" s="3" t="s">
        <v>561</v>
      </c>
      <c r="H123" s="3" t="s">
        <v>47</v>
      </c>
      <c r="I123" s="3" t="s">
        <v>562</v>
      </c>
      <c r="J123" s="28">
        <v>45358</v>
      </c>
      <c r="K123" s="28">
        <v>45386</v>
      </c>
      <c r="L123" s="43">
        <v>38.619999999999997</v>
      </c>
      <c r="M123" s="28">
        <v>45373</v>
      </c>
      <c r="N123" s="38">
        <v>15</v>
      </c>
      <c r="O123" s="38">
        <v>-13</v>
      </c>
      <c r="P123" s="27">
        <f t="shared" si="2"/>
        <v>579.29999999999995</v>
      </c>
      <c r="Q123" s="27">
        <f t="shared" si="3"/>
        <v>-502.05999999999995</v>
      </c>
    </row>
    <row r="124" spans="1:17" ht="14.45" customHeight="1" x14ac:dyDescent="0.25">
      <c r="A124" s="3" t="s">
        <v>256</v>
      </c>
      <c r="B124" s="3" t="s">
        <v>256</v>
      </c>
      <c r="C124" s="3" t="s">
        <v>257</v>
      </c>
      <c r="D124" s="3" t="s">
        <v>258</v>
      </c>
      <c r="E124" s="3" t="s">
        <v>563</v>
      </c>
      <c r="F124" s="3" t="s">
        <v>564</v>
      </c>
      <c r="G124" s="3" t="s">
        <v>565</v>
      </c>
      <c r="H124" s="3" t="s">
        <v>47</v>
      </c>
      <c r="I124" s="3" t="s">
        <v>566</v>
      </c>
      <c r="J124" s="28">
        <v>45364</v>
      </c>
      <c r="K124" s="28">
        <v>45394</v>
      </c>
      <c r="L124" s="43">
        <v>23.72</v>
      </c>
      <c r="M124" s="28">
        <v>45373</v>
      </c>
      <c r="N124" s="38">
        <v>9</v>
      </c>
      <c r="O124" s="38">
        <v>-21</v>
      </c>
      <c r="P124" s="27">
        <f t="shared" si="2"/>
        <v>213.48</v>
      </c>
      <c r="Q124" s="27">
        <f t="shared" si="3"/>
        <v>-498.12</v>
      </c>
    </row>
    <row r="125" spans="1:17" ht="14.45" customHeight="1" x14ac:dyDescent="0.25">
      <c r="A125" s="3" t="s">
        <v>256</v>
      </c>
      <c r="B125" s="3" t="s">
        <v>256</v>
      </c>
      <c r="C125" s="3" t="s">
        <v>567</v>
      </c>
      <c r="D125" s="3" t="s">
        <v>568</v>
      </c>
      <c r="E125" s="3" t="s">
        <v>569</v>
      </c>
      <c r="F125" s="3" t="s">
        <v>570</v>
      </c>
      <c r="G125" s="3" t="s">
        <v>571</v>
      </c>
      <c r="H125" s="3" t="s">
        <v>47</v>
      </c>
      <c r="I125" s="3" t="s">
        <v>572</v>
      </c>
      <c r="J125" s="28">
        <v>45419</v>
      </c>
      <c r="K125" s="28">
        <v>45449</v>
      </c>
      <c r="L125" s="2">
        <v>1351</v>
      </c>
      <c r="M125" s="28">
        <v>45421</v>
      </c>
      <c r="N125" s="38">
        <v>2</v>
      </c>
      <c r="O125" s="38">
        <v>-28</v>
      </c>
      <c r="P125" s="27">
        <f t="shared" si="2"/>
        <v>2702</v>
      </c>
      <c r="Q125" s="27">
        <f t="shared" si="3"/>
        <v>-37828</v>
      </c>
    </row>
    <row r="126" spans="1:17" ht="14.45" customHeight="1" x14ac:dyDescent="0.25">
      <c r="A126" s="3" t="s">
        <v>256</v>
      </c>
      <c r="B126" s="3" t="s">
        <v>256</v>
      </c>
      <c r="C126" s="3" t="s">
        <v>257</v>
      </c>
      <c r="D126" s="3" t="s">
        <v>258</v>
      </c>
      <c r="E126" s="3" t="s">
        <v>573</v>
      </c>
      <c r="F126" s="3" t="s">
        <v>574</v>
      </c>
      <c r="G126" s="3" t="s">
        <v>575</v>
      </c>
      <c r="H126" s="3" t="s">
        <v>47</v>
      </c>
      <c r="I126" s="3" t="s">
        <v>576</v>
      </c>
      <c r="J126" s="28">
        <v>45392</v>
      </c>
      <c r="K126" s="28">
        <v>45422</v>
      </c>
      <c r="L126" s="43">
        <v>183.72</v>
      </c>
      <c r="M126" s="28">
        <v>45415</v>
      </c>
      <c r="N126" s="38">
        <v>23</v>
      </c>
      <c r="O126" s="38">
        <v>-7</v>
      </c>
      <c r="P126" s="27">
        <f t="shared" si="2"/>
        <v>4225.5600000000004</v>
      </c>
      <c r="Q126" s="27">
        <f t="shared" si="3"/>
        <v>-1286.04</v>
      </c>
    </row>
    <row r="127" spans="1:17" ht="14.45" customHeight="1" x14ac:dyDescent="0.25">
      <c r="A127" s="3" t="s">
        <v>256</v>
      </c>
      <c r="B127" s="3" t="s">
        <v>256</v>
      </c>
      <c r="C127" s="3" t="s">
        <v>553</v>
      </c>
      <c r="D127" s="3" t="s">
        <v>554</v>
      </c>
      <c r="E127" s="3" t="s">
        <v>577</v>
      </c>
      <c r="F127" s="3" t="s">
        <v>578</v>
      </c>
      <c r="G127" s="3" t="s">
        <v>579</v>
      </c>
      <c r="H127" s="3" t="s">
        <v>47</v>
      </c>
      <c r="I127" s="3" t="s">
        <v>580</v>
      </c>
      <c r="J127" s="28">
        <v>45387</v>
      </c>
      <c r="K127" s="28">
        <v>45415</v>
      </c>
      <c r="L127" s="2">
        <v>8632.92</v>
      </c>
      <c r="M127" s="28">
        <v>45404</v>
      </c>
      <c r="N127" s="38">
        <v>17</v>
      </c>
      <c r="O127" s="38">
        <v>-11</v>
      </c>
      <c r="P127" s="27">
        <f t="shared" si="2"/>
        <v>146759.64000000001</v>
      </c>
      <c r="Q127" s="27">
        <f t="shared" si="3"/>
        <v>-94962.12</v>
      </c>
    </row>
    <row r="128" spans="1:17" ht="14.45" customHeight="1" x14ac:dyDescent="0.25">
      <c r="A128" s="3" t="s">
        <v>256</v>
      </c>
      <c r="B128" s="3" t="s">
        <v>256</v>
      </c>
      <c r="C128" s="3" t="s">
        <v>581</v>
      </c>
      <c r="D128" s="3" t="s">
        <v>582</v>
      </c>
      <c r="E128" s="3" t="s">
        <v>583</v>
      </c>
      <c r="F128" s="3" t="s">
        <v>584</v>
      </c>
      <c r="G128" s="3" t="s">
        <v>585</v>
      </c>
      <c r="H128" s="3" t="s">
        <v>47</v>
      </c>
      <c r="I128" s="3" t="s">
        <v>586</v>
      </c>
      <c r="J128" s="28">
        <v>45419</v>
      </c>
      <c r="K128" s="28">
        <v>45473</v>
      </c>
      <c r="L128" s="43">
        <v>581.4</v>
      </c>
      <c r="M128" s="28">
        <v>45421</v>
      </c>
      <c r="N128" s="38">
        <v>2</v>
      </c>
      <c r="O128" s="38">
        <v>-52</v>
      </c>
      <c r="P128" s="27">
        <f t="shared" si="2"/>
        <v>1162.8</v>
      </c>
      <c r="Q128" s="27">
        <f t="shared" si="3"/>
        <v>-30232.799999999999</v>
      </c>
    </row>
    <row r="129" spans="1:17" ht="14.45" customHeight="1" x14ac:dyDescent="0.25">
      <c r="A129" s="3" t="s">
        <v>256</v>
      </c>
      <c r="B129" s="3" t="s">
        <v>256</v>
      </c>
      <c r="C129" s="3" t="s">
        <v>257</v>
      </c>
      <c r="D129" s="3" t="s">
        <v>258</v>
      </c>
      <c r="E129" s="3" t="s">
        <v>587</v>
      </c>
      <c r="F129" s="3" t="s">
        <v>588</v>
      </c>
      <c r="G129" s="3" t="s">
        <v>589</v>
      </c>
      <c r="H129" s="3" t="s">
        <v>47</v>
      </c>
      <c r="I129" s="3" t="s">
        <v>590</v>
      </c>
      <c r="J129" s="28">
        <v>45451</v>
      </c>
      <c r="K129" s="28">
        <v>45481</v>
      </c>
      <c r="L129" s="43">
        <v>399.24</v>
      </c>
      <c r="M129" s="28">
        <v>45477</v>
      </c>
      <c r="N129" s="38">
        <v>26</v>
      </c>
      <c r="O129" s="38">
        <v>-4</v>
      </c>
      <c r="P129" s="27">
        <f t="shared" si="2"/>
        <v>10380.24</v>
      </c>
      <c r="Q129" s="27">
        <f t="shared" si="3"/>
        <v>-1596.96</v>
      </c>
    </row>
    <row r="130" spans="1:17" ht="14.45" customHeight="1" x14ac:dyDescent="0.25">
      <c r="A130" s="3" t="s">
        <v>256</v>
      </c>
      <c r="B130" s="3" t="s">
        <v>256</v>
      </c>
      <c r="C130" s="3" t="s">
        <v>591</v>
      </c>
      <c r="D130" s="3" t="s">
        <v>592</v>
      </c>
      <c r="E130" s="3" t="s">
        <v>593</v>
      </c>
      <c r="F130" s="3" t="s">
        <v>594</v>
      </c>
      <c r="G130" s="3" t="s">
        <v>595</v>
      </c>
      <c r="H130" s="3" t="s">
        <v>47</v>
      </c>
      <c r="I130" s="3" t="s">
        <v>596</v>
      </c>
      <c r="J130" s="28">
        <v>45387</v>
      </c>
      <c r="K130" s="28">
        <v>45417</v>
      </c>
      <c r="L130" s="43">
        <v>950</v>
      </c>
      <c r="M130" s="28">
        <v>45399</v>
      </c>
      <c r="N130" s="38">
        <v>12</v>
      </c>
      <c r="O130" s="38">
        <v>-18</v>
      </c>
      <c r="P130" s="27">
        <f t="shared" si="2"/>
        <v>11400</v>
      </c>
      <c r="Q130" s="27">
        <f t="shared" si="3"/>
        <v>-17100</v>
      </c>
    </row>
    <row r="131" spans="1:17" ht="14.45" customHeight="1" x14ac:dyDescent="0.25">
      <c r="A131" s="3" t="s">
        <v>256</v>
      </c>
      <c r="B131" s="3" t="s">
        <v>256</v>
      </c>
      <c r="C131" s="3" t="s">
        <v>553</v>
      </c>
      <c r="D131" s="3" t="s">
        <v>554</v>
      </c>
      <c r="E131" s="3" t="s">
        <v>597</v>
      </c>
      <c r="F131" s="3" t="s">
        <v>598</v>
      </c>
      <c r="G131" s="3" t="s">
        <v>599</v>
      </c>
      <c r="H131" s="3" t="s">
        <v>47</v>
      </c>
      <c r="I131" s="3" t="s">
        <v>600</v>
      </c>
      <c r="J131" s="28">
        <v>45387</v>
      </c>
      <c r="K131" s="28">
        <v>45415</v>
      </c>
      <c r="L131" s="2">
        <v>68896.3</v>
      </c>
      <c r="M131" s="28">
        <v>45401</v>
      </c>
      <c r="N131" s="38">
        <v>14</v>
      </c>
      <c r="O131" s="38">
        <v>-14</v>
      </c>
      <c r="P131" s="27">
        <f t="shared" si="2"/>
        <v>964548.20000000007</v>
      </c>
      <c r="Q131" s="27">
        <f t="shared" si="3"/>
        <v>-964548.20000000007</v>
      </c>
    </row>
    <row r="132" spans="1:17" ht="14.45" customHeight="1" x14ac:dyDescent="0.25">
      <c r="A132" s="3" t="s">
        <v>256</v>
      </c>
      <c r="B132" s="3" t="s">
        <v>256</v>
      </c>
      <c r="C132" s="3" t="s">
        <v>601</v>
      </c>
      <c r="D132" s="3" t="s">
        <v>602</v>
      </c>
      <c r="E132" s="3" t="s">
        <v>603</v>
      </c>
      <c r="F132" s="3" t="s">
        <v>604</v>
      </c>
      <c r="G132" s="3" t="s">
        <v>605</v>
      </c>
      <c r="H132" s="3" t="s">
        <v>47</v>
      </c>
      <c r="I132" s="3" t="s">
        <v>606</v>
      </c>
      <c r="J132" s="28">
        <v>45293</v>
      </c>
      <c r="K132" s="28">
        <v>45324</v>
      </c>
      <c r="L132" s="2">
        <v>3000</v>
      </c>
      <c r="M132" s="28">
        <v>45309</v>
      </c>
      <c r="N132" s="38">
        <v>16</v>
      </c>
      <c r="O132" s="38">
        <v>-15</v>
      </c>
      <c r="P132" s="27">
        <f t="shared" si="2"/>
        <v>48000</v>
      </c>
      <c r="Q132" s="27">
        <f t="shared" si="3"/>
        <v>-45000</v>
      </c>
    </row>
    <row r="133" spans="1:17" ht="14.45" customHeight="1" x14ac:dyDescent="0.25">
      <c r="A133" s="3" t="s">
        <v>256</v>
      </c>
      <c r="B133" s="3" t="s">
        <v>256</v>
      </c>
      <c r="C133" s="3" t="s">
        <v>257</v>
      </c>
      <c r="D133" s="3" t="s">
        <v>258</v>
      </c>
      <c r="E133" s="3" t="s">
        <v>608</v>
      </c>
      <c r="F133" s="3" t="s">
        <v>609</v>
      </c>
      <c r="G133" s="3" t="s">
        <v>610</v>
      </c>
      <c r="H133" s="3" t="s">
        <v>47</v>
      </c>
      <c r="I133" s="3" t="s">
        <v>611</v>
      </c>
      <c r="J133" s="28">
        <v>45305</v>
      </c>
      <c r="K133" s="28">
        <v>45332</v>
      </c>
      <c r="L133" s="43">
        <v>515.07000000000005</v>
      </c>
      <c r="M133" s="28">
        <v>45309</v>
      </c>
      <c r="N133" s="38">
        <v>4</v>
      </c>
      <c r="O133" s="38">
        <v>-23</v>
      </c>
      <c r="P133" s="27">
        <f t="shared" si="2"/>
        <v>2060.2800000000002</v>
      </c>
      <c r="Q133" s="27">
        <f t="shared" si="3"/>
        <v>-11846.61</v>
      </c>
    </row>
    <row r="134" spans="1:17" ht="14.45" customHeight="1" x14ac:dyDescent="0.25">
      <c r="A134" s="3" t="s">
        <v>256</v>
      </c>
      <c r="B134" s="3" t="s">
        <v>256</v>
      </c>
      <c r="C134" s="3" t="s">
        <v>553</v>
      </c>
      <c r="D134" s="3" t="s">
        <v>554</v>
      </c>
      <c r="E134" s="3" t="s">
        <v>612</v>
      </c>
      <c r="F134" s="3" t="s">
        <v>613</v>
      </c>
      <c r="G134" s="3" t="s">
        <v>614</v>
      </c>
      <c r="H134" s="3" t="s">
        <v>47</v>
      </c>
      <c r="I134" s="3" t="s">
        <v>615</v>
      </c>
      <c r="J134" s="28">
        <v>45457</v>
      </c>
      <c r="K134" s="28">
        <v>45517</v>
      </c>
      <c r="L134" s="2">
        <v>2490.73</v>
      </c>
      <c r="M134" s="28">
        <v>45491</v>
      </c>
      <c r="N134" s="38">
        <v>34</v>
      </c>
      <c r="O134" s="38">
        <v>-26</v>
      </c>
      <c r="P134" s="27">
        <f t="shared" si="2"/>
        <v>84684.82</v>
      </c>
      <c r="Q134" s="27">
        <f t="shared" si="3"/>
        <v>-64758.98</v>
      </c>
    </row>
    <row r="135" spans="1:17" ht="14.45" customHeight="1" x14ac:dyDescent="0.25">
      <c r="A135" s="3" t="s">
        <v>256</v>
      </c>
      <c r="B135" s="3" t="s">
        <v>256</v>
      </c>
      <c r="C135" s="3" t="s">
        <v>257</v>
      </c>
      <c r="D135" s="3" t="s">
        <v>258</v>
      </c>
      <c r="E135" s="3" t="s">
        <v>616</v>
      </c>
      <c r="F135" s="3" t="s">
        <v>617</v>
      </c>
      <c r="G135" s="3" t="s">
        <v>618</v>
      </c>
      <c r="H135" s="3" t="s">
        <v>47</v>
      </c>
      <c r="I135" s="3" t="s">
        <v>619</v>
      </c>
      <c r="J135" s="28">
        <v>45305</v>
      </c>
      <c r="K135" s="28">
        <v>45332</v>
      </c>
      <c r="L135" s="43">
        <v>3.51</v>
      </c>
      <c r="M135" s="28">
        <v>45309</v>
      </c>
      <c r="N135" s="38">
        <v>4</v>
      </c>
      <c r="O135" s="38">
        <v>-23</v>
      </c>
      <c r="P135" s="27">
        <f t="shared" ref="P135:P198" si="4">L135*N135</f>
        <v>14.04</v>
      </c>
      <c r="Q135" s="27">
        <f t="shared" ref="Q135:Q198" si="5">L135*O135</f>
        <v>-80.72999999999999</v>
      </c>
    </row>
    <row r="136" spans="1:17" ht="14.45" customHeight="1" x14ac:dyDescent="0.25">
      <c r="A136" s="3" t="s">
        <v>256</v>
      </c>
      <c r="B136" s="3" t="s">
        <v>256</v>
      </c>
      <c r="C136" s="3" t="s">
        <v>293</v>
      </c>
      <c r="D136" s="3" t="s">
        <v>294</v>
      </c>
      <c r="E136" s="3" t="s">
        <v>620</v>
      </c>
      <c r="F136" s="3" t="s">
        <v>621</v>
      </c>
      <c r="G136" s="3" t="s">
        <v>622</v>
      </c>
      <c r="H136" s="3" t="s">
        <v>47</v>
      </c>
      <c r="I136" s="3" t="s">
        <v>306</v>
      </c>
      <c r="J136" s="28">
        <v>45420</v>
      </c>
      <c r="K136" s="28">
        <v>45454</v>
      </c>
      <c r="L136" s="43">
        <v>18.34</v>
      </c>
      <c r="M136" s="28">
        <v>45428</v>
      </c>
      <c r="N136" s="38">
        <v>8</v>
      </c>
      <c r="O136" s="38">
        <v>-26</v>
      </c>
      <c r="P136" s="27">
        <f t="shared" si="4"/>
        <v>146.72</v>
      </c>
      <c r="Q136" s="27">
        <f t="shared" si="5"/>
        <v>-476.84</v>
      </c>
    </row>
    <row r="137" spans="1:17" ht="14.45" customHeight="1" x14ac:dyDescent="0.25">
      <c r="A137" s="3" t="s">
        <v>256</v>
      </c>
      <c r="B137" s="3" t="s">
        <v>256</v>
      </c>
      <c r="C137" s="3" t="s">
        <v>293</v>
      </c>
      <c r="D137" s="3" t="s">
        <v>294</v>
      </c>
      <c r="E137" s="3" t="s">
        <v>623</v>
      </c>
      <c r="F137" s="3" t="s">
        <v>624</v>
      </c>
      <c r="G137" s="3" t="s">
        <v>625</v>
      </c>
      <c r="H137" s="3" t="s">
        <v>47</v>
      </c>
      <c r="I137" s="3" t="s">
        <v>626</v>
      </c>
      <c r="J137" s="28">
        <v>45391</v>
      </c>
      <c r="K137" s="28">
        <v>45425</v>
      </c>
      <c r="L137" s="43">
        <v>52.82</v>
      </c>
      <c r="M137" s="28">
        <v>45412</v>
      </c>
      <c r="N137" s="38">
        <v>21</v>
      </c>
      <c r="O137" s="38">
        <v>-13</v>
      </c>
      <c r="P137" s="27">
        <f t="shared" si="4"/>
        <v>1109.22</v>
      </c>
      <c r="Q137" s="27">
        <f t="shared" si="5"/>
        <v>-686.66</v>
      </c>
    </row>
    <row r="138" spans="1:17" ht="14.45" customHeight="1" x14ac:dyDescent="0.25">
      <c r="A138" s="3" t="s">
        <v>256</v>
      </c>
      <c r="B138" s="3" t="s">
        <v>256</v>
      </c>
      <c r="C138" s="3" t="s">
        <v>257</v>
      </c>
      <c r="D138" s="3" t="s">
        <v>258</v>
      </c>
      <c r="E138" s="3" t="s">
        <v>627</v>
      </c>
      <c r="F138" s="3" t="s">
        <v>628</v>
      </c>
      <c r="G138" s="3" t="s">
        <v>629</v>
      </c>
      <c r="H138" s="3" t="s">
        <v>47</v>
      </c>
      <c r="I138" s="3" t="s">
        <v>630</v>
      </c>
      <c r="J138" s="28">
        <v>45393</v>
      </c>
      <c r="K138" s="28">
        <v>45423</v>
      </c>
      <c r="L138" s="43">
        <v>157.53</v>
      </c>
      <c r="M138" s="28">
        <v>45415</v>
      </c>
      <c r="N138" s="38">
        <v>22</v>
      </c>
      <c r="O138" s="38">
        <v>-8</v>
      </c>
      <c r="P138" s="27">
        <f t="shared" si="4"/>
        <v>3465.66</v>
      </c>
      <c r="Q138" s="27">
        <f t="shared" si="5"/>
        <v>-1260.24</v>
      </c>
    </row>
    <row r="139" spans="1:17" ht="14.45" customHeight="1" x14ac:dyDescent="0.25">
      <c r="A139" s="3" t="s">
        <v>256</v>
      </c>
      <c r="B139" s="3" t="s">
        <v>256</v>
      </c>
      <c r="C139" s="3" t="s">
        <v>257</v>
      </c>
      <c r="D139" s="3" t="s">
        <v>258</v>
      </c>
      <c r="E139" s="3" t="s">
        <v>631</v>
      </c>
      <c r="F139" s="3" t="s">
        <v>632</v>
      </c>
      <c r="G139" s="3" t="s">
        <v>633</v>
      </c>
      <c r="H139" s="3" t="s">
        <v>47</v>
      </c>
      <c r="I139" s="3" t="s">
        <v>634</v>
      </c>
      <c r="J139" s="28">
        <v>45363</v>
      </c>
      <c r="K139" s="28">
        <v>45393</v>
      </c>
      <c r="L139" s="2">
        <v>1199.42</v>
      </c>
      <c r="M139" s="28">
        <v>45373</v>
      </c>
      <c r="N139" s="38">
        <v>10</v>
      </c>
      <c r="O139" s="38">
        <v>-20</v>
      </c>
      <c r="P139" s="27">
        <f t="shared" si="4"/>
        <v>11994.2</v>
      </c>
      <c r="Q139" s="27">
        <f t="shared" si="5"/>
        <v>-23988.400000000001</v>
      </c>
    </row>
    <row r="140" spans="1:17" ht="14.45" customHeight="1" x14ac:dyDescent="0.25">
      <c r="A140" s="3" t="s">
        <v>256</v>
      </c>
      <c r="B140" s="3" t="s">
        <v>256</v>
      </c>
      <c r="C140" s="3" t="s">
        <v>553</v>
      </c>
      <c r="D140" s="3" t="s">
        <v>554</v>
      </c>
      <c r="E140" s="3" t="s">
        <v>635</v>
      </c>
      <c r="F140" s="3" t="s">
        <v>636</v>
      </c>
      <c r="G140" s="3" t="s">
        <v>637</v>
      </c>
      <c r="H140" s="3" t="s">
        <v>47</v>
      </c>
      <c r="I140" s="3" t="s">
        <v>638</v>
      </c>
      <c r="J140" s="28">
        <v>45406</v>
      </c>
      <c r="K140" s="28">
        <v>45467</v>
      </c>
      <c r="L140" s="2">
        <v>6092.08</v>
      </c>
      <c r="M140" s="28">
        <v>45434</v>
      </c>
      <c r="N140" s="38">
        <v>28</v>
      </c>
      <c r="O140" s="38">
        <v>-33</v>
      </c>
      <c r="P140" s="27">
        <f t="shared" si="4"/>
        <v>170578.24</v>
      </c>
      <c r="Q140" s="27">
        <f t="shared" si="5"/>
        <v>-201038.63999999998</v>
      </c>
    </row>
    <row r="141" spans="1:17" ht="14.45" customHeight="1" x14ac:dyDescent="0.25">
      <c r="A141" s="3" t="s">
        <v>256</v>
      </c>
      <c r="B141" s="3" t="s">
        <v>256</v>
      </c>
      <c r="C141" s="3" t="s">
        <v>257</v>
      </c>
      <c r="D141" s="3" t="s">
        <v>258</v>
      </c>
      <c r="E141" s="3" t="s">
        <v>639</v>
      </c>
      <c r="F141" s="3" t="s">
        <v>640</v>
      </c>
      <c r="G141" s="3" t="s">
        <v>641</v>
      </c>
      <c r="H141" s="3" t="s">
        <v>47</v>
      </c>
      <c r="I141" s="3" t="s">
        <v>642</v>
      </c>
      <c r="J141" s="28">
        <v>45392</v>
      </c>
      <c r="K141" s="28">
        <v>45422</v>
      </c>
      <c r="L141" s="2">
        <v>1234.8499999999999</v>
      </c>
      <c r="M141" s="28">
        <v>45415</v>
      </c>
      <c r="N141" s="38">
        <v>23</v>
      </c>
      <c r="O141" s="38">
        <v>-7</v>
      </c>
      <c r="P141" s="27">
        <f t="shared" si="4"/>
        <v>28401.55</v>
      </c>
      <c r="Q141" s="27">
        <f t="shared" si="5"/>
        <v>-8643.9499999999989</v>
      </c>
    </row>
    <row r="142" spans="1:17" ht="14.45" customHeight="1" x14ac:dyDescent="0.25">
      <c r="A142" s="3" t="s">
        <v>256</v>
      </c>
      <c r="B142" s="3" t="s">
        <v>256</v>
      </c>
      <c r="C142" s="3" t="s">
        <v>311</v>
      </c>
      <c r="D142" s="3" t="s">
        <v>312</v>
      </c>
      <c r="E142" s="3" t="s">
        <v>643</v>
      </c>
      <c r="F142" s="3" t="s">
        <v>644</v>
      </c>
      <c r="G142" s="3" t="s">
        <v>645</v>
      </c>
      <c r="H142" s="3" t="s">
        <v>47</v>
      </c>
      <c r="I142" s="3" t="s">
        <v>646</v>
      </c>
      <c r="J142" s="28">
        <v>45414</v>
      </c>
      <c r="K142" s="28">
        <v>45444</v>
      </c>
      <c r="L142" s="43">
        <v>5.85</v>
      </c>
      <c r="M142" s="28">
        <v>45421</v>
      </c>
      <c r="N142" s="38">
        <v>7</v>
      </c>
      <c r="O142" s="38">
        <v>-23</v>
      </c>
      <c r="P142" s="27">
        <f t="shared" si="4"/>
        <v>40.949999999999996</v>
      </c>
      <c r="Q142" s="27">
        <f t="shared" si="5"/>
        <v>-134.54999999999998</v>
      </c>
    </row>
    <row r="143" spans="1:17" ht="14.45" customHeight="1" x14ac:dyDescent="0.25">
      <c r="A143" s="3" t="s">
        <v>256</v>
      </c>
      <c r="B143" s="3" t="s">
        <v>256</v>
      </c>
      <c r="C143" s="3" t="s">
        <v>293</v>
      </c>
      <c r="D143" s="3" t="s">
        <v>294</v>
      </c>
      <c r="E143" s="3" t="s">
        <v>647</v>
      </c>
      <c r="F143" s="3" t="s">
        <v>648</v>
      </c>
      <c r="G143" s="3" t="s">
        <v>649</v>
      </c>
      <c r="H143" s="3" t="s">
        <v>47</v>
      </c>
      <c r="I143" s="3" t="s">
        <v>306</v>
      </c>
      <c r="J143" s="28">
        <v>45542</v>
      </c>
      <c r="K143" s="28">
        <v>45576</v>
      </c>
      <c r="L143" s="43">
        <v>18.34</v>
      </c>
      <c r="M143" s="28">
        <v>45555</v>
      </c>
      <c r="N143" s="38">
        <v>13</v>
      </c>
      <c r="O143" s="38">
        <v>-21</v>
      </c>
      <c r="P143" s="27">
        <f t="shared" si="4"/>
        <v>238.42</v>
      </c>
      <c r="Q143" s="27">
        <f t="shared" si="5"/>
        <v>-385.14</v>
      </c>
    </row>
    <row r="144" spans="1:17" ht="14.45" customHeight="1" x14ac:dyDescent="0.25">
      <c r="A144" s="3" t="s">
        <v>256</v>
      </c>
      <c r="B144" s="3" t="s">
        <v>256</v>
      </c>
      <c r="C144" s="3" t="s">
        <v>553</v>
      </c>
      <c r="D144" s="3" t="s">
        <v>554</v>
      </c>
      <c r="E144" s="3" t="s">
        <v>650</v>
      </c>
      <c r="F144" s="3" t="s">
        <v>651</v>
      </c>
      <c r="G144" s="3" t="s">
        <v>652</v>
      </c>
      <c r="H144" s="3" t="s">
        <v>47</v>
      </c>
      <c r="I144" s="3" t="s">
        <v>653</v>
      </c>
      <c r="J144" s="28">
        <v>45513</v>
      </c>
      <c r="K144" s="28">
        <v>45574</v>
      </c>
      <c r="L144" s="2">
        <v>16641.419999999998</v>
      </c>
      <c r="M144" s="28">
        <v>45555</v>
      </c>
      <c r="N144" s="38">
        <v>42</v>
      </c>
      <c r="O144" s="38">
        <v>-19</v>
      </c>
      <c r="P144" s="27">
        <f t="shared" si="4"/>
        <v>698939.6399999999</v>
      </c>
      <c r="Q144" s="27">
        <f t="shared" si="5"/>
        <v>-316186.98</v>
      </c>
    </row>
    <row r="145" spans="1:17" ht="14.45" customHeight="1" x14ac:dyDescent="0.25">
      <c r="A145" s="3" t="s">
        <v>256</v>
      </c>
      <c r="B145" s="3" t="s">
        <v>256</v>
      </c>
      <c r="C145" s="3" t="s">
        <v>257</v>
      </c>
      <c r="D145" s="3" t="s">
        <v>258</v>
      </c>
      <c r="E145" s="3" t="s">
        <v>654</v>
      </c>
      <c r="F145" s="3" t="s">
        <v>655</v>
      </c>
      <c r="G145" s="3" t="s">
        <v>656</v>
      </c>
      <c r="H145" s="3" t="s">
        <v>47</v>
      </c>
      <c r="I145" s="3" t="s">
        <v>657</v>
      </c>
      <c r="J145" s="28">
        <v>45331</v>
      </c>
      <c r="K145" s="28">
        <v>45360</v>
      </c>
      <c r="L145" s="43">
        <v>407.15</v>
      </c>
      <c r="M145" s="28">
        <v>45344</v>
      </c>
      <c r="N145" s="38">
        <v>13</v>
      </c>
      <c r="O145" s="38">
        <v>-16</v>
      </c>
      <c r="P145" s="27">
        <f t="shared" si="4"/>
        <v>5292.95</v>
      </c>
      <c r="Q145" s="27">
        <f t="shared" si="5"/>
        <v>-6514.4</v>
      </c>
    </row>
    <row r="146" spans="1:17" ht="14.45" customHeight="1" x14ac:dyDescent="0.25">
      <c r="A146" s="3" t="s">
        <v>256</v>
      </c>
      <c r="B146" s="3" t="s">
        <v>256</v>
      </c>
      <c r="C146" s="3" t="s">
        <v>257</v>
      </c>
      <c r="D146" s="3" t="s">
        <v>258</v>
      </c>
      <c r="E146" s="3" t="s">
        <v>658</v>
      </c>
      <c r="F146" s="3" t="s">
        <v>659</v>
      </c>
      <c r="G146" s="3" t="s">
        <v>660</v>
      </c>
      <c r="H146" s="3" t="s">
        <v>47</v>
      </c>
      <c r="I146" s="3" t="s">
        <v>661</v>
      </c>
      <c r="J146" s="28">
        <v>45513</v>
      </c>
      <c r="K146" s="28">
        <v>45541</v>
      </c>
      <c r="L146" s="43">
        <v>377.74</v>
      </c>
      <c r="M146" s="28">
        <v>45534</v>
      </c>
      <c r="N146" s="38">
        <v>21</v>
      </c>
      <c r="O146" s="38">
        <v>-7</v>
      </c>
      <c r="P146" s="27">
        <f t="shared" si="4"/>
        <v>7932.54</v>
      </c>
      <c r="Q146" s="27">
        <f t="shared" si="5"/>
        <v>-2644.1800000000003</v>
      </c>
    </row>
    <row r="147" spans="1:17" ht="14.45" customHeight="1" x14ac:dyDescent="0.25">
      <c r="A147" s="3" t="s">
        <v>256</v>
      </c>
      <c r="B147" s="3" t="s">
        <v>256</v>
      </c>
      <c r="C147" s="3" t="s">
        <v>257</v>
      </c>
      <c r="D147" s="3" t="s">
        <v>258</v>
      </c>
      <c r="E147" s="3" t="s">
        <v>662</v>
      </c>
      <c r="F147" s="3" t="s">
        <v>663</v>
      </c>
      <c r="G147" s="3" t="s">
        <v>664</v>
      </c>
      <c r="H147" s="3" t="s">
        <v>47</v>
      </c>
      <c r="I147" s="3" t="s">
        <v>665</v>
      </c>
      <c r="J147" s="28">
        <v>45392</v>
      </c>
      <c r="K147" s="28">
        <v>45422</v>
      </c>
      <c r="L147" s="43">
        <v>438.28</v>
      </c>
      <c r="M147" s="28">
        <v>45415</v>
      </c>
      <c r="N147" s="38">
        <v>23</v>
      </c>
      <c r="O147" s="38">
        <v>-7</v>
      </c>
      <c r="P147" s="27">
        <f t="shared" si="4"/>
        <v>10080.439999999999</v>
      </c>
      <c r="Q147" s="27">
        <f t="shared" si="5"/>
        <v>-3067.96</v>
      </c>
    </row>
    <row r="148" spans="1:17" ht="14.45" customHeight="1" x14ac:dyDescent="0.25">
      <c r="A148" s="3" t="s">
        <v>256</v>
      </c>
      <c r="B148" s="3" t="s">
        <v>256</v>
      </c>
      <c r="C148" s="3" t="s">
        <v>666</v>
      </c>
      <c r="D148" s="3" t="s">
        <v>667</v>
      </c>
      <c r="E148" s="3" t="s">
        <v>668</v>
      </c>
      <c r="F148" s="3" t="s">
        <v>669</v>
      </c>
      <c r="G148" s="3" t="s">
        <v>670</v>
      </c>
      <c r="H148" s="3" t="s">
        <v>47</v>
      </c>
      <c r="I148" s="3" t="s">
        <v>671</v>
      </c>
      <c r="J148" s="28">
        <v>45489</v>
      </c>
      <c r="K148" s="28">
        <v>45519</v>
      </c>
      <c r="L148" s="2">
        <v>4080</v>
      </c>
      <c r="M148" s="28">
        <v>45492</v>
      </c>
      <c r="N148" s="38">
        <v>3</v>
      </c>
      <c r="O148" s="38">
        <v>-27</v>
      </c>
      <c r="P148" s="27">
        <f t="shared" si="4"/>
        <v>12240</v>
      </c>
      <c r="Q148" s="27">
        <f t="shared" si="5"/>
        <v>-110160</v>
      </c>
    </row>
    <row r="149" spans="1:17" ht="14.45" customHeight="1" x14ac:dyDescent="0.25">
      <c r="A149" s="3" t="s">
        <v>256</v>
      </c>
      <c r="B149" s="3" t="s">
        <v>256</v>
      </c>
      <c r="C149" s="3" t="s">
        <v>293</v>
      </c>
      <c r="D149" s="3" t="s">
        <v>294</v>
      </c>
      <c r="E149" s="3" t="s">
        <v>672</v>
      </c>
      <c r="F149" s="3" t="s">
        <v>673</v>
      </c>
      <c r="G149" s="3" t="s">
        <v>674</v>
      </c>
      <c r="H149" s="3" t="s">
        <v>47</v>
      </c>
      <c r="I149" s="3" t="s">
        <v>675</v>
      </c>
      <c r="J149" s="28">
        <v>45479</v>
      </c>
      <c r="K149" s="28">
        <v>45513</v>
      </c>
      <c r="L149" s="43">
        <v>56.6</v>
      </c>
      <c r="M149" s="28">
        <v>45491</v>
      </c>
      <c r="N149" s="38">
        <v>12</v>
      </c>
      <c r="O149" s="38">
        <v>-22</v>
      </c>
      <c r="P149" s="27">
        <f t="shared" si="4"/>
        <v>679.2</v>
      </c>
      <c r="Q149" s="27">
        <f t="shared" si="5"/>
        <v>-1245.2</v>
      </c>
    </row>
    <row r="150" spans="1:17" ht="14.45" customHeight="1" x14ac:dyDescent="0.25">
      <c r="A150" s="3" t="s">
        <v>256</v>
      </c>
      <c r="B150" s="3" t="s">
        <v>256</v>
      </c>
      <c r="C150" s="3" t="s">
        <v>676</v>
      </c>
      <c r="D150" s="3" t="s">
        <v>677</v>
      </c>
      <c r="E150" s="3" t="s">
        <v>678</v>
      </c>
      <c r="F150" s="3" t="s">
        <v>679</v>
      </c>
      <c r="G150" s="3" t="s">
        <v>680</v>
      </c>
      <c r="H150" s="3" t="s">
        <v>47</v>
      </c>
      <c r="I150" s="3" t="s">
        <v>681</v>
      </c>
      <c r="J150" s="28">
        <v>45357</v>
      </c>
      <c r="K150" s="28">
        <v>45387</v>
      </c>
      <c r="L150" s="2">
        <v>1822.71</v>
      </c>
      <c r="M150" s="28">
        <v>45363</v>
      </c>
      <c r="N150" s="38">
        <v>6</v>
      </c>
      <c r="O150" s="38">
        <v>-24</v>
      </c>
      <c r="P150" s="27">
        <f t="shared" si="4"/>
        <v>10936.26</v>
      </c>
      <c r="Q150" s="27">
        <f t="shared" si="5"/>
        <v>-43745.04</v>
      </c>
    </row>
    <row r="151" spans="1:17" ht="14.45" customHeight="1" x14ac:dyDescent="0.25">
      <c r="A151" s="3" t="s">
        <v>256</v>
      </c>
      <c r="B151" s="3" t="s">
        <v>256</v>
      </c>
      <c r="C151" s="3" t="s">
        <v>271</v>
      </c>
      <c r="D151" s="3" t="s">
        <v>272</v>
      </c>
      <c r="E151" s="3" t="s">
        <v>682</v>
      </c>
      <c r="F151" s="3" t="s">
        <v>683</v>
      </c>
      <c r="G151" s="3" t="s">
        <v>684</v>
      </c>
      <c r="H151" s="3" t="s">
        <v>47</v>
      </c>
      <c r="I151" s="3" t="s">
        <v>276</v>
      </c>
      <c r="J151" s="28">
        <v>45464</v>
      </c>
      <c r="K151" s="28">
        <v>45488</v>
      </c>
      <c r="L151" s="43">
        <v>98.98</v>
      </c>
      <c r="M151" s="28">
        <v>45478</v>
      </c>
      <c r="N151" s="38">
        <v>14</v>
      </c>
      <c r="O151" s="38">
        <v>-10</v>
      </c>
      <c r="P151" s="27">
        <f t="shared" si="4"/>
        <v>1385.72</v>
      </c>
      <c r="Q151" s="27">
        <f t="shared" si="5"/>
        <v>-989.80000000000007</v>
      </c>
    </row>
    <row r="152" spans="1:17" ht="14.45" customHeight="1" x14ac:dyDescent="0.25">
      <c r="A152" s="3" t="s">
        <v>256</v>
      </c>
      <c r="B152" s="3" t="s">
        <v>256</v>
      </c>
      <c r="C152" s="3" t="s">
        <v>257</v>
      </c>
      <c r="D152" s="3" t="s">
        <v>258</v>
      </c>
      <c r="E152" s="3" t="s">
        <v>685</v>
      </c>
      <c r="F152" s="3" t="s">
        <v>686</v>
      </c>
      <c r="G152" s="3" t="s">
        <v>687</v>
      </c>
      <c r="H152" s="3" t="s">
        <v>47</v>
      </c>
      <c r="I152" s="3" t="s">
        <v>688</v>
      </c>
      <c r="J152" s="28">
        <v>45484</v>
      </c>
      <c r="K152" s="28">
        <v>45514</v>
      </c>
      <c r="L152" s="43">
        <v>448.92</v>
      </c>
      <c r="M152" s="28">
        <v>45491</v>
      </c>
      <c r="N152" s="38">
        <v>7</v>
      </c>
      <c r="O152" s="38">
        <v>-23</v>
      </c>
      <c r="P152" s="27">
        <f t="shared" si="4"/>
        <v>3142.44</v>
      </c>
      <c r="Q152" s="27">
        <f t="shared" si="5"/>
        <v>-10325.16</v>
      </c>
    </row>
    <row r="153" spans="1:17" ht="14.45" customHeight="1" x14ac:dyDescent="0.25">
      <c r="A153" s="3" t="s">
        <v>256</v>
      </c>
      <c r="B153" s="3" t="s">
        <v>256</v>
      </c>
      <c r="C153" s="3" t="s">
        <v>257</v>
      </c>
      <c r="D153" s="3" t="s">
        <v>258</v>
      </c>
      <c r="E153" s="3" t="s">
        <v>689</v>
      </c>
      <c r="F153" s="3" t="s">
        <v>690</v>
      </c>
      <c r="G153" s="3" t="s">
        <v>691</v>
      </c>
      <c r="H153" s="3" t="s">
        <v>47</v>
      </c>
      <c r="I153" s="3" t="s">
        <v>692</v>
      </c>
      <c r="J153" s="28">
        <v>45451</v>
      </c>
      <c r="K153" s="28">
        <v>45481</v>
      </c>
      <c r="L153" s="43">
        <v>27.19</v>
      </c>
      <c r="M153" s="28">
        <v>45477</v>
      </c>
      <c r="N153" s="38">
        <v>26</v>
      </c>
      <c r="O153" s="38">
        <v>-4</v>
      </c>
      <c r="P153" s="27">
        <f t="shared" si="4"/>
        <v>706.94</v>
      </c>
      <c r="Q153" s="27">
        <f t="shared" si="5"/>
        <v>-108.76</v>
      </c>
    </row>
    <row r="154" spans="1:17" ht="14.45" customHeight="1" x14ac:dyDescent="0.25">
      <c r="A154" s="3" t="s">
        <v>256</v>
      </c>
      <c r="B154" s="3" t="s">
        <v>256</v>
      </c>
      <c r="C154" s="3" t="s">
        <v>257</v>
      </c>
      <c r="D154" s="3" t="s">
        <v>258</v>
      </c>
      <c r="E154" s="3" t="s">
        <v>693</v>
      </c>
      <c r="F154" s="3" t="s">
        <v>694</v>
      </c>
      <c r="G154" s="3" t="s">
        <v>695</v>
      </c>
      <c r="H154" s="3" t="s">
        <v>47</v>
      </c>
      <c r="I154" s="3" t="s">
        <v>696</v>
      </c>
      <c r="J154" s="28">
        <v>45513</v>
      </c>
      <c r="K154" s="28">
        <v>45541</v>
      </c>
      <c r="L154" s="43">
        <v>21.9</v>
      </c>
      <c r="M154" s="28">
        <v>45534</v>
      </c>
      <c r="N154" s="38">
        <v>21</v>
      </c>
      <c r="O154" s="38">
        <v>-7</v>
      </c>
      <c r="P154" s="27">
        <f t="shared" si="4"/>
        <v>459.9</v>
      </c>
      <c r="Q154" s="27">
        <f t="shared" si="5"/>
        <v>-153.29999999999998</v>
      </c>
    </row>
    <row r="155" spans="1:17" ht="14.45" customHeight="1" x14ac:dyDescent="0.25">
      <c r="A155" s="3" t="s">
        <v>256</v>
      </c>
      <c r="B155" s="3" t="s">
        <v>256</v>
      </c>
      <c r="C155" s="3" t="s">
        <v>697</v>
      </c>
      <c r="D155" s="3" t="s">
        <v>698</v>
      </c>
      <c r="E155" s="3" t="s">
        <v>699</v>
      </c>
      <c r="F155" s="3" t="s">
        <v>700</v>
      </c>
      <c r="G155" s="3" t="s">
        <v>701</v>
      </c>
      <c r="H155" s="3" t="s">
        <v>47</v>
      </c>
      <c r="I155" s="3" t="s">
        <v>702</v>
      </c>
      <c r="J155" s="28">
        <v>45560</v>
      </c>
      <c r="K155" s="28">
        <v>45590</v>
      </c>
      <c r="L155" s="43">
        <v>341.6</v>
      </c>
      <c r="M155" s="28">
        <v>45560</v>
      </c>
      <c r="N155" s="38">
        <v>0</v>
      </c>
      <c r="O155" s="38">
        <v>-30</v>
      </c>
      <c r="P155" s="27">
        <f t="shared" si="4"/>
        <v>0</v>
      </c>
      <c r="Q155" s="27">
        <f t="shared" si="5"/>
        <v>-10248</v>
      </c>
    </row>
    <row r="156" spans="1:17" ht="14.45" customHeight="1" x14ac:dyDescent="0.25">
      <c r="A156" s="3" t="s">
        <v>256</v>
      </c>
      <c r="B156" s="3" t="s">
        <v>256</v>
      </c>
      <c r="C156" s="3" t="s">
        <v>257</v>
      </c>
      <c r="D156" s="3" t="s">
        <v>258</v>
      </c>
      <c r="E156" s="3" t="s">
        <v>704</v>
      </c>
      <c r="F156" s="3" t="s">
        <v>705</v>
      </c>
      <c r="G156" s="3" t="s">
        <v>706</v>
      </c>
      <c r="H156" s="3" t="s">
        <v>47</v>
      </c>
      <c r="I156" s="3" t="s">
        <v>707</v>
      </c>
      <c r="J156" s="28">
        <v>45513</v>
      </c>
      <c r="K156" s="28">
        <v>45541</v>
      </c>
      <c r="L156" s="2">
        <v>1449.77</v>
      </c>
      <c r="M156" s="28">
        <v>45534</v>
      </c>
      <c r="N156" s="38">
        <v>21</v>
      </c>
      <c r="O156" s="38">
        <v>-7</v>
      </c>
      <c r="P156" s="27">
        <f t="shared" si="4"/>
        <v>30445.17</v>
      </c>
      <c r="Q156" s="27">
        <f t="shared" si="5"/>
        <v>-10148.39</v>
      </c>
    </row>
    <row r="157" spans="1:17" ht="14.45" customHeight="1" x14ac:dyDescent="0.25">
      <c r="A157" s="3" t="s">
        <v>256</v>
      </c>
      <c r="B157" s="3" t="s">
        <v>256</v>
      </c>
      <c r="C157" s="3" t="s">
        <v>257</v>
      </c>
      <c r="D157" s="3" t="s">
        <v>258</v>
      </c>
      <c r="E157" s="3" t="s">
        <v>708</v>
      </c>
      <c r="F157" s="3" t="s">
        <v>709</v>
      </c>
      <c r="G157" s="3" t="s">
        <v>710</v>
      </c>
      <c r="H157" s="3" t="s">
        <v>47</v>
      </c>
      <c r="I157" s="3" t="s">
        <v>711</v>
      </c>
      <c r="J157" s="28">
        <v>45513</v>
      </c>
      <c r="K157" s="28">
        <v>45541</v>
      </c>
      <c r="L157" s="43">
        <v>216.92</v>
      </c>
      <c r="M157" s="28">
        <v>45534</v>
      </c>
      <c r="N157" s="38">
        <v>21</v>
      </c>
      <c r="O157" s="38">
        <v>-7</v>
      </c>
      <c r="P157" s="27">
        <f t="shared" si="4"/>
        <v>4555.32</v>
      </c>
      <c r="Q157" s="27">
        <f t="shared" si="5"/>
        <v>-1518.4399999999998</v>
      </c>
    </row>
    <row r="158" spans="1:17" ht="14.45" customHeight="1" x14ac:dyDescent="0.25">
      <c r="A158" s="3" t="s">
        <v>256</v>
      </c>
      <c r="B158" s="3" t="s">
        <v>256</v>
      </c>
      <c r="C158" s="3" t="s">
        <v>257</v>
      </c>
      <c r="D158" s="3" t="s">
        <v>258</v>
      </c>
      <c r="E158" s="3" t="s">
        <v>712</v>
      </c>
      <c r="F158" s="3" t="s">
        <v>713</v>
      </c>
      <c r="G158" s="3" t="s">
        <v>714</v>
      </c>
      <c r="H158" s="3" t="s">
        <v>47</v>
      </c>
      <c r="I158" s="3" t="s">
        <v>715</v>
      </c>
      <c r="J158" s="28">
        <v>45392</v>
      </c>
      <c r="K158" s="28">
        <v>45422</v>
      </c>
      <c r="L158" s="43">
        <v>152.6</v>
      </c>
      <c r="M158" s="28">
        <v>45415</v>
      </c>
      <c r="N158" s="38">
        <v>23</v>
      </c>
      <c r="O158" s="38">
        <v>-7</v>
      </c>
      <c r="P158" s="27">
        <f t="shared" si="4"/>
        <v>3509.7999999999997</v>
      </c>
      <c r="Q158" s="27">
        <f t="shared" si="5"/>
        <v>-1068.2</v>
      </c>
    </row>
    <row r="159" spans="1:17" ht="14.45" customHeight="1" x14ac:dyDescent="0.25">
      <c r="A159" s="3" t="s">
        <v>256</v>
      </c>
      <c r="B159" s="3" t="s">
        <v>256</v>
      </c>
      <c r="C159" s="3" t="s">
        <v>257</v>
      </c>
      <c r="D159" s="3" t="s">
        <v>258</v>
      </c>
      <c r="E159" s="3" t="s">
        <v>716</v>
      </c>
      <c r="F159" s="3" t="s">
        <v>717</v>
      </c>
      <c r="G159" s="3" t="s">
        <v>718</v>
      </c>
      <c r="H159" s="3" t="s">
        <v>47</v>
      </c>
      <c r="I159" s="3" t="s">
        <v>719</v>
      </c>
      <c r="J159" s="28">
        <v>45513</v>
      </c>
      <c r="K159" s="28">
        <v>45541</v>
      </c>
      <c r="L159" s="2">
        <v>1145.8800000000001</v>
      </c>
      <c r="M159" s="28">
        <v>45534</v>
      </c>
      <c r="N159" s="38">
        <v>21</v>
      </c>
      <c r="O159" s="38">
        <v>-7</v>
      </c>
      <c r="P159" s="27">
        <f t="shared" si="4"/>
        <v>24063.480000000003</v>
      </c>
      <c r="Q159" s="27">
        <f t="shared" si="5"/>
        <v>-8021.1600000000008</v>
      </c>
    </row>
    <row r="160" spans="1:17" ht="14.45" customHeight="1" x14ac:dyDescent="0.25">
      <c r="A160" s="3" t="s">
        <v>256</v>
      </c>
      <c r="B160" s="3" t="s">
        <v>256</v>
      </c>
      <c r="C160" s="3" t="s">
        <v>293</v>
      </c>
      <c r="D160" s="3" t="s">
        <v>294</v>
      </c>
      <c r="E160" s="3" t="s">
        <v>720</v>
      </c>
      <c r="F160" s="3" t="s">
        <v>721</v>
      </c>
      <c r="G160" s="3" t="s">
        <v>722</v>
      </c>
      <c r="H160" s="3" t="s">
        <v>47</v>
      </c>
      <c r="I160" s="3" t="s">
        <v>723</v>
      </c>
      <c r="J160" s="28">
        <v>45479</v>
      </c>
      <c r="K160" s="28">
        <v>45513</v>
      </c>
      <c r="L160" s="43">
        <v>61.26</v>
      </c>
      <c r="M160" s="28">
        <v>45491</v>
      </c>
      <c r="N160" s="38">
        <v>12</v>
      </c>
      <c r="O160" s="38">
        <v>-22</v>
      </c>
      <c r="P160" s="27">
        <f t="shared" si="4"/>
        <v>735.12</v>
      </c>
      <c r="Q160" s="27">
        <f t="shared" si="5"/>
        <v>-1347.72</v>
      </c>
    </row>
    <row r="161" spans="1:17" ht="14.45" customHeight="1" x14ac:dyDescent="0.25">
      <c r="A161" s="3" t="s">
        <v>256</v>
      </c>
      <c r="B161" s="3" t="s">
        <v>256</v>
      </c>
      <c r="C161" s="3" t="s">
        <v>257</v>
      </c>
      <c r="D161" s="3" t="s">
        <v>258</v>
      </c>
      <c r="E161" s="3" t="s">
        <v>724</v>
      </c>
      <c r="F161" s="3" t="s">
        <v>725</v>
      </c>
      <c r="G161" s="3" t="s">
        <v>726</v>
      </c>
      <c r="H161" s="3" t="s">
        <v>47</v>
      </c>
      <c r="I161" s="3" t="s">
        <v>727</v>
      </c>
      <c r="J161" s="28">
        <v>45363</v>
      </c>
      <c r="K161" s="28">
        <v>45393</v>
      </c>
      <c r="L161" s="43">
        <v>33.840000000000003</v>
      </c>
      <c r="M161" s="28">
        <v>45373</v>
      </c>
      <c r="N161" s="38">
        <v>10</v>
      </c>
      <c r="O161" s="38">
        <v>-20</v>
      </c>
      <c r="P161" s="27">
        <f t="shared" si="4"/>
        <v>338.40000000000003</v>
      </c>
      <c r="Q161" s="27">
        <f t="shared" si="5"/>
        <v>-676.80000000000007</v>
      </c>
    </row>
    <row r="162" spans="1:17" ht="14.45" customHeight="1" x14ac:dyDescent="0.25">
      <c r="A162" s="3" t="s">
        <v>256</v>
      </c>
      <c r="B162" s="3" t="s">
        <v>256</v>
      </c>
      <c r="C162" s="3" t="s">
        <v>553</v>
      </c>
      <c r="D162" s="3" t="s">
        <v>554</v>
      </c>
      <c r="E162" s="3" t="s">
        <v>728</v>
      </c>
      <c r="F162" s="3" t="s">
        <v>729</v>
      </c>
      <c r="G162" s="3" t="s">
        <v>730</v>
      </c>
      <c r="H162" s="3" t="s">
        <v>47</v>
      </c>
      <c r="I162" s="3" t="s">
        <v>731</v>
      </c>
      <c r="J162" s="28">
        <v>45422</v>
      </c>
      <c r="K162" s="28">
        <v>45481</v>
      </c>
      <c r="L162" s="2">
        <v>6415.97</v>
      </c>
      <c r="M162" s="28">
        <v>45450</v>
      </c>
      <c r="N162" s="38">
        <v>28</v>
      </c>
      <c r="O162" s="38">
        <v>-31</v>
      </c>
      <c r="P162" s="27">
        <f t="shared" si="4"/>
        <v>179647.16</v>
      </c>
      <c r="Q162" s="27">
        <f t="shared" si="5"/>
        <v>-198895.07</v>
      </c>
    </row>
    <row r="163" spans="1:17" ht="14.45" customHeight="1" x14ac:dyDescent="0.25">
      <c r="A163" s="3" t="s">
        <v>256</v>
      </c>
      <c r="B163" s="3" t="s">
        <v>256</v>
      </c>
      <c r="C163" s="3" t="s">
        <v>257</v>
      </c>
      <c r="D163" s="3" t="s">
        <v>258</v>
      </c>
      <c r="E163" s="3" t="s">
        <v>732</v>
      </c>
      <c r="F163" s="3" t="s">
        <v>733</v>
      </c>
      <c r="G163" s="3" t="s">
        <v>734</v>
      </c>
      <c r="H163" s="3" t="s">
        <v>47</v>
      </c>
      <c r="I163" s="3" t="s">
        <v>735</v>
      </c>
      <c r="J163" s="28">
        <v>45422</v>
      </c>
      <c r="K163" s="28">
        <v>45452</v>
      </c>
      <c r="L163" s="43">
        <v>440.91</v>
      </c>
      <c r="M163" s="28">
        <v>45440</v>
      </c>
      <c r="N163" s="38">
        <v>18</v>
      </c>
      <c r="O163" s="38">
        <v>-12</v>
      </c>
      <c r="P163" s="27">
        <f t="shared" si="4"/>
        <v>7936.38</v>
      </c>
      <c r="Q163" s="27">
        <f t="shared" si="5"/>
        <v>-5290.92</v>
      </c>
    </row>
    <row r="164" spans="1:17" ht="14.45" customHeight="1" x14ac:dyDescent="0.25">
      <c r="A164" s="3" t="s">
        <v>256</v>
      </c>
      <c r="B164" s="3" t="s">
        <v>256</v>
      </c>
      <c r="C164" s="3" t="s">
        <v>271</v>
      </c>
      <c r="D164" s="3" t="s">
        <v>272</v>
      </c>
      <c r="E164" s="3" t="s">
        <v>736</v>
      </c>
      <c r="F164" s="3" t="s">
        <v>737</v>
      </c>
      <c r="G164" s="3" t="s">
        <v>738</v>
      </c>
      <c r="H164" s="3" t="s">
        <v>47</v>
      </c>
      <c r="I164" s="3" t="s">
        <v>276</v>
      </c>
      <c r="J164" s="28">
        <v>45464</v>
      </c>
      <c r="K164" s="28">
        <v>45488</v>
      </c>
      <c r="L164" s="43">
        <v>98.98</v>
      </c>
      <c r="M164" s="28">
        <v>45478</v>
      </c>
      <c r="N164" s="38">
        <v>14</v>
      </c>
      <c r="O164" s="38">
        <v>-10</v>
      </c>
      <c r="P164" s="27">
        <f t="shared" si="4"/>
        <v>1385.72</v>
      </c>
      <c r="Q164" s="27">
        <f t="shared" si="5"/>
        <v>-989.80000000000007</v>
      </c>
    </row>
    <row r="165" spans="1:17" ht="14.45" customHeight="1" x14ac:dyDescent="0.25">
      <c r="A165" s="3" t="s">
        <v>256</v>
      </c>
      <c r="B165" s="3" t="s">
        <v>256</v>
      </c>
      <c r="C165" s="3" t="s">
        <v>257</v>
      </c>
      <c r="D165" s="3" t="s">
        <v>258</v>
      </c>
      <c r="E165" s="3" t="s">
        <v>739</v>
      </c>
      <c r="F165" s="3" t="s">
        <v>740</v>
      </c>
      <c r="G165" s="3" t="s">
        <v>741</v>
      </c>
      <c r="H165" s="3" t="s">
        <v>47</v>
      </c>
      <c r="I165" s="3" t="s">
        <v>742</v>
      </c>
      <c r="J165" s="28">
        <v>45394</v>
      </c>
      <c r="K165" s="28">
        <v>45424</v>
      </c>
      <c r="L165" s="2">
        <v>95321.33</v>
      </c>
      <c r="M165" s="28">
        <v>45415</v>
      </c>
      <c r="N165" s="38">
        <v>21</v>
      </c>
      <c r="O165" s="38">
        <v>-9</v>
      </c>
      <c r="P165" s="27">
        <f t="shared" si="4"/>
        <v>2001747.93</v>
      </c>
      <c r="Q165" s="27">
        <f t="shared" si="5"/>
        <v>-857891.97</v>
      </c>
    </row>
    <row r="166" spans="1:17" ht="14.45" customHeight="1" x14ac:dyDescent="0.25">
      <c r="A166" s="3" t="s">
        <v>256</v>
      </c>
      <c r="B166" s="3" t="s">
        <v>256</v>
      </c>
      <c r="C166" s="3" t="s">
        <v>257</v>
      </c>
      <c r="D166" s="3" t="s">
        <v>258</v>
      </c>
      <c r="E166" s="3" t="s">
        <v>743</v>
      </c>
      <c r="F166" s="3" t="s">
        <v>744</v>
      </c>
      <c r="G166" s="3" t="s">
        <v>745</v>
      </c>
      <c r="H166" s="3" t="s">
        <v>47</v>
      </c>
      <c r="I166" s="3" t="s">
        <v>746</v>
      </c>
      <c r="J166" s="28">
        <v>45392</v>
      </c>
      <c r="K166" s="28">
        <v>45422</v>
      </c>
      <c r="L166" s="2">
        <v>51593.08</v>
      </c>
      <c r="M166" s="28">
        <v>45415</v>
      </c>
      <c r="N166" s="38">
        <v>23</v>
      </c>
      <c r="O166" s="38">
        <v>-7</v>
      </c>
      <c r="P166" s="27">
        <f t="shared" si="4"/>
        <v>1186640.8400000001</v>
      </c>
      <c r="Q166" s="27">
        <f t="shared" si="5"/>
        <v>-361151.56</v>
      </c>
    </row>
    <row r="167" spans="1:17" ht="14.45" customHeight="1" x14ac:dyDescent="0.25">
      <c r="A167" s="3" t="s">
        <v>256</v>
      </c>
      <c r="B167" s="3" t="s">
        <v>256</v>
      </c>
      <c r="C167" s="3" t="s">
        <v>553</v>
      </c>
      <c r="D167" s="3" t="s">
        <v>554</v>
      </c>
      <c r="E167" s="3" t="s">
        <v>747</v>
      </c>
      <c r="F167" s="3" t="s">
        <v>748</v>
      </c>
      <c r="G167" s="3" t="s">
        <v>749</v>
      </c>
      <c r="H167" s="3" t="s">
        <v>47</v>
      </c>
      <c r="I167" s="3" t="s">
        <v>750</v>
      </c>
      <c r="J167" s="28">
        <v>45534</v>
      </c>
      <c r="K167" s="28">
        <v>45564</v>
      </c>
      <c r="L167" s="2">
        <v>28856.080000000002</v>
      </c>
      <c r="M167" s="28">
        <v>45565</v>
      </c>
      <c r="N167" s="38">
        <v>31</v>
      </c>
      <c r="O167" s="38">
        <v>1</v>
      </c>
      <c r="P167" s="27">
        <f t="shared" si="4"/>
        <v>894538.4800000001</v>
      </c>
      <c r="Q167" s="27">
        <f t="shared" si="5"/>
        <v>28856.080000000002</v>
      </c>
    </row>
    <row r="168" spans="1:17" ht="14.45" customHeight="1" x14ac:dyDescent="0.25">
      <c r="A168" s="3" t="s">
        <v>256</v>
      </c>
      <c r="B168" s="3" t="s">
        <v>256</v>
      </c>
      <c r="C168" s="3" t="s">
        <v>257</v>
      </c>
      <c r="D168" s="3" t="s">
        <v>258</v>
      </c>
      <c r="E168" s="3" t="s">
        <v>751</v>
      </c>
      <c r="F168" s="3" t="s">
        <v>752</v>
      </c>
      <c r="G168" s="3" t="s">
        <v>753</v>
      </c>
      <c r="H168" s="3" t="s">
        <v>47</v>
      </c>
      <c r="I168" s="3" t="s">
        <v>754</v>
      </c>
      <c r="J168" s="28">
        <v>45513</v>
      </c>
      <c r="K168" s="28">
        <v>45541</v>
      </c>
      <c r="L168" s="43">
        <v>130.34</v>
      </c>
      <c r="M168" s="28">
        <v>45534</v>
      </c>
      <c r="N168" s="38">
        <v>21</v>
      </c>
      <c r="O168" s="38">
        <v>-7</v>
      </c>
      <c r="P168" s="27">
        <f t="shared" si="4"/>
        <v>2737.14</v>
      </c>
      <c r="Q168" s="27">
        <f t="shared" si="5"/>
        <v>-912.38</v>
      </c>
    </row>
    <row r="169" spans="1:17" ht="14.45" customHeight="1" x14ac:dyDescent="0.25">
      <c r="A169" s="3" t="s">
        <v>256</v>
      </c>
      <c r="B169" s="3" t="s">
        <v>256</v>
      </c>
      <c r="C169" s="3" t="s">
        <v>257</v>
      </c>
      <c r="D169" s="3" t="s">
        <v>258</v>
      </c>
      <c r="E169" s="3" t="s">
        <v>755</v>
      </c>
      <c r="F169" s="3" t="s">
        <v>756</v>
      </c>
      <c r="G169" s="3" t="s">
        <v>757</v>
      </c>
      <c r="H169" s="3" t="s">
        <v>47</v>
      </c>
      <c r="I169" s="3" t="s">
        <v>758</v>
      </c>
      <c r="J169" s="28">
        <v>45513</v>
      </c>
      <c r="K169" s="28">
        <v>45541</v>
      </c>
      <c r="L169" s="43">
        <v>667.8</v>
      </c>
      <c r="M169" s="28">
        <v>45534</v>
      </c>
      <c r="N169" s="38">
        <v>21</v>
      </c>
      <c r="O169" s="38">
        <v>-7</v>
      </c>
      <c r="P169" s="27">
        <f t="shared" si="4"/>
        <v>14023.8</v>
      </c>
      <c r="Q169" s="27">
        <f t="shared" si="5"/>
        <v>-4674.5999999999995</v>
      </c>
    </row>
    <row r="170" spans="1:17" ht="14.45" customHeight="1" x14ac:dyDescent="0.25">
      <c r="A170" s="3" t="s">
        <v>256</v>
      </c>
      <c r="B170" s="3" t="s">
        <v>256</v>
      </c>
      <c r="C170" s="3" t="s">
        <v>257</v>
      </c>
      <c r="D170" s="3" t="s">
        <v>258</v>
      </c>
      <c r="E170" s="3" t="s">
        <v>759</v>
      </c>
      <c r="F170" s="3" t="s">
        <v>760</v>
      </c>
      <c r="G170" s="3" t="s">
        <v>761</v>
      </c>
      <c r="H170" s="3" t="s">
        <v>47</v>
      </c>
      <c r="I170" s="3" t="s">
        <v>762</v>
      </c>
      <c r="J170" s="28">
        <v>45363</v>
      </c>
      <c r="K170" s="28">
        <v>45393</v>
      </c>
      <c r="L170" s="43">
        <v>472.83</v>
      </c>
      <c r="M170" s="28">
        <v>45373</v>
      </c>
      <c r="N170" s="38">
        <v>10</v>
      </c>
      <c r="O170" s="38">
        <v>-20</v>
      </c>
      <c r="P170" s="27">
        <f t="shared" si="4"/>
        <v>4728.3</v>
      </c>
      <c r="Q170" s="27">
        <f t="shared" si="5"/>
        <v>-9456.6</v>
      </c>
    </row>
    <row r="171" spans="1:17" ht="14.45" customHeight="1" x14ac:dyDescent="0.25">
      <c r="A171" s="3" t="s">
        <v>256</v>
      </c>
      <c r="B171" s="3" t="s">
        <v>256</v>
      </c>
      <c r="C171" s="3" t="s">
        <v>257</v>
      </c>
      <c r="D171" s="3" t="s">
        <v>258</v>
      </c>
      <c r="E171" s="3" t="s">
        <v>763</v>
      </c>
      <c r="F171" s="3" t="s">
        <v>764</v>
      </c>
      <c r="G171" s="3" t="s">
        <v>765</v>
      </c>
      <c r="H171" s="3" t="s">
        <v>47</v>
      </c>
      <c r="I171" s="3" t="s">
        <v>766</v>
      </c>
      <c r="J171" s="28">
        <v>45363</v>
      </c>
      <c r="K171" s="28">
        <v>45393</v>
      </c>
      <c r="L171" s="43">
        <v>6.48</v>
      </c>
      <c r="M171" s="28">
        <v>45373</v>
      </c>
      <c r="N171" s="38">
        <v>10</v>
      </c>
      <c r="O171" s="38">
        <v>-20</v>
      </c>
      <c r="P171" s="27">
        <f t="shared" si="4"/>
        <v>64.800000000000011</v>
      </c>
      <c r="Q171" s="27">
        <f t="shared" si="5"/>
        <v>-129.60000000000002</v>
      </c>
    </row>
    <row r="172" spans="1:17" ht="14.45" customHeight="1" x14ac:dyDescent="0.25">
      <c r="A172" s="3" t="s">
        <v>256</v>
      </c>
      <c r="B172" s="3" t="s">
        <v>256</v>
      </c>
      <c r="C172" s="3" t="s">
        <v>271</v>
      </c>
      <c r="D172" s="3" t="s">
        <v>272</v>
      </c>
      <c r="E172" s="3" t="s">
        <v>767</v>
      </c>
      <c r="F172" s="3" t="s">
        <v>768</v>
      </c>
      <c r="G172" s="3" t="s">
        <v>769</v>
      </c>
      <c r="H172" s="3" t="s">
        <v>47</v>
      </c>
      <c r="I172" s="3" t="s">
        <v>276</v>
      </c>
      <c r="J172" s="28">
        <v>45342</v>
      </c>
      <c r="K172" s="28">
        <v>45372</v>
      </c>
      <c r="L172" s="43">
        <v>98.98</v>
      </c>
      <c r="M172" s="28">
        <v>45362</v>
      </c>
      <c r="N172" s="38">
        <v>20</v>
      </c>
      <c r="O172" s="38">
        <v>-10</v>
      </c>
      <c r="P172" s="27">
        <f t="shared" si="4"/>
        <v>1979.6000000000001</v>
      </c>
      <c r="Q172" s="27">
        <f t="shared" si="5"/>
        <v>-989.80000000000007</v>
      </c>
    </row>
    <row r="173" spans="1:17" ht="14.45" customHeight="1" x14ac:dyDescent="0.25">
      <c r="A173" s="3" t="s">
        <v>256</v>
      </c>
      <c r="B173" s="3" t="s">
        <v>256</v>
      </c>
      <c r="C173" s="3" t="s">
        <v>293</v>
      </c>
      <c r="D173" s="3" t="s">
        <v>294</v>
      </c>
      <c r="E173" s="3" t="s">
        <v>770</v>
      </c>
      <c r="F173" s="3" t="s">
        <v>771</v>
      </c>
      <c r="G173" s="3" t="s">
        <v>772</v>
      </c>
      <c r="H173" s="3" t="s">
        <v>47</v>
      </c>
      <c r="I173" s="3" t="s">
        <v>773</v>
      </c>
      <c r="J173" s="28">
        <v>45362</v>
      </c>
      <c r="K173" s="28">
        <v>45393</v>
      </c>
      <c r="L173" s="43">
        <v>82.33</v>
      </c>
      <c r="M173" s="28">
        <v>45363</v>
      </c>
      <c r="N173" s="38">
        <v>1</v>
      </c>
      <c r="O173" s="38">
        <v>-30</v>
      </c>
      <c r="P173" s="27">
        <f t="shared" si="4"/>
        <v>82.33</v>
      </c>
      <c r="Q173" s="27">
        <f t="shared" si="5"/>
        <v>-2469.9</v>
      </c>
    </row>
    <row r="174" spans="1:17" ht="14.45" customHeight="1" x14ac:dyDescent="0.25">
      <c r="A174" s="3" t="s">
        <v>256</v>
      </c>
      <c r="B174" s="3" t="s">
        <v>256</v>
      </c>
      <c r="C174" s="3" t="s">
        <v>293</v>
      </c>
      <c r="D174" s="3" t="s">
        <v>294</v>
      </c>
      <c r="E174" s="3" t="s">
        <v>774</v>
      </c>
      <c r="F174" s="3" t="s">
        <v>775</v>
      </c>
      <c r="G174" s="3" t="s">
        <v>776</v>
      </c>
      <c r="H174" s="3" t="s">
        <v>47</v>
      </c>
      <c r="I174" s="3" t="s">
        <v>777</v>
      </c>
      <c r="J174" s="28">
        <v>45362</v>
      </c>
      <c r="K174" s="28">
        <v>45393</v>
      </c>
      <c r="L174" s="2">
        <v>2500.7399999999998</v>
      </c>
      <c r="M174" s="28">
        <v>45363</v>
      </c>
      <c r="N174" s="38">
        <v>1</v>
      </c>
      <c r="O174" s="38">
        <v>-30</v>
      </c>
      <c r="P174" s="27">
        <f t="shared" si="4"/>
        <v>2500.7399999999998</v>
      </c>
      <c r="Q174" s="27">
        <f t="shared" si="5"/>
        <v>-75022.2</v>
      </c>
    </row>
    <row r="175" spans="1:17" ht="14.45" customHeight="1" x14ac:dyDescent="0.25">
      <c r="A175" s="3" t="s">
        <v>256</v>
      </c>
      <c r="B175" s="3" t="s">
        <v>256</v>
      </c>
      <c r="C175" s="3" t="s">
        <v>553</v>
      </c>
      <c r="D175" s="3" t="s">
        <v>554</v>
      </c>
      <c r="E175" s="3" t="s">
        <v>778</v>
      </c>
      <c r="F175" s="3" t="s">
        <v>779</v>
      </c>
      <c r="G175" s="3" t="s">
        <v>780</v>
      </c>
      <c r="H175" s="3" t="s">
        <v>47</v>
      </c>
      <c r="I175" s="3" t="s">
        <v>781</v>
      </c>
      <c r="J175" s="28">
        <v>45513</v>
      </c>
      <c r="K175" s="28">
        <v>45574</v>
      </c>
      <c r="L175" s="2">
        <v>55552.07</v>
      </c>
      <c r="M175" s="28">
        <v>45552</v>
      </c>
      <c r="N175" s="38">
        <v>39</v>
      </c>
      <c r="O175" s="38">
        <v>-22</v>
      </c>
      <c r="P175" s="27">
        <f t="shared" si="4"/>
        <v>2166530.73</v>
      </c>
      <c r="Q175" s="27">
        <f t="shared" si="5"/>
        <v>-1222145.54</v>
      </c>
    </row>
    <row r="176" spans="1:17" ht="14.45" customHeight="1" x14ac:dyDescent="0.25">
      <c r="A176" s="3" t="s">
        <v>256</v>
      </c>
      <c r="B176" s="3" t="s">
        <v>256</v>
      </c>
      <c r="C176" s="3" t="s">
        <v>782</v>
      </c>
      <c r="D176" s="3" t="s">
        <v>783</v>
      </c>
      <c r="E176" s="3" t="s">
        <v>784</v>
      </c>
      <c r="F176" s="3" t="s">
        <v>785</v>
      </c>
      <c r="G176" s="3" t="s">
        <v>786</v>
      </c>
      <c r="H176" s="3" t="s">
        <v>47</v>
      </c>
      <c r="I176" s="3" t="s">
        <v>787</v>
      </c>
      <c r="J176" s="28">
        <v>45446</v>
      </c>
      <c r="K176" s="28">
        <v>45476</v>
      </c>
      <c r="L176" s="2">
        <v>4168.8599999999997</v>
      </c>
      <c r="M176" s="28">
        <v>45450</v>
      </c>
      <c r="N176" s="38">
        <v>4</v>
      </c>
      <c r="O176" s="38">
        <v>-26</v>
      </c>
      <c r="P176" s="27">
        <f t="shared" si="4"/>
        <v>16675.439999999999</v>
      </c>
      <c r="Q176" s="27">
        <f t="shared" si="5"/>
        <v>-108390.35999999999</v>
      </c>
    </row>
    <row r="177" spans="1:17" ht="14.45" customHeight="1" x14ac:dyDescent="0.25">
      <c r="A177" s="3" t="s">
        <v>256</v>
      </c>
      <c r="B177" s="3" t="s">
        <v>256</v>
      </c>
      <c r="C177" s="3" t="s">
        <v>293</v>
      </c>
      <c r="D177" s="3" t="s">
        <v>294</v>
      </c>
      <c r="E177" s="3" t="s">
        <v>788</v>
      </c>
      <c r="F177" s="3" t="s">
        <v>789</v>
      </c>
      <c r="G177" s="3" t="s">
        <v>790</v>
      </c>
      <c r="H177" s="3" t="s">
        <v>47</v>
      </c>
      <c r="I177" s="3" t="s">
        <v>791</v>
      </c>
      <c r="J177" s="28">
        <v>45451</v>
      </c>
      <c r="K177" s="28">
        <v>45481</v>
      </c>
      <c r="L177" s="43">
        <v>61.71</v>
      </c>
      <c r="M177" s="28">
        <v>45476</v>
      </c>
      <c r="N177" s="38">
        <v>25</v>
      </c>
      <c r="O177" s="38">
        <v>-5</v>
      </c>
      <c r="P177" s="27">
        <f t="shared" si="4"/>
        <v>1542.75</v>
      </c>
      <c r="Q177" s="27">
        <f t="shared" si="5"/>
        <v>-308.55</v>
      </c>
    </row>
    <row r="178" spans="1:17" ht="14.45" customHeight="1" x14ac:dyDescent="0.25">
      <c r="A178" s="3" t="s">
        <v>256</v>
      </c>
      <c r="B178" s="3" t="s">
        <v>256</v>
      </c>
      <c r="C178" s="3" t="s">
        <v>792</v>
      </c>
      <c r="D178" s="3" t="s">
        <v>793</v>
      </c>
      <c r="E178" s="3" t="s">
        <v>794</v>
      </c>
      <c r="F178" s="3" t="s">
        <v>795</v>
      </c>
      <c r="G178" s="3" t="s">
        <v>796</v>
      </c>
      <c r="H178" s="3" t="s">
        <v>47</v>
      </c>
      <c r="I178" s="3" t="s">
        <v>797</v>
      </c>
      <c r="J178" s="28">
        <v>45214</v>
      </c>
      <c r="K178" s="28">
        <v>45230</v>
      </c>
      <c r="L178" s="2">
        <v>1814.4</v>
      </c>
      <c r="M178" s="28">
        <v>45467</v>
      </c>
      <c r="N178" s="38">
        <v>2</v>
      </c>
      <c r="O178" s="38">
        <v>-14</v>
      </c>
      <c r="P178" s="27">
        <f t="shared" si="4"/>
        <v>3628.8</v>
      </c>
      <c r="Q178" s="27">
        <f t="shared" si="5"/>
        <v>-25401.600000000002</v>
      </c>
    </row>
    <row r="179" spans="1:17" ht="14.45" customHeight="1" x14ac:dyDescent="0.25">
      <c r="A179" s="3" t="s">
        <v>256</v>
      </c>
      <c r="B179" s="3" t="s">
        <v>256</v>
      </c>
      <c r="C179" s="3" t="s">
        <v>293</v>
      </c>
      <c r="D179" s="3" t="s">
        <v>294</v>
      </c>
      <c r="E179" s="3" t="s">
        <v>798</v>
      </c>
      <c r="F179" s="3" t="s">
        <v>799</v>
      </c>
      <c r="G179" s="3" t="s">
        <v>800</v>
      </c>
      <c r="H179" s="3" t="s">
        <v>47</v>
      </c>
      <c r="I179" s="3" t="s">
        <v>801</v>
      </c>
      <c r="J179" s="28">
        <v>45515</v>
      </c>
      <c r="K179" s="28">
        <v>45548</v>
      </c>
      <c r="L179" s="43">
        <v>87.84</v>
      </c>
      <c r="M179" s="28">
        <v>45538</v>
      </c>
      <c r="N179" s="38">
        <v>23</v>
      </c>
      <c r="O179" s="38">
        <v>-10</v>
      </c>
      <c r="P179" s="27">
        <f t="shared" si="4"/>
        <v>2020.3200000000002</v>
      </c>
      <c r="Q179" s="27">
        <f t="shared" si="5"/>
        <v>-878.40000000000009</v>
      </c>
    </row>
    <row r="180" spans="1:17" ht="14.45" customHeight="1" x14ac:dyDescent="0.25">
      <c r="A180" s="3" t="s">
        <v>256</v>
      </c>
      <c r="B180" s="3" t="s">
        <v>256</v>
      </c>
      <c r="C180" s="3" t="s">
        <v>293</v>
      </c>
      <c r="D180" s="3" t="s">
        <v>294</v>
      </c>
      <c r="E180" s="3" t="s">
        <v>802</v>
      </c>
      <c r="F180" s="3" t="s">
        <v>803</v>
      </c>
      <c r="G180" s="3" t="s">
        <v>804</v>
      </c>
      <c r="H180" s="3" t="s">
        <v>47</v>
      </c>
      <c r="I180" s="3" t="s">
        <v>306</v>
      </c>
      <c r="J180" s="28">
        <v>45516</v>
      </c>
      <c r="K180" s="28">
        <v>45551</v>
      </c>
      <c r="L180" s="43">
        <v>18.34</v>
      </c>
      <c r="M180" s="28">
        <v>45538</v>
      </c>
      <c r="N180" s="38">
        <v>22</v>
      </c>
      <c r="O180" s="38">
        <v>-13</v>
      </c>
      <c r="P180" s="27">
        <f t="shared" si="4"/>
        <v>403.48</v>
      </c>
      <c r="Q180" s="27">
        <f t="shared" si="5"/>
        <v>-238.42</v>
      </c>
    </row>
    <row r="181" spans="1:17" ht="14.45" customHeight="1" x14ac:dyDescent="0.25">
      <c r="A181" s="3" t="s">
        <v>256</v>
      </c>
      <c r="B181" s="3" t="s">
        <v>256</v>
      </c>
      <c r="C181" s="3" t="s">
        <v>257</v>
      </c>
      <c r="D181" s="3" t="s">
        <v>258</v>
      </c>
      <c r="E181" s="3" t="s">
        <v>805</v>
      </c>
      <c r="F181" s="3" t="s">
        <v>806</v>
      </c>
      <c r="G181" s="3" t="s">
        <v>807</v>
      </c>
      <c r="H181" s="3" t="s">
        <v>47</v>
      </c>
      <c r="I181" s="3" t="s">
        <v>808</v>
      </c>
      <c r="J181" s="28">
        <v>45421</v>
      </c>
      <c r="K181" s="28">
        <v>45451</v>
      </c>
      <c r="L181" s="43">
        <v>708.54</v>
      </c>
      <c r="M181" s="28">
        <v>45440</v>
      </c>
      <c r="N181" s="38">
        <v>19</v>
      </c>
      <c r="O181" s="38">
        <v>-11</v>
      </c>
      <c r="P181" s="27">
        <f t="shared" si="4"/>
        <v>13462.259999999998</v>
      </c>
      <c r="Q181" s="27">
        <f t="shared" si="5"/>
        <v>-7793.94</v>
      </c>
    </row>
    <row r="182" spans="1:17" ht="14.45" customHeight="1" x14ac:dyDescent="0.25">
      <c r="A182" s="3" t="s">
        <v>256</v>
      </c>
      <c r="B182" s="3" t="s">
        <v>256</v>
      </c>
      <c r="C182" s="3" t="s">
        <v>257</v>
      </c>
      <c r="D182" s="3" t="s">
        <v>258</v>
      </c>
      <c r="E182" s="3" t="s">
        <v>809</v>
      </c>
      <c r="F182" s="3" t="s">
        <v>810</v>
      </c>
      <c r="G182" s="3" t="s">
        <v>811</v>
      </c>
      <c r="H182" s="3" t="s">
        <v>47</v>
      </c>
      <c r="I182" s="3" t="s">
        <v>812</v>
      </c>
      <c r="J182" s="28">
        <v>45513</v>
      </c>
      <c r="K182" s="28">
        <v>45542</v>
      </c>
      <c r="L182" s="43">
        <v>433.67</v>
      </c>
      <c r="M182" s="28">
        <v>45534</v>
      </c>
      <c r="N182" s="38">
        <v>21</v>
      </c>
      <c r="O182" s="38">
        <v>-8</v>
      </c>
      <c r="P182" s="27">
        <f t="shared" si="4"/>
        <v>9107.07</v>
      </c>
      <c r="Q182" s="27">
        <f t="shared" si="5"/>
        <v>-3469.36</v>
      </c>
    </row>
    <row r="183" spans="1:17" ht="14.45" customHeight="1" x14ac:dyDescent="0.25">
      <c r="A183" s="3" t="s">
        <v>256</v>
      </c>
      <c r="B183" s="3" t="s">
        <v>256</v>
      </c>
      <c r="C183" s="3" t="s">
        <v>257</v>
      </c>
      <c r="D183" s="3" t="s">
        <v>258</v>
      </c>
      <c r="E183" s="3" t="s">
        <v>813</v>
      </c>
      <c r="F183" s="3" t="s">
        <v>814</v>
      </c>
      <c r="G183" s="3" t="s">
        <v>815</v>
      </c>
      <c r="H183" s="3" t="s">
        <v>47</v>
      </c>
      <c r="I183" s="3" t="s">
        <v>816</v>
      </c>
      <c r="J183" s="28">
        <v>45513</v>
      </c>
      <c r="K183" s="28">
        <v>45542</v>
      </c>
      <c r="L183" s="2">
        <v>4612.6000000000004</v>
      </c>
      <c r="M183" s="28">
        <v>45534</v>
      </c>
      <c r="N183" s="38">
        <v>21</v>
      </c>
      <c r="O183" s="38">
        <v>-8</v>
      </c>
      <c r="P183" s="27">
        <f t="shared" si="4"/>
        <v>96864.6</v>
      </c>
      <c r="Q183" s="27">
        <f t="shared" si="5"/>
        <v>-36900.800000000003</v>
      </c>
    </row>
    <row r="184" spans="1:17" ht="14.45" customHeight="1" x14ac:dyDescent="0.25">
      <c r="A184" s="3" t="s">
        <v>256</v>
      </c>
      <c r="B184" s="3" t="s">
        <v>256</v>
      </c>
      <c r="C184" s="3" t="s">
        <v>271</v>
      </c>
      <c r="D184" s="3" t="s">
        <v>272</v>
      </c>
      <c r="E184" s="3" t="s">
        <v>817</v>
      </c>
      <c r="F184" s="3" t="s">
        <v>818</v>
      </c>
      <c r="G184" s="3" t="s">
        <v>819</v>
      </c>
      <c r="H184" s="3" t="s">
        <v>47</v>
      </c>
      <c r="I184" s="3" t="s">
        <v>335</v>
      </c>
      <c r="J184" s="28">
        <v>45464</v>
      </c>
      <c r="K184" s="28">
        <v>45488</v>
      </c>
      <c r="L184" s="43">
        <v>99.44</v>
      </c>
      <c r="M184" s="28">
        <v>45478</v>
      </c>
      <c r="N184" s="38">
        <v>14</v>
      </c>
      <c r="O184" s="38">
        <v>-10</v>
      </c>
      <c r="P184" s="27">
        <f t="shared" si="4"/>
        <v>1392.1599999999999</v>
      </c>
      <c r="Q184" s="27">
        <f t="shared" si="5"/>
        <v>-994.4</v>
      </c>
    </row>
    <row r="185" spans="1:17" ht="14.45" customHeight="1" x14ac:dyDescent="0.25">
      <c r="A185" s="3" t="s">
        <v>256</v>
      </c>
      <c r="B185" s="3" t="s">
        <v>256</v>
      </c>
      <c r="C185" s="3" t="s">
        <v>257</v>
      </c>
      <c r="D185" s="3" t="s">
        <v>258</v>
      </c>
      <c r="E185" s="3" t="s">
        <v>820</v>
      </c>
      <c r="F185" s="3" t="s">
        <v>821</v>
      </c>
      <c r="G185" s="3" t="s">
        <v>822</v>
      </c>
      <c r="H185" s="3" t="s">
        <v>47</v>
      </c>
      <c r="I185" s="3" t="s">
        <v>823</v>
      </c>
      <c r="J185" s="28">
        <v>45451</v>
      </c>
      <c r="K185" s="28">
        <v>45481</v>
      </c>
      <c r="L185" s="2">
        <v>3217.94</v>
      </c>
      <c r="M185" s="28">
        <v>45477</v>
      </c>
      <c r="N185" s="38">
        <v>26</v>
      </c>
      <c r="O185" s="38">
        <v>-4</v>
      </c>
      <c r="P185" s="27">
        <f t="shared" si="4"/>
        <v>83666.44</v>
      </c>
      <c r="Q185" s="27">
        <f t="shared" si="5"/>
        <v>-12871.76</v>
      </c>
    </row>
    <row r="186" spans="1:17" ht="14.45" customHeight="1" x14ac:dyDescent="0.25">
      <c r="A186" s="3" t="s">
        <v>256</v>
      </c>
      <c r="B186" s="3" t="s">
        <v>256</v>
      </c>
      <c r="C186" s="3" t="s">
        <v>257</v>
      </c>
      <c r="D186" s="3" t="s">
        <v>258</v>
      </c>
      <c r="E186" s="3" t="s">
        <v>824</v>
      </c>
      <c r="F186" s="3" t="s">
        <v>825</v>
      </c>
      <c r="G186" s="3" t="s">
        <v>826</v>
      </c>
      <c r="H186" s="3" t="s">
        <v>47</v>
      </c>
      <c r="I186" s="3" t="s">
        <v>827</v>
      </c>
      <c r="J186" s="28">
        <v>45451</v>
      </c>
      <c r="K186" s="28">
        <v>45481</v>
      </c>
      <c r="L186" s="2">
        <v>109334.11</v>
      </c>
      <c r="M186" s="28">
        <v>45477</v>
      </c>
      <c r="N186" s="38">
        <v>26</v>
      </c>
      <c r="O186" s="38">
        <v>-4</v>
      </c>
      <c r="P186" s="27">
        <f t="shared" si="4"/>
        <v>2842686.86</v>
      </c>
      <c r="Q186" s="27">
        <f t="shared" si="5"/>
        <v>-437336.44</v>
      </c>
    </row>
    <row r="187" spans="1:17" ht="14.45" customHeight="1" x14ac:dyDescent="0.25">
      <c r="A187" s="3" t="s">
        <v>256</v>
      </c>
      <c r="B187" s="3" t="s">
        <v>256</v>
      </c>
      <c r="C187" s="3" t="s">
        <v>311</v>
      </c>
      <c r="D187" s="3" t="s">
        <v>312</v>
      </c>
      <c r="E187" s="3" t="s">
        <v>828</v>
      </c>
      <c r="F187" s="3" t="s">
        <v>829</v>
      </c>
      <c r="G187" s="3" t="s">
        <v>830</v>
      </c>
      <c r="H187" s="3" t="s">
        <v>47</v>
      </c>
      <c r="I187" s="3" t="s">
        <v>316</v>
      </c>
      <c r="J187" s="28">
        <v>45533</v>
      </c>
      <c r="K187" s="28">
        <v>45562</v>
      </c>
      <c r="L187" s="43">
        <v>6.1</v>
      </c>
      <c r="M187" s="28">
        <v>45544</v>
      </c>
      <c r="N187" s="38">
        <v>11</v>
      </c>
      <c r="O187" s="38">
        <v>-18</v>
      </c>
      <c r="P187" s="27">
        <f t="shared" si="4"/>
        <v>67.099999999999994</v>
      </c>
      <c r="Q187" s="27">
        <f t="shared" si="5"/>
        <v>-109.8</v>
      </c>
    </row>
    <row r="188" spans="1:17" ht="14.45" customHeight="1" x14ac:dyDescent="0.25">
      <c r="A188" s="3" t="s">
        <v>256</v>
      </c>
      <c r="B188" s="3" t="s">
        <v>256</v>
      </c>
      <c r="C188" s="3" t="s">
        <v>293</v>
      </c>
      <c r="D188" s="3" t="s">
        <v>294</v>
      </c>
      <c r="E188" s="3" t="s">
        <v>831</v>
      </c>
      <c r="F188" s="3" t="s">
        <v>832</v>
      </c>
      <c r="G188" s="3" t="s">
        <v>833</v>
      </c>
      <c r="H188" s="3" t="s">
        <v>47</v>
      </c>
      <c r="I188" s="3" t="s">
        <v>834</v>
      </c>
      <c r="J188" s="28">
        <v>45513</v>
      </c>
      <c r="K188" s="28">
        <v>45546</v>
      </c>
      <c r="L188" s="43">
        <v>75.33</v>
      </c>
      <c r="M188" s="28">
        <v>45538</v>
      </c>
      <c r="N188" s="38">
        <v>25</v>
      </c>
      <c r="O188" s="38">
        <v>-8</v>
      </c>
      <c r="P188" s="27">
        <f t="shared" si="4"/>
        <v>1883.25</v>
      </c>
      <c r="Q188" s="27">
        <f t="shared" si="5"/>
        <v>-602.64</v>
      </c>
    </row>
    <row r="189" spans="1:17" ht="14.45" customHeight="1" x14ac:dyDescent="0.25">
      <c r="A189" s="3" t="s">
        <v>256</v>
      </c>
      <c r="B189" s="3" t="s">
        <v>256</v>
      </c>
      <c r="C189" s="3" t="s">
        <v>257</v>
      </c>
      <c r="D189" s="3" t="s">
        <v>258</v>
      </c>
      <c r="E189" s="3" t="s">
        <v>835</v>
      </c>
      <c r="F189" s="3" t="s">
        <v>836</v>
      </c>
      <c r="G189" s="3" t="s">
        <v>837</v>
      </c>
      <c r="H189" s="3" t="s">
        <v>47</v>
      </c>
      <c r="I189" s="3" t="s">
        <v>838</v>
      </c>
      <c r="J189" s="28">
        <v>45392</v>
      </c>
      <c r="K189" s="28">
        <v>45422</v>
      </c>
      <c r="L189" s="43">
        <v>488.49</v>
      </c>
      <c r="M189" s="28">
        <v>45415</v>
      </c>
      <c r="N189" s="38">
        <v>23</v>
      </c>
      <c r="O189" s="38">
        <v>-7</v>
      </c>
      <c r="P189" s="27">
        <f t="shared" si="4"/>
        <v>11235.27</v>
      </c>
      <c r="Q189" s="27">
        <f t="shared" si="5"/>
        <v>-3419.4300000000003</v>
      </c>
    </row>
    <row r="190" spans="1:17" ht="14.45" customHeight="1" x14ac:dyDescent="0.25">
      <c r="A190" s="3" t="s">
        <v>256</v>
      </c>
      <c r="B190" s="3" t="s">
        <v>256</v>
      </c>
      <c r="C190" s="3" t="s">
        <v>257</v>
      </c>
      <c r="D190" s="3" t="s">
        <v>258</v>
      </c>
      <c r="E190" s="3" t="s">
        <v>839</v>
      </c>
      <c r="F190" s="3" t="s">
        <v>840</v>
      </c>
      <c r="G190" s="3" t="s">
        <v>841</v>
      </c>
      <c r="H190" s="3" t="s">
        <v>47</v>
      </c>
      <c r="I190" s="3" t="s">
        <v>842</v>
      </c>
      <c r="J190" s="28">
        <v>45305</v>
      </c>
      <c r="K190" s="28">
        <v>45332</v>
      </c>
      <c r="L190" s="43">
        <v>214.24</v>
      </c>
      <c r="M190" s="28">
        <v>45309</v>
      </c>
      <c r="N190" s="38">
        <v>4</v>
      </c>
      <c r="O190" s="38">
        <v>-23</v>
      </c>
      <c r="P190" s="27">
        <f t="shared" si="4"/>
        <v>856.96</v>
      </c>
      <c r="Q190" s="27">
        <f t="shared" si="5"/>
        <v>-4927.5200000000004</v>
      </c>
    </row>
    <row r="191" spans="1:17" ht="14.45" customHeight="1" x14ac:dyDescent="0.25">
      <c r="A191" s="3" t="s">
        <v>256</v>
      </c>
      <c r="B191" s="3" t="s">
        <v>256</v>
      </c>
      <c r="C191" s="3" t="s">
        <v>257</v>
      </c>
      <c r="D191" s="3" t="s">
        <v>258</v>
      </c>
      <c r="E191" s="3" t="s">
        <v>843</v>
      </c>
      <c r="F191" s="3" t="s">
        <v>844</v>
      </c>
      <c r="G191" s="3" t="s">
        <v>845</v>
      </c>
      <c r="H191" s="3" t="s">
        <v>47</v>
      </c>
      <c r="I191" s="3" t="s">
        <v>846</v>
      </c>
      <c r="J191" s="28">
        <v>45305</v>
      </c>
      <c r="K191" s="28">
        <v>45332</v>
      </c>
      <c r="L191" s="43">
        <v>15.04</v>
      </c>
      <c r="M191" s="28">
        <v>45309</v>
      </c>
      <c r="N191" s="38">
        <v>4</v>
      </c>
      <c r="O191" s="38">
        <v>-23</v>
      </c>
      <c r="P191" s="27">
        <f t="shared" si="4"/>
        <v>60.16</v>
      </c>
      <c r="Q191" s="27">
        <f t="shared" si="5"/>
        <v>-345.91999999999996</v>
      </c>
    </row>
    <row r="192" spans="1:17" ht="14.45" customHeight="1" x14ac:dyDescent="0.25">
      <c r="A192" s="3" t="s">
        <v>256</v>
      </c>
      <c r="B192" s="3" t="s">
        <v>256</v>
      </c>
      <c r="C192" s="3" t="s">
        <v>257</v>
      </c>
      <c r="D192" s="3" t="s">
        <v>258</v>
      </c>
      <c r="E192" s="3" t="s">
        <v>847</v>
      </c>
      <c r="F192" s="3" t="s">
        <v>848</v>
      </c>
      <c r="G192" s="3" t="s">
        <v>849</v>
      </c>
      <c r="H192" s="3" t="s">
        <v>47</v>
      </c>
      <c r="I192" s="3" t="s">
        <v>850</v>
      </c>
      <c r="J192" s="28">
        <v>45363</v>
      </c>
      <c r="K192" s="28">
        <v>45393</v>
      </c>
      <c r="L192" s="43">
        <v>13.55</v>
      </c>
      <c r="M192" s="28">
        <v>45373</v>
      </c>
      <c r="N192" s="38">
        <v>10</v>
      </c>
      <c r="O192" s="38">
        <v>-20</v>
      </c>
      <c r="P192" s="27">
        <f t="shared" si="4"/>
        <v>135.5</v>
      </c>
      <c r="Q192" s="27">
        <f t="shared" si="5"/>
        <v>-271</v>
      </c>
    </row>
    <row r="193" spans="1:17" ht="14.45" customHeight="1" x14ac:dyDescent="0.25">
      <c r="A193" s="3" t="s">
        <v>256</v>
      </c>
      <c r="B193" s="3" t="s">
        <v>256</v>
      </c>
      <c r="C193" s="3" t="s">
        <v>257</v>
      </c>
      <c r="D193" s="3" t="s">
        <v>258</v>
      </c>
      <c r="E193" s="3" t="s">
        <v>851</v>
      </c>
      <c r="F193" s="3" t="s">
        <v>852</v>
      </c>
      <c r="G193" s="3" t="s">
        <v>853</v>
      </c>
      <c r="H193" s="3" t="s">
        <v>47</v>
      </c>
      <c r="I193" s="3" t="s">
        <v>854</v>
      </c>
      <c r="J193" s="28">
        <v>45451</v>
      </c>
      <c r="K193" s="28">
        <v>45481</v>
      </c>
      <c r="L193" s="2">
        <v>50248.24</v>
      </c>
      <c r="M193" s="28">
        <v>45477</v>
      </c>
      <c r="N193" s="38">
        <v>26</v>
      </c>
      <c r="O193" s="38">
        <v>-4</v>
      </c>
      <c r="P193" s="27">
        <f t="shared" si="4"/>
        <v>1306454.24</v>
      </c>
      <c r="Q193" s="27">
        <f t="shared" si="5"/>
        <v>-200992.96</v>
      </c>
    </row>
    <row r="194" spans="1:17" ht="14.45" customHeight="1" x14ac:dyDescent="0.25">
      <c r="A194" s="3" t="s">
        <v>256</v>
      </c>
      <c r="B194" s="3" t="s">
        <v>256</v>
      </c>
      <c r="C194" s="3" t="s">
        <v>257</v>
      </c>
      <c r="D194" s="3" t="s">
        <v>258</v>
      </c>
      <c r="E194" s="3" t="s">
        <v>855</v>
      </c>
      <c r="F194" s="3" t="s">
        <v>856</v>
      </c>
      <c r="G194" s="3" t="s">
        <v>857</v>
      </c>
      <c r="H194" s="3" t="s">
        <v>47</v>
      </c>
      <c r="I194" s="3" t="s">
        <v>858</v>
      </c>
      <c r="J194" s="28">
        <v>45363</v>
      </c>
      <c r="K194" s="28">
        <v>45393</v>
      </c>
      <c r="L194" s="43">
        <v>52.83</v>
      </c>
      <c r="M194" s="28">
        <v>45373</v>
      </c>
      <c r="N194" s="38">
        <v>10</v>
      </c>
      <c r="O194" s="38">
        <v>-20</v>
      </c>
      <c r="P194" s="27">
        <f t="shared" si="4"/>
        <v>528.29999999999995</v>
      </c>
      <c r="Q194" s="27">
        <f t="shared" si="5"/>
        <v>-1056.5999999999999</v>
      </c>
    </row>
    <row r="195" spans="1:17" ht="14.45" customHeight="1" x14ac:dyDescent="0.25">
      <c r="A195" s="3" t="s">
        <v>256</v>
      </c>
      <c r="B195" s="3" t="s">
        <v>256</v>
      </c>
      <c r="C195" s="3" t="s">
        <v>257</v>
      </c>
      <c r="D195" s="3" t="s">
        <v>258</v>
      </c>
      <c r="E195" s="3" t="s">
        <v>859</v>
      </c>
      <c r="F195" s="3" t="s">
        <v>860</v>
      </c>
      <c r="G195" s="3" t="s">
        <v>861</v>
      </c>
      <c r="H195" s="3" t="s">
        <v>47</v>
      </c>
      <c r="I195" s="3" t="s">
        <v>862</v>
      </c>
      <c r="J195" s="28">
        <v>45306</v>
      </c>
      <c r="K195" s="28">
        <v>45332</v>
      </c>
      <c r="L195" s="43">
        <v>172.62</v>
      </c>
      <c r="M195" s="28">
        <v>45309</v>
      </c>
      <c r="N195" s="38">
        <v>3</v>
      </c>
      <c r="O195" s="38">
        <v>-23</v>
      </c>
      <c r="P195" s="27">
        <f t="shared" si="4"/>
        <v>517.86</v>
      </c>
      <c r="Q195" s="27">
        <f t="shared" si="5"/>
        <v>-3970.26</v>
      </c>
    </row>
    <row r="196" spans="1:17" ht="14.45" customHeight="1" x14ac:dyDescent="0.25">
      <c r="A196" s="3" t="s">
        <v>256</v>
      </c>
      <c r="B196" s="3" t="s">
        <v>256</v>
      </c>
      <c r="C196" s="3" t="s">
        <v>257</v>
      </c>
      <c r="D196" s="3" t="s">
        <v>258</v>
      </c>
      <c r="E196" s="3" t="s">
        <v>863</v>
      </c>
      <c r="F196" s="3" t="s">
        <v>864</v>
      </c>
      <c r="G196" s="3" t="s">
        <v>865</v>
      </c>
      <c r="H196" s="3" t="s">
        <v>47</v>
      </c>
      <c r="I196" s="3" t="s">
        <v>866</v>
      </c>
      <c r="J196" s="28">
        <v>45484</v>
      </c>
      <c r="K196" s="28">
        <v>45514</v>
      </c>
      <c r="L196" s="2">
        <v>3486.64</v>
      </c>
      <c r="M196" s="28">
        <v>45491</v>
      </c>
      <c r="N196" s="38">
        <v>7</v>
      </c>
      <c r="O196" s="38">
        <v>-23</v>
      </c>
      <c r="P196" s="27">
        <f t="shared" si="4"/>
        <v>24406.48</v>
      </c>
      <c r="Q196" s="27">
        <f t="shared" si="5"/>
        <v>-80192.72</v>
      </c>
    </row>
    <row r="197" spans="1:17" ht="14.45" customHeight="1" x14ac:dyDescent="0.25">
      <c r="A197" s="3" t="s">
        <v>256</v>
      </c>
      <c r="B197" s="3" t="s">
        <v>256</v>
      </c>
      <c r="C197" s="3" t="s">
        <v>413</v>
      </c>
      <c r="D197" s="3" t="s">
        <v>414</v>
      </c>
      <c r="E197" s="3" t="s">
        <v>867</v>
      </c>
      <c r="F197" s="3" t="s">
        <v>868</v>
      </c>
      <c r="G197" s="3" t="s">
        <v>869</v>
      </c>
      <c r="H197" s="3" t="s">
        <v>47</v>
      </c>
      <c r="I197" s="3" t="s">
        <v>870</v>
      </c>
      <c r="J197" s="28">
        <v>45423</v>
      </c>
      <c r="K197" s="28">
        <v>45453</v>
      </c>
      <c r="L197" s="2">
        <v>2961.02</v>
      </c>
      <c r="M197" s="28">
        <v>45436</v>
      </c>
      <c r="N197" s="38">
        <v>13</v>
      </c>
      <c r="O197" s="38">
        <v>-17</v>
      </c>
      <c r="P197" s="27">
        <f t="shared" si="4"/>
        <v>38493.26</v>
      </c>
      <c r="Q197" s="27">
        <f t="shared" si="5"/>
        <v>-50337.34</v>
      </c>
    </row>
    <row r="198" spans="1:17" ht="14.45" customHeight="1" x14ac:dyDescent="0.25">
      <c r="A198" s="3" t="s">
        <v>256</v>
      </c>
      <c r="B198" s="3" t="s">
        <v>256</v>
      </c>
      <c r="C198" s="3" t="s">
        <v>271</v>
      </c>
      <c r="D198" s="3" t="s">
        <v>272</v>
      </c>
      <c r="E198" s="3" t="s">
        <v>871</v>
      </c>
      <c r="F198" s="3" t="s">
        <v>872</v>
      </c>
      <c r="G198" s="3" t="s">
        <v>873</v>
      </c>
      <c r="H198" s="3" t="s">
        <v>47</v>
      </c>
      <c r="I198" s="3" t="s">
        <v>276</v>
      </c>
      <c r="J198" s="28">
        <v>45406</v>
      </c>
      <c r="K198" s="28">
        <v>45436</v>
      </c>
      <c r="L198" s="43">
        <v>98.98</v>
      </c>
      <c r="M198" s="28">
        <v>45421</v>
      </c>
      <c r="N198" s="38">
        <v>15</v>
      </c>
      <c r="O198" s="38">
        <v>-15</v>
      </c>
      <c r="P198" s="27">
        <f t="shared" si="4"/>
        <v>1484.7</v>
      </c>
      <c r="Q198" s="27">
        <f t="shared" si="5"/>
        <v>-1484.7</v>
      </c>
    </row>
    <row r="199" spans="1:17" ht="14.45" customHeight="1" x14ac:dyDescent="0.25">
      <c r="A199" s="3" t="s">
        <v>256</v>
      </c>
      <c r="B199" s="3" t="s">
        <v>256</v>
      </c>
      <c r="C199" s="3" t="s">
        <v>257</v>
      </c>
      <c r="D199" s="3" t="s">
        <v>258</v>
      </c>
      <c r="E199" s="3" t="s">
        <v>874</v>
      </c>
      <c r="F199" s="3" t="s">
        <v>875</v>
      </c>
      <c r="G199" s="3" t="s">
        <v>876</v>
      </c>
      <c r="H199" s="3" t="s">
        <v>47</v>
      </c>
      <c r="I199" s="3" t="s">
        <v>877</v>
      </c>
      <c r="J199" s="28">
        <v>45422</v>
      </c>
      <c r="K199" s="28">
        <v>45452</v>
      </c>
      <c r="L199" s="43">
        <v>345.92</v>
      </c>
      <c r="M199" s="28">
        <v>45440</v>
      </c>
      <c r="N199" s="38">
        <v>18</v>
      </c>
      <c r="O199" s="38">
        <v>-12</v>
      </c>
      <c r="P199" s="27">
        <f t="shared" ref="P199:P262" si="6">L199*N199</f>
        <v>6226.56</v>
      </c>
      <c r="Q199" s="27">
        <f t="shared" ref="Q199:Q262" si="7">L199*O199</f>
        <v>-4151.04</v>
      </c>
    </row>
    <row r="200" spans="1:17" ht="14.45" customHeight="1" x14ac:dyDescent="0.25">
      <c r="A200" s="3" t="s">
        <v>256</v>
      </c>
      <c r="B200" s="3" t="s">
        <v>256</v>
      </c>
      <c r="C200" s="3" t="s">
        <v>271</v>
      </c>
      <c r="D200" s="3" t="s">
        <v>272</v>
      </c>
      <c r="E200" s="3" t="s">
        <v>878</v>
      </c>
      <c r="F200" s="3" t="s">
        <v>879</v>
      </c>
      <c r="G200" s="3" t="s">
        <v>880</v>
      </c>
      <c r="H200" s="3" t="s">
        <v>47</v>
      </c>
      <c r="I200" s="3" t="s">
        <v>335</v>
      </c>
      <c r="J200" s="28">
        <v>45280</v>
      </c>
      <c r="K200" s="28">
        <v>45310</v>
      </c>
      <c r="L200" s="43">
        <v>99.44</v>
      </c>
      <c r="M200" s="28">
        <v>45303</v>
      </c>
      <c r="N200" s="38">
        <v>23</v>
      </c>
      <c r="O200" s="38">
        <v>-7</v>
      </c>
      <c r="P200" s="27">
        <f t="shared" si="6"/>
        <v>2287.12</v>
      </c>
      <c r="Q200" s="27">
        <f t="shared" si="7"/>
        <v>-696.07999999999993</v>
      </c>
    </row>
    <row r="201" spans="1:17" ht="14.45" customHeight="1" x14ac:dyDescent="0.25">
      <c r="A201" s="3" t="s">
        <v>256</v>
      </c>
      <c r="B201" s="3" t="s">
        <v>256</v>
      </c>
      <c r="C201" s="3" t="s">
        <v>293</v>
      </c>
      <c r="D201" s="3" t="s">
        <v>294</v>
      </c>
      <c r="E201" s="3" t="s">
        <v>881</v>
      </c>
      <c r="F201" s="3" t="s">
        <v>882</v>
      </c>
      <c r="G201" s="3" t="s">
        <v>883</v>
      </c>
      <c r="H201" s="3" t="s">
        <v>47</v>
      </c>
      <c r="I201" s="3" t="s">
        <v>884</v>
      </c>
      <c r="J201" s="28">
        <v>45365</v>
      </c>
      <c r="K201" s="28">
        <v>45395</v>
      </c>
      <c r="L201" s="43">
        <v>77.22</v>
      </c>
      <c r="M201" s="28">
        <v>45392</v>
      </c>
      <c r="N201" s="38">
        <v>27</v>
      </c>
      <c r="O201" s="38">
        <v>-3</v>
      </c>
      <c r="P201" s="27">
        <f t="shared" si="6"/>
        <v>2084.94</v>
      </c>
      <c r="Q201" s="27">
        <f t="shared" si="7"/>
        <v>-231.66</v>
      </c>
    </row>
    <row r="202" spans="1:17" ht="14.45" customHeight="1" x14ac:dyDescent="0.25">
      <c r="A202" s="3" t="s">
        <v>256</v>
      </c>
      <c r="B202" s="3" t="s">
        <v>256</v>
      </c>
      <c r="C202" s="3" t="s">
        <v>257</v>
      </c>
      <c r="D202" s="3" t="s">
        <v>258</v>
      </c>
      <c r="E202" s="3" t="s">
        <v>885</v>
      </c>
      <c r="F202" s="3" t="s">
        <v>886</v>
      </c>
      <c r="G202" s="3" t="s">
        <v>887</v>
      </c>
      <c r="H202" s="3" t="s">
        <v>47</v>
      </c>
      <c r="I202" s="3" t="s">
        <v>888</v>
      </c>
      <c r="J202" s="28">
        <v>45331</v>
      </c>
      <c r="K202" s="28">
        <v>45360</v>
      </c>
      <c r="L202" s="43">
        <v>148.30000000000001</v>
      </c>
      <c r="M202" s="28">
        <v>45344</v>
      </c>
      <c r="N202" s="38">
        <v>13</v>
      </c>
      <c r="O202" s="38">
        <v>-16</v>
      </c>
      <c r="P202" s="27">
        <f t="shared" si="6"/>
        <v>1927.9</v>
      </c>
      <c r="Q202" s="27">
        <f t="shared" si="7"/>
        <v>-2372.8000000000002</v>
      </c>
    </row>
    <row r="203" spans="1:17" ht="14.45" customHeight="1" x14ac:dyDescent="0.25">
      <c r="A203" s="3" t="s">
        <v>256</v>
      </c>
      <c r="B203" s="3" t="s">
        <v>256</v>
      </c>
      <c r="C203" s="3" t="s">
        <v>184</v>
      </c>
      <c r="D203" s="3" t="s">
        <v>185</v>
      </c>
      <c r="E203" s="3" t="s">
        <v>889</v>
      </c>
      <c r="F203" s="3" t="s">
        <v>890</v>
      </c>
      <c r="G203" s="3" t="s">
        <v>891</v>
      </c>
      <c r="H203" s="3" t="s">
        <v>47</v>
      </c>
      <c r="I203" s="3" t="s">
        <v>892</v>
      </c>
      <c r="J203" s="28">
        <v>45443</v>
      </c>
      <c r="K203" s="28">
        <v>45472</v>
      </c>
      <c r="L203" s="2">
        <v>2601.5500000000002</v>
      </c>
      <c r="M203" s="28">
        <v>45449</v>
      </c>
      <c r="N203" s="38">
        <v>6</v>
      </c>
      <c r="O203" s="38">
        <v>-23</v>
      </c>
      <c r="P203" s="27">
        <f t="shared" si="6"/>
        <v>15609.300000000001</v>
      </c>
      <c r="Q203" s="27">
        <f t="shared" si="7"/>
        <v>-59835.65</v>
      </c>
    </row>
    <row r="204" spans="1:17" ht="14.45" customHeight="1" x14ac:dyDescent="0.25">
      <c r="A204" s="3" t="s">
        <v>256</v>
      </c>
      <c r="B204" s="3" t="s">
        <v>256</v>
      </c>
      <c r="C204" s="3" t="s">
        <v>257</v>
      </c>
      <c r="D204" s="3" t="s">
        <v>258</v>
      </c>
      <c r="E204" s="3" t="s">
        <v>893</v>
      </c>
      <c r="F204" s="3" t="s">
        <v>894</v>
      </c>
      <c r="G204" s="3" t="s">
        <v>895</v>
      </c>
      <c r="H204" s="3" t="s">
        <v>47</v>
      </c>
      <c r="I204" s="3" t="s">
        <v>896</v>
      </c>
      <c r="J204" s="28">
        <v>45363</v>
      </c>
      <c r="K204" s="28">
        <v>45390</v>
      </c>
      <c r="L204" s="43">
        <v>186.71</v>
      </c>
      <c r="M204" s="28">
        <v>45373</v>
      </c>
      <c r="N204" s="38">
        <v>10</v>
      </c>
      <c r="O204" s="38">
        <v>-17</v>
      </c>
      <c r="P204" s="27">
        <f t="shared" si="6"/>
        <v>1867.1000000000001</v>
      </c>
      <c r="Q204" s="27">
        <f t="shared" si="7"/>
        <v>-3174.07</v>
      </c>
    </row>
    <row r="205" spans="1:17" ht="14.45" customHeight="1" x14ac:dyDescent="0.25">
      <c r="A205" s="3" t="s">
        <v>256</v>
      </c>
      <c r="B205" s="3" t="s">
        <v>256</v>
      </c>
      <c r="C205" s="3" t="s">
        <v>293</v>
      </c>
      <c r="D205" s="3" t="s">
        <v>294</v>
      </c>
      <c r="E205" s="3" t="s">
        <v>897</v>
      </c>
      <c r="F205" s="3" t="s">
        <v>898</v>
      </c>
      <c r="G205" s="3" t="s">
        <v>899</v>
      </c>
      <c r="H205" s="3" t="s">
        <v>47</v>
      </c>
      <c r="I205" s="3" t="s">
        <v>900</v>
      </c>
      <c r="J205" s="28">
        <v>45391</v>
      </c>
      <c r="K205" s="28">
        <v>45425</v>
      </c>
      <c r="L205" s="43">
        <v>174.4</v>
      </c>
      <c r="M205" s="28">
        <v>45412</v>
      </c>
      <c r="N205" s="38">
        <v>21</v>
      </c>
      <c r="O205" s="38">
        <v>-13</v>
      </c>
      <c r="P205" s="27">
        <f t="shared" si="6"/>
        <v>3662.4</v>
      </c>
      <c r="Q205" s="27">
        <f t="shared" si="7"/>
        <v>-2267.2000000000003</v>
      </c>
    </row>
    <row r="206" spans="1:17" ht="14.45" customHeight="1" x14ac:dyDescent="0.25">
      <c r="A206" s="3" t="s">
        <v>256</v>
      </c>
      <c r="B206" s="3" t="s">
        <v>256</v>
      </c>
      <c r="C206" s="3" t="s">
        <v>271</v>
      </c>
      <c r="D206" s="3" t="s">
        <v>272</v>
      </c>
      <c r="E206" s="3" t="s">
        <v>901</v>
      </c>
      <c r="F206" s="3" t="s">
        <v>902</v>
      </c>
      <c r="G206" s="3" t="s">
        <v>903</v>
      </c>
      <c r="H206" s="3" t="s">
        <v>47</v>
      </c>
      <c r="I206" s="3" t="s">
        <v>904</v>
      </c>
      <c r="J206" s="28">
        <v>45526</v>
      </c>
      <c r="K206" s="28">
        <v>45551</v>
      </c>
      <c r="L206" s="43">
        <v>933</v>
      </c>
      <c r="M206" s="28">
        <v>45541</v>
      </c>
      <c r="N206" s="38">
        <v>15</v>
      </c>
      <c r="O206" s="38">
        <v>-10</v>
      </c>
      <c r="P206" s="27">
        <f t="shared" si="6"/>
        <v>13995</v>
      </c>
      <c r="Q206" s="27">
        <f t="shared" si="7"/>
        <v>-9330</v>
      </c>
    </row>
    <row r="207" spans="1:17" ht="14.45" customHeight="1" x14ac:dyDescent="0.25">
      <c r="A207" s="3" t="s">
        <v>256</v>
      </c>
      <c r="B207" s="3" t="s">
        <v>256</v>
      </c>
      <c r="C207" s="3" t="s">
        <v>293</v>
      </c>
      <c r="D207" s="3" t="s">
        <v>294</v>
      </c>
      <c r="E207" s="3" t="s">
        <v>905</v>
      </c>
      <c r="F207" s="3" t="s">
        <v>906</v>
      </c>
      <c r="G207" s="3" t="s">
        <v>907</v>
      </c>
      <c r="H207" s="3" t="s">
        <v>47</v>
      </c>
      <c r="I207" s="3" t="s">
        <v>908</v>
      </c>
      <c r="J207" s="28">
        <v>45391</v>
      </c>
      <c r="K207" s="28">
        <v>45425</v>
      </c>
      <c r="L207" s="43">
        <v>69.72</v>
      </c>
      <c r="M207" s="28">
        <v>45412</v>
      </c>
      <c r="N207" s="38">
        <v>21</v>
      </c>
      <c r="O207" s="38">
        <v>-13</v>
      </c>
      <c r="P207" s="27">
        <f t="shared" si="6"/>
        <v>1464.12</v>
      </c>
      <c r="Q207" s="27">
        <f t="shared" si="7"/>
        <v>-906.36</v>
      </c>
    </row>
    <row r="208" spans="1:17" ht="14.45" customHeight="1" x14ac:dyDescent="0.25">
      <c r="A208" s="3" t="s">
        <v>256</v>
      </c>
      <c r="B208" s="3" t="s">
        <v>256</v>
      </c>
      <c r="C208" s="3" t="s">
        <v>257</v>
      </c>
      <c r="D208" s="3" t="s">
        <v>258</v>
      </c>
      <c r="E208" s="3" t="s">
        <v>909</v>
      </c>
      <c r="F208" s="3" t="s">
        <v>910</v>
      </c>
      <c r="G208" s="3" t="s">
        <v>911</v>
      </c>
      <c r="H208" s="3" t="s">
        <v>47</v>
      </c>
      <c r="I208" s="3" t="s">
        <v>912</v>
      </c>
      <c r="J208" s="28">
        <v>45331</v>
      </c>
      <c r="K208" s="28">
        <v>45360</v>
      </c>
      <c r="L208" s="43">
        <v>203.87</v>
      </c>
      <c r="M208" s="28">
        <v>45344</v>
      </c>
      <c r="N208" s="38">
        <v>13</v>
      </c>
      <c r="O208" s="38">
        <v>-16</v>
      </c>
      <c r="P208" s="27">
        <f t="shared" si="6"/>
        <v>2650.31</v>
      </c>
      <c r="Q208" s="27">
        <f t="shared" si="7"/>
        <v>-3261.92</v>
      </c>
    </row>
    <row r="209" spans="1:17" ht="14.45" customHeight="1" x14ac:dyDescent="0.25">
      <c r="A209" s="3" t="s">
        <v>256</v>
      </c>
      <c r="B209" s="3" t="s">
        <v>256</v>
      </c>
      <c r="C209" s="3" t="s">
        <v>257</v>
      </c>
      <c r="D209" s="3" t="s">
        <v>258</v>
      </c>
      <c r="E209" s="3" t="s">
        <v>913</v>
      </c>
      <c r="F209" s="3" t="s">
        <v>914</v>
      </c>
      <c r="G209" s="3" t="s">
        <v>915</v>
      </c>
      <c r="H209" s="3" t="s">
        <v>47</v>
      </c>
      <c r="I209" s="3" t="s">
        <v>916</v>
      </c>
      <c r="J209" s="28">
        <v>45392</v>
      </c>
      <c r="K209" s="28">
        <v>45422</v>
      </c>
      <c r="L209" s="43">
        <v>197.36</v>
      </c>
      <c r="M209" s="28">
        <v>45415</v>
      </c>
      <c r="N209" s="38">
        <v>23</v>
      </c>
      <c r="O209" s="38">
        <v>-7</v>
      </c>
      <c r="P209" s="27">
        <f t="shared" si="6"/>
        <v>4539.2800000000007</v>
      </c>
      <c r="Q209" s="27">
        <f t="shared" si="7"/>
        <v>-1381.52</v>
      </c>
    </row>
    <row r="210" spans="1:17" ht="14.45" customHeight="1" x14ac:dyDescent="0.25">
      <c r="A210" s="3" t="s">
        <v>256</v>
      </c>
      <c r="B210" s="3" t="s">
        <v>256</v>
      </c>
      <c r="C210" s="3" t="s">
        <v>271</v>
      </c>
      <c r="D210" s="3" t="s">
        <v>272</v>
      </c>
      <c r="E210" s="3" t="s">
        <v>917</v>
      </c>
      <c r="F210" s="3" t="s">
        <v>918</v>
      </c>
      <c r="G210" s="3" t="s">
        <v>919</v>
      </c>
      <c r="H210" s="3" t="s">
        <v>47</v>
      </c>
      <c r="I210" s="3" t="s">
        <v>276</v>
      </c>
      <c r="J210" s="28">
        <v>45280</v>
      </c>
      <c r="K210" s="28">
        <v>45310</v>
      </c>
      <c r="L210" s="43">
        <v>98.98</v>
      </c>
      <c r="M210" s="28">
        <v>45303</v>
      </c>
      <c r="N210" s="38">
        <v>23</v>
      </c>
      <c r="O210" s="38">
        <v>-7</v>
      </c>
      <c r="P210" s="27">
        <f t="shared" si="6"/>
        <v>2276.54</v>
      </c>
      <c r="Q210" s="27">
        <f t="shared" si="7"/>
        <v>-692.86</v>
      </c>
    </row>
    <row r="211" spans="1:17" ht="14.45" customHeight="1" x14ac:dyDescent="0.25">
      <c r="A211" s="3" t="s">
        <v>256</v>
      </c>
      <c r="B211" s="3" t="s">
        <v>256</v>
      </c>
      <c r="C211" s="3" t="s">
        <v>666</v>
      </c>
      <c r="D211" s="3" t="s">
        <v>667</v>
      </c>
      <c r="E211" s="3" t="s">
        <v>920</v>
      </c>
      <c r="F211" s="3" t="s">
        <v>921</v>
      </c>
      <c r="G211" s="3" t="s">
        <v>922</v>
      </c>
      <c r="H211" s="3" t="s">
        <v>47</v>
      </c>
      <c r="I211" s="3" t="s">
        <v>923</v>
      </c>
      <c r="J211" s="28">
        <v>45322</v>
      </c>
      <c r="K211" s="28">
        <v>45352</v>
      </c>
      <c r="L211" s="43">
        <v>492</v>
      </c>
      <c r="M211" s="28">
        <v>45331</v>
      </c>
      <c r="N211" s="38">
        <v>9</v>
      </c>
      <c r="O211" s="38">
        <v>-21</v>
      </c>
      <c r="P211" s="27">
        <f t="shared" si="6"/>
        <v>4428</v>
      </c>
      <c r="Q211" s="27">
        <f t="shared" si="7"/>
        <v>-10332</v>
      </c>
    </row>
    <row r="212" spans="1:17" ht="14.45" customHeight="1" x14ac:dyDescent="0.25">
      <c r="A212" s="3" t="s">
        <v>256</v>
      </c>
      <c r="B212" s="3" t="s">
        <v>256</v>
      </c>
      <c r="C212" s="3" t="s">
        <v>293</v>
      </c>
      <c r="D212" s="3" t="s">
        <v>294</v>
      </c>
      <c r="E212" s="3" t="s">
        <v>924</v>
      </c>
      <c r="F212" s="3" t="s">
        <v>925</v>
      </c>
      <c r="G212" s="3" t="s">
        <v>926</v>
      </c>
      <c r="H212" s="3" t="s">
        <v>47</v>
      </c>
      <c r="I212" s="3" t="s">
        <v>927</v>
      </c>
      <c r="J212" s="28">
        <v>45514</v>
      </c>
      <c r="K212" s="28">
        <v>45546</v>
      </c>
      <c r="L212" s="43">
        <v>96.07</v>
      </c>
      <c r="M212" s="28">
        <v>45538</v>
      </c>
      <c r="N212" s="38">
        <v>24</v>
      </c>
      <c r="O212" s="38">
        <v>-8</v>
      </c>
      <c r="P212" s="27">
        <f t="shared" si="6"/>
        <v>2305.6799999999998</v>
      </c>
      <c r="Q212" s="27">
        <f t="shared" si="7"/>
        <v>-768.56</v>
      </c>
    </row>
    <row r="213" spans="1:17" ht="14.45" customHeight="1" x14ac:dyDescent="0.25">
      <c r="A213" s="3" t="s">
        <v>256</v>
      </c>
      <c r="B213" s="3" t="s">
        <v>256</v>
      </c>
      <c r="C213" s="3" t="s">
        <v>293</v>
      </c>
      <c r="D213" s="3" t="s">
        <v>294</v>
      </c>
      <c r="E213" s="3" t="s">
        <v>928</v>
      </c>
      <c r="F213" s="3" t="s">
        <v>929</v>
      </c>
      <c r="G213" s="3" t="s">
        <v>930</v>
      </c>
      <c r="H213" s="3" t="s">
        <v>47</v>
      </c>
      <c r="I213" s="3" t="s">
        <v>884</v>
      </c>
      <c r="J213" s="28">
        <v>45399</v>
      </c>
      <c r="K213" s="28">
        <v>45429</v>
      </c>
      <c r="L213" s="43">
        <v>77.22</v>
      </c>
      <c r="M213" s="28">
        <v>45412</v>
      </c>
      <c r="N213" s="38">
        <v>13</v>
      </c>
      <c r="O213" s="38">
        <v>-17</v>
      </c>
      <c r="P213" s="27">
        <f t="shared" si="6"/>
        <v>1003.86</v>
      </c>
      <c r="Q213" s="27">
        <f t="shared" si="7"/>
        <v>-1312.74</v>
      </c>
    </row>
    <row r="214" spans="1:17" ht="14.45" customHeight="1" x14ac:dyDescent="0.25">
      <c r="A214" s="3" t="s">
        <v>256</v>
      </c>
      <c r="B214" s="3" t="s">
        <v>256</v>
      </c>
      <c r="C214" s="3" t="s">
        <v>271</v>
      </c>
      <c r="D214" s="3" t="s">
        <v>272</v>
      </c>
      <c r="E214" s="3" t="s">
        <v>931</v>
      </c>
      <c r="F214" s="3" t="s">
        <v>932</v>
      </c>
      <c r="G214" s="3" t="s">
        <v>933</v>
      </c>
      <c r="H214" s="3" t="s">
        <v>47</v>
      </c>
      <c r="I214" s="3" t="s">
        <v>276</v>
      </c>
      <c r="J214" s="28">
        <v>45280</v>
      </c>
      <c r="K214" s="28">
        <v>45310</v>
      </c>
      <c r="L214" s="43">
        <v>98.98</v>
      </c>
      <c r="M214" s="28">
        <v>45303</v>
      </c>
      <c r="N214" s="38">
        <v>23</v>
      </c>
      <c r="O214" s="38">
        <v>-7</v>
      </c>
      <c r="P214" s="27">
        <f t="shared" si="6"/>
        <v>2276.54</v>
      </c>
      <c r="Q214" s="27">
        <f t="shared" si="7"/>
        <v>-692.86</v>
      </c>
    </row>
    <row r="215" spans="1:17" ht="14.45" customHeight="1" x14ac:dyDescent="0.25">
      <c r="A215" s="3" t="s">
        <v>256</v>
      </c>
      <c r="B215" s="3" t="s">
        <v>256</v>
      </c>
      <c r="C215" s="3" t="s">
        <v>311</v>
      </c>
      <c r="D215" s="3" t="s">
        <v>312</v>
      </c>
      <c r="E215" s="3" t="s">
        <v>934</v>
      </c>
      <c r="F215" s="3" t="s">
        <v>935</v>
      </c>
      <c r="G215" s="3" t="s">
        <v>936</v>
      </c>
      <c r="H215" s="3" t="s">
        <v>47</v>
      </c>
      <c r="I215" s="3" t="s">
        <v>316</v>
      </c>
      <c r="J215" s="28">
        <v>45533</v>
      </c>
      <c r="K215" s="28">
        <v>45562</v>
      </c>
      <c r="L215" s="43">
        <v>6.1</v>
      </c>
      <c r="M215" s="28">
        <v>45544</v>
      </c>
      <c r="N215" s="38">
        <v>11</v>
      </c>
      <c r="O215" s="38">
        <v>-18</v>
      </c>
      <c r="P215" s="27">
        <f t="shared" si="6"/>
        <v>67.099999999999994</v>
      </c>
      <c r="Q215" s="27">
        <f t="shared" si="7"/>
        <v>-109.8</v>
      </c>
    </row>
    <row r="216" spans="1:17" ht="14.45" customHeight="1" x14ac:dyDescent="0.25">
      <c r="A216" s="3" t="s">
        <v>256</v>
      </c>
      <c r="B216" s="3" t="s">
        <v>256</v>
      </c>
      <c r="C216" s="3" t="s">
        <v>271</v>
      </c>
      <c r="D216" s="3" t="s">
        <v>272</v>
      </c>
      <c r="E216" s="3" t="s">
        <v>937</v>
      </c>
      <c r="F216" s="3" t="s">
        <v>938</v>
      </c>
      <c r="G216" s="3" t="s">
        <v>939</v>
      </c>
      <c r="H216" s="3" t="s">
        <v>47</v>
      </c>
      <c r="I216" s="3" t="s">
        <v>276</v>
      </c>
      <c r="J216" s="28">
        <v>45526</v>
      </c>
      <c r="K216" s="28">
        <v>45551</v>
      </c>
      <c r="L216" s="43">
        <v>98.98</v>
      </c>
      <c r="M216" s="28">
        <v>45541</v>
      </c>
      <c r="N216" s="38">
        <v>15</v>
      </c>
      <c r="O216" s="38">
        <v>-10</v>
      </c>
      <c r="P216" s="27">
        <f t="shared" si="6"/>
        <v>1484.7</v>
      </c>
      <c r="Q216" s="27">
        <f t="shared" si="7"/>
        <v>-989.80000000000007</v>
      </c>
    </row>
    <row r="217" spans="1:17" ht="14.45" customHeight="1" x14ac:dyDescent="0.25">
      <c r="A217" s="3" t="s">
        <v>256</v>
      </c>
      <c r="B217" s="3" t="s">
        <v>256</v>
      </c>
      <c r="C217" s="3" t="s">
        <v>257</v>
      </c>
      <c r="D217" s="3" t="s">
        <v>258</v>
      </c>
      <c r="E217" s="3" t="s">
        <v>940</v>
      </c>
      <c r="F217" s="3" t="s">
        <v>941</v>
      </c>
      <c r="G217" s="3" t="s">
        <v>942</v>
      </c>
      <c r="H217" s="3" t="s">
        <v>47</v>
      </c>
      <c r="I217" s="3" t="s">
        <v>943</v>
      </c>
      <c r="J217" s="28">
        <v>45484</v>
      </c>
      <c r="K217" s="28">
        <v>45514</v>
      </c>
      <c r="L217" s="2">
        <v>1293.1099999999999</v>
      </c>
      <c r="M217" s="28">
        <v>45491</v>
      </c>
      <c r="N217" s="38">
        <v>7</v>
      </c>
      <c r="O217" s="38">
        <v>-23</v>
      </c>
      <c r="P217" s="27">
        <f t="shared" si="6"/>
        <v>9051.7699999999986</v>
      </c>
      <c r="Q217" s="27">
        <f t="shared" si="7"/>
        <v>-29741.53</v>
      </c>
    </row>
    <row r="218" spans="1:17" ht="14.45" customHeight="1" x14ac:dyDescent="0.25">
      <c r="A218" s="3" t="s">
        <v>256</v>
      </c>
      <c r="B218" s="3" t="s">
        <v>256</v>
      </c>
      <c r="C218" s="3" t="s">
        <v>257</v>
      </c>
      <c r="D218" s="3" t="s">
        <v>258</v>
      </c>
      <c r="E218" s="3" t="s">
        <v>944</v>
      </c>
      <c r="F218" s="3" t="s">
        <v>945</v>
      </c>
      <c r="G218" s="3" t="s">
        <v>946</v>
      </c>
      <c r="H218" s="3" t="s">
        <v>47</v>
      </c>
      <c r="I218" s="3" t="s">
        <v>947</v>
      </c>
      <c r="J218" s="28">
        <v>45363</v>
      </c>
      <c r="K218" s="28">
        <v>45393</v>
      </c>
      <c r="L218" s="43">
        <v>6</v>
      </c>
      <c r="M218" s="28">
        <v>45373</v>
      </c>
      <c r="N218" s="38">
        <v>10</v>
      </c>
      <c r="O218" s="38">
        <v>-20</v>
      </c>
      <c r="P218" s="27">
        <f t="shared" si="6"/>
        <v>60</v>
      </c>
      <c r="Q218" s="27">
        <f t="shared" si="7"/>
        <v>-120</v>
      </c>
    </row>
    <row r="219" spans="1:17" ht="14.45" customHeight="1" x14ac:dyDescent="0.25">
      <c r="A219" s="3" t="s">
        <v>256</v>
      </c>
      <c r="B219" s="3" t="s">
        <v>256</v>
      </c>
      <c r="C219" s="3" t="s">
        <v>271</v>
      </c>
      <c r="D219" s="3" t="s">
        <v>272</v>
      </c>
      <c r="E219" s="3" t="s">
        <v>948</v>
      </c>
      <c r="F219" s="3" t="s">
        <v>949</v>
      </c>
      <c r="G219" s="3" t="s">
        <v>950</v>
      </c>
      <c r="H219" s="3" t="s">
        <v>47</v>
      </c>
      <c r="I219" s="3" t="s">
        <v>335</v>
      </c>
      <c r="J219" s="28">
        <v>45526</v>
      </c>
      <c r="K219" s="28">
        <v>45551</v>
      </c>
      <c r="L219" s="43">
        <v>99.44</v>
      </c>
      <c r="M219" s="28">
        <v>45541</v>
      </c>
      <c r="N219" s="38">
        <v>15</v>
      </c>
      <c r="O219" s="38">
        <v>-10</v>
      </c>
      <c r="P219" s="27">
        <f t="shared" si="6"/>
        <v>1491.6</v>
      </c>
      <c r="Q219" s="27">
        <f t="shared" si="7"/>
        <v>-994.4</v>
      </c>
    </row>
    <row r="220" spans="1:17" ht="14.45" customHeight="1" x14ac:dyDescent="0.25">
      <c r="A220" s="3" t="s">
        <v>256</v>
      </c>
      <c r="B220" s="3" t="s">
        <v>256</v>
      </c>
      <c r="C220" s="3" t="s">
        <v>271</v>
      </c>
      <c r="D220" s="3" t="s">
        <v>272</v>
      </c>
      <c r="E220" s="3" t="s">
        <v>951</v>
      </c>
      <c r="F220" s="3" t="s">
        <v>952</v>
      </c>
      <c r="G220" s="3" t="s">
        <v>953</v>
      </c>
      <c r="H220" s="3" t="s">
        <v>47</v>
      </c>
      <c r="I220" s="3" t="s">
        <v>276</v>
      </c>
      <c r="J220" s="28">
        <v>45406</v>
      </c>
      <c r="K220" s="28">
        <v>45436</v>
      </c>
      <c r="L220" s="43">
        <v>98.98</v>
      </c>
      <c r="M220" s="28">
        <v>45421</v>
      </c>
      <c r="N220" s="38">
        <v>15</v>
      </c>
      <c r="O220" s="38">
        <v>-15</v>
      </c>
      <c r="P220" s="27">
        <f t="shared" si="6"/>
        <v>1484.7</v>
      </c>
      <c r="Q220" s="27">
        <f t="shared" si="7"/>
        <v>-1484.7</v>
      </c>
    </row>
    <row r="221" spans="1:17" ht="14.45" customHeight="1" x14ac:dyDescent="0.25">
      <c r="A221" s="3" t="s">
        <v>256</v>
      </c>
      <c r="B221" s="3" t="s">
        <v>256</v>
      </c>
      <c r="C221" s="3" t="s">
        <v>311</v>
      </c>
      <c r="D221" s="3" t="s">
        <v>312</v>
      </c>
      <c r="E221" s="3" t="s">
        <v>954</v>
      </c>
      <c r="F221" s="3" t="s">
        <v>955</v>
      </c>
      <c r="G221" s="3" t="s">
        <v>956</v>
      </c>
      <c r="H221" s="3" t="s">
        <v>47</v>
      </c>
      <c r="I221" s="3" t="s">
        <v>957</v>
      </c>
      <c r="J221" s="28">
        <v>45311</v>
      </c>
      <c r="K221" s="28">
        <v>45341</v>
      </c>
      <c r="L221" s="43">
        <v>41.4</v>
      </c>
      <c r="M221" s="28">
        <v>45317</v>
      </c>
      <c r="N221" s="38">
        <v>6</v>
      </c>
      <c r="O221" s="38">
        <v>-24</v>
      </c>
      <c r="P221" s="27">
        <f t="shared" si="6"/>
        <v>248.39999999999998</v>
      </c>
      <c r="Q221" s="27">
        <f t="shared" si="7"/>
        <v>-993.59999999999991</v>
      </c>
    </row>
    <row r="222" spans="1:17" ht="14.45" customHeight="1" x14ac:dyDescent="0.25">
      <c r="A222" s="3" t="s">
        <v>256</v>
      </c>
      <c r="B222" s="3" t="s">
        <v>256</v>
      </c>
      <c r="C222" s="3" t="s">
        <v>257</v>
      </c>
      <c r="D222" s="3" t="s">
        <v>258</v>
      </c>
      <c r="E222" s="3" t="s">
        <v>958</v>
      </c>
      <c r="F222" s="3" t="s">
        <v>959</v>
      </c>
      <c r="G222" s="3" t="s">
        <v>960</v>
      </c>
      <c r="H222" s="3" t="s">
        <v>47</v>
      </c>
      <c r="I222" s="3" t="s">
        <v>961</v>
      </c>
      <c r="J222" s="28">
        <v>45484</v>
      </c>
      <c r="K222" s="28">
        <v>45514</v>
      </c>
      <c r="L222" s="43">
        <v>56.62</v>
      </c>
      <c r="M222" s="28">
        <v>45491</v>
      </c>
      <c r="N222" s="38">
        <v>7</v>
      </c>
      <c r="O222" s="38">
        <v>-23</v>
      </c>
      <c r="P222" s="27">
        <f t="shared" si="6"/>
        <v>396.34</v>
      </c>
      <c r="Q222" s="27">
        <f t="shared" si="7"/>
        <v>-1302.26</v>
      </c>
    </row>
    <row r="223" spans="1:17" ht="14.45" customHeight="1" x14ac:dyDescent="0.25">
      <c r="A223" s="3" t="s">
        <v>256</v>
      </c>
      <c r="B223" s="3" t="s">
        <v>256</v>
      </c>
      <c r="C223" s="3" t="s">
        <v>311</v>
      </c>
      <c r="D223" s="3" t="s">
        <v>312</v>
      </c>
      <c r="E223" s="3" t="s">
        <v>962</v>
      </c>
      <c r="F223" s="3" t="s">
        <v>963</v>
      </c>
      <c r="G223" s="3" t="s">
        <v>964</v>
      </c>
      <c r="H223" s="3" t="s">
        <v>47</v>
      </c>
      <c r="I223" s="3" t="s">
        <v>965</v>
      </c>
      <c r="J223" s="28">
        <v>45384</v>
      </c>
      <c r="K223" s="28">
        <v>45414</v>
      </c>
      <c r="L223" s="43">
        <v>119.28</v>
      </c>
      <c r="M223" s="28">
        <v>45392</v>
      </c>
      <c r="N223" s="38">
        <v>8</v>
      </c>
      <c r="O223" s="38">
        <v>-22</v>
      </c>
      <c r="P223" s="27">
        <f t="shared" si="6"/>
        <v>954.24</v>
      </c>
      <c r="Q223" s="27">
        <f t="shared" si="7"/>
        <v>-2624.16</v>
      </c>
    </row>
    <row r="224" spans="1:17" ht="14.45" customHeight="1" x14ac:dyDescent="0.25">
      <c r="A224" s="3" t="s">
        <v>256</v>
      </c>
      <c r="B224" s="3" t="s">
        <v>256</v>
      </c>
      <c r="C224" s="3" t="s">
        <v>257</v>
      </c>
      <c r="D224" s="3" t="s">
        <v>258</v>
      </c>
      <c r="E224" s="3" t="s">
        <v>966</v>
      </c>
      <c r="F224" s="3" t="s">
        <v>967</v>
      </c>
      <c r="G224" s="3" t="s">
        <v>968</v>
      </c>
      <c r="H224" s="3" t="s">
        <v>47</v>
      </c>
      <c r="I224" s="3" t="s">
        <v>969</v>
      </c>
      <c r="J224" s="28">
        <v>45451</v>
      </c>
      <c r="K224" s="28">
        <v>45481</v>
      </c>
      <c r="L224" s="43">
        <v>18.350000000000001</v>
      </c>
      <c r="M224" s="28">
        <v>45477</v>
      </c>
      <c r="N224" s="38">
        <v>26</v>
      </c>
      <c r="O224" s="38">
        <v>-4</v>
      </c>
      <c r="P224" s="27">
        <f t="shared" si="6"/>
        <v>477.1</v>
      </c>
      <c r="Q224" s="27">
        <f t="shared" si="7"/>
        <v>-73.400000000000006</v>
      </c>
    </row>
    <row r="225" spans="1:17" ht="14.45" customHeight="1" x14ac:dyDescent="0.25">
      <c r="A225" s="3" t="s">
        <v>256</v>
      </c>
      <c r="B225" s="3" t="s">
        <v>256</v>
      </c>
      <c r="C225" s="3" t="s">
        <v>257</v>
      </c>
      <c r="D225" s="3" t="s">
        <v>258</v>
      </c>
      <c r="E225" s="3" t="s">
        <v>970</v>
      </c>
      <c r="F225" s="3" t="s">
        <v>971</v>
      </c>
      <c r="G225" s="3" t="s">
        <v>972</v>
      </c>
      <c r="H225" s="3" t="s">
        <v>47</v>
      </c>
      <c r="I225" s="3" t="s">
        <v>973</v>
      </c>
      <c r="J225" s="28">
        <v>45422</v>
      </c>
      <c r="K225" s="28">
        <v>45452</v>
      </c>
      <c r="L225" s="43">
        <v>105.05</v>
      </c>
      <c r="M225" s="28">
        <v>45440</v>
      </c>
      <c r="N225" s="38">
        <v>18</v>
      </c>
      <c r="O225" s="38">
        <v>-12</v>
      </c>
      <c r="P225" s="27">
        <f t="shared" si="6"/>
        <v>1890.8999999999999</v>
      </c>
      <c r="Q225" s="27">
        <f t="shared" si="7"/>
        <v>-1260.5999999999999</v>
      </c>
    </row>
    <row r="226" spans="1:17" ht="14.45" customHeight="1" x14ac:dyDescent="0.25">
      <c r="A226" s="3" t="s">
        <v>256</v>
      </c>
      <c r="B226" s="3" t="s">
        <v>256</v>
      </c>
      <c r="C226" s="3" t="s">
        <v>271</v>
      </c>
      <c r="D226" s="3" t="s">
        <v>272</v>
      </c>
      <c r="E226" s="3" t="s">
        <v>974</v>
      </c>
      <c r="F226" s="3" t="s">
        <v>975</v>
      </c>
      <c r="G226" s="3" t="s">
        <v>976</v>
      </c>
      <c r="H226" s="3" t="s">
        <v>47</v>
      </c>
      <c r="I226" s="3" t="s">
        <v>977</v>
      </c>
      <c r="J226" s="28">
        <v>45457</v>
      </c>
      <c r="K226" s="28">
        <v>45487</v>
      </c>
      <c r="L226" s="2">
        <v>1066.5899999999999</v>
      </c>
      <c r="M226" s="28">
        <v>45461</v>
      </c>
      <c r="N226" s="38">
        <v>4</v>
      </c>
      <c r="O226" s="38">
        <v>-26</v>
      </c>
      <c r="P226" s="27">
        <f t="shared" si="6"/>
        <v>4266.3599999999997</v>
      </c>
      <c r="Q226" s="27">
        <f t="shared" si="7"/>
        <v>-27731.339999999997</v>
      </c>
    </row>
    <row r="227" spans="1:17" ht="14.45" customHeight="1" x14ac:dyDescent="0.25">
      <c r="A227" s="3" t="s">
        <v>256</v>
      </c>
      <c r="B227" s="3" t="s">
        <v>256</v>
      </c>
      <c r="C227" s="3" t="s">
        <v>271</v>
      </c>
      <c r="D227" s="3" t="s">
        <v>272</v>
      </c>
      <c r="E227" s="3" t="s">
        <v>978</v>
      </c>
      <c r="F227" s="3" t="s">
        <v>979</v>
      </c>
      <c r="G227" s="3" t="s">
        <v>980</v>
      </c>
      <c r="H227" s="3" t="s">
        <v>47</v>
      </c>
      <c r="I227" s="3" t="s">
        <v>276</v>
      </c>
      <c r="J227" s="28">
        <v>45464</v>
      </c>
      <c r="K227" s="28">
        <v>45488</v>
      </c>
      <c r="L227" s="43">
        <v>98.98</v>
      </c>
      <c r="M227" s="28">
        <v>45478</v>
      </c>
      <c r="N227" s="38">
        <v>14</v>
      </c>
      <c r="O227" s="38">
        <v>-10</v>
      </c>
      <c r="P227" s="27">
        <f t="shared" si="6"/>
        <v>1385.72</v>
      </c>
      <c r="Q227" s="27">
        <f t="shared" si="7"/>
        <v>-989.80000000000007</v>
      </c>
    </row>
    <row r="228" spans="1:17" ht="14.45" customHeight="1" x14ac:dyDescent="0.25">
      <c r="A228" s="3" t="s">
        <v>256</v>
      </c>
      <c r="B228" s="3" t="s">
        <v>256</v>
      </c>
      <c r="C228" s="3" t="s">
        <v>257</v>
      </c>
      <c r="D228" s="3" t="s">
        <v>258</v>
      </c>
      <c r="E228" s="3" t="s">
        <v>981</v>
      </c>
      <c r="F228" s="3" t="s">
        <v>982</v>
      </c>
      <c r="G228" s="3" t="s">
        <v>983</v>
      </c>
      <c r="H228" s="3" t="s">
        <v>47</v>
      </c>
      <c r="I228" s="3" t="s">
        <v>984</v>
      </c>
      <c r="J228" s="28">
        <v>45363</v>
      </c>
      <c r="K228" s="28">
        <v>45393</v>
      </c>
      <c r="L228" s="43">
        <v>29.75</v>
      </c>
      <c r="M228" s="28">
        <v>45373</v>
      </c>
      <c r="N228" s="38">
        <v>10</v>
      </c>
      <c r="O228" s="38">
        <v>-20</v>
      </c>
      <c r="P228" s="27">
        <f t="shared" si="6"/>
        <v>297.5</v>
      </c>
      <c r="Q228" s="27">
        <f t="shared" si="7"/>
        <v>-595</v>
      </c>
    </row>
    <row r="229" spans="1:17" ht="14.45" customHeight="1" x14ac:dyDescent="0.25">
      <c r="A229" s="3" t="s">
        <v>256</v>
      </c>
      <c r="B229" s="3" t="s">
        <v>256</v>
      </c>
      <c r="C229" s="3" t="s">
        <v>257</v>
      </c>
      <c r="D229" s="3" t="s">
        <v>258</v>
      </c>
      <c r="E229" s="3" t="s">
        <v>985</v>
      </c>
      <c r="F229" s="3" t="s">
        <v>986</v>
      </c>
      <c r="G229" s="3" t="s">
        <v>987</v>
      </c>
      <c r="H229" s="3" t="s">
        <v>47</v>
      </c>
      <c r="I229" s="3" t="s">
        <v>988</v>
      </c>
      <c r="J229" s="28">
        <v>45484</v>
      </c>
      <c r="K229" s="28">
        <v>45514</v>
      </c>
      <c r="L229" s="2">
        <v>114113.66</v>
      </c>
      <c r="M229" s="28">
        <v>45491</v>
      </c>
      <c r="N229" s="38">
        <v>7</v>
      </c>
      <c r="O229" s="38">
        <v>-23</v>
      </c>
      <c r="P229" s="27">
        <f t="shared" si="6"/>
        <v>798795.62</v>
      </c>
      <c r="Q229" s="27">
        <f t="shared" si="7"/>
        <v>-2624614.1800000002</v>
      </c>
    </row>
    <row r="230" spans="1:17" ht="14.45" customHeight="1" x14ac:dyDescent="0.25">
      <c r="A230" s="3" t="s">
        <v>256</v>
      </c>
      <c r="B230" s="3" t="s">
        <v>256</v>
      </c>
      <c r="C230" s="3" t="s">
        <v>257</v>
      </c>
      <c r="D230" s="3" t="s">
        <v>258</v>
      </c>
      <c r="E230" s="3" t="s">
        <v>989</v>
      </c>
      <c r="F230" s="3" t="s">
        <v>990</v>
      </c>
      <c r="G230" s="3" t="s">
        <v>991</v>
      </c>
      <c r="H230" s="3" t="s">
        <v>47</v>
      </c>
      <c r="I230" s="3" t="s">
        <v>992</v>
      </c>
      <c r="J230" s="28">
        <v>45332</v>
      </c>
      <c r="K230" s="28">
        <v>45360</v>
      </c>
      <c r="L230" s="43">
        <v>113.62</v>
      </c>
      <c r="M230" s="28">
        <v>45344</v>
      </c>
      <c r="N230" s="38">
        <v>12</v>
      </c>
      <c r="O230" s="38">
        <v>-16</v>
      </c>
      <c r="P230" s="27">
        <f t="shared" si="6"/>
        <v>1363.44</v>
      </c>
      <c r="Q230" s="27">
        <f t="shared" si="7"/>
        <v>-1817.92</v>
      </c>
    </row>
    <row r="231" spans="1:17" ht="14.45" customHeight="1" x14ac:dyDescent="0.25">
      <c r="A231" s="3" t="s">
        <v>256</v>
      </c>
      <c r="B231" s="3" t="s">
        <v>256</v>
      </c>
      <c r="C231" s="3" t="s">
        <v>293</v>
      </c>
      <c r="D231" s="3" t="s">
        <v>294</v>
      </c>
      <c r="E231" s="3" t="s">
        <v>993</v>
      </c>
      <c r="F231" s="3" t="s">
        <v>994</v>
      </c>
      <c r="G231" s="3" t="s">
        <v>995</v>
      </c>
      <c r="H231" s="3" t="s">
        <v>47</v>
      </c>
      <c r="I231" s="3" t="s">
        <v>996</v>
      </c>
      <c r="J231" s="28">
        <v>45542</v>
      </c>
      <c r="K231" s="28">
        <v>45576</v>
      </c>
      <c r="L231" s="43">
        <v>100.53</v>
      </c>
      <c r="M231" s="28">
        <v>45555</v>
      </c>
      <c r="N231" s="38">
        <v>13</v>
      </c>
      <c r="O231" s="38">
        <v>-21</v>
      </c>
      <c r="P231" s="27">
        <f t="shared" si="6"/>
        <v>1306.8900000000001</v>
      </c>
      <c r="Q231" s="27">
        <f t="shared" si="7"/>
        <v>-2111.13</v>
      </c>
    </row>
    <row r="232" spans="1:17" ht="14.45" customHeight="1" x14ac:dyDescent="0.25">
      <c r="A232" s="3" t="s">
        <v>256</v>
      </c>
      <c r="B232" s="3" t="s">
        <v>256</v>
      </c>
      <c r="C232" s="3" t="s">
        <v>257</v>
      </c>
      <c r="D232" s="3" t="s">
        <v>258</v>
      </c>
      <c r="E232" s="3" t="s">
        <v>997</v>
      </c>
      <c r="F232" s="3" t="s">
        <v>998</v>
      </c>
      <c r="G232" s="3" t="s">
        <v>999</v>
      </c>
      <c r="H232" s="3" t="s">
        <v>47</v>
      </c>
      <c r="I232" s="3" t="s">
        <v>1000</v>
      </c>
      <c r="J232" s="28">
        <v>45392</v>
      </c>
      <c r="K232" s="28">
        <v>45422</v>
      </c>
      <c r="L232" s="43">
        <v>111.86</v>
      </c>
      <c r="M232" s="28">
        <v>45415</v>
      </c>
      <c r="N232" s="38">
        <v>23</v>
      </c>
      <c r="O232" s="38">
        <v>-7</v>
      </c>
      <c r="P232" s="27">
        <f t="shared" si="6"/>
        <v>2572.7800000000002</v>
      </c>
      <c r="Q232" s="27">
        <f t="shared" si="7"/>
        <v>-783.02</v>
      </c>
    </row>
    <row r="233" spans="1:17" ht="14.45" customHeight="1" x14ac:dyDescent="0.25">
      <c r="A233" s="3" t="s">
        <v>256</v>
      </c>
      <c r="B233" s="3" t="s">
        <v>256</v>
      </c>
      <c r="C233" s="3" t="s">
        <v>271</v>
      </c>
      <c r="D233" s="3" t="s">
        <v>272</v>
      </c>
      <c r="E233" s="3" t="s">
        <v>1001</v>
      </c>
      <c r="F233" s="3" t="s">
        <v>1002</v>
      </c>
      <c r="G233" s="3" t="s">
        <v>1003</v>
      </c>
      <c r="H233" s="3" t="s">
        <v>47</v>
      </c>
      <c r="I233" s="3" t="s">
        <v>404</v>
      </c>
      <c r="J233" s="28">
        <v>45457</v>
      </c>
      <c r="K233" s="28">
        <v>45487</v>
      </c>
      <c r="L233" s="43">
        <v>102.58</v>
      </c>
      <c r="M233" s="28">
        <v>45461</v>
      </c>
      <c r="N233" s="38">
        <v>4</v>
      </c>
      <c r="O233" s="38">
        <v>-26</v>
      </c>
      <c r="P233" s="27">
        <f t="shared" si="6"/>
        <v>410.32</v>
      </c>
      <c r="Q233" s="27">
        <f t="shared" si="7"/>
        <v>-2667.08</v>
      </c>
    </row>
    <row r="234" spans="1:17" ht="14.45" customHeight="1" x14ac:dyDescent="0.25">
      <c r="A234" s="3" t="s">
        <v>256</v>
      </c>
      <c r="B234" s="3" t="s">
        <v>256</v>
      </c>
      <c r="C234" s="3" t="s">
        <v>257</v>
      </c>
      <c r="D234" s="3" t="s">
        <v>258</v>
      </c>
      <c r="E234" s="3" t="s">
        <v>1004</v>
      </c>
      <c r="F234" s="3" t="s">
        <v>1005</v>
      </c>
      <c r="G234" s="3" t="s">
        <v>1006</v>
      </c>
      <c r="H234" s="3" t="s">
        <v>47</v>
      </c>
      <c r="I234" s="3" t="s">
        <v>1007</v>
      </c>
      <c r="J234" s="28">
        <v>45451</v>
      </c>
      <c r="K234" s="28">
        <v>45481</v>
      </c>
      <c r="L234" s="43">
        <v>5.21</v>
      </c>
      <c r="M234" s="28">
        <v>45477</v>
      </c>
      <c r="N234" s="38">
        <v>26</v>
      </c>
      <c r="O234" s="38">
        <v>-4</v>
      </c>
      <c r="P234" s="27">
        <f t="shared" si="6"/>
        <v>135.46</v>
      </c>
      <c r="Q234" s="27">
        <f t="shared" si="7"/>
        <v>-20.84</v>
      </c>
    </row>
    <row r="235" spans="1:17" ht="14.45" customHeight="1" x14ac:dyDescent="0.25">
      <c r="A235" s="3" t="s">
        <v>256</v>
      </c>
      <c r="B235" s="3" t="s">
        <v>256</v>
      </c>
      <c r="C235" s="3" t="s">
        <v>257</v>
      </c>
      <c r="D235" s="3" t="s">
        <v>258</v>
      </c>
      <c r="E235" s="3" t="s">
        <v>1008</v>
      </c>
      <c r="F235" s="3" t="s">
        <v>1009</v>
      </c>
      <c r="G235" s="3" t="s">
        <v>1010</v>
      </c>
      <c r="H235" s="3" t="s">
        <v>47</v>
      </c>
      <c r="I235" s="3" t="s">
        <v>1011</v>
      </c>
      <c r="J235" s="28">
        <v>45422</v>
      </c>
      <c r="K235" s="28">
        <v>45452</v>
      </c>
      <c r="L235" s="43">
        <v>186.34</v>
      </c>
      <c r="M235" s="28">
        <v>45440</v>
      </c>
      <c r="N235" s="38">
        <v>18</v>
      </c>
      <c r="O235" s="38">
        <v>-12</v>
      </c>
      <c r="P235" s="27">
        <f t="shared" si="6"/>
        <v>3354.12</v>
      </c>
      <c r="Q235" s="27">
        <f t="shared" si="7"/>
        <v>-2236.08</v>
      </c>
    </row>
    <row r="236" spans="1:17" ht="14.45" customHeight="1" x14ac:dyDescent="0.25">
      <c r="A236" s="3" t="s">
        <v>256</v>
      </c>
      <c r="B236" s="3" t="s">
        <v>256</v>
      </c>
      <c r="C236" s="3" t="s">
        <v>257</v>
      </c>
      <c r="D236" s="3" t="s">
        <v>258</v>
      </c>
      <c r="E236" s="3" t="s">
        <v>1012</v>
      </c>
      <c r="F236" s="3" t="s">
        <v>1013</v>
      </c>
      <c r="G236" s="3" t="s">
        <v>1014</v>
      </c>
      <c r="H236" s="3" t="s">
        <v>47</v>
      </c>
      <c r="I236" s="3" t="s">
        <v>1015</v>
      </c>
      <c r="J236" s="28">
        <v>45422</v>
      </c>
      <c r="K236" s="28">
        <v>45452</v>
      </c>
      <c r="L236" s="43">
        <v>18.62</v>
      </c>
      <c r="M236" s="28">
        <v>45440</v>
      </c>
      <c r="N236" s="38">
        <v>18</v>
      </c>
      <c r="O236" s="38">
        <v>-12</v>
      </c>
      <c r="P236" s="27">
        <f t="shared" si="6"/>
        <v>335.16</v>
      </c>
      <c r="Q236" s="27">
        <f t="shared" si="7"/>
        <v>-223.44</v>
      </c>
    </row>
    <row r="237" spans="1:17" ht="14.45" customHeight="1" x14ac:dyDescent="0.25">
      <c r="A237" s="3" t="s">
        <v>256</v>
      </c>
      <c r="B237" s="3" t="s">
        <v>256</v>
      </c>
      <c r="C237" s="3" t="s">
        <v>567</v>
      </c>
      <c r="D237" s="3" t="s">
        <v>568</v>
      </c>
      <c r="E237" s="3" t="s">
        <v>1016</v>
      </c>
      <c r="F237" s="3" t="s">
        <v>1017</v>
      </c>
      <c r="G237" s="3" t="s">
        <v>1018</v>
      </c>
      <c r="H237" s="3" t="s">
        <v>47</v>
      </c>
      <c r="I237" s="3" t="s">
        <v>1019</v>
      </c>
      <c r="J237" s="28">
        <v>45419</v>
      </c>
      <c r="K237" s="28">
        <v>45449</v>
      </c>
      <c r="L237" s="2">
        <v>2044.24</v>
      </c>
      <c r="M237" s="28">
        <v>45421</v>
      </c>
      <c r="N237" s="38">
        <v>2</v>
      </c>
      <c r="O237" s="38">
        <v>-28</v>
      </c>
      <c r="P237" s="27">
        <f t="shared" si="6"/>
        <v>4088.48</v>
      </c>
      <c r="Q237" s="27">
        <f t="shared" si="7"/>
        <v>-57238.720000000001</v>
      </c>
    </row>
    <row r="238" spans="1:17" ht="14.45" customHeight="1" x14ac:dyDescent="0.25">
      <c r="A238" s="3" t="s">
        <v>256</v>
      </c>
      <c r="B238" s="3" t="s">
        <v>256</v>
      </c>
      <c r="C238" s="3" t="s">
        <v>293</v>
      </c>
      <c r="D238" s="3" t="s">
        <v>294</v>
      </c>
      <c r="E238" s="3" t="s">
        <v>1020</v>
      </c>
      <c r="F238" s="3" t="s">
        <v>1021</v>
      </c>
      <c r="G238" s="3" t="s">
        <v>1022</v>
      </c>
      <c r="H238" s="3" t="s">
        <v>47</v>
      </c>
      <c r="I238" s="3" t="s">
        <v>1023</v>
      </c>
      <c r="J238" s="28">
        <v>45369</v>
      </c>
      <c r="K238" s="28">
        <v>45404</v>
      </c>
      <c r="L238" s="43">
        <v>110.76</v>
      </c>
      <c r="M238" s="28">
        <v>45392</v>
      </c>
      <c r="N238" s="38">
        <v>23</v>
      </c>
      <c r="O238" s="38">
        <v>-12</v>
      </c>
      <c r="P238" s="27">
        <f t="shared" si="6"/>
        <v>2547.48</v>
      </c>
      <c r="Q238" s="27">
        <f t="shared" si="7"/>
        <v>-1329.1200000000001</v>
      </c>
    </row>
    <row r="239" spans="1:17" ht="14.45" customHeight="1" x14ac:dyDescent="0.25">
      <c r="A239" s="3" t="s">
        <v>256</v>
      </c>
      <c r="B239" s="3" t="s">
        <v>256</v>
      </c>
      <c r="C239" s="3" t="s">
        <v>567</v>
      </c>
      <c r="D239" s="3" t="s">
        <v>568</v>
      </c>
      <c r="E239" s="3" t="s">
        <v>1024</v>
      </c>
      <c r="F239" s="3" t="s">
        <v>1025</v>
      </c>
      <c r="G239" s="3" t="s">
        <v>1026</v>
      </c>
      <c r="H239" s="3" t="s">
        <v>47</v>
      </c>
      <c r="I239" s="3" t="s">
        <v>1027</v>
      </c>
      <c r="J239" s="28">
        <v>45476</v>
      </c>
      <c r="K239" s="28">
        <v>45506</v>
      </c>
      <c r="L239" s="43">
        <v>700.7</v>
      </c>
      <c r="M239" s="28">
        <v>45483</v>
      </c>
      <c r="N239" s="38">
        <v>7</v>
      </c>
      <c r="O239" s="38">
        <v>-23</v>
      </c>
      <c r="P239" s="27">
        <f t="shared" si="6"/>
        <v>4904.9000000000005</v>
      </c>
      <c r="Q239" s="27">
        <f t="shared" si="7"/>
        <v>-16116.1</v>
      </c>
    </row>
    <row r="240" spans="1:17" ht="14.45" customHeight="1" x14ac:dyDescent="0.25">
      <c r="A240" s="3" t="s">
        <v>256</v>
      </c>
      <c r="B240" s="3" t="s">
        <v>256</v>
      </c>
      <c r="C240" s="3" t="s">
        <v>257</v>
      </c>
      <c r="D240" s="3" t="s">
        <v>258</v>
      </c>
      <c r="E240" s="3" t="s">
        <v>1028</v>
      </c>
      <c r="F240" s="3" t="s">
        <v>1029</v>
      </c>
      <c r="G240" s="3" t="s">
        <v>1030</v>
      </c>
      <c r="H240" s="3" t="s">
        <v>47</v>
      </c>
      <c r="I240" s="3" t="s">
        <v>1031</v>
      </c>
      <c r="J240" s="28">
        <v>45451</v>
      </c>
      <c r="K240" s="28">
        <v>45481</v>
      </c>
      <c r="L240" s="43">
        <v>204.44</v>
      </c>
      <c r="M240" s="28">
        <v>45477</v>
      </c>
      <c r="N240" s="38">
        <v>26</v>
      </c>
      <c r="O240" s="38">
        <v>-4</v>
      </c>
      <c r="P240" s="27">
        <f t="shared" si="6"/>
        <v>5315.44</v>
      </c>
      <c r="Q240" s="27">
        <f t="shared" si="7"/>
        <v>-817.76</v>
      </c>
    </row>
    <row r="241" spans="1:17" ht="14.45" customHeight="1" x14ac:dyDescent="0.25">
      <c r="A241" s="3" t="s">
        <v>256</v>
      </c>
      <c r="B241" s="3" t="s">
        <v>256</v>
      </c>
      <c r="C241" s="3" t="s">
        <v>257</v>
      </c>
      <c r="D241" s="3" t="s">
        <v>258</v>
      </c>
      <c r="E241" s="3" t="s">
        <v>1032</v>
      </c>
      <c r="F241" s="3" t="s">
        <v>1033</v>
      </c>
      <c r="G241" s="3" t="s">
        <v>1034</v>
      </c>
      <c r="H241" s="3" t="s">
        <v>47</v>
      </c>
      <c r="I241" s="3" t="s">
        <v>1035</v>
      </c>
      <c r="J241" s="28">
        <v>45392</v>
      </c>
      <c r="K241" s="28">
        <v>45422</v>
      </c>
      <c r="L241" s="43">
        <v>2.2000000000000002</v>
      </c>
      <c r="M241" s="28">
        <v>45415</v>
      </c>
      <c r="N241" s="38">
        <v>23</v>
      </c>
      <c r="O241" s="38">
        <v>-7</v>
      </c>
      <c r="P241" s="27">
        <f t="shared" si="6"/>
        <v>50.6</v>
      </c>
      <c r="Q241" s="27">
        <f t="shared" si="7"/>
        <v>-15.400000000000002</v>
      </c>
    </row>
    <row r="242" spans="1:17" ht="14.45" customHeight="1" x14ac:dyDescent="0.25">
      <c r="A242" s="3" t="s">
        <v>256</v>
      </c>
      <c r="B242" s="3" t="s">
        <v>256</v>
      </c>
      <c r="C242" s="3" t="s">
        <v>257</v>
      </c>
      <c r="D242" s="3" t="s">
        <v>258</v>
      </c>
      <c r="E242" s="3" t="s">
        <v>1036</v>
      </c>
      <c r="F242" s="3" t="s">
        <v>1037</v>
      </c>
      <c r="G242" s="3" t="s">
        <v>1038</v>
      </c>
      <c r="H242" s="3" t="s">
        <v>47</v>
      </c>
      <c r="I242" s="3" t="s">
        <v>1039</v>
      </c>
      <c r="J242" s="28">
        <v>45392</v>
      </c>
      <c r="K242" s="28">
        <v>45422</v>
      </c>
      <c r="L242" s="43">
        <v>17.350000000000001</v>
      </c>
      <c r="M242" s="28">
        <v>45415</v>
      </c>
      <c r="N242" s="38">
        <v>23</v>
      </c>
      <c r="O242" s="38">
        <v>-7</v>
      </c>
      <c r="P242" s="27">
        <f t="shared" si="6"/>
        <v>399.05</v>
      </c>
      <c r="Q242" s="27">
        <f t="shared" si="7"/>
        <v>-121.45000000000002</v>
      </c>
    </row>
    <row r="243" spans="1:17" ht="14.45" customHeight="1" x14ac:dyDescent="0.25">
      <c r="A243" s="3" t="s">
        <v>256</v>
      </c>
      <c r="B243" s="3" t="s">
        <v>256</v>
      </c>
      <c r="C243" s="3" t="s">
        <v>257</v>
      </c>
      <c r="D243" s="3" t="s">
        <v>258</v>
      </c>
      <c r="E243" s="3" t="s">
        <v>1040</v>
      </c>
      <c r="F243" s="3" t="s">
        <v>1041</v>
      </c>
      <c r="G243" s="3" t="s">
        <v>1042</v>
      </c>
      <c r="H243" s="3" t="s">
        <v>47</v>
      </c>
      <c r="I243" s="3" t="s">
        <v>1043</v>
      </c>
      <c r="J243" s="28">
        <v>45394</v>
      </c>
      <c r="K243" s="28">
        <v>45424</v>
      </c>
      <c r="L243" s="43">
        <v>759.42</v>
      </c>
      <c r="M243" s="28">
        <v>45415</v>
      </c>
      <c r="N243" s="38">
        <v>21</v>
      </c>
      <c r="O243" s="38">
        <v>-9</v>
      </c>
      <c r="P243" s="27">
        <f t="shared" si="6"/>
        <v>15947.82</v>
      </c>
      <c r="Q243" s="27">
        <f t="shared" si="7"/>
        <v>-6834.78</v>
      </c>
    </row>
    <row r="244" spans="1:17" ht="14.45" customHeight="1" x14ac:dyDescent="0.25">
      <c r="A244" s="3" t="s">
        <v>256</v>
      </c>
      <c r="B244" s="3" t="s">
        <v>256</v>
      </c>
      <c r="C244" s="3" t="s">
        <v>257</v>
      </c>
      <c r="D244" s="3" t="s">
        <v>258</v>
      </c>
      <c r="E244" s="3" t="s">
        <v>1044</v>
      </c>
      <c r="F244" s="3" t="s">
        <v>1045</v>
      </c>
      <c r="G244" s="3" t="s">
        <v>1046</v>
      </c>
      <c r="H244" s="3" t="s">
        <v>47</v>
      </c>
      <c r="I244" s="3" t="s">
        <v>1047</v>
      </c>
      <c r="J244" s="28">
        <v>45394</v>
      </c>
      <c r="K244" s="28">
        <v>45424</v>
      </c>
      <c r="L244" s="2">
        <v>1034.53</v>
      </c>
      <c r="M244" s="28">
        <v>45415</v>
      </c>
      <c r="N244" s="38">
        <v>21</v>
      </c>
      <c r="O244" s="38">
        <v>-9</v>
      </c>
      <c r="P244" s="27">
        <f t="shared" si="6"/>
        <v>21725.13</v>
      </c>
      <c r="Q244" s="27">
        <f t="shared" si="7"/>
        <v>-9310.77</v>
      </c>
    </row>
    <row r="245" spans="1:17" ht="14.45" customHeight="1" x14ac:dyDescent="0.25">
      <c r="A245" s="3" t="s">
        <v>256</v>
      </c>
      <c r="B245" s="3" t="s">
        <v>256</v>
      </c>
      <c r="C245" s="3" t="s">
        <v>257</v>
      </c>
      <c r="D245" s="3" t="s">
        <v>258</v>
      </c>
      <c r="E245" s="3" t="s">
        <v>1048</v>
      </c>
      <c r="F245" s="3" t="s">
        <v>1049</v>
      </c>
      <c r="G245" s="3" t="s">
        <v>1050</v>
      </c>
      <c r="H245" s="3" t="s">
        <v>47</v>
      </c>
      <c r="I245" s="3" t="s">
        <v>1051</v>
      </c>
      <c r="J245" s="28">
        <v>45422</v>
      </c>
      <c r="K245" s="28">
        <v>45452</v>
      </c>
      <c r="L245" s="2">
        <v>3426.96</v>
      </c>
      <c r="M245" s="28">
        <v>45440</v>
      </c>
      <c r="N245" s="38">
        <v>18</v>
      </c>
      <c r="O245" s="38">
        <v>-12</v>
      </c>
      <c r="P245" s="27">
        <f t="shared" si="6"/>
        <v>61685.279999999999</v>
      </c>
      <c r="Q245" s="27">
        <f t="shared" si="7"/>
        <v>-41123.520000000004</v>
      </c>
    </row>
    <row r="246" spans="1:17" ht="14.45" customHeight="1" x14ac:dyDescent="0.25">
      <c r="A246" s="3" t="s">
        <v>256</v>
      </c>
      <c r="B246" s="3" t="s">
        <v>256</v>
      </c>
      <c r="C246" s="3" t="s">
        <v>311</v>
      </c>
      <c r="D246" s="3" t="s">
        <v>312</v>
      </c>
      <c r="E246" s="3" t="s">
        <v>1052</v>
      </c>
      <c r="F246" s="3" t="s">
        <v>1053</v>
      </c>
      <c r="G246" s="3" t="s">
        <v>1054</v>
      </c>
      <c r="H246" s="3" t="s">
        <v>47</v>
      </c>
      <c r="I246" s="3" t="s">
        <v>965</v>
      </c>
      <c r="J246" s="28">
        <v>45414</v>
      </c>
      <c r="K246" s="28">
        <v>45444</v>
      </c>
      <c r="L246" s="43">
        <v>119.28</v>
      </c>
      <c r="M246" s="28">
        <v>45421</v>
      </c>
      <c r="N246" s="38">
        <v>7</v>
      </c>
      <c r="O246" s="38">
        <v>-23</v>
      </c>
      <c r="P246" s="27">
        <f t="shared" si="6"/>
        <v>834.96</v>
      </c>
      <c r="Q246" s="27">
        <f t="shared" si="7"/>
        <v>-2743.44</v>
      </c>
    </row>
    <row r="247" spans="1:17" ht="14.45" customHeight="1" x14ac:dyDescent="0.25">
      <c r="A247" s="3" t="s">
        <v>256</v>
      </c>
      <c r="B247" s="3" t="s">
        <v>256</v>
      </c>
      <c r="C247" s="3" t="s">
        <v>257</v>
      </c>
      <c r="D247" s="3" t="s">
        <v>258</v>
      </c>
      <c r="E247" s="3" t="s">
        <v>1055</v>
      </c>
      <c r="F247" s="3" t="s">
        <v>1056</v>
      </c>
      <c r="G247" s="3" t="s">
        <v>1057</v>
      </c>
      <c r="H247" s="3" t="s">
        <v>47</v>
      </c>
      <c r="I247" s="3" t="s">
        <v>1058</v>
      </c>
      <c r="J247" s="28">
        <v>45306</v>
      </c>
      <c r="K247" s="28">
        <v>45332</v>
      </c>
      <c r="L247" s="43">
        <v>456.32</v>
      </c>
      <c r="M247" s="28">
        <v>45309</v>
      </c>
      <c r="N247" s="38">
        <v>3</v>
      </c>
      <c r="O247" s="38">
        <v>-23</v>
      </c>
      <c r="P247" s="27">
        <f t="shared" si="6"/>
        <v>1368.96</v>
      </c>
      <c r="Q247" s="27">
        <f t="shared" si="7"/>
        <v>-10495.36</v>
      </c>
    </row>
    <row r="248" spans="1:17" ht="14.45" customHeight="1" x14ac:dyDescent="0.25">
      <c r="A248" s="3" t="s">
        <v>256</v>
      </c>
      <c r="B248" s="3" t="s">
        <v>256</v>
      </c>
      <c r="C248" s="3" t="s">
        <v>257</v>
      </c>
      <c r="D248" s="3" t="s">
        <v>258</v>
      </c>
      <c r="E248" s="3" t="s">
        <v>1059</v>
      </c>
      <c r="F248" s="3" t="s">
        <v>1060</v>
      </c>
      <c r="G248" s="3" t="s">
        <v>1061</v>
      </c>
      <c r="H248" s="3" t="s">
        <v>47</v>
      </c>
      <c r="I248" s="3" t="s">
        <v>1062</v>
      </c>
      <c r="J248" s="28">
        <v>45304</v>
      </c>
      <c r="K248" s="28">
        <v>45332</v>
      </c>
      <c r="L248" s="43">
        <v>543.59</v>
      </c>
      <c r="M248" s="28">
        <v>45309</v>
      </c>
      <c r="N248" s="38">
        <v>5</v>
      </c>
      <c r="O248" s="38">
        <v>-23</v>
      </c>
      <c r="P248" s="27">
        <f t="shared" si="6"/>
        <v>2717.9500000000003</v>
      </c>
      <c r="Q248" s="27">
        <f t="shared" si="7"/>
        <v>-12502.570000000002</v>
      </c>
    </row>
    <row r="249" spans="1:17" ht="14.45" customHeight="1" x14ac:dyDescent="0.25">
      <c r="A249" s="3" t="s">
        <v>256</v>
      </c>
      <c r="B249" s="3" t="s">
        <v>256</v>
      </c>
      <c r="C249" s="3" t="s">
        <v>1063</v>
      </c>
      <c r="D249" s="3" t="s">
        <v>1064</v>
      </c>
      <c r="E249" s="3" t="s">
        <v>1065</v>
      </c>
      <c r="F249" s="3" t="s">
        <v>1066</v>
      </c>
      <c r="G249" s="3" t="s">
        <v>1067</v>
      </c>
      <c r="H249" s="3" t="s">
        <v>47</v>
      </c>
      <c r="I249" s="3" t="s">
        <v>1068</v>
      </c>
      <c r="J249" s="28">
        <v>45488</v>
      </c>
      <c r="K249" s="28">
        <v>45518</v>
      </c>
      <c r="L249" s="43">
        <v>221.14</v>
      </c>
      <c r="M249" s="28">
        <v>45491</v>
      </c>
      <c r="N249" s="38">
        <v>3</v>
      </c>
      <c r="O249" s="38">
        <v>-27</v>
      </c>
      <c r="P249" s="27">
        <f t="shared" si="6"/>
        <v>663.42</v>
      </c>
      <c r="Q249" s="27">
        <f t="shared" si="7"/>
        <v>-5970.78</v>
      </c>
    </row>
    <row r="250" spans="1:17" ht="14.45" customHeight="1" x14ac:dyDescent="0.25">
      <c r="A250" s="3" t="s">
        <v>256</v>
      </c>
      <c r="B250" s="3" t="s">
        <v>256</v>
      </c>
      <c r="C250" s="3" t="s">
        <v>257</v>
      </c>
      <c r="D250" s="3" t="s">
        <v>258</v>
      </c>
      <c r="E250" s="3" t="s">
        <v>1069</v>
      </c>
      <c r="F250" s="3" t="s">
        <v>1070</v>
      </c>
      <c r="G250" s="3" t="s">
        <v>1071</v>
      </c>
      <c r="H250" s="3" t="s">
        <v>47</v>
      </c>
      <c r="I250" s="3" t="s">
        <v>1072</v>
      </c>
      <c r="J250" s="28">
        <v>45363</v>
      </c>
      <c r="K250" s="28">
        <v>45393</v>
      </c>
      <c r="L250" s="43">
        <v>64.31</v>
      </c>
      <c r="M250" s="28">
        <v>45373</v>
      </c>
      <c r="N250" s="38">
        <v>10</v>
      </c>
      <c r="O250" s="38">
        <v>-20</v>
      </c>
      <c r="P250" s="27">
        <f t="shared" si="6"/>
        <v>643.1</v>
      </c>
      <c r="Q250" s="27">
        <f t="shared" si="7"/>
        <v>-1286.2</v>
      </c>
    </row>
    <row r="251" spans="1:17" ht="14.45" customHeight="1" x14ac:dyDescent="0.25">
      <c r="A251" s="3" t="s">
        <v>256</v>
      </c>
      <c r="B251" s="3" t="s">
        <v>256</v>
      </c>
      <c r="C251" s="3" t="s">
        <v>42</v>
      </c>
      <c r="D251" s="3" t="s">
        <v>43</v>
      </c>
      <c r="E251" s="3" t="s">
        <v>1073</v>
      </c>
      <c r="F251" s="3" t="s">
        <v>1074</v>
      </c>
      <c r="G251" s="3" t="s">
        <v>1075</v>
      </c>
      <c r="H251" s="3" t="s">
        <v>47</v>
      </c>
      <c r="I251" s="3" t="s">
        <v>1076</v>
      </c>
      <c r="J251" s="28">
        <v>45384</v>
      </c>
      <c r="K251" s="28">
        <v>45414</v>
      </c>
      <c r="L251" s="2">
        <v>9000</v>
      </c>
      <c r="M251" s="28">
        <v>45394</v>
      </c>
      <c r="N251" s="38">
        <v>10</v>
      </c>
      <c r="O251" s="38">
        <v>-20</v>
      </c>
      <c r="P251" s="27">
        <f t="shared" si="6"/>
        <v>90000</v>
      </c>
      <c r="Q251" s="27">
        <f t="shared" si="7"/>
        <v>-180000</v>
      </c>
    </row>
    <row r="252" spans="1:17" ht="14.45" customHeight="1" x14ac:dyDescent="0.25">
      <c r="A252" s="3" t="s">
        <v>256</v>
      </c>
      <c r="B252" s="3" t="s">
        <v>256</v>
      </c>
      <c r="C252" s="3" t="s">
        <v>271</v>
      </c>
      <c r="D252" s="3" t="s">
        <v>272</v>
      </c>
      <c r="E252" s="3" t="s">
        <v>1077</v>
      </c>
      <c r="F252" s="3" t="s">
        <v>1078</v>
      </c>
      <c r="G252" s="3" t="s">
        <v>1079</v>
      </c>
      <c r="H252" s="3" t="s">
        <v>47</v>
      </c>
      <c r="I252" s="3" t="s">
        <v>276</v>
      </c>
      <c r="J252" s="28">
        <v>45280</v>
      </c>
      <c r="K252" s="28">
        <v>45310</v>
      </c>
      <c r="L252" s="43">
        <v>98.98</v>
      </c>
      <c r="M252" s="28">
        <v>45303</v>
      </c>
      <c r="N252" s="38">
        <v>23</v>
      </c>
      <c r="O252" s="38">
        <v>-7</v>
      </c>
      <c r="P252" s="27">
        <f t="shared" si="6"/>
        <v>2276.54</v>
      </c>
      <c r="Q252" s="27">
        <f t="shared" si="7"/>
        <v>-692.86</v>
      </c>
    </row>
    <row r="253" spans="1:17" ht="14.45" customHeight="1" x14ac:dyDescent="0.25">
      <c r="A253" s="3" t="s">
        <v>256</v>
      </c>
      <c r="B253" s="3" t="s">
        <v>256</v>
      </c>
      <c r="C253" s="3" t="s">
        <v>257</v>
      </c>
      <c r="D253" s="3" t="s">
        <v>258</v>
      </c>
      <c r="E253" s="3" t="s">
        <v>1080</v>
      </c>
      <c r="F253" s="3" t="s">
        <v>1081</v>
      </c>
      <c r="G253" s="3" t="s">
        <v>1082</v>
      </c>
      <c r="H253" s="3" t="s">
        <v>47</v>
      </c>
      <c r="I253" s="3" t="s">
        <v>1083</v>
      </c>
      <c r="J253" s="28">
        <v>45451</v>
      </c>
      <c r="K253" s="28">
        <v>45481</v>
      </c>
      <c r="L253" s="43">
        <v>19.52</v>
      </c>
      <c r="M253" s="28">
        <v>45477</v>
      </c>
      <c r="N253" s="38">
        <v>26</v>
      </c>
      <c r="O253" s="38">
        <v>-4</v>
      </c>
      <c r="P253" s="27">
        <f t="shared" si="6"/>
        <v>507.52</v>
      </c>
      <c r="Q253" s="27">
        <f t="shared" si="7"/>
        <v>-78.08</v>
      </c>
    </row>
    <row r="254" spans="1:17" ht="14.45" customHeight="1" x14ac:dyDescent="0.25">
      <c r="A254" s="3" t="s">
        <v>256</v>
      </c>
      <c r="B254" s="3" t="s">
        <v>256</v>
      </c>
      <c r="C254" s="3" t="s">
        <v>257</v>
      </c>
      <c r="D254" s="3" t="s">
        <v>258</v>
      </c>
      <c r="E254" s="3" t="s">
        <v>1084</v>
      </c>
      <c r="F254" s="3" t="s">
        <v>1085</v>
      </c>
      <c r="G254" s="3" t="s">
        <v>1086</v>
      </c>
      <c r="H254" s="3" t="s">
        <v>47</v>
      </c>
      <c r="I254" s="3" t="s">
        <v>1087</v>
      </c>
      <c r="J254" s="28">
        <v>45484</v>
      </c>
      <c r="K254" s="28">
        <v>45514</v>
      </c>
      <c r="L254" s="43">
        <v>402.04</v>
      </c>
      <c r="M254" s="28">
        <v>45491</v>
      </c>
      <c r="N254" s="38">
        <v>7</v>
      </c>
      <c r="O254" s="38">
        <v>-23</v>
      </c>
      <c r="P254" s="27">
        <f t="shared" si="6"/>
        <v>2814.28</v>
      </c>
      <c r="Q254" s="27">
        <f t="shared" si="7"/>
        <v>-9246.92</v>
      </c>
    </row>
    <row r="255" spans="1:17" ht="14.45" customHeight="1" x14ac:dyDescent="0.25">
      <c r="A255" s="3" t="s">
        <v>256</v>
      </c>
      <c r="B255" s="3" t="s">
        <v>256</v>
      </c>
      <c r="C255" s="3" t="s">
        <v>257</v>
      </c>
      <c r="D255" s="3" t="s">
        <v>258</v>
      </c>
      <c r="E255" s="3" t="s">
        <v>1088</v>
      </c>
      <c r="F255" s="3" t="s">
        <v>1089</v>
      </c>
      <c r="G255" s="3" t="s">
        <v>1090</v>
      </c>
      <c r="H255" s="3" t="s">
        <v>47</v>
      </c>
      <c r="I255" s="3" t="s">
        <v>1091</v>
      </c>
      <c r="J255" s="28">
        <v>45363</v>
      </c>
      <c r="K255" s="28">
        <v>45393</v>
      </c>
      <c r="L255" s="43">
        <v>146.43</v>
      </c>
      <c r="M255" s="28">
        <v>45373</v>
      </c>
      <c r="N255" s="38">
        <v>10</v>
      </c>
      <c r="O255" s="38">
        <v>-20</v>
      </c>
      <c r="P255" s="27">
        <f t="shared" si="6"/>
        <v>1464.3000000000002</v>
      </c>
      <c r="Q255" s="27">
        <f t="shared" si="7"/>
        <v>-2928.6000000000004</v>
      </c>
    </row>
    <row r="256" spans="1:17" ht="14.45" customHeight="1" x14ac:dyDescent="0.25">
      <c r="A256" s="3" t="s">
        <v>256</v>
      </c>
      <c r="B256" s="3" t="s">
        <v>256</v>
      </c>
      <c r="C256" s="3" t="s">
        <v>271</v>
      </c>
      <c r="D256" s="3" t="s">
        <v>272</v>
      </c>
      <c r="E256" s="3" t="s">
        <v>1092</v>
      </c>
      <c r="F256" s="3" t="s">
        <v>1093</v>
      </c>
      <c r="G256" s="3" t="s">
        <v>1094</v>
      </c>
      <c r="H256" s="3" t="s">
        <v>47</v>
      </c>
      <c r="I256" s="3" t="s">
        <v>288</v>
      </c>
      <c r="J256" s="28">
        <v>45398</v>
      </c>
      <c r="K256" s="28">
        <v>45428</v>
      </c>
      <c r="L256" s="2">
        <v>1066.3599999999999</v>
      </c>
      <c r="M256" s="28">
        <v>45418</v>
      </c>
      <c r="N256" s="38">
        <v>20</v>
      </c>
      <c r="O256" s="38">
        <v>-10</v>
      </c>
      <c r="P256" s="27">
        <f t="shared" si="6"/>
        <v>21327.199999999997</v>
      </c>
      <c r="Q256" s="27">
        <f t="shared" si="7"/>
        <v>-10663.599999999999</v>
      </c>
    </row>
    <row r="257" spans="1:17" ht="14.45" customHeight="1" x14ac:dyDescent="0.25">
      <c r="A257" s="3" t="s">
        <v>256</v>
      </c>
      <c r="B257" s="3" t="s">
        <v>256</v>
      </c>
      <c r="C257" s="3" t="s">
        <v>257</v>
      </c>
      <c r="D257" s="3" t="s">
        <v>258</v>
      </c>
      <c r="E257" s="3" t="s">
        <v>1095</v>
      </c>
      <c r="F257" s="3" t="s">
        <v>1096</v>
      </c>
      <c r="G257" s="3" t="s">
        <v>1097</v>
      </c>
      <c r="H257" s="3" t="s">
        <v>47</v>
      </c>
      <c r="I257" s="3" t="s">
        <v>1098</v>
      </c>
      <c r="J257" s="28">
        <v>45363</v>
      </c>
      <c r="K257" s="28">
        <v>45393</v>
      </c>
      <c r="L257" s="43">
        <v>564.74</v>
      </c>
      <c r="M257" s="28">
        <v>45373</v>
      </c>
      <c r="N257" s="38">
        <v>10</v>
      </c>
      <c r="O257" s="38">
        <v>-20</v>
      </c>
      <c r="P257" s="27">
        <f t="shared" si="6"/>
        <v>5647.4</v>
      </c>
      <c r="Q257" s="27">
        <f t="shared" si="7"/>
        <v>-11294.8</v>
      </c>
    </row>
    <row r="258" spans="1:17" ht="14.45" customHeight="1" x14ac:dyDescent="0.25">
      <c r="A258" s="3" t="s">
        <v>256</v>
      </c>
      <c r="B258" s="3" t="s">
        <v>256</v>
      </c>
      <c r="C258" s="3" t="s">
        <v>257</v>
      </c>
      <c r="D258" s="3" t="s">
        <v>258</v>
      </c>
      <c r="E258" s="3" t="s">
        <v>1099</v>
      </c>
      <c r="F258" s="3" t="s">
        <v>1100</v>
      </c>
      <c r="G258" s="3" t="s">
        <v>1101</v>
      </c>
      <c r="H258" s="3" t="s">
        <v>47</v>
      </c>
      <c r="I258" s="3" t="s">
        <v>1102</v>
      </c>
      <c r="J258" s="28">
        <v>45306</v>
      </c>
      <c r="K258" s="28">
        <v>45332</v>
      </c>
      <c r="L258" s="43">
        <v>651.55999999999995</v>
      </c>
      <c r="M258" s="28">
        <v>45309</v>
      </c>
      <c r="N258" s="38">
        <v>3</v>
      </c>
      <c r="O258" s="38">
        <v>-23</v>
      </c>
      <c r="P258" s="27">
        <f t="shared" si="6"/>
        <v>1954.6799999999998</v>
      </c>
      <c r="Q258" s="27">
        <f t="shared" si="7"/>
        <v>-14985.88</v>
      </c>
    </row>
    <row r="259" spans="1:17" ht="14.45" customHeight="1" x14ac:dyDescent="0.25">
      <c r="A259" s="3" t="s">
        <v>256</v>
      </c>
      <c r="B259" s="3" t="s">
        <v>256</v>
      </c>
      <c r="C259" s="3" t="s">
        <v>271</v>
      </c>
      <c r="D259" s="3" t="s">
        <v>272</v>
      </c>
      <c r="E259" s="3" t="s">
        <v>1103</v>
      </c>
      <c r="F259" s="3" t="s">
        <v>1104</v>
      </c>
      <c r="G259" s="3" t="s">
        <v>1105</v>
      </c>
      <c r="H259" s="3" t="s">
        <v>47</v>
      </c>
      <c r="I259" s="3" t="s">
        <v>288</v>
      </c>
      <c r="J259" s="28">
        <v>45517</v>
      </c>
      <c r="K259" s="28">
        <v>45547</v>
      </c>
      <c r="L259" s="2">
        <v>1066.3599999999999</v>
      </c>
      <c r="M259" s="28">
        <v>45541</v>
      </c>
      <c r="N259" s="38">
        <v>24</v>
      </c>
      <c r="O259" s="38">
        <v>-6</v>
      </c>
      <c r="P259" s="27">
        <f t="shared" si="6"/>
        <v>25592.639999999999</v>
      </c>
      <c r="Q259" s="27">
        <f t="shared" si="7"/>
        <v>-6398.16</v>
      </c>
    </row>
    <row r="260" spans="1:17" ht="14.45" customHeight="1" x14ac:dyDescent="0.25">
      <c r="A260" s="3" t="s">
        <v>256</v>
      </c>
      <c r="B260" s="3" t="s">
        <v>256</v>
      </c>
      <c r="C260" s="3" t="s">
        <v>257</v>
      </c>
      <c r="D260" s="3" t="s">
        <v>258</v>
      </c>
      <c r="E260" s="3" t="s">
        <v>1106</v>
      </c>
      <c r="F260" s="3" t="s">
        <v>1107</v>
      </c>
      <c r="G260" s="3" t="s">
        <v>1108</v>
      </c>
      <c r="H260" s="3" t="s">
        <v>47</v>
      </c>
      <c r="I260" s="3" t="s">
        <v>1109</v>
      </c>
      <c r="J260" s="28">
        <v>45451</v>
      </c>
      <c r="K260" s="28">
        <v>45481</v>
      </c>
      <c r="L260" s="43">
        <v>159.49</v>
      </c>
      <c r="M260" s="28">
        <v>45477</v>
      </c>
      <c r="N260" s="38">
        <v>26</v>
      </c>
      <c r="O260" s="38">
        <v>-4</v>
      </c>
      <c r="P260" s="27">
        <f t="shared" si="6"/>
        <v>4146.74</v>
      </c>
      <c r="Q260" s="27">
        <f t="shared" si="7"/>
        <v>-637.96</v>
      </c>
    </row>
    <row r="261" spans="1:17" ht="14.45" customHeight="1" x14ac:dyDescent="0.25">
      <c r="A261" s="3" t="s">
        <v>256</v>
      </c>
      <c r="B261" s="3" t="s">
        <v>256</v>
      </c>
      <c r="C261" s="3" t="s">
        <v>257</v>
      </c>
      <c r="D261" s="3" t="s">
        <v>258</v>
      </c>
      <c r="E261" s="3" t="s">
        <v>1110</v>
      </c>
      <c r="F261" s="3" t="s">
        <v>1111</v>
      </c>
      <c r="G261" s="3" t="s">
        <v>1112</v>
      </c>
      <c r="H261" s="3" t="s">
        <v>47</v>
      </c>
      <c r="I261" s="3" t="s">
        <v>1113</v>
      </c>
      <c r="J261" s="28">
        <v>45304</v>
      </c>
      <c r="K261" s="28">
        <v>45332</v>
      </c>
      <c r="L261" s="43">
        <v>176.71</v>
      </c>
      <c r="M261" s="28">
        <v>45309</v>
      </c>
      <c r="N261" s="38">
        <v>5</v>
      </c>
      <c r="O261" s="38">
        <v>-23</v>
      </c>
      <c r="P261" s="27">
        <f t="shared" si="6"/>
        <v>883.55000000000007</v>
      </c>
      <c r="Q261" s="27">
        <f t="shared" si="7"/>
        <v>-4064.3300000000004</v>
      </c>
    </row>
    <row r="262" spans="1:17" ht="14.45" customHeight="1" x14ac:dyDescent="0.25">
      <c r="A262" s="3" t="s">
        <v>256</v>
      </c>
      <c r="B262" s="3" t="s">
        <v>256</v>
      </c>
      <c r="C262" s="3" t="s">
        <v>271</v>
      </c>
      <c r="D262" s="3" t="s">
        <v>272</v>
      </c>
      <c r="E262" s="3" t="s">
        <v>1114</v>
      </c>
      <c r="F262" s="3" t="s">
        <v>1115</v>
      </c>
      <c r="G262" s="3" t="s">
        <v>1116</v>
      </c>
      <c r="H262" s="3" t="s">
        <v>47</v>
      </c>
      <c r="I262" s="3" t="s">
        <v>904</v>
      </c>
      <c r="J262" s="28">
        <v>45406</v>
      </c>
      <c r="K262" s="28">
        <v>45436</v>
      </c>
      <c r="L262" s="43">
        <v>933</v>
      </c>
      <c r="M262" s="28">
        <v>45421</v>
      </c>
      <c r="N262" s="38">
        <v>15</v>
      </c>
      <c r="O262" s="38">
        <v>-15</v>
      </c>
      <c r="P262" s="27">
        <f t="shared" si="6"/>
        <v>13995</v>
      </c>
      <c r="Q262" s="27">
        <f t="shared" si="7"/>
        <v>-13995</v>
      </c>
    </row>
    <row r="263" spans="1:17" ht="14.45" customHeight="1" x14ac:dyDescent="0.25">
      <c r="A263" s="3" t="s">
        <v>256</v>
      </c>
      <c r="B263" s="3" t="s">
        <v>256</v>
      </c>
      <c r="C263" s="3" t="s">
        <v>553</v>
      </c>
      <c r="D263" s="3" t="s">
        <v>554</v>
      </c>
      <c r="E263" s="3" t="s">
        <v>1117</v>
      </c>
      <c r="F263" s="3" t="s">
        <v>1118</v>
      </c>
      <c r="G263" s="3" t="s">
        <v>1119</v>
      </c>
      <c r="H263" s="3" t="s">
        <v>47</v>
      </c>
      <c r="I263" s="3" t="s">
        <v>1120</v>
      </c>
      <c r="J263" s="28">
        <v>45513</v>
      </c>
      <c r="K263" s="28">
        <v>45574</v>
      </c>
      <c r="L263" s="2">
        <v>1039.26</v>
      </c>
      <c r="M263" s="28">
        <v>45555</v>
      </c>
      <c r="N263" s="38">
        <v>42</v>
      </c>
      <c r="O263" s="38">
        <v>-19</v>
      </c>
      <c r="P263" s="27">
        <f t="shared" ref="P263:P326" si="8">L263*N263</f>
        <v>43648.92</v>
      </c>
      <c r="Q263" s="27">
        <f t="shared" ref="Q263:Q326" si="9">L263*O263</f>
        <v>-19745.939999999999</v>
      </c>
    </row>
    <row r="264" spans="1:17" ht="14.45" customHeight="1" x14ac:dyDescent="0.25">
      <c r="A264" s="3" t="s">
        <v>256</v>
      </c>
      <c r="B264" s="3" t="s">
        <v>256</v>
      </c>
      <c r="C264" s="3" t="s">
        <v>257</v>
      </c>
      <c r="D264" s="3" t="s">
        <v>258</v>
      </c>
      <c r="E264" s="3" t="s">
        <v>1121</v>
      </c>
      <c r="F264" s="3" t="s">
        <v>1122</v>
      </c>
      <c r="G264" s="3" t="s">
        <v>1123</v>
      </c>
      <c r="H264" s="3" t="s">
        <v>47</v>
      </c>
      <c r="I264" s="3" t="s">
        <v>1124</v>
      </c>
      <c r="J264" s="28">
        <v>45451</v>
      </c>
      <c r="K264" s="28">
        <v>45481</v>
      </c>
      <c r="L264" s="43">
        <v>111.94</v>
      </c>
      <c r="M264" s="28">
        <v>45477</v>
      </c>
      <c r="N264" s="38">
        <v>26</v>
      </c>
      <c r="O264" s="38">
        <v>-4</v>
      </c>
      <c r="P264" s="27">
        <f t="shared" si="8"/>
        <v>2910.44</v>
      </c>
      <c r="Q264" s="27">
        <f t="shared" si="9"/>
        <v>-447.76</v>
      </c>
    </row>
    <row r="265" spans="1:17" ht="14.45" customHeight="1" x14ac:dyDescent="0.25">
      <c r="A265" s="3" t="s">
        <v>256</v>
      </c>
      <c r="B265" s="3" t="s">
        <v>256</v>
      </c>
      <c r="C265" s="3" t="s">
        <v>257</v>
      </c>
      <c r="D265" s="3" t="s">
        <v>258</v>
      </c>
      <c r="E265" s="3" t="s">
        <v>1125</v>
      </c>
      <c r="F265" s="3" t="s">
        <v>1126</v>
      </c>
      <c r="G265" s="3" t="s">
        <v>1127</v>
      </c>
      <c r="H265" s="3" t="s">
        <v>47</v>
      </c>
      <c r="I265" s="3" t="s">
        <v>1128</v>
      </c>
      <c r="J265" s="28">
        <v>45484</v>
      </c>
      <c r="K265" s="28">
        <v>45514</v>
      </c>
      <c r="L265" s="43">
        <v>72.959999999999994</v>
      </c>
      <c r="M265" s="28">
        <v>45491</v>
      </c>
      <c r="N265" s="38">
        <v>7</v>
      </c>
      <c r="O265" s="38">
        <v>-23</v>
      </c>
      <c r="P265" s="27">
        <f t="shared" si="8"/>
        <v>510.71999999999997</v>
      </c>
      <c r="Q265" s="27">
        <f t="shared" si="9"/>
        <v>-1678.08</v>
      </c>
    </row>
    <row r="266" spans="1:17" ht="14.45" customHeight="1" x14ac:dyDescent="0.25">
      <c r="A266" s="3" t="s">
        <v>256</v>
      </c>
      <c r="B266" s="3" t="s">
        <v>256</v>
      </c>
      <c r="C266" s="3" t="s">
        <v>257</v>
      </c>
      <c r="D266" s="3" t="s">
        <v>258</v>
      </c>
      <c r="E266" s="3" t="s">
        <v>1129</v>
      </c>
      <c r="F266" s="3" t="s">
        <v>1130</v>
      </c>
      <c r="G266" s="3" t="s">
        <v>1131</v>
      </c>
      <c r="H266" s="3" t="s">
        <v>47</v>
      </c>
      <c r="I266" s="3" t="s">
        <v>1132</v>
      </c>
      <c r="J266" s="28">
        <v>45421</v>
      </c>
      <c r="K266" s="28">
        <v>45451</v>
      </c>
      <c r="L266" s="43">
        <v>67.28</v>
      </c>
      <c r="M266" s="28">
        <v>45440</v>
      </c>
      <c r="N266" s="38">
        <v>19</v>
      </c>
      <c r="O266" s="38">
        <v>-11</v>
      </c>
      <c r="P266" s="27">
        <f t="shared" si="8"/>
        <v>1278.32</v>
      </c>
      <c r="Q266" s="27">
        <f t="shared" si="9"/>
        <v>-740.08</v>
      </c>
    </row>
    <row r="267" spans="1:17" ht="14.45" customHeight="1" x14ac:dyDescent="0.25">
      <c r="A267" s="3" t="s">
        <v>256</v>
      </c>
      <c r="B267" s="3" t="s">
        <v>256</v>
      </c>
      <c r="C267" s="3" t="s">
        <v>257</v>
      </c>
      <c r="D267" s="3" t="s">
        <v>258</v>
      </c>
      <c r="E267" s="3" t="s">
        <v>1133</v>
      </c>
      <c r="F267" s="3" t="s">
        <v>1134</v>
      </c>
      <c r="G267" s="3" t="s">
        <v>1135</v>
      </c>
      <c r="H267" s="3" t="s">
        <v>47</v>
      </c>
      <c r="I267" s="3" t="s">
        <v>1136</v>
      </c>
      <c r="J267" s="28">
        <v>45422</v>
      </c>
      <c r="K267" s="28">
        <v>45452</v>
      </c>
      <c r="L267" s="43">
        <v>26.4</v>
      </c>
      <c r="M267" s="28">
        <v>45440</v>
      </c>
      <c r="N267" s="38">
        <v>18</v>
      </c>
      <c r="O267" s="38">
        <v>-12</v>
      </c>
      <c r="P267" s="27">
        <f t="shared" si="8"/>
        <v>475.2</v>
      </c>
      <c r="Q267" s="27">
        <f t="shared" si="9"/>
        <v>-316.79999999999995</v>
      </c>
    </row>
    <row r="268" spans="1:17" ht="14.45" customHeight="1" x14ac:dyDescent="0.25">
      <c r="A268" s="3" t="s">
        <v>256</v>
      </c>
      <c r="B268" s="3" t="s">
        <v>256</v>
      </c>
      <c r="C268" s="3" t="s">
        <v>293</v>
      </c>
      <c r="D268" s="3" t="s">
        <v>294</v>
      </c>
      <c r="E268" s="3" t="s">
        <v>1137</v>
      </c>
      <c r="F268" s="3" t="s">
        <v>1138</v>
      </c>
      <c r="G268" s="3" t="s">
        <v>1139</v>
      </c>
      <c r="H268" s="3" t="s">
        <v>47</v>
      </c>
      <c r="I268" s="3" t="s">
        <v>1140</v>
      </c>
      <c r="J268" s="28">
        <v>45479</v>
      </c>
      <c r="K268" s="28">
        <v>45513</v>
      </c>
      <c r="L268" s="43">
        <v>195.15</v>
      </c>
      <c r="M268" s="28">
        <v>45491</v>
      </c>
      <c r="N268" s="38">
        <v>12</v>
      </c>
      <c r="O268" s="38">
        <v>-22</v>
      </c>
      <c r="P268" s="27">
        <f t="shared" si="8"/>
        <v>2341.8000000000002</v>
      </c>
      <c r="Q268" s="27">
        <f t="shared" si="9"/>
        <v>-4293.3</v>
      </c>
    </row>
    <row r="269" spans="1:17" ht="14.45" customHeight="1" x14ac:dyDescent="0.25">
      <c r="A269" s="3" t="s">
        <v>256</v>
      </c>
      <c r="B269" s="3" t="s">
        <v>256</v>
      </c>
      <c r="C269" s="3" t="s">
        <v>271</v>
      </c>
      <c r="D269" s="3" t="s">
        <v>272</v>
      </c>
      <c r="E269" s="3" t="s">
        <v>1141</v>
      </c>
      <c r="F269" s="3" t="s">
        <v>1142</v>
      </c>
      <c r="G269" s="3" t="s">
        <v>1143</v>
      </c>
      <c r="H269" s="3" t="s">
        <v>47</v>
      </c>
      <c r="I269" s="3" t="s">
        <v>276</v>
      </c>
      <c r="J269" s="28">
        <v>45464</v>
      </c>
      <c r="K269" s="28">
        <v>45488</v>
      </c>
      <c r="L269" s="43">
        <v>98.98</v>
      </c>
      <c r="M269" s="28">
        <v>45478</v>
      </c>
      <c r="N269" s="38">
        <v>14</v>
      </c>
      <c r="O269" s="38">
        <v>-10</v>
      </c>
      <c r="P269" s="27">
        <f t="shared" si="8"/>
        <v>1385.72</v>
      </c>
      <c r="Q269" s="27">
        <f t="shared" si="9"/>
        <v>-989.80000000000007</v>
      </c>
    </row>
    <row r="270" spans="1:17" ht="14.45" customHeight="1" x14ac:dyDescent="0.25">
      <c r="A270" s="3" t="s">
        <v>256</v>
      </c>
      <c r="B270" s="3" t="s">
        <v>256</v>
      </c>
      <c r="C270" s="3" t="s">
        <v>311</v>
      </c>
      <c r="D270" s="3" t="s">
        <v>312</v>
      </c>
      <c r="E270" s="3" t="s">
        <v>1144</v>
      </c>
      <c r="F270" s="3" t="s">
        <v>1145</v>
      </c>
      <c r="G270" s="3" t="s">
        <v>1146</v>
      </c>
      <c r="H270" s="3" t="s">
        <v>47</v>
      </c>
      <c r="I270" s="3" t="s">
        <v>1147</v>
      </c>
      <c r="J270" s="28">
        <v>45474</v>
      </c>
      <c r="K270" s="28">
        <v>45509</v>
      </c>
      <c r="L270" s="43">
        <v>119.53</v>
      </c>
      <c r="M270" s="28">
        <v>45483</v>
      </c>
      <c r="N270" s="38">
        <v>9</v>
      </c>
      <c r="O270" s="38">
        <v>-26</v>
      </c>
      <c r="P270" s="27">
        <f t="shared" si="8"/>
        <v>1075.77</v>
      </c>
      <c r="Q270" s="27">
        <f t="shared" si="9"/>
        <v>-3107.78</v>
      </c>
    </row>
    <row r="271" spans="1:17" ht="14.45" customHeight="1" x14ac:dyDescent="0.25">
      <c r="A271" s="3" t="s">
        <v>256</v>
      </c>
      <c r="B271" s="3" t="s">
        <v>256</v>
      </c>
      <c r="C271" s="3" t="s">
        <v>257</v>
      </c>
      <c r="D271" s="3" t="s">
        <v>258</v>
      </c>
      <c r="E271" s="3" t="s">
        <v>1148</v>
      </c>
      <c r="F271" s="3" t="s">
        <v>1149</v>
      </c>
      <c r="G271" s="3" t="s">
        <v>1150</v>
      </c>
      <c r="H271" s="3" t="s">
        <v>47</v>
      </c>
      <c r="I271" s="3" t="s">
        <v>1151</v>
      </c>
      <c r="J271" s="28">
        <v>45392</v>
      </c>
      <c r="K271" s="28">
        <v>45422</v>
      </c>
      <c r="L271" s="2">
        <v>4059.68</v>
      </c>
      <c r="M271" s="28">
        <v>45415</v>
      </c>
      <c r="N271" s="38">
        <v>23</v>
      </c>
      <c r="O271" s="38">
        <v>-7</v>
      </c>
      <c r="P271" s="27">
        <f t="shared" si="8"/>
        <v>93372.64</v>
      </c>
      <c r="Q271" s="27">
        <f t="shared" si="9"/>
        <v>-28417.759999999998</v>
      </c>
    </row>
    <row r="272" spans="1:17" ht="14.45" customHeight="1" x14ac:dyDescent="0.25">
      <c r="A272" s="3" t="s">
        <v>256</v>
      </c>
      <c r="B272" s="3" t="s">
        <v>256</v>
      </c>
      <c r="C272" s="3" t="s">
        <v>1152</v>
      </c>
      <c r="D272" s="3" t="s">
        <v>1153</v>
      </c>
      <c r="E272" s="3" t="s">
        <v>1154</v>
      </c>
      <c r="F272" s="3" t="s">
        <v>1155</v>
      </c>
      <c r="G272" s="3" t="s">
        <v>1156</v>
      </c>
      <c r="H272" s="3" t="s">
        <v>47</v>
      </c>
      <c r="I272" s="3" t="s">
        <v>1157</v>
      </c>
      <c r="J272" s="28">
        <v>45421</v>
      </c>
      <c r="K272" s="28">
        <v>45451</v>
      </c>
      <c r="L272" s="2">
        <v>3750.48</v>
      </c>
      <c r="M272" s="28">
        <v>45425</v>
      </c>
      <c r="N272" s="38">
        <v>4</v>
      </c>
      <c r="O272" s="38">
        <v>-26</v>
      </c>
      <c r="P272" s="27">
        <f t="shared" si="8"/>
        <v>15001.92</v>
      </c>
      <c r="Q272" s="27">
        <f t="shared" si="9"/>
        <v>-97512.48</v>
      </c>
    </row>
    <row r="273" spans="1:17" ht="14.45" customHeight="1" x14ac:dyDescent="0.25">
      <c r="A273" s="3" t="s">
        <v>256</v>
      </c>
      <c r="B273" s="3" t="s">
        <v>256</v>
      </c>
      <c r="C273" s="3" t="s">
        <v>257</v>
      </c>
      <c r="D273" s="3" t="s">
        <v>258</v>
      </c>
      <c r="E273" s="3" t="s">
        <v>1158</v>
      </c>
      <c r="F273" s="3" t="s">
        <v>1159</v>
      </c>
      <c r="G273" s="3" t="s">
        <v>1160</v>
      </c>
      <c r="H273" s="3" t="s">
        <v>47</v>
      </c>
      <c r="I273" s="3" t="s">
        <v>969</v>
      </c>
      <c r="J273" s="28">
        <v>45513</v>
      </c>
      <c r="K273" s="28">
        <v>45541</v>
      </c>
      <c r="L273" s="43">
        <v>18.350000000000001</v>
      </c>
      <c r="M273" s="28">
        <v>45534</v>
      </c>
      <c r="N273" s="38">
        <v>21</v>
      </c>
      <c r="O273" s="38">
        <v>-7</v>
      </c>
      <c r="P273" s="27">
        <f t="shared" si="8"/>
        <v>385.35</v>
      </c>
      <c r="Q273" s="27">
        <f t="shared" si="9"/>
        <v>-128.45000000000002</v>
      </c>
    </row>
    <row r="274" spans="1:17" ht="14.45" customHeight="1" x14ac:dyDescent="0.25">
      <c r="A274" s="3" t="s">
        <v>256</v>
      </c>
      <c r="B274" s="3" t="s">
        <v>256</v>
      </c>
      <c r="C274" s="3" t="s">
        <v>257</v>
      </c>
      <c r="D274" s="3" t="s">
        <v>258</v>
      </c>
      <c r="E274" s="3" t="s">
        <v>1161</v>
      </c>
      <c r="F274" s="3" t="s">
        <v>1162</v>
      </c>
      <c r="G274" s="3" t="s">
        <v>1163</v>
      </c>
      <c r="H274" s="3" t="s">
        <v>47</v>
      </c>
      <c r="I274" s="3" t="s">
        <v>1164</v>
      </c>
      <c r="J274" s="28">
        <v>45513</v>
      </c>
      <c r="K274" s="28">
        <v>45541</v>
      </c>
      <c r="L274" s="43">
        <v>469.2</v>
      </c>
      <c r="M274" s="28">
        <v>45534</v>
      </c>
      <c r="N274" s="38">
        <v>21</v>
      </c>
      <c r="O274" s="38">
        <v>-7</v>
      </c>
      <c r="P274" s="27">
        <f t="shared" si="8"/>
        <v>9853.1999999999989</v>
      </c>
      <c r="Q274" s="27">
        <f t="shared" si="9"/>
        <v>-3284.4</v>
      </c>
    </row>
    <row r="275" spans="1:17" ht="14.45" customHeight="1" x14ac:dyDescent="0.25">
      <c r="A275" s="3" t="s">
        <v>256</v>
      </c>
      <c r="B275" s="3" t="s">
        <v>256</v>
      </c>
      <c r="C275" s="3" t="s">
        <v>257</v>
      </c>
      <c r="D275" s="3" t="s">
        <v>258</v>
      </c>
      <c r="E275" s="3" t="s">
        <v>1165</v>
      </c>
      <c r="F275" s="3" t="s">
        <v>1166</v>
      </c>
      <c r="G275" s="3" t="s">
        <v>1167</v>
      </c>
      <c r="H275" s="3" t="s">
        <v>47</v>
      </c>
      <c r="I275" s="3" t="s">
        <v>1168</v>
      </c>
      <c r="J275" s="28">
        <v>45513</v>
      </c>
      <c r="K275" s="28">
        <v>45541</v>
      </c>
      <c r="L275" s="43">
        <v>130.24</v>
      </c>
      <c r="M275" s="28">
        <v>45534</v>
      </c>
      <c r="N275" s="38">
        <v>21</v>
      </c>
      <c r="O275" s="38">
        <v>-7</v>
      </c>
      <c r="P275" s="27">
        <f t="shared" si="8"/>
        <v>2735.04</v>
      </c>
      <c r="Q275" s="27">
        <f t="shared" si="9"/>
        <v>-911.68000000000006</v>
      </c>
    </row>
    <row r="276" spans="1:17" ht="14.45" customHeight="1" x14ac:dyDescent="0.25">
      <c r="A276" s="3" t="s">
        <v>256</v>
      </c>
      <c r="B276" s="3" t="s">
        <v>256</v>
      </c>
      <c r="C276" s="3" t="s">
        <v>257</v>
      </c>
      <c r="D276" s="3" t="s">
        <v>258</v>
      </c>
      <c r="E276" s="3" t="s">
        <v>1169</v>
      </c>
      <c r="F276" s="3" t="s">
        <v>1170</v>
      </c>
      <c r="G276" s="3" t="s">
        <v>1171</v>
      </c>
      <c r="H276" s="3" t="s">
        <v>47</v>
      </c>
      <c r="I276" s="3" t="s">
        <v>858</v>
      </c>
      <c r="J276" s="28">
        <v>45392</v>
      </c>
      <c r="K276" s="28">
        <v>45422</v>
      </c>
      <c r="L276" s="43">
        <v>52.83</v>
      </c>
      <c r="M276" s="28">
        <v>45415</v>
      </c>
      <c r="N276" s="38">
        <v>23</v>
      </c>
      <c r="O276" s="38">
        <v>-7</v>
      </c>
      <c r="P276" s="27">
        <f t="shared" si="8"/>
        <v>1215.0899999999999</v>
      </c>
      <c r="Q276" s="27">
        <f t="shared" si="9"/>
        <v>-369.81</v>
      </c>
    </row>
    <row r="277" spans="1:17" ht="14.45" customHeight="1" x14ac:dyDescent="0.25">
      <c r="A277" s="3" t="s">
        <v>256</v>
      </c>
      <c r="B277" s="3" t="s">
        <v>256</v>
      </c>
      <c r="C277" s="3" t="s">
        <v>257</v>
      </c>
      <c r="D277" s="3" t="s">
        <v>258</v>
      </c>
      <c r="E277" s="3" t="s">
        <v>1172</v>
      </c>
      <c r="F277" s="3" t="s">
        <v>1173</v>
      </c>
      <c r="G277" s="3" t="s">
        <v>1174</v>
      </c>
      <c r="H277" s="3" t="s">
        <v>47</v>
      </c>
      <c r="I277" s="3" t="s">
        <v>1175</v>
      </c>
      <c r="J277" s="28">
        <v>45422</v>
      </c>
      <c r="K277" s="28">
        <v>45452</v>
      </c>
      <c r="L277" s="43">
        <v>622.72</v>
      </c>
      <c r="M277" s="28">
        <v>45440</v>
      </c>
      <c r="N277" s="38">
        <v>18</v>
      </c>
      <c r="O277" s="38">
        <v>-12</v>
      </c>
      <c r="P277" s="27">
        <f t="shared" si="8"/>
        <v>11208.960000000001</v>
      </c>
      <c r="Q277" s="27">
        <f t="shared" si="9"/>
        <v>-7472.64</v>
      </c>
    </row>
    <row r="278" spans="1:17" ht="14.45" customHeight="1" x14ac:dyDescent="0.25">
      <c r="A278" s="3" t="s">
        <v>256</v>
      </c>
      <c r="B278" s="3" t="s">
        <v>256</v>
      </c>
      <c r="C278" s="3" t="s">
        <v>257</v>
      </c>
      <c r="D278" s="3" t="s">
        <v>258</v>
      </c>
      <c r="E278" s="3" t="s">
        <v>1176</v>
      </c>
      <c r="F278" s="3" t="s">
        <v>1177</v>
      </c>
      <c r="G278" s="3" t="s">
        <v>1178</v>
      </c>
      <c r="H278" s="3" t="s">
        <v>47</v>
      </c>
      <c r="I278" s="3" t="s">
        <v>1179</v>
      </c>
      <c r="J278" s="28">
        <v>45332</v>
      </c>
      <c r="K278" s="28">
        <v>45360</v>
      </c>
      <c r="L278" s="43">
        <v>68.599999999999994</v>
      </c>
      <c r="M278" s="28">
        <v>45344</v>
      </c>
      <c r="N278" s="38">
        <v>12</v>
      </c>
      <c r="O278" s="38">
        <v>-16</v>
      </c>
      <c r="P278" s="27">
        <f t="shared" si="8"/>
        <v>823.19999999999993</v>
      </c>
      <c r="Q278" s="27">
        <f t="shared" si="9"/>
        <v>-1097.5999999999999</v>
      </c>
    </row>
    <row r="279" spans="1:17" ht="14.45" customHeight="1" x14ac:dyDescent="0.25">
      <c r="A279" s="3" t="s">
        <v>256</v>
      </c>
      <c r="B279" s="3" t="s">
        <v>256</v>
      </c>
      <c r="C279" s="3" t="s">
        <v>257</v>
      </c>
      <c r="D279" s="3" t="s">
        <v>258</v>
      </c>
      <c r="E279" s="3" t="s">
        <v>1180</v>
      </c>
      <c r="F279" s="3" t="s">
        <v>1181</v>
      </c>
      <c r="G279" s="3" t="s">
        <v>1182</v>
      </c>
      <c r="H279" s="3" t="s">
        <v>47</v>
      </c>
      <c r="I279" s="3" t="s">
        <v>1183</v>
      </c>
      <c r="J279" s="28">
        <v>45422</v>
      </c>
      <c r="K279" s="28">
        <v>45452</v>
      </c>
      <c r="L279" s="2">
        <v>41161.31</v>
      </c>
      <c r="M279" s="28">
        <v>45440</v>
      </c>
      <c r="N279" s="38">
        <v>18</v>
      </c>
      <c r="O279" s="38">
        <v>-12</v>
      </c>
      <c r="P279" s="27">
        <f t="shared" si="8"/>
        <v>740903.58</v>
      </c>
      <c r="Q279" s="27">
        <f t="shared" si="9"/>
        <v>-493935.72</v>
      </c>
    </row>
    <row r="280" spans="1:17" ht="14.45" customHeight="1" x14ac:dyDescent="0.25">
      <c r="A280" s="3" t="s">
        <v>256</v>
      </c>
      <c r="B280" s="3" t="s">
        <v>256</v>
      </c>
      <c r="C280" s="3" t="s">
        <v>1184</v>
      </c>
      <c r="D280" s="3" t="s">
        <v>1185</v>
      </c>
      <c r="E280" s="3" t="s">
        <v>1186</v>
      </c>
      <c r="F280" s="3" t="s">
        <v>1187</v>
      </c>
      <c r="G280" s="3" t="s">
        <v>1188</v>
      </c>
      <c r="H280" s="3" t="s">
        <v>47</v>
      </c>
      <c r="I280" s="3" t="s">
        <v>1189</v>
      </c>
      <c r="J280" s="28">
        <v>45430</v>
      </c>
      <c r="K280" s="28">
        <v>45473</v>
      </c>
      <c r="L280" s="43">
        <v>500</v>
      </c>
      <c r="M280" s="28">
        <v>45439</v>
      </c>
      <c r="N280" s="38">
        <v>9</v>
      </c>
      <c r="O280" s="38">
        <v>-34</v>
      </c>
      <c r="P280" s="27">
        <f t="shared" si="8"/>
        <v>4500</v>
      </c>
      <c r="Q280" s="27">
        <f t="shared" si="9"/>
        <v>-17000</v>
      </c>
    </row>
    <row r="281" spans="1:17" ht="14.45" customHeight="1" x14ac:dyDescent="0.25">
      <c r="A281" s="3" t="s">
        <v>256</v>
      </c>
      <c r="B281" s="3" t="s">
        <v>256</v>
      </c>
      <c r="C281" s="3" t="s">
        <v>1152</v>
      </c>
      <c r="D281" s="3" t="s">
        <v>1153</v>
      </c>
      <c r="E281" s="3" t="s">
        <v>1191</v>
      </c>
      <c r="F281" s="3" t="s">
        <v>1192</v>
      </c>
      <c r="G281" s="3" t="s">
        <v>1193</v>
      </c>
      <c r="H281" s="3" t="s">
        <v>47</v>
      </c>
      <c r="I281" s="3" t="s">
        <v>606</v>
      </c>
      <c r="J281" s="28">
        <v>45425</v>
      </c>
      <c r="K281" s="28">
        <v>45455</v>
      </c>
      <c r="L281" s="2">
        <v>3000</v>
      </c>
      <c r="M281" s="28">
        <v>45433</v>
      </c>
      <c r="N281" s="38">
        <v>8</v>
      </c>
      <c r="O281" s="38">
        <v>-22</v>
      </c>
      <c r="P281" s="27">
        <f t="shared" si="8"/>
        <v>24000</v>
      </c>
      <c r="Q281" s="27">
        <f t="shared" si="9"/>
        <v>-66000</v>
      </c>
    </row>
    <row r="282" spans="1:17" ht="14.45" customHeight="1" x14ac:dyDescent="0.25">
      <c r="A282" s="3" t="s">
        <v>256</v>
      </c>
      <c r="B282" s="3" t="s">
        <v>256</v>
      </c>
      <c r="C282" s="3" t="s">
        <v>413</v>
      </c>
      <c r="D282" s="3" t="s">
        <v>414</v>
      </c>
      <c r="E282" s="3" t="s">
        <v>1194</v>
      </c>
      <c r="F282" s="3" t="s">
        <v>1195</v>
      </c>
      <c r="G282" s="3" t="s">
        <v>1196</v>
      </c>
      <c r="H282" s="3" t="s">
        <v>47</v>
      </c>
      <c r="I282" s="3" t="s">
        <v>1197</v>
      </c>
      <c r="J282" s="28">
        <v>45361</v>
      </c>
      <c r="K282" s="28">
        <v>45391</v>
      </c>
      <c r="L282" s="2">
        <v>2680.05</v>
      </c>
      <c r="M282" s="28">
        <v>45385</v>
      </c>
      <c r="N282" s="38">
        <v>24</v>
      </c>
      <c r="O282" s="38">
        <v>-6</v>
      </c>
      <c r="P282" s="27">
        <f t="shared" si="8"/>
        <v>64321.200000000004</v>
      </c>
      <c r="Q282" s="27">
        <f t="shared" si="9"/>
        <v>-16080.300000000001</v>
      </c>
    </row>
    <row r="283" spans="1:17" ht="14.45" customHeight="1" x14ac:dyDescent="0.25">
      <c r="A283" s="3" t="s">
        <v>256</v>
      </c>
      <c r="B283" s="3" t="s">
        <v>256</v>
      </c>
      <c r="C283" s="3" t="s">
        <v>271</v>
      </c>
      <c r="D283" s="3" t="s">
        <v>272</v>
      </c>
      <c r="E283" s="3" t="s">
        <v>1198</v>
      </c>
      <c r="F283" s="3" t="s">
        <v>1199</v>
      </c>
      <c r="G283" s="3" t="s">
        <v>1200</v>
      </c>
      <c r="H283" s="3" t="s">
        <v>47</v>
      </c>
      <c r="I283" s="3" t="s">
        <v>1201</v>
      </c>
      <c r="J283" s="28">
        <v>45406</v>
      </c>
      <c r="K283" s="28">
        <v>45436</v>
      </c>
      <c r="L283" s="43">
        <v>179.48</v>
      </c>
      <c r="M283" s="28">
        <v>45421</v>
      </c>
      <c r="N283" s="38">
        <v>15</v>
      </c>
      <c r="O283" s="38">
        <v>-15</v>
      </c>
      <c r="P283" s="27">
        <f t="shared" si="8"/>
        <v>2692.2</v>
      </c>
      <c r="Q283" s="27">
        <f t="shared" si="9"/>
        <v>-2692.2</v>
      </c>
    </row>
    <row r="284" spans="1:17" ht="14.45" customHeight="1" x14ac:dyDescent="0.25">
      <c r="A284" s="3" t="s">
        <v>256</v>
      </c>
      <c r="B284" s="3" t="s">
        <v>256</v>
      </c>
      <c r="C284" s="3" t="s">
        <v>271</v>
      </c>
      <c r="D284" s="3" t="s">
        <v>272</v>
      </c>
      <c r="E284" s="3" t="s">
        <v>1202</v>
      </c>
      <c r="F284" s="3" t="s">
        <v>1203</v>
      </c>
      <c r="G284" s="3" t="s">
        <v>1204</v>
      </c>
      <c r="H284" s="3" t="s">
        <v>47</v>
      </c>
      <c r="I284" s="3" t="s">
        <v>276</v>
      </c>
      <c r="J284" s="28">
        <v>45406</v>
      </c>
      <c r="K284" s="28">
        <v>45436</v>
      </c>
      <c r="L284" s="43">
        <v>98.98</v>
      </c>
      <c r="M284" s="28">
        <v>45421</v>
      </c>
      <c r="N284" s="38">
        <v>15</v>
      </c>
      <c r="O284" s="38">
        <v>-15</v>
      </c>
      <c r="P284" s="27">
        <f t="shared" si="8"/>
        <v>1484.7</v>
      </c>
      <c r="Q284" s="27">
        <f t="shared" si="9"/>
        <v>-1484.7</v>
      </c>
    </row>
    <row r="285" spans="1:17" ht="14.45" customHeight="1" x14ac:dyDescent="0.25">
      <c r="A285" s="3" t="s">
        <v>256</v>
      </c>
      <c r="B285" s="3" t="s">
        <v>256</v>
      </c>
      <c r="C285" s="3" t="s">
        <v>293</v>
      </c>
      <c r="D285" s="3" t="s">
        <v>294</v>
      </c>
      <c r="E285" s="3" t="s">
        <v>1205</v>
      </c>
      <c r="F285" s="3" t="s">
        <v>1206</v>
      </c>
      <c r="G285" s="3" t="s">
        <v>1207</v>
      </c>
      <c r="H285" s="3" t="s">
        <v>47</v>
      </c>
      <c r="I285" s="3" t="s">
        <v>675</v>
      </c>
      <c r="J285" s="28">
        <v>45421</v>
      </c>
      <c r="K285" s="28">
        <v>45454</v>
      </c>
      <c r="L285" s="43">
        <v>56.6</v>
      </c>
      <c r="M285" s="28">
        <v>45428</v>
      </c>
      <c r="N285" s="38">
        <v>7</v>
      </c>
      <c r="O285" s="38">
        <v>-26</v>
      </c>
      <c r="P285" s="27">
        <f t="shared" si="8"/>
        <v>396.2</v>
      </c>
      <c r="Q285" s="27">
        <f t="shared" si="9"/>
        <v>-1471.6000000000001</v>
      </c>
    </row>
    <row r="286" spans="1:17" ht="14.45" customHeight="1" x14ac:dyDescent="0.25">
      <c r="A286" s="3" t="s">
        <v>256</v>
      </c>
      <c r="B286" s="3" t="s">
        <v>256</v>
      </c>
      <c r="C286" s="3" t="s">
        <v>271</v>
      </c>
      <c r="D286" s="3" t="s">
        <v>272</v>
      </c>
      <c r="E286" s="3" t="s">
        <v>1208</v>
      </c>
      <c r="F286" s="3" t="s">
        <v>1209</v>
      </c>
      <c r="G286" s="3" t="s">
        <v>1210</v>
      </c>
      <c r="H286" s="3" t="s">
        <v>47</v>
      </c>
      <c r="I286" s="3" t="s">
        <v>276</v>
      </c>
      <c r="J286" s="28">
        <v>45281</v>
      </c>
      <c r="K286" s="28">
        <v>45311</v>
      </c>
      <c r="L286" s="43">
        <v>98.98</v>
      </c>
      <c r="M286" s="28">
        <v>45303</v>
      </c>
      <c r="N286" s="38">
        <v>22</v>
      </c>
      <c r="O286" s="38">
        <v>-8</v>
      </c>
      <c r="P286" s="27">
        <f t="shared" si="8"/>
        <v>2177.56</v>
      </c>
      <c r="Q286" s="27">
        <f t="shared" si="9"/>
        <v>-791.84</v>
      </c>
    </row>
    <row r="287" spans="1:17" ht="14.45" customHeight="1" x14ac:dyDescent="0.25">
      <c r="A287" s="3" t="s">
        <v>256</v>
      </c>
      <c r="B287" s="3" t="s">
        <v>256</v>
      </c>
      <c r="C287" s="3" t="s">
        <v>257</v>
      </c>
      <c r="D287" s="3" t="s">
        <v>258</v>
      </c>
      <c r="E287" s="3" t="s">
        <v>1211</v>
      </c>
      <c r="F287" s="3" t="s">
        <v>1212</v>
      </c>
      <c r="G287" s="3" t="s">
        <v>1213</v>
      </c>
      <c r="H287" s="3" t="s">
        <v>47</v>
      </c>
      <c r="I287" s="3" t="s">
        <v>1214</v>
      </c>
      <c r="J287" s="28">
        <v>45306</v>
      </c>
      <c r="K287" s="28">
        <v>45332</v>
      </c>
      <c r="L287" s="2">
        <v>2019.69</v>
      </c>
      <c r="M287" s="28">
        <v>45309</v>
      </c>
      <c r="N287" s="38">
        <v>3</v>
      </c>
      <c r="O287" s="38">
        <v>-23</v>
      </c>
      <c r="P287" s="27">
        <f t="shared" si="8"/>
        <v>6059.07</v>
      </c>
      <c r="Q287" s="27">
        <f t="shared" si="9"/>
        <v>-46452.87</v>
      </c>
    </row>
    <row r="288" spans="1:17" ht="14.45" customHeight="1" x14ac:dyDescent="0.25">
      <c r="A288" s="3" t="s">
        <v>256</v>
      </c>
      <c r="B288" s="3" t="s">
        <v>256</v>
      </c>
      <c r="C288" s="3" t="s">
        <v>257</v>
      </c>
      <c r="D288" s="3" t="s">
        <v>258</v>
      </c>
      <c r="E288" s="3" t="s">
        <v>1215</v>
      </c>
      <c r="F288" s="3" t="s">
        <v>1216</v>
      </c>
      <c r="G288" s="3" t="s">
        <v>1217</v>
      </c>
      <c r="H288" s="3" t="s">
        <v>47</v>
      </c>
      <c r="I288" s="3" t="s">
        <v>1218</v>
      </c>
      <c r="J288" s="28">
        <v>45306</v>
      </c>
      <c r="K288" s="28">
        <v>45332</v>
      </c>
      <c r="L288" s="2">
        <v>5352.18</v>
      </c>
      <c r="M288" s="28">
        <v>45309</v>
      </c>
      <c r="N288" s="38">
        <v>3</v>
      </c>
      <c r="O288" s="38">
        <v>-23</v>
      </c>
      <c r="P288" s="27">
        <f t="shared" si="8"/>
        <v>16056.54</v>
      </c>
      <c r="Q288" s="27">
        <f t="shared" si="9"/>
        <v>-123100.14000000001</v>
      </c>
    </row>
    <row r="289" spans="1:17" ht="14.45" customHeight="1" x14ac:dyDescent="0.25">
      <c r="A289" s="3" t="s">
        <v>256</v>
      </c>
      <c r="B289" s="3" t="s">
        <v>256</v>
      </c>
      <c r="C289" s="3" t="s">
        <v>257</v>
      </c>
      <c r="D289" s="3" t="s">
        <v>258</v>
      </c>
      <c r="E289" s="3" t="s">
        <v>1219</v>
      </c>
      <c r="F289" s="3" t="s">
        <v>1220</v>
      </c>
      <c r="G289" s="3" t="s">
        <v>1221</v>
      </c>
      <c r="H289" s="3" t="s">
        <v>47</v>
      </c>
      <c r="I289" s="3" t="s">
        <v>1222</v>
      </c>
      <c r="J289" s="28">
        <v>45331</v>
      </c>
      <c r="K289" s="28">
        <v>45360</v>
      </c>
      <c r="L289" s="43">
        <v>678.12</v>
      </c>
      <c r="M289" s="28">
        <v>45344</v>
      </c>
      <c r="N289" s="38">
        <v>13</v>
      </c>
      <c r="O289" s="38">
        <v>-16</v>
      </c>
      <c r="P289" s="27">
        <f t="shared" si="8"/>
        <v>8815.56</v>
      </c>
      <c r="Q289" s="27">
        <f t="shared" si="9"/>
        <v>-10849.92</v>
      </c>
    </row>
    <row r="290" spans="1:17" ht="14.45" customHeight="1" x14ac:dyDescent="0.25">
      <c r="A290" s="3" t="s">
        <v>256</v>
      </c>
      <c r="B290" s="3" t="s">
        <v>256</v>
      </c>
      <c r="C290" s="3" t="s">
        <v>271</v>
      </c>
      <c r="D290" s="3" t="s">
        <v>272</v>
      </c>
      <c r="E290" s="3" t="s">
        <v>1223</v>
      </c>
      <c r="F290" s="3" t="s">
        <v>1224</v>
      </c>
      <c r="G290" s="3" t="s">
        <v>1225</v>
      </c>
      <c r="H290" s="3" t="s">
        <v>47</v>
      </c>
      <c r="I290" s="3" t="s">
        <v>276</v>
      </c>
      <c r="J290" s="28">
        <v>45526</v>
      </c>
      <c r="K290" s="28">
        <v>45551</v>
      </c>
      <c r="L290" s="43">
        <v>98.98</v>
      </c>
      <c r="M290" s="28">
        <v>45541</v>
      </c>
      <c r="N290" s="38">
        <v>15</v>
      </c>
      <c r="O290" s="38">
        <v>-10</v>
      </c>
      <c r="P290" s="27">
        <f t="shared" si="8"/>
        <v>1484.7</v>
      </c>
      <c r="Q290" s="27">
        <f t="shared" si="9"/>
        <v>-989.80000000000007</v>
      </c>
    </row>
    <row r="291" spans="1:17" ht="14.45" customHeight="1" x14ac:dyDescent="0.25">
      <c r="A291" s="3" t="s">
        <v>256</v>
      </c>
      <c r="B291" s="3" t="s">
        <v>256</v>
      </c>
      <c r="C291" s="3" t="s">
        <v>257</v>
      </c>
      <c r="D291" s="3" t="s">
        <v>258</v>
      </c>
      <c r="E291" s="3" t="s">
        <v>1226</v>
      </c>
      <c r="F291" s="3" t="s">
        <v>1227</v>
      </c>
      <c r="G291" s="3" t="s">
        <v>1228</v>
      </c>
      <c r="H291" s="3" t="s">
        <v>47</v>
      </c>
      <c r="I291" s="3" t="s">
        <v>1229</v>
      </c>
      <c r="J291" s="28">
        <v>45484</v>
      </c>
      <c r="K291" s="28">
        <v>45514</v>
      </c>
      <c r="L291" s="43">
        <v>190.67</v>
      </c>
      <c r="M291" s="28">
        <v>45491</v>
      </c>
      <c r="N291" s="38">
        <v>7</v>
      </c>
      <c r="O291" s="38">
        <v>-23</v>
      </c>
      <c r="P291" s="27">
        <f t="shared" si="8"/>
        <v>1334.6899999999998</v>
      </c>
      <c r="Q291" s="27">
        <f t="shared" si="9"/>
        <v>-4385.41</v>
      </c>
    </row>
    <row r="292" spans="1:17" ht="14.45" customHeight="1" x14ac:dyDescent="0.25">
      <c r="A292" s="3" t="s">
        <v>256</v>
      </c>
      <c r="B292" s="3" t="s">
        <v>256</v>
      </c>
      <c r="C292" s="3" t="s">
        <v>257</v>
      </c>
      <c r="D292" s="3" t="s">
        <v>258</v>
      </c>
      <c r="E292" s="3" t="s">
        <v>1230</v>
      </c>
      <c r="F292" s="3" t="s">
        <v>1231</v>
      </c>
      <c r="G292" s="3" t="s">
        <v>1232</v>
      </c>
      <c r="H292" s="3" t="s">
        <v>47</v>
      </c>
      <c r="I292" s="3" t="s">
        <v>1233</v>
      </c>
      <c r="J292" s="28">
        <v>45304</v>
      </c>
      <c r="K292" s="28">
        <v>45332</v>
      </c>
      <c r="L292" s="43">
        <v>177.39</v>
      </c>
      <c r="M292" s="28">
        <v>45309</v>
      </c>
      <c r="N292" s="38">
        <v>5</v>
      </c>
      <c r="O292" s="38">
        <v>-23</v>
      </c>
      <c r="P292" s="27">
        <f t="shared" si="8"/>
        <v>886.94999999999993</v>
      </c>
      <c r="Q292" s="27">
        <f t="shared" si="9"/>
        <v>-4079.97</v>
      </c>
    </row>
    <row r="293" spans="1:17" ht="14.45" customHeight="1" x14ac:dyDescent="0.25">
      <c r="A293" s="3" t="s">
        <v>256</v>
      </c>
      <c r="B293" s="3" t="s">
        <v>256</v>
      </c>
      <c r="C293" s="3" t="s">
        <v>293</v>
      </c>
      <c r="D293" s="3" t="s">
        <v>294</v>
      </c>
      <c r="E293" s="3" t="s">
        <v>1234</v>
      </c>
      <c r="F293" s="3" t="s">
        <v>1235</v>
      </c>
      <c r="G293" s="3" t="s">
        <v>1236</v>
      </c>
      <c r="H293" s="3" t="s">
        <v>47</v>
      </c>
      <c r="I293" s="3" t="s">
        <v>1237</v>
      </c>
      <c r="J293" s="28">
        <v>45451</v>
      </c>
      <c r="K293" s="28">
        <v>45481</v>
      </c>
      <c r="L293" s="43">
        <v>98.22</v>
      </c>
      <c r="M293" s="28">
        <v>45476</v>
      </c>
      <c r="N293" s="38">
        <v>25</v>
      </c>
      <c r="O293" s="38">
        <v>-5</v>
      </c>
      <c r="P293" s="27">
        <f t="shared" si="8"/>
        <v>2455.5</v>
      </c>
      <c r="Q293" s="27">
        <f t="shared" si="9"/>
        <v>-491.1</v>
      </c>
    </row>
    <row r="294" spans="1:17" ht="14.45" customHeight="1" x14ac:dyDescent="0.25">
      <c r="A294" s="3" t="s">
        <v>256</v>
      </c>
      <c r="B294" s="3" t="s">
        <v>256</v>
      </c>
      <c r="C294" s="3" t="s">
        <v>293</v>
      </c>
      <c r="D294" s="3" t="s">
        <v>294</v>
      </c>
      <c r="E294" s="3" t="s">
        <v>1238</v>
      </c>
      <c r="F294" s="3" t="s">
        <v>1239</v>
      </c>
      <c r="G294" s="3" t="s">
        <v>1240</v>
      </c>
      <c r="H294" s="3" t="s">
        <v>47</v>
      </c>
      <c r="I294" s="3" t="s">
        <v>1241</v>
      </c>
      <c r="J294" s="28">
        <v>45451</v>
      </c>
      <c r="K294" s="28">
        <v>45481</v>
      </c>
      <c r="L294" s="43">
        <v>51.48</v>
      </c>
      <c r="M294" s="28">
        <v>45476</v>
      </c>
      <c r="N294" s="38">
        <v>25</v>
      </c>
      <c r="O294" s="38">
        <v>-5</v>
      </c>
      <c r="P294" s="27">
        <f t="shared" si="8"/>
        <v>1287</v>
      </c>
      <c r="Q294" s="27">
        <f t="shared" si="9"/>
        <v>-257.39999999999998</v>
      </c>
    </row>
    <row r="295" spans="1:17" ht="14.45" customHeight="1" x14ac:dyDescent="0.25">
      <c r="A295" s="3" t="s">
        <v>256</v>
      </c>
      <c r="B295" s="3" t="s">
        <v>256</v>
      </c>
      <c r="C295" s="3" t="s">
        <v>257</v>
      </c>
      <c r="D295" s="3" t="s">
        <v>258</v>
      </c>
      <c r="E295" s="3" t="s">
        <v>1242</v>
      </c>
      <c r="F295" s="3" t="s">
        <v>1243</v>
      </c>
      <c r="G295" s="3" t="s">
        <v>1244</v>
      </c>
      <c r="H295" s="3" t="s">
        <v>47</v>
      </c>
      <c r="I295" s="3" t="s">
        <v>969</v>
      </c>
      <c r="J295" s="28">
        <v>45422</v>
      </c>
      <c r="K295" s="28">
        <v>45452</v>
      </c>
      <c r="L295" s="43">
        <v>18.350000000000001</v>
      </c>
      <c r="M295" s="28">
        <v>45440</v>
      </c>
      <c r="N295" s="38">
        <v>18</v>
      </c>
      <c r="O295" s="38">
        <v>-12</v>
      </c>
      <c r="P295" s="27">
        <f t="shared" si="8"/>
        <v>330.3</v>
      </c>
      <c r="Q295" s="27">
        <f t="shared" si="9"/>
        <v>-220.20000000000002</v>
      </c>
    </row>
    <row r="296" spans="1:17" ht="14.45" customHeight="1" x14ac:dyDescent="0.25">
      <c r="A296" s="3" t="s">
        <v>256</v>
      </c>
      <c r="B296" s="3" t="s">
        <v>256</v>
      </c>
      <c r="C296" s="3" t="s">
        <v>311</v>
      </c>
      <c r="D296" s="3" t="s">
        <v>312</v>
      </c>
      <c r="E296" s="3" t="s">
        <v>1245</v>
      </c>
      <c r="F296" s="3" t="s">
        <v>1246</v>
      </c>
      <c r="G296" s="3" t="s">
        <v>1247</v>
      </c>
      <c r="H296" s="3" t="s">
        <v>47</v>
      </c>
      <c r="I296" s="3" t="s">
        <v>316</v>
      </c>
      <c r="J296" s="28">
        <v>45505</v>
      </c>
      <c r="K296" s="28">
        <v>45535</v>
      </c>
      <c r="L296" s="43">
        <v>6.1</v>
      </c>
      <c r="M296" s="28">
        <v>45532</v>
      </c>
      <c r="N296" s="38">
        <v>27</v>
      </c>
      <c r="O296" s="38">
        <v>-3</v>
      </c>
      <c r="P296" s="27">
        <f t="shared" si="8"/>
        <v>164.7</v>
      </c>
      <c r="Q296" s="27">
        <f t="shared" si="9"/>
        <v>-18.299999999999997</v>
      </c>
    </row>
    <row r="297" spans="1:17" ht="14.45" customHeight="1" x14ac:dyDescent="0.25">
      <c r="A297" s="3" t="s">
        <v>256</v>
      </c>
      <c r="B297" s="3" t="s">
        <v>256</v>
      </c>
      <c r="C297" s="3" t="s">
        <v>271</v>
      </c>
      <c r="D297" s="3" t="s">
        <v>272</v>
      </c>
      <c r="E297" s="3" t="s">
        <v>1248</v>
      </c>
      <c r="F297" s="3" t="s">
        <v>1249</v>
      </c>
      <c r="G297" s="3" t="s">
        <v>1250</v>
      </c>
      <c r="H297" s="3" t="s">
        <v>47</v>
      </c>
      <c r="I297" s="3" t="s">
        <v>335</v>
      </c>
      <c r="J297" s="28">
        <v>45406</v>
      </c>
      <c r="K297" s="28">
        <v>45436</v>
      </c>
      <c r="L297" s="43">
        <v>99.44</v>
      </c>
      <c r="M297" s="28">
        <v>45421</v>
      </c>
      <c r="N297" s="38">
        <v>15</v>
      </c>
      <c r="O297" s="38">
        <v>-15</v>
      </c>
      <c r="P297" s="27">
        <f t="shared" si="8"/>
        <v>1491.6</v>
      </c>
      <c r="Q297" s="27">
        <f t="shared" si="9"/>
        <v>-1491.6</v>
      </c>
    </row>
    <row r="298" spans="1:17" ht="14.45" customHeight="1" x14ac:dyDescent="0.25">
      <c r="A298" s="3" t="s">
        <v>256</v>
      </c>
      <c r="B298" s="3" t="s">
        <v>256</v>
      </c>
      <c r="C298" s="3" t="s">
        <v>271</v>
      </c>
      <c r="D298" s="3" t="s">
        <v>272</v>
      </c>
      <c r="E298" s="3" t="s">
        <v>1251</v>
      </c>
      <c r="F298" s="3" t="s">
        <v>1252</v>
      </c>
      <c r="G298" s="3" t="s">
        <v>1253</v>
      </c>
      <c r="H298" s="3" t="s">
        <v>47</v>
      </c>
      <c r="I298" s="3" t="s">
        <v>404</v>
      </c>
      <c r="J298" s="28">
        <v>45336</v>
      </c>
      <c r="K298" s="28">
        <v>45366</v>
      </c>
      <c r="L298" s="43">
        <v>102.58</v>
      </c>
      <c r="M298" s="28">
        <v>45356</v>
      </c>
      <c r="N298" s="38">
        <v>20</v>
      </c>
      <c r="O298" s="38">
        <v>-10</v>
      </c>
      <c r="P298" s="27">
        <f t="shared" si="8"/>
        <v>2051.6</v>
      </c>
      <c r="Q298" s="27">
        <f t="shared" si="9"/>
        <v>-1025.8</v>
      </c>
    </row>
    <row r="299" spans="1:17" ht="14.45" customHeight="1" x14ac:dyDescent="0.25">
      <c r="A299" s="3" t="s">
        <v>256</v>
      </c>
      <c r="B299" s="3" t="s">
        <v>256</v>
      </c>
      <c r="C299" s="3" t="s">
        <v>293</v>
      </c>
      <c r="D299" s="3" t="s">
        <v>294</v>
      </c>
      <c r="E299" s="3" t="s">
        <v>1254</v>
      </c>
      <c r="F299" s="3" t="s">
        <v>1255</v>
      </c>
      <c r="G299" s="3" t="s">
        <v>1256</v>
      </c>
      <c r="H299" s="3" t="s">
        <v>47</v>
      </c>
      <c r="I299" s="3" t="s">
        <v>1257</v>
      </c>
      <c r="J299" s="28">
        <v>45362</v>
      </c>
      <c r="K299" s="28">
        <v>45393</v>
      </c>
      <c r="L299" s="43">
        <v>68.84</v>
      </c>
      <c r="M299" s="28">
        <v>45363</v>
      </c>
      <c r="N299" s="38">
        <v>1</v>
      </c>
      <c r="O299" s="38">
        <v>-30</v>
      </c>
      <c r="P299" s="27">
        <f t="shared" si="8"/>
        <v>68.84</v>
      </c>
      <c r="Q299" s="27">
        <f t="shared" si="9"/>
        <v>-2065.2000000000003</v>
      </c>
    </row>
    <row r="300" spans="1:17" ht="14.45" customHeight="1" x14ac:dyDescent="0.25">
      <c r="A300" s="3" t="s">
        <v>256</v>
      </c>
      <c r="B300" s="3" t="s">
        <v>256</v>
      </c>
      <c r="C300" s="3" t="s">
        <v>271</v>
      </c>
      <c r="D300" s="3" t="s">
        <v>272</v>
      </c>
      <c r="E300" s="3" t="s">
        <v>1258</v>
      </c>
      <c r="F300" s="3" t="s">
        <v>1259</v>
      </c>
      <c r="G300" s="3" t="s">
        <v>1260</v>
      </c>
      <c r="H300" s="3" t="s">
        <v>47</v>
      </c>
      <c r="I300" s="3" t="s">
        <v>276</v>
      </c>
      <c r="J300" s="28">
        <v>45280</v>
      </c>
      <c r="K300" s="28">
        <v>45310</v>
      </c>
      <c r="L300" s="43">
        <v>98.98</v>
      </c>
      <c r="M300" s="28">
        <v>45303</v>
      </c>
      <c r="N300" s="38">
        <v>23</v>
      </c>
      <c r="O300" s="38">
        <v>-7</v>
      </c>
      <c r="P300" s="27">
        <f t="shared" si="8"/>
        <v>2276.54</v>
      </c>
      <c r="Q300" s="27">
        <f t="shared" si="9"/>
        <v>-692.86</v>
      </c>
    </row>
    <row r="301" spans="1:17" ht="14.45" customHeight="1" x14ac:dyDescent="0.25">
      <c r="A301" s="3" t="s">
        <v>256</v>
      </c>
      <c r="B301" s="3" t="s">
        <v>256</v>
      </c>
      <c r="C301" s="3" t="s">
        <v>293</v>
      </c>
      <c r="D301" s="3" t="s">
        <v>294</v>
      </c>
      <c r="E301" s="3" t="s">
        <v>1261</v>
      </c>
      <c r="F301" s="3" t="s">
        <v>1262</v>
      </c>
      <c r="G301" s="3" t="s">
        <v>1263</v>
      </c>
      <c r="H301" s="3" t="s">
        <v>47</v>
      </c>
      <c r="I301" s="3" t="s">
        <v>1264</v>
      </c>
      <c r="J301" s="28">
        <v>45369</v>
      </c>
      <c r="K301" s="28">
        <v>45404</v>
      </c>
      <c r="L301" s="43">
        <v>24.54</v>
      </c>
      <c r="M301" s="28">
        <v>45392</v>
      </c>
      <c r="N301" s="38">
        <v>23</v>
      </c>
      <c r="O301" s="38">
        <v>-12</v>
      </c>
      <c r="P301" s="27">
        <f t="shared" si="8"/>
        <v>564.41999999999996</v>
      </c>
      <c r="Q301" s="27">
        <f t="shared" si="9"/>
        <v>-294.48</v>
      </c>
    </row>
    <row r="302" spans="1:17" ht="14.45" customHeight="1" x14ac:dyDescent="0.25">
      <c r="A302" s="3" t="s">
        <v>256</v>
      </c>
      <c r="B302" s="3" t="s">
        <v>256</v>
      </c>
      <c r="C302" s="3" t="s">
        <v>553</v>
      </c>
      <c r="D302" s="3" t="s">
        <v>554</v>
      </c>
      <c r="E302" s="3" t="s">
        <v>1265</v>
      </c>
      <c r="F302" s="3" t="s">
        <v>1266</v>
      </c>
      <c r="G302" s="3" t="s">
        <v>1267</v>
      </c>
      <c r="H302" s="3" t="s">
        <v>47</v>
      </c>
      <c r="I302" s="3" t="s">
        <v>1268</v>
      </c>
      <c r="J302" s="28">
        <v>45387</v>
      </c>
      <c r="K302" s="28">
        <v>45415</v>
      </c>
      <c r="L302" s="2">
        <v>34031.08</v>
      </c>
      <c r="M302" s="28">
        <v>45401</v>
      </c>
      <c r="N302" s="38">
        <v>14</v>
      </c>
      <c r="O302" s="38">
        <v>-14</v>
      </c>
      <c r="P302" s="27">
        <f t="shared" si="8"/>
        <v>476435.12</v>
      </c>
      <c r="Q302" s="27">
        <f t="shared" si="9"/>
        <v>-476435.12</v>
      </c>
    </row>
    <row r="303" spans="1:17" ht="14.45" customHeight="1" x14ac:dyDescent="0.25">
      <c r="A303" s="3" t="s">
        <v>256</v>
      </c>
      <c r="B303" s="3" t="s">
        <v>256</v>
      </c>
      <c r="C303" s="3" t="s">
        <v>293</v>
      </c>
      <c r="D303" s="3" t="s">
        <v>294</v>
      </c>
      <c r="E303" s="3" t="s">
        <v>1269</v>
      </c>
      <c r="F303" s="3" t="s">
        <v>1270</v>
      </c>
      <c r="G303" s="3" t="s">
        <v>1271</v>
      </c>
      <c r="H303" s="3" t="s">
        <v>47</v>
      </c>
      <c r="I303" s="3" t="s">
        <v>1272</v>
      </c>
      <c r="J303" s="28">
        <v>45516</v>
      </c>
      <c r="K303" s="28">
        <v>45551</v>
      </c>
      <c r="L303" s="43">
        <v>111.29</v>
      </c>
      <c r="M303" s="28">
        <v>45538</v>
      </c>
      <c r="N303" s="38">
        <v>22</v>
      </c>
      <c r="O303" s="38">
        <v>-13</v>
      </c>
      <c r="P303" s="27">
        <f t="shared" si="8"/>
        <v>2448.38</v>
      </c>
      <c r="Q303" s="27">
        <f t="shared" si="9"/>
        <v>-1446.77</v>
      </c>
    </row>
    <row r="304" spans="1:17" ht="14.45" customHeight="1" x14ac:dyDescent="0.25">
      <c r="A304" s="3" t="s">
        <v>256</v>
      </c>
      <c r="B304" s="3" t="s">
        <v>256</v>
      </c>
      <c r="C304" s="3" t="s">
        <v>257</v>
      </c>
      <c r="D304" s="3" t="s">
        <v>258</v>
      </c>
      <c r="E304" s="3" t="s">
        <v>1273</v>
      </c>
      <c r="F304" s="3" t="s">
        <v>1274</v>
      </c>
      <c r="G304" s="3" t="s">
        <v>1275</v>
      </c>
      <c r="H304" s="3" t="s">
        <v>47</v>
      </c>
      <c r="I304" s="3" t="s">
        <v>1276</v>
      </c>
      <c r="J304" s="28">
        <v>45331</v>
      </c>
      <c r="K304" s="28">
        <v>45360</v>
      </c>
      <c r="L304" s="43">
        <v>337.64</v>
      </c>
      <c r="M304" s="28">
        <v>45344</v>
      </c>
      <c r="N304" s="38">
        <v>13</v>
      </c>
      <c r="O304" s="38">
        <v>-16</v>
      </c>
      <c r="P304" s="27">
        <f t="shared" si="8"/>
        <v>4389.32</v>
      </c>
      <c r="Q304" s="27">
        <f t="shared" si="9"/>
        <v>-5402.24</v>
      </c>
    </row>
    <row r="305" spans="1:17" ht="14.45" customHeight="1" x14ac:dyDescent="0.25">
      <c r="A305" s="3" t="s">
        <v>256</v>
      </c>
      <c r="B305" s="3" t="s">
        <v>256</v>
      </c>
      <c r="C305" s="3" t="s">
        <v>257</v>
      </c>
      <c r="D305" s="3" t="s">
        <v>258</v>
      </c>
      <c r="E305" s="3" t="s">
        <v>1277</v>
      </c>
      <c r="F305" s="3" t="s">
        <v>1278</v>
      </c>
      <c r="G305" s="3" t="s">
        <v>1279</v>
      </c>
      <c r="H305" s="3" t="s">
        <v>47</v>
      </c>
      <c r="I305" s="3" t="s">
        <v>1280</v>
      </c>
      <c r="J305" s="28">
        <v>45332</v>
      </c>
      <c r="K305" s="28">
        <v>45360</v>
      </c>
      <c r="L305" s="43">
        <v>57.64</v>
      </c>
      <c r="M305" s="28">
        <v>45344</v>
      </c>
      <c r="N305" s="38">
        <v>12</v>
      </c>
      <c r="O305" s="38">
        <v>-16</v>
      </c>
      <c r="P305" s="27">
        <f t="shared" si="8"/>
        <v>691.68000000000006</v>
      </c>
      <c r="Q305" s="27">
        <f t="shared" si="9"/>
        <v>-922.24</v>
      </c>
    </row>
    <row r="306" spans="1:17" ht="14.45" customHeight="1" x14ac:dyDescent="0.25">
      <c r="A306" s="3" t="s">
        <v>256</v>
      </c>
      <c r="B306" s="3" t="s">
        <v>256</v>
      </c>
      <c r="C306" s="3" t="s">
        <v>257</v>
      </c>
      <c r="D306" s="3" t="s">
        <v>258</v>
      </c>
      <c r="E306" s="3" t="s">
        <v>1281</v>
      </c>
      <c r="F306" s="3" t="s">
        <v>1282</v>
      </c>
      <c r="G306" s="3" t="s">
        <v>1283</v>
      </c>
      <c r="H306" s="3" t="s">
        <v>47</v>
      </c>
      <c r="I306" s="3" t="s">
        <v>1284</v>
      </c>
      <c r="J306" s="28">
        <v>45331</v>
      </c>
      <c r="K306" s="28">
        <v>45360</v>
      </c>
      <c r="L306" s="2">
        <v>87542.36</v>
      </c>
      <c r="M306" s="28">
        <v>45344</v>
      </c>
      <c r="N306" s="38">
        <v>13</v>
      </c>
      <c r="O306" s="38">
        <v>-16</v>
      </c>
      <c r="P306" s="27">
        <f t="shared" si="8"/>
        <v>1138050.68</v>
      </c>
      <c r="Q306" s="27">
        <f t="shared" si="9"/>
        <v>-1400677.76</v>
      </c>
    </row>
    <row r="307" spans="1:17" ht="14.45" customHeight="1" x14ac:dyDescent="0.25">
      <c r="A307" s="3" t="s">
        <v>256</v>
      </c>
      <c r="B307" s="3" t="s">
        <v>256</v>
      </c>
      <c r="C307" s="3" t="s">
        <v>257</v>
      </c>
      <c r="D307" s="3" t="s">
        <v>258</v>
      </c>
      <c r="E307" s="3" t="s">
        <v>1285</v>
      </c>
      <c r="F307" s="3" t="s">
        <v>1286</v>
      </c>
      <c r="G307" s="3" t="s">
        <v>1287</v>
      </c>
      <c r="H307" s="3" t="s">
        <v>47</v>
      </c>
      <c r="I307" s="3" t="s">
        <v>1288</v>
      </c>
      <c r="J307" s="28">
        <v>45304</v>
      </c>
      <c r="K307" s="28">
        <v>45332</v>
      </c>
      <c r="L307" s="43">
        <v>115.29</v>
      </c>
      <c r="M307" s="28">
        <v>45309</v>
      </c>
      <c r="N307" s="38">
        <v>5</v>
      </c>
      <c r="O307" s="38">
        <v>-23</v>
      </c>
      <c r="P307" s="27">
        <f t="shared" si="8"/>
        <v>576.45000000000005</v>
      </c>
      <c r="Q307" s="27">
        <f t="shared" si="9"/>
        <v>-2651.67</v>
      </c>
    </row>
    <row r="308" spans="1:17" ht="14.45" customHeight="1" x14ac:dyDescent="0.25">
      <c r="A308" s="3" t="s">
        <v>256</v>
      </c>
      <c r="B308" s="3" t="s">
        <v>256</v>
      </c>
      <c r="C308" s="3" t="s">
        <v>257</v>
      </c>
      <c r="D308" s="3" t="s">
        <v>258</v>
      </c>
      <c r="E308" s="3" t="s">
        <v>1289</v>
      </c>
      <c r="F308" s="3" t="s">
        <v>1290</v>
      </c>
      <c r="G308" s="3" t="s">
        <v>1291</v>
      </c>
      <c r="H308" s="3" t="s">
        <v>47</v>
      </c>
      <c r="I308" s="3" t="s">
        <v>1292</v>
      </c>
      <c r="J308" s="28">
        <v>45363</v>
      </c>
      <c r="K308" s="28">
        <v>45393</v>
      </c>
      <c r="L308" s="43">
        <v>31.67</v>
      </c>
      <c r="M308" s="28">
        <v>45373</v>
      </c>
      <c r="N308" s="38">
        <v>10</v>
      </c>
      <c r="O308" s="38">
        <v>-20</v>
      </c>
      <c r="P308" s="27">
        <f t="shared" si="8"/>
        <v>316.70000000000005</v>
      </c>
      <c r="Q308" s="27">
        <f t="shared" si="9"/>
        <v>-633.40000000000009</v>
      </c>
    </row>
    <row r="309" spans="1:17" ht="14.45" customHeight="1" x14ac:dyDescent="0.25">
      <c r="A309" s="3" t="s">
        <v>256</v>
      </c>
      <c r="B309" s="3" t="s">
        <v>256</v>
      </c>
      <c r="C309" s="3" t="s">
        <v>293</v>
      </c>
      <c r="D309" s="3" t="s">
        <v>294</v>
      </c>
      <c r="E309" s="3" t="s">
        <v>1293</v>
      </c>
      <c r="F309" s="3" t="s">
        <v>1294</v>
      </c>
      <c r="G309" s="3" t="s">
        <v>1295</v>
      </c>
      <c r="H309" s="3" t="s">
        <v>47</v>
      </c>
      <c r="I309" s="3" t="s">
        <v>1296</v>
      </c>
      <c r="J309" s="28">
        <v>45391</v>
      </c>
      <c r="K309" s="28">
        <v>45425</v>
      </c>
      <c r="L309" s="43">
        <v>74.62</v>
      </c>
      <c r="M309" s="28">
        <v>45412</v>
      </c>
      <c r="N309" s="38">
        <v>21</v>
      </c>
      <c r="O309" s="38">
        <v>-13</v>
      </c>
      <c r="P309" s="27">
        <f t="shared" si="8"/>
        <v>1567.02</v>
      </c>
      <c r="Q309" s="27">
        <f t="shared" si="9"/>
        <v>-970.06000000000006</v>
      </c>
    </row>
    <row r="310" spans="1:17" ht="14.45" customHeight="1" x14ac:dyDescent="0.25">
      <c r="A310" s="3" t="s">
        <v>256</v>
      </c>
      <c r="B310" s="3" t="s">
        <v>256</v>
      </c>
      <c r="C310" s="3" t="s">
        <v>257</v>
      </c>
      <c r="D310" s="3" t="s">
        <v>258</v>
      </c>
      <c r="E310" s="3" t="s">
        <v>1297</v>
      </c>
      <c r="F310" s="3" t="s">
        <v>1298</v>
      </c>
      <c r="G310" s="3" t="s">
        <v>1299</v>
      </c>
      <c r="H310" s="3" t="s">
        <v>47</v>
      </c>
      <c r="I310" s="3" t="s">
        <v>469</v>
      </c>
      <c r="J310" s="28">
        <v>45332</v>
      </c>
      <c r="K310" s="28">
        <v>45360</v>
      </c>
      <c r="L310" s="43">
        <v>17.13</v>
      </c>
      <c r="M310" s="28">
        <v>45344</v>
      </c>
      <c r="N310" s="38">
        <v>12</v>
      </c>
      <c r="O310" s="38">
        <v>-16</v>
      </c>
      <c r="P310" s="27">
        <f t="shared" si="8"/>
        <v>205.56</v>
      </c>
      <c r="Q310" s="27">
        <f t="shared" si="9"/>
        <v>-274.08</v>
      </c>
    </row>
    <row r="311" spans="1:17" ht="14.45" customHeight="1" x14ac:dyDescent="0.25">
      <c r="A311" s="3" t="s">
        <v>256</v>
      </c>
      <c r="B311" s="3" t="s">
        <v>256</v>
      </c>
      <c r="C311" s="3" t="s">
        <v>271</v>
      </c>
      <c r="D311" s="3" t="s">
        <v>272</v>
      </c>
      <c r="E311" s="3" t="s">
        <v>1300</v>
      </c>
      <c r="F311" s="3" t="s">
        <v>1301</v>
      </c>
      <c r="G311" s="3" t="s">
        <v>1302</v>
      </c>
      <c r="H311" s="3" t="s">
        <v>47</v>
      </c>
      <c r="I311" s="3" t="s">
        <v>335</v>
      </c>
      <c r="J311" s="28">
        <v>45280</v>
      </c>
      <c r="K311" s="28">
        <v>45310</v>
      </c>
      <c r="L311" s="43">
        <v>99.44</v>
      </c>
      <c r="M311" s="28">
        <v>45303</v>
      </c>
      <c r="N311" s="38">
        <v>23</v>
      </c>
      <c r="O311" s="38">
        <v>-7</v>
      </c>
      <c r="P311" s="27">
        <f t="shared" si="8"/>
        <v>2287.12</v>
      </c>
      <c r="Q311" s="27">
        <f t="shared" si="9"/>
        <v>-696.07999999999993</v>
      </c>
    </row>
    <row r="312" spans="1:17" ht="14.45" customHeight="1" x14ac:dyDescent="0.25">
      <c r="A312" s="3" t="s">
        <v>256</v>
      </c>
      <c r="B312" s="3" t="s">
        <v>256</v>
      </c>
      <c r="C312" s="3" t="s">
        <v>257</v>
      </c>
      <c r="D312" s="3" t="s">
        <v>258</v>
      </c>
      <c r="E312" s="3" t="s">
        <v>1303</v>
      </c>
      <c r="F312" s="3" t="s">
        <v>1304</v>
      </c>
      <c r="G312" s="3" t="s">
        <v>1305</v>
      </c>
      <c r="H312" s="3" t="s">
        <v>47</v>
      </c>
      <c r="I312" s="3" t="s">
        <v>1306</v>
      </c>
      <c r="J312" s="28">
        <v>45484</v>
      </c>
      <c r="K312" s="28">
        <v>45514</v>
      </c>
      <c r="L312" s="2">
        <v>1068.71</v>
      </c>
      <c r="M312" s="28">
        <v>45491</v>
      </c>
      <c r="N312" s="38">
        <v>7</v>
      </c>
      <c r="O312" s="38">
        <v>-23</v>
      </c>
      <c r="P312" s="27">
        <f t="shared" si="8"/>
        <v>7480.97</v>
      </c>
      <c r="Q312" s="27">
        <f t="shared" si="9"/>
        <v>-24580.33</v>
      </c>
    </row>
    <row r="313" spans="1:17" ht="14.45" customHeight="1" x14ac:dyDescent="0.25">
      <c r="A313" s="3" t="s">
        <v>256</v>
      </c>
      <c r="B313" s="3" t="s">
        <v>256</v>
      </c>
      <c r="C313" s="3" t="s">
        <v>178</v>
      </c>
      <c r="D313" s="3" t="s">
        <v>179</v>
      </c>
      <c r="E313" s="3" t="s">
        <v>1307</v>
      </c>
      <c r="F313" s="3" t="s">
        <v>1308</v>
      </c>
      <c r="G313" s="3" t="s">
        <v>1309</v>
      </c>
      <c r="H313" s="3" t="s">
        <v>47</v>
      </c>
      <c r="I313" s="3" t="s">
        <v>1310</v>
      </c>
      <c r="J313" s="28">
        <v>45474</v>
      </c>
      <c r="K313" s="28">
        <v>45504</v>
      </c>
      <c r="L313" s="2">
        <v>1530</v>
      </c>
      <c r="M313" s="28">
        <v>45483</v>
      </c>
      <c r="N313" s="38">
        <v>9</v>
      </c>
      <c r="O313" s="38">
        <v>-21</v>
      </c>
      <c r="P313" s="27">
        <f t="shared" si="8"/>
        <v>13770</v>
      </c>
      <c r="Q313" s="27">
        <f t="shared" si="9"/>
        <v>-32130</v>
      </c>
    </row>
    <row r="314" spans="1:17" ht="14.45" customHeight="1" x14ac:dyDescent="0.25">
      <c r="A314" s="3" t="s">
        <v>256</v>
      </c>
      <c r="B314" s="3" t="s">
        <v>256</v>
      </c>
      <c r="C314" s="3" t="s">
        <v>257</v>
      </c>
      <c r="D314" s="3" t="s">
        <v>258</v>
      </c>
      <c r="E314" s="3" t="s">
        <v>1311</v>
      </c>
      <c r="F314" s="3" t="s">
        <v>1312</v>
      </c>
      <c r="G314" s="3" t="s">
        <v>1313</v>
      </c>
      <c r="H314" s="3" t="s">
        <v>47</v>
      </c>
      <c r="I314" s="3" t="s">
        <v>1314</v>
      </c>
      <c r="J314" s="28">
        <v>45421</v>
      </c>
      <c r="K314" s="28">
        <v>45451</v>
      </c>
      <c r="L314" s="43">
        <v>174.47</v>
      </c>
      <c r="M314" s="28">
        <v>45440</v>
      </c>
      <c r="N314" s="38">
        <v>19</v>
      </c>
      <c r="O314" s="38">
        <v>-11</v>
      </c>
      <c r="P314" s="27">
        <f t="shared" si="8"/>
        <v>3314.93</v>
      </c>
      <c r="Q314" s="27">
        <f t="shared" si="9"/>
        <v>-1919.17</v>
      </c>
    </row>
    <row r="315" spans="1:17" ht="14.45" customHeight="1" x14ac:dyDescent="0.25">
      <c r="A315" s="3" t="s">
        <v>256</v>
      </c>
      <c r="B315" s="3" t="s">
        <v>256</v>
      </c>
      <c r="C315" s="3" t="s">
        <v>271</v>
      </c>
      <c r="D315" s="3" t="s">
        <v>272</v>
      </c>
      <c r="E315" s="3" t="s">
        <v>1315</v>
      </c>
      <c r="F315" s="3" t="s">
        <v>1316</v>
      </c>
      <c r="G315" s="3" t="s">
        <v>1317</v>
      </c>
      <c r="H315" s="3" t="s">
        <v>47</v>
      </c>
      <c r="I315" s="3" t="s">
        <v>335</v>
      </c>
      <c r="J315" s="28">
        <v>45464</v>
      </c>
      <c r="K315" s="28">
        <v>45488</v>
      </c>
      <c r="L315" s="43">
        <v>99.44</v>
      </c>
      <c r="M315" s="28">
        <v>45478</v>
      </c>
      <c r="N315" s="38">
        <v>14</v>
      </c>
      <c r="O315" s="38">
        <v>-10</v>
      </c>
      <c r="P315" s="27">
        <f t="shared" si="8"/>
        <v>1392.1599999999999</v>
      </c>
      <c r="Q315" s="27">
        <f t="shared" si="9"/>
        <v>-994.4</v>
      </c>
    </row>
    <row r="316" spans="1:17" ht="14.45" customHeight="1" x14ac:dyDescent="0.25">
      <c r="A316" s="3" t="s">
        <v>256</v>
      </c>
      <c r="B316" s="3" t="s">
        <v>256</v>
      </c>
      <c r="C316" s="3" t="s">
        <v>293</v>
      </c>
      <c r="D316" s="3" t="s">
        <v>294</v>
      </c>
      <c r="E316" s="3" t="s">
        <v>1318</v>
      </c>
      <c r="F316" s="3" t="s">
        <v>1319</v>
      </c>
      <c r="G316" s="3" t="s">
        <v>1320</v>
      </c>
      <c r="H316" s="3" t="s">
        <v>47</v>
      </c>
      <c r="I316" s="3" t="s">
        <v>1321</v>
      </c>
      <c r="J316" s="28">
        <v>45330</v>
      </c>
      <c r="K316" s="28">
        <v>45363</v>
      </c>
      <c r="L316" s="43">
        <v>92.53</v>
      </c>
      <c r="M316" s="28">
        <v>45345</v>
      </c>
      <c r="N316" s="38">
        <v>15</v>
      </c>
      <c r="O316" s="38">
        <v>-18</v>
      </c>
      <c r="P316" s="27">
        <f t="shared" si="8"/>
        <v>1387.95</v>
      </c>
      <c r="Q316" s="27">
        <f t="shared" si="9"/>
        <v>-1665.54</v>
      </c>
    </row>
    <row r="317" spans="1:17" ht="14.45" customHeight="1" x14ac:dyDescent="0.25">
      <c r="A317" s="3" t="s">
        <v>256</v>
      </c>
      <c r="B317" s="3" t="s">
        <v>256</v>
      </c>
      <c r="C317" s="3" t="s">
        <v>1322</v>
      </c>
      <c r="D317" s="3" t="s">
        <v>1323</v>
      </c>
      <c r="E317" s="3" t="s">
        <v>1324</v>
      </c>
      <c r="F317" s="3" t="s">
        <v>1325</v>
      </c>
      <c r="G317" s="3" t="s">
        <v>1326</v>
      </c>
      <c r="H317" s="3" t="s">
        <v>47</v>
      </c>
      <c r="I317" s="3" t="s">
        <v>1327</v>
      </c>
      <c r="J317" s="28">
        <v>45483</v>
      </c>
      <c r="K317" s="28">
        <v>45513</v>
      </c>
      <c r="L317" s="2">
        <v>2000</v>
      </c>
      <c r="M317" s="28">
        <v>45491</v>
      </c>
      <c r="N317" s="38">
        <v>8</v>
      </c>
      <c r="O317" s="38">
        <v>-22</v>
      </c>
      <c r="P317" s="27">
        <f t="shared" si="8"/>
        <v>16000</v>
      </c>
      <c r="Q317" s="27">
        <f t="shared" si="9"/>
        <v>-44000</v>
      </c>
    </row>
    <row r="318" spans="1:17" ht="14.45" customHeight="1" x14ac:dyDescent="0.25">
      <c r="A318" s="3" t="s">
        <v>256</v>
      </c>
      <c r="B318" s="3" t="s">
        <v>256</v>
      </c>
      <c r="C318" s="3" t="s">
        <v>257</v>
      </c>
      <c r="D318" s="3" t="s">
        <v>258</v>
      </c>
      <c r="E318" s="3" t="s">
        <v>1328</v>
      </c>
      <c r="F318" s="3" t="s">
        <v>1329</v>
      </c>
      <c r="G318" s="3" t="s">
        <v>1330</v>
      </c>
      <c r="H318" s="3" t="s">
        <v>47</v>
      </c>
      <c r="I318" s="3" t="s">
        <v>1331</v>
      </c>
      <c r="J318" s="28">
        <v>45484</v>
      </c>
      <c r="K318" s="28">
        <v>45514</v>
      </c>
      <c r="L318" s="43">
        <v>77.44</v>
      </c>
      <c r="M318" s="28">
        <v>45491</v>
      </c>
      <c r="N318" s="38">
        <v>7</v>
      </c>
      <c r="O318" s="38">
        <v>-23</v>
      </c>
      <c r="P318" s="27">
        <f t="shared" si="8"/>
        <v>542.07999999999993</v>
      </c>
      <c r="Q318" s="27">
        <f t="shared" si="9"/>
        <v>-1781.12</v>
      </c>
    </row>
    <row r="319" spans="1:17" ht="14.45" customHeight="1" x14ac:dyDescent="0.25">
      <c r="A319" s="3" t="s">
        <v>256</v>
      </c>
      <c r="B319" s="3" t="s">
        <v>256</v>
      </c>
      <c r="C319" s="3" t="s">
        <v>257</v>
      </c>
      <c r="D319" s="3" t="s">
        <v>258</v>
      </c>
      <c r="E319" s="3" t="s">
        <v>1332</v>
      </c>
      <c r="F319" s="3" t="s">
        <v>1333</v>
      </c>
      <c r="G319" s="3" t="s">
        <v>1334</v>
      </c>
      <c r="H319" s="3" t="s">
        <v>47</v>
      </c>
      <c r="I319" s="3" t="s">
        <v>1335</v>
      </c>
      <c r="J319" s="28">
        <v>45451</v>
      </c>
      <c r="K319" s="28">
        <v>45481</v>
      </c>
      <c r="L319" s="43">
        <v>240.71</v>
      </c>
      <c r="M319" s="28">
        <v>45477</v>
      </c>
      <c r="N319" s="38">
        <v>26</v>
      </c>
      <c r="O319" s="38">
        <v>-4</v>
      </c>
      <c r="P319" s="27">
        <f t="shared" si="8"/>
        <v>6258.46</v>
      </c>
      <c r="Q319" s="27">
        <f t="shared" si="9"/>
        <v>-962.84</v>
      </c>
    </row>
    <row r="320" spans="1:17" ht="14.45" customHeight="1" x14ac:dyDescent="0.25">
      <c r="A320" s="3" t="s">
        <v>256</v>
      </c>
      <c r="B320" s="3" t="s">
        <v>256</v>
      </c>
      <c r="C320" s="3" t="s">
        <v>257</v>
      </c>
      <c r="D320" s="3" t="s">
        <v>258</v>
      </c>
      <c r="E320" s="3" t="s">
        <v>1336</v>
      </c>
      <c r="F320" s="3" t="s">
        <v>1337</v>
      </c>
      <c r="G320" s="3" t="s">
        <v>1338</v>
      </c>
      <c r="H320" s="3" t="s">
        <v>47</v>
      </c>
      <c r="I320" s="3" t="s">
        <v>1339</v>
      </c>
      <c r="J320" s="28">
        <v>45422</v>
      </c>
      <c r="K320" s="28">
        <v>45452</v>
      </c>
      <c r="L320" s="43">
        <v>436.15</v>
      </c>
      <c r="M320" s="28">
        <v>45440</v>
      </c>
      <c r="N320" s="38">
        <v>18</v>
      </c>
      <c r="O320" s="38">
        <v>-12</v>
      </c>
      <c r="P320" s="27">
        <f t="shared" si="8"/>
        <v>7850.7</v>
      </c>
      <c r="Q320" s="27">
        <f t="shared" si="9"/>
        <v>-5233.7999999999993</v>
      </c>
    </row>
    <row r="321" spans="1:17" ht="14.45" customHeight="1" x14ac:dyDescent="0.25">
      <c r="A321" s="3" t="s">
        <v>256</v>
      </c>
      <c r="B321" s="3" t="s">
        <v>256</v>
      </c>
      <c r="C321" s="3" t="s">
        <v>271</v>
      </c>
      <c r="D321" s="3" t="s">
        <v>272</v>
      </c>
      <c r="E321" s="3" t="s">
        <v>1340</v>
      </c>
      <c r="F321" s="3" t="s">
        <v>1341</v>
      </c>
      <c r="G321" s="3" t="s">
        <v>1342</v>
      </c>
      <c r="H321" s="3" t="s">
        <v>47</v>
      </c>
      <c r="I321" s="3" t="s">
        <v>1201</v>
      </c>
      <c r="J321" s="28">
        <v>45526</v>
      </c>
      <c r="K321" s="28">
        <v>45551</v>
      </c>
      <c r="L321" s="43">
        <v>179.48</v>
      </c>
      <c r="M321" s="28">
        <v>45541</v>
      </c>
      <c r="N321" s="38">
        <v>15</v>
      </c>
      <c r="O321" s="38">
        <v>-10</v>
      </c>
      <c r="P321" s="27">
        <f t="shared" si="8"/>
        <v>2692.2</v>
      </c>
      <c r="Q321" s="27">
        <f t="shared" si="9"/>
        <v>-1794.8</v>
      </c>
    </row>
    <row r="322" spans="1:17" ht="14.45" customHeight="1" x14ac:dyDescent="0.25">
      <c r="A322" s="3" t="s">
        <v>256</v>
      </c>
      <c r="B322" s="3" t="s">
        <v>256</v>
      </c>
      <c r="C322" s="3" t="s">
        <v>567</v>
      </c>
      <c r="D322" s="3" t="s">
        <v>568</v>
      </c>
      <c r="E322" s="3" t="s">
        <v>1343</v>
      </c>
      <c r="F322" s="3" t="s">
        <v>1344</v>
      </c>
      <c r="G322" s="3" t="s">
        <v>1345</v>
      </c>
      <c r="H322" s="3" t="s">
        <v>47</v>
      </c>
      <c r="I322" s="3" t="s">
        <v>1346</v>
      </c>
      <c r="J322" s="28">
        <v>45447</v>
      </c>
      <c r="K322" s="28">
        <v>45477</v>
      </c>
      <c r="L322" s="43">
        <v>384</v>
      </c>
      <c r="M322" s="28">
        <v>45449</v>
      </c>
      <c r="N322" s="38">
        <v>2</v>
      </c>
      <c r="O322" s="38">
        <v>-28</v>
      </c>
      <c r="P322" s="27">
        <f t="shared" si="8"/>
        <v>768</v>
      </c>
      <c r="Q322" s="27">
        <f t="shared" si="9"/>
        <v>-10752</v>
      </c>
    </row>
    <row r="323" spans="1:17" ht="14.45" customHeight="1" x14ac:dyDescent="0.25">
      <c r="A323" s="3" t="s">
        <v>256</v>
      </c>
      <c r="B323" s="3" t="s">
        <v>256</v>
      </c>
      <c r="C323" s="3" t="s">
        <v>257</v>
      </c>
      <c r="D323" s="3" t="s">
        <v>258</v>
      </c>
      <c r="E323" s="3" t="s">
        <v>1347</v>
      </c>
      <c r="F323" s="3" t="s">
        <v>1348</v>
      </c>
      <c r="G323" s="3" t="s">
        <v>1349</v>
      </c>
      <c r="H323" s="3" t="s">
        <v>47</v>
      </c>
      <c r="I323" s="3" t="s">
        <v>1350</v>
      </c>
      <c r="J323" s="28">
        <v>45305</v>
      </c>
      <c r="K323" s="28">
        <v>45332</v>
      </c>
      <c r="L323" s="43">
        <v>46.25</v>
      </c>
      <c r="M323" s="28">
        <v>45309</v>
      </c>
      <c r="N323" s="38">
        <v>4</v>
      </c>
      <c r="O323" s="38">
        <v>-23</v>
      </c>
      <c r="P323" s="27">
        <f t="shared" si="8"/>
        <v>185</v>
      </c>
      <c r="Q323" s="27">
        <f t="shared" si="9"/>
        <v>-1063.75</v>
      </c>
    </row>
    <row r="324" spans="1:17" ht="14.45" customHeight="1" x14ac:dyDescent="0.25">
      <c r="A324" s="3" t="s">
        <v>256</v>
      </c>
      <c r="B324" s="3" t="s">
        <v>256</v>
      </c>
      <c r="C324" s="3" t="s">
        <v>257</v>
      </c>
      <c r="D324" s="3" t="s">
        <v>258</v>
      </c>
      <c r="E324" s="3" t="s">
        <v>1351</v>
      </c>
      <c r="F324" s="3" t="s">
        <v>1352</v>
      </c>
      <c r="G324" s="3" t="s">
        <v>1353</v>
      </c>
      <c r="H324" s="3" t="s">
        <v>47</v>
      </c>
      <c r="I324" s="3" t="s">
        <v>1354</v>
      </c>
      <c r="J324" s="28">
        <v>45332</v>
      </c>
      <c r="K324" s="28">
        <v>45360</v>
      </c>
      <c r="L324" s="2">
        <v>1687.19</v>
      </c>
      <c r="M324" s="28">
        <v>45344</v>
      </c>
      <c r="N324" s="38">
        <v>12</v>
      </c>
      <c r="O324" s="38">
        <v>-16</v>
      </c>
      <c r="P324" s="27">
        <f t="shared" si="8"/>
        <v>20246.28</v>
      </c>
      <c r="Q324" s="27">
        <f t="shared" si="9"/>
        <v>-26995.040000000001</v>
      </c>
    </row>
    <row r="325" spans="1:17" ht="14.45" customHeight="1" x14ac:dyDescent="0.25">
      <c r="A325" s="3" t="s">
        <v>256</v>
      </c>
      <c r="B325" s="3" t="s">
        <v>256</v>
      </c>
      <c r="C325" s="3" t="s">
        <v>116</v>
      </c>
      <c r="D325" s="3" t="s">
        <v>117</v>
      </c>
      <c r="E325" s="3" t="s">
        <v>1355</v>
      </c>
      <c r="F325" s="3" t="s">
        <v>1356</v>
      </c>
      <c r="G325" s="3" t="s">
        <v>1357</v>
      </c>
      <c r="H325" s="3" t="s">
        <v>47</v>
      </c>
      <c r="I325" s="3" t="s">
        <v>1358</v>
      </c>
      <c r="J325" s="28">
        <v>45478</v>
      </c>
      <c r="K325" s="28">
        <v>45508</v>
      </c>
      <c r="L325" s="43">
        <v>110</v>
      </c>
      <c r="M325" s="28">
        <v>45483</v>
      </c>
      <c r="N325" s="38">
        <v>5</v>
      </c>
      <c r="O325" s="38">
        <v>-25</v>
      </c>
      <c r="P325" s="27">
        <f t="shared" si="8"/>
        <v>550</v>
      </c>
      <c r="Q325" s="27">
        <f t="shared" si="9"/>
        <v>-2750</v>
      </c>
    </row>
    <row r="326" spans="1:17" ht="14.45" customHeight="1" x14ac:dyDescent="0.25">
      <c r="A326" s="3" t="s">
        <v>256</v>
      </c>
      <c r="B326" s="3" t="s">
        <v>256</v>
      </c>
      <c r="C326" s="3" t="s">
        <v>601</v>
      </c>
      <c r="D326" s="3" t="s">
        <v>602</v>
      </c>
      <c r="E326" s="3" t="s">
        <v>1359</v>
      </c>
      <c r="F326" s="3" t="s">
        <v>1360</v>
      </c>
      <c r="G326" s="3" t="s">
        <v>1361</v>
      </c>
      <c r="H326" s="3" t="s">
        <v>47</v>
      </c>
      <c r="I326" s="3" t="s">
        <v>606</v>
      </c>
      <c r="J326" s="28">
        <v>45475</v>
      </c>
      <c r="K326" s="28">
        <v>45505</v>
      </c>
      <c r="L326" s="2">
        <v>3000</v>
      </c>
      <c r="M326" s="28">
        <v>45483</v>
      </c>
      <c r="N326" s="38">
        <v>8</v>
      </c>
      <c r="O326" s="38">
        <v>-22</v>
      </c>
      <c r="P326" s="27">
        <f t="shared" si="8"/>
        <v>24000</v>
      </c>
      <c r="Q326" s="27">
        <f t="shared" si="9"/>
        <v>-66000</v>
      </c>
    </row>
    <row r="327" spans="1:17" ht="14.45" customHeight="1" x14ac:dyDescent="0.25">
      <c r="A327" s="3" t="s">
        <v>256</v>
      </c>
      <c r="B327" s="3" t="s">
        <v>256</v>
      </c>
      <c r="C327" s="3" t="s">
        <v>257</v>
      </c>
      <c r="D327" s="3" t="s">
        <v>258</v>
      </c>
      <c r="E327" s="3" t="s">
        <v>1362</v>
      </c>
      <c r="F327" s="3" t="s">
        <v>1363</v>
      </c>
      <c r="G327" s="3" t="s">
        <v>1364</v>
      </c>
      <c r="H327" s="3" t="s">
        <v>47</v>
      </c>
      <c r="I327" s="3" t="s">
        <v>969</v>
      </c>
      <c r="J327" s="28">
        <v>45484</v>
      </c>
      <c r="K327" s="28">
        <v>45514</v>
      </c>
      <c r="L327" s="43">
        <v>18.350000000000001</v>
      </c>
      <c r="M327" s="28">
        <v>45491</v>
      </c>
      <c r="N327" s="38">
        <v>7</v>
      </c>
      <c r="O327" s="38">
        <v>-23</v>
      </c>
      <c r="P327" s="27">
        <f t="shared" ref="P327:P390" si="10">L327*N327</f>
        <v>128.45000000000002</v>
      </c>
      <c r="Q327" s="27">
        <f t="shared" ref="Q327:Q390" si="11">L327*O327</f>
        <v>-422.05</v>
      </c>
    </row>
    <row r="328" spans="1:17" ht="14.45" customHeight="1" x14ac:dyDescent="0.25">
      <c r="A328" s="3" t="s">
        <v>256</v>
      </c>
      <c r="B328" s="3" t="s">
        <v>256</v>
      </c>
      <c r="C328" s="3" t="s">
        <v>293</v>
      </c>
      <c r="D328" s="3" t="s">
        <v>294</v>
      </c>
      <c r="E328" s="3" t="s">
        <v>1365</v>
      </c>
      <c r="F328" s="3" t="s">
        <v>1366</v>
      </c>
      <c r="G328" s="3" t="s">
        <v>1367</v>
      </c>
      <c r="H328" s="3" t="s">
        <v>47</v>
      </c>
      <c r="I328" s="3" t="s">
        <v>1368</v>
      </c>
      <c r="J328" s="28">
        <v>45542</v>
      </c>
      <c r="K328" s="28">
        <v>45576</v>
      </c>
      <c r="L328" s="43">
        <v>131.04</v>
      </c>
      <c r="M328" s="28">
        <v>45555</v>
      </c>
      <c r="N328" s="38">
        <v>13</v>
      </c>
      <c r="O328" s="38">
        <v>-21</v>
      </c>
      <c r="P328" s="27">
        <f t="shared" si="10"/>
        <v>1703.52</v>
      </c>
      <c r="Q328" s="27">
        <f t="shared" si="11"/>
        <v>-2751.8399999999997</v>
      </c>
    </row>
    <row r="329" spans="1:17" ht="14.45" customHeight="1" x14ac:dyDescent="0.25">
      <c r="A329" s="3" t="s">
        <v>256</v>
      </c>
      <c r="B329" s="3" t="s">
        <v>256</v>
      </c>
      <c r="C329" s="3" t="s">
        <v>293</v>
      </c>
      <c r="D329" s="3" t="s">
        <v>294</v>
      </c>
      <c r="E329" s="3" t="s">
        <v>1369</v>
      </c>
      <c r="F329" s="3" t="s">
        <v>1370</v>
      </c>
      <c r="G329" s="3" t="s">
        <v>1371</v>
      </c>
      <c r="H329" s="3" t="s">
        <v>47</v>
      </c>
      <c r="I329" s="3" t="s">
        <v>1372</v>
      </c>
      <c r="J329" s="28">
        <v>45426</v>
      </c>
      <c r="K329" s="28">
        <v>45446</v>
      </c>
      <c r="L329" s="43">
        <v>82.76</v>
      </c>
      <c r="M329" s="28">
        <v>45428</v>
      </c>
      <c r="N329" s="38">
        <v>2</v>
      </c>
      <c r="O329" s="38">
        <v>-18</v>
      </c>
      <c r="P329" s="27">
        <f t="shared" si="10"/>
        <v>165.52</v>
      </c>
      <c r="Q329" s="27">
        <f t="shared" si="11"/>
        <v>-1489.68</v>
      </c>
    </row>
    <row r="330" spans="1:17" ht="14.45" customHeight="1" x14ac:dyDescent="0.25">
      <c r="A330" s="3" t="s">
        <v>256</v>
      </c>
      <c r="B330" s="3" t="s">
        <v>256</v>
      </c>
      <c r="C330" s="3" t="s">
        <v>257</v>
      </c>
      <c r="D330" s="3" t="s">
        <v>258</v>
      </c>
      <c r="E330" s="3" t="s">
        <v>1373</v>
      </c>
      <c r="F330" s="3" t="s">
        <v>1374</v>
      </c>
      <c r="G330" s="3" t="s">
        <v>1375</v>
      </c>
      <c r="H330" s="3" t="s">
        <v>47</v>
      </c>
      <c r="I330" s="3" t="s">
        <v>1376</v>
      </c>
      <c r="J330" s="28">
        <v>45421</v>
      </c>
      <c r="K330" s="28">
        <v>45451</v>
      </c>
      <c r="L330" s="43">
        <v>581.66</v>
      </c>
      <c r="M330" s="28">
        <v>45440</v>
      </c>
      <c r="N330" s="38">
        <v>19</v>
      </c>
      <c r="O330" s="38">
        <v>-11</v>
      </c>
      <c r="P330" s="27">
        <f t="shared" si="10"/>
        <v>11051.539999999999</v>
      </c>
      <c r="Q330" s="27">
        <f t="shared" si="11"/>
        <v>-6398.2599999999993</v>
      </c>
    </row>
    <row r="331" spans="1:17" ht="14.45" customHeight="1" x14ac:dyDescent="0.25">
      <c r="A331" s="3" t="s">
        <v>256</v>
      </c>
      <c r="B331" s="3" t="s">
        <v>256</v>
      </c>
      <c r="C331" s="3" t="s">
        <v>1152</v>
      </c>
      <c r="D331" s="3" t="s">
        <v>1153</v>
      </c>
      <c r="E331" s="3" t="s">
        <v>1377</v>
      </c>
      <c r="F331" s="3" t="s">
        <v>1378</v>
      </c>
      <c r="G331" s="3" t="s">
        <v>1379</v>
      </c>
      <c r="H331" s="3" t="s">
        <v>47</v>
      </c>
      <c r="I331" s="3" t="s">
        <v>606</v>
      </c>
      <c r="J331" s="28">
        <v>45510</v>
      </c>
      <c r="K331" s="28">
        <v>45540</v>
      </c>
      <c r="L331" s="2">
        <v>3000</v>
      </c>
      <c r="M331" s="28">
        <v>45533</v>
      </c>
      <c r="N331" s="38">
        <v>23</v>
      </c>
      <c r="O331" s="38">
        <v>-7</v>
      </c>
      <c r="P331" s="27">
        <f t="shared" si="10"/>
        <v>69000</v>
      </c>
      <c r="Q331" s="27">
        <f t="shared" si="11"/>
        <v>-21000</v>
      </c>
    </row>
    <row r="332" spans="1:17" ht="14.45" customHeight="1" x14ac:dyDescent="0.25">
      <c r="A332" s="3" t="s">
        <v>256</v>
      </c>
      <c r="B332" s="3" t="s">
        <v>256</v>
      </c>
      <c r="C332" s="3" t="s">
        <v>413</v>
      </c>
      <c r="D332" s="3" t="s">
        <v>414</v>
      </c>
      <c r="E332" s="3" t="s">
        <v>1380</v>
      </c>
      <c r="F332" s="3" t="s">
        <v>1381</v>
      </c>
      <c r="G332" s="3" t="s">
        <v>1382</v>
      </c>
      <c r="H332" s="3" t="s">
        <v>47</v>
      </c>
      <c r="I332" s="3" t="s">
        <v>1383</v>
      </c>
      <c r="J332" s="28">
        <v>45484</v>
      </c>
      <c r="K332" s="28">
        <v>45514</v>
      </c>
      <c r="L332" s="2">
        <v>2665.41</v>
      </c>
      <c r="M332" s="28">
        <v>45498</v>
      </c>
      <c r="N332" s="38">
        <v>14</v>
      </c>
      <c r="O332" s="38">
        <v>-16</v>
      </c>
      <c r="P332" s="27">
        <f t="shared" si="10"/>
        <v>37315.74</v>
      </c>
      <c r="Q332" s="27">
        <f t="shared" si="11"/>
        <v>-42646.559999999998</v>
      </c>
    </row>
    <row r="333" spans="1:17" ht="14.45" customHeight="1" x14ac:dyDescent="0.25">
      <c r="A333" s="3" t="s">
        <v>256</v>
      </c>
      <c r="B333" s="3" t="s">
        <v>256</v>
      </c>
      <c r="C333" s="3" t="s">
        <v>257</v>
      </c>
      <c r="D333" s="3" t="s">
        <v>258</v>
      </c>
      <c r="E333" s="3" t="s">
        <v>1384</v>
      </c>
      <c r="F333" s="3" t="s">
        <v>1385</v>
      </c>
      <c r="G333" s="3" t="s">
        <v>1386</v>
      </c>
      <c r="H333" s="3" t="s">
        <v>47</v>
      </c>
      <c r="I333" s="3" t="s">
        <v>1387</v>
      </c>
      <c r="J333" s="28">
        <v>45484</v>
      </c>
      <c r="K333" s="28">
        <v>45514</v>
      </c>
      <c r="L333" s="43">
        <v>113.74</v>
      </c>
      <c r="M333" s="28">
        <v>45491</v>
      </c>
      <c r="N333" s="38">
        <v>7</v>
      </c>
      <c r="O333" s="38">
        <v>-23</v>
      </c>
      <c r="P333" s="27">
        <f t="shared" si="10"/>
        <v>796.18</v>
      </c>
      <c r="Q333" s="27">
        <f t="shared" si="11"/>
        <v>-2616.02</v>
      </c>
    </row>
    <row r="334" spans="1:17" ht="14.45" customHeight="1" x14ac:dyDescent="0.25">
      <c r="A334" s="3" t="s">
        <v>256</v>
      </c>
      <c r="B334" s="3" t="s">
        <v>256</v>
      </c>
      <c r="C334" s="3" t="s">
        <v>257</v>
      </c>
      <c r="D334" s="3" t="s">
        <v>258</v>
      </c>
      <c r="E334" s="3" t="s">
        <v>1388</v>
      </c>
      <c r="F334" s="3" t="s">
        <v>1389</v>
      </c>
      <c r="G334" s="3" t="s">
        <v>1390</v>
      </c>
      <c r="H334" s="3" t="s">
        <v>47</v>
      </c>
      <c r="I334" s="3" t="s">
        <v>1391</v>
      </c>
      <c r="J334" s="28">
        <v>45363</v>
      </c>
      <c r="K334" s="28">
        <v>45393</v>
      </c>
      <c r="L334" s="43">
        <v>105.33</v>
      </c>
      <c r="M334" s="28">
        <v>45373</v>
      </c>
      <c r="N334" s="38">
        <v>10</v>
      </c>
      <c r="O334" s="38">
        <v>-20</v>
      </c>
      <c r="P334" s="27">
        <f t="shared" si="10"/>
        <v>1053.3</v>
      </c>
      <c r="Q334" s="27">
        <f t="shared" si="11"/>
        <v>-2106.6</v>
      </c>
    </row>
    <row r="335" spans="1:17" ht="14.45" customHeight="1" x14ac:dyDescent="0.25">
      <c r="A335" s="3" t="s">
        <v>256</v>
      </c>
      <c r="B335" s="3" t="s">
        <v>256</v>
      </c>
      <c r="C335" s="3" t="s">
        <v>293</v>
      </c>
      <c r="D335" s="3" t="s">
        <v>294</v>
      </c>
      <c r="E335" s="3" t="s">
        <v>1392</v>
      </c>
      <c r="F335" s="3" t="s">
        <v>1393</v>
      </c>
      <c r="G335" s="3" t="s">
        <v>1394</v>
      </c>
      <c r="H335" s="3" t="s">
        <v>47</v>
      </c>
      <c r="I335" s="3" t="s">
        <v>1395</v>
      </c>
      <c r="J335" s="28">
        <v>45398</v>
      </c>
      <c r="K335" s="28">
        <v>45432</v>
      </c>
      <c r="L335" s="43">
        <v>112.31</v>
      </c>
      <c r="M335" s="28">
        <v>45412</v>
      </c>
      <c r="N335" s="38">
        <v>14</v>
      </c>
      <c r="O335" s="38">
        <v>-20</v>
      </c>
      <c r="P335" s="27">
        <f t="shared" si="10"/>
        <v>1572.3400000000001</v>
      </c>
      <c r="Q335" s="27">
        <f t="shared" si="11"/>
        <v>-2246.1999999999998</v>
      </c>
    </row>
    <row r="336" spans="1:17" ht="14.45" customHeight="1" x14ac:dyDescent="0.25">
      <c r="A336" s="3" t="s">
        <v>256</v>
      </c>
      <c r="B336" s="3" t="s">
        <v>256</v>
      </c>
      <c r="C336" s="3" t="s">
        <v>271</v>
      </c>
      <c r="D336" s="3" t="s">
        <v>272</v>
      </c>
      <c r="E336" s="3" t="s">
        <v>1396</v>
      </c>
      <c r="F336" s="3" t="s">
        <v>1397</v>
      </c>
      <c r="G336" s="3" t="s">
        <v>1398</v>
      </c>
      <c r="H336" s="3" t="s">
        <v>47</v>
      </c>
      <c r="I336" s="3" t="s">
        <v>276</v>
      </c>
      <c r="J336" s="28">
        <v>45406</v>
      </c>
      <c r="K336" s="28">
        <v>45436</v>
      </c>
      <c r="L336" s="43">
        <v>98.98</v>
      </c>
      <c r="M336" s="28">
        <v>45421</v>
      </c>
      <c r="N336" s="38">
        <v>15</v>
      </c>
      <c r="O336" s="38">
        <v>-15</v>
      </c>
      <c r="P336" s="27">
        <f t="shared" si="10"/>
        <v>1484.7</v>
      </c>
      <c r="Q336" s="27">
        <f t="shared" si="11"/>
        <v>-1484.7</v>
      </c>
    </row>
    <row r="337" spans="1:17" ht="14.45" customHeight="1" x14ac:dyDescent="0.25">
      <c r="A337" s="3" t="s">
        <v>256</v>
      </c>
      <c r="B337" s="3" t="s">
        <v>256</v>
      </c>
      <c r="C337" s="3" t="s">
        <v>293</v>
      </c>
      <c r="D337" s="3" t="s">
        <v>294</v>
      </c>
      <c r="E337" s="3" t="s">
        <v>1399</v>
      </c>
      <c r="F337" s="3" t="s">
        <v>1400</v>
      </c>
      <c r="G337" s="3" t="s">
        <v>1401</v>
      </c>
      <c r="H337" s="3" t="s">
        <v>47</v>
      </c>
      <c r="I337" s="3" t="s">
        <v>1402</v>
      </c>
      <c r="J337" s="28">
        <v>45542</v>
      </c>
      <c r="K337" s="28">
        <v>45576</v>
      </c>
      <c r="L337" s="43">
        <v>619.25</v>
      </c>
      <c r="M337" s="28">
        <v>45555</v>
      </c>
      <c r="N337" s="38">
        <v>13</v>
      </c>
      <c r="O337" s="38">
        <v>-21</v>
      </c>
      <c r="P337" s="27">
        <f t="shared" si="10"/>
        <v>8050.25</v>
      </c>
      <c r="Q337" s="27">
        <f t="shared" si="11"/>
        <v>-13004.25</v>
      </c>
    </row>
    <row r="338" spans="1:17" ht="14.45" customHeight="1" x14ac:dyDescent="0.25">
      <c r="A338" s="3" t="s">
        <v>256</v>
      </c>
      <c r="B338" s="3" t="s">
        <v>256</v>
      </c>
      <c r="C338" s="3" t="s">
        <v>293</v>
      </c>
      <c r="D338" s="3" t="s">
        <v>294</v>
      </c>
      <c r="E338" s="3" t="s">
        <v>1403</v>
      </c>
      <c r="F338" s="3" t="s">
        <v>1404</v>
      </c>
      <c r="G338" s="3" t="s">
        <v>1405</v>
      </c>
      <c r="H338" s="3" t="s">
        <v>47</v>
      </c>
      <c r="I338" s="3" t="s">
        <v>626</v>
      </c>
      <c r="J338" s="28">
        <v>45330</v>
      </c>
      <c r="K338" s="28">
        <v>45363</v>
      </c>
      <c r="L338" s="43">
        <v>52.82</v>
      </c>
      <c r="M338" s="28">
        <v>45345</v>
      </c>
      <c r="N338" s="38">
        <v>15</v>
      </c>
      <c r="O338" s="38">
        <v>-18</v>
      </c>
      <c r="P338" s="27">
        <f t="shared" si="10"/>
        <v>792.3</v>
      </c>
      <c r="Q338" s="27">
        <f t="shared" si="11"/>
        <v>-950.76</v>
      </c>
    </row>
    <row r="339" spans="1:17" ht="14.45" customHeight="1" x14ac:dyDescent="0.25">
      <c r="A339" s="3" t="s">
        <v>256</v>
      </c>
      <c r="B339" s="3" t="s">
        <v>256</v>
      </c>
      <c r="C339" s="3" t="s">
        <v>271</v>
      </c>
      <c r="D339" s="3" t="s">
        <v>272</v>
      </c>
      <c r="E339" s="3" t="s">
        <v>1406</v>
      </c>
      <c r="F339" s="3" t="s">
        <v>1407</v>
      </c>
      <c r="G339" s="3" t="s">
        <v>1408</v>
      </c>
      <c r="H339" s="3" t="s">
        <v>47</v>
      </c>
      <c r="I339" s="3" t="s">
        <v>276</v>
      </c>
      <c r="J339" s="28">
        <v>45280</v>
      </c>
      <c r="K339" s="28">
        <v>45310</v>
      </c>
      <c r="L339" s="43">
        <v>98.98</v>
      </c>
      <c r="M339" s="28">
        <v>45303</v>
      </c>
      <c r="N339" s="38">
        <v>23</v>
      </c>
      <c r="O339" s="38">
        <v>-7</v>
      </c>
      <c r="P339" s="27">
        <f t="shared" si="10"/>
        <v>2276.54</v>
      </c>
      <c r="Q339" s="27">
        <f t="shared" si="11"/>
        <v>-692.86</v>
      </c>
    </row>
    <row r="340" spans="1:17" ht="14.45" customHeight="1" x14ac:dyDescent="0.25">
      <c r="A340" s="3" t="s">
        <v>256</v>
      </c>
      <c r="B340" s="3" t="s">
        <v>256</v>
      </c>
      <c r="C340" s="3" t="s">
        <v>293</v>
      </c>
      <c r="D340" s="3" t="s">
        <v>294</v>
      </c>
      <c r="E340" s="3" t="s">
        <v>1409</v>
      </c>
      <c r="F340" s="3" t="s">
        <v>1410</v>
      </c>
      <c r="G340" s="3" t="s">
        <v>1411</v>
      </c>
      <c r="H340" s="3" t="s">
        <v>47</v>
      </c>
      <c r="I340" s="3" t="s">
        <v>1372</v>
      </c>
      <c r="J340" s="28">
        <v>45479</v>
      </c>
      <c r="K340" s="28">
        <v>45513</v>
      </c>
      <c r="L340" s="43">
        <v>82.76</v>
      </c>
      <c r="M340" s="28">
        <v>45491</v>
      </c>
      <c r="N340" s="38">
        <v>12</v>
      </c>
      <c r="O340" s="38">
        <v>-22</v>
      </c>
      <c r="P340" s="27">
        <f t="shared" si="10"/>
        <v>993.12000000000012</v>
      </c>
      <c r="Q340" s="27">
        <f t="shared" si="11"/>
        <v>-1820.72</v>
      </c>
    </row>
    <row r="341" spans="1:17" ht="14.45" customHeight="1" x14ac:dyDescent="0.25">
      <c r="A341" s="3" t="s">
        <v>256</v>
      </c>
      <c r="B341" s="3" t="s">
        <v>256</v>
      </c>
      <c r="C341" s="3" t="s">
        <v>257</v>
      </c>
      <c r="D341" s="3" t="s">
        <v>258</v>
      </c>
      <c r="E341" s="3" t="s">
        <v>1412</v>
      </c>
      <c r="F341" s="3" t="s">
        <v>1413</v>
      </c>
      <c r="G341" s="3" t="s">
        <v>1414</v>
      </c>
      <c r="H341" s="3" t="s">
        <v>47</v>
      </c>
      <c r="I341" s="3" t="s">
        <v>1415</v>
      </c>
      <c r="J341" s="28">
        <v>45451</v>
      </c>
      <c r="K341" s="28">
        <v>45481</v>
      </c>
      <c r="L341" s="43">
        <v>69.069999999999993</v>
      </c>
      <c r="M341" s="28">
        <v>45477</v>
      </c>
      <c r="N341" s="38">
        <v>26</v>
      </c>
      <c r="O341" s="38">
        <v>-4</v>
      </c>
      <c r="P341" s="27">
        <f t="shared" si="10"/>
        <v>1795.8199999999997</v>
      </c>
      <c r="Q341" s="27">
        <f t="shared" si="11"/>
        <v>-276.27999999999997</v>
      </c>
    </row>
    <row r="342" spans="1:17" ht="14.45" customHeight="1" x14ac:dyDescent="0.25">
      <c r="A342" s="3" t="s">
        <v>256</v>
      </c>
      <c r="B342" s="3" t="s">
        <v>256</v>
      </c>
      <c r="C342" s="3" t="s">
        <v>257</v>
      </c>
      <c r="D342" s="3" t="s">
        <v>258</v>
      </c>
      <c r="E342" s="3" t="s">
        <v>1416</v>
      </c>
      <c r="F342" s="3" t="s">
        <v>1417</v>
      </c>
      <c r="G342" s="3" t="s">
        <v>1418</v>
      </c>
      <c r="H342" s="3" t="s">
        <v>47</v>
      </c>
      <c r="I342" s="3" t="s">
        <v>1419</v>
      </c>
      <c r="J342" s="28">
        <v>45363</v>
      </c>
      <c r="K342" s="28">
        <v>45393</v>
      </c>
      <c r="L342" s="43">
        <v>727.56</v>
      </c>
      <c r="M342" s="28">
        <v>45373</v>
      </c>
      <c r="N342" s="38">
        <v>10</v>
      </c>
      <c r="O342" s="38">
        <v>-20</v>
      </c>
      <c r="P342" s="27">
        <f t="shared" si="10"/>
        <v>7275.5999999999995</v>
      </c>
      <c r="Q342" s="27">
        <f t="shared" si="11"/>
        <v>-14551.199999999999</v>
      </c>
    </row>
    <row r="343" spans="1:17" ht="14.45" customHeight="1" x14ac:dyDescent="0.25">
      <c r="A343" s="3" t="s">
        <v>256</v>
      </c>
      <c r="B343" s="3" t="s">
        <v>256</v>
      </c>
      <c r="C343" s="3" t="s">
        <v>293</v>
      </c>
      <c r="D343" s="3" t="s">
        <v>294</v>
      </c>
      <c r="E343" s="3" t="s">
        <v>1420</v>
      </c>
      <c r="F343" s="3" t="s">
        <v>1421</v>
      </c>
      <c r="G343" s="3" t="s">
        <v>1422</v>
      </c>
      <c r="H343" s="3" t="s">
        <v>47</v>
      </c>
      <c r="I343" s="3" t="s">
        <v>1423</v>
      </c>
      <c r="J343" s="28">
        <v>45451</v>
      </c>
      <c r="K343" s="28">
        <v>45481</v>
      </c>
      <c r="L343" s="43">
        <v>652.23</v>
      </c>
      <c r="M343" s="28">
        <v>45476</v>
      </c>
      <c r="N343" s="38">
        <v>25</v>
      </c>
      <c r="O343" s="38">
        <v>-5</v>
      </c>
      <c r="P343" s="27">
        <f t="shared" si="10"/>
        <v>16305.75</v>
      </c>
      <c r="Q343" s="27">
        <f t="shared" si="11"/>
        <v>-3261.15</v>
      </c>
    </row>
    <row r="344" spans="1:17" ht="14.45" customHeight="1" x14ac:dyDescent="0.25">
      <c r="A344" s="3" t="s">
        <v>256</v>
      </c>
      <c r="B344" s="3" t="s">
        <v>256</v>
      </c>
      <c r="C344" s="3" t="s">
        <v>257</v>
      </c>
      <c r="D344" s="3" t="s">
        <v>258</v>
      </c>
      <c r="E344" s="3" t="s">
        <v>1424</v>
      </c>
      <c r="F344" s="3" t="s">
        <v>1425</v>
      </c>
      <c r="G344" s="3" t="s">
        <v>1426</v>
      </c>
      <c r="H344" s="3" t="s">
        <v>47</v>
      </c>
      <c r="I344" s="3" t="s">
        <v>1427</v>
      </c>
      <c r="J344" s="28">
        <v>45345</v>
      </c>
      <c r="K344" s="28">
        <v>45374</v>
      </c>
      <c r="L344" s="43">
        <v>1.7</v>
      </c>
      <c r="M344" s="28">
        <v>45373</v>
      </c>
      <c r="N344" s="38">
        <v>28</v>
      </c>
      <c r="O344" s="38">
        <v>-1</v>
      </c>
      <c r="P344" s="27">
        <f t="shared" si="10"/>
        <v>47.6</v>
      </c>
      <c r="Q344" s="27">
        <f t="shared" si="11"/>
        <v>-1.7</v>
      </c>
    </row>
    <row r="345" spans="1:17" ht="14.45" customHeight="1" x14ac:dyDescent="0.25">
      <c r="A345" s="3" t="s">
        <v>256</v>
      </c>
      <c r="B345" s="3" t="s">
        <v>256</v>
      </c>
      <c r="C345" s="3" t="s">
        <v>257</v>
      </c>
      <c r="D345" s="3" t="s">
        <v>258</v>
      </c>
      <c r="E345" s="3" t="s">
        <v>1428</v>
      </c>
      <c r="F345" s="3" t="s">
        <v>1429</v>
      </c>
      <c r="G345" s="3" t="s">
        <v>1430</v>
      </c>
      <c r="H345" s="3" t="s">
        <v>47</v>
      </c>
      <c r="I345" s="3" t="s">
        <v>1431</v>
      </c>
      <c r="J345" s="28">
        <v>45351</v>
      </c>
      <c r="K345" s="28">
        <v>45380</v>
      </c>
      <c r="L345" s="43">
        <v>88.71</v>
      </c>
      <c r="M345" s="28">
        <v>45373</v>
      </c>
      <c r="N345" s="38">
        <v>22</v>
      </c>
      <c r="O345" s="38">
        <v>-7</v>
      </c>
      <c r="P345" s="27">
        <f t="shared" si="10"/>
        <v>1951.62</v>
      </c>
      <c r="Q345" s="27">
        <f t="shared" si="11"/>
        <v>-620.96999999999991</v>
      </c>
    </row>
    <row r="346" spans="1:17" ht="14.45" customHeight="1" x14ac:dyDescent="0.25">
      <c r="A346" s="3" t="s">
        <v>256</v>
      </c>
      <c r="B346" s="3" t="s">
        <v>256</v>
      </c>
      <c r="C346" s="3" t="s">
        <v>1432</v>
      </c>
      <c r="D346" s="3" t="s">
        <v>1433</v>
      </c>
      <c r="E346" s="3" t="s">
        <v>1434</v>
      </c>
      <c r="F346" s="3" t="s">
        <v>1435</v>
      </c>
      <c r="G346" s="3" t="s">
        <v>1436</v>
      </c>
      <c r="H346" s="3" t="s">
        <v>47</v>
      </c>
      <c r="I346" s="3" t="s">
        <v>1437</v>
      </c>
      <c r="J346" s="28">
        <v>45533</v>
      </c>
      <c r="K346" s="28">
        <v>45563</v>
      </c>
      <c r="L346" s="2">
        <v>3606.1</v>
      </c>
      <c r="M346" s="28">
        <v>45539</v>
      </c>
      <c r="N346" s="38">
        <v>6</v>
      </c>
      <c r="O346" s="38">
        <v>-24</v>
      </c>
      <c r="P346" s="27">
        <f t="shared" si="10"/>
        <v>21636.6</v>
      </c>
      <c r="Q346" s="27">
        <f t="shared" si="11"/>
        <v>-86546.4</v>
      </c>
    </row>
    <row r="347" spans="1:17" ht="14.45" customHeight="1" x14ac:dyDescent="0.25">
      <c r="A347" s="3" t="s">
        <v>256</v>
      </c>
      <c r="B347" s="3" t="s">
        <v>256</v>
      </c>
      <c r="C347" s="3" t="s">
        <v>792</v>
      </c>
      <c r="D347" s="3" t="s">
        <v>793</v>
      </c>
      <c r="E347" s="3" t="s">
        <v>1438</v>
      </c>
      <c r="F347" s="3" t="s">
        <v>1439</v>
      </c>
      <c r="G347" s="3" t="s">
        <v>1440</v>
      </c>
      <c r="H347" s="3" t="s">
        <v>47</v>
      </c>
      <c r="I347" s="3" t="s">
        <v>1441</v>
      </c>
      <c r="J347" s="28">
        <v>45440</v>
      </c>
      <c r="K347" s="28">
        <v>45473</v>
      </c>
      <c r="L347" s="2">
        <v>1782.9</v>
      </c>
      <c r="M347" s="28">
        <v>45455</v>
      </c>
      <c r="N347" s="38">
        <v>15</v>
      </c>
      <c r="O347" s="38">
        <v>-18</v>
      </c>
      <c r="P347" s="27">
        <f t="shared" si="10"/>
        <v>26743.5</v>
      </c>
      <c r="Q347" s="27">
        <f t="shared" si="11"/>
        <v>-32092.2</v>
      </c>
    </row>
    <row r="348" spans="1:17" ht="14.45" customHeight="1" x14ac:dyDescent="0.25">
      <c r="A348" s="3" t="s">
        <v>256</v>
      </c>
      <c r="B348" s="3" t="s">
        <v>256</v>
      </c>
      <c r="C348" s="3" t="s">
        <v>257</v>
      </c>
      <c r="D348" s="3" t="s">
        <v>258</v>
      </c>
      <c r="E348" s="3" t="s">
        <v>1442</v>
      </c>
      <c r="F348" s="3" t="s">
        <v>1443</v>
      </c>
      <c r="G348" s="3" t="s">
        <v>1444</v>
      </c>
      <c r="H348" s="3" t="s">
        <v>47</v>
      </c>
      <c r="I348" s="3" t="s">
        <v>1445</v>
      </c>
      <c r="J348" s="28">
        <v>45363</v>
      </c>
      <c r="K348" s="28">
        <v>45390</v>
      </c>
      <c r="L348" s="43">
        <v>27.22</v>
      </c>
      <c r="M348" s="28">
        <v>45373</v>
      </c>
      <c r="N348" s="38">
        <v>10</v>
      </c>
      <c r="O348" s="38">
        <v>-17</v>
      </c>
      <c r="P348" s="27">
        <f t="shared" si="10"/>
        <v>272.2</v>
      </c>
      <c r="Q348" s="27">
        <f t="shared" si="11"/>
        <v>-462.74</v>
      </c>
    </row>
    <row r="349" spans="1:17" ht="14.45" customHeight="1" x14ac:dyDescent="0.25">
      <c r="A349" s="3" t="s">
        <v>256</v>
      </c>
      <c r="B349" s="3" t="s">
        <v>256</v>
      </c>
      <c r="C349" s="3" t="s">
        <v>271</v>
      </c>
      <c r="D349" s="3" t="s">
        <v>272</v>
      </c>
      <c r="E349" s="3" t="s">
        <v>1446</v>
      </c>
      <c r="F349" s="3" t="s">
        <v>1447</v>
      </c>
      <c r="G349" s="3" t="s">
        <v>1448</v>
      </c>
      <c r="H349" s="3" t="s">
        <v>47</v>
      </c>
      <c r="I349" s="3" t="s">
        <v>335</v>
      </c>
      <c r="J349" s="28">
        <v>45280</v>
      </c>
      <c r="K349" s="28">
        <v>45310</v>
      </c>
      <c r="L349" s="43">
        <v>99.44</v>
      </c>
      <c r="M349" s="28">
        <v>45303</v>
      </c>
      <c r="N349" s="38">
        <v>23</v>
      </c>
      <c r="O349" s="38">
        <v>-7</v>
      </c>
      <c r="P349" s="27">
        <f t="shared" si="10"/>
        <v>2287.12</v>
      </c>
      <c r="Q349" s="27">
        <f t="shared" si="11"/>
        <v>-696.07999999999993</v>
      </c>
    </row>
    <row r="350" spans="1:17" ht="14.45" customHeight="1" x14ac:dyDescent="0.25">
      <c r="A350" s="3" t="s">
        <v>256</v>
      </c>
      <c r="B350" s="3" t="s">
        <v>256</v>
      </c>
      <c r="C350" s="3" t="s">
        <v>257</v>
      </c>
      <c r="D350" s="3" t="s">
        <v>258</v>
      </c>
      <c r="E350" s="3" t="s">
        <v>1449</v>
      </c>
      <c r="F350" s="3" t="s">
        <v>1450</v>
      </c>
      <c r="G350" s="3" t="s">
        <v>1451</v>
      </c>
      <c r="H350" s="3" t="s">
        <v>47</v>
      </c>
      <c r="I350" s="3" t="s">
        <v>1452</v>
      </c>
      <c r="J350" s="28">
        <v>45331</v>
      </c>
      <c r="K350" s="28">
        <v>45360</v>
      </c>
      <c r="L350" s="2">
        <v>1333.6</v>
      </c>
      <c r="M350" s="28">
        <v>45344</v>
      </c>
      <c r="N350" s="38">
        <v>13</v>
      </c>
      <c r="O350" s="38">
        <v>-16</v>
      </c>
      <c r="P350" s="27">
        <f t="shared" si="10"/>
        <v>17336.8</v>
      </c>
      <c r="Q350" s="27">
        <f t="shared" si="11"/>
        <v>-21337.599999999999</v>
      </c>
    </row>
    <row r="351" spans="1:17" ht="14.45" customHeight="1" x14ac:dyDescent="0.25">
      <c r="A351" s="3" t="s">
        <v>256</v>
      </c>
      <c r="B351" s="3" t="s">
        <v>256</v>
      </c>
      <c r="C351" s="3" t="s">
        <v>271</v>
      </c>
      <c r="D351" s="3" t="s">
        <v>272</v>
      </c>
      <c r="E351" s="3" t="s">
        <v>1453</v>
      </c>
      <c r="F351" s="3" t="s">
        <v>1454</v>
      </c>
      <c r="G351" s="3" t="s">
        <v>1455</v>
      </c>
      <c r="H351" s="3" t="s">
        <v>47</v>
      </c>
      <c r="I351" s="3" t="s">
        <v>904</v>
      </c>
      <c r="J351" s="28">
        <v>45280</v>
      </c>
      <c r="K351" s="28">
        <v>45310</v>
      </c>
      <c r="L351" s="43">
        <v>933</v>
      </c>
      <c r="M351" s="28">
        <v>45303</v>
      </c>
      <c r="N351" s="38">
        <v>23</v>
      </c>
      <c r="O351" s="38">
        <v>-7</v>
      </c>
      <c r="P351" s="27">
        <f t="shared" si="10"/>
        <v>21459</v>
      </c>
      <c r="Q351" s="27">
        <f t="shared" si="11"/>
        <v>-6531</v>
      </c>
    </row>
    <row r="352" spans="1:17" ht="14.45" customHeight="1" x14ac:dyDescent="0.25">
      <c r="A352" s="3" t="s">
        <v>256</v>
      </c>
      <c r="B352" s="3" t="s">
        <v>256</v>
      </c>
      <c r="C352" s="3" t="s">
        <v>257</v>
      </c>
      <c r="D352" s="3" t="s">
        <v>258</v>
      </c>
      <c r="E352" s="3" t="s">
        <v>1456</v>
      </c>
      <c r="F352" s="3" t="s">
        <v>1457</v>
      </c>
      <c r="G352" s="3" t="s">
        <v>1458</v>
      </c>
      <c r="H352" s="3" t="s">
        <v>47</v>
      </c>
      <c r="I352" s="3" t="s">
        <v>1459</v>
      </c>
      <c r="J352" s="28">
        <v>45451</v>
      </c>
      <c r="K352" s="28">
        <v>45481</v>
      </c>
      <c r="L352" s="43">
        <v>906.88</v>
      </c>
      <c r="M352" s="28">
        <v>45477</v>
      </c>
      <c r="N352" s="38">
        <v>26</v>
      </c>
      <c r="O352" s="38">
        <v>-4</v>
      </c>
      <c r="P352" s="27">
        <f t="shared" si="10"/>
        <v>23578.880000000001</v>
      </c>
      <c r="Q352" s="27">
        <f t="shared" si="11"/>
        <v>-3627.52</v>
      </c>
    </row>
    <row r="353" spans="1:17" ht="14.45" customHeight="1" x14ac:dyDescent="0.25">
      <c r="A353" s="3" t="s">
        <v>256</v>
      </c>
      <c r="B353" s="3" t="s">
        <v>256</v>
      </c>
      <c r="C353" s="3" t="s">
        <v>1460</v>
      </c>
      <c r="D353" s="3" t="s">
        <v>1461</v>
      </c>
      <c r="E353" s="3" t="s">
        <v>1462</v>
      </c>
      <c r="F353" s="3" t="s">
        <v>1463</v>
      </c>
      <c r="G353" s="3" t="s">
        <v>1464</v>
      </c>
      <c r="H353" s="3" t="s">
        <v>47</v>
      </c>
      <c r="I353" s="3" t="s">
        <v>1465</v>
      </c>
      <c r="J353" s="28">
        <v>45351</v>
      </c>
      <c r="K353" s="28">
        <v>45381</v>
      </c>
      <c r="L353" s="2">
        <v>5921.8</v>
      </c>
      <c r="M353" s="28">
        <v>45363</v>
      </c>
      <c r="N353" s="38">
        <v>12</v>
      </c>
      <c r="O353" s="38">
        <v>-18</v>
      </c>
      <c r="P353" s="27">
        <f t="shared" si="10"/>
        <v>71061.600000000006</v>
      </c>
      <c r="Q353" s="27">
        <f t="shared" si="11"/>
        <v>-106592.40000000001</v>
      </c>
    </row>
    <row r="354" spans="1:17" ht="14.45" customHeight="1" x14ac:dyDescent="0.25">
      <c r="A354" s="3" t="s">
        <v>256</v>
      </c>
      <c r="B354" s="3" t="s">
        <v>256</v>
      </c>
      <c r="C354" s="3" t="s">
        <v>257</v>
      </c>
      <c r="D354" s="3" t="s">
        <v>258</v>
      </c>
      <c r="E354" s="3" t="s">
        <v>1466</v>
      </c>
      <c r="F354" s="3" t="s">
        <v>1467</v>
      </c>
      <c r="G354" s="3" t="s">
        <v>1468</v>
      </c>
      <c r="H354" s="3" t="s">
        <v>47</v>
      </c>
      <c r="I354" s="3" t="s">
        <v>1469</v>
      </c>
      <c r="J354" s="28">
        <v>45451</v>
      </c>
      <c r="K354" s="28">
        <v>45481</v>
      </c>
      <c r="L354" s="43">
        <v>77.11</v>
      </c>
      <c r="M354" s="28">
        <v>45477</v>
      </c>
      <c r="N354" s="38">
        <v>26</v>
      </c>
      <c r="O354" s="38">
        <v>-4</v>
      </c>
      <c r="P354" s="27">
        <f t="shared" si="10"/>
        <v>2004.86</v>
      </c>
      <c r="Q354" s="27">
        <f t="shared" si="11"/>
        <v>-308.44</v>
      </c>
    </row>
    <row r="355" spans="1:17" ht="14.45" customHeight="1" x14ac:dyDescent="0.25">
      <c r="A355" s="3" t="s">
        <v>256</v>
      </c>
      <c r="B355" s="3" t="s">
        <v>256</v>
      </c>
      <c r="C355" s="3" t="s">
        <v>257</v>
      </c>
      <c r="D355" s="3" t="s">
        <v>258</v>
      </c>
      <c r="E355" s="3" t="s">
        <v>1470</v>
      </c>
      <c r="F355" s="3" t="s">
        <v>1471</v>
      </c>
      <c r="G355" s="3" t="s">
        <v>1472</v>
      </c>
      <c r="H355" s="3" t="s">
        <v>47</v>
      </c>
      <c r="I355" s="3" t="s">
        <v>1473</v>
      </c>
      <c r="J355" s="28">
        <v>45363</v>
      </c>
      <c r="K355" s="28">
        <v>45393</v>
      </c>
      <c r="L355" s="2">
        <v>79831.78</v>
      </c>
      <c r="M355" s="28">
        <v>45373</v>
      </c>
      <c r="N355" s="38">
        <v>10</v>
      </c>
      <c r="O355" s="38">
        <v>-20</v>
      </c>
      <c r="P355" s="27">
        <f t="shared" si="10"/>
        <v>798317.8</v>
      </c>
      <c r="Q355" s="27">
        <f t="shared" si="11"/>
        <v>-1596635.6</v>
      </c>
    </row>
    <row r="356" spans="1:17" ht="14.45" customHeight="1" x14ac:dyDescent="0.25">
      <c r="A356" s="3" t="s">
        <v>256</v>
      </c>
      <c r="B356" s="3" t="s">
        <v>256</v>
      </c>
      <c r="C356" s="3" t="s">
        <v>666</v>
      </c>
      <c r="D356" s="3" t="s">
        <v>667</v>
      </c>
      <c r="E356" s="3" t="s">
        <v>1474</v>
      </c>
      <c r="F356" s="3" t="s">
        <v>1475</v>
      </c>
      <c r="G356" s="3" t="s">
        <v>1476</v>
      </c>
      <c r="H356" s="3" t="s">
        <v>47</v>
      </c>
      <c r="I356" s="3" t="s">
        <v>1477</v>
      </c>
      <c r="J356" s="28">
        <v>45322</v>
      </c>
      <c r="K356" s="28">
        <v>45352</v>
      </c>
      <c r="L356" s="2">
        <v>2808</v>
      </c>
      <c r="M356" s="28">
        <v>45331</v>
      </c>
      <c r="N356" s="38">
        <v>9</v>
      </c>
      <c r="O356" s="38">
        <v>-21</v>
      </c>
      <c r="P356" s="27">
        <f t="shared" si="10"/>
        <v>25272</v>
      </c>
      <c r="Q356" s="27">
        <f t="shared" si="11"/>
        <v>-58968</v>
      </c>
    </row>
    <row r="357" spans="1:17" ht="14.45" customHeight="1" x14ac:dyDescent="0.25">
      <c r="A357" s="3" t="s">
        <v>256</v>
      </c>
      <c r="B357" s="3" t="s">
        <v>256</v>
      </c>
      <c r="C357" s="3" t="s">
        <v>257</v>
      </c>
      <c r="D357" s="3" t="s">
        <v>258</v>
      </c>
      <c r="E357" s="3" t="s">
        <v>1478</v>
      </c>
      <c r="F357" s="3" t="s">
        <v>1479</v>
      </c>
      <c r="G357" s="3" t="s">
        <v>1480</v>
      </c>
      <c r="H357" s="3" t="s">
        <v>47</v>
      </c>
      <c r="I357" s="3" t="s">
        <v>1481</v>
      </c>
      <c r="J357" s="28">
        <v>45363</v>
      </c>
      <c r="K357" s="28">
        <v>45393</v>
      </c>
      <c r="L357" s="2">
        <v>1227.47</v>
      </c>
      <c r="M357" s="28">
        <v>45373</v>
      </c>
      <c r="N357" s="38">
        <v>10</v>
      </c>
      <c r="O357" s="38">
        <v>-20</v>
      </c>
      <c r="P357" s="27">
        <f t="shared" si="10"/>
        <v>12274.7</v>
      </c>
      <c r="Q357" s="27">
        <f t="shared" si="11"/>
        <v>-24549.4</v>
      </c>
    </row>
    <row r="358" spans="1:17" ht="14.45" customHeight="1" x14ac:dyDescent="0.25">
      <c r="A358" s="3" t="s">
        <v>256</v>
      </c>
      <c r="B358" s="3" t="s">
        <v>256</v>
      </c>
      <c r="C358" s="3" t="s">
        <v>271</v>
      </c>
      <c r="D358" s="3" t="s">
        <v>272</v>
      </c>
      <c r="E358" s="3" t="s">
        <v>1482</v>
      </c>
      <c r="F358" s="3" t="s">
        <v>1483</v>
      </c>
      <c r="G358" s="3" t="s">
        <v>1484</v>
      </c>
      <c r="H358" s="3" t="s">
        <v>47</v>
      </c>
      <c r="I358" s="3" t="s">
        <v>335</v>
      </c>
      <c r="J358" s="28">
        <v>45280</v>
      </c>
      <c r="K358" s="28">
        <v>45310</v>
      </c>
      <c r="L358" s="43">
        <v>99.44</v>
      </c>
      <c r="M358" s="28">
        <v>45303</v>
      </c>
      <c r="N358" s="38">
        <v>23</v>
      </c>
      <c r="O358" s="38">
        <v>-7</v>
      </c>
      <c r="P358" s="27">
        <f t="shared" si="10"/>
        <v>2287.12</v>
      </c>
      <c r="Q358" s="27">
        <f t="shared" si="11"/>
        <v>-696.07999999999993</v>
      </c>
    </row>
    <row r="359" spans="1:17" ht="14.45" customHeight="1" x14ac:dyDescent="0.25">
      <c r="A359" s="3" t="s">
        <v>256</v>
      </c>
      <c r="B359" s="3" t="s">
        <v>256</v>
      </c>
      <c r="C359" s="3" t="s">
        <v>271</v>
      </c>
      <c r="D359" s="3" t="s">
        <v>272</v>
      </c>
      <c r="E359" s="3" t="s">
        <v>1485</v>
      </c>
      <c r="F359" s="3" t="s">
        <v>1486</v>
      </c>
      <c r="G359" s="3" t="s">
        <v>1487</v>
      </c>
      <c r="H359" s="3" t="s">
        <v>47</v>
      </c>
      <c r="I359" s="3" t="s">
        <v>1201</v>
      </c>
      <c r="J359" s="28">
        <v>45280</v>
      </c>
      <c r="K359" s="28">
        <v>45310</v>
      </c>
      <c r="L359" s="43">
        <v>179.48</v>
      </c>
      <c r="M359" s="28">
        <v>45303</v>
      </c>
      <c r="N359" s="38">
        <v>23</v>
      </c>
      <c r="O359" s="38">
        <v>-7</v>
      </c>
      <c r="P359" s="27">
        <f t="shared" si="10"/>
        <v>4128.04</v>
      </c>
      <c r="Q359" s="27">
        <f t="shared" si="11"/>
        <v>-1256.3599999999999</v>
      </c>
    </row>
    <row r="360" spans="1:17" ht="14.45" customHeight="1" x14ac:dyDescent="0.25">
      <c r="A360" s="3" t="s">
        <v>256</v>
      </c>
      <c r="B360" s="3" t="s">
        <v>256</v>
      </c>
      <c r="C360" s="3" t="s">
        <v>257</v>
      </c>
      <c r="D360" s="3" t="s">
        <v>258</v>
      </c>
      <c r="E360" s="3" t="s">
        <v>1488</v>
      </c>
      <c r="F360" s="3" t="s">
        <v>1489</v>
      </c>
      <c r="G360" s="3" t="s">
        <v>1490</v>
      </c>
      <c r="H360" s="3" t="s">
        <v>47</v>
      </c>
      <c r="I360" s="3" t="s">
        <v>1491</v>
      </c>
      <c r="J360" s="28">
        <v>45363</v>
      </c>
      <c r="K360" s="28">
        <v>45393</v>
      </c>
      <c r="L360" s="43">
        <v>773.64</v>
      </c>
      <c r="M360" s="28">
        <v>45373</v>
      </c>
      <c r="N360" s="38">
        <v>10</v>
      </c>
      <c r="O360" s="38">
        <v>-20</v>
      </c>
      <c r="P360" s="27">
        <f t="shared" si="10"/>
        <v>7736.4</v>
      </c>
      <c r="Q360" s="27">
        <f t="shared" si="11"/>
        <v>-15472.8</v>
      </c>
    </row>
    <row r="361" spans="1:17" ht="14.45" customHeight="1" x14ac:dyDescent="0.25">
      <c r="A361" s="3" t="s">
        <v>256</v>
      </c>
      <c r="B361" s="3" t="s">
        <v>256</v>
      </c>
      <c r="C361" s="3" t="s">
        <v>257</v>
      </c>
      <c r="D361" s="3" t="s">
        <v>258</v>
      </c>
      <c r="E361" s="3" t="s">
        <v>1492</v>
      </c>
      <c r="F361" s="3" t="s">
        <v>1493</v>
      </c>
      <c r="G361" s="3" t="s">
        <v>1494</v>
      </c>
      <c r="H361" s="3" t="s">
        <v>47</v>
      </c>
      <c r="I361" s="3" t="s">
        <v>1495</v>
      </c>
      <c r="J361" s="28">
        <v>45451</v>
      </c>
      <c r="K361" s="28">
        <v>45481</v>
      </c>
      <c r="L361" s="2">
        <v>1049.01</v>
      </c>
      <c r="M361" s="28">
        <v>45477</v>
      </c>
      <c r="N361" s="38">
        <v>26</v>
      </c>
      <c r="O361" s="38">
        <v>-4</v>
      </c>
      <c r="P361" s="27">
        <f t="shared" si="10"/>
        <v>27274.26</v>
      </c>
      <c r="Q361" s="27">
        <f t="shared" si="11"/>
        <v>-4196.04</v>
      </c>
    </row>
    <row r="362" spans="1:17" ht="14.45" customHeight="1" x14ac:dyDescent="0.25">
      <c r="A362" s="3" t="s">
        <v>256</v>
      </c>
      <c r="B362" s="3" t="s">
        <v>256</v>
      </c>
      <c r="C362" s="3" t="s">
        <v>257</v>
      </c>
      <c r="D362" s="3" t="s">
        <v>258</v>
      </c>
      <c r="E362" s="3" t="s">
        <v>1496</v>
      </c>
      <c r="F362" s="3" t="s">
        <v>1497</v>
      </c>
      <c r="G362" s="3" t="s">
        <v>1498</v>
      </c>
      <c r="H362" s="3" t="s">
        <v>47</v>
      </c>
      <c r="I362" s="3" t="s">
        <v>1499</v>
      </c>
      <c r="J362" s="28">
        <v>45513</v>
      </c>
      <c r="K362" s="28">
        <v>45541</v>
      </c>
      <c r="L362" s="43">
        <v>76.7</v>
      </c>
      <c r="M362" s="28">
        <v>45534</v>
      </c>
      <c r="N362" s="38">
        <v>21</v>
      </c>
      <c r="O362" s="38">
        <v>-7</v>
      </c>
      <c r="P362" s="27">
        <f t="shared" si="10"/>
        <v>1610.7</v>
      </c>
      <c r="Q362" s="27">
        <f t="shared" si="11"/>
        <v>-536.9</v>
      </c>
    </row>
    <row r="363" spans="1:17" ht="14.45" customHeight="1" x14ac:dyDescent="0.25">
      <c r="A363" s="3" t="s">
        <v>256</v>
      </c>
      <c r="B363" s="3" t="s">
        <v>256</v>
      </c>
      <c r="C363" s="3" t="s">
        <v>257</v>
      </c>
      <c r="D363" s="3" t="s">
        <v>258</v>
      </c>
      <c r="E363" s="3" t="s">
        <v>1500</v>
      </c>
      <c r="F363" s="3" t="s">
        <v>1501</v>
      </c>
      <c r="G363" s="3" t="s">
        <v>1502</v>
      </c>
      <c r="H363" s="3" t="s">
        <v>47</v>
      </c>
      <c r="I363" s="3" t="s">
        <v>1503</v>
      </c>
      <c r="J363" s="28">
        <v>45363</v>
      </c>
      <c r="K363" s="28">
        <v>45393</v>
      </c>
      <c r="L363" s="43">
        <v>30.69</v>
      </c>
      <c r="M363" s="28">
        <v>45373</v>
      </c>
      <c r="N363" s="38">
        <v>10</v>
      </c>
      <c r="O363" s="38">
        <v>-20</v>
      </c>
      <c r="P363" s="27">
        <f t="shared" si="10"/>
        <v>306.90000000000003</v>
      </c>
      <c r="Q363" s="27">
        <f t="shared" si="11"/>
        <v>-613.80000000000007</v>
      </c>
    </row>
    <row r="364" spans="1:17" ht="14.45" customHeight="1" x14ac:dyDescent="0.25">
      <c r="A364" s="3" t="s">
        <v>256</v>
      </c>
      <c r="B364" s="3" t="s">
        <v>256</v>
      </c>
      <c r="C364" s="3" t="s">
        <v>293</v>
      </c>
      <c r="D364" s="3" t="s">
        <v>294</v>
      </c>
      <c r="E364" s="3" t="s">
        <v>1504</v>
      </c>
      <c r="F364" s="3" t="s">
        <v>1505</v>
      </c>
      <c r="G364" s="3" t="s">
        <v>1506</v>
      </c>
      <c r="H364" s="3" t="s">
        <v>47</v>
      </c>
      <c r="I364" s="3" t="s">
        <v>1507</v>
      </c>
      <c r="J364" s="28">
        <v>45421</v>
      </c>
      <c r="K364" s="28">
        <v>45454</v>
      </c>
      <c r="L364" s="43">
        <v>185.69</v>
      </c>
      <c r="M364" s="28">
        <v>45428</v>
      </c>
      <c r="N364" s="38">
        <v>7</v>
      </c>
      <c r="O364" s="38">
        <v>-26</v>
      </c>
      <c r="P364" s="27">
        <f t="shared" si="10"/>
        <v>1299.83</v>
      </c>
      <c r="Q364" s="27">
        <f t="shared" si="11"/>
        <v>-4827.9399999999996</v>
      </c>
    </row>
    <row r="365" spans="1:17" ht="14.45" customHeight="1" x14ac:dyDescent="0.25">
      <c r="A365" s="3" t="s">
        <v>256</v>
      </c>
      <c r="B365" s="3" t="s">
        <v>256</v>
      </c>
      <c r="C365" s="3" t="s">
        <v>311</v>
      </c>
      <c r="D365" s="3" t="s">
        <v>312</v>
      </c>
      <c r="E365" s="3" t="s">
        <v>1508</v>
      </c>
      <c r="F365" s="3" t="s">
        <v>1509</v>
      </c>
      <c r="G365" s="3" t="s">
        <v>1510</v>
      </c>
      <c r="H365" s="3" t="s">
        <v>47</v>
      </c>
      <c r="I365" s="3" t="s">
        <v>646</v>
      </c>
      <c r="J365" s="28">
        <v>45414</v>
      </c>
      <c r="K365" s="28">
        <v>45444</v>
      </c>
      <c r="L365" s="43">
        <v>5.85</v>
      </c>
      <c r="M365" s="28">
        <v>45421</v>
      </c>
      <c r="N365" s="38">
        <v>7</v>
      </c>
      <c r="O365" s="38">
        <v>-23</v>
      </c>
      <c r="P365" s="27">
        <f t="shared" si="10"/>
        <v>40.949999999999996</v>
      </c>
      <c r="Q365" s="27">
        <f t="shared" si="11"/>
        <v>-134.54999999999998</v>
      </c>
    </row>
    <row r="366" spans="1:17" ht="14.45" customHeight="1" x14ac:dyDescent="0.25">
      <c r="A366" s="3" t="s">
        <v>256</v>
      </c>
      <c r="B366" s="3" t="s">
        <v>256</v>
      </c>
      <c r="C366" s="3" t="s">
        <v>257</v>
      </c>
      <c r="D366" s="3" t="s">
        <v>258</v>
      </c>
      <c r="E366" s="3" t="s">
        <v>1511</v>
      </c>
      <c r="F366" s="3" t="s">
        <v>1512</v>
      </c>
      <c r="G366" s="3" t="s">
        <v>1513</v>
      </c>
      <c r="H366" s="3" t="s">
        <v>47</v>
      </c>
      <c r="I366" s="3" t="s">
        <v>1514</v>
      </c>
      <c r="J366" s="28">
        <v>45363</v>
      </c>
      <c r="K366" s="28">
        <v>45393</v>
      </c>
      <c r="L366" s="43">
        <v>5.58</v>
      </c>
      <c r="M366" s="28">
        <v>45373</v>
      </c>
      <c r="N366" s="38">
        <v>10</v>
      </c>
      <c r="O366" s="38">
        <v>-20</v>
      </c>
      <c r="P366" s="27">
        <f t="shared" si="10"/>
        <v>55.8</v>
      </c>
      <c r="Q366" s="27">
        <f t="shared" si="11"/>
        <v>-111.6</v>
      </c>
    </row>
    <row r="367" spans="1:17" ht="14.45" customHeight="1" x14ac:dyDescent="0.25">
      <c r="A367" s="3" t="s">
        <v>256</v>
      </c>
      <c r="B367" s="3" t="s">
        <v>256</v>
      </c>
      <c r="C367" s="3" t="s">
        <v>257</v>
      </c>
      <c r="D367" s="3" t="s">
        <v>258</v>
      </c>
      <c r="E367" s="3" t="s">
        <v>1515</v>
      </c>
      <c r="F367" s="3" t="s">
        <v>1516</v>
      </c>
      <c r="G367" s="3" t="s">
        <v>1517</v>
      </c>
      <c r="H367" s="3" t="s">
        <v>47</v>
      </c>
      <c r="I367" s="3" t="s">
        <v>1518</v>
      </c>
      <c r="J367" s="28">
        <v>45484</v>
      </c>
      <c r="K367" s="28">
        <v>45514</v>
      </c>
      <c r="L367" s="43">
        <v>27.4</v>
      </c>
      <c r="M367" s="28">
        <v>45491</v>
      </c>
      <c r="N367" s="38">
        <v>7</v>
      </c>
      <c r="O367" s="38">
        <v>-23</v>
      </c>
      <c r="P367" s="27">
        <f t="shared" si="10"/>
        <v>191.79999999999998</v>
      </c>
      <c r="Q367" s="27">
        <f t="shared" si="11"/>
        <v>-630.19999999999993</v>
      </c>
    </row>
    <row r="368" spans="1:17" ht="14.45" customHeight="1" x14ac:dyDescent="0.25">
      <c r="A368" s="3" t="s">
        <v>256</v>
      </c>
      <c r="B368" s="3" t="s">
        <v>256</v>
      </c>
      <c r="C368" s="3" t="s">
        <v>257</v>
      </c>
      <c r="D368" s="3" t="s">
        <v>258</v>
      </c>
      <c r="E368" s="3" t="s">
        <v>1519</v>
      </c>
      <c r="F368" s="3" t="s">
        <v>1520</v>
      </c>
      <c r="G368" s="3" t="s">
        <v>1521</v>
      </c>
      <c r="H368" s="3" t="s">
        <v>47</v>
      </c>
      <c r="I368" s="3" t="s">
        <v>1522</v>
      </c>
      <c r="J368" s="28">
        <v>45392</v>
      </c>
      <c r="K368" s="28">
        <v>45422</v>
      </c>
      <c r="L368" s="43">
        <v>106.89</v>
      </c>
      <c r="M368" s="28">
        <v>45415</v>
      </c>
      <c r="N368" s="38">
        <v>23</v>
      </c>
      <c r="O368" s="38">
        <v>-7</v>
      </c>
      <c r="P368" s="27">
        <f t="shared" si="10"/>
        <v>2458.4699999999998</v>
      </c>
      <c r="Q368" s="27">
        <f t="shared" si="11"/>
        <v>-748.23</v>
      </c>
    </row>
    <row r="369" spans="1:17" ht="14.45" customHeight="1" x14ac:dyDescent="0.25">
      <c r="A369" s="3" t="s">
        <v>256</v>
      </c>
      <c r="B369" s="3" t="s">
        <v>256</v>
      </c>
      <c r="C369" s="3" t="s">
        <v>271</v>
      </c>
      <c r="D369" s="3" t="s">
        <v>272</v>
      </c>
      <c r="E369" s="3" t="s">
        <v>1523</v>
      </c>
      <c r="F369" s="3" t="s">
        <v>1524</v>
      </c>
      <c r="G369" s="3" t="s">
        <v>1525</v>
      </c>
      <c r="H369" s="3" t="s">
        <v>47</v>
      </c>
      <c r="I369" s="3" t="s">
        <v>1201</v>
      </c>
      <c r="J369" s="28">
        <v>45342</v>
      </c>
      <c r="K369" s="28">
        <v>45372</v>
      </c>
      <c r="L369" s="43">
        <v>179.48</v>
      </c>
      <c r="M369" s="28">
        <v>45362</v>
      </c>
      <c r="N369" s="38">
        <v>20</v>
      </c>
      <c r="O369" s="38">
        <v>-10</v>
      </c>
      <c r="P369" s="27">
        <f t="shared" si="10"/>
        <v>3589.6</v>
      </c>
      <c r="Q369" s="27">
        <f t="shared" si="11"/>
        <v>-1794.8</v>
      </c>
    </row>
    <row r="370" spans="1:17" ht="14.45" customHeight="1" x14ac:dyDescent="0.25">
      <c r="A370" s="3" t="s">
        <v>256</v>
      </c>
      <c r="B370" s="3" t="s">
        <v>256</v>
      </c>
      <c r="C370" s="3" t="s">
        <v>257</v>
      </c>
      <c r="D370" s="3" t="s">
        <v>258</v>
      </c>
      <c r="E370" s="3" t="s">
        <v>1526</v>
      </c>
      <c r="F370" s="3" t="s">
        <v>1527</v>
      </c>
      <c r="G370" s="3" t="s">
        <v>1528</v>
      </c>
      <c r="H370" s="3" t="s">
        <v>47</v>
      </c>
      <c r="I370" s="3" t="s">
        <v>1529</v>
      </c>
      <c r="J370" s="28">
        <v>45513</v>
      </c>
      <c r="K370" s="28">
        <v>45542</v>
      </c>
      <c r="L370" s="2">
        <v>4806.05</v>
      </c>
      <c r="M370" s="28">
        <v>45534</v>
      </c>
      <c r="N370" s="38">
        <v>21</v>
      </c>
      <c r="O370" s="38">
        <v>-8</v>
      </c>
      <c r="P370" s="27">
        <f t="shared" si="10"/>
        <v>100927.05</v>
      </c>
      <c r="Q370" s="27">
        <f t="shared" si="11"/>
        <v>-38448.400000000001</v>
      </c>
    </row>
    <row r="371" spans="1:17" ht="14.45" customHeight="1" x14ac:dyDescent="0.25">
      <c r="A371" s="3" t="s">
        <v>256</v>
      </c>
      <c r="B371" s="3" t="s">
        <v>256</v>
      </c>
      <c r="C371" s="3" t="s">
        <v>257</v>
      </c>
      <c r="D371" s="3" t="s">
        <v>258</v>
      </c>
      <c r="E371" s="3" t="s">
        <v>1530</v>
      </c>
      <c r="F371" s="3" t="s">
        <v>1531</v>
      </c>
      <c r="G371" s="3" t="s">
        <v>1532</v>
      </c>
      <c r="H371" s="3" t="s">
        <v>47</v>
      </c>
      <c r="I371" s="3" t="s">
        <v>1533</v>
      </c>
      <c r="J371" s="28">
        <v>45451</v>
      </c>
      <c r="K371" s="28">
        <v>45481</v>
      </c>
      <c r="L371" s="43">
        <v>174.05</v>
      </c>
      <c r="M371" s="28">
        <v>45477</v>
      </c>
      <c r="N371" s="38">
        <v>26</v>
      </c>
      <c r="O371" s="38">
        <v>-4</v>
      </c>
      <c r="P371" s="27">
        <f t="shared" si="10"/>
        <v>4525.3</v>
      </c>
      <c r="Q371" s="27">
        <f t="shared" si="11"/>
        <v>-696.2</v>
      </c>
    </row>
    <row r="372" spans="1:17" ht="14.45" customHeight="1" x14ac:dyDescent="0.25">
      <c r="A372" s="3" t="s">
        <v>256</v>
      </c>
      <c r="B372" s="3" t="s">
        <v>256</v>
      </c>
      <c r="C372" s="3" t="s">
        <v>591</v>
      </c>
      <c r="D372" s="3" t="s">
        <v>592</v>
      </c>
      <c r="E372" s="3" t="s">
        <v>1534</v>
      </c>
      <c r="F372" s="3" t="s">
        <v>1535</v>
      </c>
      <c r="G372" s="3" t="s">
        <v>1536</v>
      </c>
      <c r="H372" s="3" t="s">
        <v>47</v>
      </c>
      <c r="I372" s="3" t="s">
        <v>1537</v>
      </c>
      <c r="J372" s="28">
        <v>45489</v>
      </c>
      <c r="K372" s="28">
        <v>45519</v>
      </c>
      <c r="L372" s="2">
        <v>1900</v>
      </c>
      <c r="M372" s="28">
        <v>45491</v>
      </c>
      <c r="N372" s="38">
        <v>2</v>
      </c>
      <c r="O372" s="38">
        <v>-28</v>
      </c>
      <c r="P372" s="27">
        <f t="shared" si="10"/>
        <v>3800</v>
      </c>
      <c r="Q372" s="27">
        <f t="shared" si="11"/>
        <v>-53200</v>
      </c>
    </row>
    <row r="373" spans="1:17" ht="14.45" customHeight="1" x14ac:dyDescent="0.25">
      <c r="A373" s="3" t="s">
        <v>256</v>
      </c>
      <c r="B373" s="3" t="s">
        <v>256</v>
      </c>
      <c r="C373" s="3" t="s">
        <v>257</v>
      </c>
      <c r="D373" s="3" t="s">
        <v>258</v>
      </c>
      <c r="E373" s="3" t="s">
        <v>1538</v>
      </c>
      <c r="F373" s="3" t="s">
        <v>1539</v>
      </c>
      <c r="G373" s="3" t="s">
        <v>1540</v>
      </c>
      <c r="H373" s="3" t="s">
        <v>47</v>
      </c>
      <c r="I373" s="3" t="s">
        <v>1541</v>
      </c>
      <c r="J373" s="28">
        <v>45451</v>
      </c>
      <c r="K373" s="28">
        <v>45481</v>
      </c>
      <c r="L373" s="43">
        <v>188.39</v>
      </c>
      <c r="M373" s="28">
        <v>45477</v>
      </c>
      <c r="N373" s="38">
        <v>26</v>
      </c>
      <c r="O373" s="38">
        <v>-4</v>
      </c>
      <c r="P373" s="27">
        <f t="shared" si="10"/>
        <v>4898.1399999999994</v>
      </c>
      <c r="Q373" s="27">
        <f t="shared" si="11"/>
        <v>-753.56</v>
      </c>
    </row>
    <row r="374" spans="1:17" ht="14.45" customHeight="1" x14ac:dyDescent="0.25">
      <c r="A374" s="3" t="s">
        <v>256</v>
      </c>
      <c r="B374" s="3" t="s">
        <v>256</v>
      </c>
      <c r="C374" s="3" t="s">
        <v>257</v>
      </c>
      <c r="D374" s="3" t="s">
        <v>258</v>
      </c>
      <c r="E374" s="3" t="s">
        <v>1542</v>
      </c>
      <c r="F374" s="3" t="s">
        <v>1543</v>
      </c>
      <c r="G374" s="3" t="s">
        <v>1544</v>
      </c>
      <c r="H374" s="3" t="s">
        <v>47</v>
      </c>
      <c r="I374" s="3" t="s">
        <v>1545</v>
      </c>
      <c r="J374" s="28">
        <v>45513</v>
      </c>
      <c r="K374" s="28">
        <v>45542</v>
      </c>
      <c r="L374" s="2">
        <v>1139.06</v>
      </c>
      <c r="M374" s="28">
        <v>45534</v>
      </c>
      <c r="N374" s="38">
        <v>21</v>
      </c>
      <c r="O374" s="38">
        <v>-8</v>
      </c>
      <c r="P374" s="27">
        <f t="shared" si="10"/>
        <v>23920.26</v>
      </c>
      <c r="Q374" s="27">
        <f t="shared" si="11"/>
        <v>-9112.48</v>
      </c>
    </row>
    <row r="375" spans="1:17" ht="14.45" customHeight="1" x14ac:dyDescent="0.25">
      <c r="A375" s="3" t="s">
        <v>256</v>
      </c>
      <c r="B375" s="3" t="s">
        <v>256</v>
      </c>
      <c r="C375" s="3" t="s">
        <v>257</v>
      </c>
      <c r="D375" s="3" t="s">
        <v>258</v>
      </c>
      <c r="E375" s="3" t="s">
        <v>1546</v>
      </c>
      <c r="F375" s="3" t="s">
        <v>1547</v>
      </c>
      <c r="G375" s="3" t="s">
        <v>1548</v>
      </c>
      <c r="H375" s="3" t="s">
        <v>47</v>
      </c>
      <c r="I375" s="3" t="s">
        <v>1549</v>
      </c>
      <c r="J375" s="28">
        <v>45451</v>
      </c>
      <c r="K375" s="28">
        <v>45481</v>
      </c>
      <c r="L375" s="2">
        <v>4469.09</v>
      </c>
      <c r="M375" s="28">
        <v>45477</v>
      </c>
      <c r="N375" s="38">
        <v>26</v>
      </c>
      <c r="O375" s="38">
        <v>-4</v>
      </c>
      <c r="P375" s="27">
        <f t="shared" si="10"/>
        <v>116196.34</v>
      </c>
      <c r="Q375" s="27">
        <f t="shared" si="11"/>
        <v>-17876.36</v>
      </c>
    </row>
    <row r="376" spans="1:17" ht="14.45" customHeight="1" x14ac:dyDescent="0.25">
      <c r="A376" s="3" t="s">
        <v>256</v>
      </c>
      <c r="B376" s="3" t="s">
        <v>256</v>
      </c>
      <c r="C376" s="3" t="s">
        <v>257</v>
      </c>
      <c r="D376" s="3" t="s">
        <v>258</v>
      </c>
      <c r="E376" s="3" t="s">
        <v>1550</v>
      </c>
      <c r="F376" s="3" t="s">
        <v>1551</v>
      </c>
      <c r="G376" s="3" t="s">
        <v>1552</v>
      </c>
      <c r="H376" s="3" t="s">
        <v>47</v>
      </c>
      <c r="I376" s="3" t="s">
        <v>1553</v>
      </c>
      <c r="J376" s="28">
        <v>45304</v>
      </c>
      <c r="K376" s="28">
        <v>45332</v>
      </c>
      <c r="L376" s="43">
        <v>845.91</v>
      </c>
      <c r="M376" s="28">
        <v>45309</v>
      </c>
      <c r="N376" s="38">
        <v>5</v>
      </c>
      <c r="O376" s="38">
        <v>-23</v>
      </c>
      <c r="P376" s="27">
        <f t="shared" si="10"/>
        <v>4229.55</v>
      </c>
      <c r="Q376" s="27">
        <f t="shared" si="11"/>
        <v>-19455.93</v>
      </c>
    </row>
    <row r="377" spans="1:17" ht="14.45" customHeight="1" x14ac:dyDescent="0.25">
      <c r="A377" s="3" t="s">
        <v>256</v>
      </c>
      <c r="B377" s="3" t="s">
        <v>256</v>
      </c>
      <c r="C377" s="3" t="s">
        <v>553</v>
      </c>
      <c r="D377" s="3" t="s">
        <v>554</v>
      </c>
      <c r="E377" s="3" t="s">
        <v>1554</v>
      </c>
      <c r="F377" s="3" t="s">
        <v>1555</v>
      </c>
      <c r="G377" s="3" t="s">
        <v>1556</v>
      </c>
      <c r="H377" s="3" t="s">
        <v>47</v>
      </c>
      <c r="I377" s="3" t="s">
        <v>1557</v>
      </c>
      <c r="J377" s="28">
        <v>45406</v>
      </c>
      <c r="K377" s="28">
        <v>45467</v>
      </c>
      <c r="L377" s="2">
        <v>33277.51</v>
      </c>
      <c r="M377" s="28">
        <v>45418</v>
      </c>
      <c r="N377" s="38">
        <v>12</v>
      </c>
      <c r="O377" s="38">
        <v>-49</v>
      </c>
      <c r="P377" s="27">
        <f t="shared" si="10"/>
        <v>399330.12</v>
      </c>
      <c r="Q377" s="27">
        <f t="shared" si="11"/>
        <v>-1630597.99</v>
      </c>
    </row>
    <row r="378" spans="1:17" ht="14.45" customHeight="1" x14ac:dyDescent="0.25">
      <c r="A378" s="3" t="s">
        <v>256</v>
      </c>
      <c r="B378" s="3" t="s">
        <v>256</v>
      </c>
      <c r="C378" s="3" t="s">
        <v>293</v>
      </c>
      <c r="D378" s="3" t="s">
        <v>294</v>
      </c>
      <c r="E378" s="3" t="s">
        <v>1558</v>
      </c>
      <c r="F378" s="3" t="s">
        <v>1559</v>
      </c>
      <c r="G378" s="3" t="s">
        <v>1560</v>
      </c>
      <c r="H378" s="3" t="s">
        <v>47</v>
      </c>
      <c r="I378" s="3" t="s">
        <v>1561</v>
      </c>
      <c r="J378" s="28">
        <v>45513</v>
      </c>
      <c r="K378" s="28">
        <v>45546</v>
      </c>
      <c r="L378" s="43">
        <v>580.04999999999995</v>
      </c>
      <c r="M378" s="28">
        <v>45538</v>
      </c>
      <c r="N378" s="38">
        <v>25</v>
      </c>
      <c r="O378" s="38">
        <v>-8</v>
      </c>
      <c r="P378" s="27">
        <f t="shared" si="10"/>
        <v>14501.249999999998</v>
      </c>
      <c r="Q378" s="27">
        <f t="shared" si="11"/>
        <v>-4640.3999999999996</v>
      </c>
    </row>
    <row r="379" spans="1:17" ht="14.45" customHeight="1" x14ac:dyDescent="0.25">
      <c r="A379" s="3" t="s">
        <v>256</v>
      </c>
      <c r="B379" s="3" t="s">
        <v>256</v>
      </c>
      <c r="C379" s="3" t="s">
        <v>257</v>
      </c>
      <c r="D379" s="3" t="s">
        <v>258</v>
      </c>
      <c r="E379" s="3" t="s">
        <v>1562</v>
      </c>
      <c r="F379" s="3" t="s">
        <v>1563</v>
      </c>
      <c r="G379" s="3" t="s">
        <v>1564</v>
      </c>
      <c r="H379" s="3" t="s">
        <v>47</v>
      </c>
      <c r="I379" s="3" t="s">
        <v>1565</v>
      </c>
      <c r="J379" s="28">
        <v>45513</v>
      </c>
      <c r="K379" s="28">
        <v>45541</v>
      </c>
      <c r="L379" s="43">
        <v>28.74</v>
      </c>
      <c r="M379" s="28">
        <v>45534</v>
      </c>
      <c r="N379" s="38">
        <v>21</v>
      </c>
      <c r="O379" s="38">
        <v>-7</v>
      </c>
      <c r="P379" s="27">
        <f t="shared" si="10"/>
        <v>603.54</v>
      </c>
      <c r="Q379" s="27">
        <f t="shared" si="11"/>
        <v>-201.17999999999998</v>
      </c>
    </row>
    <row r="380" spans="1:17" ht="14.45" customHeight="1" x14ac:dyDescent="0.25">
      <c r="A380" s="3" t="s">
        <v>256</v>
      </c>
      <c r="B380" s="3" t="s">
        <v>256</v>
      </c>
      <c r="C380" s="3" t="s">
        <v>553</v>
      </c>
      <c r="D380" s="3" t="s">
        <v>554</v>
      </c>
      <c r="E380" s="3" t="s">
        <v>1566</v>
      </c>
      <c r="F380" s="3" t="s">
        <v>1567</v>
      </c>
      <c r="G380" s="3" t="s">
        <v>1568</v>
      </c>
      <c r="H380" s="3" t="s">
        <v>47</v>
      </c>
      <c r="I380" s="3" t="s">
        <v>1569</v>
      </c>
      <c r="J380" s="28">
        <v>45457</v>
      </c>
      <c r="K380" s="28">
        <v>45517</v>
      </c>
      <c r="L380" s="2">
        <v>36032</v>
      </c>
      <c r="M380" s="28">
        <v>45491</v>
      </c>
      <c r="N380" s="38">
        <v>34</v>
      </c>
      <c r="O380" s="38">
        <v>-26</v>
      </c>
      <c r="P380" s="27">
        <f t="shared" si="10"/>
        <v>1225088</v>
      </c>
      <c r="Q380" s="27">
        <f t="shared" si="11"/>
        <v>-936832</v>
      </c>
    </row>
    <row r="381" spans="1:17" ht="14.45" customHeight="1" x14ac:dyDescent="0.25">
      <c r="A381" s="3" t="s">
        <v>256</v>
      </c>
      <c r="B381" s="3" t="s">
        <v>256</v>
      </c>
      <c r="C381" s="3" t="s">
        <v>293</v>
      </c>
      <c r="D381" s="3" t="s">
        <v>294</v>
      </c>
      <c r="E381" s="3" t="s">
        <v>1570</v>
      </c>
      <c r="F381" s="3" t="s">
        <v>1571</v>
      </c>
      <c r="G381" s="3" t="s">
        <v>1572</v>
      </c>
      <c r="H381" s="3" t="s">
        <v>47</v>
      </c>
      <c r="I381" s="3" t="s">
        <v>1573</v>
      </c>
      <c r="J381" s="28">
        <v>45420</v>
      </c>
      <c r="K381" s="28">
        <v>45454</v>
      </c>
      <c r="L381" s="43">
        <v>73.23</v>
      </c>
      <c r="M381" s="28">
        <v>45428</v>
      </c>
      <c r="N381" s="38">
        <v>8</v>
      </c>
      <c r="O381" s="38">
        <v>-26</v>
      </c>
      <c r="P381" s="27">
        <f t="shared" si="10"/>
        <v>585.84</v>
      </c>
      <c r="Q381" s="27">
        <f t="shared" si="11"/>
        <v>-1903.98</v>
      </c>
    </row>
    <row r="382" spans="1:17" ht="14.45" customHeight="1" x14ac:dyDescent="0.25">
      <c r="A382" s="3" t="s">
        <v>256</v>
      </c>
      <c r="B382" s="3" t="s">
        <v>256</v>
      </c>
      <c r="C382" s="3" t="s">
        <v>271</v>
      </c>
      <c r="D382" s="3" t="s">
        <v>272</v>
      </c>
      <c r="E382" s="3" t="s">
        <v>1574</v>
      </c>
      <c r="F382" s="3" t="s">
        <v>1575</v>
      </c>
      <c r="G382" s="3" t="s">
        <v>1576</v>
      </c>
      <c r="H382" s="3" t="s">
        <v>47</v>
      </c>
      <c r="I382" s="3" t="s">
        <v>505</v>
      </c>
      <c r="J382" s="28">
        <v>45336</v>
      </c>
      <c r="K382" s="28">
        <v>45366</v>
      </c>
      <c r="L382" s="43">
        <v>181</v>
      </c>
      <c r="M382" s="28">
        <v>45356</v>
      </c>
      <c r="N382" s="38">
        <v>20</v>
      </c>
      <c r="O382" s="38">
        <v>-10</v>
      </c>
      <c r="P382" s="27">
        <f t="shared" si="10"/>
        <v>3620</v>
      </c>
      <c r="Q382" s="27">
        <f t="shared" si="11"/>
        <v>-1810</v>
      </c>
    </row>
    <row r="383" spans="1:17" ht="14.45" customHeight="1" x14ac:dyDescent="0.25">
      <c r="A383" s="3" t="s">
        <v>256</v>
      </c>
      <c r="B383" s="3" t="s">
        <v>256</v>
      </c>
      <c r="C383" s="3" t="s">
        <v>271</v>
      </c>
      <c r="D383" s="3" t="s">
        <v>272</v>
      </c>
      <c r="E383" s="3" t="s">
        <v>1577</v>
      </c>
      <c r="F383" s="3" t="s">
        <v>1578</v>
      </c>
      <c r="G383" s="3" t="s">
        <v>1579</v>
      </c>
      <c r="H383" s="3" t="s">
        <v>47</v>
      </c>
      <c r="I383" s="3" t="s">
        <v>335</v>
      </c>
      <c r="J383" s="28">
        <v>45406</v>
      </c>
      <c r="K383" s="28">
        <v>45436</v>
      </c>
      <c r="L383" s="43">
        <v>99.44</v>
      </c>
      <c r="M383" s="28">
        <v>45421</v>
      </c>
      <c r="N383" s="38">
        <v>15</v>
      </c>
      <c r="O383" s="38">
        <v>-15</v>
      </c>
      <c r="P383" s="27">
        <f t="shared" si="10"/>
        <v>1491.6</v>
      </c>
      <c r="Q383" s="27">
        <f t="shared" si="11"/>
        <v>-1491.6</v>
      </c>
    </row>
    <row r="384" spans="1:17" ht="14.45" customHeight="1" x14ac:dyDescent="0.25">
      <c r="A384" s="3" t="s">
        <v>256</v>
      </c>
      <c r="B384" s="3" t="s">
        <v>256</v>
      </c>
      <c r="C384" s="3" t="s">
        <v>1580</v>
      </c>
      <c r="D384" s="3" t="s">
        <v>1581</v>
      </c>
      <c r="E384" s="3" t="s">
        <v>1582</v>
      </c>
      <c r="F384" s="3" t="s">
        <v>1583</v>
      </c>
      <c r="G384" s="3" t="s">
        <v>1584</v>
      </c>
      <c r="H384" s="3" t="s">
        <v>47</v>
      </c>
      <c r="I384" s="3" t="s">
        <v>1585</v>
      </c>
      <c r="J384" s="28">
        <v>45309</v>
      </c>
      <c r="K384" s="28">
        <v>45340</v>
      </c>
      <c r="L384" s="2">
        <v>24000</v>
      </c>
      <c r="M384" s="28">
        <v>45341</v>
      </c>
      <c r="N384" s="38">
        <v>32</v>
      </c>
      <c r="O384" s="38">
        <v>1</v>
      </c>
      <c r="P384" s="27">
        <f t="shared" si="10"/>
        <v>768000</v>
      </c>
      <c r="Q384" s="27">
        <f t="shared" si="11"/>
        <v>24000</v>
      </c>
    </row>
    <row r="385" spans="1:17" ht="14.45" customHeight="1" x14ac:dyDescent="0.25">
      <c r="A385" s="3" t="s">
        <v>256</v>
      </c>
      <c r="B385" s="3" t="s">
        <v>256</v>
      </c>
      <c r="C385" s="3" t="s">
        <v>1586</v>
      </c>
      <c r="D385" s="3" t="s">
        <v>1587</v>
      </c>
      <c r="E385" s="3" t="s">
        <v>1588</v>
      </c>
      <c r="F385" s="3" t="s">
        <v>1589</v>
      </c>
      <c r="G385" s="3" t="s">
        <v>1590</v>
      </c>
      <c r="H385" s="3" t="s">
        <v>47</v>
      </c>
      <c r="I385" s="3" t="s">
        <v>1591</v>
      </c>
      <c r="J385" s="28">
        <v>45516</v>
      </c>
      <c r="K385" s="28">
        <v>45546</v>
      </c>
      <c r="L385" s="43">
        <v>48.8</v>
      </c>
      <c r="M385" s="28">
        <v>45538</v>
      </c>
      <c r="N385" s="38">
        <v>22</v>
      </c>
      <c r="O385" s="38">
        <v>-8</v>
      </c>
      <c r="P385" s="27">
        <f t="shared" si="10"/>
        <v>1073.5999999999999</v>
      </c>
      <c r="Q385" s="27">
        <f t="shared" si="11"/>
        <v>-390.4</v>
      </c>
    </row>
    <row r="386" spans="1:17" ht="14.45" customHeight="1" x14ac:dyDescent="0.25">
      <c r="A386" s="3" t="s">
        <v>256</v>
      </c>
      <c r="B386" s="3" t="s">
        <v>256</v>
      </c>
      <c r="C386" s="3" t="s">
        <v>257</v>
      </c>
      <c r="D386" s="3" t="s">
        <v>258</v>
      </c>
      <c r="E386" s="3" t="s">
        <v>1592</v>
      </c>
      <c r="F386" s="3" t="s">
        <v>1593</v>
      </c>
      <c r="G386" s="3" t="s">
        <v>1594</v>
      </c>
      <c r="H386" s="3" t="s">
        <v>47</v>
      </c>
      <c r="I386" s="3" t="s">
        <v>1595</v>
      </c>
      <c r="J386" s="28">
        <v>45513</v>
      </c>
      <c r="K386" s="28">
        <v>45541</v>
      </c>
      <c r="L386" s="43">
        <v>174.76</v>
      </c>
      <c r="M386" s="28">
        <v>45534</v>
      </c>
      <c r="N386" s="38">
        <v>21</v>
      </c>
      <c r="O386" s="38">
        <v>-7</v>
      </c>
      <c r="P386" s="27">
        <f t="shared" si="10"/>
        <v>3669.96</v>
      </c>
      <c r="Q386" s="27">
        <f t="shared" si="11"/>
        <v>-1223.32</v>
      </c>
    </row>
    <row r="387" spans="1:17" ht="14.45" customHeight="1" x14ac:dyDescent="0.25">
      <c r="A387" s="3" t="s">
        <v>256</v>
      </c>
      <c r="B387" s="3" t="s">
        <v>256</v>
      </c>
      <c r="C387" s="3" t="s">
        <v>257</v>
      </c>
      <c r="D387" s="3" t="s">
        <v>258</v>
      </c>
      <c r="E387" s="3" t="s">
        <v>1596</v>
      </c>
      <c r="F387" s="3" t="s">
        <v>1597</v>
      </c>
      <c r="G387" s="3" t="s">
        <v>1598</v>
      </c>
      <c r="H387" s="3" t="s">
        <v>47</v>
      </c>
      <c r="I387" s="3" t="s">
        <v>1599</v>
      </c>
      <c r="J387" s="28">
        <v>45306</v>
      </c>
      <c r="K387" s="28">
        <v>45332</v>
      </c>
      <c r="L387" s="2">
        <v>4277.87</v>
      </c>
      <c r="M387" s="28">
        <v>45309</v>
      </c>
      <c r="N387" s="38">
        <v>3</v>
      </c>
      <c r="O387" s="38">
        <v>-23</v>
      </c>
      <c r="P387" s="27">
        <f t="shared" si="10"/>
        <v>12833.61</v>
      </c>
      <c r="Q387" s="27">
        <f t="shared" si="11"/>
        <v>-98391.01</v>
      </c>
    </row>
    <row r="388" spans="1:17" ht="14.45" customHeight="1" x14ac:dyDescent="0.25">
      <c r="A388" s="3" t="s">
        <v>256</v>
      </c>
      <c r="B388" s="3" t="s">
        <v>256</v>
      </c>
      <c r="C388" s="3" t="s">
        <v>257</v>
      </c>
      <c r="D388" s="3" t="s">
        <v>258</v>
      </c>
      <c r="E388" s="3" t="s">
        <v>1600</v>
      </c>
      <c r="F388" s="3" t="s">
        <v>1601</v>
      </c>
      <c r="G388" s="3" t="s">
        <v>1602</v>
      </c>
      <c r="H388" s="3" t="s">
        <v>47</v>
      </c>
      <c r="I388" s="3" t="s">
        <v>1603</v>
      </c>
      <c r="J388" s="28">
        <v>45306</v>
      </c>
      <c r="K388" s="28">
        <v>45332</v>
      </c>
      <c r="L388" s="2">
        <v>49024.6</v>
      </c>
      <c r="M388" s="28">
        <v>45309</v>
      </c>
      <c r="N388" s="38">
        <v>3</v>
      </c>
      <c r="O388" s="38">
        <v>-23</v>
      </c>
      <c r="P388" s="27">
        <f t="shared" si="10"/>
        <v>147073.79999999999</v>
      </c>
      <c r="Q388" s="27">
        <f t="shared" si="11"/>
        <v>-1127565.8</v>
      </c>
    </row>
    <row r="389" spans="1:17" ht="14.45" customHeight="1" x14ac:dyDescent="0.25">
      <c r="A389" s="3" t="s">
        <v>256</v>
      </c>
      <c r="B389" s="3" t="s">
        <v>256</v>
      </c>
      <c r="C389" s="3" t="s">
        <v>257</v>
      </c>
      <c r="D389" s="3" t="s">
        <v>258</v>
      </c>
      <c r="E389" s="3" t="s">
        <v>1604</v>
      </c>
      <c r="F389" s="3" t="s">
        <v>1605</v>
      </c>
      <c r="G389" s="3" t="s">
        <v>1606</v>
      </c>
      <c r="H389" s="3" t="s">
        <v>47</v>
      </c>
      <c r="I389" s="3" t="s">
        <v>1607</v>
      </c>
      <c r="J389" s="28">
        <v>45436</v>
      </c>
      <c r="K389" s="28">
        <v>45466</v>
      </c>
      <c r="L389" s="2">
        <v>1475.61</v>
      </c>
      <c r="M389" s="28">
        <v>45453</v>
      </c>
      <c r="N389" s="38">
        <v>17</v>
      </c>
      <c r="O389" s="38">
        <v>-13</v>
      </c>
      <c r="P389" s="27">
        <f t="shared" si="10"/>
        <v>25085.37</v>
      </c>
      <c r="Q389" s="27">
        <f t="shared" si="11"/>
        <v>-19182.93</v>
      </c>
    </row>
    <row r="390" spans="1:17" ht="14.45" customHeight="1" x14ac:dyDescent="0.25">
      <c r="A390" s="3" t="s">
        <v>256</v>
      </c>
      <c r="B390" s="3" t="s">
        <v>256</v>
      </c>
      <c r="C390" s="3" t="s">
        <v>553</v>
      </c>
      <c r="D390" s="3" t="s">
        <v>554</v>
      </c>
      <c r="E390" s="3" t="s">
        <v>1608</v>
      </c>
      <c r="F390" s="3" t="s">
        <v>1609</v>
      </c>
      <c r="G390" s="3" t="s">
        <v>1610</v>
      </c>
      <c r="H390" s="3" t="s">
        <v>47</v>
      </c>
      <c r="I390" s="3" t="s">
        <v>1611</v>
      </c>
      <c r="J390" s="28">
        <v>45513</v>
      </c>
      <c r="K390" s="28">
        <v>45574</v>
      </c>
      <c r="L390" s="2">
        <v>27909.52</v>
      </c>
      <c r="M390" s="28">
        <v>45552</v>
      </c>
      <c r="N390" s="38">
        <v>39</v>
      </c>
      <c r="O390" s="38">
        <v>-22</v>
      </c>
      <c r="P390" s="27">
        <f t="shared" si="10"/>
        <v>1088471.28</v>
      </c>
      <c r="Q390" s="27">
        <f t="shared" si="11"/>
        <v>-614009.44000000006</v>
      </c>
    </row>
    <row r="391" spans="1:17" ht="14.45" customHeight="1" x14ac:dyDescent="0.25">
      <c r="A391" s="3" t="s">
        <v>256</v>
      </c>
      <c r="B391" s="3" t="s">
        <v>256</v>
      </c>
      <c r="C391" s="3" t="s">
        <v>257</v>
      </c>
      <c r="D391" s="3" t="s">
        <v>258</v>
      </c>
      <c r="E391" s="3" t="s">
        <v>1612</v>
      </c>
      <c r="F391" s="3" t="s">
        <v>1613</v>
      </c>
      <c r="G391" s="3" t="s">
        <v>1614</v>
      </c>
      <c r="H391" s="3" t="s">
        <v>47</v>
      </c>
      <c r="I391" s="3" t="s">
        <v>1615</v>
      </c>
      <c r="J391" s="28">
        <v>45484</v>
      </c>
      <c r="K391" s="28">
        <v>45514</v>
      </c>
      <c r="L391" s="43">
        <v>4.72</v>
      </c>
      <c r="M391" s="28">
        <v>45491</v>
      </c>
      <c r="N391" s="38">
        <v>7</v>
      </c>
      <c r="O391" s="38">
        <v>-23</v>
      </c>
      <c r="P391" s="27">
        <f t="shared" ref="P391:P454" si="12">L391*N391</f>
        <v>33.04</v>
      </c>
      <c r="Q391" s="27">
        <f t="shared" ref="Q391:Q454" si="13">L391*O391</f>
        <v>-108.55999999999999</v>
      </c>
    </row>
    <row r="392" spans="1:17" ht="14.45" customHeight="1" x14ac:dyDescent="0.25">
      <c r="A392" s="3" t="s">
        <v>256</v>
      </c>
      <c r="B392" s="3" t="s">
        <v>256</v>
      </c>
      <c r="C392" s="3" t="s">
        <v>257</v>
      </c>
      <c r="D392" s="3" t="s">
        <v>258</v>
      </c>
      <c r="E392" s="3" t="s">
        <v>1616</v>
      </c>
      <c r="F392" s="3" t="s">
        <v>1617</v>
      </c>
      <c r="G392" s="3" t="s">
        <v>1618</v>
      </c>
      <c r="H392" s="3" t="s">
        <v>47</v>
      </c>
      <c r="I392" s="3" t="s">
        <v>1619</v>
      </c>
      <c r="J392" s="28">
        <v>45484</v>
      </c>
      <c r="K392" s="28">
        <v>45514</v>
      </c>
      <c r="L392" s="43">
        <v>223.04</v>
      </c>
      <c r="M392" s="28">
        <v>45491</v>
      </c>
      <c r="N392" s="38">
        <v>7</v>
      </c>
      <c r="O392" s="38">
        <v>-23</v>
      </c>
      <c r="P392" s="27">
        <f t="shared" si="12"/>
        <v>1561.28</v>
      </c>
      <c r="Q392" s="27">
        <f t="shared" si="13"/>
        <v>-5129.92</v>
      </c>
    </row>
    <row r="393" spans="1:17" ht="14.45" customHeight="1" x14ac:dyDescent="0.25">
      <c r="A393" s="3" t="s">
        <v>256</v>
      </c>
      <c r="B393" s="3" t="s">
        <v>256</v>
      </c>
      <c r="C393" s="3" t="s">
        <v>293</v>
      </c>
      <c r="D393" s="3" t="s">
        <v>294</v>
      </c>
      <c r="E393" s="3" t="s">
        <v>1620</v>
      </c>
      <c r="F393" s="3" t="s">
        <v>1621</v>
      </c>
      <c r="G393" s="3" t="s">
        <v>1622</v>
      </c>
      <c r="H393" s="3" t="s">
        <v>47</v>
      </c>
      <c r="I393" s="3" t="s">
        <v>1623</v>
      </c>
      <c r="J393" s="28">
        <v>45420</v>
      </c>
      <c r="K393" s="28">
        <v>45454</v>
      </c>
      <c r="L393" s="43">
        <v>56.17</v>
      </c>
      <c r="M393" s="28">
        <v>45428</v>
      </c>
      <c r="N393" s="38">
        <v>8</v>
      </c>
      <c r="O393" s="38">
        <v>-26</v>
      </c>
      <c r="P393" s="27">
        <f t="shared" si="12"/>
        <v>449.36</v>
      </c>
      <c r="Q393" s="27">
        <f t="shared" si="13"/>
        <v>-1460.42</v>
      </c>
    </row>
    <row r="394" spans="1:17" ht="14.45" customHeight="1" x14ac:dyDescent="0.25">
      <c r="A394" s="3" t="s">
        <v>256</v>
      </c>
      <c r="B394" s="3" t="s">
        <v>256</v>
      </c>
      <c r="C394" s="3" t="s">
        <v>553</v>
      </c>
      <c r="D394" s="3" t="s">
        <v>554</v>
      </c>
      <c r="E394" s="3" t="s">
        <v>1624</v>
      </c>
      <c r="F394" s="3" t="s">
        <v>1625</v>
      </c>
      <c r="G394" s="3" t="s">
        <v>1626</v>
      </c>
      <c r="H394" s="3" t="s">
        <v>47</v>
      </c>
      <c r="I394" s="3" t="s">
        <v>1627</v>
      </c>
      <c r="J394" s="28">
        <v>45422</v>
      </c>
      <c r="K394" s="28">
        <v>45481</v>
      </c>
      <c r="L394" s="2">
        <v>41025.120000000003</v>
      </c>
      <c r="M394" s="28">
        <v>45449</v>
      </c>
      <c r="N394" s="38">
        <v>27</v>
      </c>
      <c r="O394" s="38">
        <v>-32</v>
      </c>
      <c r="P394" s="27">
        <f t="shared" si="12"/>
        <v>1107678.24</v>
      </c>
      <c r="Q394" s="27">
        <f t="shared" si="13"/>
        <v>-1312803.8400000001</v>
      </c>
    </row>
    <row r="395" spans="1:17" ht="14.45" customHeight="1" x14ac:dyDescent="0.25">
      <c r="A395" s="3" t="s">
        <v>256</v>
      </c>
      <c r="B395" s="3" t="s">
        <v>256</v>
      </c>
      <c r="C395" s="3" t="s">
        <v>293</v>
      </c>
      <c r="D395" s="3" t="s">
        <v>294</v>
      </c>
      <c r="E395" s="3" t="s">
        <v>1628</v>
      </c>
      <c r="F395" s="3" t="s">
        <v>1629</v>
      </c>
      <c r="G395" s="3" t="s">
        <v>1630</v>
      </c>
      <c r="H395" s="3" t="s">
        <v>47</v>
      </c>
      <c r="I395" s="3" t="s">
        <v>1631</v>
      </c>
      <c r="J395" s="28">
        <v>45336</v>
      </c>
      <c r="K395" s="28">
        <v>45366</v>
      </c>
      <c r="L395" s="43">
        <v>67.58</v>
      </c>
      <c r="M395" s="28">
        <v>45345</v>
      </c>
      <c r="N395" s="38">
        <v>9</v>
      </c>
      <c r="O395" s="38">
        <v>-21</v>
      </c>
      <c r="P395" s="27">
        <f t="shared" si="12"/>
        <v>608.22</v>
      </c>
      <c r="Q395" s="27">
        <f t="shared" si="13"/>
        <v>-1419.18</v>
      </c>
    </row>
    <row r="396" spans="1:17" ht="14.45" customHeight="1" x14ac:dyDescent="0.25">
      <c r="A396" s="3" t="s">
        <v>256</v>
      </c>
      <c r="B396" s="3" t="s">
        <v>256</v>
      </c>
      <c r="C396" s="3" t="s">
        <v>293</v>
      </c>
      <c r="D396" s="3" t="s">
        <v>294</v>
      </c>
      <c r="E396" s="3" t="s">
        <v>1632</v>
      </c>
      <c r="F396" s="3" t="s">
        <v>1633</v>
      </c>
      <c r="G396" s="3" t="s">
        <v>1634</v>
      </c>
      <c r="H396" s="3" t="s">
        <v>47</v>
      </c>
      <c r="I396" s="3" t="s">
        <v>1635</v>
      </c>
      <c r="J396" s="28">
        <v>45336</v>
      </c>
      <c r="K396" s="28">
        <v>45370</v>
      </c>
      <c r="L396" s="43">
        <v>52.75</v>
      </c>
      <c r="M396" s="28">
        <v>45345</v>
      </c>
      <c r="N396" s="38">
        <v>9</v>
      </c>
      <c r="O396" s="38">
        <v>-25</v>
      </c>
      <c r="P396" s="27">
        <f t="shared" si="12"/>
        <v>474.75</v>
      </c>
      <c r="Q396" s="27">
        <f t="shared" si="13"/>
        <v>-1318.75</v>
      </c>
    </row>
    <row r="397" spans="1:17" ht="14.45" customHeight="1" x14ac:dyDescent="0.25">
      <c r="A397" s="3" t="s">
        <v>256</v>
      </c>
      <c r="B397" s="3" t="s">
        <v>256</v>
      </c>
      <c r="C397" s="3" t="s">
        <v>271</v>
      </c>
      <c r="D397" s="3" t="s">
        <v>272</v>
      </c>
      <c r="E397" s="3" t="s">
        <v>1636</v>
      </c>
      <c r="F397" s="3" t="s">
        <v>1637</v>
      </c>
      <c r="G397" s="3" t="s">
        <v>1638</v>
      </c>
      <c r="H397" s="3" t="s">
        <v>47</v>
      </c>
      <c r="I397" s="3" t="s">
        <v>276</v>
      </c>
      <c r="J397" s="28">
        <v>45526</v>
      </c>
      <c r="K397" s="28">
        <v>45551</v>
      </c>
      <c r="L397" s="43">
        <v>98.98</v>
      </c>
      <c r="M397" s="28">
        <v>45541</v>
      </c>
      <c r="N397" s="38">
        <v>15</v>
      </c>
      <c r="O397" s="38">
        <v>-10</v>
      </c>
      <c r="P397" s="27">
        <f t="shared" si="12"/>
        <v>1484.7</v>
      </c>
      <c r="Q397" s="27">
        <f t="shared" si="13"/>
        <v>-989.80000000000007</v>
      </c>
    </row>
    <row r="398" spans="1:17" ht="14.45" customHeight="1" x14ac:dyDescent="0.25">
      <c r="A398" s="3" t="s">
        <v>256</v>
      </c>
      <c r="B398" s="3" t="s">
        <v>256</v>
      </c>
      <c r="C398" s="3" t="s">
        <v>257</v>
      </c>
      <c r="D398" s="3" t="s">
        <v>258</v>
      </c>
      <c r="E398" s="3" t="s">
        <v>1639</v>
      </c>
      <c r="F398" s="3" t="s">
        <v>1640</v>
      </c>
      <c r="G398" s="3" t="s">
        <v>1641</v>
      </c>
      <c r="H398" s="3" t="s">
        <v>47</v>
      </c>
      <c r="I398" s="3" t="s">
        <v>1642</v>
      </c>
      <c r="J398" s="28">
        <v>45363</v>
      </c>
      <c r="K398" s="28">
        <v>45393</v>
      </c>
      <c r="L398" s="43">
        <v>69.19</v>
      </c>
      <c r="M398" s="28">
        <v>45373</v>
      </c>
      <c r="N398" s="38">
        <v>10</v>
      </c>
      <c r="O398" s="38">
        <v>-20</v>
      </c>
      <c r="P398" s="27">
        <f t="shared" si="12"/>
        <v>691.9</v>
      </c>
      <c r="Q398" s="27">
        <f t="shared" si="13"/>
        <v>-1383.8</v>
      </c>
    </row>
    <row r="399" spans="1:17" ht="14.45" customHeight="1" x14ac:dyDescent="0.25">
      <c r="A399" s="3" t="s">
        <v>256</v>
      </c>
      <c r="B399" s="3" t="s">
        <v>256</v>
      </c>
      <c r="C399" s="3" t="s">
        <v>257</v>
      </c>
      <c r="D399" s="3" t="s">
        <v>258</v>
      </c>
      <c r="E399" s="3" t="s">
        <v>1643</v>
      </c>
      <c r="F399" s="3" t="s">
        <v>1644</v>
      </c>
      <c r="G399" s="3" t="s">
        <v>1645</v>
      </c>
      <c r="H399" s="3" t="s">
        <v>47</v>
      </c>
      <c r="I399" s="3" t="s">
        <v>1646</v>
      </c>
      <c r="J399" s="28">
        <v>45331</v>
      </c>
      <c r="K399" s="28">
        <v>45360</v>
      </c>
      <c r="L399" s="43">
        <v>189.51</v>
      </c>
      <c r="M399" s="28">
        <v>45344</v>
      </c>
      <c r="N399" s="38">
        <v>13</v>
      </c>
      <c r="O399" s="38">
        <v>-16</v>
      </c>
      <c r="P399" s="27">
        <f t="shared" si="12"/>
        <v>2463.63</v>
      </c>
      <c r="Q399" s="27">
        <f t="shared" si="13"/>
        <v>-3032.16</v>
      </c>
    </row>
    <row r="400" spans="1:17" ht="14.45" customHeight="1" x14ac:dyDescent="0.25">
      <c r="A400" s="3" t="s">
        <v>256</v>
      </c>
      <c r="B400" s="3" t="s">
        <v>256</v>
      </c>
      <c r="C400" s="3" t="s">
        <v>257</v>
      </c>
      <c r="D400" s="3" t="s">
        <v>258</v>
      </c>
      <c r="E400" s="3" t="s">
        <v>1647</v>
      </c>
      <c r="F400" s="3" t="s">
        <v>1648</v>
      </c>
      <c r="G400" s="3" t="s">
        <v>1649</v>
      </c>
      <c r="H400" s="3" t="s">
        <v>47</v>
      </c>
      <c r="I400" s="3" t="s">
        <v>1650</v>
      </c>
      <c r="J400" s="28">
        <v>45394</v>
      </c>
      <c r="K400" s="28">
        <v>45424</v>
      </c>
      <c r="L400" s="43">
        <v>301.39</v>
      </c>
      <c r="M400" s="28">
        <v>45415</v>
      </c>
      <c r="N400" s="38">
        <v>21</v>
      </c>
      <c r="O400" s="38">
        <v>-9</v>
      </c>
      <c r="P400" s="27">
        <f t="shared" si="12"/>
        <v>6329.19</v>
      </c>
      <c r="Q400" s="27">
        <f t="shared" si="13"/>
        <v>-2712.5099999999998</v>
      </c>
    </row>
    <row r="401" spans="1:17" ht="14.45" customHeight="1" x14ac:dyDescent="0.25">
      <c r="A401" s="3" t="s">
        <v>256</v>
      </c>
      <c r="B401" s="3" t="s">
        <v>256</v>
      </c>
      <c r="C401" s="3" t="s">
        <v>257</v>
      </c>
      <c r="D401" s="3" t="s">
        <v>258</v>
      </c>
      <c r="E401" s="3" t="s">
        <v>1651</v>
      </c>
      <c r="F401" s="3" t="s">
        <v>1652</v>
      </c>
      <c r="G401" s="3" t="s">
        <v>1653</v>
      </c>
      <c r="H401" s="3" t="s">
        <v>47</v>
      </c>
      <c r="I401" s="3" t="s">
        <v>1654</v>
      </c>
      <c r="J401" s="28">
        <v>45363</v>
      </c>
      <c r="K401" s="28">
        <v>45393</v>
      </c>
      <c r="L401" s="43">
        <v>19.05</v>
      </c>
      <c r="M401" s="28">
        <v>45373</v>
      </c>
      <c r="N401" s="38">
        <v>10</v>
      </c>
      <c r="O401" s="38">
        <v>-20</v>
      </c>
      <c r="P401" s="27">
        <f t="shared" si="12"/>
        <v>190.5</v>
      </c>
      <c r="Q401" s="27">
        <f t="shared" si="13"/>
        <v>-381</v>
      </c>
    </row>
    <row r="402" spans="1:17" ht="14.45" customHeight="1" x14ac:dyDescent="0.25">
      <c r="A402" s="3" t="s">
        <v>256</v>
      </c>
      <c r="B402" s="3" t="s">
        <v>256</v>
      </c>
      <c r="C402" s="3" t="s">
        <v>1655</v>
      </c>
      <c r="D402" s="3" t="s">
        <v>1656</v>
      </c>
      <c r="E402" s="3" t="s">
        <v>1657</v>
      </c>
      <c r="F402" s="3" t="s">
        <v>1658</v>
      </c>
      <c r="G402" s="3" t="s">
        <v>1659</v>
      </c>
      <c r="H402" s="3" t="s">
        <v>47</v>
      </c>
      <c r="I402" s="3" t="s">
        <v>1660</v>
      </c>
      <c r="J402" s="28">
        <v>45364</v>
      </c>
      <c r="K402" s="28">
        <v>45412</v>
      </c>
      <c r="L402" s="2">
        <v>5422</v>
      </c>
      <c r="M402" s="28">
        <v>45376</v>
      </c>
      <c r="N402" s="38">
        <v>12</v>
      </c>
      <c r="O402" s="38">
        <v>-36</v>
      </c>
      <c r="P402" s="27">
        <f t="shared" si="12"/>
        <v>65064</v>
      </c>
      <c r="Q402" s="27">
        <f t="shared" si="13"/>
        <v>-195192</v>
      </c>
    </row>
    <row r="403" spans="1:17" ht="14.45" customHeight="1" x14ac:dyDescent="0.25">
      <c r="A403" s="3" t="s">
        <v>256</v>
      </c>
      <c r="B403" s="3" t="s">
        <v>256</v>
      </c>
      <c r="C403" s="3" t="s">
        <v>257</v>
      </c>
      <c r="D403" s="3" t="s">
        <v>258</v>
      </c>
      <c r="E403" s="3" t="s">
        <v>1661</v>
      </c>
      <c r="F403" s="3" t="s">
        <v>1662</v>
      </c>
      <c r="G403" s="3" t="s">
        <v>1663</v>
      </c>
      <c r="H403" s="3" t="s">
        <v>47</v>
      </c>
      <c r="I403" s="3" t="s">
        <v>1664</v>
      </c>
      <c r="J403" s="28">
        <v>45513</v>
      </c>
      <c r="K403" s="28">
        <v>45541</v>
      </c>
      <c r="L403" s="43">
        <v>184.09</v>
      </c>
      <c r="M403" s="28">
        <v>45534</v>
      </c>
      <c r="N403" s="38">
        <v>21</v>
      </c>
      <c r="O403" s="38">
        <v>-7</v>
      </c>
      <c r="P403" s="27">
        <f t="shared" si="12"/>
        <v>3865.89</v>
      </c>
      <c r="Q403" s="27">
        <f t="shared" si="13"/>
        <v>-1288.6300000000001</v>
      </c>
    </row>
    <row r="404" spans="1:17" ht="14.45" customHeight="1" x14ac:dyDescent="0.25">
      <c r="A404" s="3" t="s">
        <v>256</v>
      </c>
      <c r="B404" s="3" t="s">
        <v>256</v>
      </c>
      <c r="C404" s="3" t="s">
        <v>293</v>
      </c>
      <c r="D404" s="3" t="s">
        <v>294</v>
      </c>
      <c r="E404" s="3" t="s">
        <v>1665</v>
      </c>
      <c r="F404" s="3" t="s">
        <v>1666</v>
      </c>
      <c r="G404" s="3" t="s">
        <v>1667</v>
      </c>
      <c r="H404" s="3" t="s">
        <v>47</v>
      </c>
      <c r="I404" s="3" t="s">
        <v>675</v>
      </c>
      <c r="J404" s="28">
        <v>45542</v>
      </c>
      <c r="K404" s="28">
        <v>45576</v>
      </c>
      <c r="L404" s="43">
        <v>56.6</v>
      </c>
      <c r="M404" s="28">
        <v>45555</v>
      </c>
      <c r="N404" s="38">
        <v>13</v>
      </c>
      <c r="O404" s="38">
        <v>-21</v>
      </c>
      <c r="P404" s="27">
        <f t="shared" si="12"/>
        <v>735.80000000000007</v>
      </c>
      <c r="Q404" s="27">
        <f t="shared" si="13"/>
        <v>-1188.6000000000001</v>
      </c>
    </row>
    <row r="405" spans="1:17" ht="14.45" customHeight="1" x14ac:dyDescent="0.25">
      <c r="A405" s="3" t="s">
        <v>256</v>
      </c>
      <c r="B405" s="3" t="s">
        <v>256</v>
      </c>
      <c r="C405" s="3" t="s">
        <v>553</v>
      </c>
      <c r="D405" s="3" t="s">
        <v>554</v>
      </c>
      <c r="E405" s="3" t="s">
        <v>1668</v>
      </c>
      <c r="F405" s="3" t="s">
        <v>1669</v>
      </c>
      <c r="G405" s="3" t="s">
        <v>1670</v>
      </c>
      <c r="H405" s="3" t="s">
        <v>47</v>
      </c>
      <c r="I405" s="3" t="s">
        <v>1671</v>
      </c>
      <c r="J405" s="28">
        <v>45422</v>
      </c>
      <c r="K405" s="28">
        <v>45481</v>
      </c>
      <c r="L405" s="2">
        <v>53594.44</v>
      </c>
      <c r="M405" s="28">
        <v>45449</v>
      </c>
      <c r="N405" s="38">
        <v>27</v>
      </c>
      <c r="O405" s="38">
        <v>-32</v>
      </c>
      <c r="P405" s="27">
        <f t="shared" si="12"/>
        <v>1447049.8800000001</v>
      </c>
      <c r="Q405" s="27">
        <f t="shared" si="13"/>
        <v>-1715022.08</v>
      </c>
    </row>
    <row r="406" spans="1:17" ht="14.45" customHeight="1" x14ac:dyDescent="0.25">
      <c r="A406" s="3" t="s">
        <v>256</v>
      </c>
      <c r="B406" s="3" t="s">
        <v>256</v>
      </c>
      <c r="C406" s="3" t="s">
        <v>553</v>
      </c>
      <c r="D406" s="3" t="s">
        <v>554</v>
      </c>
      <c r="E406" s="3" t="s">
        <v>1672</v>
      </c>
      <c r="F406" s="3" t="s">
        <v>1673</v>
      </c>
      <c r="G406" s="3" t="s">
        <v>1674</v>
      </c>
      <c r="H406" s="3" t="s">
        <v>47</v>
      </c>
      <c r="I406" s="3" t="s">
        <v>1675</v>
      </c>
      <c r="J406" s="28">
        <v>45387</v>
      </c>
      <c r="K406" s="28">
        <v>45415</v>
      </c>
      <c r="L406" s="2">
        <v>1033.48</v>
      </c>
      <c r="M406" s="28">
        <v>45404</v>
      </c>
      <c r="N406" s="38">
        <v>17</v>
      </c>
      <c r="O406" s="38">
        <v>-11</v>
      </c>
      <c r="P406" s="27">
        <f t="shared" si="12"/>
        <v>17569.16</v>
      </c>
      <c r="Q406" s="27">
        <f t="shared" si="13"/>
        <v>-11368.28</v>
      </c>
    </row>
    <row r="407" spans="1:17" ht="14.45" customHeight="1" x14ac:dyDescent="0.25">
      <c r="A407" s="3" t="s">
        <v>256</v>
      </c>
      <c r="B407" s="3" t="s">
        <v>256</v>
      </c>
      <c r="C407" s="3" t="s">
        <v>257</v>
      </c>
      <c r="D407" s="3" t="s">
        <v>258</v>
      </c>
      <c r="E407" s="3" t="s">
        <v>1676</v>
      </c>
      <c r="F407" s="3" t="s">
        <v>1677</v>
      </c>
      <c r="G407" s="3" t="s">
        <v>1678</v>
      </c>
      <c r="H407" s="3" t="s">
        <v>47</v>
      </c>
      <c r="I407" s="3" t="s">
        <v>1679</v>
      </c>
      <c r="J407" s="28">
        <v>45451</v>
      </c>
      <c r="K407" s="28">
        <v>45481</v>
      </c>
      <c r="L407" s="43">
        <v>431.01</v>
      </c>
      <c r="M407" s="28">
        <v>45477</v>
      </c>
      <c r="N407" s="38">
        <v>26</v>
      </c>
      <c r="O407" s="38">
        <v>-4</v>
      </c>
      <c r="P407" s="27">
        <f t="shared" si="12"/>
        <v>11206.26</v>
      </c>
      <c r="Q407" s="27">
        <f t="shared" si="13"/>
        <v>-1724.04</v>
      </c>
    </row>
    <row r="408" spans="1:17" ht="14.45" customHeight="1" x14ac:dyDescent="0.25">
      <c r="A408" s="3" t="s">
        <v>256</v>
      </c>
      <c r="B408" s="3" t="s">
        <v>256</v>
      </c>
      <c r="C408" s="3" t="s">
        <v>271</v>
      </c>
      <c r="D408" s="3" t="s">
        <v>272</v>
      </c>
      <c r="E408" s="3" t="s">
        <v>1680</v>
      </c>
      <c r="F408" s="3" t="s">
        <v>1681</v>
      </c>
      <c r="G408" s="3" t="s">
        <v>1682</v>
      </c>
      <c r="H408" s="3" t="s">
        <v>47</v>
      </c>
      <c r="I408" s="3" t="s">
        <v>505</v>
      </c>
      <c r="J408" s="28">
        <v>45398</v>
      </c>
      <c r="K408" s="28">
        <v>45428</v>
      </c>
      <c r="L408" s="43">
        <v>181</v>
      </c>
      <c r="M408" s="28">
        <v>45418</v>
      </c>
      <c r="N408" s="38">
        <v>20</v>
      </c>
      <c r="O408" s="38">
        <v>-10</v>
      </c>
      <c r="P408" s="27">
        <f t="shared" si="12"/>
        <v>3620</v>
      </c>
      <c r="Q408" s="27">
        <f t="shared" si="13"/>
        <v>-1810</v>
      </c>
    </row>
    <row r="409" spans="1:17" ht="14.45" customHeight="1" x14ac:dyDescent="0.25">
      <c r="A409" s="3" t="s">
        <v>256</v>
      </c>
      <c r="B409" s="3" t="s">
        <v>256</v>
      </c>
      <c r="C409" s="3" t="s">
        <v>553</v>
      </c>
      <c r="D409" s="3" t="s">
        <v>554</v>
      </c>
      <c r="E409" s="3" t="s">
        <v>1683</v>
      </c>
      <c r="F409" s="3" t="s">
        <v>1684</v>
      </c>
      <c r="G409" s="3" t="s">
        <v>1685</v>
      </c>
      <c r="H409" s="3" t="s">
        <v>47</v>
      </c>
      <c r="I409" s="3" t="s">
        <v>1686</v>
      </c>
      <c r="J409" s="28">
        <v>45422</v>
      </c>
      <c r="K409" s="28">
        <v>45481</v>
      </c>
      <c r="L409" s="2">
        <v>1505.24</v>
      </c>
      <c r="M409" s="28">
        <v>45450</v>
      </c>
      <c r="N409" s="38">
        <v>28</v>
      </c>
      <c r="O409" s="38">
        <v>-31</v>
      </c>
      <c r="P409" s="27">
        <f t="shared" si="12"/>
        <v>42146.720000000001</v>
      </c>
      <c r="Q409" s="27">
        <f t="shared" si="13"/>
        <v>-46662.44</v>
      </c>
    </row>
    <row r="410" spans="1:17" ht="14.45" customHeight="1" x14ac:dyDescent="0.25">
      <c r="A410" s="3" t="s">
        <v>256</v>
      </c>
      <c r="B410" s="3" t="s">
        <v>256</v>
      </c>
      <c r="C410" s="3" t="s">
        <v>271</v>
      </c>
      <c r="D410" s="3" t="s">
        <v>272</v>
      </c>
      <c r="E410" s="3" t="s">
        <v>1687</v>
      </c>
      <c r="F410" s="3" t="s">
        <v>1688</v>
      </c>
      <c r="G410" s="3" t="s">
        <v>1689</v>
      </c>
      <c r="H410" s="3" t="s">
        <v>47</v>
      </c>
      <c r="I410" s="3" t="s">
        <v>276</v>
      </c>
      <c r="J410" s="28">
        <v>45464</v>
      </c>
      <c r="K410" s="28">
        <v>45488</v>
      </c>
      <c r="L410" s="43">
        <v>98.98</v>
      </c>
      <c r="M410" s="28">
        <v>45478</v>
      </c>
      <c r="N410" s="38">
        <v>14</v>
      </c>
      <c r="O410" s="38">
        <v>-10</v>
      </c>
      <c r="P410" s="27">
        <f t="shared" si="12"/>
        <v>1385.72</v>
      </c>
      <c r="Q410" s="27">
        <f t="shared" si="13"/>
        <v>-989.80000000000007</v>
      </c>
    </row>
    <row r="411" spans="1:17" ht="14.45" customHeight="1" x14ac:dyDescent="0.25">
      <c r="A411" s="3" t="s">
        <v>256</v>
      </c>
      <c r="B411" s="3" t="s">
        <v>256</v>
      </c>
      <c r="C411" s="3" t="s">
        <v>666</v>
      </c>
      <c r="D411" s="3" t="s">
        <v>667</v>
      </c>
      <c r="E411" s="3" t="s">
        <v>1690</v>
      </c>
      <c r="F411" s="3" t="s">
        <v>1691</v>
      </c>
      <c r="G411" s="3" t="s">
        <v>1692</v>
      </c>
      <c r="H411" s="3" t="s">
        <v>47</v>
      </c>
      <c r="I411" s="3" t="s">
        <v>1693</v>
      </c>
      <c r="J411" s="28">
        <v>45489</v>
      </c>
      <c r="K411" s="28">
        <v>45519</v>
      </c>
      <c r="L411" s="43">
        <v>357</v>
      </c>
      <c r="M411" s="28">
        <v>45492</v>
      </c>
      <c r="N411" s="38">
        <v>3</v>
      </c>
      <c r="O411" s="38">
        <v>-27</v>
      </c>
      <c r="P411" s="27">
        <f t="shared" si="12"/>
        <v>1071</v>
      </c>
      <c r="Q411" s="27">
        <f t="shared" si="13"/>
        <v>-9639</v>
      </c>
    </row>
    <row r="412" spans="1:17" ht="14.45" customHeight="1" x14ac:dyDescent="0.25">
      <c r="A412" s="3" t="s">
        <v>256</v>
      </c>
      <c r="B412" s="3" t="s">
        <v>256</v>
      </c>
      <c r="C412" s="3" t="s">
        <v>257</v>
      </c>
      <c r="D412" s="3" t="s">
        <v>258</v>
      </c>
      <c r="E412" s="3" t="s">
        <v>1694</v>
      </c>
      <c r="F412" s="3" t="s">
        <v>1695</v>
      </c>
      <c r="G412" s="3" t="s">
        <v>1696</v>
      </c>
      <c r="H412" s="3" t="s">
        <v>47</v>
      </c>
      <c r="I412" s="3" t="s">
        <v>1697</v>
      </c>
      <c r="J412" s="28">
        <v>45436</v>
      </c>
      <c r="K412" s="28">
        <v>45466</v>
      </c>
      <c r="L412" s="43">
        <v>4.34</v>
      </c>
      <c r="M412" s="28">
        <v>45453</v>
      </c>
      <c r="N412" s="38">
        <v>17</v>
      </c>
      <c r="O412" s="38">
        <v>-13</v>
      </c>
      <c r="P412" s="27">
        <f t="shared" si="12"/>
        <v>73.78</v>
      </c>
      <c r="Q412" s="27">
        <f t="shared" si="13"/>
        <v>-56.42</v>
      </c>
    </row>
    <row r="413" spans="1:17" ht="14.45" customHeight="1" x14ac:dyDescent="0.25">
      <c r="A413" s="3" t="s">
        <v>256</v>
      </c>
      <c r="B413" s="3" t="s">
        <v>256</v>
      </c>
      <c r="C413" s="3" t="s">
        <v>271</v>
      </c>
      <c r="D413" s="3" t="s">
        <v>272</v>
      </c>
      <c r="E413" s="3" t="s">
        <v>1698</v>
      </c>
      <c r="F413" s="3" t="s">
        <v>1699</v>
      </c>
      <c r="G413" s="3" t="s">
        <v>1700</v>
      </c>
      <c r="H413" s="3" t="s">
        <v>47</v>
      </c>
      <c r="I413" s="3" t="s">
        <v>276</v>
      </c>
      <c r="J413" s="28">
        <v>45342</v>
      </c>
      <c r="K413" s="28">
        <v>45372</v>
      </c>
      <c r="L413" s="43">
        <v>98.98</v>
      </c>
      <c r="M413" s="28">
        <v>45362</v>
      </c>
      <c r="N413" s="38">
        <v>20</v>
      </c>
      <c r="O413" s="38">
        <v>-10</v>
      </c>
      <c r="P413" s="27">
        <f t="shared" si="12"/>
        <v>1979.6000000000001</v>
      </c>
      <c r="Q413" s="27">
        <f t="shared" si="13"/>
        <v>-989.80000000000007</v>
      </c>
    </row>
    <row r="414" spans="1:17" ht="14.45" customHeight="1" x14ac:dyDescent="0.25">
      <c r="A414" s="3" t="s">
        <v>256</v>
      </c>
      <c r="B414" s="3" t="s">
        <v>256</v>
      </c>
      <c r="C414" s="3" t="s">
        <v>293</v>
      </c>
      <c r="D414" s="3" t="s">
        <v>294</v>
      </c>
      <c r="E414" s="3" t="s">
        <v>1701</v>
      </c>
      <c r="F414" s="3" t="s">
        <v>1702</v>
      </c>
      <c r="G414" s="3" t="s">
        <v>1703</v>
      </c>
      <c r="H414" s="3" t="s">
        <v>47</v>
      </c>
      <c r="I414" s="3" t="s">
        <v>1372</v>
      </c>
      <c r="J414" s="28">
        <v>45451</v>
      </c>
      <c r="K414" s="28">
        <v>45481</v>
      </c>
      <c r="L414" s="43">
        <v>82.76</v>
      </c>
      <c r="M414" s="28">
        <v>45476</v>
      </c>
      <c r="N414" s="38">
        <v>25</v>
      </c>
      <c r="O414" s="38">
        <v>-5</v>
      </c>
      <c r="P414" s="27">
        <f t="shared" si="12"/>
        <v>2069</v>
      </c>
      <c r="Q414" s="27">
        <f t="shared" si="13"/>
        <v>-413.8</v>
      </c>
    </row>
    <row r="415" spans="1:17" ht="14.45" customHeight="1" x14ac:dyDescent="0.25">
      <c r="A415" s="3" t="s">
        <v>256</v>
      </c>
      <c r="B415" s="3" t="s">
        <v>256</v>
      </c>
      <c r="C415" s="3" t="s">
        <v>271</v>
      </c>
      <c r="D415" s="3" t="s">
        <v>272</v>
      </c>
      <c r="E415" s="3" t="s">
        <v>1704</v>
      </c>
      <c r="F415" s="3" t="s">
        <v>1705</v>
      </c>
      <c r="G415" s="3" t="s">
        <v>1706</v>
      </c>
      <c r="H415" s="3" t="s">
        <v>47</v>
      </c>
      <c r="I415" s="3" t="s">
        <v>276</v>
      </c>
      <c r="J415" s="28">
        <v>45342</v>
      </c>
      <c r="K415" s="28">
        <v>45372</v>
      </c>
      <c r="L415" s="43">
        <v>98.98</v>
      </c>
      <c r="M415" s="28">
        <v>45362</v>
      </c>
      <c r="N415" s="38">
        <v>20</v>
      </c>
      <c r="O415" s="38">
        <v>-10</v>
      </c>
      <c r="P415" s="27">
        <f t="shared" si="12"/>
        <v>1979.6000000000001</v>
      </c>
      <c r="Q415" s="27">
        <f t="shared" si="13"/>
        <v>-989.80000000000007</v>
      </c>
    </row>
    <row r="416" spans="1:17" ht="14.45" customHeight="1" x14ac:dyDescent="0.25">
      <c r="A416" s="3" t="s">
        <v>256</v>
      </c>
      <c r="B416" s="3" t="s">
        <v>256</v>
      </c>
      <c r="C416" s="3" t="s">
        <v>293</v>
      </c>
      <c r="D416" s="3" t="s">
        <v>294</v>
      </c>
      <c r="E416" s="3" t="s">
        <v>1707</v>
      </c>
      <c r="F416" s="3" t="s">
        <v>1708</v>
      </c>
      <c r="G416" s="3" t="s">
        <v>1709</v>
      </c>
      <c r="H416" s="3" t="s">
        <v>47</v>
      </c>
      <c r="I416" s="3" t="s">
        <v>1710</v>
      </c>
      <c r="J416" s="28">
        <v>45362</v>
      </c>
      <c r="K416" s="28">
        <v>45393</v>
      </c>
      <c r="L416" s="43">
        <v>76.849999999999994</v>
      </c>
      <c r="M416" s="28">
        <v>45363</v>
      </c>
      <c r="N416" s="38">
        <v>1</v>
      </c>
      <c r="O416" s="38">
        <v>-30</v>
      </c>
      <c r="P416" s="27">
        <f t="shared" si="12"/>
        <v>76.849999999999994</v>
      </c>
      <c r="Q416" s="27">
        <f t="shared" si="13"/>
        <v>-2305.5</v>
      </c>
    </row>
    <row r="417" spans="1:17" ht="14.45" customHeight="1" x14ac:dyDescent="0.25">
      <c r="A417" s="3" t="s">
        <v>256</v>
      </c>
      <c r="B417" s="3" t="s">
        <v>256</v>
      </c>
      <c r="C417" s="3" t="s">
        <v>271</v>
      </c>
      <c r="D417" s="3" t="s">
        <v>272</v>
      </c>
      <c r="E417" s="3" t="s">
        <v>1711</v>
      </c>
      <c r="F417" s="3" t="s">
        <v>1712</v>
      </c>
      <c r="G417" s="3" t="s">
        <v>1713</v>
      </c>
      <c r="H417" s="3" t="s">
        <v>47</v>
      </c>
      <c r="I417" s="3" t="s">
        <v>904</v>
      </c>
      <c r="J417" s="28">
        <v>45342</v>
      </c>
      <c r="K417" s="28">
        <v>45372</v>
      </c>
      <c r="L417" s="43">
        <v>933</v>
      </c>
      <c r="M417" s="28">
        <v>45362</v>
      </c>
      <c r="N417" s="38">
        <v>20</v>
      </c>
      <c r="O417" s="38">
        <v>-10</v>
      </c>
      <c r="P417" s="27">
        <f t="shared" si="12"/>
        <v>18660</v>
      </c>
      <c r="Q417" s="27">
        <f t="shared" si="13"/>
        <v>-9330</v>
      </c>
    </row>
    <row r="418" spans="1:17" ht="14.45" customHeight="1" x14ac:dyDescent="0.25">
      <c r="A418" s="3" t="s">
        <v>256</v>
      </c>
      <c r="B418" s="3" t="s">
        <v>256</v>
      </c>
      <c r="C418" s="3" t="s">
        <v>42</v>
      </c>
      <c r="D418" s="3" t="s">
        <v>43</v>
      </c>
      <c r="E418" s="3" t="s">
        <v>1714</v>
      </c>
      <c r="F418" s="3" t="s">
        <v>1715</v>
      </c>
      <c r="G418" s="3" t="s">
        <v>1716</v>
      </c>
      <c r="H418" s="3" t="s">
        <v>47</v>
      </c>
      <c r="I418" s="3" t="s">
        <v>1717</v>
      </c>
      <c r="J418" s="28">
        <v>45476</v>
      </c>
      <c r="K418" s="28">
        <v>45506</v>
      </c>
      <c r="L418" s="2">
        <v>10000</v>
      </c>
      <c r="M418" s="28">
        <v>45483</v>
      </c>
      <c r="N418" s="38">
        <v>7</v>
      </c>
      <c r="O418" s="38">
        <v>-23</v>
      </c>
      <c r="P418" s="27">
        <f t="shared" si="12"/>
        <v>70000</v>
      </c>
      <c r="Q418" s="27">
        <f t="shared" si="13"/>
        <v>-230000</v>
      </c>
    </row>
    <row r="419" spans="1:17" ht="14.45" customHeight="1" x14ac:dyDescent="0.25">
      <c r="A419" s="3" t="s">
        <v>256</v>
      </c>
      <c r="B419" s="3" t="s">
        <v>256</v>
      </c>
      <c r="C419" s="3" t="s">
        <v>271</v>
      </c>
      <c r="D419" s="3" t="s">
        <v>272</v>
      </c>
      <c r="E419" s="3" t="s">
        <v>1718</v>
      </c>
      <c r="F419" s="3" t="s">
        <v>1719</v>
      </c>
      <c r="G419" s="3" t="s">
        <v>1720</v>
      </c>
      <c r="H419" s="3" t="s">
        <v>47</v>
      </c>
      <c r="I419" s="3" t="s">
        <v>335</v>
      </c>
      <c r="J419" s="28">
        <v>45464</v>
      </c>
      <c r="K419" s="28">
        <v>45488</v>
      </c>
      <c r="L419" s="43">
        <v>99.44</v>
      </c>
      <c r="M419" s="28">
        <v>45478</v>
      </c>
      <c r="N419" s="38">
        <v>14</v>
      </c>
      <c r="O419" s="38">
        <v>-10</v>
      </c>
      <c r="P419" s="27">
        <f t="shared" si="12"/>
        <v>1392.1599999999999</v>
      </c>
      <c r="Q419" s="27">
        <f t="shared" si="13"/>
        <v>-994.4</v>
      </c>
    </row>
    <row r="420" spans="1:17" ht="14.45" customHeight="1" x14ac:dyDescent="0.25">
      <c r="A420" s="3" t="s">
        <v>256</v>
      </c>
      <c r="B420" s="3" t="s">
        <v>256</v>
      </c>
      <c r="C420" s="3" t="s">
        <v>271</v>
      </c>
      <c r="D420" s="3" t="s">
        <v>272</v>
      </c>
      <c r="E420" s="3" t="s">
        <v>1721</v>
      </c>
      <c r="F420" s="3" t="s">
        <v>1722</v>
      </c>
      <c r="G420" s="3" t="s">
        <v>1723</v>
      </c>
      <c r="H420" s="3" t="s">
        <v>47</v>
      </c>
      <c r="I420" s="3" t="s">
        <v>335</v>
      </c>
      <c r="J420" s="28">
        <v>45280</v>
      </c>
      <c r="K420" s="28">
        <v>45310</v>
      </c>
      <c r="L420" s="43">
        <v>99.44</v>
      </c>
      <c r="M420" s="28">
        <v>45303</v>
      </c>
      <c r="N420" s="38">
        <v>23</v>
      </c>
      <c r="O420" s="38">
        <v>-7</v>
      </c>
      <c r="P420" s="27">
        <f t="shared" si="12"/>
        <v>2287.12</v>
      </c>
      <c r="Q420" s="27">
        <f t="shared" si="13"/>
        <v>-696.07999999999993</v>
      </c>
    </row>
    <row r="421" spans="1:17" ht="14.45" customHeight="1" x14ac:dyDescent="0.25">
      <c r="A421" s="3" t="s">
        <v>256</v>
      </c>
      <c r="B421" s="3" t="s">
        <v>256</v>
      </c>
      <c r="C421" s="3" t="s">
        <v>257</v>
      </c>
      <c r="D421" s="3" t="s">
        <v>258</v>
      </c>
      <c r="E421" s="3" t="s">
        <v>1724</v>
      </c>
      <c r="F421" s="3" t="s">
        <v>1725</v>
      </c>
      <c r="G421" s="3" t="s">
        <v>1726</v>
      </c>
      <c r="H421" s="3" t="s">
        <v>47</v>
      </c>
      <c r="I421" s="3" t="s">
        <v>1727</v>
      </c>
      <c r="J421" s="28">
        <v>45392</v>
      </c>
      <c r="K421" s="28">
        <v>45422</v>
      </c>
      <c r="L421" s="43">
        <v>103.01</v>
      </c>
      <c r="M421" s="28">
        <v>45415</v>
      </c>
      <c r="N421" s="38">
        <v>23</v>
      </c>
      <c r="O421" s="38">
        <v>-7</v>
      </c>
      <c r="P421" s="27">
        <f t="shared" si="12"/>
        <v>2369.23</v>
      </c>
      <c r="Q421" s="27">
        <f t="shared" si="13"/>
        <v>-721.07</v>
      </c>
    </row>
    <row r="422" spans="1:17" ht="14.45" customHeight="1" x14ac:dyDescent="0.25">
      <c r="A422" s="3" t="s">
        <v>256</v>
      </c>
      <c r="B422" s="3" t="s">
        <v>256</v>
      </c>
      <c r="C422" s="3" t="s">
        <v>271</v>
      </c>
      <c r="D422" s="3" t="s">
        <v>272</v>
      </c>
      <c r="E422" s="3" t="s">
        <v>1728</v>
      </c>
      <c r="F422" s="3" t="s">
        <v>1729</v>
      </c>
      <c r="G422" s="3" t="s">
        <v>1730</v>
      </c>
      <c r="H422" s="3" t="s">
        <v>47</v>
      </c>
      <c r="I422" s="3" t="s">
        <v>276</v>
      </c>
      <c r="J422" s="28">
        <v>45342</v>
      </c>
      <c r="K422" s="28">
        <v>45372</v>
      </c>
      <c r="L422" s="43">
        <v>98.98</v>
      </c>
      <c r="M422" s="28">
        <v>45362</v>
      </c>
      <c r="N422" s="38">
        <v>20</v>
      </c>
      <c r="O422" s="38">
        <v>-10</v>
      </c>
      <c r="P422" s="27">
        <f t="shared" si="12"/>
        <v>1979.6000000000001</v>
      </c>
      <c r="Q422" s="27">
        <f t="shared" si="13"/>
        <v>-989.80000000000007</v>
      </c>
    </row>
    <row r="423" spans="1:17" ht="14.45" customHeight="1" x14ac:dyDescent="0.25">
      <c r="A423" s="3" t="s">
        <v>256</v>
      </c>
      <c r="B423" s="3" t="s">
        <v>256</v>
      </c>
      <c r="C423" s="3" t="s">
        <v>271</v>
      </c>
      <c r="D423" s="3" t="s">
        <v>272</v>
      </c>
      <c r="E423" s="3" t="s">
        <v>1731</v>
      </c>
      <c r="F423" s="3" t="s">
        <v>1732</v>
      </c>
      <c r="G423" s="3" t="s">
        <v>1733</v>
      </c>
      <c r="H423" s="3" t="s">
        <v>47</v>
      </c>
      <c r="I423" s="3" t="s">
        <v>276</v>
      </c>
      <c r="J423" s="28">
        <v>45342</v>
      </c>
      <c r="K423" s="28">
        <v>45372</v>
      </c>
      <c r="L423" s="43">
        <v>98.98</v>
      </c>
      <c r="M423" s="28">
        <v>45362</v>
      </c>
      <c r="N423" s="38">
        <v>20</v>
      </c>
      <c r="O423" s="38">
        <v>-10</v>
      </c>
      <c r="P423" s="27">
        <f t="shared" si="12"/>
        <v>1979.6000000000001</v>
      </c>
      <c r="Q423" s="27">
        <f t="shared" si="13"/>
        <v>-989.80000000000007</v>
      </c>
    </row>
    <row r="424" spans="1:17" ht="14.45" customHeight="1" x14ac:dyDescent="0.25">
      <c r="A424" s="3" t="s">
        <v>256</v>
      </c>
      <c r="B424" s="3" t="s">
        <v>256</v>
      </c>
      <c r="C424" s="3" t="s">
        <v>257</v>
      </c>
      <c r="D424" s="3" t="s">
        <v>258</v>
      </c>
      <c r="E424" s="3" t="s">
        <v>1734</v>
      </c>
      <c r="F424" s="3" t="s">
        <v>1735</v>
      </c>
      <c r="G424" s="3" t="s">
        <v>1736</v>
      </c>
      <c r="H424" s="3" t="s">
        <v>47</v>
      </c>
      <c r="I424" s="3" t="s">
        <v>1737</v>
      </c>
      <c r="J424" s="28">
        <v>45392</v>
      </c>
      <c r="K424" s="28">
        <v>45422</v>
      </c>
      <c r="L424" s="43">
        <v>433.36</v>
      </c>
      <c r="M424" s="28">
        <v>45415</v>
      </c>
      <c r="N424" s="38">
        <v>23</v>
      </c>
      <c r="O424" s="38">
        <v>-7</v>
      </c>
      <c r="P424" s="27">
        <f t="shared" si="12"/>
        <v>9967.2800000000007</v>
      </c>
      <c r="Q424" s="27">
        <f t="shared" si="13"/>
        <v>-3033.52</v>
      </c>
    </row>
    <row r="425" spans="1:17" ht="14.45" customHeight="1" x14ac:dyDescent="0.25">
      <c r="A425" s="3" t="s">
        <v>256</v>
      </c>
      <c r="B425" s="3" t="s">
        <v>256</v>
      </c>
      <c r="C425" s="3" t="s">
        <v>413</v>
      </c>
      <c r="D425" s="3" t="s">
        <v>414</v>
      </c>
      <c r="E425" s="3" t="s">
        <v>1738</v>
      </c>
      <c r="F425" s="3" t="s">
        <v>1739</v>
      </c>
      <c r="G425" s="3" t="s">
        <v>1740</v>
      </c>
      <c r="H425" s="3" t="s">
        <v>47</v>
      </c>
      <c r="I425" s="3" t="s">
        <v>1741</v>
      </c>
      <c r="J425" s="28">
        <v>45300</v>
      </c>
      <c r="K425" s="28">
        <v>45330</v>
      </c>
      <c r="L425" s="2">
        <v>2625.73</v>
      </c>
      <c r="M425" s="28">
        <v>45317</v>
      </c>
      <c r="N425" s="38">
        <v>17</v>
      </c>
      <c r="O425" s="38">
        <v>-13</v>
      </c>
      <c r="P425" s="27">
        <f t="shared" si="12"/>
        <v>44637.41</v>
      </c>
      <c r="Q425" s="27">
        <f t="shared" si="13"/>
        <v>-34134.49</v>
      </c>
    </row>
    <row r="426" spans="1:17" ht="14.45" customHeight="1" x14ac:dyDescent="0.25">
      <c r="A426" s="3" t="s">
        <v>256</v>
      </c>
      <c r="B426" s="3" t="s">
        <v>256</v>
      </c>
      <c r="C426" s="3" t="s">
        <v>257</v>
      </c>
      <c r="D426" s="3" t="s">
        <v>258</v>
      </c>
      <c r="E426" s="3" t="s">
        <v>1742</v>
      </c>
      <c r="F426" s="3" t="s">
        <v>1743</v>
      </c>
      <c r="G426" s="3" t="s">
        <v>1744</v>
      </c>
      <c r="H426" s="3" t="s">
        <v>47</v>
      </c>
      <c r="I426" s="3" t="s">
        <v>1745</v>
      </c>
      <c r="J426" s="28">
        <v>45332</v>
      </c>
      <c r="K426" s="28">
        <v>45360</v>
      </c>
      <c r="L426" s="43">
        <v>19.48</v>
      </c>
      <c r="M426" s="28">
        <v>45344</v>
      </c>
      <c r="N426" s="38">
        <v>12</v>
      </c>
      <c r="O426" s="38">
        <v>-16</v>
      </c>
      <c r="P426" s="27">
        <f t="shared" si="12"/>
        <v>233.76</v>
      </c>
      <c r="Q426" s="27">
        <f t="shared" si="13"/>
        <v>-311.68</v>
      </c>
    </row>
    <row r="427" spans="1:17" ht="14.45" customHeight="1" x14ac:dyDescent="0.25">
      <c r="A427" s="3" t="s">
        <v>256</v>
      </c>
      <c r="B427" s="3" t="s">
        <v>256</v>
      </c>
      <c r="C427" s="3" t="s">
        <v>567</v>
      </c>
      <c r="D427" s="3" t="s">
        <v>568</v>
      </c>
      <c r="E427" s="3" t="s">
        <v>1746</v>
      </c>
      <c r="F427" s="3" t="s">
        <v>1747</v>
      </c>
      <c r="G427" s="3" t="s">
        <v>1748</v>
      </c>
      <c r="H427" s="3" t="s">
        <v>47</v>
      </c>
      <c r="I427" s="3" t="s">
        <v>1749</v>
      </c>
      <c r="J427" s="28">
        <v>45491</v>
      </c>
      <c r="K427" s="28">
        <v>45521</v>
      </c>
      <c r="L427" s="43">
        <v>508</v>
      </c>
      <c r="M427" s="28">
        <v>45492</v>
      </c>
      <c r="N427" s="38">
        <v>1</v>
      </c>
      <c r="O427" s="38">
        <v>-29</v>
      </c>
      <c r="P427" s="27">
        <f t="shared" si="12"/>
        <v>508</v>
      </c>
      <c r="Q427" s="27">
        <f t="shared" si="13"/>
        <v>-14732</v>
      </c>
    </row>
    <row r="428" spans="1:17" ht="14.45" customHeight="1" x14ac:dyDescent="0.25">
      <c r="A428" s="3" t="s">
        <v>256</v>
      </c>
      <c r="B428" s="3" t="s">
        <v>256</v>
      </c>
      <c r="C428" s="3" t="s">
        <v>293</v>
      </c>
      <c r="D428" s="3" t="s">
        <v>294</v>
      </c>
      <c r="E428" s="3" t="s">
        <v>1750</v>
      </c>
      <c r="F428" s="3" t="s">
        <v>1751</v>
      </c>
      <c r="G428" s="3" t="s">
        <v>1752</v>
      </c>
      <c r="H428" s="3" t="s">
        <v>47</v>
      </c>
      <c r="I428" s="3" t="s">
        <v>1753</v>
      </c>
      <c r="J428" s="28">
        <v>45398</v>
      </c>
      <c r="K428" s="28">
        <v>45428</v>
      </c>
      <c r="L428" s="2">
        <v>6896.61</v>
      </c>
      <c r="M428" s="28">
        <v>45406</v>
      </c>
      <c r="N428" s="38">
        <v>8</v>
      </c>
      <c r="O428" s="38">
        <v>-22</v>
      </c>
      <c r="P428" s="27">
        <f t="shared" si="12"/>
        <v>55172.88</v>
      </c>
      <c r="Q428" s="27">
        <f t="shared" si="13"/>
        <v>-151725.41999999998</v>
      </c>
    </row>
    <row r="429" spans="1:17" ht="14.45" customHeight="1" x14ac:dyDescent="0.25">
      <c r="A429" s="3" t="s">
        <v>256</v>
      </c>
      <c r="B429" s="3" t="s">
        <v>256</v>
      </c>
      <c r="C429" s="3" t="s">
        <v>257</v>
      </c>
      <c r="D429" s="3" t="s">
        <v>258</v>
      </c>
      <c r="E429" s="3" t="s">
        <v>1754</v>
      </c>
      <c r="F429" s="3" t="s">
        <v>1755</v>
      </c>
      <c r="G429" s="3" t="s">
        <v>1756</v>
      </c>
      <c r="H429" s="3" t="s">
        <v>47</v>
      </c>
      <c r="I429" s="3" t="s">
        <v>1757</v>
      </c>
      <c r="J429" s="28">
        <v>45422</v>
      </c>
      <c r="K429" s="28">
        <v>45452</v>
      </c>
      <c r="L429" s="43">
        <v>809.04</v>
      </c>
      <c r="M429" s="28">
        <v>45440</v>
      </c>
      <c r="N429" s="38">
        <v>18</v>
      </c>
      <c r="O429" s="38">
        <v>-12</v>
      </c>
      <c r="P429" s="27">
        <f t="shared" si="12"/>
        <v>14562.72</v>
      </c>
      <c r="Q429" s="27">
        <f t="shared" si="13"/>
        <v>-9708.48</v>
      </c>
    </row>
    <row r="430" spans="1:17" ht="14.45" customHeight="1" x14ac:dyDescent="0.25">
      <c r="A430" s="3" t="s">
        <v>256</v>
      </c>
      <c r="B430" s="3" t="s">
        <v>256</v>
      </c>
      <c r="C430" s="3" t="s">
        <v>293</v>
      </c>
      <c r="D430" s="3" t="s">
        <v>294</v>
      </c>
      <c r="E430" s="3" t="s">
        <v>1758</v>
      </c>
      <c r="F430" s="3" t="s">
        <v>1759</v>
      </c>
      <c r="G430" s="3" t="s">
        <v>1760</v>
      </c>
      <c r="H430" s="3" t="s">
        <v>47</v>
      </c>
      <c r="I430" s="3" t="s">
        <v>1761</v>
      </c>
      <c r="J430" s="28">
        <v>45309</v>
      </c>
      <c r="K430" s="28">
        <v>45341</v>
      </c>
      <c r="L430" s="43">
        <v>45.28</v>
      </c>
      <c r="M430" s="28">
        <v>45331</v>
      </c>
      <c r="N430" s="38">
        <v>22</v>
      </c>
      <c r="O430" s="38">
        <v>-10</v>
      </c>
      <c r="P430" s="27">
        <f t="shared" si="12"/>
        <v>996.16000000000008</v>
      </c>
      <c r="Q430" s="27">
        <f t="shared" si="13"/>
        <v>-452.8</v>
      </c>
    </row>
    <row r="431" spans="1:17" ht="14.45" customHeight="1" x14ac:dyDescent="0.25">
      <c r="A431" s="3" t="s">
        <v>256</v>
      </c>
      <c r="B431" s="3" t="s">
        <v>256</v>
      </c>
      <c r="C431" s="3" t="s">
        <v>311</v>
      </c>
      <c r="D431" s="3" t="s">
        <v>312</v>
      </c>
      <c r="E431" s="3" t="s">
        <v>1762</v>
      </c>
      <c r="F431" s="3" t="s">
        <v>1763</v>
      </c>
      <c r="G431" s="3" t="s">
        <v>1764</v>
      </c>
      <c r="H431" s="3" t="s">
        <v>47</v>
      </c>
      <c r="I431" s="3" t="s">
        <v>1765</v>
      </c>
      <c r="J431" s="28">
        <v>45399</v>
      </c>
      <c r="K431" s="28">
        <v>45429</v>
      </c>
      <c r="L431" s="2">
        <v>4349.03</v>
      </c>
      <c r="M431" s="28">
        <v>45400</v>
      </c>
      <c r="N431" s="38">
        <v>1</v>
      </c>
      <c r="O431" s="38">
        <v>-29</v>
      </c>
      <c r="P431" s="27">
        <f t="shared" si="12"/>
        <v>4349.03</v>
      </c>
      <c r="Q431" s="27">
        <f t="shared" si="13"/>
        <v>-126121.87</v>
      </c>
    </row>
    <row r="432" spans="1:17" ht="14.45" customHeight="1" x14ac:dyDescent="0.25">
      <c r="A432" s="3" t="s">
        <v>256</v>
      </c>
      <c r="B432" s="3" t="s">
        <v>256</v>
      </c>
      <c r="C432" s="3" t="s">
        <v>257</v>
      </c>
      <c r="D432" s="3" t="s">
        <v>258</v>
      </c>
      <c r="E432" s="3" t="s">
        <v>1766</v>
      </c>
      <c r="F432" s="3" t="s">
        <v>1767</v>
      </c>
      <c r="G432" s="3" t="s">
        <v>1768</v>
      </c>
      <c r="H432" s="3" t="s">
        <v>47</v>
      </c>
      <c r="I432" s="3" t="s">
        <v>1769</v>
      </c>
      <c r="J432" s="28">
        <v>45363</v>
      </c>
      <c r="K432" s="28">
        <v>45393</v>
      </c>
      <c r="L432" s="2">
        <v>3955.02</v>
      </c>
      <c r="M432" s="28">
        <v>45373</v>
      </c>
      <c r="N432" s="38">
        <v>10</v>
      </c>
      <c r="O432" s="38">
        <v>-20</v>
      </c>
      <c r="P432" s="27">
        <f t="shared" si="12"/>
        <v>39550.199999999997</v>
      </c>
      <c r="Q432" s="27">
        <f t="shared" si="13"/>
        <v>-79100.399999999994</v>
      </c>
    </row>
    <row r="433" spans="1:17" ht="14.45" customHeight="1" x14ac:dyDescent="0.25">
      <c r="A433" s="3" t="s">
        <v>256</v>
      </c>
      <c r="B433" s="3" t="s">
        <v>256</v>
      </c>
      <c r="C433" s="3" t="s">
        <v>257</v>
      </c>
      <c r="D433" s="3" t="s">
        <v>258</v>
      </c>
      <c r="E433" s="3" t="s">
        <v>1770</v>
      </c>
      <c r="F433" s="3" t="s">
        <v>1771</v>
      </c>
      <c r="G433" s="3" t="s">
        <v>1772</v>
      </c>
      <c r="H433" s="3" t="s">
        <v>47</v>
      </c>
      <c r="I433" s="3" t="s">
        <v>1773</v>
      </c>
      <c r="J433" s="28">
        <v>45363</v>
      </c>
      <c r="K433" s="28">
        <v>45393</v>
      </c>
      <c r="L433" s="43">
        <v>8.26</v>
      </c>
      <c r="M433" s="28">
        <v>45373</v>
      </c>
      <c r="N433" s="38">
        <v>10</v>
      </c>
      <c r="O433" s="38">
        <v>-20</v>
      </c>
      <c r="P433" s="27">
        <f t="shared" si="12"/>
        <v>82.6</v>
      </c>
      <c r="Q433" s="27">
        <f t="shared" si="13"/>
        <v>-165.2</v>
      </c>
    </row>
    <row r="434" spans="1:17" ht="14.45" customHeight="1" x14ac:dyDescent="0.25">
      <c r="A434" s="3" t="s">
        <v>256</v>
      </c>
      <c r="B434" s="3" t="s">
        <v>256</v>
      </c>
      <c r="C434" s="3" t="s">
        <v>257</v>
      </c>
      <c r="D434" s="3" t="s">
        <v>258</v>
      </c>
      <c r="E434" s="3" t="s">
        <v>1774</v>
      </c>
      <c r="F434" s="3" t="s">
        <v>1775</v>
      </c>
      <c r="G434" s="3" t="s">
        <v>1776</v>
      </c>
      <c r="H434" s="3" t="s">
        <v>47</v>
      </c>
      <c r="I434" s="3" t="s">
        <v>1777</v>
      </c>
      <c r="J434" s="28">
        <v>45513</v>
      </c>
      <c r="K434" s="28">
        <v>45541</v>
      </c>
      <c r="L434" s="43">
        <v>832.15</v>
      </c>
      <c r="M434" s="28">
        <v>45534</v>
      </c>
      <c r="N434" s="38">
        <v>21</v>
      </c>
      <c r="O434" s="38">
        <v>-7</v>
      </c>
      <c r="P434" s="27">
        <f t="shared" si="12"/>
        <v>17475.149999999998</v>
      </c>
      <c r="Q434" s="27">
        <f t="shared" si="13"/>
        <v>-5825.05</v>
      </c>
    </row>
    <row r="435" spans="1:17" ht="14.45" customHeight="1" x14ac:dyDescent="0.25">
      <c r="A435" s="3" t="s">
        <v>256</v>
      </c>
      <c r="B435" s="3" t="s">
        <v>256</v>
      </c>
      <c r="C435" s="3" t="s">
        <v>311</v>
      </c>
      <c r="D435" s="3" t="s">
        <v>312</v>
      </c>
      <c r="E435" s="3" t="s">
        <v>1778</v>
      </c>
      <c r="F435" s="3" t="s">
        <v>1779</v>
      </c>
      <c r="G435" s="3" t="s">
        <v>1780</v>
      </c>
      <c r="H435" s="3" t="s">
        <v>47</v>
      </c>
      <c r="I435" s="3" t="s">
        <v>1781</v>
      </c>
      <c r="J435" s="28">
        <v>45505</v>
      </c>
      <c r="K435" s="28">
        <v>45535</v>
      </c>
      <c r="L435" s="43">
        <v>132.25</v>
      </c>
      <c r="M435" s="28">
        <v>45532</v>
      </c>
      <c r="N435" s="38">
        <v>27</v>
      </c>
      <c r="O435" s="38">
        <v>-3</v>
      </c>
      <c r="P435" s="27">
        <f t="shared" si="12"/>
        <v>3570.75</v>
      </c>
      <c r="Q435" s="27">
        <f t="shared" si="13"/>
        <v>-396.75</v>
      </c>
    </row>
    <row r="436" spans="1:17" ht="14.45" customHeight="1" x14ac:dyDescent="0.25">
      <c r="A436" s="3" t="s">
        <v>256</v>
      </c>
      <c r="B436" s="3" t="s">
        <v>256</v>
      </c>
      <c r="C436" s="3" t="s">
        <v>1782</v>
      </c>
      <c r="D436" s="3" t="s">
        <v>1783</v>
      </c>
      <c r="E436" s="3" t="s">
        <v>1784</v>
      </c>
      <c r="F436" s="3" t="s">
        <v>1785</v>
      </c>
      <c r="G436" s="3" t="s">
        <v>1786</v>
      </c>
      <c r="H436" s="3" t="s">
        <v>47</v>
      </c>
      <c r="I436" s="3" t="s">
        <v>1787</v>
      </c>
      <c r="J436" s="28">
        <v>45393</v>
      </c>
      <c r="K436" s="28">
        <v>45423</v>
      </c>
      <c r="L436" s="43">
        <v>49</v>
      </c>
      <c r="M436" s="28">
        <v>45400</v>
      </c>
      <c r="N436" s="38">
        <v>7</v>
      </c>
      <c r="O436" s="38">
        <v>-23</v>
      </c>
      <c r="P436" s="27">
        <f t="shared" si="12"/>
        <v>343</v>
      </c>
      <c r="Q436" s="27">
        <f t="shared" si="13"/>
        <v>-1127</v>
      </c>
    </row>
    <row r="437" spans="1:17" ht="14.45" customHeight="1" x14ac:dyDescent="0.25">
      <c r="A437" s="3" t="s">
        <v>256</v>
      </c>
      <c r="B437" s="3" t="s">
        <v>256</v>
      </c>
      <c r="C437" s="3" t="s">
        <v>257</v>
      </c>
      <c r="D437" s="3" t="s">
        <v>258</v>
      </c>
      <c r="E437" s="3" t="s">
        <v>1788</v>
      </c>
      <c r="F437" s="3" t="s">
        <v>1789</v>
      </c>
      <c r="G437" s="3" t="s">
        <v>1790</v>
      </c>
      <c r="H437" s="3" t="s">
        <v>47</v>
      </c>
      <c r="I437" s="3" t="s">
        <v>1791</v>
      </c>
      <c r="J437" s="28">
        <v>45363</v>
      </c>
      <c r="K437" s="28">
        <v>45393</v>
      </c>
      <c r="L437" s="43">
        <v>100.64</v>
      </c>
      <c r="M437" s="28">
        <v>45373</v>
      </c>
      <c r="N437" s="38">
        <v>10</v>
      </c>
      <c r="O437" s="38">
        <v>-20</v>
      </c>
      <c r="P437" s="27">
        <f t="shared" si="12"/>
        <v>1006.4</v>
      </c>
      <c r="Q437" s="27">
        <f t="shared" si="13"/>
        <v>-2012.8</v>
      </c>
    </row>
    <row r="438" spans="1:17" ht="14.45" customHeight="1" x14ac:dyDescent="0.25">
      <c r="A438" s="3" t="s">
        <v>256</v>
      </c>
      <c r="B438" s="3" t="s">
        <v>256</v>
      </c>
      <c r="C438" s="3" t="s">
        <v>257</v>
      </c>
      <c r="D438" s="3" t="s">
        <v>258</v>
      </c>
      <c r="E438" s="3" t="s">
        <v>1792</v>
      </c>
      <c r="F438" s="3" t="s">
        <v>1793</v>
      </c>
      <c r="G438" s="3" t="s">
        <v>1794</v>
      </c>
      <c r="H438" s="3" t="s">
        <v>47</v>
      </c>
      <c r="I438" s="3" t="s">
        <v>1795</v>
      </c>
      <c r="J438" s="28">
        <v>45363</v>
      </c>
      <c r="K438" s="28">
        <v>45393</v>
      </c>
      <c r="L438" s="43">
        <v>75.69</v>
      </c>
      <c r="M438" s="28">
        <v>45373</v>
      </c>
      <c r="N438" s="38">
        <v>10</v>
      </c>
      <c r="O438" s="38">
        <v>-20</v>
      </c>
      <c r="P438" s="27">
        <f t="shared" si="12"/>
        <v>756.9</v>
      </c>
      <c r="Q438" s="27">
        <f t="shared" si="13"/>
        <v>-1513.8</v>
      </c>
    </row>
    <row r="439" spans="1:17" ht="14.45" customHeight="1" x14ac:dyDescent="0.25">
      <c r="A439" s="3" t="s">
        <v>256</v>
      </c>
      <c r="B439" s="3" t="s">
        <v>256</v>
      </c>
      <c r="C439" s="3" t="s">
        <v>293</v>
      </c>
      <c r="D439" s="3" t="s">
        <v>294</v>
      </c>
      <c r="E439" s="3" t="s">
        <v>1796</v>
      </c>
      <c r="F439" s="3" t="s">
        <v>1797</v>
      </c>
      <c r="G439" s="3" t="s">
        <v>1798</v>
      </c>
      <c r="H439" s="3" t="s">
        <v>47</v>
      </c>
      <c r="I439" s="3" t="s">
        <v>1799</v>
      </c>
      <c r="J439" s="28">
        <v>45391</v>
      </c>
      <c r="K439" s="28">
        <v>45425</v>
      </c>
      <c r="L439" s="2">
        <v>1904.88</v>
      </c>
      <c r="M439" s="28">
        <v>45412</v>
      </c>
      <c r="N439" s="38">
        <v>21</v>
      </c>
      <c r="O439" s="38">
        <v>-13</v>
      </c>
      <c r="P439" s="27">
        <f t="shared" si="12"/>
        <v>40002.480000000003</v>
      </c>
      <c r="Q439" s="27">
        <f t="shared" si="13"/>
        <v>-24763.440000000002</v>
      </c>
    </row>
    <row r="440" spans="1:17" ht="14.45" customHeight="1" x14ac:dyDescent="0.25">
      <c r="A440" s="3" t="s">
        <v>256</v>
      </c>
      <c r="B440" s="3" t="s">
        <v>256</v>
      </c>
      <c r="C440" s="3" t="s">
        <v>257</v>
      </c>
      <c r="D440" s="3" t="s">
        <v>258</v>
      </c>
      <c r="E440" s="3" t="s">
        <v>1800</v>
      </c>
      <c r="F440" s="3" t="s">
        <v>1801</v>
      </c>
      <c r="G440" s="3" t="s">
        <v>1802</v>
      </c>
      <c r="H440" s="3" t="s">
        <v>47</v>
      </c>
      <c r="I440" s="3" t="s">
        <v>1803</v>
      </c>
      <c r="J440" s="28">
        <v>45422</v>
      </c>
      <c r="K440" s="28">
        <v>45452</v>
      </c>
      <c r="L440" s="2">
        <v>4059.06</v>
      </c>
      <c r="M440" s="28">
        <v>45440</v>
      </c>
      <c r="N440" s="38">
        <v>18</v>
      </c>
      <c r="O440" s="38">
        <v>-12</v>
      </c>
      <c r="P440" s="27">
        <f t="shared" si="12"/>
        <v>73063.08</v>
      </c>
      <c r="Q440" s="27">
        <f t="shared" si="13"/>
        <v>-48708.72</v>
      </c>
    </row>
    <row r="441" spans="1:17" ht="14.45" customHeight="1" x14ac:dyDescent="0.25">
      <c r="A441" s="3" t="s">
        <v>256</v>
      </c>
      <c r="B441" s="3" t="s">
        <v>256</v>
      </c>
      <c r="C441" s="3" t="s">
        <v>257</v>
      </c>
      <c r="D441" s="3" t="s">
        <v>258</v>
      </c>
      <c r="E441" s="3" t="s">
        <v>1804</v>
      </c>
      <c r="F441" s="3" t="s">
        <v>1805</v>
      </c>
      <c r="G441" s="3" t="s">
        <v>1806</v>
      </c>
      <c r="H441" s="3" t="s">
        <v>47</v>
      </c>
      <c r="I441" s="3" t="s">
        <v>1807</v>
      </c>
      <c r="J441" s="28">
        <v>45422</v>
      </c>
      <c r="K441" s="28">
        <v>45452</v>
      </c>
      <c r="L441" s="43">
        <v>101.5</v>
      </c>
      <c r="M441" s="28">
        <v>45440</v>
      </c>
      <c r="N441" s="38">
        <v>18</v>
      </c>
      <c r="O441" s="38">
        <v>-12</v>
      </c>
      <c r="P441" s="27">
        <f t="shared" si="12"/>
        <v>1827</v>
      </c>
      <c r="Q441" s="27">
        <f t="shared" si="13"/>
        <v>-1218</v>
      </c>
    </row>
    <row r="442" spans="1:17" ht="14.45" customHeight="1" x14ac:dyDescent="0.25">
      <c r="A442" s="3" t="s">
        <v>256</v>
      </c>
      <c r="B442" s="3" t="s">
        <v>256</v>
      </c>
      <c r="C442" s="3" t="s">
        <v>591</v>
      </c>
      <c r="D442" s="3" t="s">
        <v>592</v>
      </c>
      <c r="E442" s="3" t="s">
        <v>1808</v>
      </c>
      <c r="F442" s="3" t="s">
        <v>1809</v>
      </c>
      <c r="G442" s="3" t="s">
        <v>1810</v>
      </c>
      <c r="H442" s="3" t="s">
        <v>47</v>
      </c>
      <c r="I442" s="3" t="s">
        <v>596</v>
      </c>
      <c r="J442" s="28">
        <v>45306</v>
      </c>
      <c r="K442" s="28">
        <v>45336</v>
      </c>
      <c r="L442" s="43">
        <v>950</v>
      </c>
      <c r="M442" s="28">
        <v>45313</v>
      </c>
      <c r="N442" s="38">
        <v>7</v>
      </c>
      <c r="O442" s="38">
        <v>-23</v>
      </c>
      <c r="P442" s="27">
        <f t="shared" si="12"/>
        <v>6650</v>
      </c>
      <c r="Q442" s="27">
        <f t="shared" si="13"/>
        <v>-21850</v>
      </c>
    </row>
    <row r="443" spans="1:17" ht="14.45" customHeight="1" x14ac:dyDescent="0.25">
      <c r="A443" s="3" t="s">
        <v>256</v>
      </c>
      <c r="B443" s="3" t="s">
        <v>256</v>
      </c>
      <c r="C443" s="3" t="s">
        <v>257</v>
      </c>
      <c r="D443" s="3" t="s">
        <v>258</v>
      </c>
      <c r="E443" s="3" t="s">
        <v>1811</v>
      </c>
      <c r="F443" s="3" t="s">
        <v>1812</v>
      </c>
      <c r="G443" s="3" t="s">
        <v>1813</v>
      </c>
      <c r="H443" s="3" t="s">
        <v>47</v>
      </c>
      <c r="I443" s="3" t="s">
        <v>1814</v>
      </c>
      <c r="J443" s="28">
        <v>45484</v>
      </c>
      <c r="K443" s="28">
        <v>45514</v>
      </c>
      <c r="L443" s="43">
        <v>665.21</v>
      </c>
      <c r="M443" s="28">
        <v>45491</v>
      </c>
      <c r="N443" s="38">
        <v>7</v>
      </c>
      <c r="O443" s="38">
        <v>-23</v>
      </c>
      <c r="P443" s="27">
        <f t="shared" si="12"/>
        <v>4656.47</v>
      </c>
      <c r="Q443" s="27">
        <f t="shared" si="13"/>
        <v>-15299.830000000002</v>
      </c>
    </row>
    <row r="444" spans="1:17" ht="14.45" customHeight="1" x14ac:dyDescent="0.25">
      <c r="A444" s="3" t="s">
        <v>256</v>
      </c>
      <c r="B444" s="3" t="s">
        <v>256</v>
      </c>
      <c r="C444" s="3" t="s">
        <v>257</v>
      </c>
      <c r="D444" s="3" t="s">
        <v>258</v>
      </c>
      <c r="E444" s="3" t="s">
        <v>1815</v>
      </c>
      <c r="F444" s="3" t="s">
        <v>1816</v>
      </c>
      <c r="G444" s="3" t="s">
        <v>1817</v>
      </c>
      <c r="H444" s="3" t="s">
        <v>47</v>
      </c>
      <c r="I444" s="3" t="s">
        <v>1818</v>
      </c>
      <c r="J444" s="28">
        <v>45304</v>
      </c>
      <c r="K444" s="28">
        <v>45332</v>
      </c>
      <c r="L444" s="43">
        <v>15.29</v>
      </c>
      <c r="M444" s="28">
        <v>45309</v>
      </c>
      <c r="N444" s="38">
        <v>5</v>
      </c>
      <c r="O444" s="38">
        <v>-23</v>
      </c>
      <c r="P444" s="27">
        <f t="shared" si="12"/>
        <v>76.449999999999989</v>
      </c>
      <c r="Q444" s="27">
        <f t="shared" si="13"/>
        <v>-351.66999999999996</v>
      </c>
    </row>
    <row r="445" spans="1:17" ht="14.45" customHeight="1" x14ac:dyDescent="0.25">
      <c r="A445" s="3" t="s">
        <v>256</v>
      </c>
      <c r="B445" s="3" t="s">
        <v>256</v>
      </c>
      <c r="C445" s="3" t="s">
        <v>293</v>
      </c>
      <c r="D445" s="3" t="s">
        <v>294</v>
      </c>
      <c r="E445" s="3" t="s">
        <v>1819</v>
      </c>
      <c r="F445" s="3" t="s">
        <v>1820</v>
      </c>
      <c r="G445" s="3" t="s">
        <v>1821</v>
      </c>
      <c r="H445" s="3" t="s">
        <v>47</v>
      </c>
      <c r="I445" s="3" t="s">
        <v>1822</v>
      </c>
      <c r="J445" s="28">
        <v>45362</v>
      </c>
      <c r="K445" s="28">
        <v>45393</v>
      </c>
      <c r="L445" s="43">
        <v>50.11</v>
      </c>
      <c r="M445" s="28">
        <v>45363</v>
      </c>
      <c r="N445" s="38">
        <v>1</v>
      </c>
      <c r="O445" s="38">
        <v>-30</v>
      </c>
      <c r="P445" s="27">
        <f t="shared" si="12"/>
        <v>50.11</v>
      </c>
      <c r="Q445" s="27">
        <f t="shared" si="13"/>
        <v>-1503.3</v>
      </c>
    </row>
    <row r="446" spans="1:17" ht="14.45" customHeight="1" x14ac:dyDescent="0.25">
      <c r="A446" s="3" t="s">
        <v>256</v>
      </c>
      <c r="B446" s="3" t="s">
        <v>256</v>
      </c>
      <c r="C446" s="3" t="s">
        <v>257</v>
      </c>
      <c r="D446" s="3" t="s">
        <v>258</v>
      </c>
      <c r="E446" s="3" t="s">
        <v>1823</v>
      </c>
      <c r="F446" s="3" t="s">
        <v>1824</v>
      </c>
      <c r="G446" s="3" t="s">
        <v>1825</v>
      </c>
      <c r="H446" s="3" t="s">
        <v>47</v>
      </c>
      <c r="I446" s="3" t="s">
        <v>1826</v>
      </c>
      <c r="J446" s="28">
        <v>45363</v>
      </c>
      <c r="K446" s="28">
        <v>45393</v>
      </c>
      <c r="L446" s="43">
        <v>236.66</v>
      </c>
      <c r="M446" s="28">
        <v>45373</v>
      </c>
      <c r="N446" s="38">
        <v>10</v>
      </c>
      <c r="O446" s="38">
        <v>-20</v>
      </c>
      <c r="P446" s="27">
        <f t="shared" si="12"/>
        <v>2366.6</v>
      </c>
      <c r="Q446" s="27">
        <f t="shared" si="13"/>
        <v>-4733.2</v>
      </c>
    </row>
    <row r="447" spans="1:17" ht="14.45" customHeight="1" x14ac:dyDescent="0.25">
      <c r="A447" s="3" t="s">
        <v>256</v>
      </c>
      <c r="B447" s="3" t="s">
        <v>256</v>
      </c>
      <c r="C447" s="3" t="s">
        <v>271</v>
      </c>
      <c r="D447" s="3" t="s">
        <v>272</v>
      </c>
      <c r="E447" s="3" t="s">
        <v>1827</v>
      </c>
      <c r="F447" s="3" t="s">
        <v>1828</v>
      </c>
      <c r="G447" s="3" t="s">
        <v>1829</v>
      </c>
      <c r="H447" s="3" t="s">
        <v>47</v>
      </c>
      <c r="I447" s="3" t="s">
        <v>276</v>
      </c>
      <c r="J447" s="28">
        <v>45526</v>
      </c>
      <c r="K447" s="28">
        <v>45551</v>
      </c>
      <c r="L447" s="43">
        <v>98.98</v>
      </c>
      <c r="M447" s="28">
        <v>45541</v>
      </c>
      <c r="N447" s="38">
        <v>15</v>
      </c>
      <c r="O447" s="38">
        <v>-10</v>
      </c>
      <c r="P447" s="27">
        <f t="shared" si="12"/>
        <v>1484.7</v>
      </c>
      <c r="Q447" s="27">
        <f t="shared" si="13"/>
        <v>-989.80000000000007</v>
      </c>
    </row>
    <row r="448" spans="1:17" ht="14.45" customHeight="1" x14ac:dyDescent="0.25">
      <c r="A448" s="3" t="s">
        <v>256</v>
      </c>
      <c r="B448" s="3" t="s">
        <v>256</v>
      </c>
      <c r="C448" s="3" t="s">
        <v>293</v>
      </c>
      <c r="D448" s="3" t="s">
        <v>294</v>
      </c>
      <c r="E448" s="3" t="s">
        <v>1830</v>
      </c>
      <c r="F448" s="3" t="s">
        <v>1831</v>
      </c>
      <c r="G448" s="3" t="s">
        <v>1832</v>
      </c>
      <c r="H448" s="3" t="s">
        <v>47</v>
      </c>
      <c r="I448" s="3" t="s">
        <v>1833</v>
      </c>
      <c r="J448" s="28">
        <v>45543</v>
      </c>
      <c r="K448" s="28">
        <v>45579</v>
      </c>
      <c r="L448" s="2">
        <v>1537.65</v>
      </c>
      <c r="M448" s="28">
        <v>45555</v>
      </c>
      <c r="N448" s="38">
        <v>12</v>
      </c>
      <c r="O448" s="38">
        <v>-24</v>
      </c>
      <c r="P448" s="27">
        <f t="shared" si="12"/>
        <v>18451.800000000003</v>
      </c>
      <c r="Q448" s="27">
        <f t="shared" si="13"/>
        <v>-36903.600000000006</v>
      </c>
    </row>
    <row r="449" spans="1:17" ht="14.45" customHeight="1" x14ac:dyDescent="0.25">
      <c r="A449" s="3" t="s">
        <v>256</v>
      </c>
      <c r="B449" s="3" t="s">
        <v>256</v>
      </c>
      <c r="C449" s="3" t="s">
        <v>257</v>
      </c>
      <c r="D449" s="3" t="s">
        <v>258</v>
      </c>
      <c r="E449" s="3" t="s">
        <v>1834</v>
      </c>
      <c r="F449" s="3" t="s">
        <v>1835</v>
      </c>
      <c r="G449" s="3" t="s">
        <v>1836</v>
      </c>
      <c r="H449" s="3" t="s">
        <v>47</v>
      </c>
      <c r="I449" s="3" t="s">
        <v>1837</v>
      </c>
      <c r="J449" s="28">
        <v>45392</v>
      </c>
      <c r="K449" s="28">
        <v>45422</v>
      </c>
      <c r="L449" s="43">
        <v>622.29</v>
      </c>
      <c r="M449" s="28">
        <v>45415</v>
      </c>
      <c r="N449" s="38">
        <v>23</v>
      </c>
      <c r="O449" s="38">
        <v>-7</v>
      </c>
      <c r="P449" s="27">
        <f t="shared" si="12"/>
        <v>14312.669999999998</v>
      </c>
      <c r="Q449" s="27">
        <f t="shared" si="13"/>
        <v>-4356.03</v>
      </c>
    </row>
    <row r="450" spans="1:17" ht="14.45" customHeight="1" x14ac:dyDescent="0.25">
      <c r="A450" s="3" t="s">
        <v>256</v>
      </c>
      <c r="B450" s="3" t="s">
        <v>256</v>
      </c>
      <c r="C450" s="3" t="s">
        <v>257</v>
      </c>
      <c r="D450" s="3" t="s">
        <v>258</v>
      </c>
      <c r="E450" s="3" t="s">
        <v>1838</v>
      </c>
      <c r="F450" s="3" t="s">
        <v>1839</v>
      </c>
      <c r="G450" s="3" t="s">
        <v>1840</v>
      </c>
      <c r="H450" s="3" t="s">
        <v>47</v>
      </c>
      <c r="I450" s="3" t="s">
        <v>1841</v>
      </c>
      <c r="J450" s="28">
        <v>45451</v>
      </c>
      <c r="K450" s="28">
        <v>45481</v>
      </c>
      <c r="L450" s="2">
        <v>1224.4100000000001</v>
      </c>
      <c r="M450" s="28">
        <v>45477</v>
      </c>
      <c r="N450" s="38">
        <v>26</v>
      </c>
      <c r="O450" s="38">
        <v>-4</v>
      </c>
      <c r="P450" s="27">
        <f t="shared" si="12"/>
        <v>31834.660000000003</v>
      </c>
      <c r="Q450" s="27">
        <f t="shared" si="13"/>
        <v>-4897.6400000000003</v>
      </c>
    </row>
    <row r="451" spans="1:17" ht="14.45" customHeight="1" x14ac:dyDescent="0.25">
      <c r="A451" s="3" t="s">
        <v>256</v>
      </c>
      <c r="B451" s="3" t="s">
        <v>256</v>
      </c>
      <c r="C451" s="3" t="s">
        <v>271</v>
      </c>
      <c r="D451" s="3" t="s">
        <v>272</v>
      </c>
      <c r="E451" s="3" t="s">
        <v>1842</v>
      </c>
      <c r="F451" s="3" t="s">
        <v>1843</v>
      </c>
      <c r="G451" s="3" t="s">
        <v>1844</v>
      </c>
      <c r="H451" s="3" t="s">
        <v>47</v>
      </c>
      <c r="I451" s="3" t="s">
        <v>505</v>
      </c>
      <c r="J451" s="28">
        <v>45456</v>
      </c>
      <c r="K451" s="28">
        <v>45486</v>
      </c>
      <c r="L451" s="43">
        <v>181</v>
      </c>
      <c r="M451" s="28">
        <v>45461</v>
      </c>
      <c r="N451" s="38">
        <v>5</v>
      </c>
      <c r="O451" s="38">
        <v>-25</v>
      </c>
      <c r="P451" s="27">
        <f t="shared" si="12"/>
        <v>905</v>
      </c>
      <c r="Q451" s="27">
        <f t="shared" si="13"/>
        <v>-4525</v>
      </c>
    </row>
    <row r="452" spans="1:17" ht="14.45" customHeight="1" x14ac:dyDescent="0.25">
      <c r="A452" s="3" t="s">
        <v>256</v>
      </c>
      <c r="B452" s="3" t="s">
        <v>256</v>
      </c>
      <c r="C452" s="3" t="s">
        <v>271</v>
      </c>
      <c r="D452" s="3" t="s">
        <v>272</v>
      </c>
      <c r="E452" s="3" t="s">
        <v>1845</v>
      </c>
      <c r="F452" s="3" t="s">
        <v>1846</v>
      </c>
      <c r="G452" s="3" t="s">
        <v>1847</v>
      </c>
      <c r="H452" s="3" t="s">
        <v>47</v>
      </c>
      <c r="I452" s="3" t="s">
        <v>335</v>
      </c>
      <c r="J452" s="28">
        <v>45464</v>
      </c>
      <c r="K452" s="28">
        <v>45488</v>
      </c>
      <c r="L452" s="43">
        <v>99.44</v>
      </c>
      <c r="M452" s="28">
        <v>45478</v>
      </c>
      <c r="N452" s="38">
        <v>14</v>
      </c>
      <c r="O452" s="38">
        <v>-10</v>
      </c>
      <c r="P452" s="27">
        <f t="shared" si="12"/>
        <v>1392.1599999999999</v>
      </c>
      <c r="Q452" s="27">
        <f t="shared" si="13"/>
        <v>-994.4</v>
      </c>
    </row>
    <row r="453" spans="1:17" ht="14.45" customHeight="1" x14ac:dyDescent="0.25">
      <c r="A453" s="3" t="s">
        <v>256</v>
      </c>
      <c r="B453" s="3" t="s">
        <v>256</v>
      </c>
      <c r="C453" s="3" t="s">
        <v>553</v>
      </c>
      <c r="D453" s="3" t="s">
        <v>554</v>
      </c>
      <c r="E453" s="3" t="s">
        <v>1848</v>
      </c>
      <c r="F453" s="3" t="s">
        <v>1849</v>
      </c>
      <c r="G453" s="3" t="s">
        <v>1850</v>
      </c>
      <c r="H453" s="3" t="s">
        <v>47</v>
      </c>
      <c r="I453" s="3" t="s">
        <v>1851</v>
      </c>
      <c r="J453" s="28">
        <v>45406</v>
      </c>
      <c r="K453" s="28">
        <v>45467</v>
      </c>
      <c r="L453" s="2">
        <v>54164.87</v>
      </c>
      <c r="M453" s="28">
        <v>45418</v>
      </c>
      <c r="N453" s="38">
        <v>12</v>
      </c>
      <c r="O453" s="38">
        <v>-49</v>
      </c>
      <c r="P453" s="27">
        <f t="shared" si="12"/>
        <v>649978.44000000006</v>
      </c>
      <c r="Q453" s="27">
        <f t="shared" si="13"/>
        <v>-2654078.6300000004</v>
      </c>
    </row>
    <row r="454" spans="1:17" ht="14.45" customHeight="1" x14ac:dyDescent="0.25">
      <c r="A454" s="3" t="s">
        <v>256</v>
      </c>
      <c r="B454" s="3" t="s">
        <v>256</v>
      </c>
      <c r="C454" s="3" t="s">
        <v>293</v>
      </c>
      <c r="D454" s="3" t="s">
        <v>294</v>
      </c>
      <c r="E454" s="3" t="s">
        <v>1852</v>
      </c>
      <c r="F454" s="3" t="s">
        <v>1853</v>
      </c>
      <c r="G454" s="3" t="s">
        <v>1854</v>
      </c>
      <c r="H454" s="3" t="s">
        <v>47</v>
      </c>
      <c r="I454" s="3" t="s">
        <v>1855</v>
      </c>
      <c r="J454" s="28">
        <v>45542</v>
      </c>
      <c r="K454" s="28">
        <v>45576</v>
      </c>
      <c r="L454" s="43">
        <v>75.5</v>
      </c>
      <c r="M454" s="28">
        <v>45555</v>
      </c>
      <c r="N454" s="38">
        <v>13</v>
      </c>
      <c r="O454" s="38">
        <v>-21</v>
      </c>
      <c r="P454" s="27">
        <f t="shared" si="12"/>
        <v>981.5</v>
      </c>
      <c r="Q454" s="27">
        <f t="shared" si="13"/>
        <v>-1585.5</v>
      </c>
    </row>
    <row r="455" spans="1:17" ht="14.45" customHeight="1" x14ac:dyDescent="0.25">
      <c r="A455" s="3" t="s">
        <v>256</v>
      </c>
      <c r="B455" s="3" t="s">
        <v>256</v>
      </c>
      <c r="C455" s="3" t="s">
        <v>591</v>
      </c>
      <c r="D455" s="3" t="s">
        <v>592</v>
      </c>
      <c r="E455" s="3" t="s">
        <v>1856</v>
      </c>
      <c r="F455" s="3" t="s">
        <v>1857</v>
      </c>
      <c r="G455" s="3" t="s">
        <v>1858</v>
      </c>
      <c r="H455" s="3" t="s">
        <v>47</v>
      </c>
      <c r="I455" s="3" t="s">
        <v>596</v>
      </c>
      <c r="J455" s="28">
        <v>45482</v>
      </c>
      <c r="K455" s="28">
        <v>45482</v>
      </c>
      <c r="L455" s="43">
        <v>950</v>
      </c>
      <c r="M455" s="28">
        <v>45491</v>
      </c>
      <c r="N455" s="38">
        <v>9</v>
      </c>
      <c r="O455" s="38">
        <v>9</v>
      </c>
      <c r="P455" s="27">
        <f t="shared" ref="P455:P518" si="14">L455*N455</f>
        <v>8550</v>
      </c>
      <c r="Q455" s="27">
        <f t="shared" ref="Q455:Q518" si="15">L455*O455</f>
        <v>8550</v>
      </c>
    </row>
    <row r="456" spans="1:17" ht="14.45" customHeight="1" x14ac:dyDescent="0.25">
      <c r="A456" s="3" t="s">
        <v>256</v>
      </c>
      <c r="B456" s="3" t="s">
        <v>256</v>
      </c>
      <c r="C456" s="3" t="s">
        <v>257</v>
      </c>
      <c r="D456" s="3" t="s">
        <v>258</v>
      </c>
      <c r="E456" s="3" t="s">
        <v>1859</v>
      </c>
      <c r="F456" s="3" t="s">
        <v>1860</v>
      </c>
      <c r="G456" s="3" t="s">
        <v>1861</v>
      </c>
      <c r="H456" s="3" t="s">
        <v>47</v>
      </c>
      <c r="I456" s="3" t="s">
        <v>1862</v>
      </c>
      <c r="J456" s="28">
        <v>45484</v>
      </c>
      <c r="K456" s="28">
        <v>45514</v>
      </c>
      <c r="L456" s="43">
        <v>675.13</v>
      </c>
      <c r="M456" s="28">
        <v>45491</v>
      </c>
      <c r="N456" s="38">
        <v>7</v>
      </c>
      <c r="O456" s="38">
        <v>-23</v>
      </c>
      <c r="P456" s="27">
        <f t="shared" si="14"/>
        <v>4725.91</v>
      </c>
      <c r="Q456" s="27">
        <f t="shared" si="15"/>
        <v>-15527.99</v>
      </c>
    </row>
    <row r="457" spans="1:17" ht="14.45" customHeight="1" x14ac:dyDescent="0.25">
      <c r="A457" s="3" t="s">
        <v>256</v>
      </c>
      <c r="B457" s="3" t="s">
        <v>256</v>
      </c>
      <c r="C457" s="3" t="s">
        <v>257</v>
      </c>
      <c r="D457" s="3" t="s">
        <v>258</v>
      </c>
      <c r="E457" s="3" t="s">
        <v>1863</v>
      </c>
      <c r="F457" s="3" t="s">
        <v>1864</v>
      </c>
      <c r="G457" s="3" t="s">
        <v>1865</v>
      </c>
      <c r="H457" s="3" t="s">
        <v>47</v>
      </c>
      <c r="I457" s="3" t="s">
        <v>1866</v>
      </c>
      <c r="J457" s="28">
        <v>45304</v>
      </c>
      <c r="K457" s="28">
        <v>45332</v>
      </c>
      <c r="L457" s="43">
        <v>5.49</v>
      </c>
      <c r="M457" s="28">
        <v>45309</v>
      </c>
      <c r="N457" s="38">
        <v>5</v>
      </c>
      <c r="O457" s="38">
        <v>-23</v>
      </c>
      <c r="P457" s="27">
        <f t="shared" si="14"/>
        <v>27.450000000000003</v>
      </c>
      <c r="Q457" s="27">
        <f t="shared" si="15"/>
        <v>-126.27000000000001</v>
      </c>
    </row>
    <row r="458" spans="1:17" ht="14.45" customHeight="1" x14ac:dyDescent="0.25">
      <c r="A458" s="3" t="s">
        <v>256</v>
      </c>
      <c r="B458" s="3" t="s">
        <v>256</v>
      </c>
      <c r="C458" s="3" t="s">
        <v>257</v>
      </c>
      <c r="D458" s="3" t="s">
        <v>258</v>
      </c>
      <c r="E458" s="3" t="s">
        <v>1867</v>
      </c>
      <c r="F458" s="3" t="s">
        <v>1868</v>
      </c>
      <c r="G458" s="3" t="s">
        <v>1869</v>
      </c>
      <c r="H458" s="3" t="s">
        <v>47</v>
      </c>
      <c r="I458" s="3" t="s">
        <v>1870</v>
      </c>
      <c r="J458" s="28">
        <v>45305</v>
      </c>
      <c r="K458" s="28">
        <v>45332</v>
      </c>
      <c r="L458" s="43">
        <v>158.61000000000001</v>
      </c>
      <c r="M458" s="28">
        <v>45309</v>
      </c>
      <c r="N458" s="38">
        <v>4</v>
      </c>
      <c r="O458" s="38">
        <v>-23</v>
      </c>
      <c r="P458" s="27">
        <f t="shared" si="14"/>
        <v>634.44000000000005</v>
      </c>
      <c r="Q458" s="27">
        <f t="shared" si="15"/>
        <v>-3648.03</v>
      </c>
    </row>
    <row r="459" spans="1:17" ht="14.45" customHeight="1" x14ac:dyDescent="0.25">
      <c r="A459" s="3" t="s">
        <v>256</v>
      </c>
      <c r="B459" s="3" t="s">
        <v>256</v>
      </c>
      <c r="C459" s="3" t="s">
        <v>1152</v>
      </c>
      <c r="D459" s="3" t="s">
        <v>1153</v>
      </c>
      <c r="E459" s="3" t="s">
        <v>1871</v>
      </c>
      <c r="F459" s="3" t="s">
        <v>1872</v>
      </c>
      <c r="G459" s="3" t="s">
        <v>1873</v>
      </c>
      <c r="H459" s="3" t="s">
        <v>47</v>
      </c>
      <c r="I459" s="3" t="s">
        <v>1874</v>
      </c>
      <c r="J459" s="28">
        <v>45489</v>
      </c>
      <c r="K459" s="28">
        <v>45519</v>
      </c>
      <c r="L459" s="2">
        <v>3500</v>
      </c>
      <c r="M459" s="28">
        <v>45491</v>
      </c>
      <c r="N459" s="38">
        <v>2</v>
      </c>
      <c r="O459" s="38">
        <v>-28</v>
      </c>
      <c r="P459" s="27">
        <f t="shared" si="14"/>
        <v>7000</v>
      </c>
      <c r="Q459" s="27">
        <f t="shared" si="15"/>
        <v>-98000</v>
      </c>
    </row>
    <row r="460" spans="1:17" ht="14.45" customHeight="1" x14ac:dyDescent="0.25">
      <c r="A460" s="3" t="s">
        <v>256</v>
      </c>
      <c r="B460" s="3" t="s">
        <v>256</v>
      </c>
      <c r="C460" s="3" t="s">
        <v>293</v>
      </c>
      <c r="D460" s="3" t="s">
        <v>294</v>
      </c>
      <c r="E460" s="3" t="s">
        <v>1875</v>
      </c>
      <c r="F460" s="3" t="s">
        <v>1876</v>
      </c>
      <c r="G460" s="3" t="s">
        <v>1877</v>
      </c>
      <c r="H460" s="3" t="s">
        <v>47</v>
      </c>
      <c r="I460" s="3" t="s">
        <v>1878</v>
      </c>
      <c r="J460" s="28">
        <v>45369</v>
      </c>
      <c r="K460" s="28">
        <v>45404</v>
      </c>
      <c r="L460" s="2">
        <v>1197.8900000000001</v>
      </c>
      <c r="M460" s="28">
        <v>45392</v>
      </c>
      <c r="N460" s="38">
        <v>23</v>
      </c>
      <c r="O460" s="38">
        <v>-12</v>
      </c>
      <c r="P460" s="27">
        <f t="shared" si="14"/>
        <v>27551.47</v>
      </c>
      <c r="Q460" s="27">
        <f t="shared" si="15"/>
        <v>-14374.68</v>
      </c>
    </row>
    <row r="461" spans="1:17" ht="14.45" customHeight="1" x14ac:dyDescent="0.25">
      <c r="A461" s="3" t="s">
        <v>256</v>
      </c>
      <c r="B461" s="3" t="s">
        <v>256</v>
      </c>
      <c r="C461" s="3" t="s">
        <v>271</v>
      </c>
      <c r="D461" s="3" t="s">
        <v>272</v>
      </c>
      <c r="E461" s="3" t="s">
        <v>1879</v>
      </c>
      <c r="F461" s="3" t="s">
        <v>1880</v>
      </c>
      <c r="G461" s="3" t="s">
        <v>1881</v>
      </c>
      <c r="H461" s="3" t="s">
        <v>47</v>
      </c>
      <c r="I461" s="3" t="s">
        <v>335</v>
      </c>
      <c r="J461" s="28">
        <v>45281</v>
      </c>
      <c r="K461" s="28">
        <v>45311</v>
      </c>
      <c r="L461" s="43">
        <v>99.44</v>
      </c>
      <c r="M461" s="28">
        <v>45303</v>
      </c>
      <c r="N461" s="38">
        <v>22</v>
      </c>
      <c r="O461" s="38">
        <v>-8</v>
      </c>
      <c r="P461" s="27">
        <f t="shared" si="14"/>
        <v>2187.6799999999998</v>
      </c>
      <c r="Q461" s="27">
        <f t="shared" si="15"/>
        <v>-795.52</v>
      </c>
    </row>
    <row r="462" spans="1:17" ht="14.45" customHeight="1" x14ac:dyDescent="0.25">
      <c r="A462" s="3" t="s">
        <v>256</v>
      </c>
      <c r="B462" s="3" t="s">
        <v>256</v>
      </c>
      <c r="C462" s="3" t="s">
        <v>257</v>
      </c>
      <c r="D462" s="3" t="s">
        <v>258</v>
      </c>
      <c r="E462" s="3" t="s">
        <v>1882</v>
      </c>
      <c r="F462" s="3" t="s">
        <v>1883</v>
      </c>
      <c r="G462" s="3" t="s">
        <v>1884</v>
      </c>
      <c r="H462" s="3" t="s">
        <v>47</v>
      </c>
      <c r="I462" s="3" t="s">
        <v>1885</v>
      </c>
      <c r="J462" s="28">
        <v>45304</v>
      </c>
      <c r="K462" s="28">
        <v>45332</v>
      </c>
      <c r="L462" s="2">
        <v>1176.51</v>
      </c>
      <c r="M462" s="28">
        <v>45309</v>
      </c>
      <c r="N462" s="38">
        <v>5</v>
      </c>
      <c r="O462" s="38">
        <v>-23</v>
      </c>
      <c r="P462" s="27">
        <f t="shared" si="14"/>
        <v>5882.55</v>
      </c>
      <c r="Q462" s="27">
        <f t="shared" si="15"/>
        <v>-27059.73</v>
      </c>
    </row>
    <row r="463" spans="1:17" ht="14.45" customHeight="1" x14ac:dyDescent="0.25">
      <c r="A463" s="3" t="s">
        <v>256</v>
      </c>
      <c r="B463" s="3" t="s">
        <v>256</v>
      </c>
      <c r="C463" s="3" t="s">
        <v>257</v>
      </c>
      <c r="D463" s="3" t="s">
        <v>258</v>
      </c>
      <c r="E463" s="3" t="s">
        <v>1886</v>
      </c>
      <c r="F463" s="3" t="s">
        <v>1887</v>
      </c>
      <c r="G463" s="3" t="s">
        <v>1888</v>
      </c>
      <c r="H463" s="3" t="s">
        <v>47</v>
      </c>
      <c r="I463" s="3" t="s">
        <v>1889</v>
      </c>
      <c r="J463" s="28">
        <v>45513</v>
      </c>
      <c r="K463" s="28">
        <v>45542</v>
      </c>
      <c r="L463" s="2">
        <v>130841.39</v>
      </c>
      <c r="M463" s="28">
        <v>45534</v>
      </c>
      <c r="N463" s="38">
        <v>21</v>
      </c>
      <c r="O463" s="38">
        <v>-8</v>
      </c>
      <c r="P463" s="27">
        <f t="shared" si="14"/>
        <v>2747669.19</v>
      </c>
      <c r="Q463" s="27">
        <f t="shared" si="15"/>
        <v>-1046731.12</v>
      </c>
    </row>
    <row r="464" spans="1:17" ht="14.45" customHeight="1" x14ac:dyDescent="0.25">
      <c r="A464" s="3" t="s">
        <v>256</v>
      </c>
      <c r="B464" s="3" t="s">
        <v>256</v>
      </c>
      <c r="C464" s="3" t="s">
        <v>311</v>
      </c>
      <c r="D464" s="3" t="s">
        <v>312</v>
      </c>
      <c r="E464" s="3" t="s">
        <v>1890</v>
      </c>
      <c r="F464" s="3" t="s">
        <v>1891</v>
      </c>
      <c r="G464" s="3" t="s">
        <v>1892</v>
      </c>
      <c r="H464" s="3" t="s">
        <v>47</v>
      </c>
      <c r="I464" s="3" t="s">
        <v>316</v>
      </c>
      <c r="J464" s="28">
        <v>45505</v>
      </c>
      <c r="K464" s="28">
        <v>45535</v>
      </c>
      <c r="L464" s="43">
        <v>6.1</v>
      </c>
      <c r="M464" s="28">
        <v>45532</v>
      </c>
      <c r="N464" s="38">
        <v>27</v>
      </c>
      <c r="O464" s="38">
        <v>-3</v>
      </c>
      <c r="P464" s="27">
        <f t="shared" si="14"/>
        <v>164.7</v>
      </c>
      <c r="Q464" s="27">
        <f t="shared" si="15"/>
        <v>-18.299999999999997</v>
      </c>
    </row>
    <row r="465" spans="1:17" ht="14.45" customHeight="1" x14ac:dyDescent="0.25">
      <c r="A465" s="3" t="s">
        <v>256</v>
      </c>
      <c r="B465" s="3" t="s">
        <v>256</v>
      </c>
      <c r="C465" s="3" t="s">
        <v>413</v>
      </c>
      <c r="D465" s="3" t="s">
        <v>414</v>
      </c>
      <c r="E465" s="3" t="s">
        <v>1893</v>
      </c>
      <c r="F465" s="3" t="s">
        <v>1894</v>
      </c>
      <c r="G465" s="3" t="s">
        <v>1895</v>
      </c>
      <c r="H465" s="3" t="s">
        <v>47</v>
      </c>
      <c r="I465" s="3" t="s">
        <v>870</v>
      </c>
      <c r="J465" s="28">
        <v>45361</v>
      </c>
      <c r="K465" s="28">
        <v>45391</v>
      </c>
      <c r="L465" s="2">
        <v>2961.02</v>
      </c>
      <c r="M465" s="28">
        <v>45376</v>
      </c>
      <c r="N465" s="38">
        <v>15</v>
      </c>
      <c r="O465" s="38">
        <v>-15</v>
      </c>
      <c r="P465" s="27">
        <f t="shared" si="14"/>
        <v>44415.3</v>
      </c>
      <c r="Q465" s="27">
        <f t="shared" si="15"/>
        <v>-44415.3</v>
      </c>
    </row>
    <row r="466" spans="1:17" ht="14.45" customHeight="1" x14ac:dyDescent="0.25">
      <c r="A466" s="3" t="s">
        <v>256</v>
      </c>
      <c r="B466" s="3" t="s">
        <v>256</v>
      </c>
      <c r="C466" s="3" t="s">
        <v>1896</v>
      </c>
      <c r="D466" s="3" t="s">
        <v>1897</v>
      </c>
      <c r="E466" s="3" t="s">
        <v>1898</v>
      </c>
      <c r="F466" s="3" t="s">
        <v>1899</v>
      </c>
      <c r="G466" s="3" t="s">
        <v>1900</v>
      </c>
      <c r="H466" s="3" t="s">
        <v>47</v>
      </c>
      <c r="I466" s="3" t="s">
        <v>1901</v>
      </c>
      <c r="J466" s="28">
        <v>45538</v>
      </c>
      <c r="K466" s="28">
        <v>45568</v>
      </c>
      <c r="L466" s="43">
        <v>239.12</v>
      </c>
      <c r="M466" s="28">
        <v>45541</v>
      </c>
      <c r="N466" s="38">
        <v>3</v>
      </c>
      <c r="O466" s="38">
        <v>-27</v>
      </c>
      <c r="P466" s="27">
        <f t="shared" si="14"/>
        <v>717.36</v>
      </c>
      <c r="Q466" s="27">
        <f t="shared" si="15"/>
        <v>-6456.24</v>
      </c>
    </row>
    <row r="467" spans="1:17" ht="14.45" customHeight="1" x14ac:dyDescent="0.25">
      <c r="A467" s="3" t="s">
        <v>256</v>
      </c>
      <c r="B467" s="3" t="s">
        <v>256</v>
      </c>
      <c r="C467" s="3" t="s">
        <v>1184</v>
      </c>
      <c r="D467" s="3" t="s">
        <v>1185</v>
      </c>
      <c r="E467" s="3" t="s">
        <v>1902</v>
      </c>
      <c r="F467" s="3" t="s">
        <v>1903</v>
      </c>
      <c r="G467" s="3" t="s">
        <v>1904</v>
      </c>
      <c r="H467" s="3" t="s">
        <v>47</v>
      </c>
      <c r="I467" s="3" t="s">
        <v>1905</v>
      </c>
      <c r="J467" s="28">
        <v>45425</v>
      </c>
      <c r="K467" s="28">
        <v>45443</v>
      </c>
      <c r="L467" s="2">
        <v>69500</v>
      </c>
      <c r="M467" s="28">
        <v>45429</v>
      </c>
      <c r="N467" s="38">
        <v>4</v>
      </c>
      <c r="O467" s="38">
        <v>-14</v>
      </c>
      <c r="P467" s="27">
        <f t="shared" si="14"/>
        <v>278000</v>
      </c>
      <c r="Q467" s="27">
        <f t="shared" si="15"/>
        <v>-973000</v>
      </c>
    </row>
    <row r="468" spans="1:17" ht="14.45" customHeight="1" x14ac:dyDescent="0.25">
      <c r="A468" s="3" t="s">
        <v>256</v>
      </c>
      <c r="B468" s="3" t="s">
        <v>256</v>
      </c>
      <c r="C468" s="3" t="s">
        <v>257</v>
      </c>
      <c r="D468" s="3" t="s">
        <v>258</v>
      </c>
      <c r="E468" s="3" t="s">
        <v>1906</v>
      </c>
      <c r="F468" s="3" t="s">
        <v>1907</v>
      </c>
      <c r="G468" s="3" t="s">
        <v>1908</v>
      </c>
      <c r="H468" s="3" t="s">
        <v>47</v>
      </c>
      <c r="I468" s="3" t="s">
        <v>1909</v>
      </c>
      <c r="J468" s="28">
        <v>45331</v>
      </c>
      <c r="K468" s="28">
        <v>45360</v>
      </c>
      <c r="L468" s="2">
        <v>4945.97</v>
      </c>
      <c r="M468" s="28">
        <v>45344</v>
      </c>
      <c r="N468" s="38">
        <v>13</v>
      </c>
      <c r="O468" s="38">
        <v>-16</v>
      </c>
      <c r="P468" s="27">
        <f t="shared" si="14"/>
        <v>64297.61</v>
      </c>
      <c r="Q468" s="27">
        <f t="shared" si="15"/>
        <v>-79135.520000000004</v>
      </c>
    </row>
    <row r="469" spans="1:17" ht="14.45" customHeight="1" x14ac:dyDescent="0.25">
      <c r="A469" s="3" t="s">
        <v>256</v>
      </c>
      <c r="B469" s="3" t="s">
        <v>256</v>
      </c>
      <c r="C469" s="3" t="s">
        <v>257</v>
      </c>
      <c r="D469" s="3" t="s">
        <v>258</v>
      </c>
      <c r="E469" s="3" t="s">
        <v>1910</v>
      </c>
      <c r="F469" s="3" t="s">
        <v>1911</v>
      </c>
      <c r="G469" s="3" t="s">
        <v>1912</v>
      </c>
      <c r="H469" s="3" t="s">
        <v>47</v>
      </c>
      <c r="I469" s="3" t="s">
        <v>1913</v>
      </c>
      <c r="J469" s="28">
        <v>45306</v>
      </c>
      <c r="K469" s="28">
        <v>45332</v>
      </c>
      <c r="L469" s="43">
        <v>90.43</v>
      </c>
      <c r="M469" s="28">
        <v>45309</v>
      </c>
      <c r="N469" s="38">
        <v>3</v>
      </c>
      <c r="O469" s="38">
        <v>-23</v>
      </c>
      <c r="P469" s="27">
        <f t="shared" si="14"/>
        <v>271.29000000000002</v>
      </c>
      <c r="Q469" s="27">
        <f t="shared" si="15"/>
        <v>-2079.8900000000003</v>
      </c>
    </row>
    <row r="470" spans="1:17" ht="14.45" customHeight="1" x14ac:dyDescent="0.25">
      <c r="A470" s="3" t="s">
        <v>256</v>
      </c>
      <c r="B470" s="3" t="s">
        <v>256</v>
      </c>
      <c r="C470" s="3" t="s">
        <v>311</v>
      </c>
      <c r="D470" s="3" t="s">
        <v>312</v>
      </c>
      <c r="E470" s="3" t="s">
        <v>1914</v>
      </c>
      <c r="F470" s="3" t="s">
        <v>1915</v>
      </c>
      <c r="G470" s="3" t="s">
        <v>1916</v>
      </c>
      <c r="H470" s="3" t="s">
        <v>47</v>
      </c>
      <c r="I470" s="3" t="s">
        <v>1917</v>
      </c>
      <c r="J470" s="28">
        <v>45533</v>
      </c>
      <c r="K470" s="28">
        <v>45562</v>
      </c>
      <c r="L470" s="43">
        <v>106.81</v>
      </c>
      <c r="M470" s="28">
        <v>45544</v>
      </c>
      <c r="N470" s="38">
        <v>11</v>
      </c>
      <c r="O470" s="38">
        <v>-18</v>
      </c>
      <c r="P470" s="27">
        <f t="shared" si="14"/>
        <v>1174.9100000000001</v>
      </c>
      <c r="Q470" s="27">
        <f t="shared" si="15"/>
        <v>-1922.58</v>
      </c>
    </row>
    <row r="471" spans="1:17" ht="14.45" customHeight="1" x14ac:dyDescent="0.25">
      <c r="A471" s="3" t="s">
        <v>256</v>
      </c>
      <c r="B471" s="3" t="s">
        <v>256</v>
      </c>
      <c r="C471" s="3" t="s">
        <v>1918</v>
      </c>
      <c r="D471" s="3" t="s">
        <v>1919</v>
      </c>
      <c r="E471" s="3" t="s">
        <v>1920</v>
      </c>
      <c r="F471" s="3" t="s">
        <v>1921</v>
      </c>
      <c r="G471" s="3" t="s">
        <v>1922</v>
      </c>
      <c r="H471" s="3" t="s">
        <v>47</v>
      </c>
      <c r="I471" s="3" t="s">
        <v>1923</v>
      </c>
      <c r="J471" s="28">
        <v>45474</v>
      </c>
      <c r="K471" s="28">
        <v>45504</v>
      </c>
      <c r="L471" s="2">
        <v>2850</v>
      </c>
      <c r="M471" s="28">
        <v>45483</v>
      </c>
      <c r="N471" s="38">
        <v>9</v>
      </c>
      <c r="O471" s="38">
        <v>-21</v>
      </c>
      <c r="P471" s="27">
        <f t="shared" si="14"/>
        <v>25650</v>
      </c>
      <c r="Q471" s="27">
        <f t="shared" si="15"/>
        <v>-59850</v>
      </c>
    </row>
    <row r="472" spans="1:17" ht="14.45" customHeight="1" x14ac:dyDescent="0.25">
      <c r="A472" s="3" t="s">
        <v>256</v>
      </c>
      <c r="B472" s="3" t="s">
        <v>256</v>
      </c>
      <c r="C472" s="3" t="s">
        <v>293</v>
      </c>
      <c r="D472" s="3" t="s">
        <v>294</v>
      </c>
      <c r="E472" s="3" t="s">
        <v>1924</v>
      </c>
      <c r="F472" s="3" t="s">
        <v>1925</v>
      </c>
      <c r="G472" s="3" t="s">
        <v>1926</v>
      </c>
      <c r="H472" s="3" t="s">
        <v>47</v>
      </c>
      <c r="I472" s="3" t="s">
        <v>1927</v>
      </c>
      <c r="J472" s="28">
        <v>45479</v>
      </c>
      <c r="K472" s="28">
        <v>45513</v>
      </c>
      <c r="L472" s="43">
        <v>41.54</v>
      </c>
      <c r="M472" s="28">
        <v>45491</v>
      </c>
      <c r="N472" s="38">
        <v>12</v>
      </c>
      <c r="O472" s="38">
        <v>-22</v>
      </c>
      <c r="P472" s="27">
        <f t="shared" si="14"/>
        <v>498.48</v>
      </c>
      <c r="Q472" s="27">
        <f t="shared" si="15"/>
        <v>-913.88</v>
      </c>
    </row>
    <row r="473" spans="1:17" ht="14.45" customHeight="1" x14ac:dyDescent="0.25">
      <c r="A473" s="3" t="s">
        <v>256</v>
      </c>
      <c r="B473" s="3" t="s">
        <v>256</v>
      </c>
      <c r="C473" s="3" t="s">
        <v>553</v>
      </c>
      <c r="D473" s="3" t="s">
        <v>554</v>
      </c>
      <c r="E473" s="3" t="s">
        <v>1928</v>
      </c>
      <c r="F473" s="3" t="s">
        <v>1929</v>
      </c>
      <c r="G473" s="3" t="s">
        <v>1930</v>
      </c>
      <c r="H473" s="3" t="s">
        <v>47</v>
      </c>
      <c r="I473" s="3" t="s">
        <v>1931</v>
      </c>
      <c r="J473" s="28">
        <v>45534</v>
      </c>
      <c r="K473" s="28">
        <v>45564</v>
      </c>
      <c r="L473" s="2">
        <v>1365.62</v>
      </c>
      <c r="M473" s="28">
        <v>45565</v>
      </c>
      <c r="N473" s="38">
        <v>31</v>
      </c>
      <c r="O473" s="38">
        <v>1</v>
      </c>
      <c r="P473" s="27">
        <f t="shared" si="14"/>
        <v>42334.219999999994</v>
      </c>
      <c r="Q473" s="27">
        <f t="shared" si="15"/>
        <v>1365.62</v>
      </c>
    </row>
    <row r="474" spans="1:17" ht="14.45" customHeight="1" x14ac:dyDescent="0.25">
      <c r="A474" s="3" t="s">
        <v>256</v>
      </c>
      <c r="B474" s="3" t="s">
        <v>256</v>
      </c>
      <c r="C474" s="3" t="s">
        <v>413</v>
      </c>
      <c r="D474" s="3" t="s">
        <v>414</v>
      </c>
      <c r="E474" s="3" t="s">
        <v>1932</v>
      </c>
      <c r="F474" s="3" t="s">
        <v>1933</v>
      </c>
      <c r="G474" s="3" t="s">
        <v>1934</v>
      </c>
      <c r="H474" s="3" t="s">
        <v>47</v>
      </c>
      <c r="I474" s="3" t="s">
        <v>870</v>
      </c>
      <c r="J474" s="28">
        <v>45300</v>
      </c>
      <c r="K474" s="28">
        <v>45330</v>
      </c>
      <c r="L474" s="2">
        <v>2961.02</v>
      </c>
      <c r="M474" s="28">
        <v>45315</v>
      </c>
      <c r="N474" s="38">
        <v>15</v>
      </c>
      <c r="O474" s="38">
        <v>-15</v>
      </c>
      <c r="P474" s="27">
        <f t="shared" si="14"/>
        <v>44415.3</v>
      </c>
      <c r="Q474" s="27">
        <f t="shared" si="15"/>
        <v>-44415.3</v>
      </c>
    </row>
    <row r="475" spans="1:17" ht="14.45" customHeight="1" x14ac:dyDescent="0.25">
      <c r="A475" s="3" t="s">
        <v>256</v>
      </c>
      <c r="B475" s="3" t="s">
        <v>256</v>
      </c>
      <c r="C475" s="3" t="s">
        <v>257</v>
      </c>
      <c r="D475" s="3" t="s">
        <v>258</v>
      </c>
      <c r="E475" s="3" t="s">
        <v>1935</v>
      </c>
      <c r="F475" s="3" t="s">
        <v>1936</v>
      </c>
      <c r="G475" s="3" t="s">
        <v>1937</v>
      </c>
      <c r="H475" s="3" t="s">
        <v>47</v>
      </c>
      <c r="I475" s="3" t="s">
        <v>1938</v>
      </c>
      <c r="J475" s="28">
        <v>45421</v>
      </c>
      <c r="K475" s="28">
        <v>45451</v>
      </c>
      <c r="L475" s="43">
        <v>5.88</v>
      </c>
      <c r="M475" s="28">
        <v>45440</v>
      </c>
      <c r="N475" s="38">
        <v>19</v>
      </c>
      <c r="O475" s="38">
        <v>-11</v>
      </c>
      <c r="P475" s="27">
        <f t="shared" si="14"/>
        <v>111.72</v>
      </c>
      <c r="Q475" s="27">
        <f t="shared" si="15"/>
        <v>-64.679999999999993</v>
      </c>
    </row>
    <row r="476" spans="1:17" ht="14.45" customHeight="1" x14ac:dyDescent="0.25">
      <c r="A476" s="3" t="s">
        <v>256</v>
      </c>
      <c r="B476" s="3" t="s">
        <v>256</v>
      </c>
      <c r="C476" s="3" t="s">
        <v>257</v>
      </c>
      <c r="D476" s="3" t="s">
        <v>258</v>
      </c>
      <c r="E476" s="3" t="s">
        <v>1939</v>
      </c>
      <c r="F476" s="3" t="s">
        <v>1940</v>
      </c>
      <c r="G476" s="3" t="s">
        <v>1941</v>
      </c>
      <c r="H476" s="3" t="s">
        <v>47</v>
      </c>
      <c r="I476" s="3" t="s">
        <v>1942</v>
      </c>
      <c r="J476" s="28">
        <v>45392</v>
      </c>
      <c r="K476" s="28">
        <v>45422</v>
      </c>
      <c r="L476" s="2">
        <v>1011.97</v>
      </c>
      <c r="M476" s="28">
        <v>45415</v>
      </c>
      <c r="N476" s="38">
        <v>23</v>
      </c>
      <c r="O476" s="38">
        <v>-7</v>
      </c>
      <c r="P476" s="27">
        <f t="shared" si="14"/>
        <v>23275.31</v>
      </c>
      <c r="Q476" s="27">
        <f t="shared" si="15"/>
        <v>-7083.79</v>
      </c>
    </row>
    <row r="477" spans="1:17" ht="14.45" customHeight="1" x14ac:dyDescent="0.25">
      <c r="A477" s="3" t="s">
        <v>256</v>
      </c>
      <c r="B477" s="3" t="s">
        <v>256</v>
      </c>
      <c r="C477" s="3" t="s">
        <v>257</v>
      </c>
      <c r="D477" s="3" t="s">
        <v>258</v>
      </c>
      <c r="E477" s="3" t="s">
        <v>1943</v>
      </c>
      <c r="F477" s="3" t="s">
        <v>1944</v>
      </c>
      <c r="G477" s="3" t="s">
        <v>1945</v>
      </c>
      <c r="H477" s="3" t="s">
        <v>47</v>
      </c>
      <c r="I477" s="3" t="s">
        <v>1946</v>
      </c>
      <c r="J477" s="28">
        <v>45392</v>
      </c>
      <c r="K477" s="28">
        <v>45422</v>
      </c>
      <c r="L477" s="43">
        <v>614.04</v>
      </c>
      <c r="M477" s="28">
        <v>45415</v>
      </c>
      <c r="N477" s="38">
        <v>23</v>
      </c>
      <c r="O477" s="38">
        <v>-7</v>
      </c>
      <c r="P477" s="27">
        <f t="shared" si="14"/>
        <v>14122.919999999998</v>
      </c>
      <c r="Q477" s="27">
        <f t="shared" si="15"/>
        <v>-4298.28</v>
      </c>
    </row>
    <row r="478" spans="1:17" ht="14.45" customHeight="1" x14ac:dyDescent="0.25">
      <c r="A478" s="3" t="s">
        <v>256</v>
      </c>
      <c r="B478" s="3" t="s">
        <v>256</v>
      </c>
      <c r="C478" s="3" t="s">
        <v>271</v>
      </c>
      <c r="D478" s="3" t="s">
        <v>272</v>
      </c>
      <c r="E478" s="3" t="s">
        <v>1947</v>
      </c>
      <c r="F478" s="3" t="s">
        <v>1948</v>
      </c>
      <c r="G478" s="3" t="s">
        <v>1949</v>
      </c>
      <c r="H478" s="3" t="s">
        <v>47</v>
      </c>
      <c r="I478" s="3" t="s">
        <v>1201</v>
      </c>
      <c r="J478" s="28">
        <v>45464</v>
      </c>
      <c r="K478" s="28">
        <v>45488</v>
      </c>
      <c r="L478" s="43">
        <v>179.48</v>
      </c>
      <c r="M478" s="28">
        <v>45478</v>
      </c>
      <c r="N478" s="38">
        <v>14</v>
      </c>
      <c r="O478" s="38">
        <v>-10</v>
      </c>
      <c r="P478" s="27">
        <f t="shared" si="14"/>
        <v>2512.7199999999998</v>
      </c>
      <c r="Q478" s="27">
        <f t="shared" si="15"/>
        <v>-1794.8</v>
      </c>
    </row>
    <row r="479" spans="1:17" ht="14.45" customHeight="1" x14ac:dyDescent="0.25">
      <c r="A479" s="3" t="s">
        <v>256</v>
      </c>
      <c r="B479" s="3" t="s">
        <v>256</v>
      </c>
      <c r="C479" s="3" t="s">
        <v>553</v>
      </c>
      <c r="D479" s="3" t="s">
        <v>554</v>
      </c>
      <c r="E479" s="3" t="s">
        <v>1950</v>
      </c>
      <c r="F479" s="3" t="s">
        <v>1951</v>
      </c>
      <c r="G479" s="3" t="s">
        <v>1952</v>
      </c>
      <c r="H479" s="3" t="s">
        <v>47</v>
      </c>
      <c r="I479" s="3" t="s">
        <v>1953</v>
      </c>
      <c r="J479" s="28">
        <v>45534</v>
      </c>
      <c r="K479" s="28">
        <v>45564</v>
      </c>
      <c r="L479" s="2">
        <v>10125.44</v>
      </c>
      <c r="M479" s="28">
        <v>45565</v>
      </c>
      <c r="N479" s="38">
        <v>31</v>
      </c>
      <c r="O479" s="38">
        <v>1</v>
      </c>
      <c r="P479" s="27">
        <f t="shared" si="14"/>
        <v>313888.64000000001</v>
      </c>
      <c r="Q479" s="27">
        <f t="shared" si="15"/>
        <v>10125.44</v>
      </c>
    </row>
    <row r="480" spans="1:17" ht="14.45" customHeight="1" x14ac:dyDescent="0.25">
      <c r="A480" s="3" t="s">
        <v>256</v>
      </c>
      <c r="B480" s="3" t="s">
        <v>256</v>
      </c>
      <c r="C480" s="3" t="s">
        <v>257</v>
      </c>
      <c r="D480" s="3" t="s">
        <v>258</v>
      </c>
      <c r="E480" s="3" t="s">
        <v>1954</v>
      </c>
      <c r="F480" s="3" t="s">
        <v>1955</v>
      </c>
      <c r="G480" s="3" t="s">
        <v>1956</v>
      </c>
      <c r="H480" s="3" t="s">
        <v>47</v>
      </c>
      <c r="I480" s="3" t="s">
        <v>1957</v>
      </c>
      <c r="J480" s="28">
        <v>45332</v>
      </c>
      <c r="K480" s="28">
        <v>45360</v>
      </c>
      <c r="L480" s="43">
        <v>5.6</v>
      </c>
      <c r="M480" s="28">
        <v>45344</v>
      </c>
      <c r="N480" s="38">
        <v>12</v>
      </c>
      <c r="O480" s="38">
        <v>-16</v>
      </c>
      <c r="P480" s="27">
        <f t="shared" si="14"/>
        <v>67.199999999999989</v>
      </c>
      <c r="Q480" s="27">
        <f t="shared" si="15"/>
        <v>-89.6</v>
      </c>
    </row>
    <row r="481" spans="1:17" ht="14.45" customHeight="1" x14ac:dyDescent="0.25">
      <c r="A481" s="3" t="s">
        <v>256</v>
      </c>
      <c r="B481" s="3" t="s">
        <v>256</v>
      </c>
      <c r="C481" s="3" t="s">
        <v>257</v>
      </c>
      <c r="D481" s="3" t="s">
        <v>258</v>
      </c>
      <c r="E481" s="3" t="s">
        <v>1958</v>
      </c>
      <c r="F481" s="3" t="s">
        <v>1959</v>
      </c>
      <c r="G481" s="3" t="s">
        <v>1960</v>
      </c>
      <c r="H481" s="3" t="s">
        <v>47</v>
      </c>
      <c r="I481" s="3" t="s">
        <v>1961</v>
      </c>
      <c r="J481" s="28">
        <v>45484</v>
      </c>
      <c r="K481" s="28">
        <v>45514</v>
      </c>
      <c r="L481" s="43">
        <v>552.78</v>
      </c>
      <c r="M481" s="28">
        <v>45491</v>
      </c>
      <c r="N481" s="38">
        <v>7</v>
      </c>
      <c r="O481" s="38">
        <v>-23</v>
      </c>
      <c r="P481" s="27">
        <f t="shared" si="14"/>
        <v>3869.46</v>
      </c>
      <c r="Q481" s="27">
        <f t="shared" si="15"/>
        <v>-12713.939999999999</v>
      </c>
    </row>
    <row r="482" spans="1:17" ht="14.45" customHeight="1" x14ac:dyDescent="0.25">
      <c r="A482" s="3" t="s">
        <v>256</v>
      </c>
      <c r="B482" s="3" t="s">
        <v>256</v>
      </c>
      <c r="C482" s="3" t="s">
        <v>257</v>
      </c>
      <c r="D482" s="3" t="s">
        <v>258</v>
      </c>
      <c r="E482" s="3" t="s">
        <v>1962</v>
      </c>
      <c r="F482" s="3" t="s">
        <v>1963</v>
      </c>
      <c r="G482" s="3" t="s">
        <v>1964</v>
      </c>
      <c r="H482" s="3" t="s">
        <v>47</v>
      </c>
      <c r="I482" s="3" t="s">
        <v>1965</v>
      </c>
      <c r="J482" s="28">
        <v>45391</v>
      </c>
      <c r="K482" s="28">
        <v>45421</v>
      </c>
      <c r="L482" s="43">
        <v>711.91</v>
      </c>
      <c r="M482" s="28">
        <v>45415</v>
      </c>
      <c r="N482" s="38">
        <v>24</v>
      </c>
      <c r="O482" s="38">
        <v>-6</v>
      </c>
      <c r="P482" s="27">
        <f t="shared" si="14"/>
        <v>17085.84</v>
      </c>
      <c r="Q482" s="27">
        <f t="shared" si="15"/>
        <v>-4271.46</v>
      </c>
    </row>
    <row r="483" spans="1:17" ht="14.45" customHeight="1" x14ac:dyDescent="0.25">
      <c r="A483" s="3" t="s">
        <v>256</v>
      </c>
      <c r="B483" s="3" t="s">
        <v>256</v>
      </c>
      <c r="C483" s="3" t="s">
        <v>257</v>
      </c>
      <c r="D483" s="3" t="s">
        <v>258</v>
      </c>
      <c r="E483" s="3" t="s">
        <v>1966</v>
      </c>
      <c r="F483" s="3" t="s">
        <v>1967</v>
      </c>
      <c r="G483" s="3" t="s">
        <v>1968</v>
      </c>
      <c r="H483" s="3" t="s">
        <v>47</v>
      </c>
      <c r="I483" s="3" t="s">
        <v>1969</v>
      </c>
      <c r="J483" s="28">
        <v>45392</v>
      </c>
      <c r="K483" s="28">
        <v>45422</v>
      </c>
      <c r="L483" s="43">
        <v>103.35</v>
      </c>
      <c r="M483" s="28">
        <v>45415</v>
      </c>
      <c r="N483" s="38">
        <v>23</v>
      </c>
      <c r="O483" s="38">
        <v>-7</v>
      </c>
      <c r="P483" s="27">
        <f t="shared" si="14"/>
        <v>2377.0499999999997</v>
      </c>
      <c r="Q483" s="27">
        <f t="shared" si="15"/>
        <v>-723.44999999999993</v>
      </c>
    </row>
    <row r="484" spans="1:17" ht="14.45" customHeight="1" x14ac:dyDescent="0.25">
      <c r="A484" s="3" t="s">
        <v>256</v>
      </c>
      <c r="B484" s="3" t="s">
        <v>256</v>
      </c>
      <c r="C484" s="3" t="s">
        <v>257</v>
      </c>
      <c r="D484" s="3" t="s">
        <v>258</v>
      </c>
      <c r="E484" s="3" t="s">
        <v>1970</v>
      </c>
      <c r="F484" s="3" t="s">
        <v>1971</v>
      </c>
      <c r="G484" s="3" t="s">
        <v>1972</v>
      </c>
      <c r="H484" s="3" t="s">
        <v>47</v>
      </c>
      <c r="I484" s="3" t="s">
        <v>1973</v>
      </c>
      <c r="J484" s="28">
        <v>45331</v>
      </c>
      <c r="K484" s="28">
        <v>45360</v>
      </c>
      <c r="L484" s="43">
        <v>109.46</v>
      </c>
      <c r="M484" s="28">
        <v>45344</v>
      </c>
      <c r="N484" s="38">
        <v>13</v>
      </c>
      <c r="O484" s="38">
        <v>-16</v>
      </c>
      <c r="P484" s="27">
        <f t="shared" si="14"/>
        <v>1422.98</v>
      </c>
      <c r="Q484" s="27">
        <f t="shared" si="15"/>
        <v>-1751.36</v>
      </c>
    </row>
    <row r="485" spans="1:17" ht="14.45" customHeight="1" x14ac:dyDescent="0.25">
      <c r="A485" s="3" t="s">
        <v>256</v>
      </c>
      <c r="B485" s="3" t="s">
        <v>256</v>
      </c>
      <c r="C485" s="3" t="s">
        <v>257</v>
      </c>
      <c r="D485" s="3" t="s">
        <v>258</v>
      </c>
      <c r="E485" s="3" t="s">
        <v>1974</v>
      </c>
      <c r="F485" s="3" t="s">
        <v>1975</v>
      </c>
      <c r="G485" s="3" t="s">
        <v>1976</v>
      </c>
      <c r="H485" s="3" t="s">
        <v>47</v>
      </c>
      <c r="I485" s="3" t="s">
        <v>1977</v>
      </c>
      <c r="J485" s="28">
        <v>45484</v>
      </c>
      <c r="K485" s="28">
        <v>45514</v>
      </c>
      <c r="L485" s="43">
        <v>178.49</v>
      </c>
      <c r="M485" s="28">
        <v>45491</v>
      </c>
      <c r="N485" s="38">
        <v>7</v>
      </c>
      <c r="O485" s="38">
        <v>-23</v>
      </c>
      <c r="P485" s="27">
        <f t="shared" si="14"/>
        <v>1249.43</v>
      </c>
      <c r="Q485" s="27">
        <f t="shared" si="15"/>
        <v>-4105.2700000000004</v>
      </c>
    </row>
    <row r="486" spans="1:17" ht="14.45" customHeight="1" x14ac:dyDescent="0.25">
      <c r="A486" s="3" t="s">
        <v>256</v>
      </c>
      <c r="B486" s="3" t="s">
        <v>256</v>
      </c>
      <c r="C486" s="3" t="s">
        <v>257</v>
      </c>
      <c r="D486" s="3" t="s">
        <v>258</v>
      </c>
      <c r="E486" s="3" t="s">
        <v>1978</v>
      </c>
      <c r="F486" s="3" t="s">
        <v>1979</v>
      </c>
      <c r="G486" s="3" t="s">
        <v>1980</v>
      </c>
      <c r="H486" s="3" t="s">
        <v>47</v>
      </c>
      <c r="I486" s="3" t="s">
        <v>1981</v>
      </c>
      <c r="J486" s="28">
        <v>45392</v>
      </c>
      <c r="K486" s="28">
        <v>45422</v>
      </c>
      <c r="L486" s="43">
        <v>5.65</v>
      </c>
      <c r="M486" s="28">
        <v>45415</v>
      </c>
      <c r="N486" s="38">
        <v>23</v>
      </c>
      <c r="O486" s="38">
        <v>-7</v>
      </c>
      <c r="P486" s="27">
        <f t="shared" si="14"/>
        <v>129.95000000000002</v>
      </c>
      <c r="Q486" s="27">
        <f t="shared" si="15"/>
        <v>-39.550000000000004</v>
      </c>
    </row>
    <row r="487" spans="1:17" ht="14.45" customHeight="1" x14ac:dyDescent="0.25">
      <c r="A487" s="3" t="s">
        <v>256</v>
      </c>
      <c r="B487" s="3" t="s">
        <v>256</v>
      </c>
      <c r="C487" s="3" t="s">
        <v>293</v>
      </c>
      <c r="D487" s="3" t="s">
        <v>294</v>
      </c>
      <c r="E487" s="3" t="s">
        <v>1982</v>
      </c>
      <c r="F487" s="3" t="s">
        <v>1983</v>
      </c>
      <c r="G487" s="3" t="s">
        <v>1984</v>
      </c>
      <c r="H487" s="3" t="s">
        <v>47</v>
      </c>
      <c r="I487" s="3" t="s">
        <v>1372</v>
      </c>
      <c r="J487" s="28">
        <v>45513</v>
      </c>
      <c r="K487" s="28">
        <v>45546</v>
      </c>
      <c r="L487" s="43">
        <v>82.76</v>
      </c>
      <c r="M487" s="28">
        <v>45538</v>
      </c>
      <c r="N487" s="38">
        <v>25</v>
      </c>
      <c r="O487" s="38">
        <v>-8</v>
      </c>
      <c r="P487" s="27">
        <f t="shared" si="14"/>
        <v>2069</v>
      </c>
      <c r="Q487" s="27">
        <f t="shared" si="15"/>
        <v>-662.08</v>
      </c>
    </row>
    <row r="488" spans="1:17" ht="14.45" customHeight="1" x14ac:dyDescent="0.25">
      <c r="A488" s="3" t="s">
        <v>256</v>
      </c>
      <c r="B488" s="3" t="s">
        <v>256</v>
      </c>
      <c r="C488" s="3" t="s">
        <v>1985</v>
      </c>
      <c r="D488" s="3" t="s">
        <v>1986</v>
      </c>
      <c r="E488" s="3" t="s">
        <v>1987</v>
      </c>
      <c r="F488" s="3" t="s">
        <v>1988</v>
      </c>
      <c r="G488" s="3" t="s">
        <v>1989</v>
      </c>
      <c r="H488" s="3" t="s">
        <v>47</v>
      </c>
      <c r="I488" s="3" t="s">
        <v>1990</v>
      </c>
      <c r="J488" s="28">
        <v>45484</v>
      </c>
      <c r="K488" s="28">
        <v>45503</v>
      </c>
      <c r="L488" s="2">
        <v>5680.26</v>
      </c>
      <c r="M488" s="28">
        <v>45538</v>
      </c>
      <c r="N488" s="38">
        <v>5</v>
      </c>
      <c r="O488" s="38">
        <v>-14</v>
      </c>
      <c r="P488" s="27">
        <f t="shared" si="14"/>
        <v>28401.300000000003</v>
      </c>
      <c r="Q488" s="27">
        <f t="shared" si="15"/>
        <v>-79523.64</v>
      </c>
    </row>
    <row r="489" spans="1:17" ht="14.45" customHeight="1" x14ac:dyDescent="0.25">
      <c r="A489" s="3" t="s">
        <v>256</v>
      </c>
      <c r="B489" s="3" t="s">
        <v>256</v>
      </c>
      <c r="C489" s="3" t="s">
        <v>553</v>
      </c>
      <c r="D489" s="3" t="s">
        <v>554</v>
      </c>
      <c r="E489" s="3" t="s">
        <v>1991</v>
      </c>
      <c r="F489" s="3" t="s">
        <v>1992</v>
      </c>
      <c r="G489" s="3" t="s">
        <v>1993</v>
      </c>
      <c r="H489" s="3" t="s">
        <v>47</v>
      </c>
      <c r="I489" s="3" t="s">
        <v>1994</v>
      </c>
      <c r="J489" s="28">
        <v>45406</v>
      </c>
      <c r="K489" s="28">
        <v>45467</v>
      </c>
      <c r="L489" s="2">
        <v>1159.94</v>
      </c>
      <c r="M489" s="28">
        <v>45434</v>
      </c>
      <c r="N489" s="38">
        <v>28</v>
      </c>
      <c r="O489" s="38">
        <v>-33</v>
      </c>
      <c r="P489" s="27">
        <f t="shared" si="14"/>
        <v>32478.32</v>
      </c>
      <c r="Q489" s="27">
        <f t="shared" si="15"/>
        <v>-38278.020000000004</v>
      </c>
    </row>
    <row r="490" spans="1:17" ht="14.45" customHeight="1" x14ac:dyDescent="0.25">
      <c r="A490" s="3" t="s">
        <v>256</v>
      </c>
      <c r="B490" s="3" t="s">
        <v>256</v>
      </c>
      <c r="C490" s="3" t="s">
        <v>257</v>
      </c>
      <c r="D490" s="3" t="s">
        <v>258</v>
      </c>
      <c r="E490" s="3" t="s">
        <v>1995</v>
      </c>
      <c r="F490" s="3" t="s">
        <v>1996</v>
      </c>
      <c r="G490" s="3" t="s">
        <v>1997</v>
      </c>
      <c r="H490" s="3" t="s">
        <v>47</v>
      </c>
      <c r="I490" s="3" t="s">
        <v>469</v>
      </c>
      <c r="J490" s="28">
        <v>45392</v>
      </c>
      <c r="K490" s="28">
        <v>45422</v>
      </c>
      <c r="L490" s="43">
        <v>17.13</v>
      </c>
      <c r="M490" s="28">
        <v>45415</v>
      </c>
      <c r="N490" s="38">
        <v>23</v>
      </c>
      <c r="O490" s="38">
        <v>-7</v>
      </c>
      <c r="P490" s="27">
        <f t="shared" si="14"/>
        <v>393.98999999999995</v>
      </c>
      <c r="Q490" s="27">
        <f t="shared" si="15"/>
        <v>-119.91</v>
      </c>
    </row>
    <row r="491" spans="1:17" ht="14.45" customHeight="1" x14ac:dyDescent="0.25">
      <c r="A491" s="3" t="s">
        <v>256</v>
      </c>
      <c r="B491" s="3" t="s">
        <v>256</v>
      </c>
      <c r="C491" s="3" t="s">
        <v>257</v>
      </c>
      <c r="D491" s="3" t="s">
        <v>258</v>
      </c>
      <c r="E491" s="3" t="s">
        <v>1998</v>
      </c>
      <c r="F491" s="3" t="s">
        <v>1999</v>
      </c>
      <c r="G491" s="3" t="s">
        <v>2000</v>
      </c>
      <c r="H491" s="3" t="s">
        <v>47</v>
      </c>
      <c r="I491" s="3" t="s">
        <v>2001</v>
      </c>
      <c r="J491" s="28">
        <v>45422</v>
      </c>
      <c r="K491" s="28">
        <v>45452</v>
      </c>
      <c r="L491" s="43">
        <v>102.25</v>
      </c>
      <c r="M491" s="28">
        <v>45440</v>
      </c>
      <c r="N491" s="38">
        <v>18</v>
      </c>
      <c r="O491" s="38">
        <v>-12</v>
      </c>
      <c r="P491" s="27">
        <f t="shared" si="14"/>
        <v>1840.5</v>
      </c>
      <c r="Q491" s="27">
        <f t="shared" si="15"/>
        <v>-1227</v>
      </c>
    </row>
    <row r="492" spans="1:17" ht="14.45" customHeight="1" x14ac:dyDescent="0.25">
      <c r="A492" s="3" t="s">
        <v>256</v>
      </c>
      <c r="B492" s="3" t="s">
        <v>256</v>
      </c>
      <c r="C492" s="3" t="s">
        <v>413</v>
      </c>
      <c r="D492" s="3" t="s">
        <v>414</v>
      </c>
      <c r="E492" s="3" t="s">
        <v>2002</v>
      </c>
      <c r="F492" s="3" t="s">
        <v>2003</v>
      </c>
      <c r="G492" s="3" t="s">
        <v>2004</v>
      </c>
      <c r="H492" s="3" t="s">
        <v>47</v>
      </c>
      <c r="I492" s="3" t="s">
        <v>870</v>
      </c>
      <c r="J492" s="28">
        <v>45484</v>
      </c>
      <c r="K492" s="28">
        <v>45514</v>
      </c>
      <c r="L492" s="2">
        <v>2961.02</v>
      </c>
      <c r="M492" s="28">
        <v>45497</v>
      </c>
      <c r="N492" s="38">
        <v>13</v>
      </c>
      <c r="O492" s="38">
        <v>-17</v>
      </c>
      <c r="P492" s="27">
        <f t="shared" si="14"/>
        <v>38493.26</v>
      </c>
      <c r="Q492" s="27">
        <f t="shared" si="15"/>
        <v>-50337.34</v>
      </c>
    </row>
    <row r="493" spans="1:17" ht="14.45" customHeight="1" x14ac:dyDescent="0.25">
      <c r="A493" s="3" t="s">
        <v>256</v>
      </c>
      <c r="B493" s="3" t="s">
        <v>256</v>
      </c>
      <c r="C493" s="3" t="s">
        <v>271</v>
      </c>
      <c r="D493" s="3" t="s">
        <v>272</v>
      </c>
      <c r="E493" s="3" t="s">
        <v>2005</v>
      </c>
      <c r="F493" s="3" t="s">
        <v>2006</v>
      </c>
      <c r="G493" s="3" t="s">
        <v>2007</v>
      </c>
      <c r="H493" s="3" t="s">
        <v>47</v>
      </c>
      <c r="I493" s="3" t="s">
        <v>335</v>
      </c>
      <c r="J493" s="28">
        <v>45342</v>
      </c>
      <c r="K493" s="28">
        <v>45372</v>
      </c>
      <c r="L493" s="43">
        <v>99.44</v>
      </c>
      <c r="M493" s="28">
        <v>45362</v>
      </c>
      <c r="N493" s="38">
        <v>20</v>
      </c>
      <c r="O493" s="38">
        <v>-10</v>
      </c>
      <c r="P493" s="27">
        <f t="shared" si="14"/>
        <v>1988.8</v>
      </c>
      <c r="Q493" s="27">
        <f t="shared" si="15"/>
        <v>-994.4</v>
      </c>
    </row>
    <row r="494" spans="1:17" ht="14.45" customHeight="1" x14ac:dyDescent="0.25">
      <c r="A494" s="3" t="s">
        <v>256</v>
      </c>
      <c r="B494" s="3" t="s">
        <v>256</v>
      </c>
      <c r="C494" s="3" t="s">
        <v>271</v>
      </c>
      <c r="D494" s="3" t="s">
        <v>272</v>
      </c>
      <c r="E494" s="3" t="s">
        <v>2008</v>
      </c>
      <c r="F494" s="3" t="s">
        <v>2009</v>
      </c>
      <c r="G494" s="3" t="s">
        <v>2010</v>
      </c>
      <c r="H494" s="3" t="s">
        <v>47</v>
      </c>
      <c r="I494" s="3" t="s">
        <v>335</v>
      </c>
      <c r="J494" s="28">
        <v>45342</v>
      </c>
      <c r="K494" s="28">
        <v>45372</v>
      </c>
      <c r="L494" s="43">
        <v>99.44</v>
      </c>
      <c r="M494" s="28">
        <v>45362</v>
      </c>
      <c r="N494" s="38">
        <v>20</v>
      </c>
      <c r="O494" s="38">
        <v>-10</v>
      </c>
      <c r="P494" s="27">
        <f t="shared" si="14"/>
        <v>1988.8</v>
      </c>
      <c r="Q494" s="27">
        <f t="shared" si="15"/>
        <v>-994.4</v>
      </c>
    </row>
    <row r="495" spans="1:17" ht="14.45" customHeight="1" x14ac:dyDescent="0.25">
      <c r="A495" s="3" t="s">
        <v>256</v>
      </c>
      <c r="B495" s="3" t="s">
        <v>256</v>
      </c>
      <c r="C495" s="3" t="s">
        <v>293</v>
      </c>
      <c r="D495" s="3" t="s">
        <v>294</v>
      </c>
      <c r="E495" s="3" t="s">
        <v>2011</v>
      </c>
      <c r="F495" s="3" t="s">
        <v>2012</v>
      </c>
      <c r="G495" s="3" t="s">
        <v>2013</v>
      </c>
      <c r="H495" s="3" t="s">
        <v>47</v>
      </c>
      <c r="I495" s="3" t="s">
        <v>626</v>
      </c>
      <c r="J495" s="28">
        <v>45362</v>
      </c>
      <c r="K495" s="28">
        <v>45393</v>
      </c>
      <c r="L495" s="43">
        <v>52.82</v>
      </c>
      <c r="M495" s="28">
        <v>45363</v>
      </c>
      <c r="N495" s="38">
        <v>1</v>
      </c>
      <c r="O495" s="38">
        <v>-30</v>
      </c>
      <c r="P495" s="27">
        <f t="shared" si="14"/>
        <v>52.82</v>
      </c>
      <c r="Q495" s="27">
        <f t="shared" si="15"/>
        <v>-1584.6</v>
      </c>
    </row>
    <row r="496" spans="1:17" ht="14.45" customHeight="1" x14ac:dyDescent="0.25">
      <c r="A496" s="3" t="s">
        <v>256</v>
      </c>
      <c r="B496" s="3" t="s">
        <v>256</v>
      </c>
      <c r="C496" s="3" t="s">
        <v>257</v>
      </c>
      <c r="D496" s="3" t="s">
        <v>258</v>
      </c>
      <c r="E496" s="3" t="s">
        <v>2014</v>
      </c>
      <c r="F496" s="3" t="s">
        <v>2015</v>
      </c>
      <c r="G496" s="3" t="s">
        <v>2016</v>
      </c>
      <c r="H496" s="3" t="s">
        <v>47</v>
      </c>
      <c r="I496" s="3" t="s">
        <v>2017</v>
      </c>
      <c r="J496" s="28">
        <v>45451</v>
      </c>
      <c r="K496" s="28">
        <v>45481</v>
      </c>
      <c r="L496" s="43">
        <v>632.71</v>
      </c>
      <c r="M496" s="28">
        <v>45477</v>
      </c>
      <c r="N496" s="38">
        <v>26</v>
      </c>
      <c r="O496" s="38">
        <v>-4</v>
      </c>
      <c r="P496" s="27">
        <f t="shared" si="14"/>
        <v>16450.46</v>
      </c>
      <c r="Q496" s="27">
        <f t="shared" si="15"/>
        <v>-2530.84</v>
      </c>
    </row>
    <row r="497" spans="1:17" ht="14.45" customHeight="1" x14ac:dyDescent="0.25">
      <c r="A497" s="3" t="s">
        <v>256</v>
      </c>
      <c r="B497" s="3" t="s">
        <v>256</v>
      </c>
      <c r="C497" s="3" t="s">
        <v>257</v>
      </c>
      <c r="D497" s="3" t="s">
        <v>258</v>
      </c>
      <c r="E497" s="3" t="s">
        <v>2018</v>
      </c>
      <c r="F497" s="3" t="s">
        <v>2019</v>
      </c>
      <c r="G497" s="3" t="s">
        <v>2020</v>
      </c>
      <c r="H497" s="3" t="s">
        <v>47</v>
      </c>
      <c r="I497" s="3" t="s">
        <v>2021</v>
      </c>
      <c r="J497" s="28">
        <v>45363</v>
      </c>
      <c r="K497" s="28">
        <v>45393</v>
      </c>
      <c r="L497" s="43">
        <v>901.42</v>
      </c>
      <c r="M497" s="28">
        <v>45373</v>
      </c>
      <c r="N497" s="38">
        <v>10</v>
      </c>
      <c r="O497" s="38">
        <v>-20</v>
      </c>
      <c r="P497" s="27">
        <f t="shared" si="14"/>
        <v>9014.1999999999989</v>
      </c>
      <c r="Q497" s="27">
        <f t="shared" si="15"/>
        <v>-18028.399999999998</v>
      </c>
    </row>
    <row r="498" spans="1:17" ht="14.45" customHeight="1" x14ac:dyDescent="0.25">
      <c r="A498" s="3" t="s">
        <v>256</v>
      </c>
      <c r="B498" s="3" t="s">
        <v>256</v>
      </c>
      <c r="C498" s="3" t="s">
        <v>257</v>
      </c>
      <c r="D498" s="3" t="s">
        <v>258</v>
      </c>
      <c r="E498" s="3" t="s">
        <v>2022</v>
      </c>
      <c r="F498" s="3" t="s">
        <v>2023</v>
      </c>
      <c r="G498" s="3" t="s">
        <v>2024</v>
      </c>
      <c r="H498" s="3" t="s">
        <v>47</v>
      </c>
      <c r="I498" s="3" t="s">
        <v>2025</v>
      </c>
      <c r="J498" s="28">
        <v>45422</v>
      </c>
      <c r="K498" s="28">
        <v>45452</v>
      </c>
      <c r="L498" s="43">
        <v>209.97</v>
      </c>
      <c r="M498" s="28">
        <v>45440</v>
      </c>
      <c r="N498" s="38">
        <v>18</v>
      </c>
      <c r="O498" s="38">
        <v>-12</v>
      </c>
      <c r="P498" s="27">
        <f t="shared" si="14"/>
        <v>3779.46</v>
      </c>
      <c r="Q498" s="27">
        <f t="shared" si="15"/>
        <v>-2519.64</v>
      </c>
    </row>
    <row r="499" spans="1:17" ht="14.45" customHeight="1" x14ac:dyDescent="0.25">
      <c r="A499" s="3" t="s">
        <v>256</v>
      </c>
      <c r="B499" s="3" t="s">
        <v>256</v>
      </c>
      <c r="C499" s="3" t="s">
        <v>257</v>
      </c>
      <c r="D499" s="3" t="s">
        <v>258</v>
      </c>
      <c r="E499" s="3" t="s">
        <v>2026</v>
      </c>
      <c r="F499" s="3" t="s">
        <v>2027</v>
      </c>
      <c r="G499" s="3" t="s">
        <v>2028</v>
      </c>
      <c r="H499" s="3" t="s">
        <v>47</v>
      </c>
      <c r="I499" s="3" t="s">
        <v>2029</v>
      </c>
      <c r="J499" s="28">
        <v>45363</v>
      </c>
      <c r="K499" s="28">
        <v>45390</v>
      </c>
      <c r="L499" s="43">
        <v>622.37</v>
      </c>
      <c r="M499" s="28">
        <v>45373</v>
      </c>
      <c r="N499" s="38">
        <v>10</v>
      </c>
      <c r="O499" s="38">
        <v>-17</v>
      </c>
      <c r="P499" s="27">
        <f t="shared" si="14"/>
        <v>6223.7</v>
      </c>
      <c r="Q499" s="27">
        <f t="shared" si="15"/>
        <v>-10580.29</v>
      </c>
    </row>
    <row r="500" spans="1:17" ht="14.45" customHeight="1" x14ac:dyDescent="0.25">
      <c r="A500" s="3" t="s">
        <v>256</v>
      </c>
      <c r="B500" s="3" t="s">
        <v>256</v>
      </c>
      <c r="C500" s="3" t="s">
        <v>257</v>
      </c>
      <c r="D500" s="3" t="s">
        <v>258</v>
      </c>
      <c r="E500" s="3" t="s">
        <v>2030</v>
      </c>
      <c r="F500" s="3" t="s">
        <v>2031</v>
      </c>
      <c r="G500" s="3" t="s">
        <v>2032</v>
      </c>
      <c r="H500" s="3" t="s">
        <v>47</v>
      </c>
      <c r="I500" s="3" t="s">
        <v>2033</v>
      </c>
      <c r="J500" s="28">
        <v>45363</v>
      </c>
      <c r="K500" s="28">
        <v>45393</v>
      </c>
      <c r="L500" s="43">
        <v>17.11</v>
      </c>
      <c r="M500" s="28">
        <v>45373</v>
      </c>
      <c r="N500" s="38">
        <v>10</v>
      </c>
      <c r="O500" s="38">
        <v>-20</v>
      </c>
      <c r="P500" s="27">
        <f t="shared" si="14"/>
        <v>171.1</v>
      </c>
      <c r="Q500" s="27">
        <f t="shared" si="15"/>
        <v>-342.2</v>
      </c>
    </row>
    <row r="501" spans="1:17" ht="14.45" customHeight="1" x14ac:dyDescent="0.25">
      <c r="A501" s="3" t="s">
        <v>256</v>
      </c>
      <c r="B501" s="3" t="s">
        <v>256</v>
      </c>
      <c r="C501" s="3" t="s">
        <v>257</v>
      </c>
      <c r="D501" s="3" t="s">
        <v>258</v>
      </c>
      <c r="E501" s="3" t="s">
        <v>2034</v>
      </c>
      <c r="F501" s="3" t="s">
        <v>2035</v>
      </c>
      <c r="G501" s="3" t="s">
        <v>2036</v>
      </c>
      <c r="H501" s="3" t="s">
        <v>47</v>
      </c>
      <c r="I501" s="3" t="s">
        <v>2037</v>
      </c>
      <c r="J501" s="28">
        <v>45363</v>
      </c>
      <c r="K501" s="28">
        <v>45393</v>
      </c>
      <c r="L501" s="43">
        <v>9</v>
      </c>
      <c r="M501" s="28">
        <v>45373</v>
      </c>
      <c r="N501" s="38">
        <v>10</v>
      </c>
      <c r="O501" s="38">
        <v>-20</v>
      </c>
      <c r="P501" s="27">
        <f t="shared" si="14"/>
        <v>90</v>
      </c>
      <c r="Q501" s="27">
        <f t="shared" si="15"/>
        <v>-180</v>
      </c>
    </row>
    <row r="502" spans="1:17" ht="14.45" customHeight="1" x14ac:dyDescent="0.25">
      <c r="A502" s="3" t="s">
        <v>256</v>
      </c>
      <c r="B502" s="3" t="s">
        <v>256</v>
      </c>
      <c r="C502" s="3" t="s">
        <v>311</v>
      </c>
      <c r="D502" s="3" t="s">
        <v>312</v>
      </c>
      <c r="E502" s="3" t="s">
        <v>2038</v>
      </c>
      <c r="F502" s="3" t="s">
        <v>2039</v>
      </c>
      <c r="G502" s="3" t="s">
        <v>2040</v>
      </c>
      <c r="H502" s="3" t="s">
        <v>47</v>
      </c>
      <c r="I502" s="3" t="s">
        <v>453</v>
      </c>
      <c r="J502" s="28">
        <v>45310</v>
      </c>
      <c r="K502" s="28">
        <v>45341</v>
      </c>
      <c r="L502" s="43">
        <v>110.56</v>
      </c>
      <c r="M502" s="28">
        <v>45317</v>
      </c>
      <c r="N502" s="38">
        <v>7</v>
      </c>
      <c r="O502" s="38">
        <v>-24</v>
      </c>
      <c r="P502" s="27">
        <f t="shared" si="14"/>
        <v>773.92000000000007</v>
      </c>
      <c r="Q502" s="27">
        <f t="shared" si="15"/>
        <v>-2653.44</v>
      </c>
    </row>
    <row r="503" spans="1:17" ht="14.45" customHeight="1" x14ac:dyDescent="0.25">
      <c r="A503" s="3" t="s">
        <v>256</v>
      </c>
      <c r="B503" s="3" t="s">
        <v>256</v>
      </c>
      <c r="C503" s="3" t="s">
        <v>311</v>
      </c>
      <c r="D503" s="3" t="s">
        <v>312</v>
      </c>
      <c r="E503" s="3" t="s">
        <v>2041</v>
      </c>
      <c r="F503" s="3" t="s">
        <v>2042</v>
      </c>
      <c r="G503" s="3" t="s">
        <v>2043</v>
      </c>
      <c r="H503" s="3" t="s">
        <v>47</v>
      </c>
      <c r="I503" s="3" t="s">
        <v>2044</v>
      </c>
      <c r="J503" s="28">
        <v>45310</v>
      </c>
      <c r="K503" s="28">
        <v>45341</v>
      </c>
      <c r="L503" s="43">
        <v>5.62</v>
      </c>
      <c r="M503" s="28">
        <v>45317</v>
      </c>
      <c r="N503" s="38">
        <v>7</v>
      </c>
      <c r="O503" s="38">
        <v>-24</v>
      </c>
      <c r="P503" s="27">
        <f t="shared" si="14"/>
        <v>39.340000000000003</v>
      </c>
      <c r="Q503" s="27">
        <f t="shared" si="15"/>
        <v>-134.88</v>
      </c>
    </row>
    <row r="504" spans="1:17" ht="14.45" customHeight="1" x14ac:dyDescent="0.25">
      <c r="A504" s="3" t="s">
        <v>256</v>
      </c>
      <c r="B504" s="3" t="s">
        <v>256</v>
      </c>
      <c r="C504" s="3" t="s">
        <v>293</v>
      </c>
      <c r="D504" s="3" t="s">
        <v>294</v>
      </c>
      <c r="E504" s="3" t="s">
        <v>2045</v>
      </c>
      <c r="F504" s="3" t="s">
        <v>2046</v>
      </c>
      <c r="G504" s="3" t="s">
        <v>2047</v>
      </c>
      <c r="H504" s="3" t="s">
        <v>47</v>
      </c>
      <c r="I504" s="3" t="s">
        <v>2048</v>
      </c>
      <c r="J504" s="28">
        <v>45451</v>
      </c>
      <c r="K504" s="28">
        <v>45481</v>
      </c>
      <c r="L504" s="43">
        <v>72.56</v>
      </c>
      <c r="M504" s="28">
        <v>45476</v>
      </c>
      <c r="N504" s="38">
        <v>25</v>
      </c>
      <c r="O504" s="38">
        <v>-5</v>
      </c>
      <c r="P504" s="27">
        <f t="shared" si="14"/>
        <v>1814</v>
      </c>
      <c r="Q504" s="27">
        <f t="shared" si="15"/>
        <v>-362.8</v>
      </c>
    </row>
    <row r="505" spans="1:17" ht="14.45" customHeight="1" x14ac:dyDescent="0.25">
      <c r="A505" s="3" t="s">
        <v>256</v>
      </c>
      <c r="B505" s="3" t="s">
        <v>256</v>
      </c>
      <c r="C505" s="3" t="s">
        <v>311</v>
      </c>
      <c r="D505" s="3" t="s">
        <v>312</v>
      </c>
      <c r="E505" s="3" t="s">
        <v>2049</v>
      </c>
      <c r="F505" s="3" t="s">
        <v>2050</v>
      </c>
      <c r="G505" s="3" t="s">
        <v>2051</v>
      </c>
      <c r="H505" s="3" t="s">
        <v>47</v>
      </c>
      <c r="I505" s="3" t="s">
        <v>1147</v>
      </c>
      <c r="J505" s="28">
        <v>45455</v>
      </c>
      <c r="K505" s="28">
        <v>45485</v>
      </c>
      <c r="L505" s="43">
        <v>119.53</v>
      </c>
      <c r="M505" s="28">
        <v>45463</v>
      </c>
      <c r="N505" s="38">
        <v>8</v>
      </c>
      <c r="O505" s="38">
        <v>-22</v>
      </c>
      <c r="P505" s="27">
        <f t="shared" si="14"/>
        <v>956.24</v>
      </c>
      <c r="Q505" s="27">
        <f t="shared" si="15"/>
        <v>-2629.66</v>
      </c>
    </row>
    <row r="506" spans="1:17" ht="14.45" customHeight="1" x14ac:dyDescent="0.25">
      <c r="A506" s="3" t="s">
        <v>256</v>
      </c>
      <c r="B506" s="3" t="s">
        <v>256</v>
      </c>
      <c r="C506" s="3" t="s">
        <v>293</v>
      </c>
      <c r="D506" s="3" t="s">
        <v>294</v>
      </c>
      <c r="E506" s="3" t="s">
        <v>2052</v>
      </c>
      <c r="F506" s="3" t="s">
        <v>2053</v>
      </c>
      <c r="G506" s="3" t="s">
        <v>2054</v>
      </c>
      <c r="H506" s="3" t="s">
        <v>47</v>
      </c>
      <c r="I506" s="3" t="s">
        <v>2055</v>
      </c>
      <c r="J506" s="28">
        <v>45421</v>
      </c>
      <c r="K506" s="28">
        <v>45454</v>
      </c>
      <c r="L506" s="43">
        <v>738.96</v>
      </c>
      <c r="M506" s="28">
        <v>45428</v>
      </c>
      <c r="N506" s="38">
        <v>7</v>
      </c>
      <c r="O506" s="38">
        <v>-26</v>
      </c>
      <c r="P506" s="27">
        <f t="shared" si="14"/>
        <v>5172.72</v>
      </c>
      <c r="Q506" s="27">
        <f t="shared" si="15"/>
        <v>-19212.96</v>
      </c>
    </row>
    <row r="507" spans="1:17" ht="14.45" customHeight="1" x14ac:dyDescent="0.25">
      <c r="A507" s="3" t="s">
        <v>256</v>
      </c>
      <c r="B507" s="3" t="s">
        <v>256</v>
      </c>
      <c r="C507" s="3" t="s">
        <v>257</v>
      </c>
      <c r="D507" s="3" t="s">
        <v>258</v>
      </c>
      <c r="E507" s="3" t="s">
        <v>2056</v>
      </c>
      <c r="F507" s="3" t="s">
        <v>2057</v>
      </c>
      <c r="G507" s="3" t="s">
        <v>2058</v>
      </c>
      <c r="H507" s="3" t="s">
        <v>47</v>
      </c>
      <c r="I507" s="3" t="s">
        <v>2059</v>
      </c>
      <c r="J507" s="28">
        <v>45306</v>
      </c>
      <c r="K507" s="28">
        <v>45332</v>
      </c>
      <c r="L507" s="2">
        <v>94706.27</v>
      </c>
      <c r="M507" s="28">
        <v>45309</v>
      </c>
      <c r="N507" s="38">
        <v>3</v>
      </c>
      <c r="O507" s="38">
        <v>-23</v>
      </c>
      <c r="P507" s="27">
        <f t="shared" si="14"/>
        <v>284118.81</v>
      </c>
      <c r="Q507" s="27">
        <f t="shared" si="15"/>
        <v>-2178244.21</v>
      </c>
    </row>
    <row r="508" spans="1:17" ht="14.45" customHeight="1" x14ac:dyDescent="0.25">
      <c r="A508" s="3" t="s">
        <v>256</v>
      </c>
      <c r="B508" s="3" t="s">
        <v>256</v>
      </c>
      <c r="C508" s="3" t="s">
        <v>293</v>
      </c>
      <c r="D508" s="3" t="s">
        <v>294</v>
      </c>
      <c r="E508" s="3" t="s">
        <v>2060</v>
      </c>
      <c r="F508" s="3" t="s">
        <v>2061</v>
      </c>
      <c r="G508" s="3" t="s">
        <v>2062</v>
      </c>
      <c r="H508" s="3" t="s">
        <v>47</v>
      </c>
      <c r="I508" s="3" t="s">
        <v>2063</v>
      </c>
      <c r="J508" s="28">
        <v>45392</v>
      </c>
      <c r="K508" s="28">
        <v>45425</v>
      </c>
      <c r="L508" s="43">
        <v>64</v>
      </c>
      <c r="M508" s="28">
        <v>45412</v>
      </c>
      <c r="N508" s="38">
        <v>20</v>
      </c>
      <c r="O508" s="38">
        <v>-13</v>
      </c>
      <c r="P508" s="27">
        <f t="shared" si="14"/>
        <v>1280</v>
      </c>
      <c r="Q508" s="27">
        <f t="shared" si="15"/>
        <v>-832</v>
      </c>
    </row>
    <row r="509" spans="1:17" ht="14.45" customHeight="1" x14ac:dyDescent="0.25">
      <c r="A509" s="3" t="s">
        <v>256</v>
      </c>
      <c r="B509" s="3" t="s">
        <v>256</v>
      </c>
      <c r="C509" s="3" t="s">
        <v>271</v>
      </c>
      <c r="D509" s="3" t="s">
        <v>272</v>
      </c>
      <c r="E509" s="3" t="s">
        <v>2064</v>
      </c>
      <c r="F509" s="3" t="s">
        <v>2065</v>
      </c>
      <c r="G509" s="3" t="s">
        <v>2066</v>
      </c>
      <c r="H509" s="3" t="s">
        <v>47</v>
      </c>
      <c r="I509" s="3" t="s">
        <v>276</v>
      </c>
      <c r="J509" s="28">
        <v>45280</v>
      </c>
      <c r="K509" s="28">
        <v>45310</v>
      </c>
      <c r="L509" s="43">
        <v>98.98</v>
      </c>
      <c r="M509" s="28">
        <v>45303</v>
      </c>
      <c r="N509" s="38">
        <v>23</v>
      </c>
      <c r="O509" s="38">
        <v>-7</v>
      </c>
      <c r="P509" s="27">
        <f t="shared" si="14"/>
        <v>2276.54</v>
      </c>
      <c r="Q509" s="27">
        <f t="shared" si="15"/>
        <v>-692.86</v>
      </c>
    </row>
    <row r="510" spans="1:17" ht="14.45" customHeight="1" x14ac:dyDescent="0.25">
      <c r="A510" s="3" t="s">
        <v>256</v>
      </c>
      <c r="B510" s="3" t="s">
        <v>256</v>
      </c>
      <c r="C510" s="3" t="s">
        <v>257</v>
      </c>
      <c r="D510" s="3" t="s">
        <v>258</v>
      </c>
      <c r="E510" s="3" t="s">
        <v>2067</v>
      </c>
      <c r="F510" s="3" t="s">
        <v>2068</v>
      </c>
      <c r="G510" s="3" t="s">
        <v>2069</v>
      </c>
      <c r="H510" s="3" t="s">
        <v>47</v>
      </c>
      <c r="I510" s="3" t="s">
        <v>2070</v>
      </c>
      <c r="J510" s="28">
        <v>45358</v>
      </c>
      <c r="K510" s="28">
        <v>45386</v>
      </c>
      <c r="L510" s="43">
        <v>29.1</v>
      </c>
      <c r="M510" s="28">
        <v>45373</v>
      </c>
      <c r="N510" s="38">
        <v>15</v>
      </c>
      <c r="O510" s="38">
        <v>-13</v>
      </c>
      <c r="P510" s="27">
        <f t="shared" si="14"/>
        <v>436.5</v>
      </c>
      <c r="Q510" s="27">
        <f t="shared" si="15"/>
        <v>-378.3</v>
      </c>
    </row>
    <row r="511" spans="1:17" ht="14.45" customHeight="1" x14ac:dyDescent="0.25">
      <c r="A511" s="3" t="s">
        <v>256</v>
      </c>
      <c r="B511" s="3" t="s">
        <v>256</v>
      </c>
      <c r="C511" s="3" t="s">
        <v>257</v>
      </c>
      <c r="D511" s="3" t="s">
        <v>258</v>
      </c>
      <c r="E511" s="3" t="s">
        <v>2071</v>
      </c>
      <c r="F511" s="3" t="s">
        <v>2072</v>
      </c>
      <c r="G511" s="3" t="s">
        <v>2073</v>
      </c>
      <c r="H511" s="3" t="s">
        <v>47</v>
      </c>
      <c r="I511" s="3" t="s">
        <v>2074</v>
      </c>
      <c r="J511" s="28">
        <v>45331</v>
      </c>
      <c r="K511" s="28">
        <v>45360</v>
      </c>
      <c r="L511" s="43">
        <v>23.75</v>
      </c>
      <c r="M511" s="28">
        <v>45344</v>
      </c>
      <c r="N511" s="38">
        <v>13</v>
      </c>
      <c r="O511" s="38">
        <v>-16</v>
      </c>
      <c r="P511" s="27">
        <f t="shared" si="14"/>
        <v>308.75</v>
      </c>
      <c r="Q511" s="27">
        <f t="shared" si="15"/>
        <v>-380</v>
      </c>
    </row>
    <row r="512" spans="1:17" ht="14.45" customHeight="1" x14ac:dyDescent="0.25">
      <c r="A512" s="3" t="s">
        <v>256</v>
      </c>
      <c r="B512" s="3" t="s">
        <v>256</v>
      </c>
      <c r="C512" s="3" t="s">
        <v>271</v>
      </c>
      <c r="D512" s="3" t="s">
        <v>272</v>
      </c>
      <c r="E512" s="3" t="s">
        <v>2075</v>
      </c>
      <c r="F512" s="3" t="s">
        <v>2076</v>
      </c>
      <c r="G512" s="3" t="s">
        <v>2077</v>
      </c>
      <c r="H512" s="3" t="s">
        <v>47</v>
      </c>
      <c r="I512" s="3" t="s">
        <v>276</v>
      </c>
      <c r="J512" s="28">
        <v>45526</v>
      </c>
      <c r="K512" s="28">
        <v>45551</v>
      </c>
      <c r="L512" s="43">
        <v>98.98</v>
      </c>
      <c r="M512" s="28">
        <v>45541</v>
      </c>
      <c r="N512" s="38">
        <v>15</v>
      </c>
      <c r="O512" s="38">
        <v>-10</v>
      </c>
      <c r="P512" s="27">
        <f t="shared" si="14"/>
        <v>1484.7</v>
      </c>
      <c r="Q512" s="27">
        <f t="shared" si="15"/>
        <v>-989.80000000000007</v>
      </c>
    </row>
    <row r="513" spans="1:17" ht="14.45" customHeight="1" x14ac:dyDescent="0.25">
      <c r="A513" s="3" t="s">
        <v>256</v>
      </c>
      <c r="B513" s="3" t="s">
        <v>256</v>
      </c>
      <c r="C513" s="3" t="s">
        <v>271</v>
      </c>
      <c r="D513" s="3" t="s">
        <v>272</v>
      </c>
      <c r="E513" s="3" t="s">
        <v>2078</v>
      </c>
      <c r="F513" s="3" t="s">
        <v>2079</v>
      </c>
      <c r="G513" s="3" t="s">
        <v>2080</v>
      </c>
      <c r="H513" s="3" t="s">
        <v>47</v>
      </c>
      <c r="I513" s="3" t="s">
        <v>276</v>
      </c>
      <c r="J513" s="28">
        <v>45406</v>
      </c>
      <c r="K513" s="28">
        <v>45436</v>
      </c>
      <c r="L513" s="43">
        <v>98.98</v>
      </c>
      <c r="M513" s="28">
        <v>45421</v>
      </c>
      <c r="N513" s="38">
        <v>15</v>
      </c>
      <c r="O513" s="38">
        <v>-15</v>
      </c>
      <c r="P513" s="27">
        <f t="shared" si="14"/>
        <v>1484.7</v>
      </c>
      <c r="Q513" s="27">
        <f t="shared" si="15"/>
        <v>-1484.7</v>
      </c>
    </row>
    <row r="514" spans="1:17" ht="14.45" customHeight="1" x14ac:dyDescent="0.25">
      <c r="A514" s="3" t="s">
        <v>256</v>
      </c>
      <c r="B514" s="3" t="s">
        <v>256</v>
      </c>
      <c r="C514" s="3" t="s">
        <v>293</v>
      </c>
      <c r="D514" s="3" t="s">
        <v>294</v>
      </c>
      <c r="E514" s="3" t="s">
        <v>2081</v>
      </c>
      <c r="F514" s="3" t="s">
        <v>2082</v>
      </c>
      <c r="G514" s="3" t="s">
        <v>2083</v>
      </c>
      <c r="H514" s="3" t="s">
        <v>47</v>
      </c>
      <c r="I514" s="3" t="s">
        <v>2084</v>
      </c>
      <c r="J514" s="28">
        <v>45451</v>
      </c>
      <c r="K514" s="28">
        <v>45481</v>
      </c>
      <c r="L514" s="43">
        <v>53.69</v>
      </c>
      <c r="M514" s="28">
        <v>45476</v>
      </c>
      <c r="N514" s="38">
        <v>25</v>
      </c>
      <c r="O514" s="38">
        <v>-5</v>
      </c>
      <c r="P514" s="27">
        <f t="shared" si="14"/>
        <v>1342.25</v>
      </c>
      <c r="Q514" s="27">
        <f t="shared" si="15"/>
        <v>-268.45</v>
      </c>
    </row>
    <row r="515" spans="1:17" ht="14.45" customHeight="1" x14ac:dyDescent="0.25">
      <c r="A515" s="3" t="s">
        <v>256</v>
      </c>
      <c r="B515" s="3" t="s">
        <v>256</v>
      </c>
      <c r="C515" s="3" t="s">
        <v>293</v>
      </c>
      <c r="D515" s="3" t="s">
        <v>294</v>
      </c>
      <c r="E515" s="3" t="s">
        <v>2085</v>
      </c>
      <c r="F515" s="3" t="s">
        <v>2086</v>
      </c>
      <c r="G515" s="3" t="s">
        <v>2087</v>
      </c>
      <c r="H515" s="3" t="s">
        <v>47</v>
      </c>
      <c r="I515" s="3" t="s">
        <v>675</v>
      </c>
      <c r="J515" s="28">
        <v>45451</v>
      </c>
      <c r="K515" s="28">
        <v>45481</v>
      </c>
      <c r="L515" s="43">
        <v>56.6</v>
      </c>
      <c r="M515" s="28">
        <v>45476</v>
      </c>
      <c r="N515" s="38">
        <v>25</v>
      </c>
      <c r="O515" s="38">
        <v>-5</v>
      </c>
      <c r="P515" s="27">
        <f t="shared" si="14"/>
        <v>1415</v>
      </c>
      <c r="Q515" s="27">
        <f t="shared" si="15"/>
        <v>-283</v>
      </c>
    </row>
    <row r="516" spans="1:17" ht="14.45" customHeight="1" x14ac:dyDescent="0.25">
      <c r="A516" s="3" t="s">
        <v>256</v>
      </c>
      <c r="B516" s="3" t="s">
        <v>256</v>
      </c>
      <c r="C516" s="3" t="s">
        <v>2088</v>
      </c>
      <c r="D516" s="3" t="s">
        <v>2089</v>
      </c>
      <c r="E516" s="3" t="s">
        <v>2090</v>
      </c>
      <c r="F516" s="3" t="s">
        <v>2091</v>
      </c>
      <c r="G516" s="3" t="s">
        <v>2092</v>
      </c>
      <c r="H516" s="3" t="s">
        <v>47</v>
      </c>
      <c r="I516" s="3" t="s">
        <v>2093</v>
      </c>
      <c r="J516" s="28">
        <v>45559</v>
      </c>
      <c r="K516" s="28">
        <v>45589</v>
      </c>
      <c r="L516" s="2">
        <v>1043.0999999999999</v>
      </c>
      <c r="M516" s="28">
        <v>45467</v>
      </c>
      <c r="N516" s="38">
        <v>0</v>
      </c>
      <c r="O516" s="38">
        <v>-122</v>
      </c>
      <c r="P516" s="27">
        <f t="shared" si="14"/>
        <v>0</v>
      </c>
      <c r="Q516" s="27">
        <f t="shared" si="15"/>
        <v>-127258.19999999998</v>
      </c>
    </row>
    <row r="517" spans="1:17" ht="14.45" customHeight="1" x14ac:dyDescent="0.25">
      <c r="A517" s="3" t="s">
        <v>256</v>
      </c>
      <c r="B517" s="3" t="s">
        <v>256</v>
      </c>
      <c r="C517" s="3" t="s">
        <v>271</v>
      </c>
      <c r="D517" s="3" t="s">
        <v>272</v>
      </c>
      <c r="E517" s="3" t="s">
        <v>2094</v>
      </c>
      <c r="F517" s="3" t="s">
        <v>2095</v>
      </c>
      <c r="G517" s="3" t="s">
        <v>2096</v>
      </c>
      <c r="H517" s="3" t="s">
        <v>47</v>
      </c>
      <c r="I517" s="3" t="s">
        <v>335</v>
      </c>
      <c r="J517" s="28">
        <v>45526</v>
      </c>
      <c r="K517" s="28">
        <v>45551</v>
      </c>
      <c r="L517" s="43">
        <v>99.44</v>
      </c>
      <c r="M517" s="28">
        <v>45541</v>
      </c>
      <c r="N517" s="38">
        <v>15</v>
      </c>
      <c r="O517" s="38">
        <v>-10</v>
      </c>
      <c r="P517" s="27">
        <f t="shared" si="14"/>
        <v>1491.6</v>
      </c>
      <c r="Q517" s="27">
        <f t="shared" si="15"/>
        <v>-994.4</v>
      </c>
    </row>
    <row r="518" spans="1:17" ht="14.45" customHeight="1" x14ac:dyDescent="0.25">
      <c r="A518" s="3" t="s">
        <v>256</v>
      </c>
      <c r="B518" s="3" t="s">
        <v>256</v>
      </c>
      <c r="C518" s="3" t="s">
        <v>257</v>
      </c>
      <c r="D518" s="3" t="s">
        <v>258</v>
      </c>
      <c r="E518" s="3" t="s">
        <v>2097</v>
      </c>
      <c r="F518" s="3" t="s">
        <v>2098</v>
      </c>
      <c r="G518" s="3" t="s">
        <v>2099</v>
      </c>
      <c r="H518" s="3" t="s">
        <v>47</v>
      </c>
      <c r="I518" s="3" t="s">
        <v>961</v>
      </c>
      <c r="J518" s="28">
        <v>45513</v>
      </c>
      <c r="K518" s="28">
        <v>45541</v>
      </c>
      <c r="L518" s="43">
        <v>56.62</v>
      </c>
      <c r="M518" s="28">
        <v>45534</v>
      </c>
      <c r="N518" s="38">
        <v>21</v>
      </c>
      <c r="O518" s="38">
        <v>-7</v>
      </c>
      <c r="P518" s="27">
        <f t="shared" si="14"/>
        <v>1189.02</v>
      </c>
      <c r="Q518" s="27">
        <f t="shared" si="15"/>
        <v>-396.34</v>
      </c>
    </row>
    <row r="519" spans="1:17" ht="14.45" customHeight="1" x14ac:dyDescent="0.25">
      <c r="A519" s="3" t="s">
        <v>256</v>
      </c>
      <c r="B519" s="3" t="s">
        <v>256</v>
      </c>
      <c r="C519" s="3" t="s">
        <v>257</v>
      </c>
      <c r="D519" s="3" t="s">
        <v>258</v>
      </c>
      <c r="E519" s="3" t="s">
        <v>2100</v>
      </c>
      <c r="F519" s="3" t="s">
        <v>2101</v>
      </c>
      <c r="G519" s="3" t="s">
        <v>2102</v>
      </c>
      <c r="H519" s="3" t="s">
        <v>47</v>
      </c>
      <c r="I519" s="3" t="s">
        <v>2103</v>
      </c>
      <c r="J519" s="28">
        <v>45332</v>
      </c>
      <c r="K519" s="28">
        <v>45360</v>
      </c>
      <c r="L519" s="43">
        <v>63.98</v>
      </c>
      <c r="M519" s="28">
        <v>45344</v>
      </c>
      <c r="N519" s="38">
        <v>12</v>
      </c>
      <c r="O519" s="38">
        <v>-16</v>
      </c>
      <c r="P519" s="27">
        <f t="shared" ref="P519:P582" si="16">L519*N519</f>
        <v>767.76</v>
      </c>
      <c r="Q519" s="27">
        <f t="shared" ref="Q519:Q582" si="17">L519*O519</f>
        <v>-1023.68</v>
      </c>
    </row>
    <row r="520" spans="1:17" ht="14.45" customHeight="1" x14ac:dyDescent="0.25">
      <c r="A520" s="3" t="s">
        <v>256</v>
      </c>
      <c r="B520" s="3" t="s">
        <v>256</v>
      </c>
      <c r="C520" s="3" t="s">
        <v>271</v>
      </c>
      <c r="D520" s="3" t="s">
        <v>272</v>
      </c>
      <c r="E520" s="3" t="s">
        <v>2104</v>
      </c>
      <c r="F520" s="3" t="s">
        <v>2105</v>
      </c>
      <c r="G520" s="3" t="s">
        <v>2106</v>
      </c>
      <c r="H520" s="3" t="s">
        <v>47</v>
      </c>
      <c r="I520" s="3" t="s">
        <v>276</v>
      </c>
      <c r="J520" s="28">
        <v>45406</v>
      </c>
      <c r="K520" s="28">
        <v>45436</v>
      </c>
      <c r="L520" s="43">
        <v>98.98</v>
      </c>
      <c r="M520" s="28">
        <v>45421</v>
      </c>
      <c r="N520" s="38">
        <v>15</v>
      </c>
      <c r="O520" s="38">
        <v>-15</v>
      </c>
      <c r="P520" s="27">
        <f t="shared" si="16"/>
        <v>1484.7</v>
      </c>
      <c r="Q520" s="27">
        <f t="shared" si="17"/>
        <v>-1484.7</v>
      </c>
    </row>
    <row r="521" spans="1:17" ht="14.45" customHeight="1" x14ac:dyDescent="0.25">
      <c r="A521" s="3" t="s">
        <v>256</v>
      </c>
      <c r="B521" s="3" t="s">
        <v>256</v>
      </c>
      <c r="C521" s="3" t="s">
        <v>271</v>
      </c>
      <c r="D521" s="3" t="s">
        <v>272</v>
      </c>
      <c r="E521" s="3" t="s">
        <v>2107</v>
      </c>
      <c r="F521" s="3" t="s">
        <v>2108</v>
      </c>
      <c r="G521" s="3" t="s">
        <v>2109</v>
      </c>
      <c r="H521" s="3" t="s">
        <v>47</v>
      </c>
      <c r="I521" s="3" t="s">
        <v>335</v>
      </c>
      <c r="J521" s="28">
        <v>45406</v>
      </c>
      <c r="K521" s="28">
        <v>45436</v>
      </c>
      <c r="L521" s="43">
        <v>99.44</v>
      </c>
      <c r="M521" s="28">
        <v>45421</v>
      </c>
      <c r="N521" s="38">
        <v>15</v>
      </c>
      <c r="O521" s="38">
        <v>-15</v>
      </c>
      <c r="P521" s="27">
        <f t="shared" si="16"/>
        <v>1491.6</v>
      </c>
      <c r="Q521" s="27">
        <f t="shared" si="17"/>
        <v>-1491.6</v>
      </c>
    </row>
    <row r="522" spans="1:17" ht="14.45" customHeight="1" x14ac:dyDescent="0.25">
      <c r="A522" s="3" t="s">
        <v>256</v>
      </c>
      <c r="B522" s="3" t="s">
        <v>256</v>
      </c>
      <c r="C522" s="3" t="s">
        <v>271</v>
      </c>
      <c r="D522" s="3" t="s">
        <v>272</v>
      </c>
      <c r="E522" s="3" t="s">
        <v>2110</v>
      </c>
      <c r="F522" s="3" t="s">
        <v>2111</v>
      </c>
      <c r="G522" s="3" t="s">
        <v>2112</v>
      </c>
      <c r="H522" s="3" t="s">
        <v>47</v>
      </c>
      <c r="I522" s="3" t="s">
        <v>276</v>
      </c>
      <c r="J522" s="28">
        <v>45406</v>
      </c>
      <c r="K522" s="28">
        <v>45436</v>
      </c>
      <c r="L522" s="43">
        <v>98.98</v>
      </c>
      <c r="M522" s="28">
        <v>45421</v>
      </c>
      <c r="N522" s="38">
        <v>15</v>
      </c>
      <c r="O522" s="38">
        <v>-15</v>
      </c>
      <c r="P522" s="27">
        <f t="shared" si="16"/>
        <v>1484.7</v>
      </c>
      <c r="Q522" s="27">
        <f t="shared" si="17"/>
        <v>-1484.7</v>
      </c>
    </row>
    <row r="523" spans="1:17" ht="14.45" customHeight="1" x14ac:dyDescent="0.25">
      <c r="A523" s="3" t="s">
        <v>256</v>
      </c>
      <c r="B523" s="3" t="s">
        <v>256</v>
      </c>
      <c r="C523" s="3" t="s">
        <v>257</v>
      </c>
      <c r="D523" s="3" t="s">
        <v>258</v>
      </c>
      <c r="E523" s="3" t="s">
        <v>2113</v>
      </c>
      <c r="F523" s="3" t="s">
        <v>2114</v>
      </c>
      <c r="G523" s="3" t="s">
        <v>2115</v>
      </c>
      <c r="H523" s="3" t="s">
        <v>47</v>
      </c>
      <c r="I523" s="3" t="s">
        <v>2116</v>
      </c>
      <c r="J523" s="28">
        <v>45331</v>
      </c>
      <c r="K523" s="28">
        <v>45360</v>
      </c>
      <c r="L523" s="2">
        <v>1053.31</v>
      </c>
      <c r="M523" s="28">
        <v>45344</v>
      </c>
      <c r="N523" s="38">
        <v>13</v>
      </c>
      <c r="O523" s="38">
        <v>-16</v>
      </c>
      <c r="P523" s="27">
        <f t="shared" si="16"/>
        <v>13693.029999999999</v>
      </c>
      <c r="Q523" s="27">
        <f t="shared" si="17"/>
        <v>-16852.96</v>
      </c>
    </row>
    <row r="524" spans="1:17" ht="14.45" customHeight="1" x14ac:dyDescent="0.25">
      <c r="A524" s="3" t="s">
        <v>256</v>
      </c>
      <c r="B524" s="3" t="s">
        <v>256</v>
      </c>
      <c r="C524" s="3" t="s">
        <v>311</v>
      </c>
      <c r="D524" s="3" t="s">
        <v>312</v>
      </c>
      <c r="E524" s="3" t="s">
        <v>2117</v>
      </c>
      <c r="F524" s="3" t="s">
        <v>2118</v>
      </c>
      <c r="G524" s="3" t="s">
        <v>2119</v>
      </c>
      <c r="H524" s="3" t="s">
        <v>47</v>
      </c>
      <c r="I524" s="3" t="s">
        <v>646</v>
      </c>
      <c r="J524" s="28">
        <v>45384</v>
      </c>
      <c r="K524" s="28">
        <v>45414</v>
      </c>
      <c r="L524" s="43">
        <v>5.85</v>
      </c>
      <c r="M524" s="28">
        <v>45392</v>
      </c>
      <c r="N524" s="38">
        <v>8</v>
      </c>
      <c r="O524" s="38">
        <v>-22</v>
      </c>
      <c r="P524" s="27">
        <f t="shared" si="16"/>
        <v>46.8</v>
      </c>
      <c r="Q524" s="27">
        <f t="shared" si="17"/>
        <v>-128.69999999999999</v>
      </c>
    </row>
    <row r="525" spans="1:17" ht="14.45" customHeight="1" x14ac:dyDescent="0.25">
      <c r="A525" s="3" t="s">
        <v>256</v>
      </c>
      <c r="B525" s="3" t="s">
        <v>256</v>
      </c>
      <c r="C525" s="3" t="s">
        <v>293</v>
      </c>
      <c r="D525" s="3" t="s">
        <v>294</v>
      </c>
      <c r="E525" s="3" t="s">
        <v>2120</v>
      </c>
      <c r="F525" s="3" t="s">
        <v>2121</v>
      </c>
      <c r="G525" s="3" t="s">
        <v>2122</v>
      </c>
      <c r="H525" s="3" t="s">
        <v>47</v>
      </c>
      <c r="I525" s="3" t="s">
        <v>2123</v>
      </c>
      <c r="J525" s="28">
        <v>45369</v>
      </c>
      <c r="K525" s="28">
        <v>45404</v>
      </c>
      <c r="L525" s="43">
        <v>320.17</v>
      </c>
      <c r="M525" s="28">
        <v>45392</v>
      </c>
      <c r="N525" s="38">
        <v>23</v>
      </c>
      <c r="O525" s="38">
        <v>-12</v>
      </c>
      <c r="P525" s="27">
        <f t="shared" si="16"/>
        <v>7363.9100000000008</v>
      </c>
      <c r="Q525" s="27">
        <f t="shared" si="17"/>
        <v>-3842.04</v>
      </c>
    </row>
    <row r="526" spans="1:17" ht="14.45" customHeight="1" x14ac:dyDescent="0.25">
      <c r="A526" s="3" t="s">
        <v>256</v>
      </c>
      <c r="B526" s="3" t="s">
        <v>256</v>
      </c>
      <c r="C526" s="3" t="s">
        <v>293</v>
      </c>
      <c r="D526" s="3" t="s">
        <v>294</v>
      </c>
      <c r="E526" s="3" t="s">
        <v>2124</v>
      </c>
      <c r="F526" s="3" t="s">
        <v>2125</v>
      </c>
      <c r="G526" s="3" t="s">
        <v>2126</v>
      </c>
      <c r="H526" s="3" t="s">
        <v>47</v>
      </c>
      <c r="I526" s="3" t="s">
        <v>2127</v>
      </c>
      <c r="J526" s="28">
        <v>45369</v>
      </c>
      <c r="K526" s="28">
        <v>45404</v>
      </c>
      <c r="L526" s="43">
        <v>0.51</v>
      </c>
      <c r="M526" s="28">
        <v>45392</v>
      </c>
      <c r="N526" s="38">
        <v>23</v>
      </c>
      <c r="O526" s="38">
        <v>-12</v>
      </c>
      <c r="P526" s="27">
        <f t="shared" si="16"/>
        <v>11.73</v>
      </c>
      <c r="Q526" s="27">
        <f t="shared" si="17"/>
        <v>-6.12</v>
      </c>
    </row>
    <row r="527" spans="1:17" ht="14.45" customHeight="1" x14ac:dyDescent="0.25">
      <c r="A527" s="3" t="s">
        <v>256</v>
      </c>
      <c r="B527" s="3" t="s">
        <v>256</v>
      </c>
      <c r="C527" s="3" t="s">
        <v>311</v>
      </c>
      <c r="D527" s="3" t="s">
        <v>312</v>
      </c>
      <c r="E527" s="3" t="s">
        <v>2128</v>
      </c>
      <c r="F527" s="3" t="s">
        <v>2129</v>
      </c>
      <c r="G527" s="3" t="s">
        <v>2130</v>
      </c>
      <c r="H527" s="3" t="s">
        <v>47</v>
      </c>
      <c r="I527" s="3" t="s">
        <v>646</v>
      </c>
      <c r="J527" s="28">
        <v>45384</v>
      </c>
      <c r="K527" s="28">
        <v>45414</v>
      </c>
      <c r="L527" s="43">
        <v>5.85</v>
      </c>
      <c r="M527" s="28">
        <v>45392</v>
      </c>
      <c r="N527" s="38">
        <v>8</v>
      </c>
      <c r="O527" s="38">
        <v>-22</v>
      </c>
      <c r="P527" s="27">
        <f t="shared" si="16"/>
        <v>46.8</v>
      </c>
      <c r="Q527" s="27">
        <f t="shared" si="17"/>
        <v>-128.69999999999999</v>
      </c>
    </row>
    <row r="528" spans="1:17" ht="14.45" customHeight="1" x14ac:dyDescent="0.25">
      <c r="A528" s="3" t="s">
        <v>256</v>
      </c>
      <c r="B528" s="3" t="s">
        <v>256</v>
      </c>
      <c r="C528" s="3" t="s">
        <v>257</v>
      </c>
      <c r="D528" s="3" t="s">
        <v>258</v>
      </c>
      <c r="E528" s="3" t="s">
        <v>2131</v>
      </c>
      <c r="F528" s="3" t="s">
        <v>2132</v>
      </c>
      <c r="G528" s="3" t="s">
        <v>2133</v>
      </c>
      <c r="H528" s="3" t="s">
        <v>47</v>
      </c>
      <c r="I528" s="3" t="s">
        <v>469</v>
      </c>
      <c r="J528" s="28">
        <v>45331</v>
      </c>
      <c r="K528" s="28">
        <v>45360</v>
      </c>
      <c r="L528" s="43">
        <v>17.13</v>
      </c>
      <c r="M528" s="28">
        <v>45344</v>
      </c>
      <c r="N528" s="38">
        <v>13</v>
      </c>
      <c r="O528" s="38">
        <v>-16</v>
      </c>
      <c r="P528" s="27">
        <f t="shared" si="16"/>
        <v>222.69</v>
      </c>
      <c r="Q528" s="27">
        <f t="shared" si="17"/>
        <v>-274.08</v>
      </c>
    </row>
    <row r="529" spans="1:17" ht="14.45" customHeight="1" x14ac:dyDescent="0.25">
      <c r="A529" s="3" t="s">
        <v>256</v>
      </c>
      <c r="B529" s="3" t="s">
        <v>256</v>
      </c>
      <c r="C529" s="3" t="s">
        <v>293</v>
      </c>
      <c r="D529" s="3" t="s">
        <v>294</v>
      </c>
      <c r="E529" s="3" t="s">
        <v>2134</v>
      </c>
      <c r="F529" s="3" t="s">
        <v>2135</v>
      </c>
      <c r="G529" s="3" t="s">
        <v>2136</v>
      </c>
      <c r="H529" s="3" t="s">
        <v>47</v>
      </c>
      <c r="I529" s="3" t="s">
        <v>2137</v>
      </c>
      <c r="J529" s="28">
        <v>45517</v>
      </c>
      <c r="K529" s="28">
        <v>45551</v>
      </c>
      <c r="L529" s="2">
        <v>1939.49</v>
      </c>
      <c r="M529" s="28">
        <v>45538</v>
      </c>
      <c r="N529" s="38">
        <v>21</v>
      </c>
      <c r="O529" s="38">
        <v>-13</v>
      </c>
      <c r="P529" s="27">
        <f t="shared" si="16"/>
        <v>40729.29</v>
      </c>
      <c r="Q529" s="27">
        <f t="shared" si="17"/>
        <v>-25213.37</v>
      </c>
    </row>
    <row r="530" spans="1:17" ht="14.45" customHeight="1" x14ac:dyDescent="0.25">
      <c r="A530" s="3" t="s">
        <v>256</v>
      </c>
      <c r="B530" s="3" t="s">
        <v>256</v>
      </c>
      <c r="C530" s="3" t="s">
        <v>257</v>
      </c>
      <c r="D530" s="3" t="s">
        <v>258</v>
      </c>
      <c r="E530" s="3" t="s">
        <v>2138</v>
      </c>
      <c r="F530" s="3" t="s">
        <v>2139</v>
      </c>
      <c r="G530" s="3" t="s">
        <v>2140</v>
      </c>
      <c r="H530" s="3" t="s">
        <v>47</v>
      </c>
      <c r="I530" s="3" t="s">
        <v>2141</v>
      </c>
      <c r="J530" s="28">
        <v>45484</v>
      </c>
      <c r="K530" s="28">
        <v>45514</v>
      </c>
      <c r="L530" s="43">
        <v>189.23</v>
      </c>
      <c r="M530" s="28">
        <v>45491</v>
      </c>
      <c r="N530" s="38">
        <v>7</v>
      </c>
      <c r="O530" s="38">
        <v>-23</v>
      </c>
      <c r="P530" s="27">
        <f t="shared" si="16"/>
        <v>1324.61</v>
      </c>
      <c r="Q530" s="27">
        <f t="shared" si="17"/>
        <v>-4352.29</v>
      </c>
    </row>
    <row r="531" spans="1:17" ht="14.45" customHeight="1" x14ac:dyDescent="0.25">
      <c r="A531" s="3" t="s">
        <v>256</v>
      </c>
      <c r="B531" s="3" t="s">
        <v>256</v>
      </c>
      <c r="C531" s="3" t="s">
        <v>257</v>
      </c>
      <c r="D531" s="3" t="s">
        <v>258</v>
      </c>
      <c r="E531" s="3" t="s">
        <v>2142</v>
      </c>
      <c r="F531" s="3" t="s">
        <v>2143</v>
      </c>
      <c r="G531" s="3" t="s">
        <v>2144</v>
      </c>
      <c r="H531" s="3" t="s">
        <v>47</v>
      </c>
      <c r="I531" s="3" t="s">
        <v>2145</v>
      </c>
      <c r="J531" s="28">
        <v>45392</v>
      </c>
      <c r="K531" s="28">
        <v>45422</v>
      </c>
      <c r="L531" s="43">
        <v>17.41</v>
      </c>
      <c r="M531" s="28">
        <v>45415</v>
      </c>
      <c r="N531" s="38">
        <v>23</v>
      </c>
      <c r="O531" s="38">
        <v>-7</v>
      </c>
      <c r="P531" s="27">
        <f t="shared" si="16"/>
        <v>400.43</v>
      </c>
      <c r="Q531" s="27">
        <f t="shared" si="17"/>
        <v>-121.87</v>
      </c>
    </row>
    <row r="532" spans="1:17" ht="14.45" customHeight="1" x14ac:dyDescent="0.25">
      <c r="A532" s="3" t="s">
        <v>256</v>
      </c>
      <c r="B532" s="3" t="s">
        <v>256</v>
      </c>
      <c r="C532" s="3" t="s">
        <v>271</v>
      </c>
      <c r="D532" s="3" t="s">
        <v>272</v>
      </c>
      <c r="E532" s="3" t="s">
        <v>2146</v>
      </c>
      <c r="F532" s="3" t="s">
        <v>2147</v>
      </c>
      <c r="G532" s="3" t="s">
        <v>2148</v>
      </c>
      <c r="H532" s="3" t="s">
        <v>47</v>
      </c>
      <c r="I532" s="3" t="s">
        <v>335</v>
      </c>
      <c r="J532" s="28">
        <v>45464</v>
      </c>
      <c r="K532" s="28">
        <v>45488</v>
      </c>
      <c r="L532" s="43">
        <v>99.44</v>
      </c>
      <c r="M532" s="28">
        <v>45478</v>
      </c>
      <c r="N532" s="38">
        <v>14</v>
      </c>
      <c r="O532" s="38">
        <v>-10</v>
      </c>
      <c r="P532" s="27">
        <f t="shared" si="16"/>
        <v>1392.1599999999999</v>
      </c>
      <c r="Q532" s="27">
        <f t="shared" si="17"/>
        <v>-994.4</v>
      </c>
    </row>
    <row r="533" spans="1:17" ht="14.45" customHeight="1" x14ac:dyDescent="0.25">
      <c r="A533" s="3" t="s">
        <v>256</v>
      </c>
      <c r="B533" s="3" t="s">
        <v>256</v>
      </c>
      <c r="C533" s="3" t="s">
        <v>257</v>
      </c>
      <c r="D533" s="3" t="s">
        <v>258</v>
      </c>
      <c r="E533" s="3" t="s">
        <v>2149</v>
      </c>
      <c r="F533" s="3" t="s">
        <v>2150</v>
      </c>
      <c r="G533" s="3" t="s">
        <v>2151</v>
      </c>
      <c r="H533" s="3" t="s">
        <v>47</v>
      </c>
      <c r="I533" s="3" t="s">
        <v>2152</v>
      </c>
      <c r="J533" s="28">
        <v>45331</v>
      </c>
      <c r="K533" s="28">
        <v>45360</v>
      </c>
      <c r="L533" s="43">
        <v>165.4</v>
      </c>
      <c r="M533" s="28">
        <v>45344</v>
      </c>
      <c r="N533" s="38">
        <v>13</v>
      </c>
      <c r="O533" s="38">
        <v>-16</v>
      </c>
      <c r="P533" s="27">
        <f t="shared" si="16"/>
        <v>2150.2000000000003</v>
      </c>
      <c r="Q533" s="27">
        <f t="shared" si="17"/>
        <v>-2646.4</v>
      </c>
    </row>
    <row r="534" spans="1:17" ht="14.45" customHeight="1" x14ac:dyDescent="0.25">
      <c r="A534" s="3" t="s">
        <v>256</v>
      </c>
      <c r="B534" s="3" t="s">
        <v>256</v>
      </c>
      <c r="C534" s="3" t="s">
        <v>257</v>
      </c>
      <c r="D534" s="3" t="s">
        <v>258</v>
      </c>
      <c r="E534" s="3" t="s">
        <v>2153</v>
      </c>
      <c r="F534" s="3" t="s">
        <v>2154</v>
      </c>
      <c r="G534" s="3" t="s">
        <v>2155</v>
      </c>
      <c r="H534" s="3" t="s">
        <v>47</v>
      </c>
      <c r="I534" s="3" t="s">
        <v>2156</v>
      </c>
      <c r="J534" s="28">
        <v>45513</v>
      </c>
      <c r="K534" s="28">
        <v>45541</v>
      </c>
      <c r="L534" s="43">
        <v>807.63</v>
      </c>
      <c r="M534" s="28">
        <v>45534</v>
      </c>
      <c r="N534" s="38">
        <v>21</v>
      </c>
      <c r="O534" s="38">
        <v>-7</v>
      </c>
      <c r="P534" s="27">
        <f t="shared" si="16"/>
        <v>16960.23</v>
      </c>
      <c r="Q534" s="27">
        <f t="shared" si="17"/>
        <v>-5653.41</v>
      </c>
    </row>
    <row r="535" spans="1:17" ht="14.45" customHeight="1" x14ac:dyDescent="0.25">
      <c r="A535" s="3" t="s">
        <v>256</v>
      </c>
      <c r="B535" s="3" t="s">
        <v>256</v>
      </c>
      <c r="C535" s="3" t="s">
        <v>257</v>
      </c>
      <c r="D535" s="3" t="s">
        <v>258</v>
      </c>
      <c r="E535" s="3" t="s">
        <v>2157</v>
      </c>
      <c r="F535" s="3" t="s">
        <v>2158</v>
      </c>
      <c r="G535" s="3" t="s">
        <v>2159</v>
      </c>
      <c r="H535" s="3" t="s">
        <v>47</v>
      </c>
      <c r="I535" s="3" t="s">
        <v>2160</v>
      </c>
      <c r="J535" s="28">
        <v>45332</v>
      </c>
      <c r="K535" s="28">
        <v>45360</v>
      </c>
      <c r="L535" s="2">
        <v>48544.84</v>
      </c>
      <c r="M535" s="28">
        <v>45344</v>
      </c>
      <c r="N535" s="38">
        <v>12</v>
      </c>
      <c r="O535" s="38">
        <v>-16</v>
      </c>
      <c r="P535" s="27">
        <f t="shared" si="16"/>
        <v>582538.07999999996</v>
      </c>
      <c r="Q535" s="27">
        <f t="shared" si="17"/>
        <v>-776717.44</v>
      </c>
    </row>
    <row r="536" spans="1:17" ht="14.45" customHeight="1" x14ac:dyDescent="0.25">
      <c r="A536" s="3" t="s">
        <v>256</v>
      </c>
      <c r="B536" s="3" t="s">
        <v>256</v>
      </c>
      <c r="C536" s="3" t="s">
        <v>271</v>
      </c>
      <c r="D536" s="3" t="s">
        <v>272</v>
      </c>
      <c r="E536" s="3" t="s">
        <v>2161</v>
      </c>
      <c r="F536" s="3" t="s">
        <v>2162</v>
      </c>
      <c r="G536" s="3" t="s">
        <v>2163</v>
      </c>
      <c r="H536" s="3" t="s">
        <v>47</v>
      </c>
      <c r="I536" s="3" t="s">
        <v>404</v>
      </c>
      <c r="J536" s="28">
        <v>45518</v>
      </c>
      <c r="K536" s="28">
        <v>45548</v>
      </c>
      <c r="L536" s="43">
        <v>102.58</v>
      </c>
      <c r="M536" s="28">
        <v>45541</v>
      </c>
      <c r="N536" s="38">
        <v>23</v>
      </c>
      <c r="O536" s="38">
        <v>-7</v>
      </c>
      <c r="P536" s="27">
        <f t="shared" si="16"/>
        <v>2359.34</v>
      </c>
      <c r="Q536" s="27">
        <f t="shared" si="17"/>
        <v>-718.06</v>
      </c>
    </row>
    <row r="537" spans="1:17" ht="14.45" customHeight="1" x14ac:dyDescent="0.25">
      <c r="A537" s="3" t="s">
        <v>256</v>
      </c>
      <c r="B537" s="3" t="s">
        <v>256</v>
      </c>
      <c r="C537" s="3" t="s">
        <v>311</v>
      </c>
      <c r="D537" s="3" t="s">
        <v>312</v>
      </c>
      <c r="E537" s="3" t="s">
        <v>2164</v>
      </c>
      <c r="F537" s="3" t="s">
        <v>2165</v>
      </c>
      <c r="G537" s="3" t="s">
        <v>2166</v>
      </c>
      <c r="H537" s="3" t="s">
        <v>47</v>
      </c>
      <c r="I537" s="3" t="s">
        <v>965</v>
      </c>
      <c r="J537" s="28">
        <v>45349</v>
      </c>
      <c r="K537" s="28">
        <v>45378</v>
      </c>
      <c r="L537" s="43">
        <v>119.28</v>
      </c>
      <c r="M537" s="28">
        <v>45370</v>
      </c>
      <c r="N537" s="38">
        <v>21</v>
      </c>
      <c r="O537" s="38">
        <v>-8</v>
      </c>
      <c r="P537" s="27">
        <f t="shared" si="16"/>
        <v>2504.88</v>
      </c>
      <c r="Q537" s="27">
        <f t="shared" si="17"/>
        <v>-954.24</v>
      </c>
    </row>
    <row r="538" spans="1:17" ht="14.45" customHeight="1" x14ac:dyDescent="0.25">
      <c r="A538" s="3" t="s">
        <v>256</v>
      </c>
      <c r="B538" s="3" t="s">
        <v>256</v>
      </c>
      <c r="C538" s="3" t="s">
        <v>257</v>
      </c>
      <c r="D538" s="3" t="s">
        <v>258</v>
      </c>
      <c r="E538" s="3" t="s">
        <v>2167</v>
      </c>
      <c r="F538" s="3" t="s">
        <v>2168</v>
      </c>
      <c r="G538" s="3" t="s">
        <v>2169</v>
      </c>
      <c r="H538" s="3" t="s">
        <v>47</v>
      </c>
      <c r="I538" s="3" t="s">
        <v>2170</v>
      </c>
      <c r="J538" s="28">
        <v>45513</v>
      </c>
      <c r="K538" s="28">
        <v>45541</v>
      </c>
      <c r="L538" s="43">
        <v>79.78</v>
      </c>
      <c r="M538" s="28">
        <v>45534</v>
      </c>
      <c r="N538" s="38">
        <v>21</v>
      </c>
      <c r="O538" s="38">
        <v>-7</v>
      </c>
      <c r="P538" s="27">
        <f t="shared" si="16"/>
        <v>1675.38</v>
      </c>
      <c r="Q538" s="27">
        <f t="shared" si="17"/>
        <v>-558.46</v>
      </c>
    </row>
    <row r="539" spans="1:17" ht="14.45" customHeight="1" x14ac:dyDescent="0.25">
      <c r="A539" s="3" t="s">
        <v>256</v>
      </c>
      <c r="B539" s="3" t="s">
        <v>256</v>
      </c>
      <c r="C539" s="3" t="s">
        <v>257</v>
      </c>
      <c r="D539" s="3" t="s">
        <v>258</v>
      </c>
      <c r="E539" s="3" t="s">
        <v>2171</v>
      </c>
      <c r="F539" s="3" t="s">
        <v>2172</v>
      </c>
      <c r="G539" s="3" t="s">
        <v>2173</v>
      </c>
      <c r="H539" s="3" t="s">
        <v>47</v>
      </c>
      <c r="I539" s="3" t="s">
        <v>2174</v>
      </c>
      <c r="J539" s="28">
        <v>45513</v>
      </c>
      <c r="K539" s="28">
        <v>45541</v>
      </c>
      <c r="L539" s="43">
        <v>556.11</v>
      </c>
      <c r="M539" s="28">
        <v>45534</v>
      </c>
      <c r="N539" s="38">
        <v>21</v>
      </c>
      <c r="O539" s="38">
        <v>-7</v>
      </c>
      <c r="P539" s="27">
        <f t="shared" si="16"/>
        <v>11678.31</v>
      </c>
      <c r="Q539" s="27">
        <f t="shared" si="17"/>
        <v>-3892.77</v>
      </c>
    </row>
    <row r="540" spans="1:17" ht="14.45" customHeight="1" x14ac:dyDescent="0.25">
      <c r="A540" s="3" t="s">
        <v>256</v>
      </c>
      <c r="B540" s="3" t="s">
        <v>256</v>
      </c>
      <c r="C540" s="3" t="s">
        <v>271</v>
      </c>
      <c r="D540" s="3" t="s">
        <v>272</v>
      </c>
      <c r="E540" s="3" t="s">
        <v>2175</v>
      </c>
      <c r="F540" s="3" t="s">
        <v>2176</v>
      </c>
      <c r="G540" s="3" t="s">
        <v>2177</v>
      </c>
      <c r="H540" s="3" t="s">
        <v>47</v>
      </c>
      <c r="I540" s="3" t="s">
        <v>335</v>
      </c>
      <c r="J540" s="28">
        <v>45406</v>
      </c>
      <c r="K540" s="28">
        <v>45436</v>
      </c>
      <c r="L540" s="43">
        <v>99.44</v>
      </c>
      <c r="M540" s="28">
        <v>45421</v>
      </c>
      <c r="N540" s="38">
        <v>15</v>
      </c>
      <c r="O540" s="38">
        <v>-15</v>
      </c>
      <c r="P540" s="27">
        <f t="shared" si="16"/>
        <v>1491.6</v>
      </c>
      <c r="Q540" s="27">
        <f t="shared" si="17"/>
        <v>-1491.6</v>
      </c>
    </row>
    <row r="541" spans="1:17" ht="14.45" customHeight="1" x14ac:dyDescent="0.25">
      <c r="A541" s="3" t="s">
        <v>256</v>
      </c>
      <c r="B541" s="3" t="s">
        <v>256</v>
      </c>
      <c r="C541" s="3" t="s">
        <v>271</v>
      </c>
      <c r="D541" s="3" t="s">
        <v>272</v>
      </c>
      <c r="E541" s="3" t="s">
        <v>2178</v>
      </c>
      <c r="F541" s="3" t="s">
        <v>2179</v>
      </c>
      <c r="G541" s="3" t="s">
        <v>2180</v>
      </c>
      <c r="H541" s="3" t="s">
        <v>47</v>
      </c>
      <c r="I541" s="3" t="s">
        <v>335</v>
      </c>
      <c r="J541" s="28">
        <v>45342</v>
      </c>
      <c r="K541" s="28">
        <v>45372</v>
      </c>
      <c r="L541" s="43">
        <v>99.44</v>
      </c>
      <c r="M541" s="28">
        <v>45362</v>
      </c>
      <c r="N541" s="38">
        <v>20</v>
      </c>
      <c r="O541" s="38">
        <v>-10</v>
      </c>
      <c r="P541" s="27">
        <f t="shared" si="16"/>
        <v>1988.8</v>
      </c>
      <c r="Q541" s="27">
        <f t="shared" si="17"/>
        <v>-994.4</v>
      </c>
    </row>
    <row r="542" spans="1:17" ht="14.45" customHeight="1" x14ac:dyDescent="0.25">
      <c r="A542" s="3" t="s">
        <v>256</v>
      </c>
      <c r="B542" s="3" t="s">
        <v>256</v>
      </c>
      <c r="C542" s="3" t="s">
        <v>257</v>
      </c>
      <c r="D542" s="3" t="s">
        <v>258</v>
      </c>
      <c r="E542" s="3" t="s">
        <v>2181</v>
      </c>
      <c r="F542" s="3" t="s">
        <v>2182</v>
      </c>
      <c r="G542" s="3" t="s">
        <v>2183</v>
      </c>
      <c r="H542" s="3" t="s">
        <v>47</v>
      </c>
      <c r="I542" s="3" t="s">
        <v>2184</v>
      </c>
      <c r="J542" s="28">
        <v>45451</v>
      </c>
      <c r="K542" s="28">
        <v>45481</v>
      </c>
      <c r="L542" s="43">
        <v>682.7</v>
      </c>
      <c r="M542" s="28">
        <v>45477</v>
      </c>
      <c r="N542" s="38">
        <v>26</v>
      </c>
      <c r="O542" s="38">
        <v>-4</v>
      </c>
      <c r="P542" s="27">
        <f t="shared" si="16"/>
        <v>17750.2</v>
      </c>
      <c r="Q542" s="27">
        <f t="shared" si="17"/>
        <v>-2730.8</v>
      </c>
    </row>
    <row r="543" spans="1:17" ht="14.45" customHeight="1" x14ac:dyDescent="0.25">
      <c r="A543" s="3" t="s">
        <v>256</v>
      </c>
      <c r="B543" s="3" t="s">
        <v>256</v>
      </c>
      <c r="C543" s="3" t="s">
        <v>271</v>
      </c>
      <c r="D543" s="3" t="s">
        <v>272</v>
      </c>
      <c r="E543" s="3" t="s">
        <v>2185</v>
      </c>
      <c r="F543" s="3" t="s">
        <v>2186</v>
      </c>
      <c r="G543" s="3" t="s">
        <v>2187</v>
      </c>
      <c r="H543" s="3" t="s">
        <v>47</v>
      </c>
      <c r="I543" s="3" t="s">
        <v>276</v>
      </c>
      <c r="J543" s="28">
        <v>45464</v>
      </c>
      <c r="K543" s="28">
        <v>45488</v>
      </c>
      <c r="L543" s="43">
        <v>98.98</v>
      </c>
      <c r="M543" s="28">
        <v>45478</v>
      </c>
      <c r="N543" s="38">
        <v>14</v>
      </c>
      <c r="O543" s="38">
        <v>-10</v>
      </c>
      <c r="P543" s="27">
        <f t="shared" si="16"/>
        <v>1385.72</v>
      </c>
      <c r="Q543" s="27">
        <f t="shared" si="17"/>
        <v>-989.80000000000007</v>
      </c>
    </row>
    <row r="544" spans="1:17" ht="14.45" customHeight="1" x14ac:dyDescent="0.25">
      <c r="A544" s="3" t="s">
        <v>256</v>
      </c>
      <c r="B544" s="3" t="s">
        <v>256</v>
      </c>
      <c r="C544" s="3" t="s">
        <v>257</v>
      </c>
      <c r="D544" s="3" t="s">
        <v>258</v>
      </c>
      <c r="E544" s="3" t="s">
        <v>2188</v>
      </c>
      <c r="F544" s="3" t="s">
        <v>2189</v>
      </c>
      <c r="G544" s="3" t="s">
        <v>2190</v>
      </c>
      <c r="H544" s="3" t="s">
        <v>47</v>
      </c>
      <c r="I544" s="3" t="s">
        <v>1615</v>
      </c>
      <c r="J544" s="28">
        <v>45513</v>
      </c>
      <c r="K544" s="28">
        <v>45541</v>
      </c>
      <c r="L544" s="43">
        <v>4.72</v>
      </c>
      <c r="M544" s="28">
        <v>45534</v>
      </c>
      <c r="N544" s="38">
        <v>21</v>
      </c>
      <c r="O544" s="38">
        <v>-7</v>
      </c>
      <c r="P544" s="27">
        <f t="shared" si="16"/>
        <v>99.11999999999999</v>
      </c>
      <c r="Q544" s="27">
        <f t="shared" si="17"/>
        <v>-33.04</v>
      </c>
    </row>
    <row r="545" spans="1:17" ht="14.45" customHeight="1" x14ac:dyDescent="0.25">
      <c r="A545" s="3" t="s">
        <v>256</v>
      </c>
      <c r="B545" s="3" t="s">
        <v>256</v>
      </c>
      <c r="C545" s="3" t="s">
        <v>257</v>
      </c>
      <c r="D545" s="3" t="s">
        <v>258</v>
      </c>
      <c r="E545" s="3" t="s">
        <v>2191</v>
      </c>
      <c r="F545" s="3" t="s">
        <v>2192</v>
      </c>
      <c r="G545" s="3" t="s">
        <v>2193</v>
      </c>
      <c r="H545" s="3" t="s">
        <v>47</v>
      </c>
      <c r="I545" s="3" t="s">
        <v>2194</v>
      </c>
      <c r="J545" s="28">
        <v>45332</v>
      </c>
      <c r="K545" s="28">
        <v>45360</v>
      </c>
      <c r="L545" s="43">
        <v>483.25</v>
      </c>
      <c r="M545" s="28">
        <v>45344</v>
      </c>
      <c r="N545" s="38">
        <v>12</v>
      </c>
      <c r="O545" s="38">
        <v>-16</v>
      </c>
      <c r="P545" s="27">
        <f t="shared" si="16"/>
        <v>5799</v>
      </c>
      <c r="Q545" s="27">
        <f t="shared" si="17"/>
        <v>-7732</v>
      </c>
    </row>
    <row r="546" spans="1:17" ht="14.45" customHeight="1" x14ac:dyDescent="0.25">
      <c r="A546" s="3" t="s">
        <v>256</v>
      </c>
      <c r="B546" s="3" t="s">
        <v>256</v>
      </c>
      <c r="C546" s="3" t="s">
        <v>257</v>
      </c>
      <c r="D546" s="3" t="s">
        <v>258</v>
      </c>
      <c r="E546" s="3" t="s">
        <v>2195</v>
      </c>
      <c r="F546" s="3" t="s">
        <v>2196</v>
      </c>
      <c r="G546" s="3" t="s">
        <v>2197</v>
      </c>
      <c r="H546" s="3" t="s">
        <v>47</v>
      </c>
      <c r="I546" s="3" t="s">
        <v>469</v>
      </c>
      <c r="J546" s="28">
        <v>45363</v>
      </c>
      <c r="K546" s="28">
        <v>45393</v>
      </c>
      <c r="L546" s="43">
        <v>17.13</v>
      </c>
      <c r="M546" s="28">
        <v>45373</v>
      </c>
      <c r="N546" s="38">
        <v>10</v>
      </c>
      <c r="O546" s="38">
        <v>-20</v>
      </c>
      <c r="P546" s="27">
        <f t="shared" si="16"/>
        <v>171.29999999999998</v>
      </c>
      <c r="Q546" s="27">
        <f t="shared" si="17"/>
        <v>-342.59999999999997</v>
      </c>
    </row>
    <row r="547" spans="1:17" ht="14.45" customHeight="1" x14ac:dyDescent="0.25">
      <c r="A547" s="3" t="s">
        <v>256</v>
      </c>
      <c r="B547" s="3" t="s">
        <v>256</v>
      </c>
      <c r="C547" s="3" t="s">
        <v>293</v>
      </c>
      <c r="D547" s="3" t="s">
        <v>294</v>
      </c>
      <c r="E547" s="3" t="s">
        <v>2198</v>
      </c>
      <c r="F547" s="3" t="s">
        <v>2199</v>
      </c>
      <c r="G547" s="3" t="s">
        <v>2200</v>
      </c>
      <c r="H547" s="3" t="s">
        <v>47</v>
      </c>
      <c r="I547" s="3" t="s">
        <v>1372</v>
      </c>
      <c r="J547" s="28">
        <v>45542</v>
      </c>
      <c r="K547" s="28">
        <v>45576</v>
      </c>
      <c r="L547" s="43">
        <v>82.76</v>
      </c>
      <c r="M547" s="28">
        <v>45555</v>
      </c>
      <c r="N547" s="38">
        <v>13</v>
      </c>
      <c r="O547" s="38">
        <v>-21</v>
      </c>
      <c r="P547" s="27">
        <f t="shared" si="16"/>
        <v>1075.8800000000001</v>
      </c>
      <c r="Q547" s="27">
        <f t="shared" si="17"/>
        <v>-1737.96</v>
      </c>
    </row>
    <row r="548" spans="1:17" ht="14.45" customHeight="1" x14ac:dyDescent="0.25">
      <c r="A548" s="3" t="s">
        <v>256</v>
      </c>
      <c r="B548" s="3" t="s">
        <v>256</v>
      </c>
      <c r="C548" s="3" t="s">
        <v>293</v>
      </c>
      <c r="D548" s="3" t="s">
        <v>294</v>
      </c>
      <c r="E548" s="3" t="s">
        <v>2201</v>
      </c>
      <c r="F548" s="3" t="s">
        <v>2202</v>
      </c>
      <c r="G548" s="3" t="s">
        <v>2203</v>
      </c>
      <c r="H548" s="3" t="s">
        <v>47</v>
      </c>
      <c r="I548" s="3" t="s">
        <v>884</v>
      </c>
      <c r="J548" s="28">
        <v>45350</v>
      </c>
      <c r="K548" s="28">
        <v>45369</v>
      </c>
      <c r="L548" s="43">
        <v>77.22</v>
      </c>
      <c r="M548" s="28">
        <v>45363</v>
      </c>
      <c r="N548" s="38">
        <v>13</v>
      </c>
      <c r="O548" s="38">
        <v>-6</v>
      </c>
      <c r="P548" s="27">
        <f t="shared" si="16"/>
        <v>1003.86</v>
      </c>
      <c r="Q548" s="27">
        <f t="shared" si="17"/>
        <v>-463.32</v>
      </c>
    </row>
    <row r="549" spans="1:17" ht="14.45" customHeight="1" x14ac:dyDescent="0.25">
      <c r="A549" s="3" t="s">
        <v>256</v>
      </c>
      <c r="B549" s="3" t="s">
        <v>256</v>
      </c>
      <c r="C549" s="3" t="s">
        <v>257</v>
      </c>
      <c r="D549" s="3" t="s">
        <v>258</v>
      </c>
      <c r="E549" s="3" t="s">
        <v>2204</v>
      </c>
      <c r="F549" s="3" t="s">
        <v>2205</v>
      </c>
      <c r="G549" s="3" t="s">
        <v>2206</v>
      </c>
      <c r="H549" s="3" t="s">
        <v>47</v>
      </c>
      <c r="I549" s="3" t="s">
        <v>846</v>
      </c>
      <c r="J549" s="28">
        <v>45305</v>
      </c>
      <c r="K549" s="28">
        <v>45332</v>
      </c>
      <c r="L549" s="43">
        <v>15.04</v>
      </c>
      <c r="M549" s="28">
        <v>45309</v>
      </c>
      <c r="N549" s="38">
        <v>4</v>
      </c>
      <c r="O549" s="38">
        <v>-23</v>
      </c>
      <c r="P549" s="27">
        <f t="shared" si="16"/>
        <v>60.16</v>
      </c>
      <c r="Q549" s="27">
        <f t="shared" si="17"/>
        <v>-345.91999999999996</v>
      </c>
    </row>
    <row r="550" spans="1:17" ht="14.45" customHeight="1" x14ac:dyDescent="0.25">
      <c r="A550" s="3" t="s">
        <v>256</v>
      </c>
      <c r="B550" s="3" t="s">
        <v>256</v>
      </c>
      <c r="C550" s="3" t="s">
        <v>257</v>
      </c>
      <c r="D550" s="3" t="s">
        <v>258</v>
      </c>
      <c r="E550" s="3" t="s">
        <v>2207</v>
      </c>
      <c r="F550" s="3" t="s">
        <v>2208</v>
      </c>
      <c r="G550" s="3" t="s">
        <v>2209</v>
      </c>
      <c r="H550" s="3" t="s">
        <v>47</v>
      </c>
      <c r="I550" s="3" t="s">
        <v>2210</v>
      </c>
      <c r="J550" s="28">
        <v>45305</v>
      </c>
      <c r="K550" s="28">
        <v>45332</v>
      </c>
      <c r="L550" s="43">
        <v>688.56</v>
      </c>
      <c r="M550" s="28">
        <v>45309</v>
      </c>
      <c r="N550" s="38">
        <v>4</v>
      </c>
      <c r="O550" s="38">
        <v>-23</v>
      </c>
      <c r="P550" s="27">
        <f t="shared" si="16"/>
        <v>2754.24</v>
      </c>
      <c r="Q550" s="27">
        <f t="shared" si="17"/>
        <v>-15836.88</v>
      </c>
    </row>
    <row r="551" spans="1:17" ht="14.45" customHeight="1" x14ac:dyDescent="0.25">
      <c r="A551" s="3" t="s">
        <v>256</v>
      </c>
      <c r="B551" s="3" t="s">
        <v>256</v>
      </c>
      <c r="C551" s="3" t="s">
        <v>293</v>
      </c>
      <c r="D551" s="3" t="s">
        <v>294</v>
      </c>
      <c r="E551" s="3" t="s">
        <v>2211</v>
      </c>
      <c r="F551" s="3" t="s">
        <v>2212</v>
      </c>
      <c r="G551" s="3" t="s">
        <v>2213</v>
      </c>
      <c r="H551" s="3" t="s">
        <v>47</v>
      </c>
      <c r="I551" s="3" t="s">
        <v>2214</v>
      </c>
      <c r="J551" s="28">
        <v>45440</v>
      </c>
      <c r="K551" s="28">
        <v>45462</v>
      </c>
      <c r="L551" s="43">
        <v>281.7</v>
      </c>
      <c r="M551" s="28">
        <v>45453</v>
      </c>
      <c r="N551" s="38">
        <v>13</v>
      </c>
      <c r="O551" s="38">
        <v>-9</v>
      </c>
      <c r="P551" s="27">
        <f t="shared" si="16"/>
        <v>3662.1</v>
      </c>
      <c r="Q551" s="27">
        <f t="shared" si="17"/>
        <v>-2535.2999999999997</v>
      </c>
    </row>
    <row r="552" spans="1:17" ht="14.45" customHeight="1" x14ac:dyDescent="0.25">
      <c r="A552" s="3" t="s">
        <v>256</v>
      </c>
      <c r="B552" s="3" t="s">
        <v>256</v>
      </c>
      <c r="C552" s="3" t="s">
        <v>293</v>
      </c>
      <c r="D552" s="3" t="s">
        <v>294</v>
      </c>
      <c r="E552" s="3" t="s">
        <v>2215</v>
      </c>
      <c r="F552" s="3" t="s">
        <v>2216</v>
      </c>
      <c r="G552" s="3" t="s">
        <v>2217</v>
      </c>
      <c r="H552" s="3" t="s">
        <v>47</v>
      </c>
      <c r="I552" s="3" t="s">
        <v>2218</v>
      </c>
      <c r="J552" s="28">
        <v>45479</v>
      </c>
      <c r="K552" s="28">
        <v>45513</v>
      </c>
      <c r="L552" s="2">
        <v>1088.73</v>
      </c>
      <c r="M552" s="28">
        <v>45491</v>
      </c>
      <c r="N552" s="38">
        <v>12</v>
      </c>
      <c r="O552" s="38">
        <v>-22</v>
      </c>
      <c r="P552" s="27">
        <f t="shared" si="16"/>
        <v>13064.76</v>
      </c>
      <c r="Q552" s="27">
        <f t="shared" si="17"/>
        <v>-23952.06</v>
      </c>
    </row>
    <row r="553" spans="1:17" ht="14.45" customHeight="1" x14ac:dyDescent="0.25">
      <c r="A553" s="3" t="s">
        <v>256</v>
      </c>
      <c r="B553" s="3" t="s">
        <v>256</v>
      </c>
      <c r="C553" s="3" t="s">
        <v>293</v>
      </c>
      <c r="D553" s="3" t="s">
        <v>294</v>
      </c>
      <c r="E553" s="3" t="s">
        <v>2219</v>
      </c>
      <c r="F553" s="3" t="s">
        <v>2220</v>
      </c>
      <c r="G553" s="3" t="s">
        <v>2221</v>
      </c>
      <c r="H553" s="3" t="s">
        <v>47</v>
      </c>
      <c r="I553" s="3" t="s">
        <v>2222</v>
      </c>
      <c r="J553" s="28">
        <v>45362</v>
      </c>
      <c r="K553" s="28">
        <v>45393</v>
      </c>
      <c r="L553" s="43">
        <v>72.86</v>
      </c>
      <c r="M553" s="28">
        <v>45363</v>
      </c>
      <c r="N553" s="38">
        <v>1</v>
      </c>
      <c r="O553" s="38">
        <v>-30</v>
      </c>
      <c r="P553" s="27">
        <f t="shared" si="16"/>
        <v>72.86</v>
      </c>
      <c r="Q553" s="27">
        <f t="shared" si="17"/>
        <v>-2185.8000000000002</v>
      </c>
    </row>
    <row r="554" spans="1:17" ht="14.45" customHeight="1" x14ac:dyDescent="0.25">
      <c r="A554" s="3" t="s">
        <v>256</v>
      </c>
      <c r="B554" s="3" t="s">
        <v>256</v>
      </c>
      <c r="C554" s="3" t="s">
        <v>271</v>
      </c>
      <c r="D554" s="3" t="s">
        <v>272</v>
      </c>
      <c r="E554" s="3" t="s">
        <v>2223</v>
      </c>
      <c r="F554" s="3" t="s">
        <v>2224</v>
      </c>
      <c r="G554" s="3" t="s">
        <v>2225</v>
      </c>
      <c r="H554" s="3" t="s">
        <v>47</v>
      </c>
      <c r="I554" s="3" t="s">
        <v>335</v>
      </c>
      <c r="J554" s="28">
        <v>45464</v>
      </c>
      <c r="K554" s="28">
        <v>45488</v>
      </c>
      <c r="L554" s="43">
        <v>99.44</v>
      </c>
      <c r="M554" s="28">
        <v>45478</v>
      </c>
      <c r="N554" s="38">
        <v>14</v>
      </c>
      <c r="O554" s="38">
        <v>-10</v>
      </c>
      <c r="P554" s="27">
        <f t="shared" si="16"/>
        <v>1392.1599999999999</v>
      </c>
      <c r="Q554" s="27">
        <f t="shared" si="17"/>
        <v>-994.4</v>
      </c>
    </row>
    <row r="555" spans="1:17" ht="14.45" customHeight="1" x14ac:dyDescent="0.25">
      <c r="A555" s="3" t="s">
        <v>256</v>
      </c>
      <c r="B555" s="3" t="s">
        <v>256</v>
      </c>
      <c r="C555" s="3" t="s">
        <v>1896</v>
      </c>
      <c r="D555" s="3" t="s">
        <v>1897</v>
      </c>
      <c r="E555" s="3" t="s">
        <v>2226</v>
      </c>
      <c r="F555" s="3" t="s">
        <v>2227</v>
      </c>
      <c r="G555" s="3" t="s">
        <v>2228</v>
      </c>
      <c r="H555" s="3" t="s">
        <v>47</v>
      </c>
      <c r="I555" s="3" t="s">
        <v>2229</v>
      </c>
      <c r="J555" s="28">
        <v>45460</v>
      </c>
      <c r="K555" s="28">
        <v>45490</v>
      </c>
      <c r="L555" s="2">
        <v>2830</v>
      </c>
      <c r="M555" s="28">
        <v>45478</v>
      </c>
      <c r="N555" s="38">
        <v>18</v>
      </c>
      <c r="O555" s="38">
        <v>-12</v>
      </c>
      <c r="P555" s="27">
        <f t="shared" si="16"/>
        <v>50940</v>
      </c>
      <c r="Q555" s="27">
        <f t="shared" si="17"/>
        <v>-33960</v>
      </c>
    </row>
    <row r="556" spans="1:17" ht="14.45" customHeight="1" x14ac:dyDescent="0.25">
      <c r="A556" s="3" t="s">
        <v>256</v>
      </c>
      <c r="B556" s="3" t="s">
        <v>256</v>
      </c>
      <c r="C556" s="3" t="s">
        <v>271</v>
      </c>
      <c r="D556" s="3" t="s">
        <v>272</v>
      </c>
      <c r="E556" s="3" t="s">
        <v>2230</v>
      </c>
      <c r="F556" s="3" t="s">
        <v>2231</v>
      </c>
      <c r="G556" s="3" t="s">
        <v>2232</v>
      </c>
      <c r="H556" s="3" t="s">
        <v>47</v>
      </c>
      <c r="I556" s="3" t="s">
        <v>335</v>
      </c>
      <c r="J556" s="28">
        <v>45342</v>
      </c>
      <c r="K556" s="28">
        <v>45372</v>
      </c>
      <c r="L556" s="43">
        <v>99.44</v>
      </c>
      <c r="M556" s="28">
        <v>45362</v>
      </c>
      <c r="N556" s="38">
        <v>20</v>
      </c>
      <c r="O556" s="38">
        <v>-10</v>
      </c>
      <c r="P556" s="27">
        <f t="shared" si="16"/>
        <v>1988.8</v>
      </c>
      <c r="Q556" s="27">
        <f t="shared" si="17"/>
        <v>-994.4</v>
      </c>
    </row>
    <row r="557" spans="1:17" ht="14.45" customHeight="1" x14ac:dyDescent="0.25">
      <c r="A557" s="3" t="s">
        <v>256</v>
      </c>
      <c r="B557" s="3" t="s">
        <v>256</v>
      </c>
      <c r="C557" s="3" t="s">
        <v>553</v>
      </c>
      <c r="D557" s="3" t="s">
        <v>554</v>
      </c>
      <c r="E557" s="3" t="s">
        <v>2233</v>
      </c>
      <c r="F557" s="3" t="s">
        <v>2234</v>
      </c>
      <c r="G557" s="3" t="s">
        <v>2235</v>
      </c>
      <c r="H557" s="3" t="s">
        <v>47</v>
      </c>
      <c r="I557" s="3" t="s">
        <v>2236</v>
      </c>
      <c r="J557" s="28">
        <v>45457</v>
      </c>
      <c r="K557" s="28">
        <v>45517</v>
      </c>
      <c r="L557" s="2">
        <v>76510.81</v>
      </c>
      <c r="M557" s="28">
        <v>45491</v>
      </c>
      <c r="N557" s="38">
        <v>34</v>
      </c>
      <c r="O557" s="38">
        <v>-26</v>
      </c>
      <c r="P557" s="27">
        <f t="shared" si="16"/>
        <v>2601367.54</v>
      </c>
      <c r="Q557" s="27">
        <f t="shared" si="17"/>
        <v>-1989281.06</v>
      </c>
    </row>
    <row r="558" spans="1:17" ht="14.45" customHeight="1" x14ac:dyDescent="0.25">
      <c r="A558" s="3" t="s">
        <v>256</v>
      </c>
      <c r="B558" s="3" t="s">
        <v>256</v>
      </c>
      <c r="C558" s="3" t="s">
        <v>293</v>
      </c>
      <c r="D558" s="3" t="s">
        <v>294</v>
      </c>
      <c r="E558" s="3" t="s">
        <v>2237</v>
      </c>
      <c r="F558" s="3" t="s">
        <v>2238</v>
      </c>
      <c r="G558" s="3" t="s">
        <v>2239</v>
      </c>
      <c r="H558" s="3" t="s">
        <v>47</v>
      </c>
      <c r="I558" s="3" t="s">
        <v>306</v>
      </c>
      <c r="J558" s="28">
        <v>45451</v>
      </c>
      <c r="K558" s="28">
        <v>45481</v>
      </c>
      <c r="L558" s="43">
        <v>18.34</v>
      </c>
      <c r="M558" s="28">
        <v>45476</v>
      </c>
      <c r="N558" s="38">
        <v>25</v>
      </c>
      <c r="O558" s="38">
        <v>-5</v>
      </c>
      <c r="P558" s="27">
        <f t="shared" si="16"/>
        <v>458.5</v>
      </c>
      <c r="Q558" s="27">
        <f t="shared" si="17"/>
        <v>-91.7</v>
      </c>
    </row>
    <row r="559" spans="1:17" ht="14.45" customHeight="1" x14ac:dyDescent="0.25">
      <c r="A559" s="3" t="s">
        <v>256</v>
      </c>
      <c r="B559" s="3" t="s">
        <v>256</v>
      </c>
      <c r="C559" s="3" t="s">
        <v>271</v>
      </c>
      <c r="D559" s="3" t="s">
        <v>272</v>
      </c>
      <c r="E559" s="3" t="s">
        <v>2240</v>
      </c>
      <c r="F559" s="3" t="s">
        <v>2241</v>
      </c>
      <c r="G559" s="3" t="s">
        <v>2242</v>
      </c>
      <c r="H559" s="3" t="s">
        <v>47</v>
      </c>
      <c r="I559" s="3" t="s">
        <v>904</v>
      </c>
      <c r="J559" s="28">
        <v>45464</v>
      </c>
      <c r="K559" s="28">
        <v>45488</v>
      </c>
      <c r="L559" s="43">
        <v>933</v>
      </c>
      <c r="M559" s="28">
        <v>45478</v>
      </c>
      <c r="N559" s="38">
        <v>14</v>
      </c>
      <c r="O559" s="38">
        <v>-10</v>
      </c>
      <c r="P559" s="27">
        <f t="shared" si="16"/>
        <v>13062</v>
      </c>
      <c r="Q559" s="27">
        <f t="shared" si="17"/>
        <v>-9330</v>
      </c>
    </row>
    <row r="560" spans="1:17" ht="14.45" customHeight="1" x14ac:dyDescent="0.25">
      <c r="A560" s="3" t="s">
        <v>256</v>
      </c>
      <c r="B560" s="3" t="s">
        <v>256</v>
      </c>
      <c r="C560" s="3" t="s">
        <v>311</v>
      </c>
      <c r="D560" s="3" t="s">
        <v>312</v>
      </c>
      <c r="E560" s="3" t="s">
        <v>2243</v>
      </c>
      <c r="F560" s="3" t="s">
        <v>2244</v>
      </c>
      <c r="G560" s="3" t="s">
        <v>2245</v>
      </c>
      <c r="H560" s="3" t="s">
        <v>47</v>
      </c>
      <c r="I560" s="3" t="s">
        <v>316</v>
      </c>
      <c r="J560" s="28">
        <v>45474</v>
      </c>
      <c r="K560" s="28">
        <v>45504</v>
      </c>
      <c r="L560" s="43">
        <v>6.1</v>
      </c>
      <c r="M560" s="28">
        <v>45483</v>
      </c>
      <c r="N560" s="38">
        <v>9</v>
      </c>
      <c r="O560" s="38">
        <v>-21</v>
      </c>
      <c r="P560" s="27">
        <f t="shared" si="16"/>
        <v>54.9</v>
      </c>
      <c r="Q560" s="27">
        <f t="shared" si="17"/>
        <v>-128.1</v>
      </c>
    </row>
    <row r="561" spans="1:17" ht="14.45" customHeight="1" x14ac:dyDescent="0.25">
      <c r="A561" s="3" t="s">
        <v>256</v>
      </c>
      <c r="B561" s="3" t="s">
        <v>256</v>
      </c>
      <c r="C561" s="3" t="s">
        <v>257</v>
      </c>
      <c r="D561" s="3" t="s">
        <v>258</v>
      </c>
      <c r="E561" s="3" t="s">
        <v>2246</v>
      </c>
      <c r="F561" s="3" t="s">
        <v>2247</v>
      </c>
      <c r="G561" s="3" t="s">
        <v>2248</v>
      </c>
      <c r="H561" s="3" t="s">
        <v>47</v>
      </c>
      <c r="I561" s="3" t="s">
        <v>2249</v>
      </c>
      <c r="J561" s="28">
        <v>45363</v>
      </c>
      <c r="K561" s="28">
        <v>45390</v>
      </c>
      <c r="L561" s="43">
        <v>429.25</v>
      </c>
      <c r="M561" s="28">
        <v>45373</v>
      </c>
      <c r="N561" s="38">
        <v>10</v>
      </c>
      <c r="O561" s="38">
        <v>-17</v>
      </c>
      <c r="P561" s="27">
        <f t="shared" si="16"/>
        <v>4292.5</v>
      </c>
      <c r="Q561" s="27">
        <f t="shared" si="17"/>
        <v>-7297.25</v>
      </c>
    </row>
    <row r="562" spans="1:17" ht="14.45" customHeight="1" x14ac:dyDescent="0.25">
      <c r="A562" s="3" t="s">
        <v>256</v>
      </c>
      <c r="B562" s="3" t="s">
        <v>256</v>
      </c>
      <c r="C562" s="3" t="s">
        <v>271</v>
      </c>
      <c r="D562" s="3" t="s">
        <v>272</v>
      </c>
      <c r="E562" s="3" t="s">
        <v>2250</v>
      </c>
      <c r="F562" s="3" t="s">
        <v>2251</v>
      </c>
      <c r="G562" s="3" t="s">
        <v>2252</v>
      </c>
      <c r="H562" s="3" t="s">
        <v>47</v>
      </c>
      <c r="I562" s="3" t="s">
        <v>335</v>
      </c>
      <c r="J562" s="28">
        <v>45406</v>
      </c>
      <c r="K562" s="28">
        <v>45436</v>
      </c>
      <c r="L562" s="43">
        <v>99.44</v>
      </c>
      <c r="M562" s="28">
        <v>45421</v>
      </c>
      <c r="N562" s="38">
        <v>15</v>
      </c>
      <c r="O562" s="38">
        <v>-15</v>
      </c>
      <c r="P562" s="27">
        <f t="shared" si="16"/>
        <v>1491.6</v>
      </c>
      <c r="Q562" s="27">
        <f t="shared" si="17"/>
        <v>-1491.6</v>
      </c>
    </row>
    <row r="563" spans="1:17" ht="14.45" customHeight="1" x14ac:dyDescent="0.25">
      <c r="A563" s="3" t="s">
        <v>256</v>
      </c>
      <c r="B563" s="3" t="s">
        <v>256</v>
      </c>
      <c r="C563" s="3" t="s">
        <v>293</v>
      </c>
      <c r="D563" s="3" t="s">
        <v>294</v>
      </c>
      <c r="E563" s="3" t="s">
        <v>2253</v>
      </c>
      <c r="F563" s="3" t="s">
        <v>2254</v>
      </c>
      <c r="G563" s="3" t="s">
        <v>2255</v>
      </c>
      <c r="H563" s="3" t="s">
        <v>47</v>
      </c>
      <c r="I563" s="3" t="s">
        <v>2256</v>
      </c>
      <c r="J563" s="28">
        <v>45341</v>
      </c>
      <c r="K563" s="28">
        <v>45373</v>
      </c>
      <c r="L563" s="2">
        <v>2710.11</v>
      </c>
      <c r="M563" s="28">
        <v>45345</v>
      </c>
      <c r="N563" s="38">
        <v>4</v>
      </c>
      <c r="O563" s="38">
        <v>-28</v>
      </c>
      <c r="P563" s="27">
        <f t="shared" si="16"/>
        <v>10840.44</v>
      </c>
      <c r="Q563" s="27">
        <f t="shared" si="17"/>
        <v>-75883.08</v>
      </c>
    </row>
    <row r="564" spans="1:17" ht="14.45" customHeight="1" x14ac:dyDescent="0.25">
      <c r="A564" s="3" t="s">
        <v>256</v>
      </c>
      <c r="B564" s="3" t="s">
        <v>256</v>
      </c>
      <c r="C564" s="3" t="s">
        <v>311</v>
      </c>
      <c r="D564" s="3" t="s">
        <v>312</v>
      </c>
      <c r="E564" s="3" t="s">
        <v>2257</v>
      </c>
      <c r="F564" s="3" t="s">
        <v>2258</v>
      </c>
      <c r="G564" s="3" t="s">
        <v>2259</v>
      </c>
      <c r="H564" s="3" t="s">
        <v>47</v>
      </c>
      <c r="I564" s="3" t="s">
        <v>2260</v>
      </c>
      <c r="J564" s="28">
        <v>45349</v>
      </c>
      <c r="K564" s="28">
        <v>45378</v>
      </c>
      <c r="L564" s="43">
        <v>23.41</v>
      </c>
      <c r="M564" s="28">
        <v>45370</v>
      </c>
      <c r="N564" s="38">
        <v>21</v>
      </c>
      <c r="O564" s="38">
        <v>-8</v>
      </c>
      <c r="P564" s="27">
        <f t="shared" si="16"/>
        <v>491.61</v>
      </c>
      <c r="Q564" s="27">
        <f t="shared" si="17"/>
        <v>-187.28</v>
      </c>
    </row>
    <row r="565" spans="1:17" ht="14.45" customHeight="1" x14ac:dyDescent="0.25">
      <c r="A565" s="3" t="s">
        <v>256</v>
      </c>
      <c r="B565" s="3" t="s">
        <v>256</v>
      </c>
      <c r="C565" s="3" t="s">
        <v>257</v>
      </c>
      <c r="D565" s="3" t="s">
        <v>258</v>
      </c>
      <c r="E565" s="3" t="s">
        <v>2261</v>
      </c>
      <c r="F565" s="3" t="s">
        <v>2262</v>
      </c>
      <c r="G565" s="3" t="s">
        <v>2263</v>
      </c>
      <c r="H565" s="3" t="s">
        <v>47</v>
      </c>
      <c r="I565" s="3" t="s">
        <v>2264</v>
      </c>
      <c r="J565" s="28">
        <v>45484</v>
      </c>
      <c r="K565" s="28">
        <v>45514</v>
      </c>
      <c r="L565" s="43">
        <v>672.54</v>
      </c>
      <c r="M565" s="28">
        <v>45491</v>
      </c>
      <c r="N565" s="38">
        <v>7</v>
      </c>
      <c r="O565" s="38">
        <v>-23</v>
      </c>
      <c r="P565" s="27">
        <f t="shared" si="16"/>
        <v>4707.78</v>
      </c>
      <c r="Q565" s="27">
        <f t="shared" si="17"/>
        <v>-15468.419999999998</v>
      </c>
    </row>
    <row r="566" spans="1:17" ht="14.45" customHeight="1" x14ac:dyDescent="0.25">
      <c r="A566" s="3" t="s">
        <v>256</v>
      </c>
      <c r="B566" s="3" t="s">
        <v>256</v>
      </c>
      <c r="C566" s="3" t="s">
        <v>257</v>
      </c>
      <c r="D566" s="3" t="s">
        <v>258</v>
      </c>
      <c r="E566" s="3" t="s">
        <v>2265</v>
      </c>
      <c r="F566" s="3" t="s">
        <v>2266</v>
      </c>
      <c r="G566" s="3" t="s">
        <v>2267</v>
      </c>
      <c r="H566" s="3" t="s">
        <v>47</v>
      </c>
      <c r="I566" s="3" t="s">
        <v>858</v>
      </c>
      <c r="J566" s="28">
        <v>45332</v>
      </c>
      <c r="K566" s="28">
        <v>45360</v>
      </c>
      <c r="L566" s="43">
        <v>52.83</v>
      </c>
      <c r="M566" s="28">
        <v>45344</v>
      </c>
      <c r="N566" s="38">
        <v>12</v>
      </c>
      <c r="O566" s="38">
        <v>-16</v>
      </c>
      <c r="P566" s="27">
        <f t="shared" si="16"/>
        <v>633.96</v>
      </c>
      <c r="Q566" s="27">
        <f t="shared" si="17"/>
        <v>-845.28</v>
      </c>
    </row>
    <row r="567" spans="1:17" ht="14.45" customHeight="1" x14ac:dyDescent="0.25">
      <c r="A567" s="3" t="s">
        <v>256</v>
      </c>
      <c r="B567" s="3" t="s">
        <v>256</v>
      </c>
      <c r="C567" s="3" t="s">
        <v>257</v>
      </c>
      <c r="D567" s="3" t="s">
        <v>258</v>
      </c>
      <c r="E567" s="3" t="s">
        <v>2268</v>
      </c>
      <c r="F567" s="3" t="s">
        <v>2269</v>
      </c>
      <c r="G567" s="3" t="s">
        <v>2270</v>
      </c>
      <c r="H567" s="3" t="s">
        <v>47</v>
      </c>
      <c r="I567" s="3" t="s">
        <v>2271</v>
      </c>
      <c r="J567" s="28">
        <v>45513</v>
      </c>
      <c r="K567" s="28">
        <v>45541</v>
      </c>
      <c r="L567" s="43">
        <v>754.1</v>
      </c>
      <c r="M567" s="28">
        <v>45534</v>
      </c>
      <c r="N567" s="38">
        <v>21</v>
      </c>
      <c r="O567" s="38">
        <v>-7</v>
      </c>
      <c r="P567" s="27">
        <f t="shared" si="16"/>
        <v>15836.1</v>
      </c>
      <c r="Q567" s="27">
        <f t="shared" si="17"/>
        <v>-5278.7</v>
      </c>
    </row>
    <row r="568" spans="1:17" ht="14.45" customHeight="1" x14ac:dyDescent="0.25">
      <c r="A568" s="3" t="s">
        <v>256</v>
      </c>
      <c r="B568" s="3" t="s">
        <v>256</v>
      </c>
      <c r="C568" s="3" t="s">
        <v>271</v>
      </c>
      <c r="D568" s="3" t="s">
        <v>272</v>
      </c>
      <c r="E568" s="3" t="s">
        <v>2272</v>
      </c>
      <c r="F568" s="3" t="s">
        <v>2273</v>
      </c>
      <c r="G568" s="3" t="s">
        <v>2274</v>
      </c>
      <c r="H568" s="3" t="s">
        <v>47</v>
      </c>
      <c r="I568" s="3" t="s">
        <v>335</v>
      </c>
      <c r="J568" s="28">
        <v>45342</v>
      </c>
      <c r="K568" s="28">
        <v>45372</v>
      </c>
      <c r="L568" s="43">
        <v>99.44</v>
      </c>
      <c r="M568" s="28">
        <v>45362</v>
      </c>
      <c r="N568" s="38">
        <v>20</v>
      </c>
      <c r="O568" s="38">
        <v>-10</v>
      </c>
      <c r="P568" s="27">
        <f t="shared" si="16"/>
        <v>1988.8</v>
      </c>
      <c r="Q568" s="27">
        <f t="shared" si="17"/>
        <v>-994.4</v>
      </c>
    </row>
    <row r="569" spans="1:17" ht="14.45" customHeight="1" x14ac:dyDescent="0.25">
      <c r="A569" s="3" t="s">
        <v>256</v>
      </c>
      <c r="B569" s="3" t="s">
        <v>256</v>
      </c>
      <c r="C569" s="3" t="s">
        <v>293</v>
      </c>
      <c r="D569" s="3" t="s">
        <v>294</v>
      </c>
      <c r="E569" s="3" t="s">
        <v>2275</v>
      </c>
      <c r="F569" s="3" t="s">
        <v>2276</v>
      </c>
      <c r="G569" s="3" t="s">
        <v>2277</v>
      </c>
      <c r="H569" s="3" t="s">
        <v>47</v>
      </c>
      <c r="I569" s="3" t="s">
        <v>675</v>
      </c>
      <c r="J569" s="28">
        <v>45513</v>
      </c>
      <c r="K569" s="28">
        <v>45546</v>
      </c>
      <c r="L569" s="43">
        <v>56.6</v>
      </c>
      <c r="M569" s="28">
        <v>45538</v>
      </c>
      <c r="N569" s="38">
        <v>25</v>
      </c>
      <c r="O569" s="38">
        <v>-8</v>
      </c>
      <c r="P569" s="27">
        <f t="shared" si="16"/>
        <v>1415</v>
      </c>
      <c r="Q569" s="27">
        <f t="shared" si="17"/>
        <v>-452.8</v>
      </c>
    </row>
    <row r="570" spans="1:17" ht="14.45" customHeight="1" x14ac:dyDescent="0.25">
      <c r="A570" s="3" t="s">
        <v>256</v>
      </c>
      <c r="B570" s="3" t="s">
        <v>256</v>
      </c>
      <c r="C570" s="3" t="s">
        <v>257</v>
      </c>
      <c r="D570" s="3" t="s">
        <v>258</v>
      </c>
      <c r="E570" s="3" t="s">
        <v>2278</v>
      </c>
      <c r="F570" s="3" t="s">
        <v>2279</v>
      </c>
      <c r="G570" s="3" t="s">
        <v>2280</v>
      </c>
      <c r="H570" s="3" t="s">
        <v>47</v>
      </c>
      <c r="I570" s="3" t="s">
        <v>2281</v>
      </c>
      <c r="J570" s="28">
        <v>45484</v>
      </c>
      <c r="K570" s="28">
        <v>45514</v>
      </c>
      <c r="L570" s="43">
        <v>922.07</v>
      </c>
      <c r="M570" s="28">
        <v>45491</v>
      </c>
      <c r="N570" s="38">
        <v>7</v>
      </c>
      <c r="O570" s="38">
        <v>-23</v>
      </c>
      <c r="P570" s="27">
        <f t="shared" si="16"/>
        <v>6454.4900000000007</v>
      </c>
      <c r="Q570" s="27">
        <f t="shared" si="17"/>
        <v>-21207.61</v>
      </c>
    </row>
    <row r="571" spans="1:17" ht="14.45" customHeight="1" x14ac:dyDescent="0.25">
      <c r="A571" s="3" t="s">
        <v>256</v>
      </c>
      <c r="B571" s="3" t="s">
        <v>256</v>
      </c>
      <c r="C571" s="3" t="s">
        <v>257</v>
      </c>
      <c r="D571" s="3" t="s">
        <v>258</v>
      </c>
      <c r="E571" s="3" t="s">
        <v>2282</v>
      </c>
      <c r="F571" s="3" t="s">
        <v>2283</v>
      </c>
      <c r="G571" s="3" t="s">
        <v>2284</v>
      </c>
      <c r="H571" s="3" t="s">
        <v>47</v>
      </c>
      <c r="I571" s="3" t="s">
        <v>2285</v>
      </c>
      <c r="J571" s="28">
        <v>45484</v>
      </c>
      <c r="K571" s="28">
        <v>45514</v>
      </c>
      <c r="L571" s="43">
        <v>122.83</v>
      </c>
      <c r="M571" s="28">
        <v>45491</v>
      </c>
      <c r="N571" s="38">
        <v>7</v>
      </c>
      <c r="O571" s="38">
        <v>-23</v>
      </c>
      <c r="P571" s="27">
        <f t="shared" si="16"/>
        <v>859.81</v>
      </c>
      <c r="Q571" s="27">
        <f t="shared" si="17"/>
        <v>-2825.09</v>
      </c>
    </row>
    <row r="572" spans="1:17" ht="14.45" customHeight="1" x14ac:dyDescent="0.25">
      <c r="A572" s="3" t="s">
        <v>256</v>
      </c>
      <c r="B572" s="3" t="s">
        <v>256</v>
      </c>
      <c r="C572" s="3" t="s">
        <v>271</v>
      </c>
      <c r="D572" s="3" t="s">
        <v>272</v>
      </c>
      <c r="E572" s="3" t="s">
        <v>2286</v>
      </c>
      <c r="F572" s="3" t="s">
        <v>2287</v>
      </c>
      <c r="G572" s="3" t="s">
        <v>2288</v>
      </c>
      <c r="H572" s="3" t="s">
        <v>47</v>
      </c>
      <c r="I572" s="3" t="s">
        <v>276</v>
      </c>
      <c r="J572" s="28">
        <v>45342</v>
      </c>
      <c r="K572" s="28">
        <v>45372</v>
      </c>
      <c r="L572" s="43">
        <v>98.98</v>
      </c>
      <c r="M572" s="28">
        <v>45362</v>
      </c>
      <c r="N572" s="38">
        <v>20</v>
      </c>
      <c r="O572" s="38">
        <v>-10</v>
      </c>
      <c r="P572" s="27">
        <f t="shared" si="16"/>
        <v>1979.6000000000001</v>
      </c>
      <c r="Q572" s="27">
        <f t="shared" si="17"/>
        <v>-989.80000000000007</v>
      </c>
    </row>
    <row r="573" spans="1:17" ht="14.45" customHeight="1" x14ac:dyDescent="0.25">
      <c r="A573" s="3" t="s">
        <v>256</v>
      </c>
      <c r="B573" s="3" t="s">
        <v>256</v>
      </c>
      <c r="C573" s="3" t="s">
        <v>42</v>
      </c>
      <c r="D573" s="3" t="s">
        <v>43</v>
      </c>
      <c r="E573" s="3" t="s">
        <v>2289</v>
      </c>
      <c r="F573" s="3" t="s">
        <v>2290</v>
      </c>
      <c r="G573" s="3" t="s">
        <v>2291</v>
      </c>
      <c r="H573" s="3" t="s">
        <v>47</v>
      </c>
      <c r="I573" s="3" t="s">
        <v>2292</v>
      </c>
      <c r="J573" s="28">
        <v>45475</v>
      </c>
      <c r="K573" s="28">
        <v>45505</v>
      </c>
      <c r="L573" s="2">
        <v>1000</v>
      </c>
      <c r="M573" s="28">
        <v>45483</v>
      </c>
      <c r="N573" s="38">
        <v>8</v>
      </c>
      <c r="O573" s="38">
        <v>-22</v>
      </c>
      <c r="P573" s="27">
        <f t="shared" si="16"/>
        <v>8000</v>
      </c>
      <c r="Q573" s="27">
        <f t="shared" si="17"/>
        <v>-22000</v>
      </c>
    </row>
    <row r="574" spans="1:17" ht="14.45" customHeight="1" x14ac:dyDescent="0.25">
      <c r="A574" s="3" t="s">
        <v>256</v>
      </c>
      <c r="B574" s="3" t="s">
        <v>256</v>
      </c>
      <c r="C574" s="3" t="s">
        <v>257</v>
      </c>
      <c r="D574" s="3" t="s">
        <v>258</v>
      </c>
      <c r="E574" s="3" t="s">
        <v>2294</v>
      </c>
      <c r="F574" s="3" t="s">
        <v>2295</v>
      </c>
      <c r="G574" s="3" t="s">
        <v>2296</v>
      </c>
      <c r="H574" s="3" t="s">
        <v>47</v>
      </c>
      <c r="I574" s="3" t="s">
        <v>2297</v>
      </c>
      <c r="J574" s="28">
        <v>45331</v>
      </c>
      <c r="K574" s="28">
        <v>45360</v>
      </c>
      <c r="L574" s="43">
        <v>945.36</v>
      </c>
      <c r="M574" s="28">
        <v>45344</v>
      </c>
      <c r="N574" s="38">
        <v>13</v>
      </c>
      <c r="O574" s="38">
        <v>-16</v>
      </c>
      <c r="P574" s="27">
        <f t="shared" si="16"/>
        <v>12289.68</v>
      </c>
      <c r="Q574" s="27">
        <f t="shared" si="17"/>
        <v>-15125.76</v>
      </c>
    </row>
    <row r="575" spans="1:17" ht="14.45" customHeight="1" x14ac:dyDescent="0.25">
      <c r="A575" s="3" t="s">
        <v>256</v>
      </c>
      <c r="B575" s="3" t="s">
        <v>256</v>
      </c>
      <c r="C575" s="3" t="s">
        <v>257</v>
      </c>
      <c r="D575" s="3" t="s">
        <v>258</v>
      </c>
      <c r="E575" s="3" t="s">
        <v>2298</v>
      </c>
      <c r="F575" s="3" t="s">
        <v>2299</v>
      </c>
      <c r="G575" s="3" t="s">
        <v>2300</v>
      </c>
      <c r="H575" s="3" t="s">
        <v>47</v>
      </c>
      <c r="I575" s="3" t="s">
        <v>2301</v>
      </c>
      <c r="J575" s="28">
        <v>45484</v>
      </c>
      <c r="K575" s="28">
        <v>45514</v>
      </c>
      <c r="L575" s="43">
        <v>363.65</v>
      </c>
      <c r="M575" s="28">
        <v>45491</v>
      </c>
      <c r="N575" s="38">
        <v>7</v>
      </c>
      <c r="O575" s="38">
        <v>-23</v>
      </c>
      <c r="P575" s="27">
        <f t="shared" si="16"/>
        <v>2545.5499999999997</v>
      </c>
      <c r="Q575" s="27">
        <f t="shared" si="17"/>
        <v>-8363.9499999999989</v>
      </c>
    </row>
    <row r="576" spans="1:17" ht="14.45" customHeight="1" x14ac:dyDescent="0.25">
      <c r="A576" s="3" t="s">
        <v>256</v>
      </c>
      <c r="B576" s="3" t="s">
        <v>256</v>
      </c>
      <c r="C576" s="3" t="s">
        <v>553</v>
      </c>
      <c r="D576" s="3" t="s">
        <v>554</v>
      </c>
      <c r="E576" s="3" t="s">
        <v>2302</v>
      </c>
      <c r="F576" s="3" t="s">
        <v>2303</v>
      </c>
      <c r="G576" s="3" t="s">
        <v>2304</v>
      </c>
      <c r="H576" s="3" t="s">
        <v>47</v>
      </c>
      <c r="I576" s="3" t="s">
        <v>2305</v>
      </c>
      <c r="J576" s="28">
        <v>45457</v>
      </c>
      <c r="K576" s="28">
        <v>45517</v>
      </c>
      <c r="L576" s="2">
        <v>33128.28</v>
      </c>
      <c r="M576" s="28">
        <v>45491</v>
      </c>
      <c r="N576" s="38">
        <v>34</v>
      </c>
      <c r="O576" s="38">
        <v>-26</v>
      </c>
      <c r="P576" s="27">
        <f t="shared" si="16"/>
        <v>1126361.52</v>
      </c>
      <c r="Q576" s="27">
        <f t="shared" si="17"/>
        <v>-861335.28</v>
      </c>
    </row>
    <row r="577" spans="1:17" ht="14.45" customHeight="1" x14ac:dyDescent="0.25">
      <c r="A577" s="3" t="s">
        <v>2306</v>
      </c>
      <c r="B577" s="3" t="s">
        <v>2306</v>
      </c>
      <c r="C577" s="3" t="s">
        <v>2307</v>
      </c>
      <c r="D577" s="3" t="s">
        <v>2308</v>
      </c>
      <c r="E577" s="3" t="s">
        <v>2309</v>
      </c>
      <c r="F577" s="3" t="s">
        <v>2310</v>
      </c>
      <c r="G577" s="3" t="s">
        <v>2311</v>
      </c>
      <c r="H577" s="3" t="s">
        <v>47</v>
      </c>
      <c r="I577" s="3" t="s">
        <v>2312</v>
      </c>
      <c r="J577" s="28">
        <v>45355</v>
      </c>
      <c r="K577" s="28">
        <v>45385</v>
      </c>
      <c r="L577" s="43">
        <v>66</v>
      </c>
      <c r="M577" s="28">
        <v>45412</v>
      </c>
      <c r="N577" s="38">
        <v>57</v>
      </c>
      <c r="O577" s="38">
        <v>27</v>
      </c>
      <c r="P577" s="27">
        <f t="shared" si="16"/>
        <v>3762</v>
      </c>
      <c r="Q577" s="27">
        <f t="shared" si="17"/>
        <v>1782</v>
      </c>
    </row>
    <row r="578" spans="1:17" ht="14.45" customHeight="1" x14ac:dyDescent="0.25">
      <c r="A578" s="3" t="s">
        <v>2306</v>
      </c>
      <c r="B578" s="3" t="s">
        <v>2306</v>
      </c>
      <c r="C578" s="3" t="s">
        <v>2313</v>
      </c>
      <c r="D578" s="3" t="s">
        <v>2314</v>
      </c>
      <c r="E578" s="3" t="s">
        <v>2315</v>
      </c>
      <c r="F578" s="3" t="s">
        <v>2316</v>
      </c>
      <c r="G578" s="3" t="s">
        <v>2317</v>
      </c>
      <c r="H578" s="3" t="s">
        <v>47</v>
      </c>
      <c r="I578" s="3" t="s">
        <v>2318</v>
      </c>
      <c r="J578" s="28">
        <v>45350</v>
      </c>
      <c r="K578" s="28">
        <v>45380</v>
      </c>
      <c r="L578" s="2">
        <v>8400</v>
      </c>
      <c r="M578" s="28">
        <v>45419</v>
      </c>
      <c r="N578" s="38">
        <v>69</v>
      </c>
      <c r="O578" s="38">
        <v>39</v>
      </c>
      <c r="P578" s="27">
        <f t="shared" si="16"/>
        <v>579600</v>
      </c>
      <c r="Q578" s="27">
        <f t="shared" si="17"/>
        <v>327600</v>
      </c>
    </row>
    <row r="579" spans="1:17" ht="14.45" customHeight="1" x14ac:dyDescent="0.25">
      <c r="A579" s="3" t="s">
        <v>2306</v>
      </c>
      <c r="B579" s="3" t="s">
        <v>2306</v>
      </c>
      <c r="C579" s="3" t="s">
        <v>2313</v>
      </c>
      <c r="D579" s="3" t="s">
        <v>2314</v>
      </c>
      <c r="E579" s="3" t="s">
        <v>2319</v>
      </c>
      <c r="F579" s="3" t="s">
        <v>2320</v>
      </c>
      <c r="G579" s="3" t="s">
        <v>2321</v>
      </c>
      <c r="H579" s="3" t="s">
        <v>47</v>
      </c>
      <c r="I579" s="3" t="s">
        <v>2322</v>
      </c>
      <c r="J579" s="28">
        <v>45309</v>
      </c>
      <c r="K579" s="28">
        <v>45339</v>
      </c>
      <c r="L579" s="2">
        <v>125454.24</v>
      </c>
      <c r="M579" s="28">
        <v>45355</v>
      </c>
      <c r="N579" s="38">
        <v>46</v>
      </c>
      <c r="O579" s="38">
        <v>16</v>
      </c>
      <c r="P579" s="27">
        <f t="shared" si="16"/>
        <v>5770895.04</v>
      </c>
      <c r="Q579" s="27">
        <f t="shared" si="17"/>
        <v>2007267.84</v>
      </c>
    </row>
    <row r="580" spans="1:17" ht="14.45" customHeight="1" x14ac:dyDescent="0.25">
      <c r="A580" s="3" t="s">
        <v>2306</v>
      </c>
      <c r="B580" s="3" t="s">
        <v>2306</v>
      </c>
      <c r="C580" s="3" t="s">
        <v>2323</v>
      </c>
      <c r="D580" s="3" t="s">
        <v>2324</v>
      </c>
      <c r="E580" s="3" t="s">
        <v>2325</v>
      </c>
      <c r="F580" s="3" t="s">
        <v>2326</v>
      </c>
      <c r="G580" s="3" t="s">
        <v>2327</v>
      </c>
      <c r="H580" s="3" t="s">
        <v>47</v>
      </c>
      <c r="I580" s="3" t="s">
        <v>2328</v>
      </c>
      <c r="J580" s="28">
        <v>45363</v>
      </c>
      <c r="K580" s="28">
        <v>45393</v>
      </c>
      <c r="L580" s="2">
        <v>50752</v>
      </c>
      <c r="M580" s="28">
        <v>45393</v>
      </c>
      <c r="N580" s="38">
        <v>30</v>
      </c>
      <c r="O580" s="38">
        <v>0</v>
      </c>
      <c r="P580" s="27">
        <f t="shared" si="16"/>
        <v>1522560</v>
      </c>
      <c r="Q580" s="27">
        <f t="shared" si="17"/>
        <v>0</v>
      </c>
    </row>
    <row r="581" spans="1:17" ht="14.45" customHeight="1" x14ac:dyDescent="0.25">
      <c r="A581" s="3" t="s">
        <v>2306</v>
      </c>
      <c r="B581" s="3" t="s">
        <v>2306</v>
      </c>
      <c r="C581" s="3" t="s">
        <v>2329</v>
      </c>
      <c r="D581" s="3" t="s">
        <v>2330</v>
      </c>
      <c r="E581" s="3" t="s">
        <v>2331</v>
      </c>
      <c r="F581" s="3" t="s">
        <v>2332</v>
      </c>
      <c r="G581" s="3" t="s">
        <v>2333</v>
      </c>
      <c r="H581" s="3" t="s">
        <v>47</v>
      </c>
      <c r="I581" s="3" t="s">
        <v>2334</v>
      </c>
      <c r="J581" s="28">
        <v>45447</v>
      </c>
      <c r="K581" s="28">
        <v>45477</v>
      </c>
      <c r="L581" s="2">
        <v>439755.07</v>
      </c>
      <c r="M581" s="28">
        <v>45450</v>
      </c>
      <c r="N581" s="38">
        <v>3</v>
      </c>
      <c r="O581" s="38">
        <v>-27</v>
      </c>
      <c r="P581" s="27">
        <f t="shared" si="16"/>
        <v>1319265.21</v>
      </c>
      <c r="Q581" s="27">
        <f t="shared" si="17"/>
        <v>-11873386.890000001</v>
      </c>
    </row>
    <row r="582" spans="1:17" ht="14.45" customHeight="1" x14ac:dyDescent="0.25">
      <c r="A582" s="3" t="s">
        <v>2306</v>
      </c>
      <c r="B582" s="3" t="s">
        <v>2306</v>
      </c>
      <c r="C582" s="3" t="s">
        <v>2335</v>
      </c>
      <c r="D582" s="3" t="s">
        <v>2336</v>
      </c>
      <c r="E582" s="3" t="s">
        <v>2337</v>
      </c>
      <c r="F582" s="3" t="s">
        <v>2338</v>
      </c>
      <c r="G582" s="3" t="s">
        <v>2339</v>
      </c>
      <c r="H582" s="3" t="s">
        <v>47</v>
      </c>
      <c r="I582" s="3" t="s">
        <v>2340</v>
      </c>
      <c r="J582" s="28">
        <v>45474</v>
      </c>
      <c r="K582" s="28">
        <v>45504</v>
      </c>
      <c r="L582" s="2">
        <v>2272</v>
      </c>
      <c r="M582" s="28">
        <v>45516</v>
      </c>
      <c r="N582" s="38">
        <v>42</v>
      </c>
      <c r="O582" s="38">
        <v>12</v>
      </c>
      <c r="P582" s="27">
        <f t="shared" si="16"/>
        <v>95424</v>
      </c>
      <c r="Q582" s="27">
        <f t="shared" si="17"/>
        <v>27264</v>
      </c>
    </row>
    <row r="583" spans="1:17" ht="14.45" customHeight="1" x14ac:dyDescent="0.25">
      <c r="A583" s="3" t="s">
        <v>2306</v>
      </c>
      <c r="B583" s="3" t="s">
        <v>2306</v>
      </c>
      <c r="C583" s="3" t="s">
        <v>2341</v>
      </c>
      <c r="D583" s="3" t="s">
        <v>2342</v>
      </c>
      <c r="E583" s="3" t="s">
        <v>2343</v>
      </c>
      <c r="F583" s="3" t="s">
        <v>2344</v>
      </c>
      <c r="G583" s="3" t="s">
        <v>2345</v>
      </c>
      <c r="H583" s="3" t="s">
        <v>47</v>
      </c>
      <c r="I583" s="3" t="s">
        <v>2346</v>
      </c>
      <c r="J583" s="28">
        <v>45314</v>
      </c>
      <c r="K583" s="28">
        <v>45344</v>
      </c>
      <c r="L583" s="2">
        <v>99577.87</v>
      </c>
      <c r="M583" s="28">
        <v>45348</v>
      </c>
      <c r="N583" s="38">
        <v>34</v>
      </c>
      <c r="O583" s="38">
        <v>4</v>
      </c>
      <c r="P583" s="27">
        <f t="shared" ref="P583:P646" si="18">L583*N583</f>
        <v>3385647.58</v>
      </c>
      <c r="Q583" s="27">
        <f t="shared" ref="Q583:Q646" si="19">L583*O583</f>
        <v>398311.48</v>
      </c>
    </row>
    <row r="584" spans="1:17" ht="14.45" customHeight="1" x14ac:dyDescent="0.25">
      <c r="A584" s="3" t="s">
        <v>2306</v>
      </c>
      <c r="B584" s="3" t="s">
        <v>2306</v>
      </c>
      <c r="C584" s="3" t="s">
        <v>2347</v>
      </c>
      <c r="D584" s="3" t="s">
        <v>2348</v>
      </c>
      <c r="E584" s="3" t="s">
        <v>2349</v>
      </c>
      <c r="F584" s="3" t="s">
        <v>2350</v>
      </c>
      <c r="G584" s="3" t="s">
        <v>2351</v>
      </c>
      <c r="H584" s="3" t="s">
        <v>47</v>
      </c>
      <c r="I584" s="3" t="s">
        <v>2352</v>
      </c>
      <c r="J584" s="28">
        <v>45280</v>
      </c>
      <c r="K584" s="28">
        <v>45310</v>
      </c>
      <c r="L584" s="2">
        <v>133185.4</v>
      </c>
      <c r="M584" s="28">
        <v>45330</v>
      </c>
      <c r="N584" s="38">
        <v>50</v>
      </c>
      <c r="O584" s="38">
        <v>20</v>
      </c>
      <c r="P584" s="27">
        <f t="shared" si="18"/>
        <v>6659270</v>
      </c>
      <c r="Q584" s="27">
        <f t="shared" si="19"/>
        <v>2663708</v>
      </c>
    </row>
    <row r="585" spans="1:17" ht="14.45" customHeight="1" x14ac:dyDescent="0.25">
      <c r="A585" s="3" t="s">
        <v>2306</v>
      </c>
      <c r="B585" s="3" t="s">
        <v>2306</v>
      </c>
      <c r="C585" s="3" t="s">
        <v>2335</v>
      </c>
      <c r="D585" s="3" t="s">
        <v>2336</v>
      </c>
      <c r="E585" s="3" t="s">
        <v>2353</v>
      </c>
      <c r="F585" s="3" t="s">
        <v>2354</v>
      </c>
      <c r="G585" s="3" t="s">
        <v>2355</v>
      </c>
      <c r="H585" s="3" t="s">
        <v>47</v>
      </c>
      <c r="I585" s="3" t="s">
        <v>2356</v>
      </c>
      <c r="J585" s="28">
        <v>45447</v>
      </c>
      <c r="K585" s="28">
        <v>45477</v>
      </c>
      <c r="L585" s="2">
        <v>2336.4</v>
      </c>
      <c r="M585" s="28">
        <v>45516</v>
      </c>
      <c r="N585" s="38">
        <v>69</v>
      </c>
      <c r="O585" s="38">
        <v>39</v>
      </c>
      <c r="P585" s="27">
        <f t="shared" si="18"/>
        <v>161211.6</v>
      </c>
      <c r="Q585" s="27">
        <f t="shared" si="19"/>
        <v>91119.6</v>
      </c>
    </row>
    <row r="586" spans="1:17" ht="14.45" customHeight="1" x14ac:dyDescent="0.25">
      <c r="A586" s="3" t="s">
        <v>2306</v>
      </c>
      <c r="B586" s="3" t="s">
        <v>2306</v>
      </c>
      <c r="C586" s="3" t="s">
        <v>2357</v>
      </c>
      <c r="D586" s="3" t="s">
        <v>2358</v>
      </c>
      <c r="E586" s="3" t="s">
        <v>2359</v>
      </c>
      <c r="F586" s="3" t="s">
        <v>2360</v>
      </c>
      <c r="G586" s="3" t="s">
        <v>2361</v>
      </c>
      <c r="H586" s="3" t="s">
        <v>47</v>
      </c>
      <c r="I586" s="3" t="s">
        <v>2362</v>
      </c>
      <c r="J586" s="28">
        <v>45282</v>
      </c>
      <c r="K586" s="28">
        <v>45312</v>
      </c>
      <c r="L586" s="43">
        <v>311.18</v>
      </c>
      <c r="M586" s="28">
        <v>45330</v>
      </c>
      <c r="N586" s="38">
        <v>48</v>
      </c>
      <c r="O586" s="38">
        <v>18</v>
      </c>
      <c r="P586" s="27">
        <f t="shared" si="18"/>
        <v>14936.64</v>
      </c>
      <c r="Q586" s="27">
        <f t="shared" si="19"/>
        <v>5601.24</v>
      </c>
    </row>
    <row r="587" spans="1:17" ht="14.45" customHeight="1" x14ac:dyDescent="0.25">
      <c r="A587" s="3" t="s">
        <v>2306</v>
      </c>
      <c r="B587" s="3" t="s">
        <v>2306</v>
      </c>
      <c r="C587" s="3" t="s">
        <v>2363</v>
      </c>
      <c r="D587" s="3" t="s">
        <v>2364</v>
      </c>
      <c r="E587" s="3" t="s">
        <v>2365</v>
      </c>
      <c r="F587" s="3" t="s">
        <v>2366</v>
      </c>
      <c r="G587" s="3" t="s">
        <v>2367</v>
      </c>
      <c r="H587" s="3" t="s">
        <v>47</v>
      </c>
      <c r="I587" s="3" t="s">
        <v>2368</v>
      </c>
      <c r="J587" s="28">
        <v>45379</v>
      </c>
      <c r="K587" s="28">
        <v>45409</v>
      </c>
      <c r="L587" s="43">
        <v>60.42</v>
      </c>
      <c r="M587" s="28">
        <v>45565</v>
      </c>
      <c r="N587" s="38">
        <v>186</v>
      </c>
      <c r="O587" s="38">
        <v>156</v>
      </c>
      <c r="P587" s="27">
        <f t="shared" si="18"/>
        <v>11238.12</v>
      </c>
      <c r="Q587" s="27">
        <f t="shared" si="19"/>
        <v>9425.52</v>
      </c>
    </row>
    <row r="588" spans="1:17" ht="14.45" customHeight="1" x14ac:dyDescent="0.25">
      <c r="A588" s="3" t="s">
        <v>2306</v>
      </c>
      <c r="B588" s="3" t="s">
        <v>2306</v>
      </c>
      <c r="C588" s="3" t="s">
        <v>2363</v>
      </c>
      <c r="D588" s="3" t="s">
        <v>2364</v>
      </c>
      <c r="E588" s="3" t="s">
        <v>2369</v>
      </c>
      <c r="F588" s="3" t="s">
        <v>2370</v>
      </c>
      <c r="G588" s="3" t="s">
        <v>2371</v>
      </c>
      <c r="H588" s="3" t="s">
        <v>47</v>
      </c>
      <c r="I588" s="3" t="s">
        <v>2372</v>
      </c>
      <c r="J588" s="28">
        <v>45442</v>
      </c>
      <c r="K588" s="28">
        <v>45472</v>
      </c>
      <c r="L588" s="43">
        <v>267.57</v>
      </c>
      <c r="M588" s="28">
        <v>45565</v>
      </c>
      <c r="N588" s="38">
        <v>123</v>
      </c>
      <c r="O588" s="38">
        <v>93</v>
      </c>
      <c r="P588" s="27">
        <f t="shared" si="18"/>
        <v>32911.11</v>
      </c>
      <c r="Q588" s="27">
        <f t="shared" si="19"/>
        <v>24884.01</v>
      </c>
    </row>
    <row r="589" spans="1:17" ht="14.45" customHeight="1" x14ac:dyDescent="0.25">
      <c r="A589" s="3" t="s">
        <v>2306</v>
      </c>
      <c r="B589" s="3" t="s">
        <v>2306</v>
      </c>
      <c r="C589" s="3" t="s">
        <v>2373</v>
      </c>
      <c r="D589" s="3" t="s">
        <v>2374</v>
      </c>
      <c r="E589" s="3" t="s">
        <v>2375</v>
      </c>
      <c r="F589" s="3" t="s">
        <v>2376</v>
      </c>
      <c r="G589" s="3" t="s">
        <v>2377</v>
      </c>
      <c r="H589" s="3" t="s">
        <v>47</v>
      </c>
      <c r="I589" s="3" t="s">
        <v>2378</v>
      </c>
      <c r="J589" s="28">
        <v>45529</v>
      </c>
      <c r="K589" s="28">
        <v>45559</v>
      </c>
      <c r="L589" s="2">
        <v>59954.879999999997</v>
      </c>
      <c r="M589" s="28">
        <v>45539</v>
      </c>
      <c r="N589" s="38">
        <v>10</v>
      </c>
      <c r="O589" s="38">
        <v>-20</v>
      </c>
      <c r="P589" s="27">
        <f t="shared" si="18"/>
        <v>599548.79999999993</v>
      </c>
      <c r="Q589" s="27">
        <f t="shared" si="19"/>
        <v>-1199097.5999999999</v>
      </c>
    </row>
    <row r="590" spans="1:17" ht="14.45" customHeight="1" x14ac:dyDescent="0.25">
      <c r="A590" s="3" t="s">
        <v>2306</v>
      </c>
      <c r="B590" s="3" t="s">
        <v>2306</v>
      </c>
      <c r="C590" s="3" t="s">
        <v>2379</v>
      </c>
      <c r="D590" s="3" t="s">
        <v>2380</v>
      </c>
      <c r="E590" s="3" t="s">
        <v>2381</v>
      </c>
      <c r="F590" s="3" t="s">
        <v>2382</v>
      </c>
      <c r="G590" s="3" t="s">
        <v>2383</v>
      </c>
      <c r="H590" s="3" t="s">
        <v>47</v>
      </c>
      <c r="I590" s="3" t="s">
        <v>2384</v>
      </c>
      <c r="J590" s="28">
        <v>45406</v>
      </c>
      <c r="K590" s="28">
        <v>45436</v>
      </c>
      <c r="L590" s="43">
        <v>51.28</v>
      </c>
      <c r="M590" s="28">
        <v>45524</v>
      </c>
      <c r="N590" s="38">
        <v>118</v>
      </c>
      <c r="O590" s="38">
        <v>88</v>
      </c>
      <c r="P590" s="27">
        <f t="shared" si="18"/>
        <v>6051.04</v>
      </c>
      <c r="Q590" s="27">
        <f t="shared" si="19"/>
        <v>4512.6400000000003</v>
      </c>
    </row>
    <row r="591" spans="1:17" ht="14.45" customHeight="1" x14ac:dyDescent="0.25">
      <c r="A591" s="3" t="s">
        <v>2306</v>
      </c>
      <c r="B591" s="3" t="s">
        <v>2306</v>
      </c>
      <c r="C591" s="3" t="s">
        <v>2385</v>
      </c>
      <c r="D591" s="3" t="s">
        <v>2386</v>
      </c>
      <c r="E591" s="3" t="s">
        <v>2387</v>
      </c>
      <c r="F591" s="3" t="s">
        <v>2388</v>
      </c>
      <c r="G591" s="3" t="s">
        <v>2389</v>
      </c>
      <c r="H591" s="3" t="s">
        <v>47</v>
      </c>
      <c r="I591" s="3" t="s">
        <v>2390</v>
      </c>
      <c r="J591" s="28">
        <v>45418</v>
      </c>
      <c r="K591" s="28">
        <v>45448</v>
      </c>
      <c r="L591" s="2">
        <v>3043.9</v>
      </c>
      <c r="M591" s="28">
        <v>45499</v>
      </c>
      <c r="N591" s="38">
        <v>81</v>
      </c>
      <c r="O591" s="38">
        <v>51</v>
      </c>
      <c r="P591" s="27">
        <f t="shared" si="18"/>
        <v>246555.9</v>
      </c>
      <c r="Q591" s="27">
        <f t="shared" si="19"/>
        <v>155238.9</v>
      </c>
    </row>
    <row r="592" spans="1:17" ht="14.45" customHeight="1" x14ac:dyDescent="0.25">
      <c r="A592" s="3" t="s">
        <v>2306</v>
      </c>
      <c r="B592" s="3" t="s">
        <v>2306</v>
      </c>
      <c r="C592" s="3" t="s">
        <v>2391</v>
      </c>
      <c r="D592" s="3" t="s">
        <v>2392</v>
      </c>
      <c r="E592" s="3" t="s">
        <v>2393</v>
      </c>
      <c r="F592" s="3" t="s">
        <v>2394</v>
      </c>
      <c r="G592" s="3" t="s">
        <v>2361</v>
      </c>
      <c r="H592" s="3" t="s">
        <v>47</v>
      </c>
      <c r="I592" s="3" t="s">
        <v>2395</v>
      </c>
      <c r="J592" s="28">
        <v>45280</v>
      </c>
      <c r="K592" s="28">
        <v>45310</v>
      </c>
      <c r="L592" s="2">
        <v>7328.35</v>
      </c>
      <c r="M592" s="28">
        <v>45369</v>
      </c>
      <c r="N592" s="38">
        <v>89</v>
      </c>
      <c r="O592" s="38">
        <v>59</v>
      </c>
      <c r="P592" s="27">
        <f t="shared" si="18"/>
        <v>652223.15</v>
      </c>
      <c r="Q592" s="27">
        <f t="shared" si="19"/>
        <v>432372.65</v>
      </c>
    </row>
    <row r="593" spans="1:17" ht="14.45" customHeight="1" x14ac:dyDescent="0.25">
      <c r="A593" s="3" t="s">
        <v>2306</v>
      </c>
      <c r="B593" s="3" t="s">
        <v>2306</v>
      </c>
      <c r="C593" s="3" t="s">
        <v>2363</v>
      </c>
      <c r="D593" s="3" t="s">
        <v>2364</v>
      </c>
      <c r="E593" s="3" t="s">
        <v>2396</v>
      </c>
      <c r="F593" s="3" t="s">
        <v>2397</v>
      </c>
      <c r="G593" s="3" t="s">
        <v>2398</v>
      </c>
      <c r="H593" s="3" t="s">
        <v>47</v>
      </c>
      <c r="I593" s="3" t="s">
        <v>2399</v>
      </c>
      <c r="J593" s="28">
        <v>45482</v>
      </c>
      <c r="K593" s="28">
        <v>45512</v>
      </c>
      <c r="L593" s="43">
        <v>9.3000000000000007</v>
      </c>
      <c r="M593" s="28">
        <v>45565</v>
      </c>
      <c r="N593" s="38">
        <v>83</v>
      </c>
      <c r="O593" s="38">
        <v>53</v>
      </c>
      <c r="P593" s="27">
        <f t="shared" si="18"/>
        <v>771.90000000000009</v>
      </c>
      <c r="Q593" s="27">
        <f t="shared" si="19"/>
        <v>492.90000000000003</v>
      </c>
    </row>
    <row r="594" spans="1:17" ht="14.45" customHeight="1" x14ac:dyDescent="0.25">
      <c r="A594" s="3" t="s">
        <v>2306</v>
      </c>
      <c r="B594" s="3" t="s">
        <v>2306</v>
      </c>
      <c r="C594" s="3" t="s">
        <v>2363</v>
      </c>
      <c r="D594" s="3" t="s">
        <v>2364</v>
      </c>
      <c r="E594" s="3" t="s">
        <v>2400</v>
      </c>
      <c r="F594" s="3" t="s">
        <v>2401</v>
      </c>
      <c r="G594" s="3" t="s">
        <v>2402</v>
      </c>
      <c r="H594" s="3" t="s">
        <v>47</v>
      </c>
      <c r="I594" s="3" t="s">
        <v>2372</v>
      </c>
      <c r="J594" s="28">
        <v>45471</v>
      </c>
      <c r="K594" s="28">
        <v>45501</v>
      </c>
      <c r="L594" s="43">
        <v>267.57</v>
      </c>
      <c r="M594" s="28">
        <v>45565</v>
      </c>
      <c r="N594" s="38">
        <v>94</v>
      </c>
      <c r="O594" s="38">
        <v>64</v>
      </c>
      <c r="P594" s="27">
        <f t="shared" si="18"/>
        <v>25151.579999999998</v>
      </c>
      <c r="Q594" s="27">
        <f t="shared" si="19"/>
        <v>17124.48</v>
      </c>
    </row>
    <row r="595" spans="1:17" ht="14.45" customHeight="1" x14ac:dyDescent="0.25">
      <c r="A595" s="3" t="s">
        <v>2306</v>
      </c>
      <c r="B595" s="3" t="s">
        <v>2306</v>
      </c>
      <c r="C595" s="3" t="s">
        <v>2363</v>
      </c>
      <c r="D595" s="3" t="s">
        <v>2364</v>
      </c>
      <c r="E595" s="3" t="s">
        <v>2403</v>
      </c>
      <c r="F595" s="3" t="s">
        <v>2404</v>
      </c>
      <c r="G595" s="3" t="s">
        <v>2405</v>
      </c>
      <c r="H595" s="3" t="s">
        <v>47</v>
      </c>
      <c r="I595" s="3" t="s">
        <v>2372</v>
      </c>
      <c r="J595" s="28">
        <v>45412</v>
      </c>
      <c r="K595" s="28">
        <v>45442</v>
      </c>
      <c r="L595" s="43">
        <v>267.57</v>
      </c>
      <c r="M595" s="28">
        <v>45565</v>
      </c>
      <c r="N595" s="38">
        <v>153</v>
      </c>
      <c r="O595" s="38">
        <v>123</v>
      </c>
      <c r="P595" s="27">
        <f t="shared" si="18"/>
        <v>40938.21</v>
      </c>
      <c r="Q595" s="27">
        <f t="shared" si="19"/>
        <v>32911.11</v>
      </c>
    </row>
    <row r="596" spans="1:17" ht="14.45" customHeight="1" x14ac:dyDescent="0.25">
      <c r="A596" s="3" t="s">
        <v>2306</v>
      </c>
      <c r="B596" s="3" t="s">
        <v>2306</v>
      </c>
      <c r="C596" s="3" t="s">
        <v>2406</v>
      </c>
      <c r="D596" s="3" t="s">
        <v>2407</v>
      </c>
      <c r="E596" s="3" t="s">
        <v>2408</v>
      </c>
      <c r="F596" s="3" t="s">
        <v>2409</v>
      </c>
      <c r="G596" s="3" t="s">
        <v>2410</v>
      </c>
      <c r="H596" s="3" t="s">
        <v>47</v>
      </c>
      <c r="I596" s="3" t="s">
        <v>2411</v>
      </c>
      <c r="J596" s="28">
        <v>45498</v>
      </c>
      <c r="K596" s="28">
        <v>45528</v>
      </c>
      <c r="L596" s="2">
        <v>46503.02</v>
      </c>
      <c r="M596" s="28">
        <v>45513</v>
      </c>
      <c r="N596" s="38">
        <v>15</v>
      </c>
      <c r="O596" s="38">
        <v>-15</v>
      </c>
      <c r="P596" s="27">
        <f t="shared" si="18"/>
        <v>697545.29999999993</v>
      </c>
      <c r="Q596" s="27">
        <f t="shared" si="19"/>
        <v>-697545.29999999993</v>
      </c>
    </row>
    <row r="597" spans="1:17" ht="14.45" customHeight="1" x14ac:dyDescent="0.25">
      <c r="A597" s="3" t="s">
        <v>2306</v>
      </c>
      <c r="B597" s="3" t="s">
        <v>2306</v>
      </c>
      <c r="C597" s="3" t="s">
        <v>2412</v>
      </c>
      <c r="D597" s="3" t="s">
        <v>2413</v>
      </c>
      <c r="E597" s="3" t="s">
        <v>2414</v>
      </c>
      <c r="F597" s="3" t="s">
        <v>2415</v>
      </c>
      <c r="G597" s="3" t="s">
        <v>2416</v>
      </c>
      <c r="H597" s="3" t="s">
        <v>47</v>
      </c>
      <c r="I597" s="3" t="s">
        <v>2417</v>
      </c>
      <c r="J597" s="28">
        <v>45280</v>
      </c>
      <c r="K597" s="28">
        <v>45310</v>
      </c>
      <c r="L597" s="2">
        <v>77795.210000000006</v>
      </c>
      <c r="M597" s="28">
        <v>45330</v>
      </c>
      <c r="N597" s="38">
        <v>50</v>
      </c>
      <c r="O597" s="38">
        <v>20</v>
      </c>
      <c r="P597" s="27">
        <f t="shared" si="18"/>
        <v>3889760.5000000005</v>
      </c>
      <c r="Q597" s="27">
        <f t="shared" si="19"/>
        <v>1555904.2000000002</v>
      </c>
    </row>
    <row r="598" spans="1:17" ht="14.45" customHeight="1" x14ac:dyDescent="0.25">
      <c r="A598" s="3" t="s">
        <v>2306</v>
      </c>
      <c r="B598" s="3" t="s">
        <v>2306</v>
      </c>
      <c r="C598" s="3" t="s">
        <v>2363</v>
      </c>
      <c r="D598" s="3" t="s">
        <v>2364</v>
      </c>
      <c r="E598" s="3" t="s">
        <v>2418</v>
      </c>
      <c r="F598" s="3" t="s">
        <v>2419</v>
      </c>
      <c r="G598" s="3" t="s">
        <v>2420</v>
      </c>
      <c r="H598" s="3" t="s">
        <v>47</v>
      </c>
      <c r="I598" s="3" t="s">
        <v>2421</v>
      </c>
      <c r="J598" s="28">
        <v>45381</v>
      </c>
      <c r="K598" s="28">
        <v>45411</v>
      </c>
      <c r="L598" s="43">
        <v>229.53</v>
      </c>
      <c r="M598" s="28">
        <v>45565</v>
      </c>
      <c r="N598" s="38">
        <v>184</v>
      </c>
      <c r="O598" s="38">
        <v>154</v>
      </c>
      <c r="P598" s="27">
        <f t="shared" si="18"/>
        <v>42233.52</v>
      </c>
      <c r="Q598" s="27">
        <f t="shared" si="19"/>
        <v>35347.620000000003</v>
      </c>
    </row>
    <row r="599" spans="1:17" ht="14.45" customHeight="1" x14ac:dyDescent="0.25">
      <c r="A599" s="3" t="s">
        <v>2306</v>
      </c>
      <c r="B599" s="3" t="s">
        <v>2306</v>
      </c>
      <c r="C599" s="3" t="s">
        <v>2313</v>
      </c>
      <c r="D599" s="3" t="s">
        <v>2314</v>
      </c>
      <c r="E599" s="3" t="s">
        <v>2422</v>
      </c>
      <c r="F599" s="3" t="s">
        <v>2423</v>
      </c>
      <c r="G599" s="3" t="s">
        <v>2424</v>
      </c>
      <c r="H599" s="3" t="s">
        <v>47</v>
      </c>
      <c r="I599" s="3" t="s">
        <v>2425</v>
      </c>
      <c r="J599" s="28">
        <v>45401</v>
      </c>
      <c r="K599" s="28">
        <v>45434</v>
      </c>
      <c r="L599" s="2">
        <v>135280.32000000001</v>
      </c>
      <c r="M599" s="28">
        <v>45492</v>
      </c>
      <c r="N599" s="38">
        <v>91</v>
      </c>
      <c r="O599" s="38">
        <v>58</v>
      </c>
      <c r="P599" s="27">
        <f t="shared" si="18"/>
        <v>12310509.120000001</v>
      </c>
      <c r="Q599" s="27">
        <f t="shared" si="19"/>
        <v>7846258.5600000005</v>
      </c>
    </row>
    <row r="600" spans="1:17" ht="14.45" customHeight="1" x14ac:dyDescent="0.25">
      <c r="A600" s="3" t="s">
        <v>2306</v>
      </c>
      <c r="B600" s="3" t="s">
        <v>2306</v>
      </c>
      <c r="C600" s="3" t="s">
        <v>2426</v>
      </c>
      <c r="D600" s="3" t="s">
        <v>2427</v>
      </c>
      <c r="E600" s="3" t="s">
        <v>2428</v>
      </c>
      <c r="F600" s="3" t="s">
        <v>2429</v>
      </c>
      <c r="G600" s="3" t="s">
        <v>2430</v>
      </c>
      <c r="H600" s="3" t="s">
        <v>47</v>
      </c>
      <c r="I600" s="3" t="s">
        <v>2431</v>
      </c>
      <c r="J600" s="28">
        <v>45315</v>
      </c>
      <c r="K600" s="28">
        <v>45345</v>
      </c>
      <c r="L600" s="2">
        <v>9201.6</v>
      </c>
      <c r="M600" s="28">
        <v>45565</v>
      </c>
      <c r="N600" s="38">
        <v>250</v>
      </c>
      <c r="O600" s="38">
        <v>220</v>
      </c>
      <c r="P600" s="27">
        <f t="shared" si="18"/>
        <v>2300400</v>
      </c>
      <c r="Q600" s="27">
        <f t="shared" si="19"/>
        <v>2024352</v>
      </c>
    </row>
    <row r="601" spans="1:17" ht="14.45" customHeight="1" x14ac:dyDescent="0.25">
      <c r="A601" s="3" t="s">
        <v>2306</v>
      </c>
      <c r="B601" s="3" t="s">
        <v>2306</v>
      </c>
      <c r="C601" s="3" t="s">
        <v>2406</v>
      </c>
      <c r="D601" s="3" t="s">
        <v>2407</v>
      </c>
      <c r="E601" s="3" t="s">
        <v>2432</v>
      </c>
      <c r="F601" s="3" t="s">
        <v>2433</v>
      </c>
      <c r="G601" s="3" t="s">
        <v>2434</v>
      </c>
      <c r="H601" s="3" t="s">
        <v>47</v>
      </c>
      <c r="I601" s="3" t="s">
        <v>2435</v>
      </c>
      <c r="J601" s="28">
        <v>45419</v>
      </c>
      <c r="K601" s="28">
        <v>45449</v>
      </c>
      <c r="L601" s="2">
        <v>99016.12</v>
      </c>
      <c r="M601" s="28">
        <v>45513</v>
      </c>
      <c r="N601" s="38">
        <v>94</v>
      </c>
      <c r="O601" s="38">
        <v>64</v>
      </c>
      <c r="P601" s="27">
        <f t="shared" si="18"/>
        <v>9307515.2799999993</v>
      </c>
      <c r="Q601" s="27">
        <f t="shared" si="19"/>
        <v>6337031.6799999997</v>
      </c>
    </row>
    <row r="602" spans="1:17" ht="14.45" customHeight="1" x14ac:dyDescent="0.25">
      <c r="A602" s="3" t="s">
        <v>2306</v>
      </c>
      <c r="B602" s="3" t="s">
        <v>2306</v>
      </c>
      <c r="C602" s="3" t="s">
        <v>2307</v>
      </c>
      <c r="D602" s="3" t="s">
        <v>2308</v>
      </c>
      <c r="E602" s="3" t="s">
        <v>2436</v>
      </c>
      <c r="F602" s="3" t="s">
        <v>2437</v>
      </c>
      <c r="G602" s="3" t="s">
        <v>2438</v>
      </c>
      <c r="H602" s="3" t="s">
        <v>47</v>
      </c>
      <c r="I602" s="3" t="s">
        <v>2439</v>
      </c>
      <c r="J602" s="28">
        <v>45300</v>
      </c>
      <c r="K602" s="28">
        <v>45330</v>
      </c>
      <c r="L602" s="43">
        <v>50</v>
      </c>
      <c r="M602" s="28">
        <v>45412</v>
      </c>
      <c r="N602" s="38">
        <v>112</v>
      </c>
      <c r="O602" s="38">
        <v>82</v>
      </c>
      <c r="P602" s="27">
        <f t="shared" si="18"/>
        <v>5600</v>
      </c>
      <c r="Q602" s="27">
        <f t="shared" si="19"/>
        <v>4100</v>
      </c>
    </row>
    <row r="603" spans="1:17" ht="14.45" customHeight="1" x14ac:dyDescent="0.25">
      <c r="A603" s="3" t="s">
        <v>2306</v>
      </c>
      <c r="B603" s="3" t="s">
        <v>2306</v>
      </c>
      <c r="C603" s="3" t="s">
        <v>2385</v>
      </c>
      <c r="D603" s="3" t="s">
        <v>2386</v>
      </c>
      <c r="E603" s="3" t="s">
        <v>2440</v>
      </c>
      <c r="F603" s="3" t="s">
        <v>2441</v>
      </c>
      <c r="G603" s="3" t="s">
        <v>2442</v>
      </c>
      <c r="H603" s="3" t="s">
        <v>47</v>
      </c>
      <c r="I603" s="3" t="s">
        <v>2443</v>
      </c>
      <c r="J603" s="28">
        <v>45509</v>
      </c>
      <c r="K603" s="28">
        <v>45539</v>
      </c>
      <c r="L603" s="2">
        <v>1886.1</v>
      </c>
      <c r="M603" s="28">
        <v>45554</v>
      </c>
      <c r="N603" s="38">
        <v>45</v>
      </c>
      <c r="O603" s="38">
        <v>15</v>
      </c>
      <c r="P603" s="27">
        <f t="shared" si="18"/>
        <v>84874.5</v>
      </c>
      <c r="Q603" s="27">
        <f t="shared" si="19"/>
        <v>28291.5</v>
      </c>
    </row>
    <row r="604" spans="1:17" ht="14.45" customHeight="1" x14ac:dyDescent="0.25">
      <c r="A604" s="3" t="s">
        <v>2306</v>
      </c>
      <c r="B604" s="3" t="s">
        <v>2306</v>
      </c>
      <c r="C604" s="3" t="s">
        <v>2363</v>
      </c>
      <c r="D604" s="3" t="s">
        <v>2364</v>
      </c>
      <c r="E604" s="3" t="s">
        <v>2444</v>
      </c>
      <c r="F604" s="3" t="s">
        <v>2445</v>
      </c>
      <c r="G604" s="3" t="s">
        <v>2446</v>
      </c>
      <c r="H604" s="3" t="s">
        <v>47</v>
      </c>
      <c r="I604" s="3" t="s">
        <v>2447</v>
      </c>
      <c r="J604" s="28">
        <v>45380</v>
      </c>
      <c r="K604" s="28">
        <v>45410</v>
      </c>
      <c r="L604" s="43">
        <v>270</v>
      </c>
      <c r="M604" s="28">
        <v>45565</v>
      </c>
      <c r="N604" s="38">
        <v>185</v>
      </c>
      <c r="O604" s="38">
        <v>155</v>
      </c>
      <c r="P604" s="27">
        <f t="shared" si="18"/>
        <v>49950</v>
      </c>
      <c r="Q604" s="27">
        <f t="shared" si="19"/>
        <v>41850</v>
      </c>
    </row>
    <row r="605" spans="1:17" ht="14.45" customHeight="1" x14ac:dyDescent="0.25">
      <c r="A605" s="3" t="s">
        <v>2306</v>
      </c>
      <c r="B605" s="3" t="s">
        <v>2306</v>
      </c>
      <c r="C605" s="3" t="s">
        <v>2385</v>
      </c>
      <c r="D605" s="3" t="s">
        <v>2386</v>
      </c>
      <c r="E605" s="3" t="s">
        <v>2448</v>
      </c>
      <c r="F605" s="3" t="s">
        <v>2449</v>
      </c>
      <c r="G605" s="3" t="s">
        <v>2450</v>
      </c>
      <c r="H605" s="3" t="s">
        <v>47</v>
      </c>
      <c r="I605" s="3" t="s">
        <v>2451</v>
      </c>
      <c r="J605" s="28">
        <v>45447</v>
      </c>
      <c r="K605" s="28">
        <v>45477</v>
      </c>
      <c r="L605" s="2">
        <v>2349.8000000000002</v>
      </c>
      <c r="M605" s="28">
        <v>45499</v>
      </c>
      <c r="N605" s="38">
        <v>52</v>
      </c>
      <c r="O605" s="38">
        <v>22</v>
      </c>
      <c r="P605" s="27">
        <f t="shared" si="18"/>
        <v>122189.6</v>
      </c>
      <c r="Q605" s="27">
        <f t="shared" si="19"/>
        <v>51695.600000000006</v>
      </c>
    </row>
    <row r="606" spans="1:17" ht="14.45" customHeight="1" x14ac:dyDescent="0.25">
      <c r="A606" s="3" t="s">
        <v>2306</v>
      </c>
      <c r="B606" s="3" t="s">
        <v>2306</v>
      </c>
      <c r="C606" s="3" t="s">
        <v>2452</v>
      </c>
      <c r="D606" s="3" t="s">
        <v>2453</v>
      </c>
      <c r="E606" s="3" t="s">
        <v>2454</v>
      </c>
      <c r="F606" s="3" t="s">
        <v>2455</v>
      </c>
      <c r="G606" s="3" t="s">
        <v>2456</v>
      </c>
      <c r="H606" s="3" t="s">
        <v>47</v>
      </c>
      <c r="I606" s="3" t="s">
        <v>2457</v>
      </c>
      <c r="J606" s="28">
        <v>45314</v>
      </c>
      <c r="K606" s="28">
        <v>45345</v>
      </c>
      <c r="L606" s="43">
        <v>379.65</v>
      </c>
      <c r="M606" s="28">
        <v>45348</v>
      </c>
      <c r="N606" s="38">
        <v>34</v>
      </c>
      <c r="O606" s="38">
        <v>3</v>
      </c>
      <c r="P606" s="27">
        <f t="shared" si="18"/>
        <v>12908.099999999999</v>
      </c>
      <c r="Q606" s="27">
        <f t="shared" si="19"/>
        <v>1138.9499999999998</v>
      </c>
    </row>
    <row r="607" spans="1:17" ht="14.45" customHeight="1" x14ac:dyDescent="0.25">
      <c r="A607" s="3" t="s">
        <v>2306</v>
      </c>
      <c r="B607" s="3" t="s">
        <v>2306</v>
      </c>
      <c r="C607" s="3" t="s">
        <v>2363</v>
      </c>
      <c r="D607" s="3" t="s">
        <v>2364</v>
      </c>
      <c r="E607" s="3" t="s">
        <v>2458</v>
      </c>
      <c r="F607" s="3" t="s">
        <v>2459</v>
      </c>
      <c r="G607" s="3" t="s">
        <v>2460</v>
      </c>
      <c r="H607" s="3" t="s">
        <v>47</v>
      </c>
      <c r="I607" s="3" t="s">
        <v>2421</v>
      </c>
      <c r="J607" s="28">
        <v>45444</v>
      </c>
      <c r="K607" s="28">
        <v>45474</v>
      </c>
      <c r="L607" s="43">
        <v>229.53</v>
      </c>
      <c r="M607" s="28">
        <v>45565</v>
      </c>
      <c r="N607" s="38">
        <v>121</v>
      </c>
      <c r="O607" s="38">
        <v>91</v>
      </c>
      <c r="P607" s="27">
        <f t="shared" si="18"/>
        <v>27773.13</v>
      </c>
      <c r="Q607" s="27">
        <f t="shared" si="19"/>
        <v>20887.23</v>
      </c>
    </row>
    <row r="608" spans="1:17" ht="14.45" customHeight="1" x14ac:dyDescent="0.25">
      <c r="A608" s="3" t="s">
        <v>2306</v>
      </c>
      <c r="B608" s="3" t="s">
        <v>2306</v>
      </c>
      <c r="C608" s="3" t="s">
        <v>2363</v>
      </c>
      <c r="D608" s="3" t="s">
        <v>2364</v>
      </c>
      <c r="E608" s="3" t="s">
        <v>2461</v>
      </c>
      <c r="F608" s="3" t="s">
        <v>2462</v>
      </c>
      <c r="G608" s="3" t="s">
        <v>2463</v>
      </c>
      <c r="H608" s="3" t="s">
        <v>47</v>
      </c>
      <c r="I608" s="3" t="s">
        <v>2464</v>
      </c>
      <c r="J608" s="28">
        <v>45380</v>
      </c>
      <c r="K608" s="28">
        <v>45410</v>
      </c>
      <c r="L608" s="43">
        <v>150</v>
      </c>
      <c r="M608" s="28">
        <v>45565</v>
      </c>
      <c r="N608" s="38">
        <v>185</v>
      </c>
      <c r="O608" s="38">
        <v>155</v>
      </c>
      <c r="P608" s="27">
        <f t="shared" si="18"/>
        <v>27750</v>
      </c>
      <c r="Q608" s="27">
        <f t="shared" si="19"/>
        <v>23250</v>
      </c>
    </row>
    <row r="609" spans="1:17" ht="14.45" customHeight="1" x14ac:dyDescent="0.25">
      <c r="A609" s="3" t="s">
        <v>2306</v>
      </c>
      <c r="B609" s="3" t="s">
        <v>2306</v>
      </c>
      <c r="C609" s="3" t="s">
        <v>2465</v>
      </c>
      <c r="D609" s="3" t="s">
        <v>2466</v>
      </c>
      <c r="E609" s="3" t="s">
        <v>2467</v>
      </c>
      <c r="F609" s="3" t="s">
        <v>2468</v>
      </c>
      <c r="G609" s="3" t="s">
        <v>2469</v>
      </c>
      <c r="H609" s="3" t="s">
        <v>47</v>
      </c>
      <c r="I609" s="3" t="s">
        <v>2470</v>
      </c>
      <c r="J609" s="28">
        <v>45300</v>
      </c>
      <c r="K609" s="28">
        <v>45330</v>
      </c>
      <c r="L609" s="2">
        <v>3439.44</v>
      </c>
      <c r="M609" s="28">
        <v>45350</v>
      </c>
      <c r="N609" s="38">
        <v>50</v>
      </c>
      <c r="O609" s="38">
        <v>20</v>
      </c>
      <c r="P609" s="27">
        <f t="shared" si="18"/>
        <v>171972</v>
      </c>
      <c r="Q609" s="27">
        <f t="shared" si="19"/>
        <v>68788.800000000003</v>
      </c>
    </row>
    <row r="610" spans="1:17" ht="14.45" customHeight="1" x14ac:dyDescent="0.25">
      <c r="A610" s="3" t="s">
        <v>2306</v>
      </c>
      <c r="B610" s="3" t="s">
        <v>2306</v>
      </c>
      <c r="C610" s="3" t="s">
        <v>2363</v>
      </c>
      <c r="D610" s="3" t="s">
        <v>2364</v>
      </c>
      <c r="E610" s="3" t="s">
        <v>2471</v>
      </c>
      <c r="F610" s="3" t="s">
        <v>2472</v>
      </c>
      <c r="G610" s="3" t="s">
        <v>2473</v>
      </c>
      <c r="H610" s="3" t="s">
        <v>47</v>
      </c>
      <c r="I610" s="3" t="s">
        <v>2421</v>
      </c>
      <c r="J610" s="28">
        <v>45413</v>
      </c>
      <c r="K610" s="28">
        <v>45443</v>
      </c>
      <c r="L610" s="43">
        <v>229.53</v>
      </c>
      <c r="M610" s="28">
        <v>45565</v>
      </c>
      <c r="N610" s="38">
        <v>152</v>
      </c>
      <c r="O610" s="38">
        <v>122</v>
      </c>
      <c r="P610" s="27">
        <f t="shared" si="18"/>
        <v>34888.559999999998</v>
      </c>
      <c r="Q610" s="27">
        <f t="shared" si="19"/>
        <v>28002.66</v>
      </c>
    </row>
    <row r="611" spans="1:17" ht="14.45" customHeight="1" x14ac:dyDescent="0.25">
      <c r="A611" s="3" t="s">
        <v>2306</v>
      </c>
      <c r="B611" s="3" t="s">
        <v>2306</v>
      </c>
      <c r="C611" s="3" t="s">
        <v>2474</v>
      </c>
      <c r="D611" s="3" t="s">
        <v>2475</v>
      </c>
      <c r="E611" s="3" t="s">
        <v>2476</v>
      </c>
      <c r="F611" s="3" t="s">
        <v>2477</v>
      </c>
      <c r="G611" s="3" t="s">
        <v>2478</v>
      </c>
      <c r="H611" s="3" t="s">
        <v>47</v>
      </c>
      <c r="I611" s="3" t="s">
        <v>2479</v>
      </c>
      <c r="J611" s="28">
        <v>44565</v>
      </c>
      <c r="K611" s="28">
        <v>44595</v>
      </c>
      <c r="L611" s="2">
        <v>12000</v>
      </c>
      <c r="M611" s="28">
        <v>45457</v>
      </c>
      <c r="N611" s="38">
        <v>0</v>
      </c>
      <c r="O611" s="38">
        <v>-30</v>
      </c>
      <c r="P611" s="27">
        <f t="shared" si="18"/>
        <v>0</v>
      </c>
      <c r="Q611" s="27">
        <f t="shared" si="19"/>
        <v>-360000</v>
      </c>
    </row>
    <row r="612" spans="1:17" ht="14.45" customHeight="1" x14ac:dyDescent="0.25">
      <c r="A612" s="3" t="s">
        <v>2306</v>
      </c>
      <c r="B612" s="3" t="s">
        <v>2306</v>
      </c>
      <c r="C612" s="3" t="s">
        <v>2363</v>
      </c>
      <c r="D612" s="3" t="s">
        <v>2364</v>
      </c>
      <c r="E612" s="3" t="s">
        <v>2480</v>
      </c>
      <c r="F612" s="3" t="s">
        <v>2481</v>
      </c>
      <c r="G612" s="3" t="s">
        <v>2482</v>
      </c>
      <c r="H612" s="3" t="s">
        <v>47</v>
      </c>
      <c r="I612" s="3" t="s">
        <v>2421</v>
      </c>
      <c r="J612" s="28">
        <v>45535</v>
      </c>
      <c r="K612" s="28">
        <v>45565</v>
      </c>
      <c r="L612" s="43">
        <v>229.53</v>
      </c>
      <c r="M612" s="28">
        <v>45565</v>
      </c>
      <c r="N612" s="38">
        <v>30</v>
      </c>
      <c r="O612" s="38">
        <v>0</v>
      </c>
      <c r="P612" s="27">
        <f t="shared" si="18"/>
        <v>6885.9</v>
      </c>
      <c r="Q612" s="27">
        <f t="shared" si="19"/>
        <v>0</v>
      </c>
    </row>
    <row r="613" spans="1:17" ht="14.45" customHeight="1" x14ac:dyDescent="0.25">
      <c r="A613" s="3" t="s">
        <v>2306</v>
      </c>
      <c r="B613" s="3" t="s">
        <v>2306</v>
      </c>
      <c r="C613" s="3" t="s">
        <v>2363</v>
      </c>
      <c r="D613" s="3" t="s">
        <v>2364</v>
      </c>
      <c r="E613" s="3" t="s">
        <v>2483</v>
      </c>
      <c r="F613" s="3" t="s">
        <v>2484</v>
      </c>
      <c r="G613" s="3" t="s">
        <v>2485</v>
      </c>
      <c r="H613" s="3" t="s">
        <v>47</v>
      </c>
      <c r="I613" s="3" t="s">
        <v>2421</v>
      </c>
      <c r="J613" s="28">
        <v>45472</v>
      </c>
      <c r="K613" s="28">
        <v>45502</v>
      </c>
      <c r="L613" s="43">
        <v>229.53</v>
      </c>
      <c r="M613" s="28">
        <v>45565</v>
      </c>
      <c r="N613" s="38">
        <v>93</v>
      </c>
      <c r="O613" s="38">
        <v>63</v>
      </c>
      <c r="P613" s="27">
        <f t="shared" si="18"/>
        <v>21346.29</v>
      </c>
      <c r="Q613" s="27">
        <f t="shared" si="19"/>
        <v>14460.39</v>
      </c>
    </row>
    <row r="614" spans="1:17" ht="14.45" customHeight="1" x14ac:dyDescent="0.25">
      <c r="A614" s="3" t="s">
        <v>2306</v>
      </c>
      <c r="B614" s="3" t="s">
        <v>2306</v>
      </c>
      <c r="C614" s="3" t="s">
        <v>2385</v>
      </c>
      <c r="D614" s="3" t="s">
        <v>2386</v>
      </c>
      <c r="E614" s="3" t="s">
        <v>2486</v>
      </c>
      <c r="F614" s="3" t="s">
        <v>2487</v>
      </c>
      <c r="G614" s="3" t="s">
        <v>2488</v>
      </c>
      <c r="H614" s="3" t="s">
        <v>47</v>
      </c>
      <c r="I614" s="3" t="s">
        <v>2489</v>
      </c>
      <c r="J614" s="28">
        <v>45477</v>
      </c>
      <c r="K614" s="28">
        <v>45507</v>
      </c>
      <c r="L614" s="2">
        <v>2799.9</v>
      </c>
      <c r="M614" s="28">
        <v>45499</v>
      </c>
      <c r="N614" s="38">
        <v>22</v>
      </c>
      <c r="O614" s="38">
        <v>-8</v>
      </c>
      <c r="P614" s="27">
        <f t="shared" si="18"/>
        <v>61597.8</v>
      </c>
      <c r="Q614" s="27">
        <f t="shared" si="19"/>
        <v>-22399.200000000001</v>
      </c>
    </row>
    <row r="615" spans="1:17" ht="14.45" customHeight="1" x14ac:dyDescent="0.25">
      <c r="A615" s="3" t="s">
        <v>2306</v>
      </c>
      <c r="B615" s="3" t="s">
        <v>2306</v>
      </c>
      <c r="C615" s="3" t="s">
        <v>2385</v>
      </c>
      <c r="D615" s="3" t="s">
        <v>2386</v>
      </c>
      <c r="E615" s="3" t="s">
        <v>2490</v>
      </c>
      <c r="F615" s="3" t="s">
        <v>2491</v>
      </c>
      <c r="G615" s="3" t="s">
        <v>2492</v>
      </c>
      <c r="H615" s="3" t="s">
        <v>47</v>
      </c>
      <c r="I615" s="3" t="s">
        <v>2493</v>
      </c>
      <c r="J615" s="28">
        <v>45356</v>
      </c>
      <c r="K615" s="28">
        <v>45386</v>
      </c>
      <c r="L615" s="2">
        <v>5175.7</v>
      </c>
      <c r="M615" s="28">
        <v>45425</v>
      </c>
      <c r="N615" s="38">
        <v>69</v>
      </c>
      <c r="O615" s="38">
        <v>39</v>
      </c>
      <c r="P615" s="27">
        <f t="shared" si="18"/>
        <v>357123.3</v>
      </c>
      <c r="Q615" s="27">
        <f t="shared" si="19"/>
        <v>201852.3</v>
      </c>
    </row>
    <row r="616" spans="1:17" ht="14.45" customHeight="1" x14ac:dyDescent="0.25">
      <c r="A616" s="3" t="s">
        <v>2306</v>
      </c>
      <c r="B616" s="3" t="s">
        <v>2306</v>
      </c>
      <c r="C616" s="3" t="s">
        <v>2363</v>
      </c>
      <c r="D616" s="3" t="s">
        <v>2364</v>
      </c>
      <c r="E616" s="3" t="s">
        <v>2494</v>
      </c>
      <c r="F616" s="3" t="s">
        <v>2495</v>
      </c>
      <c r="G616" s="3" t="s">
        <v>2496</v>
      </c>
      <c r="H616" s="3" t="s">
        <v>47</v>
      </c>
      <c r="I616" s="3" t="s">
        <v>2372</v>
      </c>
      <c r="J616" s="28">
        <v>45470</v>
      </c>
      <c r="K616" s="28">
        <v>45500</v>
      </c>
      <c r="L616" s="43">
        <v>267.57</v>
      </c>
      <c r="M616" s="28">
        <v>45565</v>
      </c>
      <c r="N616" s="38">
        <v>95</v>
      </c>
      <c r="O616" s="38">
        <v>65</v>
      </c>
      <c r="P616" s="27">
        <f t="shared" si="18"/>
        <v>25419.149999999998</v>
      </c>
      <c r="Q616" s="27">
        <f t="shared" si="19"/>
        <v>17392.05</v>
      </c>
    </row>
    <row r="617" spans="1:17" ht="14.45" customHeight="1" x14ac:dyDescent="0.25">
      <c r="A617" s="3" t="s">
        <v>2306</v>
      </c>
      <c r="B617" s="3" t="s">
        <v>2306</v>
      </c>
      <c r="C617" s="3" t="s">
        <v>2363</v>
      </c>
      <c r="D617" s="3" t="s">
        <v>2364</v>
      </c>
      <c r="E617" s="3" t="s">
        <v>2497</v>
      </c>
      <c r="F617" s="3" t="s">
        <v>2498</v>
      </c>
      <c r="G617" s="3" t="s">
        <v>2499</v>
      </c>
      <c r="H617" s="3" t="s">
        <v>47</v>
      </c>
      <c r="I617" s="3" t="s">
        <v>2372</v>
      </c>
      <c r="J617" s="28">
        <v>45503</v>
      </c>
      <c r="K617" s="28">
        <v>45533</v>
      </c>
      <c r="L617" s="43">
        <v>267.57</v>
      </c>
      <c r="M617" s="28">
        <v>45565</v>
      </c>
      <c r="N617" s="38">
        <v>62</v>
      </c>
      <c r="O617" s="38">
        <v>32</v>
      </c>
      <c r="P617" s="27">
        <f t="shared" si="18"/>
        <v>16589.34</v>
      </c>
      <c r="Q617" s="27">
        <f t="shared" si="19"/>
        <v>8562.24</v>
      </c>
    </row>
    <row r="618" spans="1:17" ht="14.45" customHeight="1" x14ac:dyDescent="0.25">
      <c r="A618" s="3" t="s">
        <v>2306</v>
      </c>
      <c r="B618" s="3" t="s">
        <v>2306</v>
      </c>
      <c r="C618" s="3" t="s">
        <v>2379</v>
      </c>
      <c r="D618" s="3" t="s">
        <v>2380</v>
      </c>
      <c r="E618" s="3" t="s">
        <v>2500</v>
      </c>
      <c r="F618" s="3" t="s">
        <v>2501</v>
      </c>
      <c r="G618" s="3" t="s">
        <v>2502</v>
      </c>
      <c r="H618" s="3" t="s">
        <v>47</v>
      </c>
      <c r="I618" s="3" t="s">
        <v>2384</v>
      </c>
      <c r="J618" s="28">
        <v>45406</v>
      </c>
      <c r="K618" s="28">
        <v>45436</v>
      </c>
      <c r="L618" s="43">
        <v>51.28</v>
      </c>
      <c r="M618" s="28">
        <v>45524</v>
      </c>
      <c r="N618" s="38">
        <v>118</v>
      </c>
      <c r="O618" s="38">
        <v>88</v>
      </c>
      <c r="P618" s="27">
        <f t="shared" si="18"/>
        <v>6051.04</v>
      </c>
      <c r="Q618" s="27">
        <f t="shared" si="19"/>
        <v>4512.6400000000003</v>
      </c>
    </row>
    <row r="619" spans="1:17" ht="14.45" customHeight="1" x14ac:dyDescent="0.25">
      <c r="A619" s="3" t="s">
        <v>2306</v>
      </c>
      <c r="B619" s="3" t="s">
        <v>2306</v>
      </c>
      <c r="C619" s="3" t="s">
        <v>2426</v>
      </c>
      <c r="D619" s="3" t="s">
        <v>2427</v>
      </c>
      <c r="E619" s="3" t="s">
        <v>2503</v>
      </c>
      <c r="F619" s="3" t="s">
        <v>2504</v>
      </c>
      <c r="G619" s="3" t="s">
        <v>2505</v>
      </c>
      <c r="H619" s="3" t="s">
        <v>47</v>
      </c>
      <c r="I619" s="3" t="s">
        <v>2506</v>
      </c>
      <c r="J619" s="28">
        <v>45531</v>
      </c>
      <c r="K619" s="28">
        <v>45561</v>
      </c>
      <c r="L619" s="2">
        <v>4320</v>
      </c>
      <c r="M619" s="28">
        <v>45565</v>
      </c>
      <c r="N619" s="38">
        <v>34</v>
      </c>
      <c r="O619" s="38">
        <v>4</v>
      </c>
      <c r="P619" s="27">
        <f t="shared" si="18"/>
        <v>146880</v>
      </c>
      <c r="Q619" s="27">
        <f t="shared" si="19"/>
        <v>17280</v>
      </c>
    </row>
    <row r="620" spans="1:17" ht="14.45" customHeight="1" x14ac:dyDescent="0.25">
      <c r="A620" s="3" t="s">
        <v>2306</v>
      </c>
      <c r="B620" s="3" t="s">
        <v>2306</v>
      </c>
      <c r="C620" s="3" t="s">
        <v>2507</v>
      </c>
      <c r="D620" s="3" t="s">
        <v>2508</v>
      </c>
      <c r="E620" s="3" t="s">
        <v>2509</v>
      </c>
      <c r="F620" s="3" t="s">
        <v>2510</v>
      </c>
      <c r="G620" s="3" t="s">
        <v>176</v>
      </c>
      <c r="H620" s="3" t="s">
        <v>47</v>
      </c>
      <c r="I620" s="3" t="s">
        <v>2511</v>
      </c>
      <c r="J620" s="28">
        <v>45355</v>
      </c>
      <c r="K620" s="28">
        <v>45385</v>
      </c>
      <c r="L620" s="2">
        <v>1160.45</v>
      </c>
      <c r="M620" s="28">
        <v>45376</v>
      </c>
      <c r="N620" s="38">
        <v>21</v>
      </c>
      <c r="O620" s="38">
        <v>-9</v>
      </c>
      <c r="P620" s="27">
        <f t="shared" si="18"/>
        <v>24369.45</v>
      </c>
      <c r="Q620" s="27">
        <f t="shared" si="19"/>
        <v>-10444.050000000001</v>
      </c>
    </row>
    <row r="621" spans="1:17" ht="14.45" customHeight="1" x14ac:dyDescent="0.25">
      <c r="A621" s="3" t="s">
        <v>2306</v>
      </c>
      <c r="B621" s="3" t="s">
        <v>2306</v>
      </c>
      <c r="C621" s="3" t="s">
        <v>2512</v>
      </c>
      <c r="D621" s="3" t="s">
        <v>2513</v>
      </c>
      <c r="E621" s="3" t="s">
        <v>2514</v>
      </c>
      <c r="F621" s="3" t="s">
        <v>2515</v>
      </c>
      <c r="G621" s="3" t="s">
        <v>2516</v>
      </c>
      <c r="H621" s="3" t="s">
        <v>47</v>
      </c>
      <c r="I621" s="3" t="s">
        <v>2517</v>
      </c>
      <c r="J621" s="28">
        <v>45322</v>
      </c>
      <c r="K621" s="28">
        <v>45352</v>
      </c>
      <c r="L621" s="43">
        <v>225</v>
      </c>
      <c r="M621" s="28">
        <v>45341</v>
      </c>
      <c r="N621" s="38">
        <v>19</v>
      </c>
      <c r="O621" s="38">
        <v>-11</v>
      </c>
      <c r="P621" s="27">
        <f t="shared" si="18"/>
        <v>4275</v>
      </c>
      <c r="Q621" s="27">
        <f t="shared" si="19"/>
        <v>-2475</v>
      </c>
    </row>
    <row r="622" spans="1:17" ht="14.45" customHeight="1" x14ac:dyDescent="0.25">
      <c r="A622" s="3" t="s">
        <v>2306</v>
      </c>
      <c r="B622" s="3" t="s">
        <v>2306</v>
      </c>
      <c r="C622" s="3" t="s">
        <v>2518</v>
      </c>
      <c r="D622" s="3" t="s">
        <v>2519</v>
      </c>
      <c r="E622" s="3" t="s">
        <v>2520</v>
      </c>
      <c r="F622" s="3" t="s">
        <v>2521</v>
      </c>
      <c r="G622" s="3" t="s">
        <v>2522</v>
      </c>
      <c r="H622" s="3" t="s">
        <v>47</v>
      </c>
      <c r="I622" s="3" t="s">
        <v>2523</v>
      </c>
      <c r="J622" s="28">
        <v>45484</v>
      </c>
      <c r="K622" s="28">
        <v>45514</v>
      </c>
      <c r="L622" s="2">
        <v>2339.6999999999998</v>
      </c>
      <c r="M622" s="28">
        <v>45546</v>
      </c>
      <c r="N622" s="38">
        <v>62</v>
      </c>
      <c r="O622" s="38">
        <v>32</v>
      </c>
      <c r="P622" s="27">
        <f t="shared" si="18"/>
        <v>145061.4</v>
      </c>
      <c r="Q622" s="27">
        <f t="shared" si="19"/>
        <v>74870.399999999994</v>
      </c>
    </row>
    <row r="623" spans="1:17" ht="14.45" customHeight="1" x14ac:dyDescent="0.25">
      <c r="A623" s="3" t="s">
        <v>2306</v>
      </c>
      <c r="B623" s="3" t="s">
        <v>2306</v>
      </c>
      <c r="C623" s="3" t="s">
        <v>2524</v>
      </c>
      <c r="D623" s="3" t="s">
        <v>2525</v>
      </c>
      <c r="E623" s="3" t="s">
        <v>2526</v>
      </c>
      <c r="F623" s="3" t="s">
        <v>2527</v>
      </c>
      <c r="G623" s="3" t="s">
        <v>2528</v>
      </c>
      <c r="H623" s="3" t="s">
        <v>47</v>
      </c>
      <c r="I623" s="3" t="s">
        <v>2529</v>
      </c>
      <c r="J623" s="28">
        <v>45482</v>
      </c>
      <c r="K623" s="28">
        <v>45512</v>
      </c>
      <c r="L623" s="2">
        <v>8770.15</v>
      </c>
      <c r="M623" s="28">
        <v>45546</v>
      </c>
      <c r="N623" s="38">
        <v>64</v>
      </c>
      <c r="O623" s="38">
        <v>34</v>
      </c>
      <c r="P623" s="27">
        <f t="shared" si="18"/>
        <v>561289.6</v>
      </c>
      <c r="Q623" s="27">
        <f t="shared" si="19"/>
        <v>298185.09999999998</v>
      </c>
    </row>
    <row r="624" spans="1:17" ht="14.45" customHeight="1" x14ac:dyDescent="0.25">
      <c r="A624" s="3" t="s">
        <v>2306</v>
      </c>
      <c r="B624" s="3" t="s">
        <v>2306</v>
      </c>
      <c r="C624" s="3" t="s">
        <v>2313</v>
      </c>
      <c r="D624" s="3" t="s">
        <v>2314</v>
      </c>
      <c r="E624" s="3" t="s">
        <v>2530</v>
      </c>
      <c r="F624" s="3" t="s">
        <v>2531</v>
      </c>
      <c r="G624" s="3" t="s">
        <v>2532</v>
      </c>
      <c r="H624" s="3" t="s">
        <v>47</v>
      </c>
      <c r="I624" s="3" t="s">
        <v>2322</v>
      </c>
      <c r="J624" s="28">
        <v>45411</v>
      </c>
      <c r="K624" s="28">
        <v>45441</v>
      </c>
      <c r="L624" s="2">
        <v>125454.24</v>
      </c>
      <c r="M624" s="28">
        <v>45460</v>
      </c>
      <c r="N624" s="38">
        <v>49</v>
      </c>
      <c r="O624" s="38">
        <v>19</v>
      </c>
      <c r="P624" s="27">
        <f t="shared" si="18"/>
        <v>6147257.7600000007</v>
      </c>
      <c r="Q624" s="27">
        <f t="shared" si="19"/>
        <v>2383630.56</v>
      </c>
    </row>
    <row r="625" spans="1:17" ht="14.45" customHeight="1" x14ac:dyDescent="0.25">
      <c r="A625" s="3" t="s">
        <v>2306</v>
      </c>
      <c r="B625" s="3" t="s">
        <v>2306</v>
      </c>
      <c r="C625" s="3" t="s">
        <v>2313</v>
      </c>
      <c r="D625" s="3" t="s">
        <v>2314</v>
      </c>
      <c r="E625" s="3" t="s">
        <v>2533</v>
      </c>
      <c r="F625" s="3" t="s">
        <v>2534</v>
      </c>
      <c r="G625" s="3" t="s">
        <v>2535</v>
      </c>
      <c r="H625" s="3" t="s">
        <v>47</v>
      </c>
      <c r="I625" s="3" t="s">
        <v>2536</v>
      </c>
      <c r="J625" s="28">
        <v>45350</v>
      </c>
      <c r="K625" s="28">
        <v>45380</v>
      </c>
      <c r="L625" s="2">
        <v>10068.5</v>
      </c>
      <c r="M625" s="28">
        <v>45419</v>
      </c>
      <c r="N625" s="38">
        <v>69</v>
      </c>
      <c r="O625" s="38">
        <v>39</v>
      </c>
      <c r="P625" s="27">
        <f t="shared" si="18"/>
        <v>694726.5</v>
      </c>
      <c r="Q625" s="27">
        <f t="shared" si="19"/>
        <v>392671.5</v>
      </c>
    </row>
    <row r="626" spans="1:17" ht="14.45" customHeight="1" x14ac:dyDescent="0.25">
      <c r="A626" s="3" t="s">
        <v>2306</v>
      </c>
      <c r="B626" s="3" t="s">
        <v>2306</v>
      </c>
      <c r="C626" s="3" t="s">
        <v>2537</v>
      </c>
      <c r="D626" s="3" t="s">
        <v>2538</v>
      </c>
      <c r="E626" s="3" t="s">
        <v>2539</v>
      </c>
      <c r="F626" s="3" t="s">
        <v>2540</v>
      </c>
      <c r="G626" s="3" t="s">
        <v>680</v>
      </c>
      <c r="H626" s="3" t="s">
        <v>47</v>
      </c>
      <c r="I626" s="3" t="s">
        <v>2541</v>
      </c>
      <c r="J626" s="28">
        <v>45390</v>
      </c>
      <c r="K626" s="28">
        <v>45420</v>
      </c>
      <c r="L626" s="2">
        <v>2500</v>
      </c>
      <c r="M626" s="28">
        <v>45418</v>
      </c>
      <c r="N626" s="38">
        <v>28</v>
      </c>
      <c r="O626" s="38">
        <v>-2</v>
      </c>
      <c r="P626" s="27">
        <f t="shared" si="18"/>
        <v>70000</v>
      </c>
      <c r="Q626" s="27">
        <f t="shared" si="19"/>
        <v>-5000</v>
      </c>
    </row>
    <row r="627" spans="1:17" ht="14.45" customHeight="1" x14ac:dyDescent="0.25">
      <c r="A627" s="3" t="s">
        <v>2306</v>
      </c>
      <c r="B627" s="3" t="s">
        <v>2306</v>
      </c>
      <c r="C627" s="3" t="s">
        <v>2542</v>
      </c>
      <c r="D627" s="3" t="s">
        <v>2543</v>
      </c>
      <c r="E627" s="3" t="s">
        <v>2544</v>
      </c>
      <c r="F627" s="3" t="s">
        <v>2545</v>
      </c>
      <c r="G627" s="3" t="s">
        <v>2546</v>
      </c>
      <c r="H627" s="3" t="s">
        <v>47</v>
      </c>
      <c r="I627" s="3" t="s">
        <v>2547</v>
      </c>
      <c r="J627" s="28">
        <v>45355</v>
      </c>
      <c r="K627" s="28">
        <v>45385</v>
      </c>
      <c r="L627" s="2">
        <v>16450.86</v>
      </c>
      <c r="M627" s="28">
        <v>45386</v>
      </c>
      <c r="N627" s="38">
        <v>31</v>
      </c>
      <c r="O627" s="38">
        <v>1</v>
      </c>
      <c r="P627" s="27">
        <f t="shared" si="18"/>
        <v>509976.66000000003</v>
      </c>
      <c r="Q627" s="27">
        <f t="shared" si="19"/>
        <v>16450.86</v>
      </c>
    </row>
    <row r="628" spans="1:17" ht="14.45" customHeight="1" x14ac:dyDescent="0.25">
      <c r="A628" s="3" t="s">
        <v>2306</v>
      </c>
      <c r="B628" s="3" t="s">
        <v>2306</v>
      </c>
      <c r="C628" s="3" t="s">
        <v>2363</v>
      </c>
      <c r="D628" s="3" t="s">
        <v>2364</v>
      </c>
      <c r="E628" s="3" t="s">
        <v>2548</v>
      </c>
      <c r="F628" s="3" t="s">
        <v>2549</v>
      </c>
      <c r="G628" s="3" t="s">
        <v>2550</v>
      </c>
      <c r="H628" s="3" t="s">
        <v>47</v>
      </c>
      <c r="I628" s="3" t="s">
        <v>2421</v>
      </c>
      <c r="J628" s="28">
        <v>45505</v>
      </c>
      <c r="K628" s="28">
        <v>45535</v>
      </c>
      <c r="L628" s="43">
        <v>229.53</v>
      </c>
      <c r="M628" s="28">
        <v>45565</v>
      </c>
      <c r="N628" s="38">
        <v>60</v>
      </c>
      <c r="O628" s="38">
        <v>30</v>
      </c>
      <c r="P628" s="27">
        <f t="shared" si="18"/>
        <v>13771.8</v>
      </c>
      <c r="Q628" s="27">
        <f t="shared" si="19"/>
        <v>6885.9</v>
      </c>
    </row>
    <row r="629" spans="1:17" ht="14.45" customHeight="1" x14ac:dyDescent="0.25">
      <c r="A629" s="3" t="s">
        <v>2306</v>
      </c>
      <c r="B629" s="3" t="s">
        <v>2306</v>
      </c>
      <c r="C629" s="3" t="s">
        <v>2551</v>
      </c>
      <c r="D629" s="3" t="s">
        <v>2552</v>
      </c>
      <c r="E629" s="3" t="s">
        <v>2553</v>
      </c>
      <c r="F629" s="3" t="s">
        <v>2554</v>
      </c>
      <c r="G629" s="3" t="s">
        <v>2555</v>
      </c>
      <c r="H629" s="3" t="s">
        <v>47</v>
      </c>
      <c r="I629" s="3" t="s">
        <v>2556</v>
      </c>
      <c r="J629" s="28">
        <v>45520</v>
      </c>
      <c r="K629" s="28">
        <v>45550</v>
      </c>
      <c r="L629" s="2">
        <v>97582.25</v>
      </c>
      <c r="M629" s="28">
        <v>45544</v>
      </c>
      <c r="N629" s="38">
        <v>24</v>
      </c>
      <c r="O629" s="38">
        <v>-6</v>
      </c>
      <c r="P629" s="27">
        <f t="shared" si="18"/>
        <v>2341974</v>
      </c>
      <c r="Q629" s="27">
        <f t="shared" si="19"/>
        <v>-585493.5</v>
      </c>
    </row>
    <row r="630" spans="1:17" ht="14.45" customHeight="1" x14ac:dyDescent="0.25">
      <c r="A630" s="3" t="s">
        <v>2306</v>
      </c>
      <c r="B630" s="3" t="s">
        <v>2306</v>
      </c>
      <c r="C630" s="3" t="s">
        <v>2313</v>
      </c>
      <c r="D630" s="3" t="s">
        <v>2314</v>
      </c>
      <c r="E630" s="3" t="s">
        <v>2557</v>
      </c>
      <c r="F630" s="3" t="s">
        <v>2558</v>
      </c>
      <c r="G630" s="3" t="s">
        <v>2559</v>
      </c>
      <c r="H630" s="3" t="s">
        <v>47</v>
      </c>
      <c r="I630" s="3" t="s">
        <v>2560</v>
      </c>
      <c r="J630" s="28">
        <v>45387</v>
      </c>
      <c r="K630" s="28">
        <v>45417</v>
      </c>
      <c r="L630" s="2">
        <v>18308.8</v>
      </c>
      <c r="M630" s="28">
        <v>45565</v>
      </c>
      <c r="N630" s="38">
        <v>178</v>
      </c>
      <c r="O630" s="38">
        <v>148</v>
      </c>
      <c r="P630" s="27">
        <f t="shared" si="18"/>
        <v>3258966.4</v>
      </c>
      <c r="Q630" s="27">
        <f t="shared" si="19"/>
        <v>2709702.4</v>
      </c>
    </row>
    <row r="631" spans="1:17" ht="14.45" customHeight="1" x14ac:dyDescent="0.25">
      <c r="A631" s="3" t="s">
        <v>2306</v>
      </c>
      <c r="B631" s="3" t="s">
        <v>2306</v>
      </c>
      <c r="C631" s="3" t="s">
        <v>2561</v>
      </c>
      <c r="D631" s="3" t="s">
        <v>2562</v>
      </c>
      <c r="E631" s="3" t="s">
        <v>2563</v>
      </c>
      <c r="F631" s="3" t="s">
        <v>2564</v>
      </c>
      <c r="G631" s="3" t="s">
        <v>2565</v>
      </c>
      <c r="H631" s="3" t="s">
        <v>47</v>
      </c>
      <c r="I631" s="3" t="s">
        <v>2566</v>
      </c>
      <c r="J631" s="28">
        <v>45356</v>
      </c>
      <c r="K631" s="28">
        <v>45386</v>
      </c>
      <c r="L631" s="2">
        <v>85500</v>
      </c>
      <c r="M631" s="28">
        <v>45391</v>
      </c>
      <c r="N631" s="38">
        <v>35</v>
      </c>
      <c r="O631" s="38">
        <v>5</v>
      </c>
      <c r="P631" s="27">
        <f t="shared" si="18"/>
        <v>2992500</v>
      </c>
      <c r="Q631" s="27">
        <f t="shared" si="19"/>
        <v>427500</v>
      </c>
    </row>
    <row r="632" spans="1:17" ht="14.45" customHeight="1" x14ac:dyDescent="0.25">
      <c r="A632" s="3" t="s">
        <v>2306</v>
      </c>
      <c r="B632" s="3" t="s">
        <v>2306</v>
      </c>
      <c r="C632" s="3" t="s">
        <v>2426</v>
      </c>
      <c r="D632" s="3" t="s">
        <v>2427</v>
      </c>
      <c r="E632" s="3" t="s">
        <v>2567</v>
      </c>
      <c r="F632" s="3" t="s">
        <v>2568</v>
      </c>
      <c r="G632" s="3" t="s">
        <v>2569</v>
      </c>
      <c r="H632" s="3" t="s">
        <v>47</v>
      </c>
      <c r="I632" s="3" t="s">
        <v>2506</v>
      </c>
      <c r="J632" s="28">
        <v>45497</v>
      </c>
      <c r="K632" s="28">
        <v>45527</v>
      </c>
      <c r="L632" s="2">
        <v>4320</v>
      </c>
      <c r="M632" s="28">
        <v>45565</v>
      </c>
      <c r="N632" s="38">
        <v>68</v>
      </c>
      <c r="O632" s="38">
        <v>38</v>
      </c>
      <c r="P632" s="27">
        <f t="shared" si="18"/>
        <v>293760</v>
      </c>
      <c r="Q632" s="27">
        <f t="shared" si="19"/>
        <v>164160</v>
      </c>
    </row>
    <row r="633" spans="1:17" ht="14.45" customHeight="1" x14ac:dyDescent="0.25">
      <c r="A633" s="3" t="s">
        <v>2570</v>
      </c>
      <c r="B633" s="3" t="s">
        <v>2570</v>
      </c>
      <c r="C633" s="3" t="s">
        <v>2571</v>
      </c>
      <c r="D633" s="3" t="s">
        <v>2572</v>
      </c>
      <c r="E633" s="3" t="s">
        <v>2573</v>
      </c>
      <c r="F633" s="3" t="s">
        <v>2574</v>
      </c>
      <c r="G633" s="3" t="s">
        <v>2575</v>
      </c>
      <c r="H633" s="3" t="s">
        <v>47</v>
      </c>
      <c r="I633" s="3" t="s">
        <v>2576</v>
      </c>
      <c r="J633" s="28">
        <v>45300</v>
      </c>
      <c r="K633" s="28">
        <v>45436</v>
      </c>
      <c r="L633" s="43">
        <v>36.520000000000003</v>
      </c>
      <c r="M633" s="28">
        <v>45429</v>
      </c>
      <c r="N633" s="38">
        <v>129</v>
      </c>
      <c r="O633" s="38">
        <v>-7</v>
      </c>
      <c r="P633" s="27">
        <f t="shared" si="18"/>
        <v>4711.0800000000008</v>
      </c>
      <c r="Q633" s="27">
        <f t="shared" si="19"/>
        <v>-255.64000000000001</v>
      </c>
    </row>
    <row r="634" spans="1:17" ht="14.45" customHeight="1" x14ac:dyDescent="0.25">
      <c r="A634" s="3" t="s">
        <v>2570</v>
      </c>
      <c r="B634" s="3" t="s">
        <v>2570</v>
      </c>
      <c r="C634" s="3" t="s">
        <v>2571</v>
      </c>
      <c r="D634" s="3" t="s">
        <v>2572</v>
      </c>
      <c r="E634" s="3" t="s">
        <v>2577</v>
      </c>
      <c r="F634" s="3" t="s">
        <v>2578</v>
      </c>
      <c r="G634" s="3" t="s">
        <v>2579</v>
      </c>
      <c r="H634" s="3" t="s">
        <v>47</v>
      </c>
      <c r="I634" s="3" t="s">
        <v>2580</v>
      </c>
      <c r="J634" s="28">
        <v>45310</v>
      </c>
      <c r="K634" s="28">
        <v>45436</v>
      </c>
      <c r="L634" s="43">
        <v>504.22</v>
      </c>
      <c r="M634" s="28">
        <v>45435</v>
      </c>
      <c r="N634" s="38">
        <v>125</v>
      </c>
      <c r="O634" s="38">
        <v>-1</v>
      </c>
      <c r="P634" s="27">
        <f t="shared" si="18"/>
        <v>63027.5</v>
      </c>
      <c r="Q634" s="27">
        <f t="shared" si="19"/>
        <v>-504.22</v>
      </c>
    </row>
    <row r="635" spans="1:17" ht="14.45" customHeight="1" x14ac:dyDescent="0.25">
      <c r="A635" s="3" t="s">
        <v>2570</v>
      </c>
      <c r="B635" s="3" t="s">
        <v>2570</v>
      </c>
      <c r="C635" s="3" t="s">
        <v>2571</v>
      </c>
      <c r="D635" s="3" t="s">
        <v>2572</v>
      </c>
      <c r="E635" s="3" t="s">
        <v>2581</v>
      </c>
      <c r="F635" s="3" t="s">
        <v>2582</v>
      </c>
      <c r="G635" s="3" t="s">
        <v>2583</v>
      </c>
      <c r="H635" s="3" t="s">
        <v>47</v>
      </c>
      <c r="I635" s="3" t="s">
        <v>2584</v>
      </c>
      <c r="J635" s="28">
        <v>45309</v>
      </c>
      <c r="K635" s="28">
        <v>45436</v>
      </c>
      <c r="L635" s="43">
        <v>726.87</v>
      </c>
      <c r="M635" s="28">
        <v>45439</v>
      </c>
      <c r="N635" s="38">
        <v>130</v>
      </c>
      <c r="O635" s="38">
        <v>3</v>
      </c>
      <c r="P635" s="27">
        <f t="shared" si="18"/>
        <v>94493.1</v>
      </c>
      <c r="Q635" s="27">
        <f t="shared" si="19"/>
        <v>2180.61</v>
      </c>
    </row>
    <row r="636" spans="1:17" ht="14.45" customHeight="1" x14ac:dyDescent="0.25">
      <c r="A636" s="3" t="s">
        <v>2570</v>
      </c>
      <c r="B636" s="3" t="s">
        <v>2570</v>
      </c>
      <c r="C636" s="3" t="s">
        <v>2571</v>
      </c>
      <c r="D636" s="3" t="s">
        <v>2572</v>
      </c>
      <c r="E636" s="3" t="s">
        <v>2585</v>
      </c>
      <c r="F636" s="3" t="s">
        <v>2586</v>
      </c>
      <c r="G636" s="3" t="s">
        <v>2587</v>
      </c>
      <c r="H636" s="3" t="s">
        <v>47</v>
      </c>
      <c r="I636" s="3" t="s">
        <v>2588</v>
      </c>
      <c r="J636" s="28">
        <v>45301</v>
      </c>
      <c r="K636" s="28">
        <v>45436</v>
      </c>
      <c r="L636" s="43">
        <v>13.36</v>
      </c>
      <c r="M636" s="28">
        <v>45439</v>
      </c>
      <c r="N636" s="38">
        <v>138</v>
      </c>
      <c r="O636" s="38">
        <v>3</v>
      </c>
      <c r="P636" s="27">
        <f t="shared" si="18"/>
        <v>1843.6799999999998</v>
      </c>
      <c r="Q636" s="27">
        <f t="shared" si="19"/>
        <v>40.08</v>
      </c>
    </row>
    <row r="637" spans="1:17" ht="14.45" customHeight="1" x14ac:dyDescent="0.25">
      <c r="A637" s="3" t="s">
        <v>2570</v>
      </c>
      <c r="B637" s="3" t="s">
        <v>2570</v>
      </c>
      <c r="C637" s="3" t="s">
        <v>2589</v>
      </c>
      <c r="D637" s="3" t="s">
        <v>2590</v>
      </c>
      <c r="E637" s="3" t="s">
        <v>2591</v>
      </c>
      <c r="F637" s="3" t="s">
        <v>2592</v>
      </c>
      <c r="G637" s="3" t="s">
        <v>2593</v>
      </c>
      <c r="H637" s="3" t="s">
        <v>47</v>
      </c>
      <c r="I637" s="3" t="s">
        <v>2594</v>
      </c>
      <c r="J637" s="28">
        <v>45322</v>
      </c>
      <c r="K637" s="28">
        <v>45352</v>
      </c>
      <c r="L637" s="43">
        <v>195</v>
      </c>
      <c r="M637" s="28">
        <v>45565</v>
      </c>
      <c r="N637" s="38">
        <v>243</v>
      </c>
      <c r="O637" s="38">
        <v>213</v>
      </c>
      <c r="P637" s="27">
        <f t="shared" si="18"/>
        <v>47385</v>
      </c>
      <c r="Q637" s="27">
        <f t="shared" si="19"/>
        <v>41535</v>
      </c>
    </row>
    <row r="638" spans="1:17" ht="14.45" customHeight="1" x14ac:dyDescent="0.25">
      <c r="A638" s="3" t="s">
        <v>2570</v>
      </c>
      <c r="B638" s="3" t="s">
        <v>2570</v>
      </c>
      <c r="C638" s="3" t="s">
        <v>2595</v>
      </c>
      <c r="D638" s="3" t="s">
        <v>2596</v>
      </c>
      <c r="E638" s="3" t="s">
        <v>2597</v>
      </c>
      <c r="F638" s="3" t="s">
        <v>2598</v>
      </c>
      <c r="G638" s="3" t="s">
        <v>2599</v>
      </c>
      <c r="H638" s="3" t="s">
        <v>47</v>
      </c>
      <c r="I638" s="3" t="s">
        <v>2600</v>
      </c>
      <c r="J638" s="28">
        <v>45282</v>
      </c>
      <c r="K638" s="28">
        <v>45347</v>
      </c>
      <c r="L638" s="2">
        <v>4619.3500000000004</v>
      </c>
      <c r="M638" s="28">
        <v>45349</v>
      </c>
      <c r="N638" s="38">
        <v>67</v>
      </c>
      <c r="O638" s="38">
        <v>2</v>
      </c>
      <c r="P638" s="27">
        <f t="shared" si="18"/>
        <v>309496.45</v>
      </c>
      <c r="Q638" s="27">
        <f t="shared" si="19"/>
        <v>9238.7000000000007</v>
      </c>
    </row>
    <row r="639" spans="1:17" ht="14.45" customHeight="1" x14ac:dyDescent="0.25">
      <c r="A639" s="3" t="s">
        <v>2570</v>
      </c>
      <c r="B639" s="3" t="s">
        <v>2570</v>
      </c>
      <c r="C639" s="3" t="s">
        <v>178</v>
      </c>
      <c r="D639" s="3" t="s">
        <v>179</v>
      </c>
      <c r="E639" s="3" t="s">
        <v>2601</v>
      </c>
      <c r="F639" s="3" t="s">
        <v>2602</v>
      </c>
      <c r="G639" s="3" t="s">
        <v>2603</v>
      </c>
      <c r="H639" s="3" t="s">
        <v>47</v>
      </c>
      <c r="I639" s="3" t="s">
        <v>2604</v>
      </c>
      <c r="J639" s="28">
        <v>45511</v>
      </c>
      <c r="K639" s="28">
        <v>45541</v>
      </c>
      <c r="L639" s="2">
        <v>1360.26</v>
      </c>
      <c r="M639" s="28">
        <v>45565</v>
      </c>
      <c r="N639" s="38">
        <v>54</v>
      </c>
      <c r="O639" s="38">
        <v>24</v>
      </c>
      <c r="P639" s="27">
        <f t="shared" si="18"/>
        <v>73454.039999999994</v>
      </c>
      <c r="Q639" s="27">
        <f t="shared" si="19"/>
        <v>32646.239999999998</v>
      </c>
    </row>
    <row r="640" spans="1:17" ht="14.45" customHeight="1" x14ac:dyDescent="0.25">
      <c r="A640" s="3" t="s">
        <v>2570</v>
      </c>
      <c r="B640" s="3" t="s">
        <v>2570</v>
      </c>
      <c r="C640" s="3" t="s">
        <v>2605</v>
      </c>
      <c r="D640" s="3" t="s">
        <v>2606</v>
      </c>
      <c r="E640" s="3" t="s">
        <v>2607</v>
      </c>
      <c r="F640" s="3" t="s">
        <v>2608</v>
      </c>
      <c r="G640" s="3" t="s">
        <v>2609</v>
      </c>
      <c r="H640" s="3" t="s">
        <v>47</v>
      </c>
      <c r="I640" s="3" t="s">
        <v>2610</v>
      </c>
      <c r="J640" s="28">
        <v>45334</v>
      </c>
      <c r="K640" s="28">
        <v>45368</v>
      </c>
      <c r="L640" s="2">
        <v>8100</v>
      </c>
      <c r="M640" s="28">
        <v>45364</v>
      </c>
      <c r="N640" s="38">
        <v>30</v>
      </c>
      <c r="O640" s="38">
        <v>-4</v>
      </c>
      <c r="P640" s="27">
        <f t="shared" si="18"/>
        <v>243000</v>
      </c>
      <c r="Q640" s="27">
        <f t="shared" si="19"/>
        <v>-32400</v>
      </c>
    </row>
    <row r="641" spans="1:17" ht="14.45" customHeight="1" x14ac:dyDescent="0.25">
      <c r="A641" s="3" t="s">
        <v>2570</v>
      </c>
      <c r="B641" s="3" t="s">
        <v>2570</v>
      </c>
      <c r="C641" s="3" t="s">
        <v>2571</v>
      </c>
      <c r="D641" s="3" t="s">
        <v>2572</v>
      </c>
      <c r="E641" s="3" t="s">
        <v>2611</v>
      </c>
      <c r="F641" s="3" t="s">
        <v>2612</v>
      </c>
      <c r="G641" s="3" t="s">
        <v>2613</v>
      </c>
      <c r="H641" s="3" t="s">
        <v>47</v>
      </c>
      <c r="I641" s="3" t="s">
        <v>2614</v>
      </c>
      <c r="J641" s="28">
        <v>45309</v>
      </c>
      <c r="K641" s="28">
        <v>45436</v>
      </c>
      <c r="L641" s="43">
        <v>867.2</v>
      </c>
      <c r="M641" s="28">
        <v>45439</v>
      </c>
      <c r="N641" s="38">
        <v>130</v>
      </c>
      <c r="O641" s="38">
        <v>3</v>
      </c>
      <c r="P641" s="27">
        <f t="shared" si="18"/>
        <v>112736</v>
      </c>
      <c r="Q641" s="27">
        <f t="shared" si="19"/>
        <v>2601.6000000000004</v>
      </c>
    </row>
    <row r="642" spans="1:17" ht="14.45" customHeight="1" x14ac:dyDescent="0.25">
      <c r="A642" s="3" t="s">
        <v>2570</v>
      </c>
      <c r="B642" s="3" t="s">
        <v>2570</v>
      </c>
      <c r="C642" s="3" t="s">
        <v>2615</v>
      </c>
      <c r="D642" s="3" t="s">
        <v>2616</v>
      </c>
      <c r="E642" s="3" t="s">
        <v>2617</v>
      </c>
      <c r="F642" s="3" t="s">
        <v>2618</v>
      </c>
      <c r="G642" s="3" t="s">
        <v>2619</v>
      </c>
      <c r="H642" s="3" t="s">
        <v>47</v>
      </c>
      <c r="I642" s="3" t="s">
        <v>2620</v>
      </c>
      <c r="J642" s="28">
        <v>45300</v>
      </c>
      <c r="K642" s="28">
        <v>45339</v>
      </c>
      <c r="L642" s="43">
        <v>828</v>
      </c>
      <c r="M642" s="28">
        <v>45448</v>
      </c>
      <c r="N642" s="38">
        <v>148</v>
      </c>
      <c r="O642" s="38">
        <v>109</v>
      </c>
      <c r="P642" s="27">
        <f t="shared" si="18"/>
        <v>122544</v>
      </c>
      <c r="Q642" s="27">
        <f t="shared" si="19"/>
        <v>90252</v>
      </c>
    </row>
    <row r="643" spans="1:17" ht="14.45" customHeight="1" x14ac:dyDescent="0.25">
      <c r="A643" s="3" t="s">
        <v>2570</v>
      </c>
      <c r="B643" s="3" t="s">
        <v>2570</v>
      </c>
      <c r="C643" s="3" t="s">
        <v>2571</v>
      </c>
      <c r="D643" s="3" t="s">
        <v>2572</v>
      </c>
      <c r="E643" s="3" t="s">
        <v>2621</v>
      </c>
      <c r="F643" s="3" t="s">
        <v>2622</v>
      </c>
      <c r="G643" s="3" t="s">
        <v>2623</v>
      </c>
      <c r="H643" s="3" t="s">
        <v>47</v>
      </c>
      <c r="I643" s="3" t="s">
        <v>2624</v>
      </c>
      <c r="J643" s="28">
        <v>45301</v>
      </c>
      <c r="K643" s="28">
        <v>45331</v>
      </c>
      <c r="L643" s="43">
        <v>616.07000000000005</v>
      </c>
      <c r="M643" s="28">
        <v>45476</v>
      </c>
      <c r="N643" s="38">
        <v>175</v>
      </c>
      <c r="O643" s="38">
        <v>145</v>
      </c>
      <c r="P643" s="27">
        <f t="shared" si="18"/>
        <v>107812.25000000001</v>
      </c>
      <c r="Q643" s="27">
        <f t="shared" si="19"/>
        <v>89330.150000000009</v>
      </c>
    </row>
    <row r="644" spans="1:17" ht="14.45" customHeight="1" x14ac:dyDescent="0.25">
      <c r="A644" s="3" t="s">
        <v>2570</v>
      </c>
      <c r="B644" s="3" t="s">
        <v>2570</v>
      </c>
      <c r="C644" s="3" t="s">
        <v>2625</v>
      </c>
      <c r="D644" s="3" t="s">
        <v>2626</v>
      </c>
      <c r="E644" s="3" t="s">
        <v>2627</v>
      </c>
      <c r="F644" s="3" t="s">
        <v>2628</v>
      </c>
      <c r="G644" s="3" t="s">
        <v>2629</v>
      </c>
      <c r="H644" s="3" t="s">
        <v>47</v>
      </c>
      <c r="I644" s="3" t="s">
        <v>2630</v>
      </c>
      <c r="J644" s="28">
        <v>45391</v>
      </c>
      <c r="K644" s="28">
        <v>45421</v>
      </c>
      <c r="L644" s="2">
        <v>645426.18999999994</v>
      </c>
      <c r="M644" s="28">
        <v>45565</v>
      </c>
      <c r="N644" s="38">
        <v>174</v>
      </c>
      <c r="O644" s="38">
        <v>144</v>
      </c>
      <c r="P644" s="27">
        <f t="shared" si="18"/>
        <v>112304157.05999999</v>
      </c>
      <c r="Q644" s="27">
        <f t="shared" si="19"/>
        <v>92941371.359999985</v>
      </c>
    </row>
    <row r="645" spans="1:17" ht="14.45" customHeight="1" x14ac:dyDescent="0.25">
      <c r="A645" s="3" t="s">
        <v>2570</v>
      </c>
      <c r="B645" s="3" t="s">
        <v>2570</v>
      </c>
      <c r="C645" s="3" t="s">
        <v>2631</v>
      </c>
      <c r="D645" s="3" t="s">
        <v>2632</v>
      </c>
      <c r="E645" s="3" t="s">
        <v>2633</v>
      </c>
      <c r="F645" s="3" t="s">
        <v>2634</v>
      </c>
      <c r="G645" s="3" t="s">
        <v>111</v>
      </c>
      <c r="H645" s="3" t="s">
        <v>47</v>
      </c>
      <c r="I645" s="3" t="s">
        <v>2635</v>
      </c>
      <c r="J645" s="28">
        <v>45448</v>
      </c>
      <c r="K645" s="28">
        <v>45478</v>
      </c>
      <c r="L645" s="2">
        <v>2800</v>
      </c>
      <c r="M645" s="28">
        <v>45461</v>
      </c>
      <c r="N645" s="38">
        <v>13</v>
      </c>
      <c r="O645" s="38">
        <v>-17</v>
      </c>
      <c r="P645" s="27">
        <f t="shared" si="18"/>
        <v>36400</v>
      </c>
      <c r="Q645" s="27">
        <f t="shared" si="19"/>
        <v>-47600</v>
      </c>
    </row>
    <row r="646" spans="1:17" ht="14.45" customHeight="1" x14ac:dyDescent="0.25">
      <c r="A646" s="3" t="s">
        <v>2570</v>
      </c>
      <c r="B646" s="3" t="s">
        <v>2570</v>
      </c>
      <c r="C646" s="3" t="s">
        <v>2636</v>
      </c>
      <c r="D646" s="3" t="s">
        <v>2637</v>
      </c>
      <c r="E646" s="3" t="s">
        <v>2638</v>
      </c>
      <c r="F646" s="3" t="s">
        <v>2639</v>
      </c>
      <c r="G646" s="3" t="s">
        <v>2640</v>
      </c>
      <c r="H646" s="3" t="s">
        <v>47</v>
      </c>
      <c r="I646" s="3" t="s">
        <v>2641</v>
      </c>
      <c r="J646" s="28">
        <v>45422</v>
      </c>
      <c r="K646" s="28">
        <v>45452</v>
      </c>
      <c r="L646" s="2">
        <v>7678.71</v>
      </c>
      <c r="M646" s="28">
        <v>45565</v>
      </c>
      <c r="N646" s="38">
        <v>143</v>
      </c>
      <c r="O646" s="38">
        <v>113</v>
      </c>
      <c r="P646" s="27">
        <f t="shared" si="18"/>
        <v>1098055.53</v>
      </c>
      <c r="Q646" s="27">
        <f t="shared" si="19"/>
        <v>867694.23</v>
      </c>
    </row>
    <row r="647" spans="1:17" ht="14.45" customHeight="1" x14ac:dyDescent="0.25">
      <c r="A647" s="3" t="s">
        <v>2570</v>
      </c>
      <c r="B647" s="3" t="s">
        <v>2570</v>
      </c>
      <c r="C647" s="3" t="s">
        <v>178</v>
      </c>
      <c r="D647" s="3" t="s">
        <v>179</v>
      </c>
      <c r="E647" s="3" t="s">
        <v>2642</v>
      </c>
      <c r="F647" s="3" t="s">
        <v>2643</v>
      </c>
      <c r="G647" s="3" t="s">
        <v>2644</v>
      </c>
      <c r="H647" s="3" t="s">
        <v>47</v>
      </c>
      <c r="I647" s="3" t="s">
        <v>2645</v>
      </c>
      <c r="J647" s="28">
        <v>45421</v>
      </c>
      <c r="K647" s="28">
        <v>45451</v>
      </c>
      <c r="L647" s="2">
        <v>3278.88</v>
      </c>
      <c r="M647" s="28">
        <v>45565</v>
      </c>
      <c r="N647" s="38">
        <v>144</v>
      </c>
      <c r="O647" s="38">
        <v>114</v>
      </c>
      <c r="P647" s="27">
        <f t="shared" ref="P647:P710" si="20">L647*N647</f>
        <v>472158.72000000003</v>
      </c>
      <c r="Q647" s="27">
        <f t="shared" ref="Q647:Q710" si="21">L647*O647</f>
        <v>373792.32</v>
      </c>
    </row>
    <row r="648" spans="1:17" ht="14.45" customHeight="1" x14ac:dyDescent="0.25">
      <c r="A648" s="3" t="s">
        <v>2570</v>
      </c>
      <c r="B648" s="3" t="s">
        <v>2570</v>
      </c>
      <c r="C648" s="3" t="s">
        <v>2571</v>
      </c>
      <c r="D648" s="3" t="s">
        <v>2572</v>
      </c>
      <c r="E648" s="3" t="s">
        <v>2646</v>
      </c>
      <c r="F648" s="3" t="s">
        <v>2647</v>
      </c>
      <c r="G648" s="3" t="s">
        <v>680</v>
      </c>
      <c r="H648" s="3" t="s">
        <v>47</v>
      </c>
      <c r="I648" s="3" t="s">
        <v>2648</v>
      </c>
      <c r="J648" s="28">
        <v>45294</v>
      </c>
      <c r="K648" s="28">
        <v>45436</v>
      </c>
      <c r="L648" s="43">
        <v>163.18</v>
      </c>
      <c r="M648" s="28">
        <v>45427</v>
      </c>
      <c r="N648" s="38">
        <v>133</v>
      </c>
      <c r="O648" s="38">
        <v>-9</v>
      </c>
      <c r="P648" s="27">
        <f t="shared" si="20"/>
        <v>21702.940000000002</v>
      </c>
      <c r="Q648" s="27">
        <f t="shared" si="21"/>
        <v>-1468.6200000000001</v>
      </c>
    </row>
    <row r="649" spans="1:17" ht="14.45" customHeight="1" x14ac:dyDescent="0.25">
      <c r="A649" s="3" t="s">
        <v>2570</v>
      </c>
      <c r="B649" s="3" t="s">
        <v>2570</v>
      </c>
      <c r="C649" s="3" t="s">
        <v>2571</v>
      </c>
      <c r="D649" s="3" t="s">
        <v>2572</v>
      </c>
      <c r="E649" s="3" t="s">
        <v>2649</v>
      </c>
      <c r="F649" s="3" t="s">
        <v>2650</v>
      </c>
      <c r="G649" s="3" t="s">
        <v>2651</v>
      </c>
      <c r="H649" s="3" t="s">
        <v>47</v>
      </c>
      <c r="I649" s="3" t="s">
        <v>2652</v>
      </c>
      <c r="J649" s="28">
        <v>45294</v>
      </c>
      <c r="K649" s="28">
        <v>45436</v>
      </c>
      <c r="L649" s="43">
        <v>147.81</v>
      </c>
      <c r="M649" s="28">
        <v>45427</v>
      </c>
      <c r="N649" s="38">
        <v>133</v>
      </c>
      <c r="O649" s="38">
        <v>-9</v>
      </c>
      <c r="P649" s="27">
        <f t="shared" si="20"/>
        <v>19658.73</v>
      </c>
      <c r="Q649" s="27">
        <f t="shared" si="21"/>
        <v>-1330.29</v>
      </c>
    </row>
    <row r="650" spans="1:17" ht="14.45" customHeight="1" x14ac:dyDescent="0.25">
      <c r="A650" s="3" t="s">
        <v>2570</v>
      </c>
      <c r="B650" s="3" t="s">
        <v>2570</v>
      </c>
      <c r="C650" s="3" t="s">
        <v>2653</v>
      </c>
      <c r="D650" s="3" t="s">
        <v>2654</v>
      </c>
      <c r="E650" s="3" t="s">
        <v>2655</v>
      </c>
      <c r="F650" s="3" t="s">
        <v>2656</v>
      </c>
      <c r="G650" s="3" t="s">
        <v>2657</v>
      </c>
      <c r="H650" s="3" t="s">
        <v>47</v>
      </c>
      <c r="I650" s="3" t="s">
        <v>2658</v>
      </c>
      <c r="J650" s="28">
        <v>45455</v>
      </c>
      <c r="K650" s="28">
        <v>45486</v>
      </c>
      <c r="L650" s="2">
        <v>1110</v>
      </c>
      <c r="M650" s="28">
        <v>45491</v>
      </c>
      <c r="N650" s="38">
        <v>36</v>
      </c>
      <c r="O650" s="38">
        <v>5</v>
      </c>
      <c r="P650" s="27">
        <f t="shared" si="20"/>
        <v>39960</v>
      </c>
      <c r="Q650" s="27">
        <f t="shared" si="21"/>
        <v>5550</v>
      </c>
    </row>
    <row r="651" spans="1:17" ht="14.45" customHeight="1" x14ac:dyDescent="0.25">
      <c r="A651" s="3" t="s">
        <v>2570</v>
      </c>
      <c r="B651" s="3" t="s">
        <v>2570</v>
      </c>
      <c r="C651" s="3" t="s">
        <v>2571</v>
      </c>
      <c r="D651" s="3" t="s">
        <v>2572</v>
      </c>
      <c r="E651" s="3" t="s">
        <v>2659</v>
      </c>
      <c r="F651" s="3" t="s">
        <v>2660</v>
      </c>
      <c r="G651" s="3" t="s">
        <v>1858</v>
      </c>
      <c r="H651" s="3" t="s">
        <v>47</v>
      </c>
      <c r="I651" s="3" t="s">
        <v>2661</v>
      </c>
      <c r="J651" s="28">
        <v>45384</v>
      </c>
      <c r="K651" s="28">
        <v>45450</v>
      </c>
      <c r="L651" s="43">
        <v>126.37</v>
      </c>
      <c r="M651" s="28">
        <v>45439</v>
      </c>
      <c r="N651" s="38">
        <v>55</v>
      </c>
      <c r="O651" s="38">
        <v>-11</v>
      </c>
      <c r="P651" s="27">
        <f t="shared" si="20"/>
        <v>6950.35</v>
      </c>
      <c r="Q651" s="27">
        <f t="shared" si="21"/>
        <v>-1390.0700000000002</v>
      </c>
    </row>
    <row r="652" spans="1:17" ht="14.45" customHeight="1" x14ac:dyDescent="0.25">
      <c r="A652" s="3" t="s">
        <v>2570</v>
      </c>
      <c r="B652" s="3" t="s">
        <v>2570</v>
      </c>
      <c r="C652" s="3" t="s">
        <v>2571</v>
      </c>
      <c r="D652" s="3" t="s">
        <v>2572</v>
      </c>
      <c r="E652" s="3" t="s">
        <v>2662</v>
      </c>
      <c r="F652" s="3" t="s">
        <v>2663</v>
      </c>
      <c r="G652" s="3" t="s">
        <v>2664</v>
      </c>
      <c r="H652" s="3" t="s">
        <v>47</v>
      </c>
      <c r="I652" s="3" t="s">
        <v>2665</v>
      </c>
      <c r="J652" s="28">
        <v>45314</v>
      </c>
      <c r="K652" s="28">
        <v>45434</v>
      </c>
      <c r="L652" s="43">
        <v>651.21</v>
      </c>
      <c r="M652" s="28">
        <v>45441</v>
      </c>
      <c r="N652" s="38">
        <v>127</v>
      </c>
      <c r="O652" s="38">
        <v>7</v>
      </c>
      <c r="P652" s="27">
        <f t="shared" si="20"/>
        <v>82703.67</v>
      </c>
      <c r="Q652" s="27">
        <f t="shared" si="21"/>
        <v>4558.47</v>
      </c>
    </row>
    <row r="653" spans="1:17" ht="14.45" customHeight="1" x14ac:dyDescent="0.25">
      <c r="A653" s="3" t="s">
        <v>2570</v>
      </c>
      <c r="B653" s="3" t="s">
        <v>2570</v>
      </c>
      <c r="C653" s="3" t="s">
        <v>2631</v>
      </c>
      <c r="D653" s="3" t="s">
        <v>2632</v>
      </c>
      <c r="E653" s="3" t="s">
        <v>2666</v>
      </c>
      <c r="F653" s="3" t="s">
        <v>2667</v>
      </c>
      <c r="G653" s="3" t="s">
        <v>2668</v>
      </c>
      <c r="H653" s="3" t="s">
        <v>47</v>
      </c>
      <c r="I653" s="3" t="s">
        <v>2635</v>
      </c>
      <c r="J653" s="28">
        <v>45354</v>
      </c>
      <c r="K653" s="28">
        <v>45385</v>
      </c>
      <c r="L653" s="2">
        <v>2800</v>
      </c>
      <c r="M653" s="28">
        <v>45391</v>
      </c>
      <c r="N653" s="38">
        <v>37</v>
      </c>
      <c r="O653" s="38">
        <v>6</v>
      </c>
      <c r="P653" s="27">
        <f t="shared" si="20"/>
        <v>103600</v>
      </c>
      <c r="Q653" s="27">
        <f t="shared" si="21"/>
        <v>16800</v>
      </c>
    </row>
    <row r="654" spans="1:17" ht="14.45" customHeight="1" x14ac:dyDescent="0.25">
      <c r="A654" s="3" t="s">
        <v>2570</v>
      </c>
      <c r="B654" s="3" t="s">
        <v>2570</v>
      </c>
      <c r="C654" s="3" t="s">
        <v>2571</v>
      </c>
      <c r="D654" s="3" t="s">
        <v>2572</v>
      </c>
      <c r="E654" s="3" t="s">
        <v>2669</v>
      </c>
      <c r="F654" s="3" t="s">
        <v>2670</v>
      </c>
      <c r="G654" s="3" t="s">
        <v>2671</v>
      </c>
      <c r="H654" s="3" t="s">
        <v>47</v>
      </c>
      <c r="I654" s="3" t="s">
        <v>2672</v>
      </c>
      <c r="J654" s="28">
        <v>45302</v>
      </c>
      <c r="K654" s="28">
        <v>45436</v>
      </c>
      <c r="L654" s="43">
        <v>368.26</v>
      </c>
      <c r="M654" s="28">
        <v>45457</v>
      </c>
      <c r="N654" s="38">
        <v>155</v>
      </c>
      <c r="O654" s="38">
        <v>21</v>
      </c>
      <c r="P654" s="27">
        <f t="shared" si="20"/>
        <v>57080.299999999996</v>
      </c>
      <c r="Q654" s="27">
        <f t="shared" si="21"/>
        <v>7733.46</v>
      </c>
    </row>
    <row r="655" spans="1:17" ht="14.45" customHeight="1" x14ac:dyDescent="0.25">
      <c r="A655" s="3" t="s">
        <v>2570</v>
      </c>
      <c r="B655" s="3" t="s">
        <v>2570</v>
      </c>
      <c r="C655" s="3" t="s">
        <v>2631</v>
      </c>
      <c r="D655" s="3" t="s">
        <v>2632</v>
      </c>
      <c r="E655" s="3" t="s">
        <v>2673</v>
      </c>
      <c r="F655" s="3" t="s">
        <v>2674</v>
      </c>
      <c r="G655" s="3" t="s">
        <v>2528</v>
      </c>
      <c r="H655" s="3" t="s">
        <v>47</v>
      </c>
      <c r="I655" s="3" t="s">
        <v>2635</v>
      </c>
      <c r="J655" s="28">
        <v>45415</v>
      </c>
      <c r="K655" s="28">
        <v>45445</v>
      </c>
      <c r="L655" s="2">
        <v>2800</v>
      </c>
      <c r="M655" s="28">
        <v>45453</v>
      </c>
      <c r="N655" s="38">
        <v>38</v>
      </c>
      <c r="O655" s="38">
        <v>8</v>
      </c>
      <c r="P655" s="27">
        <f t="shared" si="20"/>
        <v>106400</v>
      </c>
      <c r="Q655" s="27">
        <f t="shared" si="21"/>
        <v>22400</v>
      </c>
    </row>
    <row r="656" spans="1:17" ht="14.45" customHeight="1" x14ac:dyDescent="0.25">
      <c r="A656" s="3" t="s">
        <v>2570</v>
      </c>
      <c r="B656" s="3" t="s">
        <v>2570</v>
      </c>
      <c r="C656" s="3" t="s">
        <v>2675</v>
      </c>
      <c r="D656" s="3" t="s">
        <v>2676</v>
      </c>
      <c r="E656" s="3" t="s">
        <v>2677</v>
      </c>
      <c r="F656" s="3" t="s">
        <v>2678</v>
      </c>
      <c r="G656" s="3" t="s">
        <v>2679</v>
      </c>
      <c r="H656" s="3" t="s">
        <v>47</v>
      </c>
      <c r="I656" s="3" t="s">
        <v>2680</v>
      </c>
      <c r="J656" s="28">
        <v>45534</v>
      </c>
      <c r="K656" s="28">
        <v>45564</v>
      </c>
      <c r="L656" s="43">
        <v>137.68</v>
      </c>
      <c r="M656" s="28">
        <v>45551</v>
      </c>
      <c r="N656" s="38">
        <v>17</v>
      </c>
      <c r="O656" s="38">
        <v>-13</v>
      </c>
      <c r="P656" s="27">
        <f t="shared" si="20"/>
        <v>2340.56</v>
      </c>
      <c r="Q656" s="27">
        <f t="shared" si="21"/>
        <v>-1789.8400000000001</v>
      </c>
    </row>
    <row r="657" spans="1:17" ht="14.45" customHeight="1" x14ac:dyDescent="0.25">
      <c r="A657" s="3" t="s">
        <v>2570</v>
      </c>
      <c r="B657" s="3" t="s">
        <v>2570</v>
      </c>
      <c r="C657" s="3" t="s">
        <v>2571</v>
      </c>
      <c r="D657" s="3" t="s">
        <v>2572</v>
      </c>
      <c r="E657" s="3" t="s">
        <v>2681</v>
      </c>
      <c r="F657" s="3" t="s">
        <v>2682</v>
      </c>
      <c r="G657" s="3" t="s">
        <v>2683</v>
      </c>
      <c r="H657" s="3" t="s">
        <v>47</v>
      </c>
      <c r="I657" s="3" t="s">
        <v>2684</v>
      </c>
      <c r="J657" s="28">
        <v>45301</v>
      </c>
      <c r="K657" s="28">
        <v>45436</v>
      </c>
      <c r="L657" s="43">
        <v>521.02</v>
      </c>
      <c r="M657" s="28">
        <v>45439</v>
      </c>
      <c r="N657" s="38">
        <v>138</v>
      </c>
      <c r="O657" s="38">
        <v>3</v>
      </c>
      <c r="P657" s="27">
        <f t="shared" si="20"/>
        <v>71900.759999999995</v>
      </c>
      <c r="Q657" s="27">
        <f t="shared" si="21"/>
        <v>1563.06</v>
      </c>
    </row>
    <row r="658" spans="1:17" ht="14.45" customHeight="1" x14ac:dyDescent="0.25">
      <c r="A658" s="3" t="s">
        <v>2570</v>
      </c>
      <c r="B658" s="3" t="s">
        <v>2570</v>
      </c>
      <c r="C658" s="3" t="s">
        <v>2571</v>
      </c>
      <c r="D658" s="3" t="s">
        <v>2572</v>
      </c>
      <c r="E658" s="3" t="s">
        <v>2685</v>
      </c>
      <c r="F658" s="3" t="s">
        <v>2686</v>
      </c>
      <c r="G658" s="3" t="s">
        <v>2687</v>
      </c>
      <c r="H658" s="3" t="s">
        <v>47</v>
      </c>
      <c r="I658" s="3" t="s">
        <v>2688</v>
      </c>
      <c r="J658" s="28">
        <v>45302</v>
      </c>
      <c r="K658" s="28">
        <v>45436</v>
      </c>
      <c r="L658" s="43">
        <v>438</v>
      </c>
      <c r="M658" s="28">
        <v>45457</v>
      </c>
      <c r="N658" s="38">
        <v>155</v>
      </c>
      <c r="O658" s="38">
        <v>21</v>
      </c>
      <c r="P658" s="27">
        <f t="shared" si="20"/>
        <v>67890</v>
      </c>
      <c r="Q658" s="27">
        <f t="shared" si="21"/>
        <v>9198</v>
      </c>
    </row>
    <row r="659" spans="1:17" ht="14.45" customHeight="1" x14ac:dyDescent="0.25">
      <c r="A659" s="3" t="s">
        <v>2570</v>
      </c>
      <c r="B659" s="3" t="s">
        <v>2570</v>
      </c>
      <c r="C659" s="3" t="s">
        <v>55</v>
      </c>
      <c r="D659" s="3" t="s">
        <v>56</v>
      </c>
      <c r="E659" s="3" t="s">
        <v>2689</v>
      </c>
      <c r="F659" s="3" t="s">
        <v>2690</v>
      </c>
      <c r="G659" s="3" t="s">
        <v>2691</v>
      </c>
      <c r="H659" s="3" t="s">
        <v>47</v>
      </c>
      <c r="I659" s="3" t="s">
        <v>2692</v>
      </c>
      <c r="J659" s="28">
        <v>45497</v>
      </c>
      <c r="K659" s="28">
        <v>45527</v>
      </c>
      <c r="L659" s="2">
        <v>11717.07</v>
      </c>
      <c r="M659" s="28">
        <v>45565</v>
      </c>
      <c r="N659" s="38">
        <v>68</v>
      </c>
      <c r="O659" s="38">
        <v>38</v>
      </c>
      <c r="P659" s="27">
        <f t="shared" si="20"/>
        <v>796760.76</v>
      </c>
      <c r="Q659" s="27">
        <f t="shared" si="21"/>
        <v>445248.66</v>
      </c>
    </row>
    <row r="660" spans="1:17" ht="14.45" customHeight="1" x14ac:dyDescent="0.25">
      <c r="A660" s="3" t="s">
        <v>2570</v>
      </c>
      <c r="B660" s="3" t="s">
        <v>2570</v>
      </c>
      <c r="C660" s="3" t="s">
        <v>2571</v>
      </c>
      <c r="D660" s="3" t="s">
        <v>2572</v>
      </c>
      <c r="E660" s="3" t="s">
        <v>2693</v>
      </c>
      <c r="F660" s="3" t="s">
        <v>2694</v>
      </c>
      <c r="G660" s="3" t="s">
        <v>2695</v>
      </c>
      <c r="H660" s="3" t="s">
        <v>47</v>
      </c>
      <c r="I660" s="3" t="s">
        <v>2696</v>
      </c>
      <c r="J660" s="28">
        <v>45359</v>
      </c>
      <c r="K660" s="28">
        <v>45436</v>
      </c>
      <c r="L660" s="43">
        <v>459.74</v>
      </c>
      <c r="M660" s="28">
        <v>45439</v>
      </c>
      <c r="N660" s="38">
        <v>80</v>
      </c>
      <c r="O660" s="38">
        <v>3</v>
      </c>
      <c r="P660" s="27">
        <f t="shared" si="20"/>
        <v>36779.199999999997</v>
      </c>
      <c r="Q660" s="27">
        <f t="shared" si="21"/>
        <v>1379.22</v>
      </c>
    </row>
    <row r="661" spans="1:17" ht="14.45" customHeight="1" x14ac:dyDescent="0.25">
      <c r="A661" s="3" t="s">
        <v>2570</v>
      </c>
      <c r="B661" s="3" t="s">
        <v>2570</v>
      </c>
      <c r="C661" s="3" t="s">
        <v>2697</v>
      </c>
      <c r="D661" s="3" t="s">
        <v>2698</v>
      </c>
      <c r="E661" s="3" t="s">
        <v>2699</v>
      </c>
      <c r="F661" s="3" t="s">
        <v>2700</v>
      </c>
      <c r="G661" s="3" t="s">
        <v>2701</v>
      </c>
      <c r="H661" s="3" t="s">
        <v>47</v>
      </c>
      <c r="I661" s="3" t="s">
        <v>2702</v>
      </c>
      <c r="J661" s="28">
        <v>45280</v>
      </c>
      <c r="K661" s="28">
        <v>45339</v>
      </c>
      <c r="L661" s="2">
        <v>1500</v>
      </c>
      <c r="M661" s="28">
        <v>45323</v>
      </c>
      <c r="N661" s="38">
        <v>43</v>
      </c>
      <c r="O661" s="38">
        <v>-16</v>
      </c>
      <c r="P661" s="27">
        <f t="shared" si="20"/>
        <v>64500</v>
      </c>
      <c r="Q661" s="27">
        <f t="shared" si="21"/>
        <v>-24000</v>
      </c>
    </row>
    <row r="662" spans="1:17" ht="14.45" customHeight="1" x14ac:dyDescent="0.25">
      <c r="A662" s="3" t="s">
        <v>2570</v>
      </c>
      <c r="B662" s="3" t="s">
        <v>2570</v>
      </c>
      <c r="C662" s="3" t="s">
        <v>2571</v>
      </c>
      <c r="D662" s="3" t="s">
        <v>2572</v>
      </c>
      <c r="E662" s="3" t="s">
        <v>2703</v>
      </c>
      <c r="F662" s="3" t="s">
        <v>2704</v>
      </c>
      <c r="G662" s="3" t="s">
        <v>2705</v>
      </c>
      <c r="H662" s="3" t="s">
        <v>47</v>
      </c>
      <c r="I662" s="3" t="s">
        <v>2706</v>
      </c>
      <c r="J662" s="28">
        <v>45310</v>
      </c>
      <c r="K662" s="28">
        <v>45436</v>
      </c>
      <c r="L662" s="43">
        <v>772.62</v>
      </c>
      <c r="M662" s="28">
        <v>45439</v>
      </c>
      <c r="N662" s="38">
        <v>129</v>
      </c>
      <c r="O662" s="38">
        <v>3</v>
      </c>
      <c r="P662" s="27">
        <f t="shared" si="20"/>
        <v>99667.98</v>
      </c>
      <c r="Q662" s="27">
        <f t="shared" si="21"/>
        <v>2317.86</v>
      </c>
    </row>
    <row r="663" spans="1:17" ht="14.45" customHeight="1" x14ac:dyDescent="0.25">
      <c r="A663" s="3" t="s">
        <v>2570</v>
      </c>
      <c r="B663" s="3" t="s">
        <v>2570</v>
      </c>
      <c r="C663" s="3" t="s">
        <v>2631</v>
      </c>
      <c r="D663" s="3" t="s">
        <v>2632</v>
      </c>
      <c r="E663" s="3" t="s">
        <v>2707</v>
      </c>
      <c r="F663" s="3" t="s">
        <v>2708</v>
      </c>
      <c r="G663" s="3" t="s">
        <v>2709</v>
      </c>
      <c r="H663" s="3" t="s">
        <v>47</v>
      </c>
      <c r="I663" s="3" t="s">
        <v>2635</v>
      </c>
      <c r="J663" s="28">
        <v>45537</v>
      </c>
      <c r="K663" s="28">
        <v>45567</v>
      </c>
      <c r="L663" s="2">
        <v>2800</v>
      </c>
      <c r="M663" s="28">
        <v>45551</v>
      </c>
      <c r="N663" s="38">
        <v>14</v>
      </c>
      <c r="O663" s="38">
        <v>-16</v>
      </c>
      <c r="P663" s="27">
        <f t="shared" si="20"/>
        <v>39200</v>
      </c>
      <c r="Q663" s="27">
        <f t="shared" si="21"/>
        <v>-44800</v>
      </c>
    </row>
    <row r="664" spans="1:17" ht="14.45" customHeight="1" x14ac:dyDescent="0.25">
      <c r="A664" s="3" t="s">
        <v>2570</v>
      </c>
      <c r="B664" s="3" t="s">
        <v>2570</v>
      </c>
      <c r="C664" s="3" t="s">
        <v>2631</v>
      </c>
      <c r="D664" s="3" t="s">
        <v>2632</v>
      </c>
      <c r="E664" s="3" t="s">
        <v>2710</v>
      </c>
      <c r="F664" s="3" t="s">
        <v>2711</v>
      </c>
      <c r="G664" s="3" t="s">
        <v>254</v>
      </c>
      <c r="H664" s="3" t="s">
        <v>47</v>
      </c>
      <c r="I664" s="3" t="s">
        <v>2712</v>
      </c>
      <c r="J664" s="28">
        <v>45405</v>
      </c>
      <c r="K664" s="28">
        <v>45414</v>
      </c>
      <c r="L664" s="2">
        <v>1445.18</v>
      </c>
      <c r="M664" s="28">
        <v>45448</v>
      </c>
      <c r="N664" s="38">
        <v>43</v>
      </c>
      <c r="O664" s="38">
        <v>34</v>
      </c>
      <c r="P664" s="27">
        <f t="shared" si="20"/>
        <v>62142.740000000005</v>
      </c>
      <c r="Q664" s="27">
        <f t="shared" si="21"/>
        <v>49136.12</v>
      </c>
    </row>
    <row r="665" spans="1:17" ht="14.45" customHeight="1" x14ac:dyDescent="0.25">
      <c r="A665" s="3" t="s">
        <v>2570</v>
      </c>
      <c r="B665" s="3" t="s">
        <v>2570</v>
      </c>
      <c r="C665" s="3" t="s">
        <v>178</v>
      </c>
      <c r="D665" s="3" t="s">
        <v>179</v>
      </c>
      <c r="E665" s="3" t="s">
        <v>2713</v>
      </c>
      <c r="F665" s="3" t="s">
        <v>2714</v>
      </c>
      <c r="G665" s="3" t="s">
        <v>2715</v>
      </c>
      <c r="H665" s="3" t="s">
        <v>47</v>
      </c>
      <c r="I665" s="3" t="s">
        <v>2716</v>
      </c>
      <c r="J665" s="28">
        <v>45449</v>
      </c>
      <c r="K665" s="28">
        <v>45479</v>
      </c>
      <c r="L665" s="2">
        <v>3442.23</v>
      </c>
      <c r="M665" s="28">
        <v>45565</v>
      </c>
      <c r="N665" s="38">
        <v>116</v>
      </c>
      <c r="O665" s="38">
        <v>86</v>
      </c>
      <c r="P665" s="27">
        <f t="shared" si="20"/>
        <v>399298.68</v>
      </c>
      <c r="Q665" s="27">
        <f t="shared" si="21"/>
        <v>296031.78000000003</v>
      </c>
    </row>
    <row r="666" spans="1:17" ht="14.45" customHeight="1" x14ac:dyDescent="0.25">
      <c r="A666" s="3" t="s">
        <v>2570</v>
      </c>
      <c r="B666" s="3" t="s">
        <v>2570</v>
      </c>
      <c r="C666" s="3" t="s">
        <v>178</v>
      </c>
      <c r="D666" s="3" t="s">
        <v>179</v>
      </c>
      <c r="E666" s="3" t="s">
        <v>2717</v>
      </c>
      <c r="F666" s="3" t="s">
        <v>2718</v>
      </c>
      <c r="G666" s="3" t="s">
        <v>2719</v>
      </c>
      <c r="H666" s="3" t="s">
        <v>47</v>
      </c>
      <c r="I666" s="3" t="s">
        <v>2720</v>
      </c>
      <c r="J666" s="28">
        <v>45391</v>
      </c>
      <c r="K666" s="28">
        <v>45421</v>
      </c>
      <c r="L666" s="2">
        <v>3608.55</v>
      </c>
      <c r="M666" s="28">
        <v>45565</v>
      </c>
      <c r="N666" s="38">
        <v>174</v>
      </c>
      <c r="O666" s="38">
        <v>144</v>
      </c>
      <c r="P666" s="27">
        <f t="shared" si="20"/>
        <v>627887.70000000007</v>
      </c>
      <c r="Q666" s="27">
        <f t="shared" si="21"/>
        <v>519631.2</v>
      </c>
    </row>
    <row r="667" spans="1:17" ht="14.45" customHeight="1" x14ac:dyDescent="0.25">
      <c r="A667" s="3" t="s">
        <v>256</v>
      </c>
      <c r="B667" s="3" t="s">
        <v>2570</v>
      </c>
      <c r="C667" s="3" t="s">
        <v>553</v>
      </c>
      <c r="D667" s="3" t="s">
        <v>554</v>
      </c>
      <c r="E667" s="3" t="s">
        <v>2721</v>
      </c>
      <c r="F667" s="3" t="s">
        <v>2722</v>
      </c>
      <c r="G667" s="3" t="s">
        <v>2723</v>
      </c>
      <c r="H667" s="3" t="s">
        <v>47</v>
      </c>
      <c r="I667" s="3" t="s">
        <v>2724</v>
      </c>
      <c r="J667" s="28">
        <v>45328</v>
      </c>
      <c r="K667" s="28">
        <v>45358</v>
      </c>
      <c r="L667" s="2">
        <v>12838.89</v>
      </c>
      <c r="M667" s="28">
        <v>45565</v>
      </c>
      <c r="N667" s="38">
        <v>237</v>
      </c>
      <c r="O667" s="38">
        <v>207</v>
      </c>
      <c r="P667" s="27">
        <f t="shared" si="20"/>
        <v>3042816.9299999997</v>
      </c>
      <c r="Q667" s="27">
        <f t="shared" si="21"/>
        <v>2657650.23</v>
      </c>
    </row>
    <row r="668" spans="1:17" ht="14.45" customHeight="1" x14ac:dyDescent="0.25">
      <c r="A668" s="3" t="s">
        <v>2570</v>
      </c>
      <c r="B668" s="3" t="s">
        <v>2570</v>
      </c>
      <c r="C668" s="3" t="s">
        <v>2653</v>
      </c>
      <c r="D668" s="3" t="s">
        <v>2654</v>
      </c>
      <c r="E668" s="3" t="s">
        <v>2725</v>
      </c>
      <c r="F668" s="3" t="s">
        <v>2726</v>
      </c>
      <c r="G668" s="3" t="s">
        <v>2727</v>
      </c>
      <c r="H668" s="3" t="s">
        <v>47</v>
      </c>
      <c r="I668" s="3" t="s">
        <v>2728</v>
      </c>
      <c r="J668" s="28">
        <v>45337</v>
      </c>
      <c r="K668" s="28">
        <v>45367</v>
      </c>
      <c r="L668" s="43">
        <v>743.15</v>
      </c>
      <c r="M668" s="28">
        <v>45369</v>
      </c>
      <c r="N668" s="38">
        <v>32</v>
      </c>
      <c r="O668" s="38">
        <v>2</v>
      </c>
      <c r="P668" s="27">
        <f t="shared" si="20"/>
        <v>23780.799999999999</v>
      </c>
      <c r="Q668" s="27">
        <f t="shared" si="21"/>
        <v>1486.3</v>
      </c>
    </row>
    <row r="669" spans="1:17" ht="14.45" customHeight="1" x14ac:dyDescent="0.25">
      <c r="A669" s="3" t="s">
        <v>2570</v>
      </c>
      <c r="B669" s="3" t="s">
        <v>2570</v>
      </c>
      <c r="C669" s="3" t="s">
        <v>2571</v>
      </c>
      <c r="D669" s="3" t="s">
        <v>2572</v>
      </c>
      <c r="E669" s="3" t="s">
        <v>2729</v>
      </c>
      <c r="F669" s="3" t="s">
        <v>2730</v>
      </c>
      <c r="G669" s="3" t="s">
        <v>2731</v>
      </c>
      <c r="H669" s="3" t="s">
        <v>47</v>
      </c>
      <c r="I669" s="3" t="s">
        <v>2732</v>
      </c>
      <c r="J669" s="28">
        <v>45300</v>
      </c>
      <c r="K669" s="28">
        <v>45436</v>
      </c>
      <c r="L669" s="43">
        <v>124.21</v>
      </c>
      <c r="M669" s="28">
        <v>45435</v>
      </c>
      <c r="N669" s="38">
        <v>135</v>
      </c>
      <c r="O669" s="38">
        <v>-1</v>
      </c>
      <c r="P669" s="27">
        <f t="shared" si="20"/>
        <v>16768.349999999999</v>
      </c>
      <c r="Q669" s="27">
        <f t="shared" si="21"/>
        <v>-124.21</v>
      </c>
    </row>
    <row r="670" spans="1:17" ht="14.45" customHeight="1" x14ac:dyDescent="0.25">
      <c r="A670" s="3" t="s">
        <v>2570</v>
      </c>
      <c r="B670" s="3" t="s">
        <v>2570</v>
      </c>
      <c r="C670" s="3" t="s">
        <v>553</v>
      </c>
      <c r="D670" s="3" t="s">
        <v>554</v>
      </c>
      <c r="E670" s="3" t="s">
        <v>2733</v>
      </c>
      <c r="F670" s="3" t="s">
        <v>2734</v>
      </c>
      <c r="G670" s="3" t="s">
        <v>2735</v>
      </c>
      <c r="H670" s="3" t="s">
        <v>47</v>
      </c>
      <c r="I670" s="3" t="s">
        <v>2736</v>
      </c>
      <c r="J670" s="28">
        <v>45387</v>
      </c>
      <c r="K670" s="28">
        <v>45417</v>
      </c>
      <c r="L670" s="2">
        <v>1561.59</v>
      </c>
      <c r="M670" s="28">
        <v>45565</v>
      </c>
      <c r="N670" s="38">
        <v>178</v>
      </c>
      <c r="O670" s="38">
        <v>148</v>
      </c>
      <c r="P670" s="27">
        <f t="shared" si="20"/>
        <v>277963.01999999996</v>
      </c>
      <c r="Q670" s="27">
        <f t="shared" si="21"/>
        <v>231115.31999999998</v>
      </c>
    </row>
    <row r="671" spans="1:17" ht="14.45" customHeight="1" x14ac:dyDescent="0.25">
      <c r="A671" s="3" t="s">
        <v>2570</v>
      </c>
      <c r="B671" s="3" t="s">
        <v>2570</v>
      </c>
      <c r="C671" s="3" t="s">
        <v>178</v>
      </c>
      <c r="D671" s="3" t="s">
        <v>179</v>
      </c>
      <c r="E671" s="3" t="s">
        <v>2737</v>
      </c>
      <c r="F671" s="3" t="s">
        <v>2738</v>
      </c>
      <c r="G671" s="3" t="s">
        <v>2739</v>
      </c>
      <c r="H671" s="3" t="s">
        <v>47</v>
      </c>
      <c r="I671" s="3" t="s">
        <v>2740</v>
      </c>
      <c r="J671" s="28">
        <v>45421</v>
      </c>
      <c r="K671" s="28">
        <v>45451</v>
      </c>
      <c r="L671" s="43">
        <v>849.42</v>
      </c>
      <c r="M671" s="28">
        <v>45565</v>
      </c>
      <c r="N671" s="38">
        <v>144</v>
      </c>
      <c r="O671" s="38">
        <v>114</v>
      </c>
      <c r="P671" s="27">
        <f t="shared" si="20"/>
        <v>122316.48</v>
      </c>
      <c r="Q671" s="27">
        <f t="shared" si="21"/>
        <v>96833.87999999999</v>
      </c>
    </row>
    <row r="672" spans="1:17" ht="14.45" customHeight="1" x14ac:dyDescent="0.25">
      <c r="A672" s="3" t="s">
        <v>2570</v>
      </c>
      <c r="B672" s="3" t="s">
        <v>2570</v>
      </c>
      <c r="C672" s="3" t="s">
        <v>2571</v>
      </c>
      <c r="D672" s="3" t="s">
        <v>2572</v>
      </c>
      <c r="E672" s="3" t="s">
        <v>2741</v>
      </c>
      <c r="F672" s="3" t="s">
        <v>2742</v>
      </c>
      <c r="G672" s="3" t="s">
        <v>2743</v>
      </c>
      <c r="H672" s="3" t="s">
        <v>47</v>
      </c>
      <c r="I672" s="3" t="s">
        <v>2744</v>
      </c>
      <c r="J672" s="28">
        <v>45310</v>
      </c>
      <c r="K672" s="28">
        <v>45436</v>
      </c>
      <c r="L672" s="43">
        <v>613.20000000000005</v>
      </c>
      <c r="M672" s="28">
        <v>45439</v>
      </c>
      <c r="N672" s="38">
        <v>129</v>
      </c>
      <c r="O672" s="38">
        <v>3</v>
      </c>
      <c r="P672" s="27">
        <f t="shared" si="20"/>
        <v>79102.8</v>
      </c>
      <c r="Q672" s="27">
        <f t="shared" si="21"/>
        <v>1839.6000000000001</v>
      </c>
    </row>
    <row r="673" spans="1:17" ht="14.45" customHeight="1" x14ac:dyDescent="0.25">
      <c r="A673" s="3" t="s">
        <v>2570</v>
      </c>
      <c r="B673" s="3" t="s">
        <v>2570</v>
      </c>
      <c r="C673" s="3" t="s">
        <v>2631</v>
      </c>
      <c r="D673" s="3" t="s">
        <v>2632</v>
      </c>
      <c r="E673" s="3" t="s">
        <v>2745</v>
      </c>
      <c r="F673" s="3" t="s">
        <v>2746</v>
      </c>
      <c r="G673" s="3" t="s">
        <v>2747</v>
      </c>
      <c r="H673" s="3" t="s">
        <v>47</v>
      </c>
      <c r="I673" s="3" t="s">
        <v>2748</v>
      </c>
      <c r="J673" s="28">
        <v>45368</v>
      </c>
      <c r="K673" s="28">
        <v>45399</v>
      </c>
      <c r="L673" s="2">
        <v>1354.83</v>
      </c>
      <c r="M673" s="28">
        <v>45391</v>
      </c>
      <c r="N673" s="38">
        <v>23</v>
      </c>
      <c r="O673" s="38">
        <v>-8</v>
      </c>
      <c r="P673" s="27">
        <f t="shared" si="20"/>
        <v>31161.089999999997</v>
      </c>
      <c r="Q673" s="27">
        <f t="shared" si="21"/>
        <v>-10838.64</v>
      </c>
    </row>
    <row r="674" spans="1:17" ht="14.45" customHeight="1" x14ac:dyDescent="0.25">
      <c r="A674" s="3" t="s">
        <v>2570</v>
      </c>
      <c r="B674" s="3" t="s">
        <v>2570</v>
      </c>
      <c r="C674" s="3" t="s">
        <v>2571</v>
      </c>
      <c r="D674" s="3" t="s">
        <v>2572</v>
      </c>
      <c r="E674" s="3" t="s">
        <v>2749</v>
      </c>
      <c r="F674" s="3" t="s">
        <v>2750</v>
      </c>
      <c r="G674" s="3" t="s">
        <v>2751</v>
      </c>
      <c r="H674" s="3" t="s">
        <v>47</v>
      </c>
      <c r="I674" s="3" t="s">
        <v>2752</v>
      </c>
      <c r="J674" s="28">
        <v>45393</v>
      </c>
      <c r="K674" s="28">
        <v>45458</v>
      </c>
      <c r="L674" s="43">
        <v>147.54</v>
      </c>
      <c r="M674" s="28">
        <v>45441</v>
      </c>
      <c r="N674" s="38">
        <v>48</v>
      </c>
      <c r="O674" s="38">
        <v>-17</v>
      </c>
      <c r="P674" s="27">
        <f t="shared" si="20"/>
        <v>7081.92</v>
      </c>
      <c r="Q674" s="27">
        <f t="shared" si="21"/>
        <v>-2508.1799999999998</v>
      </c>
    </row>
    <row r="675" spans="1:17" ht="14.45" customHeight="1" x14ac:dyDescent="0.25">
      <c r="A675" s="3" t="s">
        <v>2570</v>
      </c>
      <c r="B675" s="3" t="s">
        <v>2570</v>
      </c>
      <c r="C675" s="3" t="s">
        <v>2753</v>
      </c>
      <c r="D675" s="3" t="s">
        <v>2754</v>
      </c>
      <c r="E675" s="3" t="s">
        <v>2755</v>
      </c>
      <c r="F675" s="3" t="s">
        <v>2756</v>
      </c>
      <c r="G675" s="3" t="s">
        <v>2757</v>
      </c>
      <c r="H675" s="3" t="s">
        <v>47</v>
      </c>
      <c r="I675" s="3" t="s">
        <v>1358</v>
      </c>
      <c r="J675" s="28">
        <v>45387</v>
      </c>
      <c r="K675" s="28">
        <v>45486</v>
      </c>
      <c r="L675" s="43">
        <v>110</v>
      </c>
      <c r="M675" s="28">
        <v>45470</v>
      </c>
      <c r="N675" s="38">
        <v>83</v>
      </c>
      <c r="O675" s="38">
        <v>-16</v>
      </c>
      <c r="P675" s="27">
        <f t="shared" si="20"/>
        <v>9130</v>
      </c>
      <c r="Q675" s="27">
        <f t="shared" si="21"/>
        <v>-1760</v>
      </c>
    </row>
    <row r="676" spans="1:17" ht="14.45" customHeight="1" x14ac:dyDescent="0.25">
      <c r="A676" s="3" t="s">
        <v>2570</v>
      </c>
      <c r="B676" s="3" t="s">
        <v>2570</v>
      </c>
      <c r="C676" s="3" t="s">
        <v>553</v>
      </c>
      <c r="D676" s="3" t="s">
        <v>554</v>
      </c>
      <c r="E676" s="3" t="s">
        <v>2758</v>
      </c>
      <c r="F676" s="3" t="s">
        <v>2759</v>
      </c>
      <c r="G676" s="3" t="s">
        <v>2760</v>
      </c>
      <c r="H676" s="3" t="s">
        <v>47</v>
      </c>
      <c r="I676" s="3" t="s">
        <v>2761</v>
      </c>
      <c r="J676" s="28">
        <v>45406</v>
      </c>
      <c r="K676" s="28">
        <v>45436</v>
      </c>
      <c r="L676" s="2">
        <v>3172.46</v>
      </c>
      <c r="M676" s="28">
        <v>45565</v>
      </c>
      <c r="N676" s="38">
        <v>159</v>
      </c>
      <c r="O676" s="38">
        <v>129</v>
      </c>
      <c r="P676" s="27">
        <f t="shared" si="20"/>
        <v>504421.14</v>
      </c>
      <c r="Q676" s="27">
        <f t="shared" si="21"/>
        <v>409247.34</v>
      </c>
    </row>
    <row r="677" spans="1:17" ht="14.45" customHeight="1" x14ac:dyDescent="0.25">
      <c r="A677" s="3" t="s">
        <v>2570</v>
      </c>
      <c r="B677" s="3" t="s">
        <v>2570</v>
      </c>
      <c r="C677" s="3" t="s">
        <v>2625</v>
      </c>
      <c r="D677" s="3" t="s">
        <v>2626</v>
      </c>
      <c r="E677" s="3" t="s">
        <v>2762</v>
      </c>
      <c r="F677" s="3" t="s">
        <v>2763</v>
      </c>
      <c r="G677" s="3" t="s">
        <v>2764</v>
      </c>
      <c r="H677" s="3" t="s">
        <v>47</v>
      </c>
      <c r="I677" s="3" t="s">
        <v>2765</v>
      </c>
      <c r="J677" s="28">
        <v>45532</v>
      </c>
      <c r="K677" s="28">
        <v>45562</v>
      </c>
      <c r="L677" s="2">
        <v>134912.97</v>
      </c>
      <c r="M677" s="28">
        <v>45565</v>
      </c>
      <c r="N677" s="38">
        <v>33</v>
      </c>
      <c r="O677" s="38">
        <v>3</v>
      </c>
      <c r="P677" s="27">
        <f t="shared" si="20"/>
        <v>4452128.01</v>
      </c>
      <c r="Q677" s="27">
        <f t="shared" si="21"/>
        <v>404738.91000000003</v>
      </c>
    </row>
    <row r="678" spans="1:17" ht="14.45" customHeight="1" x14ac:dyDescent="0.25">
      <c r="A678" s="3" t="s">
        <v>2570</v>
      </c>
      <c r="B678" s="3" t="s">
        <v>2570</v>
      </c>
      <c r="C678" s="3" t="s">
        <v>2571</v>
      </c>
      <c r="D678" s="3" t="s">
        <v>2572</v>
      </c>
      <c r="E678" s="3" t="s">
        <v>2766</v>
      </c>
      <c r="F678" s="3" t="s">
        <v>2767</v>
      </c>
      <c r="G678" s="3" t="s">
        <v>2768</v>
      </c>
      <c r="H678" s="3" t="s">
        <v>47</v>
      </c>
      <c r="I678" s="3" t="s">
        <v>2769</v>
      </c>
      <c r="J678" s="28">
        <v>45294</v>
      </c>
      <c r="K678" s="28">
        <v>45436</v>
      </c>
      <c r="L678" s="43">
        <v>169.2</v>
      </c>
      <c r="M678" s="28">
        <v>45427</v>
      </c>
      <c r="N678" s="38">
        <v>133</v>
      </c>
      <c r="O678" s="38">
        <v>-9</v>
      </c>
      <c r="P678" s="27">
        <f t="shared" si="20"/>
        <v>22503.599999999999</v>
      </c>
      <c r="Q678" s="27">
        <f t="shared" si="21"/>
        <v>-1522.8</v>
      </c>
    </row>
    <row r="679" spans="1:17" ht="14.45" customHeight="1" x14ac:dyDescent="0.25">
      <c r="A679" s="3" t="s">
        <v>2570</v>
      </c>
      <c r="B679" s="3" t="s">
        <v>2570</v>
      </c>
      <c r="C679" s="3" t="s">
        <v>2571</v>
      </c>
      <c r="D679" s="3" t="s">
        <v>2572</v>
      </c>
      <c r="E679" s="3" t="s">
        <v>2770</v>
      </c>
      <c r="F679" s="3" t="s">
        <v>2771</v>
      </c>
      <c r="G679" s="3" t="s">
        <v>2772</v>
      </c>
      <c r="H679" s="3" t="s">
        <v>47</v>
      </c>
      <c r="I679" s="3" t="s">
        <v>2773</v>
      </c>
      <c r="J679" s="28">
        <v>45314</v>
      </c>
      <c r="K679" s="28">
        <v>45434</v>
      </c>
      <c r="L679" s="43">
        <v>282.42</v>
      </c>
      <c r="M679" s="28">
        <v>45441</v>
      </c>
      <c r="N679" s="38">
        <v>127</v>
      </c>
      <c r="O679" s="38">
        <v>7</v>
      </c>
      <c r="P679" s="27">
        <f t="shared" si="20"/>
        <v>35867.340000000004</v>
      </c>
      <c r="Q679" s="27">
        <f t="shared" si="21"/>
        <v>1976.94</v>
      </c>
    </row>
    <row r="680" spans="1:17" ht="14.45" customHeight="1" x14ac:dyDescent="0.25">
      <c r="A680" s="3" t="s">
        <v>2570</v>
      </c>
      <c r="B680" s="3" t="s">
        <v>2570</v>
      </c>
      <c r="C680" s="3" t="s">
        <v>2571</v>
      </c>
      <c r="D680" s="3" t="s">
        <v>2572</v>
      </c>
      <c r="E680" s="3" t="s">
        <v>2774</v>
      </c>
      <c r="F680" s="3" t="s">
        <v>2775</v>
      </c>
      <c r="G680" s="3" t="s">
        <v>2776</v>
      </c>
      <c r="H680" s="3" t="s">
        <v>47</v>
      </c>
      <c r="I680" s="3" t="s">
        <v>2777</v>
      </c>
      <c r="J680" s="28">
        <v>45301</v>
      </c>
      <c r="K680" s="28">
        <v>45436</v>
      </c>
      <c r="L680" s="43">
        <v>136.51</v>
      </c>
      <c r="M680" s="28">
        <v>45435</v>
      </c>
      <c r="N680" s="38">
        <v>134</v>
      </c>
      <c r="O680" s="38">
        <v>-1</v>
      </c>
      <c r="P680" s="27">
        <f t="shared" si="20"/>
        <v>18292.34</v>
      </c>
      <c r="Q680" s="27">
        <f t="shared" si="21"/>
        <v>-136.51</v>
      </c>
    </row>
    <row r="681" spans="1:17" ht="14.45" customHeight="1" x14ac:dyDescent="0.25">
      <c r="A681" s="3" t="s">
        <v>256</v>
      </c>
      <c r="B681" s="3" t="s">
        <v>2570</v>
      </c>
      <c r="C681" s="3" t="s">
        <v>178</v>
      </c>
      <c r="D681" s="3" t="s">
        <v>179</v>
      </c>
      <c r="E681" s="3" t="s">
        <v>2778</v>
      </c>
      <c r="F681" s="3" t="s">
        <v>2779</v>
      </c>
      <c r="G681" s="3" t="s">
        <v>2780</v>
      </c>
      <c r="H681" s="3" t="s">
        <v>47</v>
      </c>
      <c r="I681" s="3" t="s">
        <v>2781</v>
      </c>
      <c r="J681" s="28">
        <v>45420</v>
      </c>
      <c r="K681" s="28">
        <v>45450</v>
      </c>
      <c r="L681" s="2">
        <v>1650</v>
      </c>
      <c r="M681" s="28">
        <v>45565</v>
      </c>
      <c r="N681" s="38">
        <v>145</v>
      </c>
      <c r="O681" s="38">
        <v>115</v>
      </c>
      <c r="P681" s="27">
        <f t="shared" si="20"/>
        <v>239250</v>
      </c>
      <c r="Q681" s="27">
        <f t="shared" si="21"/>
        <v>189750</v>
      </c>
    </row>
    <row r="682" spans="1:17" ht="14.45" customHeight="1" x14ac:dyDescent="0.25">
      <c r="A682" s="3" t="s">
        <v>2570</v>
      </c>
      <c r="B682" s="3" t="s">
        <v>2570</v>
      </c>
      <c r="C682" s="3" t="s">
        <v>2571</v>
      </c>
      <c r="D682" s="3" t="s">
        <v>2572</v>
      </c>
      <c r="E682" s="3" t="s">
        <v>2782</v>
      </c>
      <c r="F682" s="3" t="s">
        <v>2783</v>
      </c>
      <c r="G682" s="3" t="s">
        <v>2784</v>
      </c>
      <c r="H682" s="3" t="s">
        <v>47</v>
      </c>
      <c r="I682" s="3" t="s">
        <v>2785</v>
      </c>
      <c r="J682" s="28">
        <v>45302</v>
      </c>
      <c r="K682" s="28">
        <v>45373</v>
      </c>
      <c r="L682" s="43">
        <v>84.37</v>
      </c>
      <c r="M682" s="28">
        <v>45476</v>
      </c>
      <c r="N682" s="38">
        <v>174</v>
      </c>
      <c r="O682" s="38">
        <v>103</v>
      </c>
      <c r="P682" s="27">
        <f t="shared" si="20"/>
        <v>14680.380000000001</v>
      </c>
      <c r="Q682" s="27">
        <f t="shared" si="21"/>
        <v>8690.11</v>
      </c>
    </row>
    <row r="683" spans="1:17" ht="14.45" customHeight="1" x14ac:dyDescent="0.25">
      <c r="A683" s="3" t="s">
        <v>2570</v>
      </c>
      <c r="B683" s="3" t="s">
        <v>2570</v>
      </c>
      <c r="C683" s="3" t="s">
        <v>2571</v>
      </c>
      <c r="D683" s="3" t="s">
        <v>2572</v>
      </c>
      <c r="E683" s="3" t="s">
        <v>2786</v>
      </c>
      <c r="F683" s="3" t="s">
        <v>2787</v>
      </c>
      <c r="G683" s="3" t="s">
        <v>2788</v>
      </c>
      <c r="H683" s="3" t="s">
        <v>47</v>
      </c>
      <c r="I683" s="3" t="s">
        <v>2789</v>
      </c>
      <c r="J683" s="28">
        <v>45429</v>
      </c>
      <c r="K683" s="28">
        <v>45473</v>
      </c>
      <c r="L683" s="43">
        <v>356.42</v>
      </c>
      <c r="M683" s="28">
        <v>45477</v>
      </c>
      <c r="N683" s="38">
        <v>48</v>
      </c>
      <c r="O683" s="38">
        <v>4</v>
      </c>
      <c r="P683" s="27">
        <f t="shared" si="20"/>
        <v>17108.16</v>
      </c>
      <c r="Q683" s="27">
        <f t="shared" si="21"/>
        <v>1425.68</v>
      </c>
    </row>
    <row r="684" spans="1:17" ht="14.45" customHeight="1" x14ac:dyDescent="0.25">
      <c r="A684" s="3" t="s">
        <v>2570</v>
      </c>
      <c r="B684" s="3" t="s">
        <v>2570</v>
      </c>
      <c r="C684" s="3" t="s">
        <v>178</v>
      </c>
      <c r="D684" s="3" t="s">
        <v>179</v>
      </c>
      <c r="E684" s="3" t="s">
        <v>2790</v>
      </c>
      <c r="F684" s="3" t="s">
        <v>2791</v>
      </c>
      <c r="G684" s="3" t="s">
        <v>2792</v>
      </c>
      <c r="H684" s="3" t="s">
        <v>47</v>
      </c>
      <c r="I684" s="3" t="s">
        <v>2720</v>
      </c>
      <c r="J684" s="28">
        <v>45391</v>
      </c>
      <c r="K684" s="28">
        <v>45421</v>
      </c>
      <c r="L684" s="2">
        <v>3608.55</v>
      </c>
      <c r="M684" s="28">
        <v>45565</v>
      </c>
      <c r="N684" s="38">
        <v>174</v>
      </c>
      <c r="O684" s="38">
        <v>144</v>
      </c>
      <c r="P684" s="27">
        <f t="shared" si="20"/>
        <v>627887.70000000007</v>
      </c>
      <c r="Q684" s="27">
        <f t="shared" si="21"/>
        <v>519631.2</v>
      </c>
    </row>
    <row r="685" spans="1:17" ht="14.45" customHeight="1" x14ac:dyDescent="0.25">
      <c r="A685" s="3" t="s">
        <v>2570</v>
      </c>
      <c r="B685" s="3" t="s">
        <v>2570</v>
      </c>
      <c r="C685" s="3" t="s">
        <v>55</v>
      </c>
      <c r="D685" s="3" t="s">
        <v>56</v>
      </c>
      <c r="E685" s="3" t="s">
        <v>2793</v>
      </c>
      <c r="F685" s="3" t="s">
        <v>2794</v>
      </c>
      <c r="G685" s="3" t="s">
        <v>2795</v>
      </c>
      <c r="H685" s="3" t="s">
        <v>47</v>
      </c>
      <c r="I685" s="3" t="s">
        <v>2796</v>
      </c>
      <c r="J685" s="28">
        <v>45530</v>
      </c>
      <c r="K685" s="28">
        <v>45560</v>
      </c>
      <c r="L685" s="2">
        <v>5500.65</v>
      </c>
      <c r="M685" s="28">
        <v>45565</v>
      </c>
      <c r="N685" s="38">
        <v>35</v>
      </c>
      <c r="O685" s="38">
        <v>5</v>
      </c>
      <c r="P685" s="27">
        <f t="shared" si="20"/>
        <v>192522.75</v>
      </c>
      <c r="Q685" s="27">
        <f t="shared" si="21"/>
        <v>27503.25</v>
      </c>
    </row>
    <row r="686" spans="1:17" ht="14.45" customHeight="1" x14ac:dyDescent="0.25">
      <c r="A686" s="3" t="s">
        <v>2570</v>
      </c>
      <c r="B686" s="3" t="s">
        <v>2570</v>
      </c>
      <c r="C686" s="3" t="s">
        <v>2571</v>
      </c>
      <c r="D686" s="3" t="s">
        <v>2572</v>
      </c>
      <c r="E686" s="3" t="s">
        <v>2797</v>
      </c>
      <c r="F686" s="3" t="s">
        <v>2798</v>
      </c>
      <c r="G686" s="3" t="s">
        <v>2799</v>
      </c>
      <c r="H686" s="3" t="s">
        <v>47</v>
      </c>
      <c r="I686" s="3" t="s">
        <v>2800</v>
      </c>
      <c r="J686" s="28">
        <v>45300</v>
      </c>
      <c r="K686" s="28">
        <v>45330</v>
      </c>
      <c r="L686" s="43">
        <v>298.64999999999998</v>
      </c>
      <c r="M686" s="28">
        <v>45565</v>
      </c>
      <c r="N686" s="38">
        <v>265</v>
      </c>
      <c r="O686" s="38">
        <v>235</v>
      </c>
      <c r="P686" s="27">
        <f t="shared" si="20"/>
        <v>79142.25</v>
      </c>
      <c r="Q686" s="27">
        <f t="shared" si="21"/>
        <v>70182.75</v>
      </c>
    </row>
    <row r="687" spans="1:17" ht="14.45" customHeight="1" x14ac:dyDescent="0.25">
      <c r="A687" s="3" t="s">
        <v>2570</v>
      </c>
      <c r="B687" s="3" t="s">
        <v>2570</v>
      </c>
      <c r="C687" s="3" t="s">
        <v>2801</v>
      </c>
      <c r="D687" s="3" t="s">
        <v>2802</v>
      </c>
      <c r="E687" s="3" t="s">
        <v>2803</v>
      </c>
      <c r="F687" s="3" t="s">
        <v>2804</v>
      </c>
      <c r="G687" s="3" t="s">
        <v>2805</v>
      </c>
      <c r="H687" s="3" t="s">
        <v>47</v>
      </c>
      <c r="I687" s="3" t="s">
        <v>2806</v>
      </c>
      <c r="J687" s="28">
        <v>45275</v>
      </c>
      <c r="K687" s="28">
        <v>45306</v>
      </c>
      <c r="L687" s="43">
        <v>8.4</v>
      </c>
      <c r="M687" s="28">
        <v>45565</v>
      </c>
      <c r="N687" s="38">
        <v>290</v>
      </c>
      <c r="O687" s="38">
        <v>259</v>
      </c>
      <c r="P687" s="27">
        <f t="shared" si="20"/>
        <v>2436</v>
      </c>
      <c r="Q687" s="27">
        <f t="shared" si="21"/>
        <v>2175.6</v>
      </c>
    </row>
    <row r="688" spans="1:17" ht="14.45" customHeight="1" x14ac:dyDescent="0.25">
      <c r="A688" s="3" t="s">
        <v>2570</v>
      </c>
      <c r="B688" s="3" t="s">
        <v>2570</v>
      </c>
      <c r="C688" s="3" t="s">
        <v>2625</v>
      </c>
      <c r="D688" s="3" t="s">
        <v>2626</v>
      </c>
      <c r="E688" s="3" t="s">
        <v>2807</v>
      </c>
      <c r="F688" s="3" t="s">
        <v>2808</v>
      </c>
      <c r="G688" s="3" t="s">
        <v>2809</v>
      </c>
      <c r="H688" s="3" t="s">
        <v>47</v>
      </c>
      <c r="I688" s="3" t="s">
        <v>2810</v>
      </c>
      <c r="J688" s="28">
        <v>45502</v>
      </c>
      <c r="K688" s="28">
        <v>45532</v>
      </c>
      <c r="L688" s="2">
        <v>607328.41</v>
      </c>
      <c r="M688" s="28">
        <v>45533</v>
      </c>
      <c r="N688" s="38">
        <v>31</v>
      </c>
      <c r="O688" s="38">
        <v>1</v>
      </c>
      <c r="P688" s="27">
        <f t="shared" si="20"/>
        <v>18827180.710000001</v>
      </c>
      <c r="Q688" s="27">
        <f t="shared" si="21"/>
        <v>607328.41</v>
      </c>
    </row>
    <row r="689" spans="1:17" ht="14.45" customHeight="1" x14ac:dyDescent="0.25">
      <c r="A689" s="3" t="s">
        <v>2570</v>
      </c>
      <c r="B689" s="3" t="s">
        <v>2570</v>
      </c>
      <c r="C689" s="3" t="s">
        <v>178</v>
      </c>
      <c r="D689" s="3" t="s">
        <v>179</v>
      </c>
      <c r="E689" s="3" t="s">
        <v>2811</v>
      </c>
      <c r="F689" s="3" t="s">
        <v>2812</v>
      </c>
      <c r="G689" s="3" t="s">
        <v>2813</v>
      </c>
      <c r="H689" s="3" t="s">
        <v>47</v>
      </c>
      <c r="I689" s="3" t="s">
        <v>2814</v>
      </c>
      <c r="J689" s="28">
        <v>45358</v>
      </c>
      <c r="K689" s="28">
        <v>45388</v>
      </c>
      <c r="L689" s="2">
        <v>1384.02</v>
      </c>
      <c r="M689" s="28">
        <v>45565</v>
      </c>
      <c r="N689" s="38">
        <v>207</v>
      </c>
      <c r="O689" s="38">
        <v>177</v>
      </c>
      <c r="P689" s="27">
        <f t="shared" si="20"/>
        <v>286492.14</v>
      </c>
      <c r="Q689" s="27">
        <f t="shared" si="21"/>
        <v>244971.54</v>
      </c>
    </row>
    <row r="690" spans="1:17" ht="14.45" customHeight="1" x14ac:dyDescent="0.25">
      <c r="A690" s="3" t="s">
        <v>2570</v>
      </c>
      <c r="B690" s="3" t="s">
        <v>2570</v>
      </c>
      <c r="C690" s="3" t="s">
        <v>178</v>
      </c>
      <c r="D690" s="3" t="s">
        <v>179</v>
      </c>
      <c r="E690" s="3" t="s">
        <v>2815</v>
      </c>
      <c r="F690" s="3" t="s">
        <v>2816</v>
      </c>
      <c r="G690" s="3" t="s">
        <v>2817</v>
      </c>
      <c r="H690" s="3" t="s">
        <v>47</v>
      </c>
      <c r="I690" s="3" t="s">
        <v>2818</v>
      </c>
      <c r="J690" s="28">
        <v>45358</v>
      </c>
      <c r="K690" s="28">
        <v>45388</v>
      </c>
      <c r="L690" s="2">
        <v>3433.32</v>
      </c>
      <c r="M690" s="28">
        <v>45565</v>
      </c>
      <c r="N690" s="38">
        <v>207</v>
      </c>
      <c r="O690" s="38">
        <v>177</v>
      </c>
      <c r="P690" s="27">
        <f t="shared" si="20"/>
        <v>710697.24</v>
      </c>
      <c r="Q690" s="27">
        <f t="shared" si="21"/>
        <v>607697.64</v>
      </c>
    </row>
    <row r="691" spans="1:17" ht="14.45" customHeight="1" x14ac:dyDescent="0.25">
      <c r="A691" s="3" t="s">
        <v>2570</v>
      </c>
      <c r="B691" s="3" t="s">
        <v>2570</v>
      </c>
      <c r="C691" s="3" t="s">
        <v>2605</v>
      </c>
      <c r="D691" s="3" t="s">
        <v>2606</v>
      </c>
      <c r="E691" s="3" t="s">
        <v>2819</v>
      </c>
      <c r="F691" s="3" t="s">
        <v>2820</v>
      </c>
      <c r="G691" s="3" t="s">
        <v>2821</v>
      </c>
      <c r="H691" s="3" t="s">
        <v>47</v>
      </c>
      <c r="I691" s="3" t="s">
        <v>2822</v>
      </c>
      <c r="J691" s="28">
        <v>45393</v>
      </c>
      <c r="K691" s="28">
        <v>45414</v>
      </c>
      <c r="L691" s="2">
        <v>5250</v>
      </c>
      <c r="M691" s="28">
        <v>45449</v>
      </c>
      <c r="N691" s="38">
        <v>56</v>
      </c>
      <c r="O691" s="38">
        <v>35</v>
      </c>
      <c r="P691" s="27">
        <f t="shared" si="20"/>
        <v>294000</v>
      </c>
      <c r="Q691" s="27">
        <f t="shared" si="21"/>
        <v>183750</v>
      </c>
    </row>
    <row r="692" spans="1:17" ht="14.45" customHeight="1" x14ac:dyDescent="0.25">
      <c r="A692" s="3" t="s">
        <v>2570</v>
      </c>
      <c r="B692" s="3" t="s">
        <v>2570</v>
      </c>
      <c r="C692" s="3" t="s">
        <v>2571</v>
      </c>
      <c r="D692" s="3" t="s">
        <v>2572</v>
      </c>
      <c r="E692" s="3" t="s">
        <v>2823</v>
      </c>
      <c r="F692" s="3" t="s">
        <v>2824</v>
      </c>
      <c r="G692" s="3" t="s">
        <v>2825</v>
      </c>
      <c r="H692" s="3" t="s">
        <v>47</v>
      </c>
      <c r="I692" s="3" t="s">
        <v>2826</v>
      </c>
      <c r="J692" s="28">
        <v>45314</v>
      </c>
      <c r="K692" s="28">
        <v>45434</v>
      </c>
      <c r="L692" s="43">
        <v>604.79</v>
      </c>
      <c r="M692" s="28">
        <v>45441</v>
      </c>
      <c r="N692" s="38">
        <v>127</v>
      </c>
      <c r="O692" s="38">
        <v>7</v>
      </c>
      <c r="P692" s="27">
        <f t="shared" si="20"/>
        <v>76808.33</v>
      </c>
      <c r="Q692" s="27">
        <f t="shared" si="21"/>
        <v>4233.53</v>
      </c>
    </row>
    <row r="693" spans="1:17" ht="14.45" customHeight="1" x14ac:dyDescent="0.25">
      <c r="A693" s="3" t="s">
        <v>2570</v>
      </c>
      <c r="B693" s="3" t="s">
        <v>2570</v>
      </c>
      <c r="C693" s="3" t="s">
        <v>2571</v>
      </c>
      <c r="D693" s="3" t="s">
        <v>2572</v>
      </c>
      <c r="E693" s="3" t="s">
        <v>2827</v>
      </c>
      <c r="F693" s="3" t="s">
        <v>2828</v>
      </c>
      <c r="G693" s="3" t="s">
        <v>2829</v>
      </c>
      <c r="H693" s="3" t="s">
        <v>47</v>
      </c>
      <c r="I693" s="3" t="s">
        <v>2830</v>
      </c>
      <c r="J693" s="28">
        <v>45301</v>
      </c>
      <c r="K693" s="28">
        <v>45436</v>
      </c>
      <c r="L693" s="43">
        <v>307.83999999999997</v>
      </c>
      <c r="M693" s="28">
        <v>45435</v>
      </c>
      <c r="N693" s="38">
        <v>134</v>
      </c>
      <c r="O693" s="38">
        <v>-1</v>
      </c>
      <c r="P693" s="27">
        <f t="shared" si="20"/>
        <v>41250.559999999998</v>
      </c>
      <c r="Q693" s="27">
        <f t="shared" si="21"/>
        <v>-307.83999999999997</v>
      </c>
    </row>
    <row r="694" spans="1:17" ht="14.45" customHeight="1" x14ac:dyDescent="0.25">
      <c r="A694" s="3" t="s">
        <v>2570</v>
      </c>
      <c r="B694" s="3" t="s">
        <v>2570</v>
      </c>
      <c r="C694" s="3" t="s">
        <v>2625</v>
      </c>
      <c r="D694" s="3" t="s">
        <v>2626</v>
      </c>
      <c r="E694" s="3" t="s">
        <v>2831</v>
      </c>
      <c r="F694" s="3" t="s">
        <v>2832</v>
      </c>
      <c r="G694" s="3" t="s">
        <v>2833</v>
      </c>
      <c r="H694" s="3" t="s">
        <v>47</v>
      </c>
      <c r="I694" s="3" t="s">
        <v>2834</v>
      </c>
      <c r="J694" s="28">
        <v>45532</v>
      </c>
      <c r="K694" s="28">
        <v>45562</v>
      </c>
      <c r="L694" s="2">
        <v>28877.1</v>
      </c>
      <c r="M694" s="28">
        <v>45565</v>
      </c>
      <c r="N694" s="38">
        <v>33</v>
      </c>
      <c r="O694" s="38">
        <v>3</v>
      </c>
      <c r="P694" s="27">
        <f t="shared" si="20"/>
        <v>952944.29999999993</v>
      </c>
      <c r="Q694" s="27">
        <f t="shared" si="21"/>
        <v>86631.299999999988</v>
      </c>
    </row>
    <row r="695" spans="1:17" ht="14.45" customHeight="1" x14ac:dyDescent="0.25">
      <c r="A695" s="3" t="s">
        <v>2570</v>
      </c>
      <c r="B695" s="3" t="s">
        <v>2570</v>
      </c>
      <c r="C695" s="3" t="s">
        <v>2571</v>
      </c>
      <c r="D695" s="3" t="s">
        <v>2572</v>
      </c>
      <c r="E695" s="3" t="s">
        <v>2835</v>
      </c>
      <c r="F695" s="3" t="s">
        <v>2836</v>
      </c>
      <c r="G695" s="3" t="s">
        <v>2837</v>
      </c>
      <c r="H695" s="3" t="s">
        <v>47</v>
      </c>
      <c r="I695" s="3" t="s">
        <v>2838</v>
      </c>
      <c r="J695" s="28">
        <v>45310</v>
      </c>
      <c r="K695" s="28">
        <v>45436</v>
      </c>
      <c r="L695" s="43">
        <v>884.89</v>
      </c>
      <c r="M695" s="28">
        <v>45439</v>
      </c>
      <c r="N695" s="38">
        <v>129</v>
      </c>
      <c r="O695" s="38">
        <v>3</v>
      </c>
      <c r="P695" s="27">
        <f t="shared" si="20"/>
        <v>114150.81</v>
      </c>
      <c r="Q695" s="27">
        <f t="shared" si="21"/>
        <v>2654.67</v>
      </c>
    </row>
    <row r="696" spans="1:17" ht="14.45" customHeight="1" x14ac:dyDescent="0.25">
      <c r="A696" s="3" t="s">
        <v>2570</v>
      </c>
      <c r="B696" s="3" t="s">
        <v>2570</v>
      </c>
      <c r="C696" s="3" t="s">
        <v>2571</v>
      </c>
      <c r="D696" s="3" t="s">
        <v>2572</v>
      </c>
      <c r="E696" s="3" t="s">
        <v>2839</v>
      </c>
      <c r="F696" s="3" t="s">
        <v>2840</v>
      </c>
      <c r="G696" s="3" t="s">
        <v>2841</v>
      </c>
      <c r="H696" s="3" t="s">
        <v>47</v>
      </c>
      <c r="I696" s="3" t="s">
        <v>2688</v>
      </c>
      <c r="J696" s="28">
        <v>45310</v>
      </c>
      <c r="K696" s="28">
        <v>45340</v>
      </c>
      <c r="L696" s="43">
        <v>438</v>
      </c>
      <c r="M696" s="28">
        <v>45565</v>
      </c>
      <c r="N696" s="38">
        <v>255</v>
      </c>
      <c r="O696" s="38">
        <v>225</v>
      </c>
      <c r="P696" s="27">
        <f t="shared" si="20"/>
        <v>111690</v>
      </c>
      <c r="Q696" s="27">
        <f t="shared" si="21"/>
        <v>98550</v>
      </c>
    </row>
    <row r="697" spans="1:17" ht="14.45" customHeight="1" x14ac:dyDescent="0.25">
      <c r="A697" s="3" t="s">
        <v>2570</v>
      </c>
      <c r="B697" s="3" t="s">
        <v>2570</v>
      </c>
      <c r="C697" s="3" t="s">
        <v>178</v>
      </c>
      <c r="D697" s="3" t="s">
        <v>179</v>
      </c>
      <c r="E697" s="3" t="s">
        <v>2842</v>
      </c>
      <c r="F697" s="3" t="s">
        <v>2843</v>
      </c>
      <c r="G697" s="3" t="s">
        <v>2844</v>
      </c>
      <c r="H697" s="3" t="s">
        <v>47</v>
      </c>
      <c r="I697" s="3" t="s">
        <v>2845</v>
      </c>
      <c r="J697" s="28">
        <v>45433</v>
      </c>
      <c r="K697" s="28">
        <v>45463</v>
      </c>
      <c r="L697" s="2">
        <v>1217.19</v>
      </c>
      <c r="M697" s="28">
        <v>45565</v>
      </c>
      <c r="N697" s="38">
        <v>132</v>
      </c>
      <c r="O697" s="38">
        <v>102</v>
      </c>
      <c r="P697" s="27">
        <f t="shared" si="20"/>
        <v>160669.08000000002</v>
      </c>
      <c r="Q697" s="27">
        <f t="shared" si="21"/>
        <v>124153.38</v>
      </c>
    </row>
    <row r="698" spans="1:17" ht="14.45" customHeight="1" x14ac:dyDescent="0.25">
      <c r="A698" s="3" t="s">
        <v>2570</v>
      </c>
      <c r="B698" s="3" t="s">
        <v>2570</v>
      </c>
      <c r="C698" s="3" t="s">
        <v>2846</v>
      </c>
      <c r="D698" s="3" t="s">
        <v>56</v>
      </c>
      <c r="E698" s="3" t="s">
        <v>2847</v>
      </c>
      <c r="F698" s="3" t="s">
        <v>2848</v>
      </c>
      <c r="G698" s="3" t="s">
        <v>2849</v>
      </c>
      <c r="H698" s="3" t="s">
        <v>47</v>
      </c>
      <c r="I698" s="3" t="s">
        <v>2850</v>
      </c>
      <c r="J698" s="28">
        <v>45393</v>
      </c>
      <c r="K698" s="28">
        <v>45423</v>
      </c>
      <c r="L698" s="43">
        <v>720</v>
      </c>
      <c r="M698" s="28">
        <v>45565</v>
      </c>
      <c r="N698" s="38">
        <v>172</v>
      </c>
      <c r="O698" s="38">
        <v>142</v>
      </c>
      <c r="P698" s="27">
        <f t="shared" si="20"/>
        <v>123840</v>
      </c>
      <c r="Q698" s="27">
        <f t="shared" si="21"/>
        <v>102240</v>
      </c>
    </row>
    <row r="699" spans="1:17" ht="14.45" customHeight="1" x14ac:dyDescent="0.25">
      <c r="A699" s="3" t="s">
        <v>2570</v>
      </c>
      <c r="B699" s="3" t="s">
        <v>2570</v>
      </c>
      <c r="C699" s="3" t="s">
        <v>2625</v>
      </c>
      <c r="D699" s="3" t="s">
        <v>2626</v>
      </c>
      <c r="E699" s="3" t="s">
        <v>2851</v>
      </c>
      <c r="F699" s="3" t="s">
        <v>2852</v>
      </c>
      <c r="G699" s="3" t="s">
        <v>2853</v>
      </c>
      <c r="H699" s="3" t="s">
        <v>47</v>
      </c>
      <c r="I699" s="3" t="s">
        <v>2854</v>
      </c>
      <c r="J699" s="28">
        <v>45335</v>
      </c>
      <c r="K699" s="28">
        <v>45368</v>
      </c>
      <c r="L699" s="2">
        <v>96724.37</v>
      </c>
      <c r="M699" s="28">
        <v>45397</v>
      </c>
      <c r="N699" s="38">
        <v>62</v>
      </c>
      <c r="O699" s="38">
        <v>29</v>
      </c>
      <c r="P699" s="27">
        <f t="shared" si="20"/>
        <v>5996910.9399999995</v>
      </c>
      <c r="Q699" s="27">
        <f t="shared" si="21"/>
        <v>2805006.73</v>
      </c>
    </row>
    <row r="700" spans="1:17" ht="14.45" customHeight="1" x14ac:dyDescent="0.25">
      <c r="A700" s="3" t="s">
        <v>2570</v>
      </c>
      <c r="B700" s="3" t="s">
        <v>2570</v>
      </c>
      <c r="C700" s="3" t="s">
        <v>125</v>
      </c>
      <c r="D700" s="3" t="s">
        <v>126</v>
      </c>
      <c r="E700" s="3" t="s">
        <v>2855</v>
      </c>
      <c r="F700" s="3" t="s">
        <v>2856</v>
      </c>
      <c r="G700" s="3" t="s">
        <v>2857</v>
      </c>
      <c r="H700" s="3" t="s">
        <v>47</v>
      </c>
      <c r="I700" s="3" t="s">
        <v>2858</v>
      </c>
      <c r="J700" s="28">
        <v>45428</v>
      </c>
      <c r="K700" s="28">
        <v>45459</v>
      </c>
      <c r="L700" s="43">
        <v>241.77</v>
      </c>
      <c r="M700" s="28">
        <v>45455</v>
      </c>
      <c r="N700" s="38">
        <v>27</v>
      </c>
      <c r="O700" s="38">
        <v>-4</v>
      </c>
      <c r="P700" s="27">
        <f t="shared" si="20"/>
        <v>6527.79</v>
      </c>
      <c r="Q700" s="27">
        <f t="shared" si="21"/>
        <v>-967.08</v>
      </c>
    </row>
    <row r="701" spans="1:17" ht="14.45" customHeight="1" x14ac:dyDescent="0.25">
      <c r="A701" s="3" t="s">
        <v>2570</v>
      </c>
      <c r="B701" s="3" t="s">
        <v>2570</v>
      </c>
      <c r="C701" s="3" t="s">
        <v>55</v>
      </c>
      <c r="D701" s="3" t="s">
        <v>56</v>
      </c>
      <c r="E701" s="3" t="s">
        <v>2859</v>
      </c>
      <c r="F701" s="3" t="s">
        <v>2860</v>
      </c>
      <c r="G701" s="3" t="s">
        <v>2861</v>
      </c>
      <c r="H701" s="3" t="s">
        <v>47</v>
      </c>
      <c r="I701" s="3" t="s">
        <v>2862</v>
      </c>
      <c r="J701" s="28">
        <v>45281</v>
      </c>
      <c r="K701" s="28">
        <v>45345</v>
      </c>
      <c r="L701" s="2">
        <v>9398.7000000000007</v>
      </c>
      <c r="M701" s="28">
        <v>45376</v>
      </c>
      <c r="N701" s="38">
        <v>95</v>
      </c>
      <c r="O701" s="38">
        <v>31</v>
      </c>
      <c r="P701" s="27">
        <f t="shared" si="20"/>
        <v>892876.50000000012</v>
      </c>
      <c r="Q701" s="27">
        <f t="shared" si="21"/>
        <v>291359.7</v>
      </c>
    </row>
    <row r="702" spans="1:17" ht="14.45" customHeight="1" x14ac:dyDescent="0.25">
      <c r="A702" s="3" t="s">
        <v>2570</v>
      </c>
      <c r="B702" s="3" t="s">
        <v>2570</v>
      </c>
      <c r="C702" s="3" t="s">
        <v>55</v>
      </c>
      <c r="D702" s="3" t="s">
        <v>56</v>
      </c>
      <c r="E702" s="3" t="s">
        <v>2863</v>
      </c>
      <c r="F702" s="3" t="s">
        <v>2864</v>
      </c>
      <c r="G702" s="3" t="s">
        <v>2865</v>
      </c>
      <c r="H702" s="3" t="s">
        <v>47</v>
      </c>
      <c r="I702" s="3" t="s">
        <v>2866</v>
      </c>
      <c r="J702" s="28">
        <v>45378</v>
      </c>
      <c r="K702" s="28">
        <v>45438</v>
      </c>
      <c r="L702" s="2">
        <v>9217.36</v>
      </c>
      <c r="M702" s="28">
        <v>45441</v>
      </c>
      <c r="N702" s="38">
        <v>63</v>
      </c>
      <c r="O702" s="38">
        <v>3</v>
      </c>
      <c r="P702" s="27">
        <f t="shared" si="20"/>
        <v>580693.68000000005</v>
      </c>
      <c r="Q702" s="27">
        <f t="shared" si="21"/>
        <v>27652.080000000002</v>
      </c>
    </row>
    <row r="703" spans="1:17" ht="14.45" customHeight="1" x14ac:dyDescent="0.25">
      <c r="A703" s="3" t="s">
        <v>2570</v>
      </c>
      <c r="B703" s="3" t="s">
        <v>2570</v>
      </c>
      <c r="C703" s="3" t="s">
        <v>2867</v>
      </c>
      <c r="D703" s="3" t="s">
        <v>2868</v>
      </c>
      <c r="E703" s="3" t="s">
        <v>2869</v>
      </c>
      <c r="F703" s="3" t="s">
        <v>2870</v>
      </c>
      <c r="G703" s="3" t="s">
        <v>2871</v>
      </c>
      <c r="H703" s="3" t="s">
        <v>47</v>
      </c>
      <c r="I703" s="3" t="s">
        <v>2872</v>
      </c>
      <c r="J703" s="28">
        <v>45453</v>
      </c>
      <c r="K703" s="28">
        <v>45486</v>
      </c>
      <c r="L703" s="2">
        <v>1113.57</v>
      </c>
      <c r="M703" s="28">
        <v>45537</v>
      </c>
      <c r="N703" s="38">
        <v>84</v>
      </c>
      <c r="O703" s="38">
        <v>51</v>
      </c>
      <c r="P703" s="27">
        <f t="shared" si="20"/>
        <v>93539.87999999999</v>
      </c>
      <c r="Q703" s="27">
        <f t="shared" si="21"/>
        <v>56792.07</v>
      </c>
    </row>
    <row r="704" spans="1:17" ht="14.45" customHeight="1" x14ac:dyDescent="0.25">
      <c r="A704" s="3" t="s">
        <v>2570</v>
      </c>
      <c r="B704" s="3" t="s">
        <v>2570</v>
      </c>
      <c r="C704" s="3" t="s">
        <v>553</v>
      </c>
      <c r="D704" s="3" t="s">
        <v>554</v>
      </c>
      <c r="E704" s="3" t="s">
        <v>2873</v>
      </c>
      <c r="F704" s="3" t="s">
        <v>2874</v>
      </c>
      <c r="G704" s="3" t="s">
        <v>2875</v>
      </c>
      <c r="H704" s="3" t="s">
        <v>47</v>
      </c>
      <c r="I704" s="3" t="s">
        <v>2876</v>
      </c>
      <c r="J704" s="28">
        <v>45422</v>
      </c>
      <c r="K704" s="28">
        <v>45452</v>
      </c>
      <c r="L704" s="2">
        <v>2585.2199999999998</v>
      </c>
      <c r="M704" s="28">
        <v>45565</v>
      </c>
      <c r="N704" s="38">
        <v>143</v>
      </c>
      <c r="O704" s="38">
        <v>113</v>
      </c>
      <c r="P704" s="27">
        <f t="shared" si="20"/>
        <v>369686.45999999996</v>
      </c>
      <c r="Q704" s="27">
        <f t="shared" si="21"/>
        <v>292129.86</v>
      </c>
    </row>
    <row r="705" spans="1:17" ht="14.45" customHeight="1" x14ac:dyDescent="0.25">
      <c r="A705" s="3" t="s">
        <v>2570</v>
      </c>
      <c r="B705" s="3" t="s">
        <v>2570</v>
      </c>
      <c r="C705" s="3" t="s">
        <v>2571</v>
      </c>
      <c r="D705" s="3" t="s">
        <v>2572</v>
      </c>
      <c r="E705" s="3" t="s">
        <v>2877</v>
      </c>
      <c r="F705" s="3" t="s">
        <v>2878</v>
      </c>
      <c r="G705" s="3" t="s">
        <v>2879</v>
      </c>
      <c r="H705" s="3" t="s">
        <v>47</v>
      </c>
      <c r="I705" s="3" t="s">
        <v>2880</v>
      </c>
      <c r="J705" s="28">
        <v>45300</v>
      </c>
      <c r="K705" s="28">
        <v>45436</v>
      </c>
      <c r="L705" s="43">
        <v>124.5</v>
      </c>
      <c r="M705" s="28">
        <v>45435</v>
      </c>
      <c r="N705" s="38">
        <v>135</v>
      </c>
      <c r="O705" s="38">
        <v>-1</v>
      </c>
      <c r="P705" s="27">
        <f t="shared" si="20"/>
        <v>16807.5</v>
      </c>
      <c r="Q705" s="27">
        <f t="shared" si="21"/>
        <v>-124.5</v>
      </c>
    </row>
    <row r="706" spans="1:17" ht="14.45" customHeight="1" x14ac:dyDescent="0.25">
      <c r="A706" s="3" t="s">
        <v>2570</v>
      </c>
      <c r="B706" s="3" t="s">
        <v>2570</v>
      </c>
      <c r="C706" s="3" t="s">
        <v>2571</v>
      </c>
      <c r="D706" s="3" t="s">
        <v>2572</v>
      </c>
      <c r="E706" s="3" t="s">
        <v>2881</v>
      </c>
      <c r="F706" s="3" t="s">
        <v>2882</v>
      </c>
      <c r="G706" s="3" t="s">
        <v>2883</v>
      </c>
      <c r="H706" s="3" t="s">
        <v>47</v>
      </c>
      <c r="I706" s="3" t="s">
        <v>2884</v>
      </c>
      <c r="J706" s="28">
        <v>45300</v>
      </c>
      <c r="K706" s="28">
        <v>45436</v>
      </c>
      <c r="L706" s="43">
        <v>131.18</v>
      </c>
      <c r="M706" s="28">
        <v>45435</v>
      </c>
      <c r="N706" s="38">
        <v>135</v>
      </c>
      <c r="O706" s="38">
        <v>-1</v>
      </c>
      <c r="P706" s="27">
        <f t="shared" si="20"/>
        <v>17709.3</v>
      </c>
      <c r="Q706" s="27">
        <f t="shared" si="21"/>
        <v>-131.18</v>
      </c>
    </row>
    <row r="707" spans="1:17" ht="14.45" customHeight="1" x14ac:dyDescent="0.25">
      <c r="A707" s="3" t="s">
        <v>2570</v>
      </c>
      <c r="B707" s="3" t="s">
        <v>2570</v>
      </c>
      <c r="C707" s="3" t="s">
        <v>2625</v>
      </c>
      <c r="D707" s="3" t="s">
        <v>2626</v>
      </c>
      <c r="E707" s="3" t="s">
        <v>2885</v>
      </c>
      <c r="F707" s="3" t="s">
        <v>2886</v>
      </c>
      <c r="G707" s="3" t="s">
        <v>2887</v>
      </c>
      <c r="H707" s="3" t="s">
        <v>47</v>
      </c>
      <c r="I707" s="3" t="s">
        <v>2888</v>
      </c>
      <c r="J707" s="28">
        <v>45349</v>
      </c>
      <c r="K707" s="28">
        <v>45377</v>
      </c>
      <c r="L707" s="2">
        <v>122928.37</v>
      </c>
      <c r="M707" s="28">
        <v>45374</v>
      </c>
      <c r="N707" s="38">
        <v>25</v>
      </c>
      <c r="O707" s="38">
        <v>-3</v>
      </c>
      <c r="P707" s="27">
        <f t="shared" si="20"/>
        <v>3073209.25</v>
      </c>
      <c r="Q707" s="27">
        <f t="shared" si="21"/>
        <v>-368785.11</v>
      </c>
    </row>
    <row r="708" spans="1:17" ht="14.45" customHeight="1" x14ac:dyDescent="0.25">
      <c r="A708" s="3" t="s">
        <v>2570</v>
      </c>
      <c r="B708" s="3" t="s">
        <v>2570</v>
      </c>
      <c r="C708" s="3" t="s">
        <v>2625</v>
      </c>
      <c r="D708" s="3" t="s">
        <v>2626</v>
      </c>
      <c r="E708" s="3" t="s">
        <v>2889</v>
      </c>
      <c r="F708" s="3" t="s">
        <v>2890</v>
      </c>
      <c r="G708" s="3" t="s">
        <v>2891</v>
      </c>
      <c r="H708" s="3" t="s">
        <v>47</v>
      </c>
      <c r="I708" s="3" t="s">
        <v>2892</v>
      </c>
      <c r="J708" s="28">
        <v>45408</v>
      </c>
      <c r="K708" s="28">
        <v>45438</v>
      </c>
      <c r="L708" s="2">
        <v>910911.62</v>
      </c>
      <c r="M708" s="28">
        <v>45449</v>
      </c>
      <c r="N708" s="38">
        <v>41</v>
      </c>
      <c r="O708" s="38">
        <v>11</v>
      </c>
      <c r="P708" s="27">
        <f t="shared" si="20"/>
        <v>37347376.420000002</v>
      </c>
      <c r="Q708" s="27">
        <f t="shared" si="21"/>
        <v>10020027.82</v>
      </c>
    </row>
    <row r="709" spans="1:17" ht="14.45" customHeight="1" x14ac:dyDescent="0.25">
      <c r="A709" s="3" t="s">
        <v>2570</v>
      </c>
      <c r="B709" s="3" t="s">
        <v>2570</v>
      </c>
      <c r="C709" s="3" t="s">
        <v>2571</v>
      </c>
      <c r="D709" s="3" t="s">
        <v>2572</v>
      </c>
      <c r="E709" s="3" t="s">
        <v>2893</v>
      </c>
      <c r="F709" s="3" t="s">
        <v>2894</v>
      </c>
      <c r="G709" s="3" t="s">
        <v>2895</v>
      </c>
      <c r="H709" s="3" t="s">
        <v>47</v>
      </c>
      <c r="I709" s="3" t="s">
        <v>2896</v>
      </c>
      <c r="J709" s="28">
        <v>45300</v>
      </c>
      <c r="K709" s="28">
        <v>45436</v>
      </c>
      <c r="L709" s="43">
        <v>134.46</v>
      </c>
      <c r="M709" s="28">
        <v>45435</v>
      </c>
      <c r="N709" s="38">
        <v>135</v>
      </c>
      <c r="O709" s="38">
        <v>-1</v>
      </c>
      <c r="P709" s="27">
        <f t="shared" si="20"/>
        <v>18152.100000000002</v>
      </c>
      <c r="Q709" s="27">
        <f t="shared" si="21"/>
        <v>-134.46</v>
      </c>
    </row>
    <row r="710" spans="1:17" ht="14.45" customHeight="1" x14ac:dyDescent="0.25">
      <c r="A710" s="3" t="s">
        <v>2570</v>
      </c>
      <c r="B710" s="3" t="s">
        <v>2570</v>
      </c>
      <c r="C710" s="3" t="s">
        <v>2571</v>
      </c>
      <c r="D710" s="3" t="s">
        <v>2572</v>
      </c>
      <c r="E710" s="3" t="s">
        <v>2897</v>
      </c>
      <c r="F710" s="3" t="s">
        <v>2898</v>
      </c>
      <c r="G710" s="3" t="s">
        <v>2899</v>
      </c>
      <c r="H710" s="3" t="s">
        <v>47</v>
      </c>
      <c r="I710" s="3" t="s">
        <v>2900</v>
      </c>
      <c r="J710" s="28">
        <v>45359</v>
      </c>
      <c r="K710" s="28">
        <v>45436</v>
      </c>
      <c r="L710" s="43">
        <v>309.2</v>
      </c>
      <c r="M710" s="28">
        <v>45439</v>
      </c>
      <c r="N710" s="38">
        <v>80</v>
      </c>
      <c r="O710" s="38">
        <v>3</v>
      </c>
      <c r="P710" s="27">
        <f t="shared" si="20"/>
        <v>24736</v>
      </c>
      <c r="Q710" s="27">
        <f t="shared" si="21"/>
        <v>927.59999999999991</v>
      </c>
    </row>
    <row r="711" spans="1:17" ht="14.45" customHeight="1" x14ac:dyDescent="0.25">
      <c r="A711" s="3" t="s">
        <v>2570</v>
      </c>
      <c r="B711" s="3" t="s">
        <v>2570</v>
      </c>
      <c r="C711" s="3" t="s">
        <v>125</v>
      </c>
      <c r="D711" s="3" t="s">
        <v>126</v>
      </c>
      <c r="E711" s="3" t="s">
        <v>2901</v>
      </c>
      <c r="F711" s="3" t="s">
        <v>2902</v>
      </c>
      <c r="G711" s="3" t="s">
        <v>2903</v>
      </c>
      <c r="H711" s="3" t="s">
        <v>47</v>
      </c>
      <c r="I711" s="3" t="s">
        <v>2904</v>
      </c>
      <c r="J711" s="28">
        <v>45394</v>
      </c>
      <c r="K711" s="28">
        <v>45465</v>
      </c>
      <c r="L711" s="43">
        <v>162.99</v>
      </c>
      <c r="M711" s="28">
        <v>45470</v>
      </c>
      <c r="N711" s="38">
        <v>76</v>
      </c>
      <c r="O711" s="38">
        <v>5</v>
      </c>
      <c r="P711" s="27">
        <f t="shared" ref="P711:P774" si="22">L711*N711</f>
        <v>12387.240000000002</v>
      </c>
      <c r="Q711" s="27">
        <f t="shared" ref="Q711:Q774" si="23">L711*O711</f>
        <v>814.95</v>
      </c>
    </row>
    <row r="712" spans="1:17" ht="14.45" customHeight="1" x14ac:dyDescent="0.25">
      <c r="A712" s="3" t="s">
        <v>2570</v>
      </c>
      <c r="B712" s="3" t="s">
        <v>2570</v>
      </c>
      <c r="C712" s="3" t="s">
        <v>178</v>
      </c>
      <c r="D712" s="3" t="s">
        <v>179</v>
      </c>
      <c r="E712" s="3" t="s">
        <v>2905</v>
      </c>
      <c r="F712" s="3" t="s">
        <v>2906</v>
      </c>
      <c r="G712" s="3" t="s">
        <v>2907</v>
      </c>
      <c r="H712" s="3" t="s">
        <v>47</v>
      </c>
      <c r="I712" s="3" t="s">
        <v>2908</v>
      </c>
      <c r="J712" s="28">
        <v>45267</v>
      </c>
      <c r="K712" s="28">
        <v>45417</v>
      </c>
      <c r="L712" s="2">
        <v>1262.25</v>
      </c>
      <c r="M712" s="28">
        <v>45453</v>
      </c>
      <c r="N712" s="38">
        <v>186</v>
      </c>
      <c r="O712" s="38">
        <v>36</v>
      </c>
      <c r="P712" s="27">
        <f t="shared" si="22"/>
        <v>234778.5</v>
      </c>
      <c r="Q712" s="27">
        <f t="shared" si="23"/>
        <v>45441</v>
      </c>
    </row>
    <row r="713" spans="1:17" ht="14.45" customHeight="1" x14ac:dyDescent="0.25">
      <c r="A713" s="3" t="s">
        <v>2570</v>
      </c>
      <c r="B713" s="3" t="s">
        <v>2570</v>
      </c>
      <c r="C713" s="3" t="s">
        <v>2636</v>
      </c>
      <c r="D713" s="3" t="s">
        <v>2637</v>
      </c>
      <c r="E713" s="3" t="s">
        <v>2909</v>
      </c>
      <c r="F713" s="3" t="s">
        <v>2910</v>
      </c>
      <c r="G713" s="3" t="s">
        <v>2911</v>
      </c>
      <c r="H713" s="3" t="s">
        <v>47</v>
      </c>
      <c r="I713" s="3" t="s">
        <v>2912</v>
      </c>
      <c r="J713" s="28">
        <v>45422</v>
      </c>
      <c r="K713" s="28">
        <v>45452</v>
      </c>
      <c r="L713" s="2">
        <v>43971.94</v>
      </c>
      <c r="M713" s="28">
        <v>45565</v>
      </c>
      <c r="N713" s="38">
        <v>143</v>
      </c>
      <c r="O713" s="38">
        <v>113</v>
      </c>
      <c r="P713" s="27">
        <f t="shared" si="22"/>
        <v>6287987.4199999999</v>
      </c>
      <c r="Q713" s="27">
        <f t="shared" si="23"/>
        <v>4968829.2200000007</v>
      </c>
    </row>
    <row r="714" spans="1:17" ht="14.45" customHeight="1" x14ac:dyDescent="0.25">
      <c r="A714" s="3" t="s">
        <v>2570</v>
      </c>
      <c r="B714" s="3" t="s">
        <v>2570</v>
      </c>
      <c r="C714" s="3" t="s">
        <v>178</v>
      </c>
      <c r="D714" s="3" t="s">
        <v>179</v>
      </c>
      <c r="E714" s="3" t="s">
        <v>2913</v>
      </c>
      <c r="F714" s="3" t="s">
        <v>2914</v>
      </c>
      <c r="G714" s="3" t="s">
        <v>2915</v>
      </c>
      <c r="H714" s="3" t="s">
        <v>47</v>
      </c>
      <c r="I714" s="3" t="s">
        <v>2845</v>
      </c>
      <c r="J714" s="28">
        <v>45433</v>
      </c>
      <c r="K714" s="28">
        <v>45463</v>
      </c>
      <c r="L714" s="2">
        <v>1217.19</v>
      </c>
      <c r="M714" s="28">
        <v>45565</v>
      </c>
      <c r="N714" s="38">
        <v>132</v>
      </c>
      <c r="O714" s="38">
        <v>102</v>
      </c>
      <c r="P714" s="27">
        <f t="shared" si="22"/>
        <v>160669.08000000002</v>
      </c>
      <c r="Q714" s="27">
        <f t="shared" si="23"/>
        <v>124153.38</v>
      </c>
    </row>
    <row r="715" spans="1:17" ht="14.45" customHeight="1" x14ac:dyDescent="0.25">
      <c r="A715" s="3" t="s">
        <v>2570</v>
      </c>
      <c r="B715" s="3" t="s">
        <v>2570</v>
      </c>
      <c r="C715" s="3" t="s">
        <v>2625</v>
      </c>
      <c r="D715" s="3" t="s">
        <v>2626</v>
      </c>
      <c r="E715" s="3" t="s">
        <v>2916</v>
      </c>
      <c r="F715" s="3" t="s">
        <v>2917</v>
      </c>
      <c r="G715" s="3" t="s">
        <v>2918</v>
      </c>
      <c r="H715" s="3" t="s">
        <v>47</v>
      </c>
      <c r="I715" s="3" t="s">
        <v>2919</v>
      </c>
      <c r="J715" s="28">
        <v>45478</v>
      </c>
      <c r="K715" s="28">
        <v>45508</v>
      </c>
      <c r="L715" s="2">
        <v>466365.84</v>
      </c>
      <c r="M715" s="28">
        <v>45565</v>
      </c>
      <c r="N715" s="38">
        <v>87</v>
      </c>
      <c r="O715" s="38">
        <v>57</v>
      </c>
      <c r="P715" s="27">
        <f t="shared" si="22"/>
        <v>40573828.080000006</v>
      </c>
      <c r="Q715" s="27">
        <f t="shared" si="23"/>
        <v>26582852.880000003</v>
      </c>
    </row>
    <row r="716" spans="1:17" ht="14.45" customHeight="1" x14ac:dyDescent="0.25">
      <c r="A716" s="3" t="s">
        <v>256</v>
      </c>
      <c r="B716" s="3" t="s">
        <v>2570</v>
      </c>
      <c r="C716" s="3" t="s">
        <v>553</v>
      </c>
      <c r="D716" s="3" t="s">
        <v>554</v>
      </c>
      <c r="E716" s="3" t="s">
        <v>2920</v>
      </c>
      <c r="F716" s="3" t="s">
        <v>2921</v>
      </c>
      <c r="G716" s="3" t="s">
        <v>2922</v>
      </c>
      <c r="H716" s="3" t="s">
        <v>47</v>
      </c>
      <c r="I716" s="3" t="s">
        <v>2923</v>
      </c>
      <c r="J716" s="28">
        <v>45349</v>
      </c>
      <c r="K716" s="28">
        <v>45379</v>
      </c>
      <c r="L716" s="43">
        <v>579.55999999999995</v>
      </c>
      <c r="M716" s="28">
        <v>45565</v>
      </c>
      <c r="N716" s="38">
        <v>216</v>
      </c>
      <c r="O716" s="38">
        <v>186</v>
      </c>
      <c r="P716" s="27">
        <f t="shared" si="22"/>
        <v>125184.95999999999</v>
      </c>
      <c r="Q716" s="27">
        <f t="shared" si="23"/>
        <v>107798.15999999999</v>
      </c>
    </row>
    <row r="717" spans="1:17" ht="14.45" customHeight="1" x14ac:dyDescent="0.25">
      <c r="A717" s="3" t="s">
        <v>2570</v>
      </c>
      <c r="B717" s="3" t="s">
        <v>2570</v>
      </c>
      <c r="C717" s="3" t="s">
        <v>2631</v>
      </c>
      <c r="D717" s="3" t="s">
        <v>2632</v>
      </c>
      <c r="E717" s="3" t="s">
        <v>2924</v>
      </c>
      <c r="F717" s="3" t="s">
        <v>2925</v>
      </c>
      <c r="G717" s="3" t="s">
        <v>2926</v>
      </c>
      <c r="H717" s="3" t="s">
        <v>47</v>
      </c>
      <c r="I717" s="3" t="s">
        <v>2635</v>
      </c>
      <c r="J717" s="28">
        <v>45475</v>
      </c>
      <c r="K717" s="28">
        <v>45505</v>
      </c>
      <c r="L717" s="2">
        <v>2800</v>
      </c>
      <c r="M717" s="28">
        <v>45489</v>
      </c>
      <c r="N717" s="38">
        <v>14</v>
      </c>
      <c r="O717" s="38">
        <v>-16</v>
      </c>
      <c r="P717" s="27">
        <f t="shared" si="22"/>
        <v>39200</v>
      </c>
      <c r="Q717" s="27">
        <f t="shared" si="23"/>
        <v>-44800</v>
      </c>
    </row>
    <row r="718" spans="1:17" ht="14.45" customHeight="1" x14ac:dyDescent="0.25">
      <c r="A718" s="3" t="s">
        <v>41</v>
      </c>
      <c r="B718" s="3" t="s">
        <v>2570</v>
      </c>
      <c r="C718" s="3" t="s">
        <v>2927</v>
      </c>
      <c r="D718" s="3" t="s">
        <v>2928</v>
      </c>
      <c r="E718" s="3" t="s">
        <v>2929</v>
      </c>
      <c r="F718" s="3" t="s">
        <v>2930</v>
      </c>
      <c r="G718" s="3" t="s">
        <v>2931</v>
      </c>
      <c r="H718" s="3" t="s">
        <v>47</v>
      </c>
      <c r="I718" s="3" t="s">
        <v>2932</v>
      </c>
      <c r="J718" s="28">
        <v>45458</v>
      </c>
      <c r="K718" s="28">
        <v>45488</v>
      </c>
      <c r="L718" s="43">
        <v>660</v>
      </c>
      <c r="M718" s="28">
        <v>45565</v>
      </c>
      <c r="N718" s="38">
        <v>107</v>
      </c>
      <c r="O718" s="38">
        <v>77</v>
      </c>
      <c r="P718" s="27">
        <f t="shared" si="22"/>
        <v>70620</v>
      </c>
      <c r="Q718" s="27">
        <f t="shared" si="23"/>
        <v>50820</v>
      </c>
    </row>
    <row r="719" spans="1:17" ht="14.45" customHeight="1" x14ac:dyDescent="0.25">
      <c r="A719" s="3" t="s">
        <v>2570</v>
      </c>
      <c r="B719" s="3" t="s">
        <v>2570</v>
      </c>
      <c r="C719" s="3" t="s">
        <v>178</v>
      </c>
      <c r="D719" s="3" t="s">
        <v>179</v>
      </c>
      <c r="E719" s="3" t="s">
        <v>2933</v>
      </c>
      <c r="F719" s="3" t="s">
        <v>2934</v>
      </c>
      <c r="G719" s="3" t="s">
        <v>2935</v>
      </c>
      <c r="H719" s="3" t="s">
        <v>47</v>
      </c>
      <c r="I719" s="3" t="s">
        <v>2936</v>
      </c>
      <c r="J719" s="28">
        <v>45481</v>
      </c>
      <c r="K719" s="28">
        <v>45511</v>
      </c>
      <c r="L719" s="2">
        <v>4437.18</v>
      </c>
      <c r="M719" s="28">
        <v>45565</v>
      </c>
      <c r="N719" s="38">
        <v>84</v>
      </c>
      <c r="O719" s="38">
        <v>54</v>
      </c>
      <c r="P719" s="27">
        <f t="shared" si="22"/>
        <v>372723.12</v>
      </c>
      <c r="Q719" s="27">
        <f t="shared" si="23"/>
        <v>239607.72000000003</v>
      </c>
    </row>
    <row r="720" spans="1:17" ht="14.45" customHeight="1" x14ac:dyDescent="0.25">
      <c r="A720" s="3" t="s">
        <v>2570</v>
      </c>
      <c r="B720" s="3" t="s">
        <v>2570</v>
      </c>
      <c r="C720" s="3" t="s">
        <v>2631</v>
      </c>
      <c r="D720" s="3" t="s">
        <v>2632</v>
      </c>
      <c r="E720" s="3" t="s">
        <v>2937</v>
      </c>
      <c r="F720" s="3" t="s">
        <v>2938</v>
      </c>
      <c r="G720" s="3" t="s">
        <v>176</v>
      </c>
      <c r="H720" s="3" t="s">
        <v>47</v>
      </c>
      <c r="I720" s="3" t="s">
        <v>2635</v>
      </c>
      <c r="J720" s="28">
        <v>45322</v>
      </c>
      <c r="K720" s="28">
        <v>45355</v>
      </c>
      <c r="L720" s="2">
        <v>2800</v>
      </c>
      <c r="M720" s="28">
        <v>45349</v>
      </c>
      <c r="N720" s="38">
        <v>27</v>
      </c>
      <c r="O720" s="38">
        <v>-6</v>
      </c>
      <c r="P720" s="27">
        <f t="shared" si="22"/>
        <v>75600</v>
      </c>
      <c r="Q720" s="27">
        <f t="shared" si="23"/>
        <v>-16800</v>
      </c>
    </row>
    <row r="721" spans="1:17" ht="14.45" customHeight="1" x14ac:dyDescent="0.25">
      <c r="A721" s="3" t="s">
        <v>2570</v>
      </c>
      <c r="B721" s="3" t="s">
        <v>2570</v>
      </c>
      <c r="C721" s="3" t="s">
        <v>2571</v>
      </c>
      <c r="D721" s="3" t="s">
        <v>2572</v>
      </c>
      <c r="E721" s="3" t="s">
        <v>2939</v>
      </c>
      <c r="F721" s="3" t="s">
        <v>2940</v>
      </c>
      <c r="G721" s="3" t="s">
        <v>595</v>
      </c>
      <c r="H721" s="3" t="s">
        <v>47</v>
      </c>
      <c r="I721" s="3" t="s">
        <v>2688</v>
      </c>
      <c r="J721" s="28">
        <v>45301</v>
      </c>
      <c r="K721" s="28">
        <v>45436</v>
      </c>
      <c r="L721" s="43">
        <v>438</v>
      </c>
      <c r="M721" s="28">
        <v>45457</v>
      </c>
      <c r="N721" s="38">
        <v>156</v>
      </c>
      <c r="O721" s="38">
        <v>21</v>
      </c>
      <c r="P721" s="27">
        <f t="shared" si="22"/>
        <v>68328</v>
      </c>
      <c r="Q721" s="27">
        <f t="shared" si="23"/>
        <v>9198</v>
      </c>
    </row>
    <row r="722" spans="1:17" ht="14.45" customHeight="1" x14ac:dyDescent="0.25">
      <c r="A722" s="3" t="s">
        <v>2570</v>
      </c>
      <c r="B722" s="3" t="s">
        <v>2570</v>
      </c>
      <c r="C722" s="3" t="s">
        <v>2571</v>
      </c>
      <c r="D722" s="3" t="s">
        <v>2572</v>
      </c>
      <c r="E722" s="3" t="s">
        <v>2941</v>
      </c>
      <c r="F722" s="3" t="s">
        <v>2942</v>
      </c>
      <c r="G722" s="3" t="s">
        <v>2943</v>
      </c>
      <c r="H722" s="3" t="s">
        <v>47</v>
      </c>
      <c r="I722" s="3" t="s">
        <v>2944</v>
      </c>
      <c r="J722" s="28">
        <v>45302</v>
      </c>
      <c r="K722" s="28">
        <v>45436</v>
      </c>
      <c r="L722" s="43">
        <v>557.49</v>
      </c>
      <c r="M722" s="28">
        <v>45457</v>
      </c>
      <c r="N722" s="38">
        <v>155</v>
      </c>
      <c r="O722" s="38">
        <v>21</v>
      </c>
      <c r="P722" s="27">
        <f t="shared" si="22"/>
        <v>86410.95</v>
      </c>
      <c r="Q722" s="27">
        <f t="shared" si="23"/>
        <v>11707.29</v>
      </c>
    </row>
    <row r="723" spans="1:17" ht="14.45" customHeight="1" x14ac:dyDescent="0.25">
      <c r="A723" s="3" t="s">
        <v>2570</v>
      </c>
      <c r="B723" s="3" t="s">
        <v>2570</v>
      </c>
      <c r="C723" s="3" t="s">
        <v>2571</v>
      </c>
      <c r="D723" s="3" t="s">
        <v>2572</v>
      </c>
      <c r="E723" s="3" t="s">
        <v>2945</v>
      </c>
      <c r="F723" s="3" t="s">
        <v>2946</v>
      </c>
      <c r="G723" s="3" t="s">
        <v>2947</v>
      </c>
      <c r="H723" s="3" t="s">
        <v>47</v>
      </c>
      <c r="I723" s="3" t="s">
        <v>2948</v>
      </c>
      <c r="J723" s="28">
        <v>45302</v>
      </c>
      <c r="K723" s="28">
        <v>45406</v>
      </c>
      <c r="L723" s="43">
        <v>516.87</v>
      </c>
      <c r="M723" s="28">
        <v>45457</v>
      </c>
      <c r="N723" s="38">
        <v>155</v>
      </c>
      <c r="O723" s="38">
        <v>51</v>
      </c>
      <c r="P723" s="27">
        <f t="shared" si="22"/>
        <v>80114.850000000006</v>
      </c>
      <c r="Q723" s="27">
        <f t="shared" si="23"/>
        <v>26360.37</v>
      </c>
    </row>
    <row r="724" spans="1:17" ht="14.45" customHeight="1" x14ac:dyDescent="0.25">
      <c r="A724" s="3" t="s">
        <v>2570</v>
      </c>
      <c r="B724" s="3" t="s">
        <v>2570</v>
      </c>
      <c r="C724" s="3" t="s">
        <v>2571</v>
      </c>
      <c r="D724" s="3" t="s">
        <v>2572</v>
      </c>
      <c r="E724" s="3" t="s">
        <v>2949</v>
      </c>
      <c r="F724" s="3" t="s">
        <v>2950</v>
      </c>
      <c r="G724" s="3" t="s">
        <v>2951</v>
      </c>
      <c r="H724" s="3" t="s">
        <v>47</v>
      </c>
      <c r="I724" s="3" t="s">
        <v>2952</v>
      </c>
      <c r="J724" s="28">
        <v>45314</v>
      </c>
      <c r="K724" s="28">
        <v>45434</v>
      </c>
      <c r="L724" s="43">
        <v>129.05000000000001</v>
      </c>
      <c r="M724" s="28">
        <v>45441</v>
      </c>
      <c r="N724" s="38">
        <v>127</v>
      </c>
      <c r="O724" s="38">
        <v>7</v>
      </c>
      <c r="P724" s="27">
        <f t="shared" si="22"/>
        <v>16389.350000000002</v>
      </c>
      <c r="Q724" s="27">
        <f t="shared" si="23"/>
        <v>903.35000000000014</v>
      </c>
    </row>
    <row r="725" spans="1:17" ht="14.45" customHeight="1" x14ac:dyDescent="0.25">
      <c r="A725" s="3" t="s">
        <v>2570</v>
      </c>
      <c r="B725" s="3" t="s">
        <v>2570</v>
      </c>
      <c r="C725" s="3" t="s">
        <v>2571</v>
      </c>
      <c r="D725" s="3" t="s">
        <v>2572</v>
      </c>
      <c r="E725" s="3" t="s">
        <v>2953</v>
      </c>
      <c r="F725" s="3" t="s">
        <v>2954</v>
      </c>
      <c r="G725" s="3" t="s">
        <v>1536</v>
      </c>
      <c r="H725" s="3" t="s">
        <v>47</v>
      </c>
      <c r="I725" s="3" t="s">
        <v>2955</v>
      </c>
      <c r="J725" s="28">
        <v>45393</v>
      </c>
      <c r="K725" s="28">
        <v>45452</v>
      </c>
      <c r="L725" s="43">
        <v>144.86000000000001</v>
      </c>
      <c r="M725" s="28">
        <v>45439</v>
      </c>
      <c r="N725" s="38">
        <v>46</v>
      </c>
      <c r="O725" s="38">
        <v>-13</v>
      </c>
      <c r="P725" s="27">
        <f t="shared" si="22"/>
        <v>6663.56</v>
      </c>
      <c r="Q725" s="27">
        <f t="shared" si="23"/>
        <v>-1883.1800000000003</v>
      </c>
    </row>
    <row r="726" spans="1:17" ht="14.45" customHeight="1" x14ac:dyDescent="0.25">
      <c r="A726" s="3" t="s">
        <v>2570</v>
      </c>
      <c r="B726" s="3" t="s">
        <v>2570</v>
      </c>
      <c r="C726" s="3" t="s">
        <v>2571</v>
      </c>
      <c r="D726" s="3" t="s">
        <v>2572</v>
      </c>
      <c r="E726" s="3" t="s">
        <v>2956</v>
      </c>
      <c r="F726" s="3" t="s">
        <v>2957</v>
      </c>
      <c r="G726" s="3" t="s">
        <v>2958</v>
      </c>
      <c r="H726" s="3" t="s">
        <v>47</v>
      </c>
      <c r="I726" s="3" t="s">
        <v>2959</v>
      </c>
      <c r="J726" s="28">
        <v>45314</v>
      </c>
      <c r="K726" s="28">
        <v>45434</v>
      </c>
      <c r="L726" s="43">
        <v>439.86</v>
      </c>
      <c r="M726" s="28">
        <v>45441</v>
      </c>
      <c r="N726" s="38">
        <v>127</v>
      </c>
      <c r="O726" s="38">
        <v>7</v>
      </c>
      <c r="P726" s="27">
        <f t="shared" si="22"/>
        <v>55862.22</v>
      </c>
      <c r="Q726" s="27">
        <f t="shared" si="23"/>
        <v>3079.02</v>
      </c>
    </row>
    <row r="727" spans="1:17" ht="14.45" customHeight="1" x14ac:dyDescent="0.25">
      <c r="A727" s="3" t="s">
        <v>2570</v>
      </c>
      <c r="B727" s="3" t="s">
        <v>2570</v>
      </c>
      <c r="C727" s="3" t="s">
        <v>2571</v>
      </c>
      <c r="D727" s="3" t="s">
        <v>2572</v>
      </c>
      <c r="E727" s="3" t="s">
        <v>2960</v>
      </c>
      <c r="F727" s="3" t="s">
        <v>2961</v>
      </c>
      <c r="G727" s="3" t="s">
        <v>2962</v>
      </c>
      <c r="H727" s="3" t="s">
        <v>47</v>
      </c>
      <c r="I727" s="3" t="s">
        <v>2688</v>
      </c>
      <c r="J727" s="28">
        <v>45310</v>
      </c>
      <c r="K727" s="28">
        <v>45436</v>
      </c>
      <c r="L727" s="43">
        <v>438</v>
      </c>
      <c r="M727" s="28">
        <v>45435</v>
      </c>
      <c r="N727" s="38">
        <v>125</v>
      </c>
      <c r="O727" s="38">
        <v>-1</v>
      </c>
      <c r="P727" s="27">
        <f t="shared" si="22"/>
        <v>54750</v>
      </c>
      <c r="Q727" s="27">
        <f t="shared" si="23"/>
        <v>-438</v>
      </c>
    </row>
    <row r="728" spans="1:17" ht="14.45" customHeight="1" x14ac:dyDescent="0.25">
      <c r="A728" s="3" t="s">
        <v>2570</v>
      </c>
      <c r="B728" s="3" t="s">
        <v>2570</v>
      </c>
      <c r="C728" s="3" t="s">
        <v>2571</v>
      </c>
      <c r="D728" s="3" t="s">
        <v>2572</v>
      </c>
      <c r="E728" s="3" t="s">
        <v>2963</v>
      </c>
      <c r="F728" s="3" t="s">
        <v>2964</v>
      </c>
      <c r="G728" s="3" t="s">
        <v>2965</v>
      </c>
      <c r="H728" s="3" t="s">
        <v>47</v>
      </c>
      <c r="I728" s="3" t="s">
        <v>2773</v>
      </c>
      <c r="J728" s="28">
        <v>45399</v>
      </c>
      <c r="K728" s="28">
        <v>45458</v>
      </c>
      <c r="L728" s="43">
        <v>282.42</v>
      </c>
      <c r="M728" s="28">
        <v>45441</v>
      </c>
      <c r="N728" s="38">
        <v>42</v>
      </c>
      <c r="O728" s="38">
        <v>-17</v>
      </c>
      <c r="P728" s="27">
        <f t="shared" si="22"/>
        <v>11861.640000000001</v>
      </c>
      <c r="Q728" s="27">
        <f t="shared" si="23"/>
        <v>-4801.1400000000003</v>
      </c>
    </row>
    <row r="729" spans="1:17" ht="14.45" customHeight="1" x14ac:dyDescent="0.25">
      <c r="A729" s="3" t="s">
        <v>2570</v>
      </c>
      <c r="B729" s="3" t="s">
        <v>2570</v>
      </c>
      <c r="C729" s="3" t="s">
        <v>2571</v>
      </c>
      <c r="D729" s="3" t="s">
        <v>2572</v>
      </c>
      <c r="E729" s="3" t="s">
        <v>2966</v>
      </c>
      <c r="F729" s="3" t="s">
        <v>2967</v>
      </c>
      <c r="G729" s="3" t="s">
        <v>2968</v>
      </c>
      <c r="H729" s="3" t="s">
        <v>47</v>
      </c>
      <c r="I729" s="3" t="s">
        <v>2896</v>
      </c>
      <c r="J729" s="28">
        <v>45300</v>
      </c>
      <c r="K729" s="28">
        <v>45436</v>
      </c>
      <c r="L729" s="43">
        <v>134.46</v>
      </c>
      <c r="M729" s="28">
        <v>45435</v>
      </c>
      <c r="N729" s="38">
        <v>135</v>
      </c>
      <c r="O729" s="38">
        <v>-1</v>
      </c>
      <c r="P729" s="27">
        <f t="shared" si="22"/>
        <v>18152.100000000002</v>
      </c>
      <c r="Q729" s="27">
        <f t="shared" si="23"/>
        <v>-134.46</v>
      </c>
    </row>
    <row r="730" spans="1:17" ht="14.45" customHeight="1" x14ac:dyDescent="0.25">
      <c r="A730" s="3" t="s">
        <v>2570</v>
      </c>
      <c r="B730" s="3" t="s">
        <v>2570</v>
      </c>
      <c r="C730" s="3" t="s">
        <v>553</v>
      </c>
      <c r="D730" s="3" t="s">
        <v>554</v>
      </c>
      <c r="E730" s="3" t="s">
        <v>2969</v>
      </c>
      <c r="F730" s="3" t="s">
        <v>2970</v>
      </c>
      <c r="G730" s="3" t="s">
        <v>2971</v>
      </c>
      <c r="H730" s="3" t="s">
        <v>47</v>
      </c>
      <c r="I730" s="3" t="s">
        <v>2972</v>
      </c>
      <c r="J730" s="28">
        <v>45513</v>
      </c>
      <c r="K730" s="28">
        <v>45543</v>
      </c>
      <c r="L730" s="43">
        <v>775.39</v>
      </c>
      <c r="M730" s="28">
        <v>45565</v>
      </c>
      <c r="N730" s="38">
        <v>52</v>
      </c>
      <c r="O730" s="38">
        <v>22</v>
      </c>
      <c r="P730" s="27">
        <f t="shared" si="22"/>
        <v>40320.28</v>
      </c>
      <c r="Q730" s="27">
        <f t="shared" si="23"/>
        <v>17058.579999999998</v>
      </c>
    </row>
    <row r="731" spans="1:17" ht="14.45" customHeight="1" x14ac:dyDescent="0.25">
      <c r="A731" s="3" t="s">
        <v>2570</v>
      </c>
      <c r="B731" s="3" t="s">
        <v>2570</v>
      </c>
      <c r="C731" s="3" t="s">
        <v>2675</v>
      </c>
      <c r="D731" s="3" t="s">
        <v>2676</v>
      </c>
      <c r="E731" s="3" t="s">
        <v>2973</v>
      </c>
      <c r="F731" s="3" t="s">
        <v>2974</v>
      </c>
      <c r="G731" s="3" t="s">
        <v>2975</v>
      </c>
      <c r="H731" s="3" t="s">
        <v>47</v>
      </c>
      <c r="I731" s="3" t="s">
        <v>2976</v>
      </c>
      <c r="J731" s="28">
        <v>45535</v>
      </c>
      <c r="K731" s="28">
        <v>45565</v>
      </c>
      <c r="L731" s="43">
        <v>264.83999999999997</v>
      </c>
      <c r="M731" s="28">
        <v>45565</v>
      </c>
      <c r="N731" s="38">
        <v>30</v>
      </c>
      <c r="O731" s="38">
        <v>0</v>
      </c>
      <c r="P731" s="27">
        <f t="shared" si="22"/>
        <v>7945.1999999999989</v>
      </c>
      <c r="Q731" s="27">
        <f t="shared" si="23"/>
        <v>0</v>
      </c>
    </row>
    <row r="732" spans="1:17" ht="14.45" customHeight="1" x14ac:dyDescent="0.25">
      <c r="A732" s="3" t="s">
        <v>2570</v>
      </c>
      <c r="B732" s="3" t="s">
        <v>2570</v>
      </c>
      <c r="C732" s="3" t="s">
        <v>2636</v>
      </c>
      <c r="D732" s="3" t="s">
        <v>2637</v>
      </c>
      <c r="E732" s="3" t="s">
        <v>2977</v>
      </c>
      <c r="F732" s="3" t="s">
        <v>2978</v>
      </c>
      <c r="G732" s="3" t="s">
        <v>2979</v>
      </c>
      <c r="H732" s="3" t="s">
        <v>47</v>
      </c>
      <c r="I732" s="3" t="s">
        <v>2980</v>
      </c>
      <c r="J732" s="28">
        <v>45422</v>
      </c>
      <c r="K732" s="28">
        <v>45452</v>
      </c>
      <c r="L732" s="2">
        <v>44800.89</v>
      </c>
      <c r="M732" s="28">
        <v>45565</v>
      </c>
      <c r="N732" s="38">
        <v>143</v>
      </c>
      <c r="O732" s="38">
        <v>113</v>
      </c>
      <c r="P732" s="27">
        <f t="shared" si="22"/>
        <v>6406527.2699999996</v>
      </c>
      <c r="Q732" s="27">
        <f t="shared" si="23"/>
        <v>5062500.57</v>
      </c>
    </row>
    <row r="733" spans="1:17" ht="14.45" customHeight="1" x14ac:dyDescent="0.25">
      <c r="A733" s="3" t="s">
        <v>2570</v>
      </c>
      <c r="B733" s="3" t="s">
        <v>2570</v>
      </c>
      <c r="C733" s="3" t="s">
        <v>178</v>
      </c>
      <c r="D733" s="3" t="s">
        <v>179</v>
      </c>
      <c r="E733" s="3" t="s">
        <v>2981</v>
      </c>
      <c r="F733" s="3" t="s">
        <v>2982</v>
      </c>
      <c r="G733" s="3" t="s">
        <v>2983</v>
      </c>
      <c r="H733" s="3" t="s">
        <v>47</v>
      </c>
      <c r="I733" s="3" t="s">
        <v>2984</v>
      </c>
      <c r="J733" s="28">
        <v>45433</v>
      </c>
      <c r="K733" s="28">
        <v>45463</v>
      </c>
      <c r="L733" s="2">
        <v>2434.38</v>
      </c>
      <c r="M733" s="28">
        <v>45565</v>
      </c>
      <c r="N733" s="38">
        <v>132</v>
      </c>
      <c r="O733" s="38">
        <v>102</v>
      </c>
      <c r="P733" s="27">
        <f t="shared" si="22"/>
        <v>321338.16000000003</v>
      </c>
      <c r="Q733" s="27">
        <f t="shared" si="23"/>
        <v>248306.76</v>
      </c>
    </row>
    <row r="734" spans="1:17" ht="14.45" customHeight="1" x14ac:dyDescent="0.25">
      <c r="A734" s="3" t="s">
        <v>2570</v>
      </c>
      <c r="B734" s="3" t="s">
        <v>2570</v>
      </c>
      <c r="C734" s="3" t="s">
        <v>2571</v>
      </c>
      <c r="D734" s="3" t="s">
        <v>2572</v>
      </c>
      <c r="E734" s="3" t="s">
        <v>2985</v>
      </c>
      <c r="F734" s="3" t="s">
        <v>2986</v>
      </c>
      <c r="G734" s="3" t="s">
        <v>2434</v>
      </c>
      <c r="H734" s="3" t="s">
        <v>47</v>
      </c>
      <c r="I734" s="3" t="s">
        <v>2987</v>
      </c>
      <c r="J734" s="28">
        <v>45294</v>
      </c>
      <c r="K734" s="28">
        <v>45436</v>
      </c>
      <c r="L734" s="43">
        <v>419.43</v>
      </c>
      <c r="M734" s="28">
        <v>45427</v>
      </c>
      <c r="N734" s="38">
        <v>133</v>
      </c>
      <c r="O734" s="38">
        <v>-9</v>
      </c>
      <c r="P734" s="27">
        <f t="shared" si="22"/>
        <v>55784.19</v>
      </c>
      <c r="Q734" s="27">
        <f t="shared" si="23"/>
        <v>-3774.87</v>
      </c>
    </row>
    <row r="735" spans="1:17" ht="14.45" customHeight="1" x14ac:dyDescent="0.25">
      <c r="A735" s="3" t="s">
        <v>2570</v>
      </c>
      <c r="B735" s="3" t="s">
        <v>2570</v>
      </c>
      <c r="C735" s="3" t="s">
        <v>2615</v>
      </c>
      <c r="D735" s="3" t="s">
        <v>2616</v>
      </c>
      <c r="E735" s="3" t="s">
        <v>2988</v>
      </c>
      <c r="F735" s="3" t="s">
        <v>2989</v>
      </c>
      <c r="G735" s="3" t="s">
        <v>158</v>
      </c>
      <c r="H735" s="3" t="s">
        <v>47</v>
      </c>
      <c r="I735" s="3" t="s">
        <v>2990</v>
      </c>
      <c r="J735" s="28">
        <v>45328</v>
      </c>
      <c r="K735" s="28">
        <v>45360</v>
      </c>
      <c r="L735" s="43">
        <v>160</v>
      </c>
      <c r="M735" s="28">
        <v>45455</v>
      </c>
      <c r="N735" s="38">
        <v>127</v>
      </c>
      <c r="O735" s="38">
        <v>95</v>
      </c>
      <c r="P735" s="27">
        <f t="shared" si="22"/>
        <v>20320</v>
      </c>
      <c r="Q735" s="27">
        <f t="shared" si="23"/>
        <v>15200</v>
      </c>
    </row>
    <row r="736" spans="1:17" ht="14.45" customHeight="1" x14ac:dyDescent="0.25">
      <c r="A736" s="3" t="s">
        <v>2570</v>
      </c>
      <c r="B736" s="3" t="s">
        <v>2570</v>
      </c>
      <c r="C736" s="3" t="s">
        <v>2571</v>
      </c>
      <c r="D736" s="3" t="s">
        <v>2572</v>
      </c>
      <c r="E736" s="3" t="s">
        <v>2992</v>
      </c>
      <c r="F736" s="3" t="s">
        <v>2993</v>
      </c>
      <c r="G736" s="3" t="s">
        <v>2994</v>
      </c>
      <c r="H736" s="3" t="s">
        <v>47</v>
      </c>
      <c r="I736" s="3" t="s">
        <v>2995</v>
      </c>
      <c r="J736" s="28">
        <v>45308</v>
      </c>
      <c r="K736" s="28">
        <v>45436</v>
      </c>
      <c r="L736" s="43">
        <v>523.79999999999995</v>
      </c>
      <c r="M736" s="28">
        <v>45435</v>
      </c>
      <c r="N736" s="38">
        <v>127</v>
      </c>
      <c r="O736" s="38">
        <v>-1</v>
      </c>
      <c r="P736" s="27">
        <f t="shared" si="22"/>
        <v>66522.599999999991</v>
      </c>
      <c r="Q736" s="27">
        <f t="shared" si="23"/>
        <v>-523.79999999999995</v>
      </c>
    </row>
    <row r="737" spans="1:17" ht="14.45" customHeight="1" x14ac:dyDescent="0.25">
      <c r="A737" s="3" t="s">
        <v>2570</v>
      </c>
      <c r="B737" s="3" t="s">
        <v>2570</v>
      </c>
      <c r="C737" s="3" t="s">
        <v>2571</v>
      </c>
      <c r="D737" s="3" t="s">
        <v>2572</v>
      </c>
      <c r="E737" s="3" t="s">
        <v>2996</v>
      </c>
      <c r="F737" s="3" t="s">
        <v>2997</v>
      </c>
      <c r="G737" s="3" t="s">
        <v>2998</v>
      </c>
      <c r="H737" s="3" t="s">
        <v>47</v>
      </c>
      <c r="I737" s="3" t="s">
        <v>2999</v>
      </c>
      <c r="J737" s="28">
        <v>45300</v>
      </c>
      <c r="K737" s="28">
        <v>45436</v>
      </c>
      <c r="L737" s="43">
        <v>104.12</v>
      </c>
      <c r="M737" s="28">
        <v>45429</v>
      </c>
      <c r="N737" s="38">
        <v>129</v>
      </c>
      <c r="O737" s="38">
        <v>-7</v>
      </c>
      <c r="P737" s="27">
        <f t="shared" si="22"/>
        <v>13431.480000000001</v>
      </c>
      <c r="Q737" s="27">
        <f t="shared" si="23"/>
        <v>-728.84</v>
      </c>
    </row>
    <row r="738" spans="1:17" ht="14.45" customHeight="1" x14ac:dyDescent="0.25">
      <c r="A738" s="3" t="s">
        <v>2570</v>
      </c>
      <c r="B738" s="3" t="s">
        <v>2570</v>
      </c>
      <c r="C738" s="3" t="s">
        <v>55</v>
      </c>
      <c r="D738" s="3" t="s">
        <v>56</v>
      </c>
      <c r="E738" s="3" t="s">
        <v>3000</v>
      </c>
      <c r="F738" s="3" t="s">
        <v>3001</v>
      </c>
      <c r="G738" s="3" t="s">
        <v>3002</v>
      </c>
      <c r="H738" s="3" t="s">
        <v>47</v>
      </c>
      <c r="I738" s="3" t="s">
        <v>3003</v>
      </c>
      <c r="J738" s="28">
        <v>45345</v>
      </c>
      <c r="K738" s="28">
        <v>45405</v>
      </c>
      <c r="L738" s="2">
        <v>3854.41</v>
      </c>
      <c r="M738" s="28">
        <v>45441</v>
      </c>
      <c r="N738" s="38">
        <v>96</v>
      </c>
      <c r="O738" s="38">
        <v>36</v>
      </c>
      <c r="P738" s="27">
        <f t="shared" si="22"/>
        <v>370023.36</v>
      </c>
      <c r="Q738" s="27">
        <f t="shared" si="23"/>
        <v>138758.76</v>
      </c>
    </row>
    <row r="739" spans="1:17" ht="14.45" customHeight="1" x14ac:dyDescent="0.25">
      <c r="A739" s="3" t="s">
        <v>2570</v>
      </c>
      <c r="B739" s="3" t="s">
        <v>2570</v>
      </c>
      <c r="C739" s="3" t="s">
        <v>553</v>
      </c>
      <c r="D739" s="3" t="s">
        <v>554</v>
      </c>
      <c r="E739" s="3" t="s">
        <v>3004</v>
      </c>
      <c r="F739" s="3" t="s">
        <v>3005</v>
      </c>
      <c r="G739" s="3" t="s">
        <v>3006</v>
      </c>
      <c r="H739" s="3" t="s">
        <v>47</v>
      </c>
      <c r="I739" s="3" t="s">
        <v>3007</v>
      </c>
      <c r="J739" s="28">
        <v>45387</v>
      </c>
      <c r="K739" s="28">
        <v>45417</v>
      </c>
      <c r="L739" s="2">
        <v>2071.69</v>
      </c>
      <c r="M739" s="28">
        <v>45565</v>
      </c>
      <c r="N739" s="38">
        <v>178</v>
      </c>
      <c r="O739" s="38">
        <v>148</v>
      </c>
      <c r="P739" s="27">
        <f t="shared" si="22"/>
        <v>368760.82</v>
      </c>
      <c r="Q739" s="27">
        <f t="shared" si="23"/>
        <v>306610.12</v>
      </c>
    </row>
    <row r="740" spans="1:17" ht="14.45" customHeight="1" x14ac:dyDescent="0.25">
      <c r="A740" s="3" t="s">
        <v>2570</v>
      </c>
      <c r="B740" s="3" t="s">
        <v>2570</v>
      </c>
      <c r="C740" s="3" t="s">
        <v>178</v>
      </c>
      <c r="D740" s="3" t="s">
        <v>179</v>
      </c>
      <c r="E740" s="3" t="s">
        <v>3008</v>
      </c>
      <c r="F740" s="3" t="s">
        <v>3009</v>
      </c>
      <c r="G740" s="3" t="s">
        <v>3010</v>
      </c>
      <c r="H740" s="3" t="s">
        <v>47</v>
      </c>
      <c r="I740" s="3" t="s">
        <v>3011</v>
      </c>
      <c r="J740" s="28">
        <v>45511</v>
      </c>
      <c r="K740" s="28">
        <v>45541</v>
      </c>
      <c r="L740" s="2">
        <v>1992.87</v>
      </c>
      <c r="M740" s="28">
        <v>45565</v>
      </c>
      <c r="N740" s="38">
        <v>54</v>
      </c>
      <c r="O740" s="38">
        <v>24</v>
      </c>
      <c r="P740" s="27">
        <f t="shared" si="22"/>
        <v>107614.98</v>
      </c>
      <c r="Q740" s="27">
        <f t="shared" si="23"/>
        <v>47828.88</v>
      </c>
    </row>
    <row r="741" spans="1:17" ht="14.45" customHeight="1" x14ac:dyDescent="0.25">
      <c r="A741" s="3" t="s">
        <v>2570</v>
      </c>
      <c r="B741" s="3" t="s">
        <v>2570</v>
      </c>
      <c r="C741" s="3" t="s">
        <v>553</v>
      </c>
      <c r="D741" s="3" t="s">
        <v>554</v>
      </c>
      <c r="E741" s="3" t="s">
        <v>3012</v>
      </c>
      <c r="F741" s="3" t="s">
        <v>3013</v>
      </c>
      <c r="G741" s="3" t="s">
        <v>3014</v>
      </c>
      <c r="H741" s="3" t="s">
        <v>47</v>
      </c>
      <c r="I741" s="3" t="s">
        <v>3015</v>
      </c>
      <c r="J741" s="28">
        <v>45422</v>
      </c>
      <c r="K741" s="28">
        <v>45452</v>
      </c>
      <c r="L741" s="2">
        <v>2014.43</v>
      </c>
      <c r="M741" s="28">
        <v>45565</v>
      </c>
      <c r="N741" s="38">
        <v>143</v>
      </c>
      <c r="O741" s="38">
        <v>113</v>
      </c>
      <c r="P741" s="27">
        <f t="shared" si="22"/>
        <v>288063.49</v>
      </c>
      <c r="Q741" s="27">
        <f t="shared" si="23"/>
        <v>227630.59</v>
      </c>
    </row>
    <row r="742" spans="1:17" ht="14.45" customHeight="1" x14ac:dyDescent="0.25">
      <c r="A742" s="3" t="s">
        <v>2570</v>
      </c>
      <c r="B742" s="3" t="s">
        <v>2570</v>
      </c>
      <c r="C742" s="3" t="s">
        <v>553</v>
      </c>
      <c r="D742" s="3" t="s">
        <v>554</v>
      </c>
      <c r="E742" s="3" t="s">
        <v>3016</v>
      </c>
      <c r="F742" s="3" t="s">
        <v>3017</v>
      </c>
      <c r="G742" s="3" t="s">
        <v>3018</v>
      </c>
      <c r="H742" s="3" t="s">
        <v>47</v>
      </c>
      <c r="I742" s="3" t="s">
        <v>3019</v>
      </c>
      <c r="J742" s="28">
        <v>45513</v>
      </c>
      <c r="K742" s="28">
        <v>45543</v>
      </c>
      <c r="L742" s="43">
        <v>611.44000000000005</v>
      </c>
      <c r="M742" s="28">
        <v>45565</v>
      </c>
      <c r="N742" s="38">
        <v>52</v>
      </c>
      <c r="O742" s="38">
        <v>22</v>
      </c>
      <c r="P742" s="27">
        <f t="shared" si="22"/>
        <v>31794.880000000005</v>
      </c>
      <c r="Q742" s="27">
        <f t="shared" si="23"/>
        <v>13451.68</v>
      </c>
    </row>
    <row r="743" spans="1:17" ht="14.45" customHeight="1" x14ac:dyDescent="0.25">
      <c r="A743" s="3" t="s">
        <v>2570</v>
      </c>
      <c r="B743" s="3" t="s">
        <v>2570</v>
      </c>
      <c r="C743" s="3" t="s">
        <v>2571</v>
      </c>
      <c r="D743" s="3" t="s">
        <v>2572</v>
      </c>
      <c r="E743" s="3" t="s">
        <v>3020</v>
      </c>
      <c r="F743" s="3" t="s">
        <v>3021</v>
      </c>
      <c r="G743" s="3" t="s">
        <v>1810</v>
      </c>
      <c r="H743" s="3" t="s">
        <v>47</v>
      </c>
      <c r="I743" s="3" t="s">
        <v>3022</v>
      </c>
      <c r="J743" s="28">
        <v>45294</v>
      </c>
      <c r="K743" s="28">
        <v>45436</v>
      </c>
      <c r="L743" s="43">
        <v>166.3</v>
      </c>
      <c r="M743" s="28">
        <v>45427</v>
      </c>
      <c r="N743" s="38">
        <v>133</v>
      </c>
      <c r="O743" s="38">
        <v>-9</v>
      </c>
      <c r="P743" s="27">
        <f t="shared" si="22"/>
        <v>22117.9</v>
      </c>
      <c r="Q743" s="27">
        <f t="shared" si="23"/>
        <v>-1496.7</v>
      </c>
    </row>
    <row r="744" spans="1:17" ht="14.45" customHeight="1" x14ac:dyDescent="0.25">
      <c r="A744" s="3" t="s">
        <v>2570</v>
      </c>
      <c r="B744" s="3" t="s">
        <v>2570</v>
      </c>
      <c r="C744" s="3" t="s">
        <v>227</v>
      </c>
      <c r="D744" s="3" t="s">
        <v>228</v>
      </c>
      <c r="E744" s="3" t="s">
        <v>3023</v>
      </c>
      <c r="F744" s="3" t="s">
        <v>3024</v>
      </c>
      <c r="G744" s="3" t="s">
        <v>3025</v>
      </c>
      <c r="H744" s="3" t="s">
        <v>47</v>
      </c>
      <c r="I744" s="3" t="s">
        <v>3026</v>
      </c>
      <c r="J744" s="28">
        <v>45320</v>
      </c>
      <c r="K744" s="28">
        <v>45350</v>
      </c>
      <c r="L744" s="43">
        <v>133.44999999999999</v>
      </c>
      <c r="M744" s="28">
        <v>45498</v>
      </c>
      <c r="N744" s="38">
        <v>178</v>
      </c>
      <c r="O744" s="38">
        <v>148</v>
      </c>
      <c r="P744" s="27">
        <f t="shared" si="22"/>
        <v>23754.1</v>
      </c>
      <c r="Q744" s="27">
        <f t="shared" si="23"/>
        <v>19750.599999999999</v>
      </c>
    </row>
    <row r="745" spans="1:17" ht="14.45" customHeight="1" x14ac:dyDescent="0.25">
      <c r="A745" s="3" t="s">
        <v>2570</v>
      </c>
      <c r="B745" s="3" t="s">
        <v>2570</v>
      </c>
      <c r="C745" s="3" t="s">
        <v>2675</v>
      </c>
      <c r="D745" s="3" t="s">
        <v>2676</v>
      </c>
      <c r="E745" s="3" t="s">
        <v>3027</v>
      </c>
      <c r="F745" s="3" t="s">
        <v>3028</v>
      </c>
      <c r="G745" s="3" t="s">
        <v>3029</v>
      </c>
      <c r="H745" s="3" t="s">
        <v>47</v>
      </c>
      <c r="I745" s="3" t="s">
        <v>2976</v>
      </c>
      <c r="J745" s="28">
        <v>45444</v>
      </c>
      <c r="K745" s="28">
        <v>45476</v>
      </c>
      <c r="L745" s="43">
        <v>264.83999999999997</v>
      </c>
      <c r="M745" s="28">
        <v>45503</v>
      </c>
      <c r="N745" s="38">
        <v>59</v>
      </c>
      <c r="O745" s="38">
        <v>27</v>
      </c>
      <c r="P745" s="27">
        <f t="shared" si="22"/>
        <v>15625.559999999998</v>
      </c>
      <c r="Q745" s="27">
        <f t="shared" si="23"/>
        <v>7150.6799999999994</v>
      </c>
    </row>
    <row r="746" spans="1:17" ht="14.45" customHeight="1" x14ac:dyDescent="0.25">
      <c r="A746" s="3" t="s">
        <v>2570</v>
      </c>
      <c r="B746" s="3" t="s">
        <v>2570</v>
      </c>
      <c r="C746" s="3" t="s">
        <v>2571</v>
      </c>
      <c r="D746" s="3" t="s">
        <v>2572</v>
      </c>
      <c r="E746" s="3" t="s">
        <v>3030</v>
      </c>
      <c r="F746" s="3" t="s">
        <v>3031</v>
      </c>
      <c r="G746" s="3" t="s">
        <v>3032</v>
      </c>
      <c r="H746" s="3" t="s">
        <v>47</v>
      </c>
      <c r="I746" s="3" t="s">
        <v>3033</v>
      </c>
      <c r="J746" s="28">
        <v>45300</v>
      </c>
      <c r="K746" s="28">
        <v>45436</v>
      </c>
      <c r="L746" s="43">
        <v>236.59</v>
      </c>
      <c r="M746" s="28">
        <v>45429</v>
      </c>
      <c r="N746" s="38">
        <v>129</v>
      </c>
      <c r="O746" s="38">
        <v>-7</v>
      </c>
      <c r="P746" s="27">
        <f t="shared" si="22"/>
        <v>30520.11</v>
      </c>
      <c r="Q746" s="27">
        <f t="shared" si="23"/>
        <v>-1656.13</v>
      </c>
    </row>
    <row r="747" spans="1:17" ht="14.45" customHeight="1" x14ac:dyDescent="0.25">
      <c r="A747" s="3" t="s">
        <v>2570</v>
      </c>
      <c r="B747" s="3" t="s">
        <v>2570</v>
      </c>
      <c r="C747" s="3" t="s">
        <v>553</v>
      </c>
      <c r="D747" s="3" t="s">
        <v>554</v>
      </c>
      <c r="E747" s="3" t="s">
        <v>3034</v>
      </c>
      <c r="F747" s="3" t="s">
        <v>3035</v>
      </c>
      <c r="G747" s="3" t="s">
        <v>3036</v>
      </c>
      <c r="H747" s="3" t="s">
        <v>47</v>
      </c>
      <c r="I747" s="3" t="s">
        <v>3037</v>
      </c>
      <c r="J747" s="28">
        <v>45419</v>
      </c>
      <c r="K747" s="28">
        <v>45449</v>
      </c>
      <c r="L747" s="43">
        <v>110.29</v>
      </c>
      <c r="M747" s="28">
        <v>45565</v>
      </c>
      <c r="N747" s="38">
        <v>146</v>
      </c>
      <c r="O747" s="38">
        <v>116</v>
      </c>
      <c r="P747" s="27">
        <f t="shared" si="22"/>
        <v>16102.34</v>
      </c>
      <c r="Q747" s="27">
        <f t="shared" si="23"/>
        <v>12793.640000000001</v>
      </c>
    </row>
    <row r="748" spans="1:17" ht="14.45" customHeight="1" x14ac:dyDescent="0.25">
      <c r="A748" s="3" t="s">
        <v>2570</v>
      </c>
      <c r="B748" s="3" t="s">
        <v>2570</v>
      </c>
      <c r="C748" s="3" t="s">
        <v>2571</v>
      </c>
      <c r="D748" s="3" t="s">
        <v>2572</v>
      </c>
      <c r="E748" s="3" t="s">
        <v>3038</v>
      </c>
      <c r="F748" s="3" t="s">
        <v>3039</v>
      </c>
      <c r="G748" s="3" t="s">
        <v>2565</v>
      </c>
      <c r="H748" s="3" t="s">
        <v>47</v>
      </c>
      <c r="I748" s="3" t="s">
        <v>3040</v>
      </c>
      <c r="J748" s="28">
        <v>45294</v>
      </c>
      <c r="K748" s="28">
        <v>45436</v>
      </c>
      <c r="L748" s="43">
        <v>189.4</v>
      </c>
      <c r="M748" s="28">
        <v>45427</v>
      </c>
      <c r="N748" s="38">
        <v>133</v>
      </c>
      <c r="O748" s="38">
        <v>-9</v>
      </c>
      <c r="P748" s="27">
        <f t="shared" si="22"/>
        <v>25190.2</v>
      </c>
      <c r="Q748" s="27">
        <f t="shared" si="23"/>
        <v>-1704.6000000000001</v>
      </c>
    </row>
    <row r="749" spans="1:17" ht="14.45" customHeight="1" x14ac:dyDescent="0.25">
      <c r="A749" s="3" t="s">
        <v>2570</v>
      </c>
      <c r="B749" s="3" t="s">
        <v>2570</v>
      </c>
      <c r="C749" s="3" t="s">
        <v>2605</v>
      </c>
      <c r="D749" s="3" t="s">
        <v>2606</v>
      </c>
      <c r="E749" s="3" t="s">
        <v>3041</v>
      </c>
      <c r="F749" s="3" t="s">
        <v>3042</v>
      </c>
      <c r="G749" s="3" t="s">
        <v>3043</v>
      </c>
      <c r="H749" s="3" t="s">
        <v>47</v>
      </c>
      <c r="I749" s="3" t="s">
        <v>3044</v>
      </c>
      <c r="J749" s="28">
        <v>45329</v>
      </c>
      <c r="K749" s="28">
        <v>45352</v>
      </c>
      <c r="L749" s="2">
        <v>3688</v>
      </c>
      <c r="M749" s="28">
        <v>45411</v>
      </c>
      <c r="N749" s="38">
        <v>82</v>
      </c>
      <c r="O749" s="38">
        <v>59</v>
      </c>
      <c r="P749" s="27">
        <f t="shared" si="22"/>
        <v>302416</v>
      </c>
      <c r="Q749" s="27">
        <f t="shared" si="23"/>
        <v>217592</v>
      </c>
    </row>
    <row r="750" spans="1:17" ht="14.45" customHeight="1" x14ac:dyDescent="0.25">
      <c r="A750" s="3" t="s">
        <v>2570</v>
      </c>
      <c r="B750" s="3" t="s">
        <v>2570</v>
      </c>
      <c r="C750" s="3" t="s">
        <v>3045</v>
      </c>
      <c r="D750" s="3" t="s">
        <v>3046</v>
      </c>
      <c r="E750" s="3" t="s">
        <v>3047</v>
      </c>
      <c r="F750" s="3" t="s">
        <v>3048</v>
      </c>
      <c r="G750" s="3" t="s">
        <v>3049</v>
      </c>
      <c r="H750" s="3" t="s">
        <v>47</v>
      </c>
      <c r="I750" s="3" t="s">
        <v>3050</v>
      </c>
      <c r="J750" s="28">
        <v>45279</v>
      </c>
      <c r="K750" s="28">
        <v>45345</v>
      </c>
      <c r="L750" s="43">
        <v>172</v>
      </c>
      <c r="M750" s="28">
        <v>45434</v>
      </c>
      <c r="N750" s="38">
        <v>155</v>
      </c>
      <c r="O750" s="38">
        <v>89</v>
      </c>
      <c r="P750" s="27">
        <f t="shared" si="22"/>
        <v>26660</v>
      </c>
      <c r="Q750" s="27">
        <f t="shared" si="23"/>
        <v>15308</v>
      </c>
    </row>
    <row r="751" spans="1:17" ht="14.45" customHeight="1" x14ac:dyDescent="0.25">
      <c r="A751" s="3" t="s">
        <v>2570</v>
      </c>
      <c r="B751" s="3" t="s">
        <v>2570</v>
      </c>
      <c r="C751" s="3" t="s">
        <v>178</v>
      </c>
      <c r="D751" s="3" t="s">
        <v>179</v>
      </c>
      <c r="E751" s="3" t="s">
        <v>3051</v>
      </c>
      <c r="F751" s="3" t="s">
        <v>3052</v>
      </c>
      <c r="G751" s="3" t="s">
        <v>3053</v>
      </c>
      <c r="H751" s="3" t="s">
        <v>47</v>
      </c>
      <c r="I751" s="3" t="s">
        <v>3054</v>
      </c>
      <c r="J751" s="28">
        <v>45267</v>
      </c>
      <c r="K751" s="28">
        <v>45417</v>
      </c>
      <c r="L751" s="2">
        <v>3379.86</v>
      </c>
      <c r="M751" s="28">
        <v>45453</v>
      </c>
      <c r="N751" s="38">
        <v>186</v>
      </c>
      <c r="O751" s="38">
        <v>36</v>
      </c>
      <c r="P751" s="27">
        <f t="shared" si="22"/>
        <v>628653.96000000008</v>
      </c>
      <c r="Q751" s="27">
        <f t="shared" si="23"/>
        <v>121674.96</v>
      </c>
    </row>
    <row r="752" spans="1:17" ht="14.45" customHeight="1" x14ac:dyDescent="0.25">
      <c r="A752" s="3" t="s">
        <v>2570</v>
      </c>
      <c r="B752" s="3" t="s">
        <v>2570</v>
      </c>
      <c r="C752" s="3" t="s">
        <v>2571</v>
      </c>
      <c r="D752" s="3" t="s">
        <v>2572</v>
      </c>
      <c r="E752" s="3" t="s">
        <v>3055</v>
      </c>
      <c r="F752" s="3" t="s">
        <v>3056</v>
      </c>
      <c r="G752" s="3" t="s">
        <v>3057</v>
      </c>
      <c r="H752" s="3" t="s">
        <v>47</v>
      </c>
      <c r="I752" s="3" t="s">
        <v>2896</v>
      </c>
      <c r="J752" s="28">
        <v>45300</v>
      </c>
      <c r="K752" s="28">
        <v>45436</v>
      </c>
      <c r="L752" s="43">
        <v>134.46</v>
      </c>
      <c r="M752" s="28">
        <v>45435</v>
      </c>
      <c r="N752" s="38">
        <v>135</v>
      </c>
      <c r="O752" s="38">
        <v>-1</v>
      </c>
      <c r="P752" s="27">
        <f t="shared" si="22"/>
        <v>18152.100000000002</v>
      </c>
      <c r="Q752" s="27">
        <f t="shared" si="23"/>
        <v>-134.46</v>
      </c>
    </row>
    <row r="753" spans="1:17" ht="14.45" customHeight="1" x14ac:dyDescent="0.25">
      <c r="A753" s="3" t="s">
        <v>2570</v>
      </c>
      <c r="B753" s="3" t="s">
        <v>2570</v>
      </c>
      <c r="C753" s="3" t="s">
        <v>553</v>
      </c>
      <c r="D753" s="3" t="s">
        <v>554</v>
      </c>
      <c r="E753" s="3" t="s">
        <v>3058</v>
      </c>
      <c r="F753" s="3" t="s">
        <v>3059</v>
      </c>
      <c r="G753" s="3" t="s">
        <v>3060</v>
      </c>
      <c r="H753" s="3" t="s">
        <v>47</v>
      </c>
      <c r="I753" s="3" t="s">
        <v>3061</v>
      </c>
      <c r="J753" s="28">
        <v>45534</v>
      </c>
      <c r="K753" s="28">
        <v>45564</v>
      </c>
      <c r="L753" s="43">
        <v>717.48</v>
      </c>
      <c r="M753" s="28">
        <v>45565</v>
      </c>
      <c r="N753" s="38">
        <v>31</v>
      </c>
      <c r="O753" s="38">
        <v>1</v>
      </c>
      <c r="P753" s="27">
        <f t="shared" si="22"/>
        <v>22241.88</v>
      </c>
      <c r="Q753" s="27">
        <f t="shared" si="23"/>
        <v>717.48</v>
      </c>
    </row>
    <row r="754" spans="1:17" ht="14.45" customHeight="1" x14ac:dyDescent="0.25">
      <c r="A754" s="3" t="s">
        <v>2570</v>
      </c>
      <c r="B754" s="3" t="s">
        <v>2570</v>
      </c>
      <c r="C754" s="3" t="s">
        <v>2571</v>
      </c>
      <c r="D754" s="3" t="s">
        <v>2572</v>
      </c>
      <c r="E754" s="3" t="s">
        <v>3062</v>
      </c>
      <c r="F754" s="3" t="s">
        <v>3063</v>
      </c>
      <c r="G754" s="3" t="s">
        <v>3064</v>
      </c>
      <c r="H754" s="3" t="s">
        <v>47</v>
      </c>
      <c r="I754" s="3" t="s">
        <v>3065</v>
      </c>
      <c r="J754" s="28">
        <v>45301</v>
      </c>
      <c r="K754" s="28">
        <v>45406</v>
      </c>
      <c r="L754" s="43">
        <v>461.79</v>
      </c>
      <c r="M754" s="28">
        <v>45446</v>
      </c>
      <c r="N754" s="38">
        <v>145</v>
      </c>
      <c r="O754" s="38">
        <v>40</v>
      </c>
      <c r="P754" s="27">
        <f t="shared" si="22"/>
        <v>66959.55</v>
      </c>
      <c r="Q754" s="27">
        <f t="shared" si="23"/>
        <v>18471.600000000002</v>
      </c>
    </row>
    <row r="755" spans="1:17" ht="14.45" customHeight="1" x14ac:dyDescent="0.25">
      <c r="A755" s="3" t="s">
        <v>2570</v>
      </c>
      <c r="B755" s="3" t="s">
        <v>2570</v>
      </c>
      <c r="C755" s="3" t="s">
        <v>2636</v>
      </c>
      <c r="D755" s="3" t="s">
        <v>2637</v>
      </c>
      <c r="E755" s="3" t="s">
        <v>3066</v>
      </c>
      <c r="F755" s="3" t="s">
        <v>3067</v>
      </c>
      <c r="G755" s="3" t="s">
        <v>3068</v>
      </c>
      <c r="H755" s="3" t="s">
        <v>47</v>
      </c>
      <c r="I755" s="3" t="s">
        <v>3069</v>
      </c>
      <c r="J755" s="28">
        <v>45422</v>
      </c>
      <c r="K755" s="28">
        <v>45452</v>
      </c>
      <c r="L755" s="2">
        <v>16001.12</v>
      </c>
      <c r="M755" s="28">
        <v>45565</v>
      </c>
      <c r="N755" s="38">
        <v>143</v>
      </c>
      <c r="O755" s="38">
        <v>113</v>
      </c>
      <c r="P755" s="27">
        <f t="shared" si="22"/>
        <v>2288160.16</v>
      </c>
      <c r="Q755" s="27">
        <f t="shared" si="23"/>
        <v>1808126.56</v>
      </c>
    </row>
    <row r="756" spans="1:17" ht="14.45" customHeight="1" x14ac:dyDescent="0.25">
      <c r="A756" s="3" t="s">
        <v>2570</v>
      </c>
      <c r="B756" s="3" t="s">
        <v>2570</v>
      </c>
      <c r="C756" s="3" t="s">
        <v>178</v>
      </c>
      <c r="D756" s="3" t="s">
        <v>179</v>
      </c>
      <c r="E756" s="3" t="s">
        <v>3070</v>
      </c>
      <c r="F756" s="3" t="s">
        <v>3071</v>
      </c>
      <c r="G756" s="3" t="s">
        <v>3072</v>
      </c>
      <c r="H756" s="3" t="s">
        <v>47</v>
      </c>
      <c r="I756" s="3" t="s">
        <v>3073</v>
      </c>
      <c r="J756" s="28">
        <v>45301</v>
      </c>
      <c r="K756" s="28">
        <v>45351</v>
      </c>
      <c r="L756" s="2">
        <v>4137.21</v>
      </c>
      <c r="M756" s="28">
        <v>45453</v>
      </c>
      <c r="N756" s="38">
        <v>152</v>
      </c>
      <c r="O756" s="38">
        <v>102</v>
      </c>
      <c r="P756" s="27">
        <f t="shared" si="22"/>
        <v>628855.92000000004</v>
      </c>
      <c r="Q756" s="27">
        <f t="shared" si="23"/>
        <v>421995.42</v>
      </c>
    </row>
    <row r="757" spans="1:17" ht="14.45" customHeight="1" x14ac:dyDescent="0.25">
      <c r="A757" s="3" t="s">
        <v>2570</v>
      </c>
      <c r="B757" s="3" t="s">
        <v>2570</v>
      </c>
      <c r="C757" s="3" t="s">
        <v>2571</v>
      </c>
      <c r="D757" s="3" t="s">
        <v>2572</v>
      </c>
      <c r="E757" s="3" t="s">
        <v>3074</v>
      </c>
      <c r="F757" s="3" t="s">
        <v>3075</v>
      </c>
      <c r="G757" s="3" t="s">
        <v>3076</v>
      </c>
      <c r="H757" s="3" t="s">
        <v>47</v>
      </c>
      <c r="I757" s="3" t="s">
        <v>3077</v>
      </c>
      <c r="J757" s="28">
        <v>45315</v>
      </c>
      <c r="K757" s="28">
        <v>45434</v>
      </c>
      <c r="L757" s="43">
        <v>150.66</v>
      </c>
      <c r="M757" s="28">
        <v>45441</v>
      </c>
      <c r="N757" s="38">
        <v>126</v>
      </c>
      <c r="O757" s="38">
        <v>7</v>
      </c>
      <c r="P757" s="27">
        <f t="shared" si="22"/>
        <v>18983.16</v>
      </c>
      <c r="Q757" s="27">
        <f t="shared" si="23"/>
        <v>1054.6199999999999</v>
      </c>
    </row>
    <row r="758" spans="1:17" ht="14.45" customHeight="1" x14ac:dyDescent="0.25">
      <c r="A758" s="3" t="s">
        <v>2570</v>
      </c>
      <c r="B758" s="3" t="s">
        <v>2570</v>
      </c>
      <c r="C758" s="3" t="s">
        <v>55</v>
      </c>
      <c r="D758" s="3" t="s">
        <v>56</v>
      </c>
      <c r="E758" s="3" t="s">
        <v>3078</v>
      </c>
      <c r="F758" s="3" t="s">
        <v>3079</v>
      </c>
      <c r="G758" s="3" t="s">
        <v>3080</v>
      </c>
      <c r="H758" s="3" t="s">
        <v>47</v>
      </c>
      <c r="I758" s="3" t="s">
        <v>3081</v>
      </c>
      <c r="J758" s="28">
        <v>45320</v>
      </c>
      <c r="K758" s="28">
        <v>45449</v>
      </c>
      <c r="L758" s="2">
        <v>18128.14</v>
      </c>
      <c r="M758" s="28">
        <v>45439</v>
      </c>
      <c r="N758" s="38">
        <v>119</v>
      </c>
      <c r="O758" s="38">
        <v>-10</v>
      </c>
      <c r="P758" s="27">
        <f t="shared" si="22"/>
        <v>2157248.66</v>
      </c>
      <c r="Q758" s="27">
        <f t="shared" si="23"/>
        <v>-181281.4</v>
      </c>
    </row>
    <row r="759" spans="1:17" ht="14.45" customHeight="1" x14ac:dyDescent="0.25">
      <c r="A759" s="3" t="s">
        <v>2570</v>
      </c>
      <c r="B759" s="3" t="s">
        <v>2570</v>
      </c>
      <c r="C759" s="3" t="s">
        <v>178</v>
      </c>
      <c r="D759" s="3" t="s">
        <v>179</v>
      </c>
      <c r="E759" s="3" t="s">
        <v>3082</v>
      </c>
      <c r="F759" s="3" t="s">
        <v>3083</v>
      </c>
      <c r="G759" s="3" t="s">
        <v>3084</v>
      </c>
      <c r="H759" s="3" t="s">
        <v>47</v>
      </c>
      <c r="I759" s="3" t="s">
        <v>3085</v>
      </c>
      <c r="J759" s="28">
        <v>45345</v>
      </c>
      <c r="K759" s="28">
        <v>45375</v>
      </c>
      <c r="L759" s="2">
        <v>12695</v>
      </c>
      <c r="M759" s="28">
        <v>45428</v>
      </c>
      <c r="N759" s="38">
        <v>83</v>
      </c>
      <c r="O759" s="38">
        <v>53</v>
      </c>
      <c r="P759" s="27">
        <f t="shared" si="22"/>
        <v>1053685</v>
      </c>
      <c r="Q759" s="27">
        <f t="shared" si="23"/>
        <v>672835</v>
      </c>
    </row>
    <row r="760" spans="1:17" ht="14.45" customHeight="1" x14ac:dyDescent="0.25">
      <c r="A760" s="3" t="s">
        <v>2570</v>
      </c>
      <c r="B760" s="3" t="s">
        <v>2570</v>
      </c>
      <c r="C760" s="3" t="s">
        <v>2571</v>
      </c>
      <c r="D760" s="3" t="s">
        <v>2572</v>
      </c>
      <c r="E760" s="3" t="s">
        <v>3086</v>
      </c>
      <c r="F760" s="3" t="s">
        <v>3087</v>
      </c>
      <c r="G760" s="3" t="s">
        <v>2345</v>
      </c>
      <c r="H760" s="3" t="s">
        <v>47</v>
      </c>
      <c r="I760" s="3" t="s">
        <v>3088</v>
      </c>
      <c r="J760" s="28">
        <v>45294</v>
      </c>
      <c r="K760" s="28">
        <v>45436</v>
      </c>
      <c r="L760" s="43">
        <v>23.38</v>
      </c>
      <c r="M760" s="28">
        <v>45427</v>
      </c>
      <c r="N760" s="38">
        <v>133</v>
      </c>
      <c r="O760" s="38">
        <v>-9</v>
      </c>
      <c r="P760" s="27">
        <f t="shared" si="22"/>
        <v>3109.54</v>
      </c>
      <c r="Q760" s="27">
        <f t="shared" si="23"/>
        <v>-210.42</v>
      </c>
    </row>
    <row r="761" spans="1:17" ht="14.45" customHeight="1" x14ac:dyDescent="0.25">
      <c r="A761" s="3" t="s">
        <v>256</v>
      </c>
      <c r="B761" s="3" t="s">
        <v>2570</v>
      </c>
      <c r="C761" s="3" t="s">
        <v>553</v>
      </c>
      <c r="D761" s="3" t="s">
        <v>554</v>
      </c>
      <c r="E761" s="3" t="s">
        <v>3089</v>
      </c>
      <c r="F761" s="3" t="s">
        <v>3090</v>
      </c>
      <c r="G761" s="3" t="s">
        <v>3091</v>
      </c>
      <c r="H761" s="3" t="s">
        <v>47</v>
      </c>
      <c r="I761" s="3" t="s">
        <v>3092</v>
      </c>
      <c r="J761" s="28">
        <v>45376</v>
      </c>
      <c r="K761" s="28">
        <v>45406</v>
      </c>
      <c r="L761" s="2">
        <v>1373.76</v>
      </c>
      <c r="M761" s="28">
        <v>45565</v>
      </c>
      <c r="N761" s="38">
        <v>189</v>
      </c>
      <c r="O761" s="38">
        <v>159</v>
      </c>
      <c r="P761" s="27">
        <f t="shared" si="22"/>
        <v>259640.63999999998</v>
      </c>
      <c r="Q761" s="27">
        <f t="shared" si="23"/>
        <v>218427.84</v>
      </c>
    </row>
    <row r="762" spans="1:17" ht="14.45" customHeight="1" x14ac:dyDescent="0.25">
      <c r="A762" s="3" t="s">
        <v>2570</v>
      </c>
      <c r="B762" s="3" t="s">
        <v>2570</v>
      </c>
      <c r="C762" s="3" t="s">
        <v>178</v>
      </c>
      <c r="D762" s="3" t="s">
        <v>179</v>
      </c>
      <c r="E762" s="3" t="s">
        <v>3093</v>
      </c>
      <c r="F762" s="3" t="s">
        <v>3094</v>
      </c>
      <c r="G762" s="3" t="s">
        <v>3095</v>
      </c>
      <c r="H762" s="3" t="s">
        <v>47</v>
      </c>
      <c r="I762" s="3" t="s">
        <v>3096</v>
      </c>
      <c r="J762" s="28">
        <v>45434</v>
      </c>
      <c r="K762" s="28">
        <v>45464</v>
      </c>
      <c r="L762" s="2">
        <v>1410.75</v>
      </c>
      <c r="M762" s="28">
        <v>45565</v>
      </c>
      <c r="N762" s="38">
        <v>131</v>
      </c>
      <c r="O762" s="38">
        <v>101</v>
      </c>
      <c r="P762" s="27">
        <f t="shared" si="22"/>
        <v>184808.25</v>
      </c>
      <c r="Q762" s="27">
        <f t="shared" si="23"/>
        <v>142485.75</v>
      </c>
    </row>
    <row r="763" spans="1:17" ht="14.45" customHeight="1" x14ac:dyDescent="0.25">
      <c r="A763" s="3" t="s">
        <v>2570</v>
      </c>
      <c r="B763" s="3" t="s">
        <v>2570</v>
      </c>
      <c r="C763" s="3" t="s">
        <v>3097</v>
      </c>
      <c r="D763" s="3" t="s">
        <v>3098</v>
      </c>
      <c r="E763" s="3" t="s">
        <v>3099</v>
      </c>
      <c r="F763" s="3" t="s">
        <v>3100</v>
      </c>
      <c r="G763" s="3" t="s">
        <v>2651</v>
      </c>
      <c r="H763" s="3" t="s">
        <v>47</v>
      </c>
      <c r="I763" s="3" t="s">
        <v>3101</v>
      </c>
      <c r="J763" s="28">
        <v>45300</v>
      </c>
      <c r="K763" s="28">
        <v>45330</v>
      </c>
      <c r="L763" s="43">
        <v>152</v>
      </c>
      <c r="M763" s="28">
        <v>45448</v>
      </c>
      <c r="N763" s="38">
        <v>148</v>
      </c>
      <c r="O763" s="38">
        <v>118</v>
      </c>
      <c r="P763" s="27">
        <f t="shared" si="22"/>
        <v>22496</v>
      </c>
      <c r="Q763" s="27">
        <f t="shared" si="23"/>
        <v>17936</v>
      </c>
    </row>
    <row r="764" spans="1:17" ht="14.45" customHeight="1" x14ac:dyDescent="0.25">
      <c r="A764" s="3" t="s">
        <v>2570</v>
      </c>
      <c r="B764" s="3" t="s">
        <v>2570</v>
      </c>
      <c r="C764" s="3" t="s">
        <v>2675</v>
      </c>
      <c r="D764" s="3" t="s">
        <v>2676</v>
      </c>
      <c r="E764" s="3" t="s">
        <v>3102</v>
      </c>
      <c r="F764" s="3" t="s">
        <v>3103</v>
      </c>
      <c r="G764" s="3" t="s">
        <v>3104</v>
      </c>
      <c r="H764" s="3" t="s">
        <v>47</v>
      </c>
      <c r="I764" s="3" t="s">
        <v>3105</v>
      </c>
      <c r="J764" s="28">
        <v>45304</v>
      </c>
      <c r="K764" s="28">
        <v>45351</v>
      </c>
      <c r="L764" s="43">
        <v>66.209999999999994</v>
      </c>
      <c r="M764" s="28">
        <v>45314</v>
      </c>
      <c r="N764" s="38">
        <v>10</v>
      </c>
      <c r="O764" s="38">
        <v>-37</v>
      </c>
      <c r="P764" s="27">
        <f t="shared" si="22"/>
        <v>662.09999999999991</v>
      </c>
      <c r="Q764" s="27">
        <f t="shared" si="23"/>
        <v>-2449.77</v>
      </c>
    </row>
    <row r="765" spans="1:17" ht="14.45" customHeight="1" x14ac:dyDescent="0.25">
      <c r="A765" s="3" t="s">
        <v>2570</v>
      </c>
      <c r="B765" s="3" t="s">
        <v>2570</v>
      </c>
      <c r="C765" s="3" t="s">
        <v>178</v>
      </c>
      <c r="D765" s="3" t="s">
        <v>179</v>
      </c>
      <c r="E765" s="3" t="s">
        <v>3106</v>
      </c>
      <c r="F765" s="3" t="s">
        <v>3107</v>
      </c>
      <c r="G765" s="3" t="s">
        <v>3108</v>
      </c>
      <c r="H765" s="3" t="s">
        <v>47</v>
      </c>
      <c r="I765" s="3" t="s">
        <v>3096</v>
      </c>
      <c r="J765" s="28">
        <v>45330</v>
      </c>
      <c r="K765" s="28">
        <v>45360</v>
      </c>
      <c r="L765" s="2">
        <v>1410.75</v>
      </c>
      <c r="M765" s="28">
        <v>45565</v>
      </c>
      <c r="N765" s="38">
        <v>235</v>
      </c>
      <c r="O765" s="38">
        <v>205</v>
      </c>
      <c r="P765" s="27">
        <f t="shared" si="22"/>
        <v>331526.25</v>
      </c>
      <c r="Q765" s="27">
        <f t="shared" si="23"/>
        <v>289203.75</v>
      </c>
    </row>
    <row r="766" spans="1:17" ht="14.45" customHeight="1" x14ac:dyDescent="0.25">
      <c r="A766" s="3" t="s">
        <v>2570</v>
      </c>
      <c r="B766" s="3" t="s">
        <v>2570</v>
      </c>
      <c r="C766" s="3" t="s">
        <v>178</v>
      </c>
      <c r="D766" s="3" t="s">
        <v>179</v>
      </c>
      <c r="E766" s="3" t="s">
        <v>3109</v>
      </c>
      <c r="F766" s="3" t="s">
        <v>3110</v>
      </c>
      <c r="G766" s="3" t="s">
        <v>3111</v>
      </c>
      <c r="H766" s="3" t="s">
        <v>47</v>
      </c>
      <c r="I766" s="3" t="s">
        <v>3112</v>
      </c>
      <c r="J766" s="28">
        <v>45330</v>
      </c>
      <c r="K766" s="28">
        <v>45360</v>
      </c>
      <c r="L766" s="43">
        <v>896.94</v>
      </c>
      <c r="M766" s="28">
        <v>45565</v>
      </c>
      <c r="N766" s="38">
        <v>235</v>
      </c>
      <c r="O766" s="38">
        <v>205</v>
      </c>
      <c r="P766" s="27">
        <f t="shared" si="22"/>
        <v>210780.90000000002</v>
      </c>
      <c r="Q766" s="27">
        <f t="shared" si="23"/>
        <v>183872.7</v>
      </c>
    </row>
    <row r="767" spans="1:17" ht="14.45" customHeight="1" x14ac:dyDescent="0.25">
      <c r="A767" s="3" t="s">
        <v>2570</v>
      </c>
      <c r="B767" s="3" t="s">
        <v>2570</v>
      </c>
      <c r="C767" s="3" t="s">
        <v>3113</v>
      </c>
      <c r="D767" s="3" t="s">
        <v>3114</v>
      </c>
      <c r="E767" s="3" t="s">
        <v>3115</v>
      </c>
      <c r="F767" s="3" t="s">
        <v>3116</v>
      </c>
      <c r="G767" s="3" t="s">
        <v>3117</v>
      </c>
      <c r="H767" s="3" t="s">
        <v>47</v>
      </c>
      <c r="I767" s="3" t="s">
        <v>3118</v>
      </c>
      <c r="J767" s="28">
        <v>45400</v>
      </c>
      <c r="K767" s="28">
        <v>45430</v>
      </c>
      <c r="L767" s="2">
        <v>4995</v>
      </c>
      <c r="M767" s="28">
        <v>45460</v>
      </c>
      <c r="N767" s="38">
        <v>60</v>
      </c>
      <c r="O767" s="38">
        <v>30</v>
      </c>
      <c r="P767" s="27">
        <f t="shared" si="22"/>
        <v>299700</v>
      </c>
      <c r="Q767" s="27">
        <f t="shared" si="23"/>
        <v>149850</v>
      </c>
    </row>
    <row r="768" spans="1:17" ht="14.45" customHeight="1" x14ac:dyDescent="0.25">
      <c r="A768" s="3" t="s">
        <v>2570</v>
      </c>
      <c r="B768" s="3" t="s">
        <v>2570</v>
      </c>
      <c r="C768" s="3" t="s">
        <v>178</v>
      </c>
      <c r="D768" s="3" t="s">
        <v>179</v>
      </c>
      <c r="E768" s="3" t="s">
        <v>3119</v>
      </c>
      <c r="F768" s="3" t="s">
        <v>3120</v>
      </c>
      <c r="G768" s="3" t="s">
        <v>3121</v>
      </c>
      <c r="H768" s="3" t="s">
        <v>47</v>
      </c>
      <c r="I768" s="3" t="s">
        <v>3112</v>
      </c>
      <c r="J768" s="28">
        <v>45434</v>
      </c>
      <c r="K768" s="28">
        <v>45464</v>
      </c>
      <c r="L768" s="43">
        <v>896.94</v>
      </c>
      <c r="M768" s="28">
        <v>45565</v>
      </c>
      <c r="N768" s="38">
        <v>131</v>
      </c>
      <c r="O768" s="38">
        <v>101</v>
      </c>
      <c r="P768" s="27">
        <f t="shared" si="22"/>
        <v>117499.14000000001</v>
      </c>
      <c r="Q768" s="27">
        <f t="shared" si="23"/>
        <v>90590.94</v>
      </c>
    </row>
    <row r="769" spans="1:17" ht="14.45" customHeight="1" x14ac:dyDescent="0.25">
      <c r="A769" s="3" t="s">
        <v>2570</v>
      </c>
      <c r="B769" s="3" t="s">
        <v>2570</v>
      </c>
      <c r="C769" s="3" t="s">
        <v>2571</v>
      </c>
      <c r="D769" s="3" t="s">
        <v>2572</v>
      </c>
      <c r="E769" s="3" t="s">
        <v>3122</v>
      </c>
      <c r="F769" s="3" t="s">
        <v>3123</v>
      </c>
      <c r="G769" s="3" t="s">
        <v>3124</v>
      </c>
      <c r="H769" s="3" t="s">
        <v>47</v>
      </c>
      <c r="I769" s="3" t="s">
        <v>3125</v>
      </c>
      <c r="J769" s="28">
        <v>45311</v>
      </c>
      <c r="K769" s="28">
        <v>45436</v>
      </c>
      <c r="L769" s="43">
        <v>717.5</v>
      </c>
      <c r="M769" s="28">
        <v>45439</v>
      </c>
      <c r="N769" s="38">
        <v>128</v>
      </c>
      <c r="O769" s="38">
        <v>3</v>
      </c>
      <c r="P769" s="27">
        <f t="shared" si="22"/>
        <v>91840</v>
      </c>
      <c r="Q769" s="27">
        <f t="shared" si="23"/>
        <v>2152.5</v>
      </c>
    </row>
    <row r="770" spans="1:17" ht="14.45" customHeight="1" x14ac:dyDescent="0.25">
      <c r="A770" s="3" t="s">
        <v>2570</v>
      </c>
      <c r="B770" s="3" t="s">
        <v>2570</v>
      </c>
      <c r="C770" s="3" t="s">
        <v>2571</v>
      </c>
      <c r="D770" s="3" t="s">
        <v>2572</v>
      </c>
      <c r="E770" s="3" t="s">
        <v>3126</v>
      </c>
      <c r="F770" s="3" t="s">
        <v>3127</v>
      </c>
      <c r="G770" s="3" t="s">
        <v>3128</v>
      </c>
      <c r="H770" s="3" t="s">
        <v>47</v>
      </c>
      <c r="I770" s="3" t="s">
        <v>2826</v>
      </c>
      <c r="J770" s="28">
        <v>45481</v>
      </c>
      <c r="K770" s="28">
        <v>45512</v>
      </c>
      <c r="L770" s="43">
        <v>604.79</v>
      </c>
      <c r="M770" s="28">
        <v>45497</v>
      </c>
      <c r="N770" s="38">
        <v>16</v>
      </c>
      <c r="O770" s="38">
        <v>-15</v>
      </c>
      <c r="P770" s="27">
        <f t="shared" si="22"/>
        <v>9676.64</v>
      </c>
      <c r="Q770" s="27">
        <f t="shared" si="23"/>
        <v>-9071.8499999999985</v>
      </c>
    </row>
    <row r="771" spans="1:17" ht="14.45" customHeight="1" x14ac:dyDescent="0.25">
      <c r="A771" s="3" t="s">
        <v>2570</v>
      </c>
      <c r="B771" s="3" t="s">
        <v>2570</v>
      </c>
      <c r="C771" s="3" t="s">
        <v>2571</v>
      </c>
      <c r="D771" s="3" t="s">
        <v>2572</v>
      </c>
      <c r="E771" s="3" t="s">
        <v>3129</v>
      </c>
      <c r="F771" s="3" t="s">
        <v>3130</v>
      </c>
      <c r="G771" s="3" t="s">
        <v>3131</v>
      </c>
      <c r="H771" s="3" t="s">
        <v>47</v>
      </c>
      <c r="I771" s="3" t="s">
        <v>3132</v>
      </c>
      <c r="J771" s="28">
        <v>45355</v>
      </c>
      <c r="K771" s="28">
        <v>45436</v>
      </c>
      <c r="L771" s="43">
        <v>528.77</v>
      </c>
      <c r="M771" s="28">
        <v>45439</v>
      </c>
      <c r="N771" s="38">
        <v>84</v>
      </c>
      <c r="O771" s="38">
        <v>3</v>
      </c>
      <c r="P771" s="27">
        <f t="shared" si="22"/>
        <v>44416.68</v>
      </c>
      <c r="Q771" s="27">
        <f t="shared" si="23"/>
        <v>1586.31</v>
      </c>
    </row>
    <row r="772" spans="1:17" ht="14.45" customHeight="1" x14ac:dyDescent="0.25">
      <c r="A772" s="3" t="s">
        <v>2570</v>
      </c>
      <c r="B772" s="3" t="s">
        <v>2570</v>
      </c>
      <c r="C772" s="3" t="s">
        <v>2571</v>
      </c>
      <c r="D772" s="3" t="s">
        <v>2572</v>
      </c>
      <c r="E772" s="3" t="s">
        <v>3133</v>
      </c>
      <c r="F772" s="3" t="s">
        <v>3134</v>
      </c>
      <c r="G772" s="3" t="s">
        <v>3135</v>
      </c>
      <c r="H772" s="3" t="s">
        <v>47</v>
      </c>
      <c r="I772" s="3" t="s">
        <v>3136</v>
      </c>
      <c r="J772" s="28">
        <v>45355</v>
      </c>
      <c r="K772" s="28">
        <v>45436</v>
      </c>
      <c r="L772" s="43">
        <v>582.46</v>
      </c>
      <c r="M772" s="28">
        <v>45439</v>
      </c>
      <c r="N772" s="38">
        <v>84</v>
      </c>
      <c r="O772" s="38">
        <v>3</v>
      </c>
      <c r="P772" s="27">
        <f t="shared" si="22"/>
        <v>48926.64</v>
      </c>
      <c r="Q772" s="27">
        <f t="shared" si="23"/>
        <v>1747.38</v>
      </c>
    </row>
    <row r="773" spans="1:17" ht="14.45" customHeight="1" x14ac:dyDescent="0.25">
      <c r="A773" s="3" t="s">
        <v>2570</v>
      </c>
      <c r="B773" s="3" t="s">
        <v>2570</v>
      </c>
      <c r="C773" s="3" t="s">
        <v>2631</v>
      </c>
      <c r="D773" s="3" t="s">
        <v>2632</v>
      </c>
      <c r="E773" s="3" t="s">
        <v>3137</v>
      </c>
      <c r="F773" s="3" t="s">
        <v>3138</v>
      </c>
      <c r="G773" s="3" t="s">
        <v>3139</v>
      </c>
      <c r="H773" s="3" t="s">
        <v>47</v>
      </c>
      <c r="I773" s="3" t="s">
        <v>2635</v>
      </c>
      <c r="J773" s="28">
        <v>45507</v>
      </c>
      <c r="K773" s="28">
        <v>45537</v>
      </c>
      <c r="L773" s="2">
        <v>2800</v>
      </c>
      <c r="M773" s="28">
        <v>45525</v>
      </c>
      <c r="N773" s="38">
        <v>18</v>
      </c>
      <c r="O773" s="38">
        <v>-12</v>
      </c>
      <c r="P773" s="27">
        <f t="shared" si="22"/>
        <v>50400</v>
      </c>
      <c r="Q773" s="27">
        <f t="shared" si="23"/>
        <v>-33600</v>
      </c>
    </row>
    <row r="774" spans="1:17" ht="14.45" customHeight="1" x14ac:dyDescent="0.25">
      <c r="A774" s="3" t="s">
        <v>2570</v>
      </c>
      <c r="B774" s="3" t="s">
        <v>2570</v>
      </c>
      <c r="C774" s="3" t="s">
        <v>125</v>
      </c>
      <c r="D774" s="3" t="s">
        <v>126</v>
      </c>
      <c r="E774" s="3" t="s">
        <v>3140</v>
      </c>
      <c r="F774" s="3" t="s">
        <v>3141</v>
      </c>
      <c r="G774" s="3" t="s">
        <v>3142</v>
      </c>
      <c r="H774" s="3" t="s">
        <v>47</v>
      </c>
      <c r="I774" s="3" t="s">
        <v>2904</v>
      </c>
      <c r="J774" s="28">
        <v>45307</v>
      </c>
      <c r="K774" s="28">
        <v>45353</v>
      </c>
      <c r="L774" s="43">
        <v>162.99</v>
      </c>
      <c r="M774" s="28">
        <v>45365</v>
      </c>
      <c r="N774" s="38">
        <v>58</v>
      </c>
      <c r="O774" s="38">
        <v>12</v>
      </c>
      <c r="P774" s="27">
        <f t="shared" si="22"/>
        <v>9453.42</v>
      </c>
      <c r="Q774" s="27">
        <f t="shared" si="23"/>
        <v>1955.88</v>
      </c>
    </row>
    <row r="775" spans="1:17" ht="14.45" customHeight="1" x14ac:dyDescent="0.25">
      <c r="A775" s="3" t="s">
        <v>2570</v>
      </c>
      <c r="B775" s="3" t="s">
        <v>2570</v>
      </c>
      <c r="C775" s="3" t="s">
        <v>178</v>
      </c>
      <c r="D775" s="3" t="s">
        <v>179</v>
      </c>
      <c r="E775" s="3" t="s">
        <v>3143</v>
      </c>
      <c r="F775" s="3" t="s">
        <v>3144</v>
      </c>
      <c r="G775" s="3" t="s">
        <v>3145</v>
      </c>
      <c r="H775" s="3" t="s">
        <v>47</v>
      </c>
      <c r="I775" s="3" t="s">
        <v>3146</v>
      </c>
      <c r="J775" s="28">
        <v>45481</v>
      </c>
      <c r="K775" s="28">
        <v>45511</v>
      </c>
      <c r="L775" s="2">
        <v>1235.52</v>
      </c>
      <c r="M775" s="28">
        <v>45565</v>
      </c>
      <c r="N775" s="38">
        <v>84</v>
      </c>
      <c r="O775" s="38">
        <v>54</v>
      </c>
      <c r="P775" s="27">
        <f t="shared" ref="P775:P838" si="24">L775*N775</f>
        <v>103783.67999999999</v>
      </c>
      <c r="Q775" s="27">
        <f t="shared" ref="Q775:Q838" si="25">L775*O775</f>
        <v>66718.080000000002</v>
      </c>
    </row>
    <row r="776" spans="1:17" ht="14.45" customHeight="1" x14ac:dyDescent="0.25">
      <c r="A776" s="3" t="s">
        <v>2570</v>
      </c>
      <c r="B776" s="3" t="s">
        <v>2570</v>
      </c>
      <c r="C776" s="3" t="s">
        <v>2625</v>
      </c>
      <c r="D776" s="3" t="s">
        <v>2626</v>
      </c>
      <c r="E776" s="3" t="s">
        <v>3147</v>
      </c>
      <c r="F776" s="3" t="s">
        <v>3148</v>
      </c>
      <c r="G776" s="3" t="s">
        <v>3149</v>
      </c>
      <c r="H776" s="3" t="s">
        <v>47</v>
      </c>
      <c r="I776" s="3" t="s">
        <v>3150</v>
      </c>
      <c r="J776" s="28">
        <v>45489</v>
      </c>
      <c r="K776" s="28">
        <v>45519</v>
      </c>
      <c r="L776" s="2">
        <v>668061.25</v>
      </c>
      <c r="M776" s="28">
        <v>45533</v>
      </c>
      <c r="N776" s="38">
        <v>44</v>
      </c>
      <c r="O776" s="38">
        <v>14</v>
      </c>
      <c r="P776" s="27">
        <f t="shared" si="24"/>
        <v>29394695</v>
      </c>
      <c r="Q776" s="27">
        <f t="shared" si="25"/>
        <v>9352857.5</v>
      </c>
    </row>
    <row r="777" spans="1:17" ht="14.45" customHeight="1" x14ac:dyDescent="0.25">
      <c r="A777" s="3" t="s">
        <v>2570</v>
      </c>
      <c r="B777" s="3" t="s">
        <v>2570</v>
      </c>
      <c r="C777" s="3" t="s">
        <v>553</v>
      </c>
      <c r="D777" s="3" t="s">
        <v>554</v>
      </c>
      <c r="E777" s="3" t="s">
        <v>3151</v>
      </c>
      <c r="F777" s="3" t="s">
        <v>3152</v>
      </c>
      <c r="G777" s="3" t="s">
        <v>3153</v>
      </c>
      <c r="H777" s="3" t="s">
        <v>47</v>
      </c>
      <c r="I777" s="3" t="s">
        <v>3154</v>
      </c>
      <c r="J777" s="28">
        <v>45534</v>
      </c>
      <c r="K777" s="28">
        <v>45564</v>
      </c>
      <c r="L777" s="43">
        <v>785.15</v>
      </c>
      <c r="M777" s="28">
        <v>45565</v>
      </c>
      <c r="N777" s="38">
        <v>31</v>
      </c>
      <c r="O777" s="38">
        <v>1</v>
      </c>
      <c r="P777" s="27">
        <f t="shared" si="24"/>
        <v>24339.649999999998</v>
      </c>
      <c r="Q777" s="27">
        <f t="shared" si="25"/>
        <v>785.15</v>
      </c>
    </row>
    <row r="778" spans="1:17" ht="14.45" customHeight="1" x14ac:dyDescent="0.25">
      <c r="A778" s="3" t="s">
        <v>2570</v>
      </c>
      <c r="B778" s="3" t="s">
        <v>2570</v>
      </c>
      <c r="C778" s="3" t="s">
        <v>55</v>
      </c>
      <c r="D778" s="3" t="s">
        <v>56</v>
      </c>
      <c r="E778" s="3" t="s">
        <v>3155</v>
      </c>
      <c r="F778" s="3" t="s">
        <v>3156</v>
      </c>
      <c r="G778" s="3" t="s">
        <v>3157</v>
      </c>
      <c r="H778" s="3" t="s">
        <v>47</v>
      </c>
      <c r="I778" s="3" t="s">
        <v>3158</v>
      </c>
      <c r="J778" s="28">
        <v>45435</v>
      </c>
      <c r="K778" s="28">
        <v>45465</v>
      </c>
      <c r="L778" s="2">
        <v>8629.9599999999991</v>
      </c>
      <c r="M778" s="28">
        <v>45565</v>
      </c>
      <c r="N778" s="38">
        <v>130</v>
      </c>
      <c r="O778" s="38">
        <v>100</v>
      </c>
      <c r="P778" s="27">
        <f t="shared" si="24"/>
        <v>1121894.7999999998</v>
      </c>
      <c r="Q778" s="27">
        <f t="shared" si="25"/>
        <v>862995.99999999988</v>
      </c>
    </row>
    <row r="779" spans="1:17" ht="14.45" customHeight="1" x14ac:dyDescent="0.25">
      <c r="A779" s="3" t="s">
        <v>2570</v>
      </c>
      <c r="B779" s="3" t="s">
        <v>2570</v>
      </c>
      <c r="C779" s="3" t="s">
        <v>178</v>
      </c>
      <c r="D779" s="3" t="s">
        <v>179</v>
      </c>
      <c r="E779" s="3" t="s">
        <v>3159</v>
      </c>
      <c r="F779" s="3" t="s">
        <v>3160</v>
      </c>
      <c r="G779" s="3" t="s">
        <v>3161</v>
      </c>
      <c r="H779" s="3" t="s">
        <v>47</v>
      </c>
      <c r="I779" s="3" t="s">
        <v>2818</v>
      </c>
      <c r="J779" s="28">
        <v>45434</v>
      </c>
      <c r="K779" s="28">
        <v>45464</v>
      </c>
      <c r="L779" s="2">
        <v>3433.32</v>
      </c>
      <c r="M779" s="28">
        <v>45565</v>
      </c>
      <c r="N779" s="38">
        <v>131</v>
      </c>
      <c r="O779" s="38">
        <v>101</v>
      </c>
      <c r="P779" s="27">
        <f t="shared" si="24"/>
        <v>449764.92000000004</v>
      </c>
      <c r="Q779" s="27">
        <f t="shared" si="25"/>
        <v>346765.32</v>
      </c>
    </row>
    <row r="780" spans="1:17" ht="14.45" customHeight="1" x14ac:dyDescent="0.25">
      <c r="A780" s="3" t="s">
        <v>2570</v>
      </c>
      <c r="B780" s="3" t="s">
        <v>2570</v>
      </c>
      <c r="C780" s="3" t="s">
        <v>178</v>
      </c>
      <c r="D780" s="3" t="s">
        <v>179</v>
      </c>
      <c r="E780" s="3" t="s">
        <v>3162</v>
      </c>
      <c r="F780" s="3" t="s">
        <v>3163</v>
      </c>
      <c r="G780" s="3" t="s">
        <v>3164</v>
      </c>
      <c r="H780" s="3" t="s">
        <v>47</v>
      </c>
      <c r="I780" s="3" t="s">
        <v>2814</v>
      </c>
      <c r="J780" s="28">
        <v>45434</v>
      </c>
      <c r="K780" s="28">
        <v>45464</v>
      </c>
      <c r="L780" s="2">
        <v>1384.02</v>
      </c>
      <c r="M780" s="28">
        <v>45565</v>
      </c>
      <c r="N780" s="38">
        <v>131</v>
      </c>
      <c r="O780" s="38">
        <v>101</v>
      </c>
      <c r="P780" s="27">
        <f t="shared" si="24"/>
        <v>181306.62</v>
      </c>
      <c r="Q780" s="27">
        <f t="shared" si="25"/>
        <v>139786.01999999999</v>
      </c>
    </row>
    <row r="781" spans="1:17" ht="14.45" customHeight="1" x14ac:dyDescent="0.25">
      <c r="A781" s="3" t="s">
        <v>2570</v>
      </c>
      <c r="B781" s="3" t="s">
        <v>2570</v>
      </c>
      <c r="C781" s="3" t="s">
        <v>2801</v>
      </c>
      <c r="D781" s="3" t="s">
        <v>2802</v>
      </c>
      <c r="E781" s="3" t="s">
        <v>3165</v>
      </c>
      <c r="F781" s="3" t="s">
        <v>3166</v>
      </c>
      <c r="G781" s="3" t="s">
        <v>3167</v>
      </c>
      <c r="H781" s="3" t="s">
        <v>47</v>
      </c>
      <c r="I781" s="3" t="s">
        <v>3168</v>
      </c>
      <c r="J781" s="28">
        <v>45391</v>
      </c>
      <c r="K781" s="28">
        <v>45421</v>
      </c>
      <c r="L781" s="2">
        <v>1136.26</v>
      </c>
      <c r="M781" s="28">
        <v>45565</v>
      </c>
      <c r="N781" s="38">
        <v>174</v>
      </c>
      <c r="O781" s="38">
        <v>144</v>
      </c>
      <c r="P781" s="27">
        <f t="shared" si="24"/>
        <v>197709.24</v>
      </c>
      <c r="Q781" s="27">
        <f t="shared" si="25"/>
        <v>163621.44</v>
      </c>
    </row>
    <row r="782" spans="1:17" ht="14.45" customHeight="1" x14ac:dyDescent="0.25">
      <c r="A782" s="3" t="s">
        <v>2570</v>
      </c>
      <c r="B782" s="3" t="s">
        <v>2570</v>
      </c>
      <c r="C782" s="3" t="s">
        <v>178</v>
      </c>
      <c r="D782" s="3" t="s">
        <v>179</v>
      </c>
      <c r="E782" s="3" t="s">
        <v>3169</v>
      </c>
      <c r="F782" s="3" t="s">
        <v>3170</v>
      </c>
      <c r="G782" s="3" t="s">
        <v>3171</v>
      </c>
      <c r="H782" s="3" t="s">
        <v>47</v>
      </c>
      <c r="I782" s="3" t="s">
        <v>3172</v>
      </c>
      <c r="J782" s="28">
        <v>45449</v>
      </c>
      <c r="K782" s="28">
        <v>45479</v>
      </c>
      <c r="L782" s="2">
        <v>2378.9699999999998</v>
      </c>
      <c r="M782" s="28">
        <v>45565</v>
      </c>
      <c r="N782" s="38">
        <v>116</v>
      </c>
      <c r="O782" s="38">
        <v>86</v>
      </c>
      <c r="P782" s="27">
        <f t="shared" si="24"/>
        <v>275960.51999999996</v>
      </c>
      <c r="Q782" s="27">
        <f t="shared" si="25"/>
        <v>204591.41999999998</v>
      </c>
    </row>
    <row r="783" spans="1:17" ht="14.45" customHeight="1" x14ac:dyDescent="0.25">
      <c r="A783" s="3" t="s">
        <v>2570</v>
      </c>
      <c r="B783" s="3" t="s">
        <v>2570</v>
      </c>
      <c r="C783" s="3" t="s">
        <v>553</v>
      </c>
      <c r="D783" s="3" t="s">
        <v>554</v>
      </c>
      <c r="E783" s="3" t="s">
        <v>3173</v>
      </c>
      <c r="F783" s="3" t="s">
        <v>3174</v>
      </c>
      <c r="G783" s="3" t="s">
        <v>3175</v>
      </c>
      <c r="H783" s="3" t="s">
        <v>47</v>
      </c>
      <c r="I783" s="3" t="s">
        <v>3176</v>
      </c>
      <c r="J783" s="28">
        <v>45406</v>
      </c>
      <c r="K783" s="28">
        <v>45436</v>
      </c>
      <c r="L783" s="2">
        <v>2366.9699999999998</v>
      </c>
      <c r="M783" s="28">
        <v>45565</v>
      </c>
      <c r="N783" s="38">
        <v>159</v>
      </c>
      <c r="O783" s="38">
        <v>129</v>
      </c>
      <c r="P783" s="27">
        <f t="shared" si="24"/>
        <v>376348.23</v>
      </c>
      <c r="Q783" s="27">
        <f t="shared" si="25"/>
        <v>305339.12999999995</v>
      </c>
    </row>
    <row r="784" spans="1:17" ht="14.45" customHeight="1" x14ac:dyDescent="0.25">
      <c r="A784" s="3" t="s">
        <v>2570</v>
      </c>
      <c r="B784" s="3" t="s">
        <v>2570</v>
      </c>
      <c r="C784" s="3" t="s">
        <v>2571</v>
      </c>
      <c r="D784" s="3" t="s">
        <v>2572</v>
      </c>
      <c r="E784" s="3" t="s">
        <v>3177</v>
      </c>
      <c r="F784" s="3" t="s">
        <v>3178</v>
      </c>
      <c r="G784" s="3" t="s">
        <v>2410</v>
      </c>
      <c r="H784" s="3" t="s">
        <v>47</v>
      </c>
      <c r="I784" s="3" t="s">
        <v>3179</v>
      </c>
      <c r="J784" s="28">
        <v>45300</v>
      </c>
      <c r="K784" s="28">
        <v>45436</v>
      </c>
      <c r="L784" s="43">
        <v>113.55</v>
      </c>
      <c r="M784" s="28">
        <v>45435</v>
      </c>
      <c r="N784" s="38">
        <v>135</v>
      </c>
      <c r="O784" s="38">
        <v>-1</v>
      </c>
      <c r="P784" s="27">
        <f t="shared" si="24"/>
        <v>15329.25</v>
      </c>
      <c r="Q784" s="27">
        <f t="shared" si="25"/>
        <v>-113.55</v>
      </c>
    </row>
    <row r="785" spans="1:17" ht="14.45" customHeight="1" x14ac:dyDescent="0.25">
      <c r="A785" s="3" t="s">
        <v>2570</v>
      </c>
      <c r="B785" s="3" t="s">
        <v>2570</v>
      </c>
      <c r="C785" s="3" t="s">
        <v>3097</v>
      </c>
      <c r="D785" s="3" t="s">
        <v>3098</v>
      </c>
      <c r="E785" s="3" t="s">
        <v>3180</v>
      </c>
      <c r="F785" s="3" t="s">
        <v>3181</v>
      </c>
      <c r="G785" s="3" t="s">
        <v>3182</v>
      </c>
      <c r="H785" s="3" t="s">
        <v>47</v>
      </c>
      <c r="I785" s="3" t="s">
        <v>3183</v>
      </c>
      <c r="J785" s="28">
        <v>45398</v>
      </c>
      <c r="K785" s="28">
        <v>45465</v>
      </c>
      <c r="L785" s="43">
        <v>52</v>
      </c>
      <c r="M785" s="28">
        <v>45525</v>
      </c>
      <c r="N785" s="38">
        <v>127</v>
      </c>
      <c r="O785" s="38">
        <v>60</v>
      </c>
      <c r="P785" s="27">
        <f t="shared" si="24"/>
        <v>6604</v>
      </c>
      <c r="Q785" s="27">
        <f t="shared" si="25"/>
        <v>3120</v>
      </c>
    </row>
    <row r="786" spans="1:17" ht="14.45" customHeight="1" x14ac:dyDescent="0.25">
      <c r="A786" s="3" t="s">
        <v>2570</v>
      </c>
      <c r="B786" s="3" t="s">
        <v>2570</v>
      </c>
      <c r="C786" s="3" t="s">
        <v>178</v>
      </c>
      <c r="D786" s="3" t="s">
        <v>179</v>
      </c>
      <c r="E786" s="3" t="s">
        <v>3184</v>
      </c>
      <c r="F786" s="3" t="s">
        <v>3185</v>
      </c>
      <c r="G786" s="3" t="s">
        <v>3186</v>
      </c>
      <c r="H786" s="3" t="s">
        <v>47</v>
      </c>
      <c r="I786" s="3" t="s">
        <v>3187</v>
      </c>
      <c r="J786" s="28">
        <v>45511</v>
      </c>
      <c r="K786" s="28">
        <v>45541</v>
      </c>
      <c r="L786" s="2">
        <v>1100</v>
      </c>
      <c r="M786" s="28">
        <v>45565</v>
      </c>
      <c r="N786" s="38">
        <v>54</v>
      </c>
      <c r="O786" s="38">
        <v>24</v>
      </c>
      <c r="P786" s="27">
        <f t="shared" si="24"/>
        <v>59400</v>
      </c>
      <c r="Q786" s="27">
        <f t="shared" si="25"/>
        <v>26400</v>
      </c>
    </row>
    <row r="787" spans="1:17" ht="14.45" customHeight="1" x14ac:dyDescent="0.25">
      <c r="A787" s="3" t="s">
        <v>2570</v>
      </c>
      <c r="B787" s="3" t="s">
        <v>2570</v>
      </c>
      <c r="C787" s="3" t="s">
        <v>3188</v>
      </c>
      <c r="D787" s="3" t="s">
        <v>3189</v>
      </c>
      <c r="E787" s="3" t="s">
        <v>3190</v>
      </c>
      <c r="F787" s="3" t="s">
        <v>3191</v>
      </c>
      <c r="G787" s="3" t="s">
        <v>3192</v>
      </c>
      <c r="H787" s="3" t="s">
        <v>47</v>
      </c>
      <c r="I787" s="3" t="s">
        <v>103</v>
      </c>
      <c r="J787" s="28">
        <v>45545</v>
      </c>
      <c r="K787" s="28">
        <v>45576</v>
      </c>
      <c r="L787" s="43">
        <v>400</v>
      </c>
      <c r="M787" s="28">
        <v>45562</v>
      </c>
      <c r="N787" s="38">
        <v>17</v>
      </c>
      <c r="O787" s="38">
        <v>-14</v>
      </c>
      <c r="P787" s="27">
        <f t="shared" si="24"/>
        <v>6800</v>
      </c>
      <c r="Q787" s="27">
        <f t="shared" si="25"/>
        <v>-5600</v>
      </c>
    </row>
    <row r="788" spans="1:17" ht="14.45" customHeight="1" x14ac:dyDescent="0.25">
      <c r="A788" s="3" t="s">
        <v>2570</v>
      </c>
      <c r="B788" s="3" t="s">
        <v>2570</v>
      </c>
      <c r="C788" s="3" t="s">
        <v>125</v>
      </c>
      <c r="D788" s="3" t="s">
        <v>126</v>
      </c>
      <c r="E788" s="3" t="s">
        <v>3193</v>
      </c>
      <c r="F788" s="3" t="s">
        <v>3194</v>
      </c>
      <c r="G788" s="3" t="s">
        <v>3195</v>
      </c>
      <c r="H788" s="3" t="s">
        <v>47</v>
      </c>
      <c r="I788" s="3" t="s">
        <v>2858</v>
      </c>
      <c r="J788" s="28">
        <v>45335</v>
      </c>
      <c r="K788" s="28">
        <v>45360</v>
      </c>
      <c r="L788" s="43">
        <v>241.77</v>
      </c>
      <c r="M788" s="28">
        <v>45398</v>
      </c>
      <c r="N788" s="38">
        <v>63</v>
      </c>
      <c r="O788" s="38">
        <v>38</v>
      </c>
      <c r="P788" s="27">
        <f t="shared" si="24"/>
        <v>15231.51</v>
      </c>
      <c r="Q788" s="27">
        <f t="shared" si="25"/>
        <v>9187.26</v>
      </c>
    </row>
    <row r="789" spans="1:17" ht="14.45" customHeight="1" x14ac:dyDescent="0.25">
      <c r="A789" s="3" t="s">
        <v>2570</v>
      </c>
      <c r="B789" s="3" t="s">
        <v>2570</v>
      </c>
      <c r="C789" s="3" t="s">
        <v>2571</v>
      </c>
      <c r="D789" s="3" t="s">
        <v>2572</v>
      </c>
      <c r="E789" s="3" t="s">
        <v>3196</v>
      </c>
      <c r="F789" s="3" t="s">
        <v>3197</v>
      </c>
      <c r="G789" s="3" t="s">
        <v>3198</v>
      </c>
      <c r="H789" s="3" t="s">
        <v>47</v>
      </c>
      <c r="I789" s="3" t="s">
        <v>2838</v>
      </c>
      <c r="J789" s="28">
        <v>45310</v>
      </c>
      <c r="K789" s="28">
        <v>45436</v>
      </c>
      <c r="L789" s="43">
        <v>884.89</v>
      </c>
      <c r="M789" s="28">
        <v>45439</v>
      </c>
      <c r="N789" s="38">
        <v>129</v>
      </c>
      <c r="O789" s="38">
        <v>3</v>
      </c>
      <c r="P789" s="27">
        <f t="shared" si="24"/>
        <v>114150.81</v>
      </c>
      <c r="Q789" s="27">
        <f t="shared" si="25"/>
        <v>2654.67</v>
      </c>
    </row>
    <row r="790" spans="1:17" ht="14.45" customHeight="1" x14ac:dyDescent="0.25">
      <c r="A790" s="3" t="s">
        <v>2570</v>
      </c>
      <c r="B790" s="3" t="s">
        <v>2570</v>
      </c>
      <c r="C790" s="3" t="s">
        <v>2801</v>
      </c>
      <c r="D790" s="3" t="s">
        <v>2802</v>
      </c>
      <c r="E790" s="3" t="s">
        <v>3199</v>
      </c>
      <c r="F790" s="3" t="s">
        <v>3200</v>
      </c>
      <c r="G790" s="3" t="s">
        <v>3201</v>
      </c>
      <c r="H790" s="3" t="s">
        <v>47</v>
      </c>
      <c r="I790" s="3" t="s">
        <v>3202</v>
      </c>
      <c r="J790" s="28">
        <v>45348</v>
      </c>
      <c r="K790" s="28">
        <v>45428</v>
      </c>
      <c r="L790" s="43">
        <v>1.46</v>
      </c>
      <c r="M790" s="28">
        <v>45411</v>
      </c>
      <c r="N790" s="38">
        <v>63</v>
      </c>
      <c r="O790" s="38">
        <v>-17</v>
      </c>
      <c r="P790" s="27">
        <f t="shared" si="24"/>
        <v>91.98</v>
      </c>
      <c r="Q790" s="27">
        <f t="shared" si="25"/>
        <v>-24.82</v>
      </c>
    </row>
    <row r="791" spans="1:17" ht="14.45" customHeight="1" x14ac:dyDescent="0.25">
      <c r="A791" s="3" t="s">
        <v>2570</v>
      </c>
      <c r="B791" s="3" t="s">
        <v>2570</v>
      </c>
      <c r="C791" s="3" t="s">
        <v>3203</v>
      </c>
      <c r="D791" s="3" t="s">
        <v>3204</v>
      </c>
      <c r="E791" s="3" t="s">
        <v>3205</v>
      </c>
      <c r="F791" s="3" t="s">
        <v>3206</v>
      </c>
      <c r="G791" s="3" t="s">
        <v>3207</v>
      </c>
      <c r="H791" s="3" t="s">
        <v>47</v>
      </c>
      <c r="I791" s="3" t="s">
        <v>3208</v>
      </c>
      <c r="J791" s="28">
        <v>45514</v>
      </c>
      <c r="K791" s="28">
        <v>45544</v>
      </c>
      <c r="L791" s="2">
        <v>19386.77</v>
      </c>
      <c r="M791" s="28">
        <v>45539</v>
      </c>
      <c r="N791" s="38">
        <v>25</v>
      </c>
      <c r="O791" s="38">
        <v>-5</v>
      </c>
      <c r="P791" s="27">
        <f t="shared" si="24"/>
        <v>484669.25</v>
      </c>
      <c r="Q791" s="27">
        <f t="shared" si="25"/>
        <v>-96933.85</v>
      </c>
    </row>
    <row r="792" spans="1:17" ht="14.45" customHeight="1" x14ac:dyDescent="0.25">
      <c r="A792" s="3" t="s">
        <v>2570</v>
      </c>
      <c r="B792" s="3" t="s">
        <v>2570</v>
      </c>
      <c r="C792" s="3" t="s">
        <v>178</v>
      </c>
      <c r="D792" s="3" t="s">
        <v>179</v>
      </c>
      <c r="E792" s="3" t="s">
        <v>3209</v>
      </c>
      <c r="F792" s="3" t="s">
        <v>3210</v>
      </c>
      <c r="G792" s="3" t="s">
        <v>3211</v>
      </c>
      <c r="H792" s="3" t="s">
        <v>47</v>
      </c>
      <c r="I792" s="3" t="s">
        <v>3212</v>
      </c>
      <c r="J792" s="28">
        <v>45301</v>
      </c>
      <c r="K792" s="28">
        <v>45351</v>
      </c>
      <c r="L792" s="2">
        <v>4413.42</v>
      </c>
      <c r="M792" s="28">
        <v>45453</v>
      </c>
      <c r="N792" s="38">
        <v>152</v>
      </c>
      <c r="O792" s="38">
        <v>102</v>
      </c>
      <c r="P792" s="27">
        <f t="shared" si="24"/>
        <v>670839.84</v>
      </c>
      <c r="Q792" s="27">
        <f t="shared" si="25"/>
        <v>450168.84</v>
      </c>
    </row>
    <row r="793" spans="1:17" ht="14.45" customHeight="1" x14ac:dyDescent="0.25">
      <c r="A793" s="3" t="s">
        <v>2570</v>
      </c>
      <c r="B793" s="3" t="s">
        <v>2570</v>
      </c>
      <c r="C793" s="3" t="s">
        <v>2605</v>
      </c>
      <c r="D793" s="3" t="s">
        <v>2606</v>
      </c>
      <c r="E793" s="3" t="s">
        <v>3213</v>
      </c>
      <c r="F793" s="3" t="s">
        <v>3214</v>
      </c>
      <c r="G793" s="3" t="s">
        <v>3215</v>
      </c>
      <c r="H793" s="3" t="s">
        <v>47</v>
      </c>
      <c r="I793" s="3" t="s">
        <v>3216</v>
      </c>
      <c r="J793" s="28">
        <v>45497</v>
      </c>
      <c r="K793" s="28">
        <v>45527</v>
      </c>
      <c r="L793" s="2">
        <v>7000</v>
      </c>
      <c r="M793" s="28">
        <v>45520</v>
      </c>
      <c r="N793" s="38">
        <v>23</v>
      </c>
      <c r="O793" s="38">
        <v>-7</v>
      </c>
      <c r="P793" s="27">
        <f t="shared" si="24"/>
        <v>161000</v>
      </c>
      <c r="Q793" s="27">
        <f t="shared" si="25"/>
        <v>-49000</v>
      </c>
    </row>
    <row r="794" spans="1:17" ht="14.45" customHeight="1" x14ac:dyDescent="0.25">
      <c r="A794" s="3" t="s">
        <v>2570</v>
      </c>
      <c r="B794" s="3" t="s">
        <v>2570</v>
      </c>
      <c r="C794" s="3" t="s">
        <v>2571</v>
      </c>
      <c r="D794" s="3" t="s">
        <v>2572</v>
      </c>
      <c r="E794" s="3" t="s">
        <v>3217</v>
      </c>
      <c r="F794" s="3" t="s">
        <v>3218</v>
      </c>
      <c r="G794" s="3" t="s">
        <v>3219</v>
      </c>
      <c r="H794" s="3" t="s">
        <v>47</v>
      </c>
      <c r="I794" s="3" t="s">
        <v>3220</v>
      </c>
      <c r="J794" s="28">
        <v>45310</v>
      </c>
      <c r="K794" s="28">
        <v>45436</v>
      </c>
      <c r="L794" s="43">
        <v>750.07</v>
      </c>
      <c r="M794" s="28">
        <v>45439</v>
      </c>
      <c r="N794" s="38">
        <v>129</v>
      </c>
      <c r="O794" s="38">
        <v>3</v>
      </c>
      <c r="P794" s="27">
        <f t="shared" si="24"/>
        <v>96759.030000000013</v>
      </c>
      <c r="Q794" s="27">
        <f t="shared" si="25"/>
        <v>2250.21</v>
      </c>
    </row>
    <row r="795" spans="1:17" ht="14.45" customHeight="1" x14ac:dyDescent="0.25">
      <c r="A795" s="3" t="s">
        <v>2570</v>
      </c>
      <c r="B795" s="3" t="s">
        <v>2570</v>
      </c>
      <c r="C795" s="3" t="s">
        <v>55</v>
      </c>
      <c r="D795" s="3" t="s">
        <v>56</v>
      </c>
      <c r="E795" s="3" t="s">
        <v>3221</v>
      </c>
      <c r="F795" s="3" t="s">
        <v>3222</v>
      </c>
      <c r="G795" s="3" t="s">
        <v>3223</v>
      </c>
      <c r="H795" s="3" t="s">
        <v>47</v>
      </c>
      <c r="I795" s="3" t="s">
        <v>3224</v>
      </c>
      <c r="J795" s="28">
        <v>45405</v>
      </c>
      <c r="K795" s="28">
        <v>45465</v>
      </c>
      <c r="L795" s="2">
        <v>16666.16</v>
      </c>
      <c r="M795" s="28">
        <v>45441</v>
      </c>
      <c r="N795" s="38">
        <v>36</v>
      </c>
      <c r="O795" s="38">
        <v>-24</v>
      </c>
      <c r="P795" s="27">
        <f t="shared" si="24"/>
        <v>599981.76</v>
      </c>
      <c r="Q795" s="27">
        <f t="shared" si="25"/>
        <v>-399987.83999999997</v>
      </c>
    </row>
    <row r="796" spans="1:17" ht="14.45" customHeight="1" x14ac:dyDescent="0.25">
      <c r="A796" s="3" t="s">
        <v>2570</v>
      </c>
      <c r="B796" s="3" t="s">
        <v>2570</v>
      </c>
      <c r="C796" s="3" t="s">
        <v>227</v>
      </c>
      <c r="D796" s="3" t="s">
        <v>228</v>
      </c>
      <c r="E796" s="3" t="s">
        <v>3225</v>
      </c>
      <c r="F796" s="3" t="s">
        <v>3226</v>
      </c>
      <c r="G796" s="3" t="s">
        <v>3227</v>
      </c>
      <c r="H796" s="3" t="s">
        <v>47</v>
      </c>
      <c r="I796" s="3" t="s">
        <v>3228</v>
      </c>
      <c r="J796" s="28">
        <v>45350</v>
      </c>
      <c r="K796" s="28">
        <v>45380</v>
      </c>
      <c r="L796" s="43">
        <v>583.44000000000005</v>
      </c>
      <c r="M796" s="28">
        <v>45565</v>
      </c>
      <c r="N796" s="38">
        <v>215</v>
      </c>
      <c r="O796" s="38">
        <v>185</v>
      </c>
      <c r="P796" s="27">
        <f t="shared" si="24"/>
        <v>125439.6</v>
      </c>
      <c r="Q796" s="27">
        <f t="shared" si="25"/>
        <v>107936.40000000001</v>
      </c>
    </row>
    <row r="797" spans="1:17" ht="14.45" customHeight="1" x14ac:dyDescent="0.25">
      <c r="A797" s="3" t="s">
        <v>2570</v>
      </c>
      <c r="B797" s="3" t="s">
        <v>2570</v>
      </c>
      <c r="C797" s="3" t="s">
        <v>2571</v>
      </c>
      <c r="D797" s="3" t="s">
        <v>2572</v>
      </c>
      <c r="E797" s="3" t="s">
        <v>3229</v>
      </c>
      <c r="F797" s="3" t="s">
        <v>3230</v>
      </c>
      <c r="G797" s="3" t="s">
        <v>3231</v>
      </c>
      <c r="H797" s="3" t="s">
        <v>47</v>
      </c>
      <c r="I797" s="3" t="s">
        <v>3232</v>
      </c>
      <c r="J797" s="28">
        <v>45294</v>
      </c>
      <c r="K797" s="28">
        <v>45436</v>
      </c>
      <c r="L797" s="43">
        <v>145.49</v>
      </c>
      <c r="M797" s="28">
        <v>45427</v>
      </c>
      <c r="N797" s="38">
        <v>133</v>
      </c>
      <c r="O797" s="38">
        <v>-9</v>
      </c>
      <c r="P797" s="27">
        <f t="shared" si="24"/>
        <v>19350.170000000002</v>
      </c>
      <c r="Q797" s="27">
        <f t="shared" si="25"/>
        <v>-1309.4100000000001</v>
      </c>
    </row>
    <row r="798" spans="1:17" ht="14.45" customHeight="1" x14ac:dyDescent="0.25">
      <c r="A798" s="3" t="s">
        <v>2570</v>
      </c>
      <c r="B798" s="3" t="s">
        <v>2570</v>
      </c>
      <c r="C798" s="3" t="s">
        <v>2615</v>
      </c>
      <c r="D798" s="3" t="s">
        <v>2616</v>
      </c>
      <c r="E798" s="3" t="s">
        <v>3233</v>
      </c>
      <c r="F798" s="3" t="s">
        <v>3234</v>
      </c>
      <c r="G798" s="3" t="s">
        <v>3235</v>
      </c>
      <c r="H798" s="3" t="s">
        <v>47</v>
      </c>
      <c r="I798" s="3" t="s">
        <v>3236</v>
      </c>
      <c r="J798" s="28">
        <v>45393</v>
      </c>
      <c r="K798" s="28">
        <v>45423</v>
      </c>
      <c r="L798" s="43">
        <v>266.64</v>
      </c>
      <c r="M798" s="28">
        <v>45555</v>
      </c>
      <c r="N798" s="38">
        <v>162</v>
      </c>
      <c r="O798" s="38">
        <v>132</v>
      </c>
      <c r="P798" s="27">
        <f t="shared" si="24"/>
        <v>43195.68</v>
      </c>
      <c r="Q798" s="27">
        <f t="shared" si="25"/>
        <v>35196.479999999996</v>
      </c>
    </row>
    <row r="799" spans="1:17" ht="14.45" customHeight="1" x14ac:dyDescent="0.25">
      <c r="A799" s="3" t="s">
        <v>256</v>
      </c>
      <c r="B799" s="3" t="s">
        <v>2570</v>
      </c>
      <c r="C799" s="3" t="s">
        <v>553</v>
      </c>
      <c r="D799" s="3" t="s">
        <v>554</v>
      </c>
      <c r="E799" s="3" t="s">
        <v>3237</v>
      </c>
      <c r="F799" s="3" t="s">
        <v>3238</v>
      </c>
      <c r="G799" s="3" t="s">
        <v>3239</v>
      </c>
      <c r="H799" s="3" t="s">
        <v>47</v>
      </c>
      <c r="I799" s="3" t="s">
        <v>3240</v>
      </c>
      <c r="J799" s="28">
        <v>45439</v>
      </c>
      <c r="K799" s="28">
        <v>45469</v>
      </c>
      <c r="L799" s="43">
        <v>17.72</v>
      </c>
      <c r="M799" s="28">
        <v>45565</v>
      </c>
      <c r="N799" s="38">
        <v>126</v>
      </c>
      <c r="O799" s="38">
        <v>96</v>
      </c>
      <c r="P799" s="27">
        <f t="shared" si="24"/>
        <v>2232.7199999999998</v>
      </c>
      <c r="Q799" s="27">
        <f t="shared" si="25"/>
        <v>1701.12</v>
      </c>
    </row>
    <row r="800" spans="1:17" ht="14.45" customHeight="1" x14ac:dyDescent="0.25">
      <c r="A800" s="3" t="s">
        <v>2570</v>
      </c>
      <c r="B800" s="3" t="s">
        <v>2570</v>
      </c>
      <c r="C800" s="3" t="s">
        <v>3241</v>
      </c>
      <c r="D800" s="3" t="s">
        <v>3242</v>
      </c>
      <c r="E800" s="3" t="s">
        <v>3243</v>
      </c>
      <c r="F800" s="3" t="s">
        <v>3244</v>
      </c>
      <c r="G800" s="3" t="s">
        <v>3245</v>
      </c>
      <c r="H800" s="3" t="s">
        <v>47</v>
      </c>
      <c r="I800" s="3" t="s">
        <v>3246</v>
      </c>
      <c r="J800" s="28">
        <v>45281</v>
      </c>
      <c r="K800" s="28">
        <v>45434</v>
      </c>
      <c r="L800" s="2">
        <v>1351.21</v>
      </c>
      <c r="M800" s="28">
        <v>45422</v>
      </c>
      <c r="N800" s="38">
        <v>141</v>
      </c>
      <c r="O800" s="38">
        <v>-12</v>
      </c>
      <c r="P800" s="27">
        <f t="shared" si="24"/>
        <v>190520.61000000002</v>
      </c>
      <c r="Q800" s="27">
        <f t="shared" si="25"/>
        <v>-16214.52</v>
      </c>
    </row>
    <row r="801" spans="1:17" ht="14.45" customHeight="1" x14ac:dyDescent="0.25">
      <c r="A801" s="3" t="s">
        <v>2570</v>
      </c>
      <c r="B801" s="3" t="s">
        <v>2570</v>
      </c>
      <c r="C801" s="3" t="s">
        <v>2571</v>
      </c>
      <c r="D801" s="3" t="s">
        <v>2572</v>
      </c>
      <c r="E801" s="3" t="s">
        <v>3247</v>
      </c>
      <c r="F801" s="3" t="s">
        <v>3248</v>
      </c>
      <c r="G801" s="3" t="s">
        <v>3249</v>
      </c>
      <c r="H801" s="3" t="s">
        <v>47</v>
      </c>
      <c r="I801" s="3" t="s">
        <v>3250</v>
      </c>
      <c r="J801" s="28">
        <v>45355</v>
      </c>
      <c r="K801" s="28">
        <v>45436</v>
      </c>
      <c r="L801" s="43">
        <v>525.13</v>
      </c>
      <c r="M801" s="28">
        <v>45439</v>
      </c>
      <c r="N801" s="38">
        <v>84</v>
      </c>
      <c r="O801" s="38">
        <v>3</v>
      </c>
      <c r="P801" s="27">
        <f t="shared" si="24"/>
        <v>44110.92</v>
      </c>
      <c r="Q801" s="27">
        <f t="shared" si="25"/>
        <v>1575.3899999999999</v>
      </c>
    </row>
    <row r="802" spans="1:17" ht="14.45" customHeight="1" x14ac:dyDescent="0.25">
      <c r="A802" s="3" t="s">
        <v>2570</v>
      </c>
      <c r="B802" s="3" t="s">
        <v>2570</v>
      </c>
      <c r="C802" s="3" t="s">
        <v>2571</v>
      </c>
      <c r="D802" s="3" t="s">
        <v>2572</v>
      </c>
      <c r="E802" s="3" t="s">
        <v>3251</v>
      </c>
      <c r="F802" s="3" t="s">
        <v>3252</v>
      </c>
      <c r="G802" s="3" t="s">
        <v>3253</v>
      </c>
      <c r="H802" s="3" t="s">
        <v>47</v>
      </c>
      <c r="I802" s="3" t="s">
        <v>3254</v>
      </c>
      <c r="J802" s="28">
        <v>45301</v>
      </c>
      <c r="K802" s="28">
        <v>45436</v>
      </c>
      <c r="L802" s="43">
        <v>408.07</v>
      </c>
      <c r="M802" s="28">
        <v>45435</v>
      </c>
      <c r="N802" s="38">
        <v>134</v>
      </c>
      <c r="O802" s="38">
        <v>-1</v>
      </c>
      <c r="P802" s="27">
        <f t="shared" si="24"/>
        <v>54681.38</v>
      </c>
      <c r="Q802" s="27">
        <f t="shared" si="25"/>
        <v>-408.07</v>
      </c>
    </row>
    <row r="803" spans="1:17" ht="14.45" customHeight="1" x14ac:dyDescent="0.25">
      <c r="A803" s="3" t="s">
        <v>2570</v>
      </c>
      <c r="B803" s="3" t="s">
        <v>2570</v>
      </c>
      <c r="C803" s="3" t="s">
        <v>2571</v>
      </c>
      <c r="D803" s="3" t="s">
        <v>2572</v>
      </c>
      <c r="E803" s="3" t="s">
        <v>3255</v>
      </c>
      <c r="F803" s="3" t="s">
        <v>3256</v>
      </c>
      <c r="G803" s="3" t="s">
        <v>3182</v>
      </c>
      <c r="H803" s="3" t="s">
        <v>47</v>
      </c>
      <c r="I803" s="3" t="s">
        <v>2896</v>
      </c>
      <c r="J803" s="28">
        <v>45300</v>
      </c>
      <c r="K803" s="28">
        <v>45436</v>
      </c>
      <c r="L803" s="43">
        <v>134.46</v>
      </c>
      <c r="M803" s="28">
        <v>45435</v>
      </c>
      <c r="N803" s="38">
        <v>135</v>
      </c>
      <c r="O803" s="38">
        <v>-1</v>
      </c>
      <c r="P803" s="27">
        <f t="shared" si="24"/>
        <v>18152.100000000002</v>
      </c>
      <c r="Q803" s="27">
        <f t="shared" si="25"/>
        <v>-134.46</v>
      </c>
    </row>
    <row r="804" spans="1:17" ht="14.45" customHeight="1" x14ac:dyDescent="0.25">
      <c r="A804" s="3" t="s">
        <v>2570</v>
      </c>
      <c r="B804" s="3" t="s">
        <v>2570</v>
      </c>
      <c r="C804" s="3" t="s">
        <v>2571</v>
      </c>
      <c r="D804" s="3" t="s">
        <v>2572</v>
      </c>
      <c r="E804" s="3" t="s">
        <v>3257</v>
      </c>
      <c r="F804" s="3" t="s">
        <v>3258</v>
      </c>
      <c r="G804" s="3" t="s">
        <v>3259</v>
      </c>
      <c r="H804" s="3" t="s">
        <v>47</v>
      </c>
      <c r="I804" s="3" t="s">
        <v>3260</v>
      </c>
      <c r="J804" s="28">
        <v>45310</v>
      </c>
      <c r="K804" s="28">
        <v>45436</v>
      </c>
      <c r="L804" s="43">
        <v>517.34</v>
      </c>
      <c r="M804" s="28">
        <v>45435</v>
      </c>
      <c r="N804" s="38">
        <v>125</v>
      </c>
      <c r="O804" s="38">
        <v>-1</v>
      </c>
      <c r="P804" s="27">
        <f t="shared" si="24"/>
        <v>64667.500000000007</v>
      </c>
      <c r="Q804" s="27">
        <f t="shared" si="25"/>
        <v>-517.34</v>
      </c>
    </row>
    <row r="805" spans="1:17" ht="14.45" customHeight="1" x14ac:dyDescent="0.25">
      <c r="A805" s="3" t="s">
        <v>2570</v>
      </c>
      <c r="B805" s="3" t="s">
        <v>2570</v>
      </c>
      <c r="C805" s="3" t="s">
        <v>2867</v>
      </c>
      <c r="D805" s="3" t="s">
        <v>2868</v>
      </c>
      <c r="E805" s="3" t="s">
        <v>3261</v>
      </c>
      <c r="F805" s="3" t="s">
        <v>3262</v>
      </c>
      <c r="G805" s="3" t="s">
        <v>3263</v>
      </c>
      <c r="H805" s="3" t="s">
        <v>47</v>
      </c>
      <c r="I805" s="3" t="s">
        <v>3264</v>
      </c>
      <c r="J805" s="28">
        <v>45495</v>
      </c>
      <c r="K805" s="28">
        <v>45525</v>
      </c>
      <c r="L805" s="43">
        <v>200.73</v>
      </c>
      <c r="M805" s="28">
        <v>45525</v>
      </c>
      <c r="N805" s="38">
        <v>30</v>
      </c>
      <c r="O805" s="38">
        <v>0</v>
      </c>
      <c r="P805" s="27">
        <f t="shared" si="24"/>
        <v>6021.9</v>
      </c>
      <c r="Q805" s="27">
        <f t="shared" si="25"/>
        <v>0</v>
      </c>
    </row>
    <row r="806" spans="1:17" ht="14.45" customHeight="1" x14ac:dyDescent="0.25">
      <c r="A806" s="3" t="s">
        <v>2570</v>
      </c>
      <c r="B806" s="3" t="s">
        <v>2570</v>
      </c>
      <c r="C806" s="3" t="s">
        <v>125</v>
      </c>
      <c r="D806" s="3" t="s">
        <v>126</v>
      </c>
      <c r="E806" s="3" t="s">
        <v>3265</v>
      </c>
      <c r="F806" s="3" t="s">
        <v>3266</v>
      </c>
      <c r="G806" s="3" t="s">
        <v>3267</v>
      </c>
      <c r="H806" s="3" t="s">
        <v>47</v>
      </c>
      <c r="I806" s="3" t="s">
        <v>2904</v>
      </c>
      <c r="J806" s="28">
        <v>45482</v>
      </c>
      <c r="K806" s="28">
        <v>45512</v>
      </c>
      <c r="L806" s="43">
        <v>162.99</v>
      </c>
      <c r="M806" s="28">
        <v>45491</v>
      </c>
      <c r="N806" s="38">
        <v>9</v>
      </c>
      <c r="O806" s="38">
        <v>-21</v>
      </c>
      <c r="P806" s="27">
        <f t="shared" si="24"/>
        <v>1466.91</v>
      </c>
      <c r="Q806" s="27">
        <f t="shared" si="25"/>
        <v>-3422.79</v>
      </c>
    </row>
    <row r="807" spans="1:17" ht="14.45" customHeight="1" x14ac:dyDescent="0.25">
      <c r="A807" s="3" t="s">
        <v>2570</v>
      </c>
      <c r="B807" s="3" t="s">
        <v>2570</v>
      </c>
      <c r="C807" s="3" t="s">
        <v>2571</v>
      </c>
      <c r="D807" s="3" t="s">
        <v>2572</v>
      </c>
      <c r="E807" s="3" t="s">
        <v>3268</v>
      </c>
      <c r="F807" s="3" t="s">
        <v>3269</v>
      </c>
      <c r="G807" s="3" t="s">
        <v>3270</v>
      </c>
      <c r="H807" s="3" t="s">
        <v>47</v>
      </c>
      <c r="I807" s="3" t="s">
        <v>3271</v>
      </c>
      <c r="J807" s="28">
        <v>45302</v>
      </c>
      <c r="K807" s="28">
        <v>45436</v>
      </c>
      <c r="L807" s="43">
        <v>640.29</v>
      </c>
      <c r="M807" s="28">
        <v>45446</v>
      </c>
      <c r="N807" s="38">
        <v>144</v>
      </c>
      <c r="O807" s="38">
        <v>10</v>
      </c>
      <c r="P807" s="27">
        <f t="shared" si="24"/>
        <v>92201.76</v>
      </c>
      <c r="Q807" s="27">
        <f t="shared" si="25"/>
        <v>6402.9</v>
      </c>
    </row>
    <row r="808" spans="1:17" ht="14.45" customHeight="1" x14ac:dyDescent="0.25">
      <c r="A808" s="3" t="s">
        <v>3272</v>
      </c>
      <c r="B808" s="3" t="s">
        <v>3272</v>
      </c>
      <c r="C808" s="3" t="s">
        <v>3273</v>
      </c>
      <c r="D808" s="3" t="s">
        <v>3274</v>
      </c>
      <c r="E808" s="3" t="s">
        <v>3275</v>
      </c>
      <c r="F808" s="3" t="s">
        <v>3276</v>
      </c>
      <c r="G808" s="3" t="s">
        <v>3277</v>
      </c>
      <c r="H808" s="3" t="s">
        <v>47</v>
      </c>
      <c r="I808" s="3" t="s">
        <v>3278</v>
      </c>
      <c r="J808" s="28">
        <v>45448</v>
      </c>
      <c r="K808" s="28">
        <v>45478</v>
      </c>
      <c r="L808" s="43">
        <v>80</v>
      </c>
      <c r="M808" s="28">
        <v>45468</v>
      </c>
      <c r="N808" s="38">
        <v>20</v>
      </c>
      <c r="O808" s="38">
        <v>-10</v>
      </c>
      <c r="P808" s="27">
        <f t="shared" si="24"/>
        <v>1600</v>
      </c>
      <c r="Q808" s="27">
        <f t="shared" si="25"/>
        <v>-800</v>
      </c>
    </row>
    <row r="809" spans="1:17" ht="14.45" customHeight="1" x14ac:dyDescent="0.25">
      <c r="A809" s="3" t="s">
        <v>3272</v>
      </c>
      <c r="B809" s="3" t="s">
        <v>3272</v>
      </c>
      <c r="C809" s="3" t="s">
        <v>3279</v>
      </c>
      <c r="D809" s="3" t="s">
        <v>3280</v>
      </c>
      <c r="E809" s="3" t="s">
        <v>3281</v>
      </c>
      <c r="F809" s="3" t="s">
        <v>3282</v>
      </c>
      <c r="G809" s="3" t="s">
        <v>3283</v>
      </c>
      <c r="H809" s="3" t="s">
        <v>47</v>
      </c>
      <c r="I809" s="3" t="s">
        <v>3284</v>
      </c>
      <c r="J809" s="28">
        <v>45434</v>
      </c>
      <c r="K809" s="28">
        <v>45464</v>
      </c>
      <c r="L809" s="2">
        <v>2268.64</v>
      </c>
      <c r="M809" s="28">
        <v>45453</v>
      </c>
      <c r="N809" s="38">
        <v>19</v>
      </c>
      <c r="O809" s="38">
        <v>-11</v>
      </c>
      <c r="P809" s="27">
        <f t="shared" si="24"/>
        <v>43104.159999999996</v>
      </c>
      <c r="Q809" s="27">
        <f t="shared" si="25"/>
        <v>-24955.039999999997</v>
      </c>
    </row>
    <row r="810" spans="1:17" ht="14.45" customHeight="1" x14ac:dyDescent="0.25">
      <c r="A810" s="3" t="s">
        <v>3272</v>
      </c>
      <c r="B810" s="3" t="s">
        <v>3272</v>
      </c>
      <c r="C810" s="3" t="s">
        <v>3285</v>
      </c>
      <c r="D810" s="3" t="s">
        <v>3286</v>
      </c>
      <c r="E810" s="3" t="s">
        <v>3287</v>
      </c>
      <c r="F810" s="3" t="s">
        <v>3288</v>
      </c>
      <c r="G810" s="3" t="s">
        <v>3289</v>
      </c>
      <c r="H810" s="3" t="s">
        <v>47</v>
      </c>
      <c r="I810" s="3" t="s">
        <v>248</v>
      </c>
      <c r="J810" s="28">
        <v>45537</v>
      </c>
      <c r="K810" s="28">
        <v>45567</v>
      </c>
      <c r="L810" s="43">
        <v>148.57</v>
      </c>
      <c r="M810" s="28">
        <v>45552</v>
      </c>
      <c r="N810" s="38">
        <v>15</v>
      </c>
      <c r="O810" s="38">
        <v>-15</v>
      </c>
      <c r="P810" s="27">
        <f t="shared" si="24"/>
        <v>2228.5499999999997</v>
      </c>
      <c r="Q810" s="27">
        <f t="shared" si="25"/>
        <v>-2228.5499999999997</v>
      </c>
    </row>
    <row r="811" spans="1:17" ht="14.45" customHeight="1" x14ac:dyDescent="0.25">
      <c r="A811" s="3" t="s">
        <v>3272</v>
      </c>
      <c r="B811" s="3" t="s">
        <v>3272</v>
      </c>
      <c r="C811" s="3" t="s">
        <v>3290</v>
      </c>
      <c r="D811" s="3" t="s">
        <v>3291</v>
      </c>
      <c r="E811" s="3" t="s">
        <v>3292</v>
      </c>
      <c r="F811" s="3" t="s">
        <v>3293</v>
      </c>
      <c r="G811" s="3" t="s">
        <v>3294</v>
      </c>
      <c r="H811" s="3" t="s">
        <v>47</v>
      </c>
      <c r="I811" s="3" t="s">
        <v>3295</v>
      </c>
      <c r="J811" s="28">
        <v>45484</v>
      </c>
      <c r="K811" s="28">
        <v>45514</v>
      </c>
      <c r="L811" s="2">
        <v>4470</v>
      </c>
      <c r="M811" s="28">
        <v>45498</v>
      </c>
      <c r="N811" s="38">
        <v>14</v>
      </c>
      <c r="O811" s="38">
        <v>-16</v>
      </c>
      <c r="P811" s="27">
        <f t="shared" si="24"/>
        <v>62580</v>
      </c>
      <c r="Q811" s="27">
        <f t="shared" si="25"/>
        <v>-71520</v>
      </c>
    </row>
    <row r="812" spans="1:17" ht="14.45" customHeight="1" x14ac:dyDescent="0.25">
      <c r="A812" s="3" t="s">
        <v>3272</v>
      </c>
      <c r="B812" s="3" t="s">
        <v>3272</v>
      </c>
      <c r="C812" s="3" t="s">
        <v>3296</v>
      </c>
      <c r="D812" s="3" t="s">
        <v>3297</v>
      </c>
      <c r="E812" s="3" t="s">
        <v>3298</v>
      </c>
      <c r="F812" s="3" t="s">
        <v>3299</v>
      </c>
      <c r="G812" s="3" t="s">
        <v>3300</v>
      </c>
      <c r="H812" s="3" t="s">
        <v>47</v>
      </c>
      <c r="I812" s="3" t="s">
        <v>3301</v>
      </c>
      <c r="J812" s="28">
        <v>45288</v>
      </c>
      <c r="K812" s="28">
        <v>45318</v>
      </c>
      <c r="L812" s="43">
        <v>278.77999999999997</v>
      </c>
      <c r="M812" s="28">
        <v>45313</v>
      </c>
      <c r="N812" s="38">
        <v>25</v>
      </c>
      <c r="O812" s="38">
        <v>-5</v>
      </c>
      <c r="P812" s="27">
        <f t="shared" si="24"/>
        <v>6969.4999999999991</v>
      </c>
      <c r="Q812" s="27">
        <f t="shared" si="25"/>
        <v>-1393.8999999999999</v>
      </c>
    </row>
    <row r="813" spans="1:17" ht="14.45" customHeight="1" x14ac:dyDescent="0.25">
      <c r="A813" s="3" t="s">
        <v>3272</v>
      </c>
      <c r="B813" s="3" t="s">
        <v>3272</v>
      </c>
      <c r="C813" s="3" t="s">
        <v>3302</v>
      </c>
      <c r="D813" s="3" t="s">
        <v>3303</v>
      </c>
      <c r="E813" s="3" t="s">
        <v>3304</v>
      </c>
      <c r="F813" s="3" t="s">
        <v>3305</v>
      </c>
      <c r="G813" s="3" t="s">
        <v>3306</v>
      </c>
      <c r="H813" s="3" t="s">
        <v>47</v>
      </c>
      <c r="I813" s="3" t="s">
        <v>3307</v>
      </c>
      <c r="J813" s="28">
        <v>45296</v>
      </c>
      <c r="K813" s="28">
        <v>45326</v>
      </c>
      <c r="L813" s="43">
        <v>291</v>
      </c>
      <c r="M813" s="28">
        <v>45313</v>
      </c>
      <c r="N813" s="38">
        <v>17</v>
      </c>
      <c r="O813" s="38">
        <v>-13</v>
      </c>
      <c r="P813" s="27">
        <f t="shared" si="24"/>
        <v>4947</v>
      </c>
      <c r="Q813" s="27">
        <f t="shared" si="25"/>
        <v>-3783</v>
      </c>
    </row>
    <row r="814" spans="1:17" ht="14.45" customHeight="1" x14ac:dyDescent="0.25">
      <c r="A814" s="3" t="s">
        <v>3272</v>
      </c>
      <c r="B814" s="3" t="s">
        <v>3272</v>
      </c>
      <c r="C814" s="3" t="s">
        <v>3308</v>
      </c>
      <c r="D814" s="3" t="s">
        <v>3309</v>
      </c>
      <c r="E814" s="3" t="s">
        <v>3310</v>
      </c>
      <c r="F814" s="3" t="s">
        <v>3311</v>
      </c>
      <c r="G814" s="3" t="s">
        <v>3312</v>
      </c>
      <c r="H814" s="3" t="s">
        <v>47</v>
      </c>
      <c r="I814" s="3" t="s">
        <v>3313</v>
      </c>
      <c r="J814" s="28">
        <v>45409</v>
      </c>
      <c r="K814" s="28">
        <v>45439</v>
      </c>
      <c r="L814" s="2">
        <v>16421.740000000002</v>
      </c>
      <c r="M814" s="28">
        <v>45418</v>
      </c>
      <c r="N814" s="38">
        <v>9</v>
      </c>
      <c r="O814" s="38">
        <v>-21</v>
      </c>
      <c r="P814" s="27">
        <f t="shared" si="24"/>
        <v>147795.66</v>
      </c>
      <c r="Q814" s="27">
        <f t="shared" si="25"/>
        <v>-344856.54000000004</v>
      </c>
    </row>
    <row r="815" spans="1:17" ht="14.45" customHeight="1" x14ac:dyDescent="0.25">
      <c r="A815" s="3" t="s">
        <v>3272</v>
      </c>
      <c r="B815" s="3" t="s">
        <v>3272</v>
      </c>
      <c r="C815" s="3" t="s">
        <v>3314</v>
      </c>
      <c r="D815" s="3" t="s">
        <v>3315</v>
      </c>
      <c r="E815" s="3" t="s">
        <v>3316</v>
      </c>
      <c r="F815" s="3" t="s">
        <v>3317</v>
      </c>
      <c r="G815" s="3" t="s">
        <v>3318</v>
      </c>
      <c r="H815" s="3" t="s">
        <v>47</v>
      </c>
      <c r="I815" s="3" t="s">
        <v>3319</v>
      </c>
      <c r="J815" s="28">
        <v>45476</v>
      </c>
      <c r="K815" s="28">
        <v>45506</v>
      </c>
      <c r="L815" s="2">
        <v>5059.87</v>
      </c>
      <c r="M815" s="28">
        <v>45499</v>
      </c>
      <c r="N815" s="38">
        <v>23</v>
      </c>
      <c r="O815" s="38">
        <v>-7</v>
      </c>
      <c r="P815" s="27">
        <f t="shared" si="24"/>
        <v>116377.01</v>
      </c>
      <c r="Q815" s="27">
        <f t="shared" si="25"/>
        <v>-35419.089999999997</v>
      </c>
    </row>
    <row r="816" spans="1:17" ht="14.45" customHeight="1" x14ac:dyDescent="0.25">
      <c r="A816" s="3" t="s">
        <v>3272</v>
      </c>
      <c r="B816" s="3" t="s">
        <v>3272</v>
      </c>
      <c r="C816" s="3" t="s">
        <v>3320</v>
      </c>
      <c r="D816" s="3" t="s">
        <v>3321</v>
      </c>
      <c r="E816" s="3" t="s">
        <v>3322</v>
      </c>
      <c r="F816" s="3" t="s">
        <v>3323</v>
      </c>
      <c r="G816" s="3" t="s">
        <v>3324</v>
      </c>
      <c r="H816" s="3" t="s">
        <v>47</v>
      </c>
      <c r="I816" s="3" t="s">
        <v>3325</v>
      </c>
      <c r="J816" s="28">
        <v>45477</v>
      </c>
      <c r="K816" s="28">
        <v>45507</v>
      </c>
      <c r="L816" s="2">
        <v>36131.47</v>
      </c>
      <c r="M816" s="28">
        <v>45502</v>
      </c>
      <c r="N816" s="38">
        <v>5</v>
      </c>
      <c r="O816" s="38">
        <v>-25</v>
      </c>
      <c r="P816" s="27">
        <f t="shared" si="24"/>
        <v>180657.35</v>
      </c>
      <c r="Q816" s="27">
        <f t="shared" si="25"/>
        <v>-903286.75</v>
      </c>
    </row>
    <row r="817" spans="1:17" ht="14.45" customHeight="1" x14ac:dyDescent="0.25">
      <c r="A817" s="3" t="s">
        <v>3272</v>
      </c>
      <c r="B817" s="3" t="s">
        <v>3272</v>
      </c>
      <c r="C817" s="3" t="s">
        <v>3326</v>
      </c>
      <c r="D817" s="3" t="s">
        <v>3327</v>
      </c>
      <c r="E817" s="3" t="s">
        <v>3328</v>
      </c>
      <c r="F817" s="3" t="s">
        <v>3329</v>
      </c>
      <c r="G817" s="3" t="s">
        <v>3330</v>
      </c>
      <c r="H817" s="3" t="s">
        <v>47</v>
      </c>
      <c r="I817" s="3" t="s">
        <v>3331</v>
      </c>
      <c r="J817" s="28">
        <v>45309</v>
      </c>
      <c r="K817" s="28">
        <v>45339</v>
      </c>
      <c r="L817" s="2">
        <v>2588.5700000000002</v>
      </c>
      <c r="M817" s="28">
        <v>45321</v>
      </c>
      <c r="N817" s="38">
        <v>12</v>
      </c>
      <c r="O817" s="38">
        <v>-18</v>
      </c>
      <c r="P817" s="27">
        <f t="shared" si="24"/>
        <v>31062.840000000004</v>
      </c>
      <c r="Q817" s="27">
        <f t="shared" si="25"/>
        <v>-46594.26</v>
      </c>
    </row>
    <row r="818" spans="1:17" ht="14.45" customHeight="1" x14ac:dyDescent="0.25">
      <c r="A818" s="3" t="s">
        <v>3272</v>
      </c>
      <c r="B818" s="3" t="s">
        <v>3272</v>
      </c>
      <c r="C818" s="3" t="s">
        <v>3332</v>
      </c>
      <c r="D818" s="3" t="s">
        <v>3333</v>
      </c>
      <c r="E818" s="3" t="s">
        <v>3334</v>
      </c>
      <c r="F818" s="3" t="s">
        <v>3335</v>
      </c>
      <c r="G818" s="3" t="s">
        <v>3336</v>
      </c>
      <c r="H818" s="3" t="s">
        <v>47</v>
      </c>
      <c r="I818" s="3" t="s">
        <v>3337</v>
      </c>
      <c r="J818" s="28">
        <v>45289</v>
      </c>
      <c r="K818" s="28">
        <v>45319</v>
      </c>
      <c r="L818" s="2">
        <v>7044.88</v>
      </c>
      <c r="M818" s="28">
        <v>45313</v>
      </c>
      <c r="N818" s="38">
        <v>24</v>
      </c>
      <c r="O818" s="38">
        <v>-6</v>
      </c>
      <c r="P818" s="27">
        <f t="shared" si="24"/>
        <v>169077.12</v>
      </c>
      <c r="Q818" s="27">
        <f t="shared" si="25"/>
        <v>-42269.279999999999</v>
      </c>
    </row>
    <row r="819" spans="1:17" ht="14.45" customHeight="1" x14ac:dyDescent="0.25">
      <c r="A819" s="3" t="s">
        <v>3272</v>
      </c>
      <c r="B819" s="3" t="s">
        <v>3272</v>
      </c>
      <c r="C819" s="3" t="s">
        <v>3338</v>
      </c>
      <c r="D819" s="3" t="s">
        <v>3339</v>
      </c>
      <c r="E819" s="3" t="s">
        <v>3340</v>
      </c>
      <c r="F819" s="3" t="s">
        <v>3341</v>
      </c>
      <c r="G819" s="3" t="s">
        <v>3342</v>
      </c>
      <c r="H819" s="3" t="s">
        <v>47</v>
      </c>
      <c r="I819" s="3" t="s">
        <v>2439</v>
      </c>
      <c r="J819" s="28">
        <v>45465</v>
      </c>
      <c r="K819" s="28">
        <v>45495</v>
      </c>
      <c r="L819" s="43">
        <v>50</v>
      </c>
      <c r="M819" s="28">
        <v>45475</v>
      </c>
      <c r="N819" s="38">
        <v>10</v>
      </c>
      <c r="O819" s="38">
        <v>-20</v>
      </c>
      <c r="P819" s="27">
        <f t="shared" si="24"/>
        <v>500</v>
      </c>
      <c r="Q819" s="27">
        <f t="shared" si="25"/>
        <v>-1000</v>
      </c>
    </row>
    <row r="820" spans="1:17" ht="14.45" customHeight="1" x14ac:dyDescent="0.25">
      <c r="A820" s="3" t="s">
        <v>3272</v>
      </c>
      <c r="B820" s="3" t="s">
        <v>3272</v>
      </c>
      <c r="C820" s="3" t="s">
        <v>3343</v>
      </c>
      <c r="D820" s="3" t="s">
        <v>3344</v>
      </c>
      <c r="E820" s="3" t="s">
        <v>3345</v>
      </c>
      <c r="F820" s="3" t="s">
        <v>3346</v>
      </c>
      <c r="G820" s="3" t="s">
        <v>3347</v>
      </c>
      <c r="H820" s="3" t="s">
        <v>47</v>
      </c>
      <c r="I820" s="3" t="s">
        <v>3348</v>
      </c>
      <c r="J820" s="28">
        <v>45343</v>
      </c>
      <c r="K820" s="28">
        <v>45373</v>
      </c>
      <c r="L820" s="2">
        <v>5096.26</v>
      </c>
      <c r="M820" s="28">
        <v>45365</v>
      </c>
      <c r="N820" s="38">
        <v>22</v>
      </c>
      <c r="O820" s="38">
        <v>-8</v>
      </c>
      <c r="P820" s="27">
        <f t="shared" si="24"/>
        <v>112117.72</v>
      </c>
      <c r="Q820" s="27">
        <f t="shared" si="25"/>
        <v>-40770.080000000002</v>
      </c>
    </row>
    <row r="821" spans="1:17" ht="14.45" customHeight="1" x14ac:dyDescent="0.25">
      <c r="A821" s="3" t="s">
        <v>3272</v>
      </c>
      <c r="B821" s="3" t="s">
        <v>3272</v>
      </c>
      <c r="C821" s="3" t="s">
        <v>3349</v>
      </c>
      <c r="D821" s="3" t="s">
        <v>3350</v>
      </c>
      <c r="E821" s="3" t="s">
        <v>3351</v>
      </c>
      <c r="F821" s="3" t="s">
        <v>3352</v>
      </c>
      <c r="G821" s="3" t="s">
        <v>2772</v>
      </c>
      <c r="H821" s="3" t="s">
        <v>47</v>
      </c>
      <c r="I821" s="3" t="s">
        <v>3353</v>
      </c>
      <c r="J821" s="28">
        <v>45505</v>
      </c>
      <c r="K821" s="28">
        <v>45535</v>
      </c>
      <c r="L821" s="2">
        <v>2760.36</v>
      </c>
      <c r="M821" s="28">
        <v>45554</v>
      </c>
      <c r="N821" s="38">
        <v>11</v>
      </c>
      <c r="O821" s="38">
        <v>-19</v>
      </c>
      <c r="P821" s="27">
        <f t="shared" si="24"/>
        <v>30363.960000000003</v>
      </c>
      <c r="Q821" s="27">
        <f t="shared" si="25"/>
        <v>-52446.840000000004</v>
      </c>
    </row>
    <row r="822" spans="1:17" ht="14.45" customHeight="1" x14ac:dyDescent="0.25">
      <c r="A822" s="3" t="s">
        <v>3272</v>
      </c>
      <c r="B822" s="3" t="s">
        <v>3272</v>
      </c>
      <c r="C822" s="3" t="s">
        <v>3308</v>
      </c>
      <c r="D822" s="3" t="s">
        <v>3309</v>
      </c>
      <c r="E822" s="3" t="s">
        <v>3354</v>
      </c>
      <c r="F822" s="3" t="s">
        <v>3355</v>
      </c>
      <c r="G822" s="3" t="s">
        <v>3356</v>
      </c>
      <c r="H822" s="3" t="s">
        <v>47</v>
      </c>
      <c r="I822" s="3" t="s">
        <v>3357</v>
      </c>
      <c r="J822" s="28">
        <v>45456</v>
      </c>
      <c r="K822" s="28">
        <v>45486</v>
      </c>
      <c r="L822" s="2">
        <v>31491.74</v>
      </c>
      <c r="M822" s="28">
        <v>45464</v>
      </c>
      <c r="N822" s="38">
        <v>8</v>
      </c>
      <c r="O822" s="38">
        <v>-22</v>
      </c>
      <c r="P822" s="27">
        <f t="shared" si="24"/>
        <v>251933.92</v>
      </c>
      <c r="Q822" s="27">
        <f t="shared" si="25"/>
        <v>-692818.28</v>
      </c>
    </row>
    <row r="823" spans="1:17" ht="14.45" customHeight="1" x14ac:dyDescent="0.25">
      <c r="A823" s="3" t="s">
        <v>3272</v>
      </c>
      <c r="B823" s="3" t="s">
        <v>3272</v>
      </c>
      <c r="C823" s="3" t="s">
        <v>3358</v>
      </c>
      <c r="D823" s="3" t="s">
        <v>3359</v>
      </c>
      <c r="E823" s="3" t="s">
        <v>3360</v>
      </c>
      <c r="F823" s="3" t="s">
        <v>3361</v>
      </c>
      <c r="G823" s="3" t="s">
        <v>2709</v>
      </c>
      <c r="H823" s="3" t="s">
        <v>47</v>
      </c>
      <c r="I823" s="3" t="s">
        <v>3362</v>
      </c>
      <c r="J823" s="28">
        <v>45429</v>
      </c>
      <c r="K823" s="28">
        <v>45459</v>
      </c>
      <c r="L823" s="2">
        <v>7753.5</v>
      </c>
      <c r="M823" s="28">
        <v>45449</v>
      </c>
      <c r="N823" s="38">
        <v>20</v>
      </c>
      <c r="O823" s="38">
        <v>-10</v>
      </c>
      <c r="P823" s="27">
        <f t="shared" si="24"/>
        <v>155070</v>
      </c>
      <c r="Q823" s="27">
        <f t="shared" si="25"/>
        <v>-77535</v>
      </c>
    </row>
    <row r="824" spans="1:17" ht="14.45" customHeight="1" x14ac:dyDescent="0.25">
      <c r="A824" s="3" t="s">
        <v>3272</v>
      </c>
      <c r="B824" s="3" t="s">
        <v>3272</v>
      </c>
      <c r="C824" s="3" t="s">
        <v>3363</v>
      </c>
      <c r="D824" s="3" t="s">
        <v>3364</v>
      </c>
      <c r="E824" s="3" t="s">
        <v>3365</v>
      </c>
      <c r="F824" s="3" t="s">
        <v>3366</v>
      </c>
      <c r="G824" s="3" t="s">
        <v>2709</v>
      </c>
      <c r="H824" s="3" t="s">
        <v>47</v>
      </c>
      <c r="I824" s="3" t="s">
        <v>3367</v>
      </c>
      <c r="J824" s="28">
        <v>45387</v>
      </c>
      <c r="K824" s="28">
        <v>45417</v>
      </c>
      <c r="L824" s="2">
        <v>2618.75</v>
      </c>
      <c r="M824" s="28">
        <v>45397</v>
      </c>
      <c r="N824" s="38">
        <v>10</v>
      </c>
      <c r="O824" s="38">
        <v>-20</v>
      </c>
      <c r="P824" s="27">
        <f t="shared" si="24"/>
        <v>26187.5</v>
      </c>
      <c r="Q824" s="27">
        <f t="shared" si="25"/>
        <v>-52375</v>
      </c>
    </row>
    <row r="825" spans="1:17" ht="14.45" customHeight="1" x14ac:dyDescent="0.25">
      <c r="A825" s="3" t="s">
        <v>3272</v>
      </c>
      <c r="B825" s="3" t="s">
        <v>3272</v>
      </c>
      <c r="C825" s="3" t="s">
        <v>3363</v>
      </c>
      <c r="D825" s="3" t="s">
        <v>3364</v>
      </c>
      <c r="E825" s="3" t="s">
        <v>3368</v>
      </c>
      <c r="F825" s="3" t="s">
        <v>3369</v>
      </c>
      <c r="G825" s="3" t="s">
        <v>2668</v>
      </c>
      <c r="H825" s="3" t="s">
        <v>47</v>
      </c>
      <c r="I825" s="3" t="s">
        <v>3370</v>
      </c>
      <c r="J825" s="28">
        <v>45322</v>
      </c>
      <c r="K825" s="28">
        <v>45353</v>
      </c>
      <c r="L825" s="2">
        <v>4111.5600000000004</v>
      </c>
      <c r="M825" s="28">
        <v>45350</v>
      </c>
      <c r="N825" s="38">
        <v>28</v>
      </c>
      <c r="O825" s="38">
        <v>-3</v>
      </c>
      <c r="P825" s="27">
        <f t="shared" si="24"/>
        <v>115123.68000000001</v>
      </c>
      <c r="Q825" s="27">
        <f t="shared" si="25"/>
        <v>-12334.68</v>
      </c>
    </row>
    <row r="826" spans="1:17" ht="14.45" customHeight="1" x14ac:dyDescent="0.25">
      <c r="A826" s="3" t="s">
        <v>3272</v>
      </c>
      <c r="B826" s="3" t="s">
        <v>3272</v>
      </c>
      <c r="C826" s="3" t="s">
        <v>3372</v>
      </c>
      <c r="D826" s="3" t="s">
        <v>3373</v>
      </c>
      <c r="E826" s="3" t="s">
        <v>3374</v>
      </c>
      <c r="F826" s="3" t="s">
        <v>3375</v>
      </c>
      <c r="G826" s="3" t="s">
        <v>3376</v>
      </c>
      <c r="H826" s="3" t="s">
        <v>47</v>
      </c>
      <c r="I826" s="3" t="s">
        <v>3377</v>
      </c>
      <c r="J826" s="28">
        <v>45310</v>
      </c>
      <c r="K826" s="28">
        <v>45340</v>
      </c>
      <c r="L826" s="2">
        <v>17538.169999999998</v>
      </c>
      <c r="M826" s="28">
        <v>45351</v>
      </c>
      <c r="N826" s="38">
        <v>41</v>
      </c>
      <c r="O826" s="38">
        <v>11</v>
      </c>
      <c r="P826" s="27">
        <f t="shared" si="24"/>
        <v>719064.97</v>
      </c>
      <c r="Q826" s="27">
        <f t="shared" si="25"/>
        <v>192919.87</v>
      </c>
    </row>
    <row r="827" spans="1:17" ht="14.45" customHeight="1" x14ac:dyDescent="0.25">
      <c r="A827" s="3" t="s">
        <v>3272</v>
      </c>
      <c r="B827" s="3" t="s">
        <v>3272</v>
      </c>
      <c r="C827" s="3" t="s">
        <v>3372</v>
      </c>
      <c r="D827" s="3" t="s">
        <v>3373</v>
      </c>
      <c r="E827" s="3" t="s">
        <v>3378</v>
      </c>
      <c r="F827" s="3" t="s">
        <v>3379</v>
      </c>
      <c r="G827" s="3" t="s">
        <v>3380</v>
      </c>
      <c r="H827" s="3" t="s">
        <v>47</v>
      </c>
      <c r="I827" s="3" t="s">
        <v>3381</v>
      </c>
      <c r="J827" s="28">
        <v>45316</v>
      </c>
      <c r="K827" s="28">
        <v>45346</v>
      </c>
      <c r="L827" s="2">
        <v>15855.06</v>
      </c>
      <c r="M827" s="28">
        <v>45322</v>
      </c>
      <c r="N827" s="38">
        <v>6</v>
      </c>
      <c r="O827" s="38">
        <v>-24</v>
      </c>
      <c r="P827" s="27">
        <f t="shared" si="24"/>
        <v>95130.36</v>
      </c>
      <c r="Q827" s="27">
        <f t="shared" si="25"/>
        <v>-380521.44</v>
      </c>
    </row>
    <row r="828" spans="1:17" ht="14.45" customHeight="1" x14ac:dyDescent="0.25">
      <c r="A828" s="3" t="s">
        <v>3272</v>
      </c>
      <c r="B828" s="3" t="s">
        <v>3272</v>
      </c>
      <c r="C828" s="3" t="s">
        <v>3372</v>
      </c>
      <c r="D828" s="3" t="s">
        <v>3373</v>
      </c>
      <c r="E828" s="3" t="s">
        <v>3382</v>
      </c>
      <c r="F828" s="3" t="s">
        <v>3383</v>
      </c>
      <c r="G828" s="3" t="s">
        <v>3384</v>
      </c>
      <c r="H828" s="3" t="s">
        <v>47</v>
      </c>
      <c r="I828" s="3" t="s">
        <v>3385</v>
      </c>
      <c r="J828" s="28">
        <v>45496</v>
      </c>
      <c r="K828" s="28">
        <v>45526</v>
      </c>
      <c r="L828" s="2">
        <v>2989.77</v>
      </c>
      <c r="M828" s="28">
        <v>45531</v>
      </c>
      <c r="N828" s="38">
        <v>6</v>
      </c>
      <c r="O828" s="38">
        <v>-24</v>
      </c>
      <c r="P828" s="27">
        <f t="shared" si="24"/>
        <v>17938.62</v>
      </c>
      <c r="Q828" s="27">
        <f t="shared" si="25"/>
        <v>-71754.48</v>
      </c>
    </row>
    <row r="829" spans="1:17" ht="14.45" customHeight="1" x14ac:dyDescent="0.25">
      <c r="A829" s="3" t="s">
        <v>3272</v>
      </c>
      <c r="B829" s="3" t="s">
        <v>3272</v>
      </c>
      <c r="C829" s="3" t="s">
        <v>3386</v>
      </c>
      <c r="D829" s="3" t="s">
        <v>3387</v>
      </c>
      <c r="E829" s="3" t="s">
        <v>3388</v>
      </c>
      <c r="F829" s="3" t="s">
        <v>3389</v>
      </c>
      <c r="G829" s="3" t="s">
        <v>3390</v>
      </c>
      <c r="H829" s="3" t="s">
        <v>47</v>
      </c>
      <c r="I829" s="3" t="s">
        <v>3391</v>
      </c>
      <c r="J829" s="28">
        <v>45506</v>
      </c>
      <c r="K829" s="28">
        <v>45536</v>
      </c>
      <c r="L829" s="2">
        <v>1084.5</v>
      </c>
      <c r="M829" s="28">
        <v>45531</v>
      </c>
      <c r="N829" s="38">
        <v>25</v>
      </c>
      <c r="O829" s="38">
        <v>-5</v>
      </c>
      <c r="P829" s="27">
        <f t="shared" si="24"/>
        <v>27112.5</v>
      </c>
      <c r="Q829" s="27">
        <f t="shared" si="25"/>
        <v>-5422.5</v>
      </c>
    </row>
    <row r="830" spans="1:17" ht="14.45" customHeight="1" x14ac:dyDescent="0.25">
      <c r="A830" s="3" t="s">
        <v>3272</v>
      </c>
      <c r="B830" s="3" t="s">
        <v>3272</v>
      </c>
      <c r="C830" s="3" t="s">
        <v>3392</v>
      </c>
      <c r="D830" s="3" t="s">
        <v>3393</v>
      </c>
      <c r="E830" s="3" t="s">
        <v>3394</v>
      </c>
      <c r="F830" s="3" t="s">
        <v>3395</v>
      </c>
      <c r="G830" s="3" t="s">
        <v>3396</v>
      </c>
      <c r="H830" s="3" t="s">
        <v>47</v>
      </c>
      <c r="I830" s="3" t="s">
        <v>3397</v>
      </c>
      <c r="J830" s="28">
        <v>45415</v>
      </c>
      <c r="K830" s="28">
        <v>45445</v>
      </c>
      <c r="L830" s="2">
        <v>4749.34</v>
      </c>
      <c r="M830" s="28">
        <v>45502</v>
      </c>
      <c r="N830" s="38">
        <v>17</v>
      </c>
      <c r="O830" s="38">
        <v>-13</v>
      </c>
      <c r="P830" s="27">
        <f t="shared" si="24"/>
        <v>80738.78</v>
      </c>
      <c r="Q830" s="27">
        <f t="shared" si="25"/>
        <v>-61741.42</v>
      </c>
    </row>
    <row r="831" spans="1:17" ht="14.45" customHeight="1" x14ac:dyDescent="0.25">
      <c r="A831" s="3" t="s">
        <v>3272</v>
      </c>
      <c r="B831" s="3" t="s">
        <v>3272</v>
      </c>
      <c r="C831" s="3" t="s">
        <v>3398</v>
      </c>
      <c r="D831" s="3" t="s">
        <v>3399</v>
      </c>
      <c r="E831" s="3" t="s">
        <v>3400</v>
      </c>
      <c r="F831" s="3" t="s">
        <v>3401</v>
      </c>
      <c r="G831" s="3" t="s">
        <v>3402</v>
      </c>
      <c r="H831" s="3" t="s">
        <v>47</v>
      </c>
      <c r="I831" s="3" t="s">
        <v>3403</v>
      </c>
      <c r="J831" s="28">
        <v>45348</v>
      </c>
      <c r="K831" s="28">
        <v>45378</v>
      </c>
      <c r="L831" s="2">
        <v>7735.41</v>
      </c>
      <c r="M831" s="28">
        <v>45362</v>
      </c>
      <c r="N831" s="38">
        <v>14</v>
      </c>
      <c r="O831" s="38">
        <v>-16</v>
      </c>
      <c r="P831" s="27">
        <f t="shared" si="24"/>
        <v>108295.73999999999</v>
      </c>
      <c r="Q831" s="27">
        <f t="shared" si="25"/>
        <v>-123766.56</v>
      </c>
    </row>
    <row r="832" spans="1:17" ht="14.45" customHeight="1" x14ac:dyDescent="0.25">
      <c r="A832" s="3" t="s">
        <v>3272</v>
      </c>
      <c r="B832" s="3" t="s">
        <v>3272</v>
      </c>
      <c r="C832" s="3" t="s">
        <v>3308</v>
      </c>
      <c r="D832" s="3" t="s">
        <v>3309</v>
      </c>
      <c r="E832" s="3" t="s">
        <v>3404</v>
      </c>
      <c r="F832" s="3" t="s">
        <v>3405</v>
      </c>
      <c r="G832" s="3" t="s">
        <v>3406</v>
      </c>
      <c r="H832" s="3" t="s">
        <v>47</v>
      </c>
      <c r="I832" s="3" t="s">
        <v>3407</v>
      </c>
      <c r="J832" s="28">
        <v>45409</v>
      </c>
      <c r="K832" s="28">
        <v>45439</v>
      </c>
      <c r="L832" s="2">
        <v>30322.67</v>
      </c>
      <c r="M832" s="28">
        <v>45418</v>
      </c>
      <c r="N832" s="38">
        <v>9</v>
      </c>
      <c r="O832" s="38">
        <v>-21</v>
      </c>
      <c r="P832" s="27">
        <f t="shared" si="24"/>
        <v>272904.02999999997</v>
      </c>
      <c r="Q832" s="27">
        <f t="shared" si="25"/>
        <v>-636776.06999999995</v>
      </c>
    </row>
    <row r="833" spans="1:17" ht="14.45" customHeight="1" x14ac:dyDescent="0.25">
      <c r="A833" s="3" t="s">
        <v>3272</v>
      </c>
      <c r="B833" s="3" t="s">
        <v>3272</v>
      </c>
      <c r="C833" s="3" t="s">
        <v>3386</v>
      </c>
      <c r="D833" s="3" t="s">
        <v>3387</v>
      </c>
      <c r="E833" s="3" t="s">
        <v>3408</v>
      </c>
      <c r="F833" s="3" t="s">
        <v>3409</v>
      </c>
      <c r="G833" s="3" t="s">
        <v>3410</v>
      </c>
      <c r="H833" s="3" t="s">
        <v>47</v>
      </c>
      <c r="I833" s="3" t="s">
        <v>3411</v>
      </c>
      <c r="J833" s="28">
        <v>45538</v>
      </c>
      <c r="K833" s="28">
        <v>45568</v>
      </c>
      <c r="L833" s="43">
        <v>118.61</v>
      </c>
      <c r="M833" s="28">
        <v>45554</v>
      </c>
      <c r="N833" s="38">
        <v>16</v>
      </c>
      <c r="O833" s="38">
        <v>-14</v>
      </c>
      <c r="P833" s="27">
        <f t="shared" si="24"/>
        <v>1897.76</v>
      </c>
      <c r="Q833" s="27">
        <f t="shared" si="25"/>
        <v>-1660.54</v>
      </c>
    </row>
    <row r="834" spans="1:17" ht="14.45" customHeight="1" x14ac:dyDescent="0.25">
      <c r="A834" s="3" t="s">
        <v>3272</v>
      </c>
      <c r="B834" s="3" t="s">
        <v>3272</v>
      </c>
      <c r="C834" s="3" t="s">
        <v>3398</v>
      </c>
      <c r="D834" s="3" t="s">
        <v>3399</v>
      </c>
      <c r="E834" s="3" t="s">
        <v>3412</v>
      </c>
      <c r="F834" s="3" t="s">
        <v>3413</v>
      </c>
      <c r="G834" s="3" t="s">
        <v>3414</v>
      </c>
      <c r="H834" s="3" t="s">
        <v>47</v>
      </c>
      <c r="I834" s="3" t="s">
        <v>3415</v>
      </c>
      <c r="J834" s="28">
        <v>45348</v>
      </c>
      <c r="K834" s="28">
        <v>45378</v>
      </c>
      <c r="L834" s="2">
        <v>4438.3500000000004</v>
      </c>
      <c r="M834" s="28">
        <v>45365</v>
      </c>
      <c r="N834" s="38">
        <v>17</v>
      </c>
      <c r="O834" s="38">
        <v>-13</v>
      </c>
      <c r="P834" s="27">
        <f t="shared" si="24"/>
        <v>75451.950000000012</v>
      </c>
      <c r="Q834" s="27">
        <f t="shared" si="25"/>
        <v>-57698.55</v>
      </c>
    </row>
    <row r="835" spans="1:17" ht="14.45" customHeight="1" x14ac:dyDescent="0.25">
      <c r="A835" s="3" t="s">
        <v>3272</v>
      </c>
      <c r="B835" s="3" t="s">
        <v>3272</v>
      </c>
      <c r="C835" s="3" t="s">
        <v>3416</v>
      </c>
      <c r="D835" s="3" t="s">
        <v>3417</v>
      </c>
      <c r="E835" s="3" t="s">
        <v>3418</v>
      </c>
      <c r="F835" s="3" t="s">
        <v>3419</v>
      </c>
      <c r="G835" s="3" t="s">
        <v>3420</v>
      </c>
      <c r="H835" s="3" t="s">
        <v>47</v>
      </c>
      <c r="I835" s="3" t="s">
        <v>3421</v>
      </c>
      <c r="J835" s="28">
        <v>45531</v>
      </c>
      <c r="K835" s="28">
        <v>45561</v>
      </c>
      <c r="L835" s="2">
        <v>1284</v>
      </c>
      <c r="M835" s="28">
        <v>45561</v>
      </c>
      <c r="N835" s="38">
        <v>30</v>
      </c>
      <c r="O835" s="38">
        <v>0</v>
      </c>
      <c r="P835" s="27">
        <f t="shared" si="24"/>
        <v>38520</v>
      </c>
      <c r="Q835" s="27">
        <f t="shared" si="25"/>
        <v>0</v>
      </c>
    </row>
    <row r="836" spans="1:17" ht="14.45" customHeight="1" x14ac:dyDescent="0.25">
      <c r="A836" s="3" t="s">
        <v>3272</v>
      </c>
      <c r="B836" s="3" t="s">
        <v>3272</v>
      </c>
      <c r="C836" s="3" t="s">
        <v>3416</v>
      </c>
      <c r="D836" s="3" t="s">
        <v>3417</v>
      </c>
      <c r="E836" s="3" t="s">
        <v>3418</v>
      </c>
      <c r="F836" s="3" t="s">
        <v>3419</v>
      </c>
      <c r="G836" s="3" t="s">
        <v>3420</v>
      </c>
      <c r="H836" s="3" t="s">
        <v>47</v>
      </c>
      <c r="I836" s="3" t="s">
        <v>3421</v>
      </c>
      <c r="J836" s="28">
        <v>45531</v>
      </c>
      <c r="K836" s="28">
        <v>45561</v>
      </c>
      <c r="L836" s="43">
        <v>107</v>
      </c>
      <c r="M836" s="28">
        <v>45561</v>
      </c>
      <c r="N836" s="38">
        <v>16</v>
      </c>
      <c r="O836" s="38">
        <v>-14</v>
      </c>
      <c r="P836" s="27">
        <f t="shared" si="24"/>
        <v>1712</v>
      </c>
      <c r="Q836" s="27">
        <f t="shared" si="25"/>
        <v>-1498</v>
      </c>
    </row>
    <row r="837" spans="1:17" ht="14.45" customHeight="1" x14ac:dyDescent="0.25">
      <c r="A837" s="3" t="s">
        <v>3272</v>
      </c>
      <c r="B837" s="3" t="s">
        <v>3272</v>
      </c>
      <c r="C837" s="3" t="s">
        <v>3422</v>
      </c>
      <c r="D837" s="3" t="s">
        <v>3423</v>
      </c>
      <c r="E837" s="3" t="s">
        <v>3424</v>
      </c>
      <c r="F837" s="3" t="s">
        <v>3425</v>
      </c>
      <c r="G837" s="3" t="s">
        <v>3426</v>
      </c>
      <c r="H837" s="3" t="s">
        <v>47</v>
      </c>
      <c r="I837" s="3" t="s">
        <v>3427</v>
      </c>
      <c r="J837" s="28">
        <v>45476</v>
      </c>
      <c r="K837" s="28">
        <v>45506</v>
      </c>
      <c r="L837" s="2">
        <v>5468.64</v>
      </c>
      <c r="M837" s="28">
        <v>45495</v>
      </c>
      <c r="N837" s="38">
        <v>19</v>
      </c>
      <c r="O837" s="38">
        <v>-11</v>
      </c>
      <c r="P837" s="27">
        <f t="shared" si="24"/>
        <v>103904.16</v>
      </c>
      <c r="Q837" s="27">
        <f t="shared" si="25"/>
        <v>-60155.040000000001</v>
      </c>
    </row>
    <row r="838" spans="1:17" ht="14.45" customHeight="1" x14ac:dyDescent="0.25">
      <c r="A838" s="3" t="s">
        <v>3272</v>
      </c>
      <c r="B838" s="3" t="s">
        <v>3272</v>
      </c>
      <c r="C838" s="3" t="s">
        <v>3279</v>
      </c>
      <c r="D838" s="3" t="s">
        <v>3280</v>
      </c>
      <c r="E838" s="3" t="s">
        <v>3428</v>
      </c>
      <c r="F838" s="3" t="s">
        <v>3429</v>
      </c>
      <c r="G838" s="3" t="s">
        <v>3430</v>
      </c>
      <c r="H838" s="3" t="s">
        <v>47</v>
      </c>
      <c r="I838" s="3" t="s">
        <v>3431</v>
      </c>
      <c r="J838" s="28">
        <v>45362</v>
      </c>
      <c r="K838" s="28">
        <v>45392</v>
      </c>
      <c r="L838" s="2">
        <v>2411.9299999999998</v>
      </c>
      <c r="M838" s="28">
        <v>45384</v>
      </c>
      <c r="N838" s="38">
        <v>22</v>
      </c>
      <c r="O838" s="38">
        <v>-8</v>
      </c>
      <c r="P838" s="27">
        <f t="shared" si="24"/>
        <v>53062.46</v>
      </c>
      <c r="Q838" s="27">
        <f t="shared" si="25"/>
        <v>-19295.439999999999</v>
      </c>
    </row>
    <row r="839" spans="1:17" ht="14.45" customHeight="1" x14ac:dyDescent="0.25">
      <c r="A839" s="3" t="s">
        <v>3272</v>
      </c>
      <c r="B839" s="3" t="s">
        <v>3272</v>
      </c>
      <c r="C839" s="3" t="s">
        <v>3432</v>
      </c>
      <c r="D839" s="3" t="s">
        <v>3433</v>
      </c>
      <c r="E839" s="3" t="s">
        <v>3434</v>
      </c>
      <c r="F839" s="3" t="s">
        <v>3435</v>
      </c>
      <c r="G839" s="3" t="s">
        <v>3436</v>
      </c>
      <c r="H839" s="3" t="s">
        <v>47</v>
      </c>
      <c r="I839" s="3" t="s">
        <v>3437</v>
      </c>
      <c r="J839" s="28">
        <v>44144</v>
      </c>
      <c r="K839" s="28">
        <v>44174</v>
      </c>
      <c r="L839" s="43">
        <v>145.63999999999999</v>
      </c>
      <c r="M839" s="28">
        <v>45510</v>
      </c>
      <c r="N839" s="38">
        <v>30</v>
      </c>
      <c r="O839" s="38">
        <v>0</v>
      </c>
      <c r="P839" s="27">
        <f t="shared" ref="P839:P902" si="26">L839*N839</f>
        <v>4369.2</v>
      </c>
      <c r="Q839" s="27">
        <f t="shared" ref="Q839:Q902" si="27">L839*O839</f>
        <v>0</v>
      </c>
    </row>
    <row r="840" spans="1:17" ht="14.45" customHeight="1" x14ac:dyDescent="0.25">
      <c r="A840" s="3" t="s">
        <v>3272</v>
      </c>
      <c r="B840" s="3" t="s">
        <v>3272</v>
      </c>
      <c r="C840" s="3" t="s">
        <v>3438</v>
      </c>
      <c r="D840" s="3" t="s">
        <v>3439</v>
      </c>
      <c r="E840" s="3" t="s">
        <v>3440</v>
      </c>
      <c r="F840" s="3" t="s">
        <v>3441</v>
      </c>
      <c r="G840" s="3" t="s">
        <v>3442</v>
      </c>
      <c r="H840" s="3" t="s">
        <v>47</v>
      </c>
      <c r="I840" s="3" t="s">
        <v>3443</v>
      </c>
      <c r="J840" s="28">
        <v>45338</v>
      </c>
      <c r="K840" s="28">
        <v>45368</v>
      </c>
      <c r="L840" s="43">
        <v>769.26</v>
      </c>
      <c r="M840" s="28">
        <v>45348</v>
      </c>
      <c r="N840" s="38">
        <v>10</v>
      </c>
      <c r="O840" s="38">
        <v>-20</v>
      </c>
      <c r="P840" s="27">
        <f t="shared" si="26"/>
        <v>7692.6</v>
      </c>
      <c r="Q840" s="27">
        <f t="shared" si="27"/>
        <v>-15385.2</v>
      </c>
    </row>
    <row r="841" spans="1:17" ht="14.45" customHeight="1" x14ac:dyDescent="0.25">
      <c r="A841" s="3" t="s">
        <v>3272</v>
      </c>
      <c r="B841" s="3" t="s">
        <v>3272</v>
      </c>
      <c r="C841" s="3" t="s">
        <v>3320</v>
      </c>
      <c r="D841" s="3" t="s">
        <v>3321</v>
      </c>
      <c r="E841" s="3" t="s">
        <v>3444</v>
      </c>
      <c r="F841" s="3" t="s">
        <v>3445</v>
      </c>
      <c r="G841" s="3" t="s">
        <v>3446</v>
      </c>
      <c r="H841" s="3" t="s">
        <v>47</v>
      </c>
      <c r="I841" s="3" t="s">
        <v>3447</v>
      </c>
      <c r="J841" s="28">
        <v>45450</v>
      </c>
      <c r="K841" s="28">
        <v>45480</v>
      </c>
      <c r="L841" s="2">
        <v>57576.53</v>
      </c>
      <c r="M841" s="28">
        <v>45460</v>
      </c>
      <c r="N841" s="38">
        <v>10</v>
      </c>
      <c r="O841" s="38">
        <v>-20</v>
      </c>
      <c r="P841" s="27">
        <f t="shared" si="26"/>
        <v>575765.30000000005</v>
      </c>
      <c r="Q841" s="27">
        <f t="shared" si="27"/>
        <v>-1151530.6000000001</v>
      </c>
    </row>
    <row r="842" spans="1:17" ht="14.45" customHeight="1" x14ac:dyDescent="0.25">
      <c r="A842" s="3" t="s">
        <v>3272</v>
      </c>
      <c r="B842" s="3" t="s">
        <v>3272</v>
      </c>
      <c r="C842" s="3" t="s">
        <v>3422</v>
      </c>
      <c r="D842" s="3" t="s">
        <v>3423</v>
      </c>
      <c r="E842" s="3" t="s">
        <v>3448</v>
      </c>
      <c r="F842" s="3" t="s">
        <v>3449</v>
      </c>
      <c r="G842" s="3" t="s">
        <v>3450</v>
      </c>
      <c r="H842" s="3" t="s">
        <v>47</v>
      </c>
      <c r="I842" s="3" t="s">
        <v>3451</v>
      </c>
      <c r="J842" s="28">
        <v>45471</v>
      </c>
      <c r="K842" s="28">
        <v>45501</v>
      </c>
      <c r="L842" s="43">
        <v>268.86</v>
      </c>
      <c r="M842" s="28">
        <v>45565</v>
      </c>
      <c r="N842" s="38">
        <v>94</v>
      </c>
      <c r="O842" s="38">
        <v>64</v>
      </c>
      <c r="P842" s="27">
        <f t="shared" si="26"/>
        <v>25272.84</v>
      </c>
      <c r="Q842" s="27">
        <f t="shared" si="27"/>
        <v>17207.04</v>
      </c>
    </row>
    <row r="843" spans="1:17" ht="14.45" customHeight="1" x14ac:dyDescent="0.25">
      <c r="A843" s="3" t="s">
        <v>3272</v>
      </c>
      <c r="B843" s="3" t="s">
        <v>3272</v>
      </c>
      <c r="C843" s="3" t="s">
        <v>3452</v>
      </c>
      <c r="D843" s="3" t="s">
        <v>3453</v>
      </c>
      <c r="E843" s="3" t="s">
        <v>3454</v>
      </c>
      <c r="F843" s="3" t="s">
        <v>3455</v>
      </c>
      <c r="G843" s="3" t="s">
        <v>3456</v>
      </c>
      <c r="H843" s="3" t="s">
        <v>47</v>
      </c>
      <c r="I843" s="3" t="s">
        <v>3457</v>
      </c>
      <c r="J843" s="28">
        <v>45436</v>
      </c>
      <c r="K843" s="28">
        <v>45466</v>
      </c>
      <c r="L843" s="43">
        <v>826.39</v>
      </c>
      <c r="M843" s="28">
        <v>45460</v>
      </c>
      <c r="N843" s="38">
        <v>24</v>
      </c>
      <c r="O843" s="38">
        <v>-6</v>
      </c>
      <c r="P843" s="27">
        <f t="shared" si="26"/>
        <v>19833.36</v>
      </c>
      <c r="Q843" s="27">
        <f t="shared" si="27"/>
        <v>-4958.34</v>
      </c>
    </row>
    <row r="844" spans="1:17" ht="14.45" customHeight="1" x14ac:dyDescent="0.25">
      <c r="A844" s="3" t="s">
        <v>3272</v>
      </c>
      <c r="B844" s="3" t="s">
        <v>3272</v>
      </c>
      <c r="C844" s="3" t="s">
        <v>2625</v>
      </c>
      <c r="D844" s="3" t="s">
        <v>2626</v>
      </c>
      <c r="E844" s="3" t="s">
        <v>3458</v>
      </c>
      <c r="F844" s="3" t="s">
        <v>3459</v>
      </c>
      <c r="G844" s="3" t="s">
        <v>3460</v>
      </c>
      <c r="H844" s="3" t="s">
        <v>47</v>
      </c>
      <c r="I844" s="3" t="s">
        <v>237</v>
      </c>
      <c r="J844" s="28">
        <v>45315</v>
      </c>
      <c r="K844" s="28">
        <v>45345</v>
      </c>
      <c r="L844" s="43">
        <v>690</v>
      </c>
      <c r="M844" s="28">
        <v>45330</v>
      </c>
      <c r="N844" s="38">
        <v>15</v>
      </c>
      <c r="O844" s="38">
        <v>-15</v>
      </c>
      <c r="P844" s="27">
        <f t="shared" si="26"/>
        <v>10350</v>
      </c>
      <c r="Q844" s="27">
        <f t="shared" si="27"/>
        <v>-10350</v>
      </c>
    </row>
    <row r="845" spans="1:17" ht="14.45" customHeight="1" x14ac:dyDescent="0.25">
      <c r="A845" s="3" t="s">
        <v>3272</v>
      </c>
      <c r="B845" s="3" t="s">
        <v>3272</v>
      </c>
      <c r="C845" s="3" t="s">
        <v>3461</v>
      </c>
      <c r="D845" s="3" t="s">
        <v>3462</v>
      </c>
      <c r="E845" s="3" t="s">
        <v>3463</v>
      </c>
      <c r="F845" s="3" t="s">
        <v>3464</v>
      </c>
      <c r="G845" s="3" t="s">
        <v>3465</v>
      </c>
      <c r="H845" s="3" t="s">
        <v>47</v>
      </c>
      <c r="I845" s="3" t="s">
        <v>3466</v>
      </c>
      <c r="J845" s="28">
        <v>45323</v>
      </c>
      <c r="K845" s="28">
        <v>45353</v>
      </c>
      <c r="L845" s="43">
        <v>362.75</v>
      </c>
      <c r="M845" s="28">
        <v>45335</v>
      </c>
      <c r="N845" s="38">
        <v>12</v>
      </c>
      <c r="O845" s="38">
        <v>-18</v>
      </c>
      <c r="P845" s="27">
        <f t="shared" si="26"/>
        <v>4353</v>
      </c>
      <c r="Q845" s="27">
        <f t="shared" si="27"/>
        <v>-6529.5</v>
      </c>
    </row>
    <row r="846" spans="1:17" ht="14.45" customHeight="1" x14ac:dyDescent="0.25">
      <c r="A846" s="3" t="s">
        <v>3272</v>
      </c>
      <c r="B846" s="3" t="s">
        <v>3272</v>
      </c>
      <c r="C846" s="3" t="s">
        <v>3372</v>
      </c>
      <c r="D846" s="3" t="s">
        <v>3373</v>
      </c>
      <c r="E846" s="3" t="s">
        <v>3467</v>
      </c>
      <c r="F846" s="3" t="s">
        <v>3468</v>
      </c>
      <c r="G846" s="3" t="s">
        <v>3469</v>
      </c>
      <c r="H846" s="3" t="s">
        <v>47</v>
      </c>
      <c r="I846" s="3" t="s">
        <v>3470</v>
      </c>
      <c r="J846" s="28">
        <v>45441</v>
      </c>
      <c r="K846" s="28">
        <v>45471</v>
      </c>
      <c r="L846" s="2">
        <v>33446.269999999997</v>
      </c>
      <c r="M846" s="28">
        <v>45475</v>
      </c>
      <c r="N846" s="38">
        <v>34</v>
      </c>
      <c r="O846" s="38">
        <v>4</v>
      </c>
      <c r="P846" s="27">
        <f t="shared" si="26"/>
        <v>1137173.18</v>
      </c>
      <c r="Q846" s="27">
        <f t="shared" si="27"/>
        <v>133785.07999999999</v>
      </c>
    </row>
    <row r="847" spans="1:17" ht="14.45" customHeight="1" x14ac:dyDescent="0.25">
      <c r="A847" s="3" t="s">
        <v>3272</v>
      </c>
      <c r="B847" s="3" t="s">
        <v>3272</v>
      </c>
      <c r="C847" s="3" t="s">
        <v>3392</v>
      </c>
      <c r="D847" s="3" t="s">
        <v>3393</v>
      </c>
      <c r="E847" s="3" t="s">
        <v>3471</v>
      </c>
      <c r="F847" s="3" t="s">
        <v>3472</v>
      </c>
      <c r="G847" s="3" t="s">
        <v>3473</v>
      </c>
      <c r="H847" s="3" t="s">
        <v>47</v>
      </c>
      <c r="I847" s="3" t="s">
        <v>3474</v>
      </c>
      <c r="J847" s="28">
        <v>45281</v>
      </c>
      <c r="K847" s="28">
        <v>45311</v>
      </c>
      <c r="L847" s="2">
        <v>2831.34</v>
      </c>
      <c r="M847" s="28">
        <v>45351</v>
      </c>
      <c r="N847" s="38">
        <v>9</v>
      </c>
      <c r="O847" s="38">
        <v>-21</v>
      </c>
      <c r="P847" s="27">
        <f t="shared" si="26"/>
        <v>25482.06</v>
      </c>
      <c r="Q847" s="27">
        <f t="shared" si="27"/>
        <v>-59458.14</v>
      </c>
    </row>
    <row r="848" spans="1:17" ht="14.45" customHeight="1" x14ac:dyDescent="0.25">
      <c r="A848" s="3" t="s">
        <v>3272</v>
      </c>
      <c r="B848" s="3" t="s">
        <v>3272</v>
      </c>
      <c r="C848" s="3" t="s">
        <v>3363</v>
      </c>
      <c r="D848" s="3" t="s">
        <v>3364</v>
      </c>
      <c r="E848" s="3" t="s">
        <v>3475</v>
      </c>
      <c r="F848" s="3" t="s">
        <v>3476</v>
      </c>
      <c r="G848" s="3" t="s">
        <v>3139</v>
      </c>
      <c r="H848" s="3" t="s">
        <v>47</v>
      </c>
      <c r="I848" s="3" t="s">
        <v>3477</v>
      </c>
      <c r="J848" s="28">
        <v>45357</v>
      </c>
      <c r="K848" s="28">
        <v>45387</v>
      </c>
      <c r="L848" s="2">
        <v>2569.35</v>
      </c>
      <c r="M848" s="28">
        <v>45369</v>
      </c>
      <c r="N848" s="38">
        <v>12</v>
      </c>
      <c r="O848" s="38">
        <v>-18</v>
      </c>
      <c r="P848" s="27">
        <f t="shared" si="26"/>
        <v>30832.199999999997</v>
      </c>
      <c r="Q848" s="27">
        <f t="shared" si="27"/>
        <v>-46248.299999999996</v>
      </c>
    </row>
    <row r="849" spans="1:17" ht="14.45" customHeight="1" x14ac:dyDescent="0.25">
      <c r="A849" s="3" t="s">
        <v>3272</v>
      </c>
      <c r="B849" s="3" t="s">
        <v>3272</v>
      </c>
      <c r="C849" s="3" t="s">
        <v>3422</v>
      </c>
      <c r="D849" s="3" t="s">
        <v>3423</v>
      </c>
      <c r="E849" s="3" t="s">
        <v>3478</v>
      </c>
      <c r="F849" s="3" t="s">
        <v>3479</v>
      </c>
      <c r="G849" s="3" t="s">
        <v>3480</v>
      </c>
      <c r="H849" s="3" t="s">
        <v>47</v>
      </c>
      <c r="I849" s="3" t="s">
        <v>3481</v>
      </c>
      <c r="J849" s="28">
        <v>45355</v>
      </c>
      <c r="K849" s="28">
        <v>45385</v>
      </c>
      <c r="L849" s="2">
        <v>5138.7</v>
      </c>
      <c r="M849" s="28">
        <v>45369</v>
      </c>
      <c r="N849" s="38">
        <v>14</v>
      </c>
      <c r="O849" s="38">
        <v>-16</v>
      </c>
      <c r="P849" s="27">
        <f t="shared" si="26"/>
        <v>71941.8</v>
      </c>
      <c r="Q849" s="27">
        <f t="shared" si="27"/>
        <v>-82219.199999999997</v>
      </c>
    </row>
    <row r="850" spans="1:17" ht="14.45" customHeight="1" x14ac:dyDescent="0.25">
      <c r="A850" s="3" t="s">
        <v>3272</v>
      </c>
      <c r="B850" s="3" t="s">
        <v>3272</v>
      </c>
      <c r="C850" s="3" t="s">
        <v>3349</v>
      </c>
      <c r="D850" s="3" t="s">
        <v>3350</v>
      </c>
      <c r="E850" s="3" t="s">
        <v>3482</v>
      </c>
      <c r="F850" s="3" t="s">
        <v>3483</v>
      </c>
      <c r="G850" s="3" t="s">
        <v>2895</v>
      </c>
      <c r="H850" s="3" t="s">
        <v>47</v>
      </c>
      <c r="I850" s="3" t="s">
        <v>3477</v>
      </c>
      <c r="J850" s="28">
        <v>45356</v>
      </c>
      <c r="K850" s="28">
        <v>45386</v>
      </c>
      <c r="L850" s="2">
        <v>2569.35</v>
      </c>
      <c r="M850" s="28">
        <v>45374</v>
      </c>
      <c r="N850" s="38">
        <v>0</v>
      </c>
      <c r="O850" s="38">
        <v>-30</v>
      </c>
      <c r="P850" s="27">
        <f t="shared" si="26"/>
        <v>0</v>
      </c>
      <c r="Q850" s="27">
        <f t="shared" si="27"/>
        <v>-77080.5</v>
      </c>
    </row>
    <row r="851" spans="1:17" ht="14.45" customHeight="1" x14ac:dyDescent="0.25">
      <c r="A851" s="3" t="s">
        <v>3272</v>
      </c>
      <c r="B851" s="3" t="s">
        <v>3272</v>
      </c>
      <c r="C851" s="3" t="s">
        <v>3452</v>
      </c>
      <c r="D851" s="3" t="s">
        <v>3453</v>
      </c>
      <c r="E851" s="3" t="s">
        <v>3484</v>
      </c>
      <c r="F851" s="3" t="s">
        <v>3485</v>
      </c>
      <c r="G851" s="3" t="s">
        <v>3486</v>
      </c>
      <c r="H851" s="3" t="s">
        <v>47</v>
      </c>
      <c r="I851" s="3" t="s">
        <v>3487</v>
      </c>
      <c r="J851" s="28">
        <v>45456</v>
      </c>
      <c r="K851" s="28">
        <v>45486</v>
      </c>
      <c r="L851" s="2">
        <v>5406.93</v>
      </c>
      <c r="M851" s="28">
        <v>45464</v>
      </c>
      <c r="N851" s="38">
        <v>8</v>
      </c>
      <c r="O851" s="38">
        <v>-22</v>
      </c>
      <c r="P851" s="27">
        <f t="shared" si="26"/>
        <v>43255.44</v>
      </c>
      <c r="Q851" s="27">
        <f t="shared" si="27"/>
        <v>-118952.46</v>
      </c>
    </row>
    <row r="852" spans="1:17" ht="14.45" customHeight="1" x14ac:dyDescent="0.25">
      <c r="A852" s="3" t="s">
        <v>3272</v>
      </c>
      <c r="B852" s="3" t="s">
        <v>3272</v>
      </c>
      <c r="C852" s="3" t="s">
        <v>3488</v>
      </c>
      <c r="D852" s="3" t="s">
        <v>3489</v>
      </c>
      <c r="E852" s="3" t="s">
        <v>3490</v>
      </c>
      <c r="F852" s="3" t="s">
        <v>3491</v>
      </c>
      <c r="G852" s="3" t="s">
        <v>3492</v>
      </c>
      <c r="H852" s="3" t="s">
        <v>47</v>
      </c>
      <c r="I852" s="3" t="s">
        <v>3493</v>
      </c>
      <c r="J852" s="28">
        <v>45352</v>
      </c>
      <c r="K852" s="28">
        <v>45382</v>
      </c>
      <c r="L852" s="2">
        <v>11546.36</v>
      </c>
      <c r="M852" s="28">
        <v>45385</v>
      </c>
      <c r="N852" s="38">
        <v>33</v>
      </c>
      <c r="O852" s="38">
        <v>3</v>
      </c>
      <c r="P852" s="27">
        <f t="shared" si="26"/>
        <v>381029.88</v>
      </c>
      <c r="Q852" s="27">
        <f t="shared" si="27"/>
        <v>34639.08</v>
      </c>
    </row>
    <row r="853" spans="1:17" ht="14.45" customHeight="1" x14ac:dyDescent="0.25">
      <c r="A853" s="3" t="s">
        <v>3272</v>
      </c>
      <c r="B853" s="3" t="s">
        <v>3272</v>
      </c>
      <c r="C853" s="3" t="s">
        <v>3392</v>
      </c>
      <c r="D853" s="3" t="s">
        <v>3393</v>
      </c>
      <c r="E853" s="3" t="s">
        <v>3494</v>
      </c>
      <c r="F853" s="3" t="s">
        <v>3495</v>
      </c>
      <c r="G853" s="3" t="s">
        <v>2968</v>
      </c>
      <c r="H853" s="3" t="s">
        <v>47</v>
      </c>
      <c r="I853" s="3" t="s">
        <v>3496</v>
      </c>
      <c r="J853" s="28">
        <v>45324</v>
      </c>
      <c r="K853" s="28">
        <v>45354</v>
      </c>
      <c r="L853" s="2">
        <v>2572.5100000000002</v>
      </c>
      <c r="M853" s="28">
        <v>45345</v>
      </c>
      <c r="N853" s="38">
        <v>21</v>
      </c>
      <c r="O853" s="38">
        <v>-9</v>
      </c>
      <c r="P853" s="27">
        <f t="shared" si="26"/>
        <v>54022.710000000006</v>
      </c>
      <c r="Q853" s="27">
        <f t="shared" si="27"/>
        <v>-23152.590000000004</v>
      </c>
    </row>
    <row r="854" spans="1:17" ht="14.45" customHeight="1" x14ac:dyDescent="0.25">
      <c r="A854" s="3" t="s">
        <v>3272</v>
      </c>
      <c r="B854" s="3" t="s">
        <v>3272</v>
      </c>
      <c r="C854" s="3" t="s">
        <v>3497</v>
      </c>
      <c r="D854" s="3" t="s">
        <v>3498</v>
      </c>
      <c r="E854" s="3" t="s">
        <v>3499</v>
      </c>
      <c r="F854" s="3" t="s">
        <v>3500</v>
      </c>
      <c r="G854" s="3" t="s">
        <v>3501</v>
      </c>
      <c r="H854" s="3" t="s">
        <v>47</v>
      </c>
      <c r="I854" s="3" t="s">
        <v>3502</v>
      </c>
      <c r="J854" s="28">
        <v>45365</v>
      </c>
      <c r="K854" s="28">
        <v>45395</v>
      </c>
      <c r="L854" s="43">
        <v>167</v>
      </c>
      <c r="M854" s="28">
        <v>45372</v>
      </c>
      <c r="N854" s="38">
        <v>7</v>
      </c>
      <c r="O854" s="38">
        <v>-23</v>
      </c>
      <c r="P854" s="27">
        <f t="shared" si="26"/>
        <v>1169</v>
      </c>
      <c r="Q854" s="27">
        <f t="shared" si="27"/>
        <v>-3841</v>
      </c>
    </row>
    <row r="855" spans="1:17" ht="14.45" customHeight="1" x14ac:dyDescent="0.25">
      <c r="A855" s="3" t="s">
        <v>3272</v>
      </c>
      <c r="B855" s="3" t="s">
        <v>3272</v>
      </c>
      <c r="C855" s="3" t="s">
        <v>3503</v>
      </c>
      <c r="D855" s="3" t="s">
        <v>3504</v>
      </c>
      <c r="E855" s="3" t="s">
        <v>3505</v>
      </c>
      <c r="F855" s="3" t="s">
        <v>3506</v>
      </c>
      <c r="G855" s="3" t="s">
        <v>3507</v>
      </c>
      <c r="H855" s="3" t="s">
        <v>47</v>
      </c>
      <c r="I855" s="3" t="s">
        <v>3477</v>
      </c>
      <c r="J855" s="28">
        <v>45356</v>
      </c>
      <c r="K855" s="28">
        <v>45386</v>
      </c>
      <c r="L855" s="2">
        <v>2569.35</v>
      </c>
      <c r="M855" s="28">
        <v>45369</v>
      </c>
      <c r="N855" s="38">
        <v>13</v>
      </c>
      <c r="O855" s="38">
        <v>-17</v>
      </c>
      <c r="P855" s="27">
        <f t="shared" si="26"/>
        <v>33401.549999999996</v>
      </c>
      <c r="Q855" s="27">
        <f t="shared" si="27"/>
        <v>-43678.95</v>
      </c>
    </row>
    <row r="856" spans="1:17" ht="14.45" customHeight="1" x14ac:dyDescent="0.25">
      <c r="A856" s="3" t="s">
        <v>3272</v>
      </c>
      <c r="B856" s="3" t="s">
        <v>3272</v>
      </c>
      <c r="C856" s="3" t="s">
        <v>3320</v>
      </c>
      <c r="D856" s="3" t="s">
        <v>3321</v>
      </c>
      <c r="E856" s="3" t="s">
        <v>3508</v>
      </c>
      <c r="F856" s="3" t="s">
        <v>3509</v>
      </c>
      <c r="G856" s="3" t="s">
        <v>3510</v>
      </c>
      <c r="H856" s="3" t="s">
        <v>47</v>
      </c>
      <c r="I856" s="3" t="s">
        <v>3511</v>
      </c>
      <c r="J856" s="28">
        <v>45384</v>
      </c>
      <c r="K856" s="28">
        <v>45414</v>
      </c>
      <c r="L856" s="43">
        <v>876.8</v>
      </c>
      <c r="M856" s="28">
        <v>45419</v>
      </c>
      <c r="N856" s="38">
        <v>35</v>
      </c>
      <c r="O856" s="38">
        <v>5</v>
      </c>
      <c r="P856" s="27">
        <f t="shared" si="26"/>
        <v>30688</v>
      </c>
      <c r="Q856" s="27">
        <f t="shared" si="27"/>
        <v>4384</v>
      </c>
    </row>
    <row r="857" spans="1:17" ht="14.45" customHeight="1" x14ac:dyDescent="0.25">
      <c r="A857" s="3" t="s">
        <v>3272</v>
      </c>
      <c r="B857" s="3" t="s">
        <v>3272</v>
      </c>
      <c r="C857" s="3" t="s">
        <v>3461</v>
      </c>
      <c r="D857" s="3" t="s">
        <v>3462</v>
      </c>
      <c r="E857" s="3" t="s">
        <v>3512</v>
      </c>
      <c r="F857" s="3" t="s">
        <v>3513</v>
      </c>
      <c r="G857" s="3" t="s">
        <v>3514</v>
      </c>
      <c r="H857" s="3" t="s">
        <v>47</v>
      </c>
      <c r="I857" s="3" t="s">
        <v>3515</v>
      </c>
      <c r="J857" s="28">
        <v>45350</v>
      </c>
      <c r="K857" s="28">
        <v>45380</v>
      </c>
      <c r="L857" s="43">
        <v>227.12</v>
      </c>
      <c r="M857" s="28">
        <v>45356</v>
      </c>
      <c r="N857" s="38">
        <v>6</v>
      </c>
      <c r="O857" s="38">
        <v>-24</v>
      </c>
      <c r="P857" s="27">
        <f t="shared" si="26"/>
        <v>1362.72</v>
      </c>
      <c r="Q857" s="27">
        <f t="shared" si="27"/>
        <v>-5450.88</v>
      </c>
    </row>
    <row r="858" spans="1:17" ht="14.45" customHeight="1" x14ac:dyDescent="0.25">
      <c r="A858" s="3" t="s">
        <v>3272</v>
      </c>
      <c r="B858" s="3" t="s">
        <v>3272</v>
      </c>
      <c r="C858" s="3" t="s">
        <v>3285</v>
      </c>
      <c r="D858" s="3" t="s">
        <v>3286</v>
      </c>
      <c r="E858" s="3" t="s">
        <v>3516</v>
      </c>
      <c r="F858" s="3" t="s">
        <v>3517</v>
      </c>
      <c r="G858" s="3" t="s">
        <v>3518</v>
      </c>
      <c r="H858" s="3" t="s">
        <v>47</v>
      </c>
      <c r="I858" s="3" t="s">
        <v>3519</v>
      </c>
      <c r="J858" s="28">
        <v>45241</v>
      </c>
      <c r="K858" s="28">
        <v>45271</v>
      </c>
      <c r="L858" s="2">
        <v>4167.66</v>
      </c>
      <c r="M858" s="28">
        <v>45317</v>
      </c>
      <c r="N858" s="38">
        <v>9</v>
      </c>
      <c r="O858" s="38">
        <v>-21</v>
      </c>
      <c r="P858" s="27">
        <f t="shared" si="26"/>
        <v>37508.94</v>
      </c>
      <c r="Q858" s="27">
        <f t="shared" si="27"/>
        <v>-87520.86</v>
      </c>
    </row>
    <row r="859" spans="1:17" ht="14.45" customHeight="1" x14ac:dyDescent="0.25">
      <c r="A859" s="3" t="s">
        <v>3272</v>
      </c>
      <c r="B859" s="3" t="s">
        <v>3272</v>
      </c>
      <c r="C859" s="3" t="s">
        <v>3520</v>
      </c>
      <c r="D859" s="3" t="s">
        <v>3521</v>
      </c>
      <c r="E859" s="3" t="s">
        <v>3522</v>
      </c>
      <c r="F859" s="3" t="s">
        <v>3523</v>
      </c>
      <c r="G859" s="3" t="s">
        <v>3524</v>
      </c>
      <c r="H859" s="3" t="s">
        <v>47</v>
      </c>
      <c r="I859" s="3" t="s">
        <v>3525</v>
      </c>
      <c r="J859" s="28">
        <v>45432</v>
      </c>
      <c r="K859" s="28">
        <v>45462</v>
      </c>
      <c r="L859" s="2">
        <v>115447.62</v>
      </c>
      <c r="M859" s="28">
        <v>45462</v>
      </c>
      <c r="N859" s="38">
        <v>16</v>
      </c>
      <c r="O859" s="38">
        <v>-14</v>
      </c>
      <c r="P859" s="27">
        <f t="shared" si="26"/>
        <v>1847161.92</v>
      </c>
      <c r="Q859" s="27">
        <f t="shared" si="27"/>
        <v>-1616266.68</v>
      </c>
    </row>
    <row r="860" spans="1:17" ht="14.45" customHeight="1" x14ac:dyDescent="0.25">
      <c r="A860" s="3" t="s">
        <v>3272</v>
      </c>
      <c r="B860" s="3" t="s">
        <v>3272</v>
      </c>
      <c r="C860" s="3" t="s">
        <v>3290</v>
      </c>
      <c r="D860" s="3" t="s">
        <v>3291</v>
      </c>
      <c r="E860" s="3" t="s">
        <v>3526</v>
      </c>
      <c r="F860" s="3" t="s">
        <v>3527</v>
      </c>
      <c r="G860" s="3" t="s">
        <v>3528</v>
      </c>
      <c r="H860" s="3" t="s">
        <v>47</v>
      </c>
      <c r="I860" s="3" t="s">
        <v>3295</v>
      </c>
      <c r="J860" s="28">
        <v>45420</v>
      </c>
      <c r="K860" s="28">
        <v>45449</v>
      </c>
      <c r="L860" s="2">
        <v>4470</v>
      </c>
      <c r="M860" s="28">
        <v>45436</v>
      </c>
      <c r="N860" s="38">
        <v>16</v>
      </c>
      <c r="O860" s="38">
        <v>-13</v>
      </c>
      <c r="P860" s="27">
        <f t="shared" si="26"/>
        <v>71520</v>
      </c>
      <c r="Q860" s="27">
        <f t="shared" si="27"/>
        <v>-58110</v>
      </c>
    </row>
    <row r="861" spans="1:17" ht="14.45" customHeight="1" x14ac:dyDescent="0.25">
      <c r="A861" s="3" t="s">
        <v>3272</v>
      </c>
      <c r="B861" s="3" t="s">
        <v>3272</v>
      </c>
      <c r="C861" s="3" t="s">
        <v>3529</v>
      </c>
      <c r="D861" s="3" t="s">
        <v>3530</v>
      </c>
      <c r="E861" s="3" t="s">
        <v>3531</v>
      </c>
      <c r="F861" s="3" t="s">
        <v>3532</v>
      </c>
      <c r="G861" s="3" t="s">
        <v>3533</v>
      </c>
      <c r="H861" s="3" t="s">
        <v>47</v>
      </c>
      <c r="I861" s="3" t="s">
        <v>3534</v>
      </c>
      <c r="J861" s="28">
        <v>45401</v>
      </c>
      <c r="K861" s="28">
        <v>45431</v>
      </c>
      <c r="L861" s="2">
        <v>21538.560000000001</v>
      </c>
      <c r="M861" s="28">
        <v>45440</v>
      </c>
      <c r="N861" s="38">
        <v>10</v>
      </c>
      <c r="O861" s="38">
        <v>-20</v>
      </c>
      <c r="P861" s="27">
        <f t="shared" si="26"/>
        <v>215385.60000000001</v>
      </c>
      <c r="Q861" s="27">
        <f t="shared" si="27"/>
        <v>-430771.20000000001</v>
      </c>
    </row>
    <row r="862" spans="1:17" ht="14.45" customHeight="1" x14ac:dyDescent="0.25">
      <c r="A862" s="3" t="s">
        <v>3272</v>
      </c>
      <c r="B862" s="3" t="s">
        <v>3272</v>
      </c>
      <c r="C862" s="3" t="s">
        <v>3535</v>
      </c>
      <c r="D862" s="3" t="s">
        <v>3536</v>
      </c>
      <c r="E862" s="3" t="s">
        <v>3537</v>
      </c>
      <c r="F862" s="3" t="s">
        <v>3538</v>
      </c>
      <c r="G862" s="3" t="s">
        <v>3539</v>
      </c>
      <c r="H862" s="3" t="s">
        <v>47</v>
      </c>
      <c r="I862" s="3" t="s">
        <v>3540</v>
      </c>
      <c r="J862" s="28">
        <v>45511</v>
      </c>
      <c r="K862" s="28">
        <v>45541</v>
      </c>
      <c r="L862" s="2">
        <v>1617.58</v>
      </c>
      <c r="M862" s="28">
        <v>45560</v>
      </c>
      <c r="N862" s="38">
        <v>49</v>
      </c>
      <c r="O862" s="38">
        <v>19</v>
      </c>
      <c r="P862" s="27">
        <f t="shared" si="26"/>
        <v>79261.42</v>
      </c>
      <c r="Q862" s="27">
        <f t="shared" si="27"/>
        <v>30734.019999999997</v>
      </c>
    </row>
    <row r="863" spans="1:17" ht="14.45" customHeight="1" x14ac:dyDescent="0.25">
      <c r="A863" s="3" t="s">
        <v>3272</v>
      </c>
      <c r="B863" s="3" t="s">
        <v>3272</v>
      </c>
      <c r="C863" s="3" t="s">
        <v>3541</v>
      </c>
      <c r="D863" s="3" t="s">
        <v>3542</v>
      </c>
      <c r="E863" s="3" t="s">
        <v>3543</v>
      </c>
      <c r="F863" s="3" t="s">
        <v>3544</v>
      </c>
      <c r="G863" s="3" t="s">
        <v>3545</v>
      </c>
      <c r="H863" s="3" t="s">
        <v>47</v>
      </c>
      <c r="I863" s="3" t="s">
        <v>3546</v>
      </c>
      <c r="J863" s="28">
        <v>45432</v>
      </c>
      <c r="K863" s="28">
        <v>45462</v>
      </c>
      <c r="L863" s="43">
        <v>541.01</v>
      </c>
      <c r="M863" s="28">
        <v>45441</v>
      </c>
      <c r="N863" s="38">
        <v>9</v>
      </c>
      <c r="O863" s="38">
        <v>-21</v>
      </c>
      <c r="P863" s="27">
        <f t="shared" si="26"/>
        <v>4869.09</v>
      </c>
      <c r="Q863" s="27">
        <f t="shared" si="27"/>
        <v>-11361.21</v>
      </c>
    </row>
    <row r="864" spans="1:17" ht="14.45" customHeight="1" x14ac:dyDescent="0.25">
      <c r="A864" s="3" t="s">
        <v>3272</v>
      </c>
      <c r="B864" s="3" t="s">
        <v>3272</v>
      </c>
      <c r="C864" s="3" t="s">
        <v>3320</v>
      </c>
      <c r="D864" s="3" t="s">
        <v>3321</v>
      </c>
      <c r="E864" s="3" t="s">
        <v>3547</v>
      </c>
      <c r="F864" s="3" t="s">
        <v>3548</v>
      </c>
      <c r="G864" s="3" t="s">
        <v>3549</v>
      </c>
      <c r="H864" s="3" t="s">
        <v>47</v>
      </c>
      <c r="I864" s="3" t="s">
        <v>3550</v>
      </c>
      <c r="J864" s="28">
        <v>45302</v>
      </c>
      <c r="K864" s="28">
        <v>45332</v>
      </c>
      <c r="L864" s="2">
        <v>13407.73</v>
      </c>
      <c r="M864" s="28">
        <v>45393</v>
      </c>
      <c r="N864" s="38">
        <v>4</v>
      </c>
      <c r="O864" s="38">
        <v>-26</v>
      </c>
      <c r="P864" s="27">
        <f t="shared" si="26"/>
        <v>53630.92</v>
      </c>
      <c r="Q864" s="27">
        <f t="shared" si="27"/>
        <v>-348600.98</v>
      </c>
    </row>
    <row r="865" spans="1:17" ht="14.45" customHeight="1" x14ac:dyDescent="0.25">
      <c r="A865" s="3" t="s">
        <v>3272</v>
      </c>
      <c r="B865" s="3" t="s">
        <v>3272</v>
      </c>
      <c r="C865" s="3" t="s">
        <v>3551</v>
      </c>
      <c r="D865" s="3" t="s">
        <v>3552</v>
      </c>
      <c r="E865" s="3" t="s">
        <v>3553</v>
      </c>
      <c r="F865" s="3" t="s">
        <v>3554</v>
      </c>
      <c r="G865" s="3" t="s">
        <v>3555</v>
      </c>
      <c r="H865" s="3" t="s">
        <v>47</v>
      </c>
      <c r="I865" s="3" t="s">
        <v>3556</v>
      </c>
      <c r="J865" s="28">
        <v>45300</v>
      </c>
      <c r="K865" s="28">
        <v>45330</v>
      </c>
      <c r="L865" s="43">
        <v>110.66</v>
      </c>
      <c r="M865" s="28">
        <v>45306</v>
      </c>
      <c r="N865" s="38">
        <v>6</v>
      </c>
      <c r="O865" s="38">
        <v>-24</v>
      </c>
      <c r="P865" s="27">
        <f t="shared" si="26"/>
        <v>663.96</v>
      </c>
      <c r="Q865" s="27">
        <f t="shared" si="27"/>
        <v>-2655.84</v>
      </c>
    </row>
    <row r="866" spans="1:17" ht="14.45" customHeight="1" x14ac:dyDescent="0.25">
      <c r="A866" s="3" t="s">
        <v>3272</v>
      </c>
      <c r="B866" s="3" t="s">
        <v>3272</v>
      </c>
      <c r="C866" s="3" t="s">
        <v>3398</v>
      </c>
      <c r="D866" s="3" t="s">
        <v>3399</v>
      </c>
      <c r="E866" s="3" t="s">
        <v>3557</v>
      </c>
      <c r="F866" s="3" t="s">
        <v>3558</v>
      </c>
      <c r="G866" s="3" t="s">
        <v>3559</v>
      </c>
      <c r="H866" s="3" t="s">
        <v>47</v>
      </c>
      <c r="I866" s="3" t="s">
        <v>3560</v>
      </c>
      <c r="J866" s="28">
        <v>45344</v>
      </c>
      <c r="K866" s="28">
        <v>45374</v>
      </c>
      <c r="L866" s="2">
        <v>5156.9399999999996</v>
      </c>
      <c r="M866" s="28">
        <v>45352</v>
      </c>
      <c r="N866" s="38">
        <v>8</v>
      </c>
      <c r="O866" s="38">
        <v>-22</v>
      </c>
      <c r="P866" s="27">
        <f t="shared" si="26"/>
        <v>41255.519999999997</v>
      </c>
      <c r="Q866" s="27">
        <f t="shared" si="27"/>
        <v>-113452.68</v>
      </c>
    </row>
    <row r="867" spans="1:17" ht="14.45" customHeight="1" x14ac:dyDescent="0.25">
      <c r="A867" s="3" t="s">
        <v>3272</v>
      </c>
      <c r="B867" s="3" t="s">
        <v>3272</v>
      </c>
      <c r="C867" s="3" t="s">
        <v>3561</v>
      </c>
      <c r="D867" s="3" t="s">
        <v>3562</v>
      </c>
      <c r="E867" s="3" t="s">
        <v>3563</v>
      </c>
      <c r="F867" s="3" t="s">
        <v>3564</v>
      </c>
      <c r="G867" s="3" t="s">
        <v>3565</v>
      </c>
      <c r="H867" s="3" t="s">
        <v>47</v>
      </c>
      <c r="I867" s="3" t="s">
        <v>3566</v>
      </c>
      <c r="J867" s="28">
        <v>45440</v>
      </c>
      <c r="K867" s="28">
        <v>45470</v>
      </c>
      <c r="L867" s="2">
        <v>7351.17</v>
      </c>
      <c r="M867" s="28">
        <v>45461</v>
      </c>
      <c r="N867" s="38">
        <v>21</v>
      </c>
      <c r="O867" s="38">
        <v>-9</v>
      </c>
      <c r="P867" s="27">
        <f t="shared" si="26"/>
        <v>154374.57</v>
      </c>
      <c r="Q867" s="27">
        <f t="shared" si="27"/>
        <v>-66160.53</v>
      </c>
    </row>
    <row r="868" spans="1:17" ht="14.45" customHeight="1" x14ac:dyDescent="0.25">
      <c r="A868" s="3" t="s">
        <v>3272</v>
      </c>
      <c r="B868" s="3" t="s">
        <v>3272</v>
      </c>
      <c r="C868" s="3" t="s">
        <v>3567</v>
      </c>
      <c r="D868" s="3" t="s">
        <v>3568</v>
      </c>
      <c r="E868" s="3" t="s">
        <v>3569</v>
      </c>
      <c r="F868" s="3" t="s">
        <v>3570</v>
      </c>
      <c r="G868" s="3" t="s">
        <v>3571</v>
      </c>
      <c r="H868" s="3" t="s">
        <v>47</v>
      </c>
      <c r="I868" s="3" t="s">
        <v>3572</v>
      </c>
      <c r="J868" s="28">
        <v>45296</v>
      </c>
      <c r="K868" s="28">
        <v>45326</v>
      </c>
      <c r="L868" s="2">
        <v>32072.39</v>
      </c>
      <c r="M868" s="28">
        <v>45317</v>
      </c>
      <c r="N868" s="38">
        <v>21</v>
      </c>
      <c r="O868" s="38">
        <v>-9</v>
      </c>
      <c r="P868" s="27">
        <f t="shared" si="26"/>
        <v>673520.19</v>
      </c>
      <c r="Q868" s="27">
        <f t="shared" si="27"/>
        <v>-288651.51</v>
      </c>
    </row>
    <row r="869" spans="1:17" ht="14.45" customHeight="1" x14ac:dyDescent="0.25">
      <c r="A869" s="3" t="s">
        <v>3272</v>
      </c>
      <c r="B869" s="3" t="s">
        <v>3272</v>
      </c>
      <c r="C869" s="3" t="s">
        <v>3573</v>
      </c>
      <c r="D869" s="3" t="s">
        <v>3574</v>
      </c>
      <c r="E869" s="3" t="s">
        <v>3575</v>
      </c>
      <c r="F869" s="3" t="s">
        <v>3576</v>
      </c>
      <c r="G869" s="3" t="s">
        <v>3577</v>
      </c>
      <c r="H869" s="3" t="s">
        <v>47</v>
      </c>
      <c r="I869" s="3" t="s">
        <v>3578</v>
      </c>
      <c r="J869" s="28">
        <v>45392</v>
      </c>
      <c r="K869" s="28">
        <v>45422</v>
      </c>
      <c r="L869" s="43">
        <v>31.59</v>
      </c>
      <c r="M869" s="28">
        <v>45404</v>
      </c>
      <c r="N869" s="38">
        <v>12</v>
      </c>
      <c r="O869" s="38">
        <v>-18</v>
      </c>
      <c r="P869" s="27">
        <f t="shared" si="26"/>
        <v>379.08</v>
      </c>
      <c r="Q869" s="27">
        <f t="shared" si="27"/>
        <v>-568.62</v>
      </c>
    </row>
    <row r="870" spans="1:17" ht="14.45" customHeight="1" x14ac:dyDescent="0.25">
      <c r="A870" s="3" t="s">
        <v>3272</v>
      </c>
      <c r="B870" s="3" t="s">
        <v>3272</v>
      </c>
      <c r="C870" s="3" t="s">
        <v>3392</v>
      </c>
      <c r="D870" s="3" t="s">
        <v>3393</v>
      </c>
      <c r="E870" s="3" t="s">
        <v>3579</v>
      </c>
      <c r="F870" s="3" t="s">
        <v>3580</v>
      </c>
      <c r="G870" s="3" t="s">
        <v>3581</v>
      </c>
      <c r="H870" s="3" t="s">
        <v>47</v>
      </c>
      <c r="I870" s="3" t="s">
        <v>3582</v>
      </c>
      <c r="J870" s="28">
        <v>45476</v>
      </c>
      <c r="K870" s="28">
        <v>45506</v>
      </c>
      <c r="L870" s="43">
        <v>295.2</v>
      </c>
      <c r="M870" s="28">
        <v>45492</v>
      </c>
      <c r="N870" s="38">
        <v>16</v>
      </c>
      <c r="O870" s="38">
        <v>-14</v>
      </c>
      <c r="P870" s="27">
        <f t="shared" si="26"/>
        <v>4723.2</v>
      </c>
      <c r="Q870" s="27">
        <f t="shared" si="27"/>
        <v>-4132.8</v>
      </c>
    </row>
    <row r="871" spans="1:17" ht="14.45" customHeight="1" x14ac:dyDescent="0.25">
      <c r="A871" s="3" t="s">
        <v>3272</v>
      </c>
      <c r="B871" s="3" t="s">
        <v>3272</v>
      </c>
      <c r="C871" s="3" t="s">
        <v>3583</v>
      </c>
      <c r="D871" s="3" t="s">
        <v>3584</v>
      </c>
      <c r="E871" s="3" t="s">
        <v>3585</v>
      </c>
      <c r="F871" s="3" t="s">
        <v>3586</v>
      </c>
      <c r="G871" s="3" t="s">
        <v>3587</v>
      </c>
      <c r="H871" s="3" t="s">
        <v>47</v>
      </c>
      <c r="I871" s="3" t="s">
        <v>3588</v>
      </c>
      <c r="J871" s="28">
        <v>45356</v>
      </c>
      <c r="K871" s="28">
        <v>45386</v>
      </c>
      <c r="L871" s="2">
        <v>5188.1000000000004</v>
      </c>
      <c r="M871" s="28">
        <v>45369</v>
      </c>
      <c r="N871" s="38">
        <v>13</v>
      </c>
      <c r="O871" s="38">
        <v>-17</v>
      </c>
      <c r="P871" s="27">
        <f t="shared" si="26"/>
        <v>67445.3</v>
      </c>
      <c r="Q871" s="27">
        <f t="shared" si="27"/>
        <v>-88197.700000000012</v>
      </c>
    </row>
    <row r="872" spans="1:17" ht="14.45" customHeight="1" x14ac:dyDescent="0.25">
      <c r="A872" s="3" t="s">
        <v>3272</v>
      </c>
      <c r="B872" s="3" t="s">
        <v>3272</v>
      </c>
      <c r="C872" s="3" t="s">
        <v>3285</v>
      </c>
      <c r="D872" s="3" t="s">
        <v>3286</v>
      </c>
      <c r="E872" s="3" t="s">
        <v>3589</v>
      </c>
      <c r="F872" s="3" t="s">
        <v>3590</v>
      </c>
      <c r="G872" s="3" t="s">
        <v>2788</v>
      </c>
      <c r="H872" s="3" t="s">
        <v>47</v>
      </c>
      <c r="I872" s="3" t="s">
        <v>3591</v>
      </c>
      <c r="J872" s="28">
        <v>45441</v>
      </c>
      <c r="K872" s="28">
        <v>45471</v>
      </c>
      <c r="L872" s="2">
        <v>4456.34</v>
      </c>
      <c r="M872" s="28">
        <v>45456</v>
      </c>
      <c r="N872" s="38">
        <v>15</v>
      </c>
      <c r="O872" s="38">
        <v>-15</v>
      </c>
      <c r="P872" s="27">
        <f t="shared" si="26"/>
        <v>66845.100000000006</v>
      </c>
      <c r="Q872" s="27">
        <f t="shared" si="27"/>
        <v>-66845.100000000006</v>
      </c>
    </row>
    <row r="873" spans="1:17" ht="14.45" customHeight="1" x14ac:dyDescent="0.25">
      <c r="A873" s="3" t="s">
        <v>3272</v>
      </c>
      <c r="B873" s="3" t="s">
        <v>3272</v>
      </c>
      <c r="C873" s="3" t="s">
        <v>3279</v>
      </c>
      <c r="D873" s="3" t="s">
        <v>3280</v>
      </c>
      <c r="E873" s="3" t="s">
        <v>3592</v>
      </c>
      <c r="F873" s="3" t="s">
        <v>3593</v>
      </c>
      <c r="G873" s="3" t="s">
        <v>3594</v>
      </c>
      <c r="H873" s="3" t="s">
        <v>47</v>
      </c>
      <c r="I873" s="3" t="s">
        <v>3595</v>
      </c>
      <c r="J873" s="28">
        <v>45434</v>
      </c>
      <c r="K873" s="28">
        <v>45464</v>
      </c>
      <c r="L873" s="2">
        <v>2077.8200000000002</v>
      </c>
      <c r="M873" s="28">
        <v>45453</v>
      </c>
      <c r="N873" s="38">
        <v>19</v>
      </c>
      <c r="O873" s="38">
        <v>-11</v>
      </c>
      <c r="P873" s="27">
        <f t="shared" si="26"/>
        <v>39478.58</v>
      </c>
      <c r="Q873" s="27">
        <f t="shared" si="27"/>
        <v>-22856.02</v>
      </c>
    </row>
    <row r="874" spans="1:17" ht="14.45" customHeight="1" x14ac:dyDescent="0.25">
      <c r="A874" s="3" t="s">
        <v>3272</v>
      </c>
      <c r="B874" s="3" t="s">
        <v>3272</v>
      </c>
      <c r="C874" s="3" t="s">
        <v>3372</v>
      </c>
      <c r="D874" s="3" t="s">
        <v>3373</v>
      </c>
      <c r="E874" s="3" t="s">
        <v>3596</v>
      </c>
      <c r="F874" s="3" t="s">
        <v>3597</v>
      </c>
      <c r="G874" s="3" t="s">
        <v>3598</v>
      </c>
      <c r="H874" s="3" t="s">
        <v>47</v>
      </c>
      <c r="I874" s="3" t="s">
        <v>3599</v>
      </c>
      <c r="J874" s="28">
        <v>45544</v>
      </c>
      <c r="K874" s="28">
        <v>45574</v>
      </c>
      <c r="L874" s="2">
        <v>2377.7399999999998</v>
      </c>
      <c r="M874" s="28">
        <v>45554</v>
      </c>
      <c r="N874" s="38">
        <v>10</v>
      </c>
      <c r="O874" s="38">
        <v>-20</v>
      </c>
      <c r="P874" s="27">
        <f t="shared" si="26"/>
        <v>23777.399999999998</v>
      </c>
      <c r="Q874" s="27">
        <f t="shared" si="27"/>
        <v>-47554.799999999996</v>
      </c>
    </row>
    <row r="875" spans="1:17" ht="14.45" customHeight="1" x14ac:dyDescent="0.25">
      <c r="A875" s="3" t="s">
        <v>3272</v>
      </c>
      <c r="B875" s="3" t="s">
        <v>3272</v>
      </c>
      <c r="C875" s="3" t="s">
        <v>3561</v>
      </c>
      <c r="D875" s="3" t="s">
        <v>3562</v>
      </c>
      <c r="E875" s="3" t="s">
        <v>3600</v>
      </c>
      <c r="F875" s="3" t="s">
        <v>3601</v>
      </c>
      <c r="G875" s="3" t="s">
        <v>3602</v>
      </c>
      <c r="H875" s="3" t="s">
        <v>47</v>
      </c>
      <c r="I875" s="3" t="s">
        <v>3603</v>
      </c>
      <c r="J875" s="28">
        <v>45314</v>
      </c>
      <c r="K875" s="28">
        <v>45344</v>
      </c>
      <c r="L875" s="2">
        <v>8156.56</v>
      </c>
      <c r="M875" s="28">
        <v>45350</v>
      </c>
      <c r="N875" s="38">
        <v>36</v>
      </c>
      <c r="O875" s="38">
        <v>6</v>
      </c>
      <c r="P875" s="27">
        <f t="shared" si="26"/>
        <v>293636.16000000003</v>
      </c>
      <c r="Q875" s="27">
        <f t="shared" si="27"/>
        <v>48939.360000000001</v>
      </c>
    </row>
    <row r="876" spans="1:17" ht="14.45" customHeight="1" x14ac:dyDescent="0.25">
      <c r="A876" s="3" t="s">
        <v>3272</v>
      </c>
      <c r="B876" s="3" t="s">
        <v>3272</v>
      </c>
      <c r="C876" s="3" t="s">
        <v>3452</v>
      </c>
      <c r="D876" s="3" t="s">
        <v>3453</v>
      </c>
      <c r="E876" s="3" t="s">
        <v>3604</v>
      </c>
      <c r="F876" s="3" t="s">
        <v>3605</v>
      </c>
      <c r="G876" s="3" t="s">
        <v>3606</v>
      </c>
      <c r="H876" s="3" t="s">
        <v>47</v>
      </c>
      <c r="I876" s="3" t="s">
        <v>3607</v>
      </c>
      <c r="J876" s="28">
        <v>45308</v>
      </c>
      <c r="K876" s="28">
        <v>45338</v>
      </c>
      <c r="L876" s="2">
        <v>3614.08</v>
      </c>
      <c r="M876" s="28">
        <v>45334</v>
      </c>
      <c r="N876" s="38">
        <v>26</v>
      </c>
      <c r="O876" s="38">
        <v>-4</v>
      </c>
      <c r="P876" s="27">
        <f t="shared" si="26"/>
        <v>93966.080000000002</v>
      </c>
      <c r="Q876" s="27">
        <f t="shared" si="27"/>
        <v>-14456.32</v>
      </c>
    </row>
    <row r="877" spans="1:17" ht="14.45" customHeight="1" x14ac:dyDescent="0.25">
      <c r="A877" s="3" t="s">
        <v>3272</v>
      </c>
      <c r="B877" s="3" t="s">
        <v>3272</v>
      </c>
      <c r="C877" s="3" t="s">
        <v>77</v>
      </c>
      <c r="D877" s="3" t="s">
        <v>78</v>
      </c>
      <c r="E877" s="3" t="s">
        <v>3608</v>
      </c>
      <c r="F877" s="3" t="s">
        <v>3609</v>
      </c>
      <c r="G877" s="3" t="s">
        <v>3610</v>
      </c>
      <c r="H877" s="3" t="s">
        <v>47</v>
      </c>
      <c r="I877" s="3" t="s">
        <v>3611</v>
      </c>
      <c r="J877" s="28">
        <v>45455</v>
      </c>
      <c r="K877" s="28">
        <v>45486</v>
      </c>
      <c r="L877" s="2">
        <v>8543.5</v>
      </c>
      <c r="M877" s="28">
        <v>45470</v>
      </c>
      <c r="N877" s="38">
        <v>15</v>
      </c>
      <c r="O877" s="38">
        <v>-16</v>
      </c>
      <c r="P877" s="27">
        <f t="shared" si="26"/>
        <v>128152.5</v>
      </c>
      <c r="Q877" s="27">
        <f t="shared" si="27"/>
        <v>-136696</v>
      </c>
    </row>
    <row r="878" spans="1:17" ht="14.45" customHeight="1" x14ac:dyDescent="0.25">
      <c r="A878" s="3" t="s">
        <v>3272</v>
      </c>
      <c r="B878" s="3" t="s">
        <v>3272</v>
      </c>
      <c r="C878" s="3" t="s">
        <v>3279</v>
      </c>
      <c r="D878" s="3" t="s">
        <v>3280</v>
      </c>
      <c r="E878" s="3" t="s">
        <v>3612</v>
      </c>
      <c r="F878" s="3" t="s">
        <v>3613</v>
      </c>
      <c r="G878" s="3" t="s">
        <v>3456</v>
      </c>
      <c r="H878" s="3" t="s">
        <v>47</v>
      </c>
      <c r="I878" s="3" t="s">
        <v>3614</v>
      </c>
      <c r="J878" s="28">
        <v>45419</v>
      </c>
      <c r="K878" s="28">
        <v>45449</v>
      </c>
      <c r="L878" s="2">
        <v>2791.59</v>
      </c>
      <c r="M878" s="28">
        <v>45433</v>
      </c>
      <c r="N878" s="38">
        <v>14</v>
      </c>
      <c r="O878" s="38">
        <v>-16</v>
      </c>
      <c r="P878" s="27">
        <f t="shared" si="26"/>
        <v>39082.26</v>
      </c>
      <c r="Q878" s="27">
        <f t="shared" si="27"/>
        <v>-44665.440000000002</v>
      </c>
    </row>
    <row r="879" spans="1:17" ht="14.45" customHeight="1" x14ac:dyDescent="0.25">
      <c r="A879" s="3" t="s">
        <v>3272</v>
      </c>
      <c r="B879" s="3" t="s">
        <v>3272</v>
      </c>
      <c r="C879" s="3" t="s">
        <v>3583</v>
      </c>
      <c r="D879" s="3" t="s">
        <v>3584</v>
      </c>
      <c r="E879" s="3" t="s">
        <v>3616</v>
      </c>
      <c r="F879" s="3" t="s">
        <v>3617</v>
      </c>
      <c r="G879" s="3" t="s">
        <v>3618</v>
      </c>
      <c r="H879" s="3" t="s">
        <v>47</v>
      </c>
      <c r="I879" s="3" t="s">
        <v>3619</v>
      </c>
      <c r="J879" s="28">
        <v>45418</v>
      </c>
      <c r="K879" s="28">
        <v>45448</v>
      </c>
      <c r="L879" s="43">
        <v>694.65</v>
      </c>
      <c r="M879" s="28">
        <v>45433</v>
      </c>
      <c r="N879" s="38">
        <v>15</v>
      </c>
      <c r="O879" s="38">
        <v>-15</v>
      </c>
      <c r="P879" s="27">
        <f t="shared" si="26"/>
        <v>10419.75</v>
      </c>
      <c r="Q879" s="27">
        <f t="shared" si="27"/>
        <v>-10419.75</v>
      </c>
    </row>
    <row r="880" spans="1:17" ht="14.45" customHeight="1" x14ac:dyDescent="0.25">
      <c r="A880" s="3" t="s">
        <v>3272</v>
      </c>
      <c r="B880" s="3" t="s">
        <v>3272</v>
      </c>
      <c r="C880" s="3" t="s">
        <v>3561</v>
      </c>
      <c r="D880" s="3" t="s">
        <v>3562</v>
      </c>
      <c r="E880" s="3" t="s">
        <v>3620</v>
      </c>
      <c r="F880" s="3" t="s">
        <v>3621</v>
      </c>
      <c r="G880" s="3" t="s">
        <v>3622</v>
      </c>
      <c r="H880" s="3" t="s">
        <v>47</v>
      </c>
      <c r="I880" s="3" t="s">
        <v>3623</v>
      </c>
      <c r="J880" s="28">
        <v>45390</v>
      </c>
      <c r="K880" s="28">
        <v>45420</v>
      </c>
      <c r="L880" s="2">
        <v>1035.5999999999999</v>
      </c>
      <c r="M880" s="28">
        <v>45399</v>
      </c>
      <c r="N880" s="38">
        <v>9</v>
      </c>
      <c r="O880" s="38">
        <v>-21</v>
      </c>
      <c r="P880" s="27">
        <f t="shared" si="26"/>
        <v>9320.4</v>
      </c>
      <c r="Q880" s="27">
        <f t="shared" si="27"/>
        <v>-21747.599999999999</v>
      </c>
    </row>
    <row r="881" spans="1:17" ht="14.45" customHeight="1" x14ac:dyDescent="0.25">
      <c r="A881" s="3" t="s">
        <v>3272</v>
      </c>
      <c r="B881" s="3" t="s">
        <v>3272</v>
      </c>
      <c r="C881" s="3" t="s">
        <v>3392</v>
      </c>
      <c r="D881" s="3" t="s">
        <v>3393</v>
      </c>
      <c r="E881" s="3" t="s">
        <v>3624</v>
      </c>
      <c r="F881" s="3" t="s">
        <v>3625</v>
      </c>
      <c r="G881" s="3" t="s">
        <v>2683</v>
      </c>
      <c r="H881" s="3" t="s">
        <v>47</v>
      </c>
      <c r="I881" s="3" t="s">
        <v>3626</v>
      </c>
      <c r="J881" s="28">
        <v>45323</v>
      </c>
      <c r="K881" s="28">
        <v>45353</v>
      </c>
      <c r="L881" s="2">
        <v>2235.08</v>
      </c>
      <c r="M881" s="28">
        <v>45348</v>
      </c>
      <c r="N881" s="38">
        <v>25</v>
      </c>
      <c r="O881" s="38">
        <v>-5</v>
      </c>
      <c r="P881" s="27">
        <f t="shared" si="26"/>
        <v>55877</v>
      </c>
      <c r="Q881" s="27">
        <f t="shared" si="27"/>
        <v>-11175.4</v>
      </c>
    </row>
    <row r="882" spans="1:17" ht="14.45" customHeight="1" x14ac:dyDescent="0.25">
      <c r="A882" s="3" t="s">
        <v>3272</v>
      </c>
      <c r="B882" s="3" t="s">
        <v>3272</v>
      </c>
      <c r="C882" s="3" t="s">
        <v>3627</v>
      </c>
      <c r="D882" s="3" t="s">
        <v>3628</v>
      </c>
      <c r="E882" s="3" t="s">
        <v>3629</v>
      </c>
      <c r="F882" s="3" t="s">
        <v>3630</v>
      </c>
      <c r="G882" s="3" t="s">
        <v>3631</v>
      </c>
      <c r="H882" s="3" t="s">
        <v>47</v>
      </c>
      <c r="I882" s="3" t="s">
        <v>3632</v>
      </c>
      <c r="J882" s="28">
        <v>45294</v>
      </c>
      <c r="K882" s="28">
        <v>45330</v>
      </c>
      <c r="L882" s="2">
        <v>2114.4499999999998</v>
      </c>
      <c r="M882" s="28">
        <v>45348</v>
      </c>
      <c r="N882" s="38">
        <v>54</v>
      </c>
      <c r="O882" s="38">
        <v>18</v>
      </c>
      <c r="P882" s="27">
        <f t="shared" si="26"/>
        <v>114180.29999999999</v>
      </c>
      <c r="Q882" s="27">
        <f t="shared" si="27"/>
        <v>38060.1</v>
      </c>
    </row>
    <row r="883" spans="1:17" ht="14.45" customHeight="1" x14ac:dyDescent="0.25">
      <c r="A883" s="3" t="s">
        <v>3272</v>
      </c>
      <c r="B883" s="3" t="s">
        <v>3272</v>
      </c>
      <c r="C883" s="3" t="s">
        <v>3314</v>
      </c>
      <c r="D883" s="3" t="s">
        <v>3315</v>
      </c>
      <c r="E883" s="3" t="s">
        <v>3633</v>
      </c>
      <c r="F883" s="3" t="s">
        <v>3634</v>
      </c>
      <c r="G883" s="3" t="s">
        <v>3635</v>
      </c>
      <c r="H883" s="3" t="s">
        <v>47</v>
      </c>
      <c r="I883" s="3" t="s">
        <v>3636</v>
      </c>
      <c r="J883" s="28">
        <v>45328</v>
      </c>
      <c r="K883" s="28">
        <v>45358</v>
      </c>
      <c r="L883" s="43">
        <v>632.57000000000005</v>
      </c>
      <c r="M883" s="28">
        <v>45350</v>
      </c>
      <c r="N883" s="38">
        <v>22</v>
      </c>
      <c r="O883" s="38">
        <v>-8</v>
      </c>
      <c r="P883" s="27">
        <f t="shared" si="26"/>
        <v>13916.54</v>
      </c>
      <c r="Q883" s="27">
        <f t="shared" si="27"/>
        <v>-5060.5600000000004</v>
      </c>
    </row>
    <row r="884" spans="1:17" ht="14.45" customHeight="1" x14ac:dyDescent="0.25">
      <c r="A884" s="3" t="s">
        <v>3272</v>
      </c>
      <c r="B884" s="3" t="s">
        <v>3272</v>
      </c>
      <c r="C884" s="3" t="s">
        <v>3452</v>
      </c>
      <c r="D884" s="3" t="s">
        <v>3453</v>
      </c>
      <c r="E884" s="3" t="s">
        <v>3637</v>
      </c>
      <c r="F884" s="3" t="s">
        <v>3638</v>
      </c>
      <c r="G884" s="3" t="s">
        <v>3639</v>
      </c>
      <c r="H884" s="3" t="s">
        <v>47</v>
      </c>
      <c r="I884" s="3" t="s">
        <v>3640</v>
      </c>
      <c r="J884" s="28">
        <v>45365</v>
      </c>
      <c r="K884" s="28">
        <v>45395</v>
      </c>
      <c r="L884" s="2">
        <v>3160.13</v>
      </c>
      <c r="M884" s="28">
        <v>45502</v>
      </c>
      <c r="N884" s="38">
        <v>14</v>
      </c>
      <c r="O884" s="38">
        <v>-16</v>
      </c>
      <c r="P884" s="27">
        <f t="shared" si="26"/>
        <v>44241.82</v>
      </c>
      <c r="Q884" s="27">
        <f t="shared" si="27"/>
        <v>-50562.080000000002</v>
      </c>
    </row>
    <row r="885" spans="1:17" ht="14.45" customHeight="1" x14ac:dyDescent="0.25">
      <c r="A885" s="3" t="s">
        <v>3272</v>
      </c>
      <c r="B885" s="3" t="s">
        <v>3272</v>
      </c>
      <c r="C885" s="3" t="s">
        <v>3641</v>
      </c>
      <c r="D885" s="3" t="s">
        <v>3642</v>
      </c>
      <c r="E885" s="3" t="s">
        <v>3643</v>
      </c>
      <c r="F885" s="3" t="s">
        <v>3644</v>
      </c>
      <c r="G885" s="3" t="s">
        <v>3645</v>
      </c>
      <c r="H885" s="3" t="s">
        <v>47</v>
      </c>
      <c r="I885" s="3" t="s">
        <v>3646</v>
      </c>
      <c r="J885" s="28">
        <v>45328</v>
      </c>
      <c r="K885" s="28">
        <v>45358</v>
      </c>
      <c r="L885" s="2">
        <v>26117.09</v>
      </c>
      <c r="M885" s="28">
        <v>45362</v>
      </c>
      <c r="N885" s="38">
        <v>14</v>
      </c>
      <c r="O885" s="38">
        <v>-16</v>
      </c>
      <c r="P885" s="27">
        <f t="shared" si="26"/>
        <v>365639.26</v>
      </c>
      <c r="Q885" s="27">
        <f t="shared" si="27"/>
        <v>-417873.44</v>
      </c>
    </row>
    <row r="886" spans="1:17" ht="14.45" customHeight="1" x14ac:dyDescent="0.25">
      <c r="A886" s="3" t="s">
        <v>3272</v>
      </c>
      <c r="B886" s="3" t="s">
        <v>3272</v>
      </c>
      <c r="C886" s="3" t="s">
        <v>3349</v>
      </c>
      <c r="D886" s="3" t="s">
        <v>3350</v>
      </c>
      <c r="E886" s="3" t="s">
        <v>3647</v>
      </c>
      <c r="F886" s="3" t="s">
        <v>3648</v>
      </c>
      <c r="G886" s="3" t="s">
        <v>2575</v>
      </c>
      <c r="H886" s="3" t="s">
        <v>47</v>
      </c>
      <c r="I886" s="3" t="s">
        <v>3367</v>
      </c>
      <c r="J886" s="28">
        <v>45327</v>
      </c>
      <c r="K886" s="28">
        <v>45357</v>
      </c>
      <c r="L886" s="2">
        <v>2749.69</v>
      </c>
      <c r="M886" s="28">
        <v>45363</v>
      </c>
      <c r="N886" s="38">
        <v>36</v>
      </c>
      <c r="O886" s="38">
        <v>6</v>
      </c>
      <c r="P886" s="27">
        <f t="shared" si="26"/>
        <v>98988.84</v>
      </c>
      <c r="Q886" s="27">
        <f t="shared" si="27"/>
        <v>16498.14</v>
      </c>
    </row>
    <row r="887" spans="1:17" ht="14.45" customHeight="1" x14ac:dyDescent="0.25">
      <c r="A887" s="3" t="s">
        <v>3272</v>
      </c>
      <c r="B887" s="3" t="s">
        <v>3272</v>
      </c>
      <c r="C887" s="3" t="s">
        <v>3649</v>
      </c>
      <c r="D887" s="3" t="s">
        <v>3584</v>
      </c>
      <c r="E887" s="3" t="s">
        <v>3650</v>
      </c>
      <c r="F887" s="3" t="s">
        <v>3651</v>
      </c>
      <c r="G887" s="3" t="s">
        <v>3652</v>
      </c>
      <c r="H887" s="3" t="s">
        <v>47</v>
      </c>
      <c r="I887" s="3" t="s">
        <v>3653</v>
      </c>
      <c r="J887" s="28">
        <v>45267</v>
      </c>
      <c r="K887" s="28">
        <v>45297</v>
      </c>
      <c r="L887" s="2">
        <v>2594.0500000000002</v>
      </c>
      <c r="M887" s="28">
        <v>45299</v>
      </c>
      <c r="N887" s="38">
        <v>32</v>
      </c>
      <c r="O887" s="38">
        <v>2</v>
      </c>
      <c r="P887" s="27">
        <f t="shared" si="26"/>
        <v>83009.600000000006</v>
      </c>
      <c r="Q887" s="27">
        <f t="shared" si="27"/>
        <v>5188.1000000000004</v>
      </c>
    </row>
    <row r="888" spans="1:17" ht="14.45" customHeight="1" x14ac:dyDescent="0.25">
      <c r="A888" s="3" t="s">
        <v>3272</v>
      </c>
      <c r="B888" s="3" t="s">
        <v>3272</v>
      </c>
      <c r="C888" s="3" t="s">
        <v>3654</v>
      </c>
      <c r="D888" s="3" t="s">
        <v>3655</v>
      </c>
      <c r="E888" s="3" t="s">
        <v>3656</v>
      </c>
      <c r="F888" s="3" t="s">
        <v>3657</v>
      </c>
      <c r="G888" s="3" t="s">
        <v>3658</v>
      </c>
      <c r="H888" s="3" t="s">
        <v>47</v>
      </c>
      <c r="I888" s="3" t="s">
        <v>3659</v>
      </c>
      <c r="J888" s="28">
        <v>45537</v>
      </c>
      <c r="K888" s="28">
        <v>45567</v>
      </c>
      <c r="L888" s="2">
        <v>3813.33</v>
      </c>
      <c r="M888" s="28">
        <v>45552</v>
      </c>
      <c r="N888" s="38">
        <v>15</v>
      </c>
      <c r="O888" s="38">
        <v>-15</v>
      </c>
      <c r="P888" s="27">
        <f t="shared" si="26"/>
        <v>57199.95</v>
      </c>
      <c r="Q888" s="27">
        <f t="shared" si="27"/>
        <v>-57199.95</v>
      </c>
    </row>
    <row r="889" spans="1:17" ht="14.45" customHeight="1" x14ac:dyDescent="0.25">
      <c r="A889" s="3" t="s">
        <v>3272</v>
      </c>
      <c r="B889" s="3" t="s">
        <v>3272</v>
      </c>
      <c r="C889" s="3" t="s">
        <v>3452</v>
      </c>
      <c r="D889" s="3" t="s">
        <v>3453</v>
      </c>
      <c r="E889" s="3" t="s">
        <v>3660</v>
      </c>
      <c r="F889" s="3" t="s">
        <v>3661</v>
      </c>
      <c r="G889" s="3" t="s">
        <v>3662</v>
      </c>
      <c r="H889" s="3" t="s">
        <v>47</v>
      </c>
      <c r="I889" s="3" t="s">
        <v>3663</v>
      </c>
      <c r="J889" s="28">
        <v>45492</v>
      </c>
      <c r="K889" s="28">
        <v>45522</v>
      </c>
      <c r="L889" s="2">
        <v>3869.41</v>
      </c>
      <c r="M889" s="28">
        <v>45505</v>
      </c>
      <c r="N889" s="38">
        <v>13</v>
      </c>
      <c r="O889" s="38">
        <v>-17</v>
      </c>
      <c r="P889" s="27">
        <f t="shared" si="26"/>
        <v>50302.33</v>
      </c>
      <c r="Q889" s="27">
        <f t="shared" si="27"/>
        <v>-65779.97</v>
      </c>
    </row>
    <row r="890" spans="1:17" ht="14.45" customHeight="1" x14ac:dyDescent="0.25">
      <c r="A890" s="3" t="s">
        <v>3272</v>
      </c>
      <c r="B890" s="3" t="s">
        <v>3272</v>
      </c>
      <c r="C890" s="3" t="s">
        <v>3664</v>
      </c>
      <c r="D890" s="3" t="s">
        <v>3665</v>
      </c>
      <c r="E890" s="3" t="s">
        <v>3666</v>
      </c>
      <c r="F890" s="3" t="s">
        <v>3667</v>
      </c>
      <c r="G890" s="3" t="s">
        <v>3668</v>
      </c>
      <c r="H890" s="3" t="s">
        <v>47</v>
      </c>
      <c r="I890" s="3" t="s">
        <v>3669</v>
      </c>
      <c r="J890" s="28">
        <v>45425</v>
      </c>
      <c r="K890" s="28">
        <v>45455</v>
      </c>
      <c r="L890" s="2">
        <v>4011.12</v>
      </c>
      <c r="M890" s="28">
        <v>45434</v>
      </c>
      <c r="N890" s="38">
        <v>9</v>
      </c>
      <c r="O890" s="38">
        <v>-21</v>
      </c>
      <c r="P890" s="27">
        <f t="shared" si="26"/>
        <v>36100.080000000002</v>
      </c>
      <c r="Q890" s="27">
        <f t="shared" si="27"/>
        <v>-84233.52</v>
      </c>
    </row>
    <row r="891" spans="1:17" ht="14.45" customHeight="1" x14ac:dyDescent="0.25">
      <c r="A891" s="3" t="s">
        <v>3272</v>
      </c>
      <c r="B891" s="3" t="s">
        <v>3272</v>
      </c>
      <c r="C891" s="3" t="s">
        <v>3285</v>
      </c>
      <c r="D891" s="3" t="s">
        <v>3286</v>
      </c>
      <c r="E891" s="3" t="s">
        <v>3670</v>
      </c>
      <c r="F891" s="3" t="s">
        <v>3671</v>
      </c>
      <c r="G891" s="3" t="s">
        <v>3219</v>
      </c>
      <c r="H891" s="3" t="s">
        <v>47</v>
      </c>
      <c r="I891" s="3" t="s">
        <v>3672</v>
      </c>
      <c r="J891" s="28">
        <v>45380</v>
      </c>
      <c r="K891" s="28">
        <v>45410</v>
      </c>
      <c r="L891" s="2">
        <v>3769.5</v>
      </c>
      <c r="M891" s="28">
        <v>45400</v>
      </c>
      <c r="N891" s="38">
        <v>20</v>
      </c>
      <c r="O891" s="38">
        <v>-10</v>
      </c>
      <c r="P891" s="27">
        <f t="shared" si="26"/>
        <v>75390</v>
      </c>
      <c r="Q891" s="27">
        <f t="shared" si="27"/>
        <v>-37695</v>
      </c>
    </row>
    <row r="892" spans="1:17" ht="14.45" customHeight="1" x14ac:dyDescent="0.25">
      <c r="A892" s="3" t="s">
        <v>3272</v>
      </c>
      <c r="B892" s="3" t="s">
        <v>3272</v>
      </c>
      <c r="C892" s="3" t="s">
        <v>3320</v>
      </c>
      <c r="D892" s="3" t="s">
        <v>3321</v>
      </c>
      <c r="E892" s="3" t="s">
        <v>3673</v>
      </c>
      <c r="F892" s="3" t="s">
        <v>3674</v>
      </c>
      <c r="G892" s="3" t="s">
        <v>3675</v>
      </c>
      <c r="H892" s="3" t="s">
        <v>47</v>
      </c>
      <c r="I892" s="3" t="s">
        <v>3676</v>
      </c>
      <c r="J892" s="28">
        <v>45288</v>
      </c>
      <c r="K892" s="28">
        <v>45318</v>
      </c>
      <c r="L892" s="2">
        <v>36551.599999999999</v>
      </c>
      <c r="M892" s="28">
        <v>45321</v>
      </c>
      <c r="N892" s="38">
        <v>29</v>
      </c>
      <c r="O892" s="38">
        <v>-1</v>
      </c>
      <c r="P892" s="27">
        <f t="shared" si="26"/>
        <v>1059996.3999999999</v>
      </c>
      <c r="Q892" s="27">
        <f t="shared" si="27"/>
        <v>-36551.599999999999</v>
      </c>
    </row>
    <row r="893" spans="1:17" ht="14.45" customHeight="1" x14ac:dyDescent="0.25">
      <c r="A893" s="3" t="s">
        <v>3272</v>
      </c>
      <c r="B893" s="3" t="s">
        <v>3272</v>
      </c>
      <c r="C893" s="3" t="s">
        <v>3279</v>
      </c>
      <c r="D893" s="3" t="s">
        <v>3280</v>
      </c>
      <c r="E893" s="3" t="s">
        <v>3677</v>
      </c>
      <c r="F893" s="3" t="s">
        <v>3678</v>
      </c>
      <c r="G893" s="3" t="s">
        <v>3679</v>
      </c>
      <c r="H893" s="3" t="s">
        <v>47</v>
      </c>
      <c r="I893" s="3" t="s">
        <v>3680</v>
      </c>
      <c r="J893" s="28">
        <v>45509</v>
      </c>
      <c r="K893" s="28">
        <v>45539</v>
      </c>
      <c r="L893" s="2">
        <v>1842.93</v>
      </c>
      <c r="M893" s="28">
        <v>45525</v>
      </c>
      <c r="N893" s="38">
        <v>16</v>
      </c>
      <c r="O893" s="38">
        <v>-14</v>
      </c>
      <c r="P893" s="27">
        <f t="shared" si="26"/>
        <v>29486.880000000001</v>
      </c>
      <c r="Q893" s="27">
        <f t="shared" si="27"/>
        <v>-25801.02</v>
      </c>
    </row>
    <row r="894" spans="1:17" ht="14.45" customHeight="1" x14ac:dyDescent="0.25">
      <c r="A894" s="3" t="s">
        <v>3272</v>
      </c>
      <c r="B894" s="3" t="s">
        <v>3272</v>
      </c>
      <c r="C894" s="3" t="s">
        <v>3372</v>
      </c>
      <c r="D894" s="3" t="s">
        <v>3373</v>
      </c>
      <c r="E894" s="3" t="s">
        <v>3681</v>
      </c>
      <c r="F894" s="3" t="s">
        <v>3682</v>
      </c>
      <c r="G894" s="3" t="s">
        <v>3683</v>
      </c>
      <c r="H894" s="3" t="s">
        <v>47</v>
      </c>
      <c r="I894" s="3" t="s">
        <v>3684</v>
      </c>
      <c r="J894" s="28">
        <v>45360</v>
      </c>
      <c r="K894" s="28">
        <v>45390</v>
      </c>
      <c r="L894" s="43">
        <v>328.8</v>
      </c>
      <c r="M894" s="28">
        <v>45397</v>
      </c>
      <c r="N894" s="38">
        <v>12</v>
      </c>
      <c r="O894" s="38">
        <v>-18</v>
      </c>
      <c r="P894" s="27">
        <f t="shared" si="26"/>
        <v>3945.6000000000004</v>
      </c>
      <c r="Q894" s="27">
        <f t="shared" si="27"/>
        <v>-5918.4000000000005</v>
      </c>
    </row>
    <row r="895" spans="1:17" ht="14.45" customHeight="1" x14ac:dyDescent="0.25">
      <c r="A895" s="3" t="s">
        <v>3272</v>
      </c>
      <c r="B895" s="3" t="s">
        <v>3272</v>
      </c>
      <c r="C895" s="3" t="s">
        <v>3279</v>
      </c>
      <c r="D895" s="3" t="s">
        <v>3280</v>
      </c>
      <c r="E895" s="3" t="s">
        <v>3685</v>
      </c>
      <c r="F895" s="3" t="s">
        <v>3686</v>
      </c>
      <c r="G895" s="3" t="s">
        <v>3687</v>
      </c>
      <c r="H895" s="3" t="s">
        <v>47</v>
      </c>
      <c r="I895" s="3" t="s">
        <v>3688</v>
      </c>
      <c r="J895" s="28">
        <v>45477</v>
      </c>
      <c r="K895" s="28">
        <v>45507</v>
      </c>
      <c r="L895" s="2">
        <v>2287.9299999999998</v>
      </c>
      <c r="M895" s="28">
        <v>45509</v>
      </c>
      <c r="N895" s="38">
        <v>32</v>
      </c>
      <c r="O895" s="38">
        <v>2</v>
      </c>
      <c r="P895" s="27">
        <f t="shared" si="26"/>
        <v>73213.759999999995</v>
      </c>
      <c r="Q895" s="27">
        <f t="shared" si="27"/>
        <v>4575.8599999999997</v>
      </c>
    </row>
    <row r="896" spans="1:17" ht="14.45" customHeight="1" x14ac:dyDescent="0.25">
      <c r="A896" s="3" t="s">
        <v>3272</v>
      </c>
      <c r="B896" s="3" t="s">
        <v>3272</v>
      </c>
      <c r="C896" s="3" t="s">
        <v>3296</v>
      </c>
      <c r="D896" s="3" t="s">
        <v>3297</v>
      </c>
      <c r="E896" s="3" t="s">
        <v>3689</v>
      </c>
      <c r="F896" s="3" t="s">
        <v>3690</v>
      </c>
      <c r="G896" s="3" t="s">
        <v>3691</v>
      </c>
      <c r="H896" s="3" t="s">
        <v>47</v>
      </c>
      <c r="I896" s="3" t="s">
        <v>3692</v>
      </c>
      <c r="J896" s="28">
        <v>45288</v>
      </c>
      <c r="K896" s="28">
        <v>45318</v>
      </c>
      <c r="L896" s="43">
        <v>376.43</v>
      </c>
      <c r="M896" s="28">
        <v>45313</v>
      </c>
      <c r="N896" s="38">
        <v>25</v>
      </c>
      <c r="O896" s="38">
        <v>-5</v>
      </c>
      <c r="P896" s="27">
        <f t="shared" si="26"/>
        <v>9410.75</v>
      </c>
      <c r="Q896" s="27">
        <f t="shared" si="27"/>
        <v>-1882.15</v>
      </c>
    </row>
    <row r="897" spans="1:17" ht="14.45" customHeight="1" x14ac:dyDescent="0.25">
      <c r="A897" s="3" t="s">
        <v>3272</v>
      </c>
      <c r="B897" s="3" t="s">
        <v>3272</v>
      </c>
      <c r="C897" s="3" t="s">
        <v>3372</v>
      </c>
      <c r="D897" s="3" t="s">
        <v>3373</v>
      </c>
      <c r="E897" s="3" t="s">
        <v>3693</v>
      </c>
      <c r="F897" s="3" t="s">
        <v>3694</v>
      </c>
      <c r="G897" s="3" t="s">
        <v>3695</v>
      </c>
      <c r="H897" s="3" t="s">
        <v>47</v>
      </c>
      <c r="I897" s="3" t="s">
        <v>3696</v>
      </c>
      <c r="J897" s="28">
        <v>45499</v>
      </c>
      <c r="K897" s="28">
        <v>45529</v>
      </c>
      <c r="L897" s="43">
        <v>397.4</v>
      </c>
      <c r="M897" s="28">
        <v>45531</v>
      </c>
      <c r="N897" s="38">
        <v>3</v>
      </c>
      <c r="O897" s="38">
        <v>-27</v>
      </c>
      <c r="P897" s="27">
        <f t="shared" si="26"/>
        <v>1192.1999999999998</v>
      </c>
      <c r="Q897" s="27">
        <f t="shared" si="27"/>
        <v>-10729.8</v>
      </c>
    </row>
    <row r="898" spans="1:17" ht="14.45" customHeight="1" x14ac:dyDescent="0.25">
      <c r="A898" s="3" t="s">
        <v>3272</v>
      </c>
      <c r="B898" s="3" t="s">
        <v>3272</v>
      </c>
      <c r="C898" s="3" t="s">
        <v>3188</v>
      </c>
      <c r="D898" s="3" t="s">
        <v>3189</v>
      </c>
      <c r="E898" s="3" t="s">
        <v>3697</v>
      </c>
      <c r="F898" s="3" t="s">
        <v>3698</v>
      </c>
      <c r="G898" s="3" t="s">
        <v>3699</v>
      </c>
      <c r="H898" s="3" t="s">
        <v>47</v>
      </c>
      <c r="I898" s="3" t="s">
        <v>3700</v>
      </c>
      <c r="J898" s="28">
        <v>45449</v>
      </c>
      <c r="K898" s="28">
        <v>45479</v>
      </c>
      <c r="L898" s="43">
        <v>84</v>
      </c>
      <c r="M898" s="28">
        <v>45460</v>
      </c>
      <c r="N898" s="38">
        <v>11</v>
      </c>
      <c r="O898" s="38">
        <v>-19</v>
      </c>
      <c r="P898" s="27">
        <f t="shared" si="26"/>
        <v>924</v>
      </c>
      <c r="Q898" s="27">
        <f t="shared" si="27"/>
        <v>-1596</v>
      </c>
    </row>
    <row r="899" spans="1:17" ht="14.45" customHeight="1" x14ac:dyDescent="0.25">
      <c r="A899" s="3" t="s">
        <v>3272</v>
      </c>
      <c r="B899" s="3" t="s">
        <v>3272</v>
      </c>
      <c r="C899" s="3" t="s">
        <v>3320</v>
      </c>
      <c r="D899" s="3" t="s">
        <v>3321</v>
      </c>
      <c r="E899" s="3" t="s">
        <v>3701</v>
      </c>
      <c r="F899" s="3" t="s">
        <v>3702</v>
      </c>
      <c r="G899" s="3" t="s">
        <v>2587</v>
      </c>
      <c r="H899" s="3" t="s">
        <v>47</v>
      </c>
      <c r="I899" s="3" t="s">
        <v>3703</v>
      </c>
      <c r="J899" s="28">
        <v>45310</v>
      </c>
      <c r="K899" s="28">
        <v>45340</v>
      </c>
      <c r="L899" s="2">
        <v>7419.68</v>
      </c>
      <c r="M899" s="28">
        <v>45336</v>
      </c>
      <c r="N899" s="38">
        <v>26</v>
      </c>
      <c r="O899" s="38">
        <v>-4</v>
      </c>
      <c r="P899" s="27">
        <f t="shared" si="26"/>
        <v>192911.68</v>
      </c>
      <c r="Q899" s="27">
        <f t="shared" si="27"/>
        <v>-29678.720000000001</v>
      </c>
    </row>
    <row r="900" spans="1:17" ht="14.45" customHeight="1" x14ac:dyDescent="0.25">
      <c r="A900" s="3" t="s">
        <v>3272</v>
      </c>
      <c r="B900" s="3" t="s">
        <v>3272</v>
      </c>
      <c r="C900" s="3" t="s">
        <v>3392</v>
      </c>
      <c r="D900" s="3" t="s">
        <v>3393</v>
      </c>
      <c r="E900" s="3" t="s">
        <v>3704</v>
      </c>
      <c r="F900" s="3" t="s">
        <v>3705</v>
      </c>
      <c r="G900" s="3" t="s">
        <v>3706</v>
      </c>
      <c r="H900" s="3" t="s">
        <v>47</v>
      </c>
      <c r="I900" s="3" t="s">
        <v>3707</v>
      </c>
      <c r="J900" s="28">
        <v>45467</v>
      </c>
      <c r="K900" s="28">
        <v>45497</v>
      </c>
      <c r="L900" s="2">
        <v>12859.73</v>
      </c>
      <c r="M900" s="28">
        <v>45477</v>
      </c>
      <c r="N900" s="38">
        <v>10</v>
      </c>
      <c r="O900" s="38">
        <v>-20</v>
      </c>
      <c r="P900" s="27">
        <f t="shared" si="26"/>
        <v>128597.29999999999</v>
      </c>
      <c r="Q900" s="27">
        <f t="shared" si="27"/>
        <v>-257194.59999999998</v>
      </c>
    </row>
    <row r="901" spans="1:17" ht="14.45" customHeight="1" x14ac:dyDescent="0.25">
      <c r="A901" s="3" t="s">
        <v>3272</v>
      </c>
      <c r="B901" s="3" t="s">
        <v>3272</v>
      </c>
      <c r="C901" s="3" t="s">
        <v>77</v>
      </c>
      <c r="D901" s="3" t="s">
        <v>78</v>
      </c>
      <c r="E901" s="3" t="s">
        <v>3708</v>
      </c>
      <c r="F901" s="3" t="s">
        <v>3709</v>
      </c>
      <c r="G901" s="3" t="s">
        <v>3710</v>
      </c>
      <c r="H901" s="3" t="s">
        <v>47</v>
      </c>
      <c r="I901" s="3" t="s">
        <v>3611</v>
      </c>
      <c r="J901" s="28">
        <v>45473</v>
      </c>
      <c r="K901" s="28">
        <v>45503</v>
      </c>
      <c r="L901" s="2">
        <v>8543.5</v>
      </c>
      <c r="M901" s="28">
        <v>45489</v>
      </c>
      <c r="N901" s="38">
        <v>16</v>
      </c>
      <c r="O901" s="38">
        <v>-14</v>
      </c>
      <c r="P901" s="27">
        <f t="shared" si="26"/>
        <v>136696</v>
      </c>
      <c r="Q901" s="27">
        <f t="shared" si="27"/>
        <v>-119609</v>
      </c>
    </row>
    <row r="902" spans="1:17" ht="14.45" customHeight="1" x14ac:dyDescent="0.25">
      <c r="A902" s="3" t="s">
        <v>3272</v>
      </c>
      <c r="B902" s="3" t="s">
        <v>3272</v>
      </c>
      <c r="C902" s="3" t="s">
        <v>3285</v>
      </c>
      <c r="D902" s="3" t="s">
        <v>3286</v>
      </c>
      <c r="E902" s="3" t="s">
        <v>3711</v>
      </c>
      <c r="F902" s="3" t="s">
        <v>3712</v>
      </c>
      <c r="G902" s="3" t="s">
        <v>3713</v>
      </c>
      <c r="H902" s="3" t="s">
        <v>47</v>
      </c>
      <c r="I902" s="3" t="s">
        <v>3714</v>
      </c>
      <c r="J902" s="28">
        <v>45275</v>
      </c>
      <c r="K902" s="28">
        <v>45305</v>
      </c>
      <c r="L902" s="2">
        <v>7911.2</v>
      </c>
      <c r="M902" s="28">
        <v>45306</v>
      </c>
      <c r="N902" s="38">
        <v>3</v>
      </c>
      <c r="O902" s="38">
        <v>-27</v>
      </c>
      <c r="P902" s="27">
        <f t="shared" si="26"/>
        <v>23733.599999999999</v>
      </c>
      <c r="Q902" s="27">
        <f t="shared" si="27"/>
        <v>-213602.4</v>
      </c>
    </row>
    <row r="903" spans="1:17" ht="14.45" customHeight="1" x14ac:dyDescent="0.25">
      <c r="A903" s="3" t="s">
        <v>3272</v>
      </c>
      <c r="B903" s="3" t="s">
        <v>3272</v>
      </c>
      <c r="C903" s="3" t="s">
        <v>3627</v>
      </c>
      <c r="D903" s="3" t="s">
        <v>3628</v>
      </c>
      <c r="E903" s="3" t="s">
        <v>3715</v>
      </c>
      <c r="F903" s="3" t="s">
        <v>3716</v>
      </c>
      <c r="G903" s="3" t="s">
        <v>3717</v>
      </c>
      <c r="H903" s="3" t="s">
        <v>47</v>
      </c>
      <c r="I903" s="3" t="s">
        <v>3718</v>
      </c>
      <c r="J903" s="28">
        <v>45294</v>
      </c>
      <c r="K903" s="28">
        <v>45330</v>
      </c>
      <c r="L903" s="2">
        <v>13064.42</v>
      </c>
      <c r="M903" s="28">
        <v>45348</v>
      </c>
      <c r="N903" s="38">
        <v>54</v>
      </c>
      <c r="O903" s="38">
        <v>18</v>
      </c>
      <c r="P903" s="27">
        <f t="shared" ref="P903:P966" si="28">L903*N903</f>
        <v>705478.68</v>
      </c>
      <c r="Q903" s="27">
        <f t="shared" ref="Q903:Q966" si="29">L903*O903</f>
        <v>235159.56</v>
      </c>
    </row>
    <row r="904" spans="1:17" ht="14.45" customHeight="1" x14ac:dyDescent="0.25">
      <c r="A904" s="3" t="s">
        <v>3272</v>
      </c>
      <c r="B904" s="3" t="s">
        <v>3272</v>
      </c>
      <c r="C904" s="3" t="s">
        <v>3719</v>
      </c>
      <c r="D904" s="3" t="s">
        <v>3720</v>
      </c>
      <c r="E904" s="3" t="s">
        <v>3721</v>
      </c>
      <c r="F904" s="3" t="s">
        <v>3722</v>
      </c>
      <c r="G904" s="3" t="s">
        <v>3376</v>
      </c>
      <c r="H904" s="3" t="s">
        <v>47</v>
      </c>
      <c r="I904" s="3" t="s">
        <v>3723</v>
      </c>
      <c r="J904" s="28">
        <v>45510</v>
      </c>
      <c r="K904" s="28">
        <v>45540</v>
      </c>
      <c r="L904" s="2">
        <v>2823.22</v>
      </c>
      <c r="M904" s="28">
        <v>45525</v>
      </c>
      <c r="N904" s="38">
        <v>15</v>
      </c>
      <c r="O904" s="38">
        <v>-15</v>
      </c>
      <c r="P904" s="27">
        <f t="shared" si="28"/>
        <v>42348.299999999996</v>
      </c>
      <c r="Q904" s="27">
        <f t="shared" si="29"/>
        <v>-42348.299999999996</v>
      </c>
    </row>
    <row r="905" spans="1:17" ht="14.45" customHeight="1" x14ac:dyDescent="0.25">
      <c r="A905" s="3" t="s">
        <v>3272</v>
      </c>
      <c r="B905" s="3" t="s">
        <v>3272</v>
      </c>
      <c r="C905" s="3" t="s">
        <v>3279</v>
      </c>
      <c r="D905" s="3" t="s">
        <v>3280</v>
      </c>
      <c r="E905" s="3" t="s">
        <v>3724</v>
      </c>
      <c r="F905" s="3" t="s">
        <v>3725</v>
      </c>
      <c r="G905" s="3" t="s">
        <v>3726</v>
      </c>
      <c r="H905" s="3" t="s">
        <v>47</v>
      </c>
      <c r="I905" s="3" t="s">
        <v>3723</v>
      </c>
      <c r="J905" s="28">
        <v>45509</v>
      </c>
      <c r="K905" s="28">
        <v>45539</v>
      </c>
      <c r="L905" s="2">
        <v>2823.22</v>
      </c>
      <c r="M905" s="28">
        <v>45525</v>
      </c>
      <c r="N905" s="38">
        <v>16</v>
      </c>
      <c r="O905" s="38">
        <v>-14</v>
      </c>
      <c r="P905" s="27">
        <f t="shared" si="28"/>
        <v>45171.519999999997</v>
      </c>
      <c r="Q905" s="27">
        <f t="shared" si="29"/>
        <v>-39525.079999999994</v>
      </c>
    </row>
    <row r="906" spans="1:17" ht="14.45" customHeight="1" x14ac:dyDescent="0.25">
      <c r="A906" s="3" t="s">
        <v>3272</v>
      </c>
      <c r="B906" s="3" t="s">
        <v>3272</v>
      </c>
      <c r="C906" s="3" t="s">
        <v>3461</v>
      </c>
      <c r="D906" s="3" t="s">
        <v>3462</v>
      </c>
      <c r="E906" s="3" t="s">
        <v>3727</v>
      </c>
      <c r="F906" s="3" t="s">
        <v>3728</v>
      </c>
      <c r="G906" s="3" t="s">
        <v>3729</v>
      </c>
      <c r="H906" s="3" t="s">
        <v>47</v>
      </c>
      <c r="I906" s="3" t="s">
        <v>3730</v>
      </c>
      <c r="J906" s="28">
        <v>45339</v>
      </c>
      <c r="K906" s="28">
        <v>45369</v>
      </c>
      <c r="L906" s="43">
        <v>357.82</v>
      </c>
      <c r="M906" s="28">
        <v>45349</v>
      </c>
      <c r="N906" s="38">
        <v>10</v>
      </c>
      <c r="O906" s="38">
        <v>-20</v>
      </c>
      <c r="P906" s="27">
        <f t="shared" si="28"/>
        <v>3578.2</v>
      </c>
      <c r="Q906" s="27">
        <f t="shared" si="29"/>
        <v>-7156.4</v>
      </c>
    </row>
    <row r="907" spans="1:17" ht="14.45" customHeight="1" x14ac:dyDescent="0.25">
      <c r="A907" s="3" t="s">
        <v>3272</v>
      </c>
      <c r="B907" s="3" t="s">
        <v>3272</v>
      </c>
      <c r="C907" s="3" t="s">
        <v>3363</v>
      </c>
      <c r="D907" s="3" t="s">
        <v>3364</v>
      </c>
      <c r="E907" s="3" t="s">
        <v>3731</v>
      </c>
      <c r="F907" s="3" t="s">
        <v>3732</v>
      </c>
      <c r="G907" s="3" t="s">
        <v>3533</v>
      </c>
      <c r="H907" s="3" t="s">
        <v>47</v>
      </c>
      <c r="I907" s="3" t="s">
        <v>3733</v>
      </c>
      <c r="J907" s="28">
        <v>45474</v>
      </c>
      <c r="K907" s="28">
        <v>45504</v>
      </c>
      <c r="L907" s="2">
        <v>2734.32</v>
      </c>
      <c r="M907" s="28">
        <v>45478</v>
      </c>
      <c r="N907" s="38">
        <v>4</v>
      </c>
      <c r="O907" s="38">
        <v>-26</v>
      </c>
      <c r="P907" s="27">
        <f t="shared" si="28"/>
        <v>10937.28</v>
      </c>
      <c r="Q907" s="27">
        <f t="shared" si="29"/>
        <v>-71092.320000000007</v>
      </c>
    </row>
    <row r="908" spans="1:17" ht="14.45" customHeight="1" x14ac:dyDescent="0.25">
      <c r="A908" s="3" t="s">
        <v>3272</v>
      </c>
      <c r="B908" s="3" t="s">
        <v>3272</v>
      </c>
      <c r="C908" s="3" t="s">
        <v>3308</v>
      </c>
      <c r="D908" s="3" t="s">
        <v>3309</v>
      </c>
      <c r="E908" s="3" t="s">
        <v>3734</v>
      </c>
      <c r="F908" s="3" t="s">
        <v>3735</v>
      </c>
      <c r="G908" s="3" t="s">
        <v>3736</v>
      </c>
      <c r="H908" s="3" t="s">
        <v>47</v>
      </c>
      <c r="I908" s="3" t="s">
        <v>3737</v>
      </c>
      <c r="J908" s="28">
        <v>45490</v>
      </c>
      <c r="K908" s="28">
        <v>45521</v>
      </c>
      <c r="L908" s="2">
        <v>23016</v>
      </c>
      <c r="M908" s="28">
        <v>45502</v>
      </c>
      <c r="N908" s="38">
        <v>12</v>
      </c>
      <c r="O908" s="38">
        <v>-19</v>
      </c>
      <c r="P908" s="27">
        <f t="shared" si="28"/>
        <v>276192</v>
      </c>
      <c r="Q908" s="27">
        <f t="shared" si="29"/>
        <v>-437304</v>
      </c>
    </row>
    <row r="909" spans="1:17" ht="14.45" customHeight="1" x14ac:dyDescent="0.25">
      <c r="A909" s="3" t="s">
        <v>3272</v>
      </c>
      <c r="B909" s="3" t="s">
        <v>3272</v>
      </c>
      <c r="C909" s="3" t="s">
        <v>3296</v>
      </c>
      <c r="D909" s="3" t="s">
        <v>3297</v>
      </c>
      <c r="E909" s="3" t="s">
        <v>3738</v>
      </c>
      <c r="F909" s="3" t="s">
        <v>3739</v>
      </c>
      <c r="G909" s="3" t="s">
        <v>3740</v>
      </c>
      <c r="H909" s="3" t="s">
        <v>47</v>
      </c>
      <c r="I909" s="3" t="s">
        <v>3741</v>
      </c>
      <c r="J909" s="28">
        <v>45444</v>
      </c>
      <c r="K909" s="28">
        <v>45474</v>
      </c>
      <c r="L909" s="2">
        <v>1033.56</v>
      </c>
      <c r="M909" s="28">
        <v>45449</v>
      </c>
      <c r="N909" s="38">
        <v>5</v>
      </c>
      <c r="O909" s="38">
        <v>-25</v>
      </c>
      <c r="P909" s="27">
        <f t="shared" si="28"/>
        <v>5167.7999999999993</v>
      </c>
      <c r="Q909" s="27">
        <f t="shared" si="29"/>
        <v>-25839</v>
      </c>
    </row>
    <row r="910" spans="1:17" ht="14.45" customHeight="1" x14ac:dyDescent="0.25">
      <c r="A910" s="3" t="s">
        <v>3272</v>
      </c>
      <c r="B910" s="3" t="s">
        <v>3272</v>
      </c>
      <c r="C910" s="3" t="s">
        <v>3372</v>
      </c>
      <c r="D910" s="3" t="s">
        <v>3373</v>
      </c>
      <c r="E910" s="3" t="s">
        <v>3742</v>
      </c>
      <c r="F910" s="3" t="s">
        <v>3743</v>
      </c>
      <c r="G910" s="3" t="s">
        <v>3744</v>
      </c>
      <c r="H910" s="3" t="s">
        <v>47</v>
      </c>
      <c r="I910" s="3" t="s">
        <v>3745</v>
      </c>
      <c r="J910" s="28">
        <v>45418</v>
      </c>
      <c r="K910" s="28">
        <v>45448</v>
      </c>
      <c r="L910" s="2">
        <v>11907.08</v>
      </c>
      <c r="M910" s="28">
        <v>45427</v>
      </c>
      <c r="N910" s="38">
        <v>9</v>
      </c>
      <c r="O910" s="38">
        <v>-21</v>
      </c>
      <c r="P910" s="27">
        <f t="shared" si="28"/>
        <v>107163.72</v>
      </c>
      <c r="Q910" s="27">
        <f t="shared" si="29"/>
        <v>-250048.68</v>
      </c>
    </row>
    <row r="911" spans="1:17" ht="14.45" customHeight="1" x14ac:dyDescent="0.25">
      <c r="A911" s="3" t="s">
        <v>3272</v>
      </c>
      <c r="B911" s="3" t="s">
        <v>3272</v>
      </c>
      <c r="C911" s="3" t="s">
        <v>3746</v>
      </c>
      <c r="D911" s="3" t="s">
        <v>3747</v>
      </c>
      <c r="E911" s="3" t="s">
        <v>3748</v>
      </c>
      <c r="F911" s="3" t="s">
        <v>3749</v>
      </c>
      <c r="G911" s="3" t="s">
        <v>2599</v>
      </c>
      <c r="H911" s="3" t="s">
        <v>47</v>
      </c>
      <c r="I911" s="3" t="s">
        <v>3750</v>
      </c>
      <c r="J911" s="28">
        <v>45266</v>
      </c>
      <c r="K911" s="28">
        <v>45296</v>
      </c>
      <c r="L911" s="2">
        <v>6450</v>
      </c>
      <c r="M911" s="28">
        <v>45307</v>
      </c>
      <c r="N911" s="38">
        <v>6</v>
      </c>
      <c r="O911" s="38">
        <v>-24</v>
      </c>
      <c r="P911" s="27">
        <f t="shared" si="28"/>
        <v>38700</v>
      </c>
      <c r="Q911" s="27">
        <f t="shared" si="29"/>
        <v>-154800</v>
      </c>
    </row>
    <row r="912" spans="1:17" ht="14.45" customHeight="1" x14ac:dyDescent="0.25">
      <c r="A912" s="3" t="s">
        <v>3272</v>
      </c>
      <c r="B912" s="3" t="s">
        <v>3272</v>
      </c>
      <c r="C912" s="3" t="s">
        <v>3561</v>
      </c>
      <c r="D912" s="3" t="s">
        <v>3562</v>
      </c>
      <c r="E912" s="3" t="s">
        <v>3751</v>
      </c>
      <c r="F912" s="3" t="s">
        <v>3752</v>
      </c>
      <c r="G912" s="3" t="s">
        <v>3753</v>
      </c>
      <c r="H912" s="3" t="s">
        <v>47</v>
      </c>
      <c r="I912" s="3" t="s">
        <v>3754</v>
      </c>
      <c r="J912" s="28">
        <v>45327</v>
      </c>
      <c r="K912" s="28">
        <v>45357</v>
      </c>
      <c r="L912" s="2">
        <v>11319.6</v>
      </c>
      <c r="M912" s="28">
        <v>45370</v>
      </c>
      <c r="N912" s="38">
        <v>43</v>
      </c>
      <c r="O912" s="38">
        <v>13</v>
      </c>
      <c r="P912" s="27">
        <f t="shared" si="28"/>
        <v>486742.8</v>
      </c>
      <c r="Q912" s="27">
        <f t="shared" si="29"/>
        <v>147154.80000000002</v>
      </c>
    </row>
    <row r="913" spans="1:17" ht="14.45" customHeight="1" x14ac:dyDescent="0.25">
      <c r="A913" s="3" t="s">
        <v>3272</v>
      </c>
      <c r="B913" s="3" t="s">
        <v>3272</v>
      </c>
      <c r="C913" s="3" t="s">
        <v>3372</v>
      </c>
      <c r="D913" s="3" t="s">
        <v>3373</v>
      </c>
      <c r="E913" s="3" t="s">
        <v>3755</v>
      </c>
      <c r="F913" s="3" t="s">
        <v>3756</v>
      </c>
      <c r="G913" s="3" t="s">
        <v>3757</v>
      </c>
      <c r="H913" s="3" t="s">
        <v>47</v>
      </c>
      <c r="I913" s="3" t="s">
        <v>3758</v>
      </c>
      <c r="J913" s="28">
        <v>45475</v>
      </c>
      <c r="K913" s="28">
        <v>45505</v>
      </c>
      <c r="L913" s="2">
        <v>25007.07</v>
      </c>
      <c r="M913" s="28">
        <v>45483</v>
      </c>
      <c r="N913" s="38">
        <v>8</v>
      </c>
      <c r="O913" s="38">
        <v>-22</v>
      </c>
      <c r="P913" s="27">
        <f t="shared" si="28"/>
        <v>200056.56</v>
      </c>
      <c r="Q913" s="27">
        <f t="shared" si="29"/>
        <v>-550155.54</v>
      </c>
    </row>
    <row r="914" spans="1:17" ht="14.45" customHeight="1" x14ac:dyDescent="0.25">
      <c r="A914" s="3" t="s">
        <v>3272</v>
      </c>
      <c r="B914" s="3" t="s">
        <v>3272</v>
      </c>
      <c r="C914" s="3" t="s">
        <v>3279</v>
      </c>
      <c r="D914" s="3" t="s">
        <v>3280</v>
      </c>
      <c r="E914" s="3" t="s">
        <v>3759</v>
      </c>
      <c r="F914" s="3" t="s">
        <v>3760</v>
      </c>
      <c r="G914" s="3" t="s">
        <v>3761</v>
      </c>
      <c r="H914" s="3" t="s">
        <v>47</v>
      </c>
      <c r="I914" s="3" t="s">
        <v>3762</v>
      </c>
      <c r="J914" s="28">
        <v>45278</v>
      </c>
      <c r="K914" s="28">
        <v>45308</v>
      </c>
      <c r="L914" s="2">
        <v>2648.59</v>
      </c>
      <c r="M914" s="28">
        <v>45299</v>
      </c>
      <c r="N914" s="38">
        <v>21</v>
      </c>
      <c r="O914" s="38">
        <v>-9</v>
      </c>
      <c r="P914" s="27">
        <f t="shared" si="28"/>
        <v>55620.39</v>
      </c>
      <c r="Q914" s="27">
        <f t="shared" si="29"/>
        <v>-23837.31</v>
      </c>
    </row>
    <row r="915" spans="1:17" ht="14.45" customHeight="1" x14ac:dyDescent="0.25">
      <c r="A915" s="3" t="s">
        <v>3272</v>
      </c>
      <c r="B915" s="3" t="s">
        <v>3272</v>
      </c>
      <c r="C915" s="3" t="s">
        <v>3372</v>
      </c>
      <c r="D915" s="3" t="s">
        <v>3373</v>
      </c>
      <c r="E915" s="3" t="s">
        <v>3764</v>
      </c>
      <c r="F915" s="3" t="s">
        <v>3765</v>
      </c>
      <c r="G915" s="3" t="s">
        <v>3766</v>
      </c>
      <c r="H915" s="3" t="s">
        <v>47</v>
      </c>
      <c r="I915" s="3" t="s">
        <v>3767</v>
      </c>
      <c r="J915" s="28">
        <v>45489</v>
      </c>
      <c r="K915" s="28">
        <v>45519</v>
      </c>
      <c r="L915" s="43">
        <v>511.47</v>
      </c>
      <c r="M915" s="28">
        <v>45502</v>
      </c>
      <c r="N915" s="38">
        <v>13</v>
      </c>
      <c r="O915" s="38">
        <v>-17</v>
      </c>
      <c r="P915" s="27">
        <f t="shared" si="28"/>
        <v>6649.1100000000006</v>
      </c>
      <c r="Q915" s="27">
        <f t="shared" si="29"/>
        <v>-8694.99</v>
      </c>
    </row>
    <row r="916" spans="1:17" ht="14.45" customHeight="1" x14ac:dyDescent="0.25">
      <c r="A916" s="3" t="s">
        <v>3272</v>
      </c>
      <c r="B916" s="3" t="s">
        <v>3272</v>
      </c>
      <c r="C916" s="3" t="s">
        <v>3372</v>
      </c>
      <c r="D916" s="3" t="s">
        <v>3373</v>
      </c>
      <c r="E916" s="3" t="s">
        <v>3768</v>
      </c>
      <c r="F916" s="3" t="s">
        <v>3769</v>
      </c>
      <c r="G916" s="3" t="s">
        <v>3770</v>
      </c>
      <c r="H916" s="3" t="s">
        <v>47</v>
      </c>
      <c r="I916" s="3" t="s">
        <v>3771</v>
      </c>
      <c r="J916" s="28">
        <v>45492</v>
      </c>
      <c r="K916" s="28">
        <v>45522</v>
      </c>
      <c r="L916" s="2">
        <v>14266.27</v>
      </c>
      <c r="M916" s="28">
        <v>45516</v>
      </c>
      <c r="N916" s="38">
        <v>7</v>
      </c>
      <c r="O916" s="38">
        <v>-23</v>
      </c>
      <c r="P916" s="27">
        <f t="shared" si="28"/>
        <v>99863.89</v>
      </c>
      <c r="Q916" s="27">
        <f t="shared" si="29"/>
        <v>-328124.21000000002</v>
      </c>
    </row>
    <row r="917" spans="1:17" ht="14.45" customHeight="1" x14ac:dyDescent="0.25">
      <c r="A917" s="3" t="s">
        <v>3272</v>
      </c>
      <c r="B917" s="3" t="s">
        <v>3272</v>
      </c>
      <c r="C917" s="3" t="s">
        <v>3314</v>
      </c>
      <c r="D917" s="3" t="s">
        <v>3315</v>
      </c>
      <c r="E917" s="3" t="s">
        <v>3772</v>
      </c>
      <c r="F917" s="3" t="s">
        <v>3773</v>
      </c>
      <c r="G917" s="3" t="s">
        <v>3774</v>
      </c>
      <c r="H917" s="3" t="s">
        <v>47</v>
      </c>
      <c r="I917" s="3" t="s">
        <v>3775</v>
      </c>
      <c r="J917" s="28">
        <v>45392</v>
      </c>
      <c r="K917" s="28">
        <v>45422</v>
      </c>
      <c r="L917" s="43">
        <v>506.06</v>
      </c>
      <c r="M917" s="28">
        <v>45420</v>
      </c>
      <c r="N917" s="38">
        <v>28</v>
      </c>
      <c r="O917" s="38">
        <v>-2</v>
      </c>
      <c r="P917" s="27">
        <f t="shared" si="28"/>
        <v>14169.68</v>
      </c>
      <c r="Q917" s="27">
        <f t="shared" si="29"/>
        <v>-1012.12</v>
      </c>
    </row>
    <row r="918" spans="1:17" ht="14.45" customHeight="1" x14ac:dyDescent="0.25">
      <c r="A918" s="3" t="s">
        <v>3272</v>
      </c>
      <c r="B918" s="3" t="s">
        <v>3272</v>
      </c>
      <c r="C918" s="3" t="s">
        <v>3503</v>
      </c>
      <c r="D918" s="3" t="s">
        <v>3504</v>
      </c>
      <c r="E918" s="3" t="s">
        <v>3776</v>
      </c>
      <c r="F918" s="3" t="s">
        <v>3777</v>
      </c>
      <c r="G918" s="3" t="s">
        <v>2695</v>
      </c>
      <c r="H918" s="3" t="s">
        <v>47</v>
      </c>
      <c r="I918" s="3" t="s">
        <v>3353</v>
      </c>
      <c r="J918" s="28">
        <v>45448</v>
      </c>
      <c r="K918" s="28">
        <v>45478</v>
      </c>
      <c r="L918" s="2">
        <v>2760.36</v>
      </c>
      <c r="M918" s="28">
        <v>45467</v>
      </c>
      <c r="N918" s="38">
        <v>19</v>
      </c>
      <c r="O918" s="38">
        <v>-11</v>
      </c>
      <c r="P918" s="27">
        <f t="shared" si="28"/>
        <v>52446.840000000004</v>
      </c>
      <c r="Q918" s="27">
        <f t="shared" si="29"/>
        <v>-30363.960000000003</v>
      </c>
    </row>
    <row r="919" spans="1:17" ht="14.45" customHeight="1" x14ac:dyDescent="0.25">
      <c r="A919" s="3" t="s">
        <v>3272</v>
      </c>
      <c r="B919" s="3" t="s">
        <v>3272</v>
      </c>
      <c r="C919" s="3" t="s">
        <v>3320</v>
      </c>
      <c r="D919" s="3" t="s">
        <v>3321</v>
      </c>
      <c r="E919" s="3" t="s">
        <v>3778</v>
      </c>
      <c r="F919" s="3" t="s">
        <v>3779</v>
      </c>
      <c r="G919" s="3" t="s">
        <v>3780</v>
      </c>
      <c r="H919" s="3" t="s">
        <v>47</v>
      </c>
      <c r="I919" s="3" t="s">
        <v>3781</v>
      </c>
      <c r="J919" s="28">
        <v>45498</v>
      </c>
      <c r="K919" s="28">
        <v>45528</v>
      </c>
      <c r="L919" s="2">
        <v>21463.33</v>
      </c>
      <c r="M919" s="28">
        <v>45504</v>
      </c>
      <c r="N919" s="38">
        <v>6</v>
      </c>
      <c r="O919" s="38">
        <v>-24</v>
      </c>
      <c r="P919" s="27">
        <f t="shared" si="28"/>
        <v>128779.98000000001</v>
      </c>
      <c r="Q919" s="27">
        <f t="shared" si="29"/>
        <v>-515119.92000000004</v>
      </c>
    </row>
    <row r="920" spans="1:17" ht="14.45" customHeight="1" x14ac:dyDescent="0.25">
      <c r="A920" s="3" t="s">
        <v>3272</v>
      </c>
      <c r="B920" s="3" t="s">
        <v>3272</v>
      </c>
      <c r="C920" s="3" t="s">
        <v>3358</v>
      </c>
      <c r="D920" s="3" t="s">
        <v>3359</v>
      </c>
      <c r="E920" s="3" t="s">
        <v>3782</v>
      </c>
      <c r="F920" s="3" t="s">
        <v>3783</v>
      </c>
      <c r="G920" s="3" t="s">
        <v>2926</v>
      </c>
      <c r="H920" s="3" t="s">
        <v>47</v>
      </c>
      <c r="I920" s="3" t="s">
        <v>3784</v>
      </c>
      <c r="J920" s="28">
        <v>45364</v>
      </c>
      <c r="K920" s="28">
        <v>45394</v>
      </c>
      <c r="L920" s="2">
        <v>12405.6</v>
      </c>
      <c r="M920" s="28">
        <v>45384</v>
      </c>
      <c r="N920" s="38">
        <v>20</v>
      </c>
      <c r="O920" s="38">
        <v>-10</v>
      </c>
      <c r="P920" s="27">
        <f t="shared" si="28"/>
        <v>248112</v>
      </c>
      <c r="Q920" s="27">
        <f t="shared" si="29"/>
        <v>-124056</v>
      </c>
    </row>
    <row r="921" spans="1:17" ht="14.45" customHeight="1" x14ac:dyDescent="0.25">
      <c r="A921" s="3" t="s">
        <v>3272</v>
      </c>
      <c r="B921" s="3" t="s">
        <v>3272</v>
      </c>
      <c r="C921" s="3" t="s">
        <v>200</v>
      </c>
      <c r="D921" s="3" t="s">
        <v>201</v>
      </c>
      <c r="E921" s="3" t="s">
        <v>3785</v>
      </c>
      <c r="F921" s="3" t="s">
        <v>3786</v>
      </c>
      <c r="G921" s="3" t="s">
        <v>3787</v>
      </c>
      <c r="H921" s="3" t="s">
        <v>47</v>
      </c>
      <c r="I921" s="3" t="s">
        <v>3788</v>
      </c>
      <c r="J921" s="28">
        <v>45463</v>
      </c>
      <c r="K921" s="28">
        <v>45493</v>
      </c>
      <c r="L921" s="43">
        <v>800</v>
      </c>
      <c r="M921" s="28">
        <v>45481</v>
      </c>
      <c r="N921" s="38">
        <v>18</v>
      </c>
      <c r="O921" s="38">
        <v>-12</v>
      </c>
      <c r="P921" s="27">
        <f t="shared" si="28"/>
        <v>14400</v>
      </c>
      <c r="Q921" s="27">
        <f t="shared" si="29"/>
        <v>-9600</v>
      </c>
    </row>
    <row r="922" spans="1:17" ht="14.45" customHeight="1" x14ac:dyDescent="0.25">
      <c r="A922" s="3" t="s">
        <v>3272</v>
      </c>
      <c r="B922" s="3" t="s">
        <v>3272</v>
      </c>
      <c r="C922" s="3" t="s">
        <v>3416</v>
      </c>
      <c r="D922" s="3" t="s">
        <v>3417</v>
      </c>
      <c r="E922" s="3" t="s">
        <v>3789</v>
      </c>
      <c r="F922" s="3" t="s">
        <v>3790</v>
      </c>
      <c r="G922" s="3" t="s">
        <v>3791</v>
      </c>
      <c r="H922" s="3" t="s">
        <v>47</v>
      </c>
      <c r="I922" s="3" t="s">
        <v>3792</v>
      </c>
      <c r="J922" s="28">
        <v>45485</v>
      </c>
      <c r="K922" s="28">
        <v>45515</v>
      </c>
      <c r="L922" s="2">
        <v>3210</v>
      </c>
      <c r="M922" s="28">
        <v>45503</v>
      </c>
      <c r="N922" s="38">
        <v>18</v>
      </c>
      <c r="O922" s="38">
        <v>-12</v>
      </c>
      <c r="P922" s="27">
        <f t="shared" si="28"/>
        <v>57780</v>
      </c>
      <c r="Q922" s="27">
        <f t="shared" si="29"/>
        <v>-38520</v>
      </c>
    </row>
    <row r="923" spans="1:17" ht="14.45" customHeight="1" x14ac:dyDescent="0.25">
      <c r="A923" s="3" t="s">
        <v>3272</v>
      </c>
      <c r="B923" s="3" t="s">
        <v>3272</v>
      </c>
      <c r="C923" s="3" t="s">
        <v>3793</v>
      </c>
      <c r="D923" s="3" t="s">
        <v>3794</v>
      </c>
      <c r="E923" s="3" t="s">
        <v>3795</v>
      </c>
      <c r="F923" s="3" t="s">
        <v>3796</v>
      </c>
      <c r="G923" s="3" t="s">
        <v>3797</v>
      </c>
      <c r="H923" s="3" t="s">
        <v>47</v>
      </c>
      <c r="I923" s="3" t="s">
        <v>3798</v>
      </c>
      <c r="J923" s="28">
        <v>45299</v>
      </c>
      <c r="K923" s="28">
        <v>45329</v>
      </c>
      <c r="L923" s="2">
        <v>9536.0499999999993</v>
      </c>
      <c r="M923" s="28">
        <v>45344</v>
      </c>
      <c r="N923" s="38">
        <v>45</v>
      </c>
      <c r="O923" s="38">
        <v>15</v>
      </c>
      <c r="P923" s="27">
        <f t="shared" si="28"/>
        <v>429122.24999999994</v>
      </c>
      <c r="Q923" s="27">
        <f t="shared" si="29"/>
        <v>143040.75</v>
      </c>
    </row>
    <row r="924" spans="1:17" ht="14.45" customHeight="1" x14ac:dyDescent="0.25">
      <c r="A924" s="3" t="s">
        <v>3272</v>
      </c>
      <c r="B924" s="3" t="s">
        <v>3272</v>
      </c>
      <c r="C924" s="3" t="s">
        <v>3392</v>
      </c>
      <c r="D924" s="3" t="s">
        <v>3393</v>
      </c>
      <c r="E924" s="3" t="s">
        <v>3799</v>
      </c>
      <c r="F924" s="3" t="s">
        <v>3800</v>
      </c>
      <c r="G924" s="3" t="s">
        <v>2879</v>
      </c>
      <c r="H924" s="3" t="s">
        <v>47</v>
      </c>
      <c r="I924" s="3" t="s">
        <v>3801</v>
      </c>
      <c r="J924" s="28">
        <v>45330</v>
      </c>
      <c r="K924" s="28">
        <v>45360</v>
      </c>
      <c r="L924" s="43">
        <v>447.69</v>
      </c>
      <c r="M924" s="28">
        <v>45364</v>
      </c>
      <c r="N924" s="38">
        <v>34</v>
      </c>
      <c r="O924" s="38">
        <v>4</v>
      </c>
      <c r="P924" s="27">
        <f t="shared" si="28"/>
        <v>15221.46</v>
      </c>
      <c r="Q924" s="27">
        <f t="shared" si="29"/>
        <v>1790.76</v>
      </c>
    </row>
    <row r="925" spans="1:17" ht="14.45" customHeight="1" x14ac:dyDescent="0.25">
      <c r="A925" s="3" t="s">
        <v>3272</v>
      </c>
      <c r="B925" s="3" t="s">
        <v>3272</v>
      </c>
      <c r="C925" s="3" t="s">
        <v>3372</v>
      </c>
      <c r="D925" s="3" t="s">
        <v>3373</v>
      </c>
      <c r="E925" s="3" t="s">
        <v>3802</v>
      </c>
      <c r="F925" s="3" t="s">
        <v>3803</v>
      </c>
      <c r="G925" s="3" t="s">
        <v>3804</v>
      </c>
      <c r="H925" s="3" t="s">
        <v>47</v>
      </c>
      <c r="I925" s="3" t="s">
        <v>3805</v>
      </c>
      <c r="J925" s="28">
        <v>45309</v>
      </c>
      <c r="K925" s="28">
        <v>45339</v>
      </c>
      <c r="L925" s="43">
        <v>165.81</v>
      </c>
      <c r="M925" s="28">
        <v>45338</v>
      </c>
      <c r="N925" s="38">
        <v>29</v>
      </c>
      <c r="O925" s="38">
        <v>-1</v>
      </c>
      <c r="P925" s="27">
        <f t="shared" si="28"/>
        <v>4808.49</v>
      </c>
      <c r="Q925" s="27">
        <f t="shared" si="29"/>
        <v>-165.81</v>
      </c>
    </row>
    <row r="926" spans="1:17" ht="14.45" customHeight="1" x14ac:dyDescent="0.25">
      <c r="A926" s="3" t="s">
        <v>3272</v>
      </c>
      <c r="B926" s="3" t="s">
        <v>3272</v>
      </c>
      <c r="C926" s="3" t="s">
        <v>3806</v>
      </c>
      <c r="D926" s="3" t="s">
        <v>3807</v>
      </c>
      <c r="E926" s="3" t="s">
        <v>3808</v>
      </c>
      <c r="F926" s="3" t="s">
        <v>3809</v>
      </c>
      <c r="G926" s="3" t="s">
        <v>2947</v>
      </c>
      <c r="H926" s="3" t="s">
        <v>47</v>
      </c>
      <c r="I926" s="3" t="s">
        <v>3810</v>
      </c>
      <c r="J926" s="28">
        <v>45509</v>
      </c>
      <c r="K926" s="28">
        <v>45539</v>
      </c>
      <c r="L926" s="2">
        <v>2823.23</v>
      </c>
      <c r="M926" s="28">
        <v>45525</v>
      </c>
      <c r="N926" s="38">
        <v>16</v>
      </c>
      <c r="O926" s="38">
        <v>-14</v>
      </c>
      <c r="P926" s="27">
        <f t="shared" si="28"/>
        <v>45171.68</v>
      </c>
      <c r="Q926" s="27">
        <f t="shared" si="29"/>
        <v>-39525.22</v>
      </c>
    </row>
    <row r="927" spans="1:17" ht="14.45" customHeight="1" x14ac:dyDescent="0.25">
      <c r="A927" s="3" t="s">
        <v>3272</v>
      </c>
      <c r="B927" s="3" t="s">
        <v>3272</v>
      </c>
      <c r="C927" s="3" t="s">
        <v>3392</v>
      </c>
      <c r="D927" s="3" t="s">
        <v>3393</v>
      </c>
      <c r="E927" s="3" t="s">
        <v>3811</v>
      </c>
      <c r="F927" s="3" t="s">
        <v>3812</v>
      </c>
      <c r="G927" s="3" t="s">
        <v>3813</v>
      </c>
      <c r="H927" s="3" t="s">
        <v>47</v>
      </c>
      <c r="I927" s="3" t="s">
        <v>3814</v>
      </c>
      <c r="J927" s="28">
        <v>45096</v>
      </c>
      <c r="K927" s="28">
        <v>45126</v>
      </c>
      <c r="L927" s="2">
        <v>2338.13</v>
      </c>
      <c r="M927" s="28">
        <v>45351</v>
      </c>
      <c r="N927" s="38">
        <v>1</v>
      </c>
      <c r="O927" s="38">
        <v>-29</v>
      </c>
      <c r="P927" s="27">
        <f t="shared" si="28"/>
        <v>2338.13</v>
      </c>
      <c r="Q927" s="27">
        <f t="shared" si="29"/>
        <v>-67805.77</v>
      </c>
    </row>
    <row r="928" spans="1:17" ht="14.45" customHeight="1" x14ac:dyDescent="0.25">
      <c r="A928" s="3" t="s">
        <v>3272</v>
      </c>
      <c r="B928" s="3" t="s">
        <v>3272</v>
      </c>
      <c r="C928" s="3" t="s">
        <v>3296</v>
      </c>
      <c r="D928" s="3" t="s">
        <v>3297</v>
      </c>
      <c r="E928" s="3" t="s">
        <v>3815</v>
      </c>
      <c r="F928" s="3" t="s">
        <v>3816</v>
      </c>
      <c r="G928" s="3" t="s">
        <v>3817</v>
      </c>
      <c r="H928" s="3" t="s">
        <v>47</v>
      </c>
      <c r="I928" s="3" t="s">
        <v>3818</v>
      </c>
      <c r="J928" s="28">
        <v>45427</v>
      </c>
      <c r="K928" s="28">
        <v>45457</v>
      </c>
      <c r="L928" s="43">
        <v>902.06</v>
      </c>
      <c r="M928" s="28">
        <v>45434</v>
      </c>
      <c r="N928" s="38">
        <v>7</v>
      </c>
      <c r="O928" s="38">
        <v>-23</v>
      </c>
      <c r="P928" s="27">
        <f t="shared" si="28"/>
        <v>6314.42</v>
      </c>
      <c r="Q928" s="27">
        <f t="shared" si="29"/>
        <v>-20747.379999999997</v>
      </c>
    </row>
    <row r="929" spans="1:17" ht="14.45" customHeight="1" x14ac:dyDescent="0.25">
      <c r="A929" s="3" t="s">
        <v>3272</v>
      </c>
      <c r="B929" s="3" t="s">
        <v>3272</v>
      </c>
      <c r="C929" s="3" t="s">
        <v>3296</v>
      </c>
      <c r="D929" s="3" t="s">
        <v>3297</v>
      </c>
      <c r="E929" s="3" t="s">
        <v>3819</v>
      </c>
      <c r="F929" s="3" t="s">
        <v>3820</v>
      </c>
      <c r="G929" s="3" t="s">
        <v>3821</v>
      </c>
      <c r="H929" s="3" t="s">
        <v>47</v>
      </c>
      <c r="I929" s="3" t="s">
        <v>3822</v>
      </c>
      <c r="J929" s="28">
        <v>45425</v>
      </c>
      <c r="K929" s="28">
        <v>45455</v>
      </c>
      <c r="L929" s="2">
        <v>1115.5899999999999</v>
      </c>
      <c r="M929" s="28">
        <v>45434</v>
      </c>
      <c r="N929" s="38">
        <v>9</v>
      </c>
      <c r="O929" s="38">
        <v>-21</v>
      </c>
      <c r="P929" s="27">
        <f t="shared" si="28"/>
        <v>10040.31</v>
      </c>
      <c r="Q929" s="27">
        <f t="shared" si="29"/>
        <v>-23427.39</v>
      </c>
    </row>
    <row r="930" spans="1:17" ht="14.45" customHeight="1" x14ac:dyDescent="0.25">
      <c r="A930" s="3" t="s">
        <v>3272</v>
      </c>
      <c r="B930" s="3" t="s">
        <v>3272</v>
      </c>
      <c r="C930" s="3" t="s">
        <v>3296</v>
      </c>
      <c r="D930" s="3" t="s">
        <v>3297</v>
      </c>
      <c r="E930" s="3" t="s">
        <v>3823</v>
      </c>
      <c r="F930" s="3" t="s">
        <v>3824</v>
      </c>
      <c r="G930" s="3" t="s">
        <v>3825</v>
      </c>
      <c r="H930" s="3" t="s">
        <v>47</v>
      </c>
      <c r="I930" s="3" t="s">
        <v>3826</v>
      </c>
      <c r="J930" s="28">
        <v>45378</v>
      </c>
      <c r="K930" s="28">
        <v>45408</v>
      </c>
      <c r="L930" s="43">
        <v>799.04</v>
      </c>
      <c r="M930" s="28">
        <v>45426</v>
      </c>
      <c r="N930" s="38">
        <v>19</v>
      </c>
      <c r="O930" s="38">
        <v>-11</v>
      </c>
      <c r="P930" s="27">
        <f t="shared" si="28"/>
        <v>15181.759999999998</v>
      </c>
      <c r="Q930" s="27">
        <f t="shared" si="29"/>
        <v>-8789.4399999999987</v>
      </c>
    </row>
    <row r="931" spans="1:17" ht="14.45" customHeight="1" x14ac:dyDescent="0.25">
      <c r="A931" s="3" t="s">
        <v>3272</v>
      </c>
      <c r="B931" s="3" t="s">
        <v>3272</v>
      </c>
      <c r="C931" s="3" t="s">
        <v>3746</v>
      </c>
      <c r="D931" s="3" t="s">
        <v>3747</v>
      </c>
      <c r="E931" s="3" t="s">
        <v>3827</v>
      </c>
      <c r="F931" s="3" t="s">
        <v>3828</v>
      </c>
      <c r="G931" s="3" t="s">
        <v>3829</v>
      </c>
      <c r="H931" s="3" t="s">
        <v>47</v>
      </c>
      <c r="I931" s="3" t="s">
        <v>3830</v>
      </c>
      <c r="J931" s="28">
        <v>45291</v>
      </c>
      <c r="K931" s="28">
        <v>45321</v>
      </c>
      <c r="L931" s="2">
        <v>3727.5</v>
      </c>
      <c r="M931" s="28">
        <v>45314</v>
      </c>
      <c r="N931" s="38">
        <v>10</v>
      </c>
      <c r="O931" s="38">
        <v>-20</v>
      </c>
      <c r="P931" s="27">
        <f t="shared" si="28"/>
        <v>37275</v>
      </c>
      <c r="Q931" s="27">
        <f t="shared" si="29"/>
        <v>-74550</v>
      </c>
    </row>
    <row r="932" spans="1:17" ht="14.45" customHeight="1" x14ac:dyDescent="0.25">
      <c r="A932" s="3" t="s">
        <v>3272</v>
      </c>
      <c r="B932" s="3" t="s">
        <v>3272</v>
      </c>
      <c r="C932" s="3" t="s">
        <v>3279</v>
      </c>
      <c r="D932" s="3" t="s">
        <v>3280</v>
      </c>
      <c r="E932" s="3" t="s">
        <v>3831</v>
      </c>
      <c r="F932" s="3" t="s">
        <v>3832</v>
      </c>
      <c r="G932" s="3" t="s">
        <v>3833</v>
      </c>
      <c r="H932" s="3" t="s">
        <v>47</v>
      </c>
      <c r="I932" s="3" t="s">
        <v>3834</v>
      </c>
      <c r="J932" s="28">
        <v>45497</v>
      </c>
      <c r="K932" s="28">
        <v>45527</v>
      </c>
      <c r="L932" s="43">
        <v>60.96</v>
      </c>
      <c r="M932" s="28">
        <v>45509</v>
      </c>
      <c r="N932" s="38">
        <v>12</v>
      </c>
      <c r="O932" s="38">
        <v>-18</v>
      </c>
      <c r="P932" s="27">
        <f t="shared" si="28"/>
        <v>731.52</v>
      </c>
      <c r="Q932" s="27">
        <f t="shared" si="29"/>
        <v>-1097.28</v>
      </c>
    </row>
    <row r="933" spans="1:17" ht="14.45" customHeight="1" x14ac:dyDescent="0.25">
      <c r="A933" s="3" t="s">
        <v>3272</v>
      </c>
      <c r="B933" s="3" t="s">
        <v>3272</v>
      </c>
      <c r="C933" s="3" t="s">
        <v>3719</v>
      </c>
      <c r="D933" s="3" t="s">
        <v>3720</v>
      </c>
      <c r="E933" s="3" t="s">
        <v>3835</v>
      </c>
      <c r="F933" s="3" t="s">
        <v>3836</v>
      </c>
      <c r="G933" s="3" t="s">
        <v>2943</v>
      </c>
      <c r="H933" s="3" t="s">
        <v>47</v>
      </c>
      <c r="I933" s="3" t="s">
        <v>3723</v>
      </c>
      <c r="J933" s="28">
        <v>45386</v>
      </c>
      <c r="K933" s="28">
        <v>45416</v>
      </c>
      <c r="L933" s="2">
        <v>2823.22</v>
      </c>
      <c r="M933" s="28">
        <v>45393</v>
      </c>
      <c r="N933" s="38">
        <v>7</v>
      </c>
      <c r="O933" s="38">
        <v>-23</v>
      </c>
      <c r="P933" s="27">
        <f t="shared" si="28"/>
        <v>19762.539999999997</v>
      </c>
      <c r="Q933" s="27">
        <f t="shared" si="29"/>
        <v>-64934.06</v>
      </c>
    </row>
    <row r="934" spans="1:17" ht="14.45" customHeight="1" x14ac:dyDescent="0.25">
      <c r="A934" s="3" t="s">
        <v>3272</v>
      </c>
      <c r="B934" s="3" t="s">
        <v>3272</v>
      </c>
      <c r="C934" s="3" t="s">
        <v>3358</v>
      </c>
      <c r="D934" s="3" t="s">
        <v>3359</v>
      </c>
      <c r="E934" s="3" t="s">
        <v>3837</v>
      </c>
      <c r="F934" s="3" t="s">
        <v>3838</v>
      </c>
      <c r="G934" s="3" t="s">
        <v>111</v>
      </c>
      <c r="H934" s="3" t="s">
        <v>47</v>
      </c>
      <c r="I934" s="3" t="s">
        <v>3839</v>
      </c>
      <c r="J934" s="28">
        <v>45322</v>
      </c>
      <c r="K934" s="28">
        <v>45352</v>
      </c>
      <c r="L934" s="2">
        <v>1310.3699999999999</v>
      </c>
      <c r="M934" s="28">
        <v>45352</v>
      </c>
      <c r="N934" s="38">
        <v>0</v>
      </c>
      <c r="O934" s="38">
        <v>-30</v>
      </c>
      <c r="P934" s="27">
        <f t="shared" si="28"/>
        <v>0</v>
      </c>
      <c r="Q934" s="27">
        <f t="shared" si="29"/>
        <v>-39311.1</v>
      </c>
    </row>
    <row r="935" spans="1:17" ht="14.45" customHeight="1" x14ac:dyDescent="0.25">
      <c r="A935" s="3" t="s">
        <v>3272</v>
      </c>
      <c r="B935" s="3" t="s">
        <v>3272</v>
      </c>
      <c r="C935" s="3" t="s">
        <v>3541</v>
      </c>
      <c r="D935" s="3" t="s">
        <v>3542</v>
      </c>
      <c r="E935" s="3" t="s">
        <v>3840</v>
      </c>
      <c r="F935" s="3" t="s">
        <v>3841</v>
      </c>
      <c r="G935" s="3" t="s">
        <v>3842</v>
      </c>
      <c r="H935" s="3" t="s">
        <v>47</v>
      </c>
      <c r="I935" s="3" t="s">
        <v>3843</v>
      </c>
      <c r="J935" s="28">
        <v>45432</v>
      </c>
      <c r="K935" s="28">
        <v>45462</v>
      </c>
      <c r="L935" s="43">
        <v>625.91</v>
      </c>
      <c r="M935" s="28">
        <v>45441</v>
      </c>
      <c r="N935" s="38">
        <v>9</v>
      </c>
      <c r="O935" s="38">
        <v>-21</v>
      </c>
      <c r="P935" s="27">
        <f t="shared" si="28"/>
        <v>5633.19</v>
      </c>
      <c r="Q935" s="27">
        <f t="shared" si="29"/>
        <v>-13144.109999999999</v>
      </c>
    </row>
    <row r="936" spans="1:17" ht="14.45" customHeight="1" x14ac:dyDescent="0.25">
      <c r="A936" s="3" t="s">
        <v>3272</v>
      </c>
      <c r="B936" s="3" t="s">
        <v>3272</v>
      </c>
      <c r="C936" s="3" t="s">
        <v>3416</v>
      </c>
      <c r="D936" s="3" t="s">
        <v>3417</v>
      </c>
      <c r="E936" s="3" t="s">
        <v>3844</v>
      </c>
      <c r="F936" s="3" t="s">
        <v>3845</v>
      </c>
      <c r="G936" s="3" t="s">
        <v>3846</v>
      </c>
      <c r="H936" s="3" t="s">
        <v>47</v>
      </c>
      <c r="I936" s="3" t="s">
        <v>3792</v>
      </c>
      <c r="J936" s="28">
        <v>45426</v>
      </c>
      <c r="K936" s="28">
        <v>45456</v>
      </c>
      <c r="L936" s="2">
        <v>3210</v>
      </c>
      <c r="M936" s="28">
        <v>45441</v>
      </c>
      <c r="N936" s="38">
        <v>15</v>
      </c>
      <c r="O936" s="38">
        <v>-15</v>
      </c>
      <c r="P936" s="27">
        <f t="shared" si="28"/>
        <v>48150</v>
      </c>
      <c r="Q936" s="27">
        <f t="shared" si="29"/>
        <v>-48150</v>
      </c>
    </row>
    <row r="937" spans="1:17" ht="14.45" customHeight="1" x14ac:dyDescent="0.25">
      <c r="A937" s="3" t="s">
        <v>3272</v>
      </c>
      <c r="B937" s="3" t="s">
        <v>3272</v>
      </c>
      <c r="C937" s="3" t="s">
        <v>3372</v>
      </c>
      <c r="D937" s="3" t="s">
        <v>3373</v>
      </c>
      <c r="E937" s="3" t="s">
        <v>3847</v>
      </c>
      <c r="F937" s="3" t="s">
        <v>3848</v>
      </c>
      <c r="G937" s="3" t="s">
        <v>3849</v>
      </c>
      <c r="H937" s="3" t="s">
        <v>47</v>
      </c>
      <c r="I937" s="3" t="s">
        <v>3850</v>
      </c>
      <c r="J937" s="28">
        <v>45414</v>
      </c>
      <c r="K937" s="28">
        <v>45444</v>
      </c>
      <c r="L937" s="43">
        <v>548.23</v>
      </c>
      <c r="M937" s="28">
        <v>45433</v>
      </c>
      <c r="N937" s="38">
        <v>19</v>
      </c>
      <c r="O937" s="38">
        <v>-11</v>
      </c>
      <c r="P937" s="27">
        <f t="shared" si="28"/>
        <v>10416.370000000001</v>
      </c>
      <c r="Q937" s="27">
        <f t="shared" si="29"/>
        <v>-6030.5300000000007</v>
      </c>
    </row>
    <row r="938" spans="1:17" ht="14.45" customHeight="1" x14ac:dyDescent="0.25">
      <c r="A938" s="3" t="s">
        <v>3272</v>
      </c>
      <c r="B938" s="3" t="s">
        <v>3272</v>
      </c>
      <c r="C938" s="3" t="s">
        <v>3851</v>
      </c>
      <c r="D938" s="3" t="s">
        <v>3852</v>
      </c>
      <c r="E938" s="3" t="s">
        <v>3853</v>
      </c>
      <c r="F938" s="3" t="s">
        <v>3854</v>
      </c>
      <c r="G938" s="3" t="s">
        <v>3855</v>
      </c>
      <c r="H938" s="3" t="s">
        <v>47</v>
      </c>
      <c r="I938" s="3" t="s">
        <v>3856</v>
      </c>
      <c r="J938" s="28">
        <v>45476</v>
      </c>
      <c r="K938" s="28">
        <v>45506</v>
      </c>
      <c r="L938" s="43">
        <v>248</v>
      </c>
      <c r="M938" s="28">
        <v>45491</v>
      </c>
      <c r="N938" s="38">
        <v>15</v>
      </c>
      <c r="O938" s="38">
        <v>-15</v>
      </c>
      <c r="P938" s="27">
        <f t="shared" si="28"/>
        <v>3720</v>
      </c>
      <c r="Q938" s="27">
        <f t="shared" si="29"/>
        <v>-3720</v>
      </c>
    </row>
    <row r="939" spans="1:17" ht="14.45" customHeight="1" x14ac:dyDescent="0.25">
      <c r="A939" s="3" t="s">
        <v>3272</v>
      </c>
      <c r="B939" s="3" t="s">
        <v>3272</v>
      </c>
      <c r="C939" s="3" t="s">
        <v>3314</v>
      </c>
      <c r="D939" s="3" t="s">
        <v>3315</v>
      </c>
      <c r="E939" s="3" t="s">
        <v>3857</v>
      </c>
      <c r="F939" s="3" t="s">
        <v>3858</v>
      </c>
      <c r="G939" s="3" t="s">
        <v>3859</v>
      </c>
      <c r="H939" s="3" t="s">
        <v>47</v>
      </c>
      <c r="I939" s="3" t="s">
        <v>3860</v>
      </c>
      <c r="J939" s="28">
        <v>45488</v>
      </c>
      <c r="K939" s="28">
        <v>45518</v>
      </c>
      <c r="L939" s="2">
        <v>1242.1300000000001</v>
      </c>
      <c r="M939" s="28">
        <v>45502</v>
      </c>
      <c r="N939" s="38">
        <v>14</v>
      </c>
      <c r="O939" s="38">
        <v>-16</v>
      </c>
      <c r="P939" s="27">
        <f t="shared" si="28"/>
        <v>17389.82</v>
      </c>
      <c r="Q939" s="27">
        <f t="shared" si="29"/>
        <v>-19874.080000000002</v>
      </c>
    </row>
    <row r="940" spans="1:17" ht="14.45" customHeight="1" x14ac:dyDescent="0.25">
      <c r="A940" s="3" t="s">
        <v>3272</v>
      </c>
      <c r="B940" s="3" t="s">
        <v>3272</v>
      </c>
      <c r="C940" s="3" t="s">
        <v>3372</v>
      </c>
      <c r="D940" s="3" t="s">
        <v>3373</v>
      </c>
      <c r="E940" s="3" t="s">
        <v>3861</v>
      </c>
      <c r="F940" s="3" t="s">
        <v>3862</v>
      </c>
      <c r="G940" s="3" t="s">
        <v>3863</v>
      </c>
      <c r="H940" s="3" t="s">
        <v>47</v>
      </c>
      <c r="I940" s="3" t="s">
        <v>3864</v>
      </c>
      <c r="J940" s="28">
        <v>45391</v>
      </c>
      <c r="K940" s="28">
        <v>45421</v>
      </c>
      <c r="L940" s="2">
        <v>4877.1899999999996</v>
      </c>
      <c r="M940" s="28">
        <v>45397</v>
      </c>
      <c r="N940" s="38">
        <v>6</v>
      </c>
      <c r="O940" s="38">
        <v>-24</v>
      </c>
      <c r="P940" s="27">
        <f t="shared" si="28"/>
        <v>29263.14</v>
      </c>
      <c r="Q940" s="27">
        <f t="shared" si="29"/>
        <v>-117052.56</v>
      </c>
    </row>
    <row r="941" spans="1:17" ht="14.45" customHeight="1" x14ac:dyDescent="0.25">
      <c r="A941" s="3" t="s">
        <v>3272</v>
      </c>
      <c r="B941" s="3" t="s">
        <v>3272</v>
      </c>
      <c r="C941" s="3" t="s">
        <v>3865</v>
      </c>
      <c r="D941" s="3" t="s">
        <v>3866</v>
      </c>
      <c r="E941" s="3" t="s">
        <v>3867</v>
      </c>
      <c r="F941" s="3" t="s">
        <v>3868</v>
      </c>
      <c r="G941" s="3" t="s">
        <v>3198</v>
      </c>
      <c r="H941" s="3" t="s">
        <v>47</v>
      </c>
      <c r="I941" s="3" t="s">
        <v>3869</v>
      </c>
      <c r="J941" s="28">
        <v>45447</v>
      </c>
      <c r="K941" s="28">
        <v>45477</v>
      </c>
      <c r="L941" s="43">
        <v>122.97</v>
      </c>
      <c r="M941" s="28">
        <v>45460</v>
      </c>
      <c r="N941" s="38">
        <v>13</v>
      </c>
      <c r="O941" s="38">
        <v>-17</v>
      </c>
      <c r="P941" s="27">
        <f t="shared" si="28"/>
        <v>1598.61</v>
      </c>
      <c r="Q941" s="27">
        <f t="shared" si="29"/>
        <v>-2090.4899999999998</v>
      </c>
    </row>
    <row r="942" spans="1:17" ht="14.45" customHeight="1" x14ac:dyDescent="0.25">
      <c r="A942" s="3" t="s">
        <v>3272</v>
      </c>
      <c r="B942" s="3" t="s">
        <v>3272</v>
      </c>
      <c r="C942" s="3" t="s">
        <v>3438</v>
      </c>
      <c r="D942" s="3" t="s">
        <v>3439</v>
      </c>
      <c r="E942" s="3" t="s">
        <v>3870</v>
      </c>
      <c r="F942" s="3" t="s">
        <v>3871</v>
      </c>
      <c r="G942" s="3" t="s">
        <v>158</v>
      </c>
      <c r="H942" s="3" t="s">
        <v>47</v>
      </c>
      <c r="I942" s="3" t="s">
        <v>3872</v>
      </c>
      <c r="J942" s="28">
        <v>45338</v>
      </c>
      <c r="K942" s="28">
        <v>45368</v>
      </c>
      <c r="L942" s="43">
        <v>328.22</v>
      </c>
      <c r="M942" s="28">
        <v>45348</v>
      </c>
      <c r="N942" s="38">
        <v>10</v>
      </c>
      <c r="O942" s="38">
        <v>-20</v>
      </c>
      <c r="P942" s="27">
        <f t="shared" si="28"/>
        <v>3282.2000000000003</v>
      </c>
      <c r="Q942" s="27">
        <f t="shared" si="29"/>
        <v>-6564.4000000000005</v>
      </c>
    </row>
    <row r="943" spans="1:17" ht="14.45" customHeight="1" x14ac:dyDescent="0.25">
      <c r="A943" s="3" t="s">
        <v>3272</v>
      </c>
      <c r="B943" s="3" t="s">
        <v>3272</v>
      </c>
      <c r="C943" s="3" t="s">
        <v>3320</v>
      </c>
      <c r="D943" s="3" t="s">
        <v>3321</v>
      </c>
      <c r="E943" s="3" t="s">
        <v>3873</v>
      </c>
      <c r="F943" s="3" t="s">
        <v>3874</v>
      </c>
      <c r="G943" s="3" t="s">
        <v>2776</v>
      </c>
      <c r="H943" s="3" t="s">
        <v>47</v>
      </c>
      <c r="I943" s="3" t="s">
        <v>3875</v>
      </c>
      <c r="J943" s="28">
        <v>45310</v>
      </c>
      <c r="K943" s="28">
        <v>45340</v>
      </c>
      <c r="L943" s="2">
        <v>1616.49</v>
      </c>
      <c r="M943" s="28">
        <v>45335</v>
      </c>
      <c r="N943" s="38">
        <v>25</v>
      </c>
      <c r="O943" s="38">
        <v>-5</v>
      </c>
      <c r="P943" s="27">
        <f t="shared" si="28"/>
        <v>40412.25</v>
      </c>
      <c r="Q943" s="27">
        <f t="shared" si="29"/>
        <v>-8082.45</v>
      </c>
    </row>
    <row r="944" spans="1:17" ht="14.45" customHeight="1" x14ac:dyDescent="0.25">
      <c r="A944" s="3" t="s">
        <v>3272</v>
      </c>
      <c r="B944" s="3" t="s">
        <v>3272</v>
      </c>
      <c r="C944" s="3" t="s">
        <v>3320</v>
      </c>
      <c r="D944" s="3" t="s">
        <v>3321</v>
      </c>
      <c r="E944" s="3" t="s">
        <v>3876</v>
      </c>
      <c r="F944" s="3" t="s">
        <v>3877</v>
      </c>
      <c r="G944" s="3" t="s">
        <v>3878</v>
      </c>
      <c r="H944" s="3" t="s">
        <v>47</v>
      </c>
      <c r="I944" s="3" t="s">
        <v>3879</v>
      </c>
      <c r="J944" s="28">
        <v>45302</v>
      </c>
      <c r="K944" s="28">
        <v>45332</v>
      </c>
      <c r="L944" s="2">
        <v>6552.11</v>
      </c>
      <c r="M944" s="28">
        <v>45334</v>
      </c>
      <c r="N944" s="38">
        <v>32</v>
      </c>
      <c r="O944" s="38">
        <v>2</v>
      </c>
      <c r="P944" s="27">
        <f t="shared" si="28"/>
        <v>209667.52</v>
      </c>
      <c r="Q944" s="27">
        <f t="shared" si="29"/>
        <v>13104.22</v>
      </c>
    </row>
    <row r="945" spans="1:17" ht="14.45" customHeight="1" x14ac:dyDescent="0.25">
      <c r="A945" s="3" t="s">
        <v>3272</v>
      </c>
      <c r="B945" s="3" t="s">
        <v>3272</v>
      </c>
      <c r="C945" s="3" t="s">
        <v>3416</v>
      </c>
      <c r="D945" s="3" t="s">
        <v>3417</v>
      </c>
      <c r="E945" s="3" t="s">
        <v>3880</v>
      </c>
      <c r="F945" s="3" t="s">
        <v>3881</v>
      </c>
      <c r="G945" s="3" t="s">
        <v>3882</v>
      </c>
      <c r="H945" s="3" t="s">
        <v>47</v>
      </c>
      <c r="I945" s="3" t="s">
        <v>3883</v>
      </c>
      <c r="J945" s="28">
        <v>45395</v>
      </c>
      <c r="K945" s="28">
        <v>45425</v>
      </c>
      <c r="L945" s="2">
        <v>3317</v>
      </c>
      <c r="M945" s="28">
        <v>45419</v>
      </c>
      <c r="N945" s="38">
        <v>24</v>
      </c>
      <c r="O945" s="38">
        <v>-6</v>
      </c>
      <c r="P945" s="27">
        <f t="shared" si="28"/>
        <v>79608</v>
      </c>
      <c r="Q945" s="27">
        <f t="shared" si="29"/>
        <v>-19902</v>
      </c>
    </row>
    <row r="946" spans="1:17" ht="14.45" customHeight="1" x14ac:dyDescent="0.25">
      <c r="A946" s="3" t="s">
        <v>3272</v>
      </c>
      <c r="B946" s="3" t="s">
        <v>3272</v>
      </c>
      <c r="C946" s="3" t="s">
        <v>3320</v>
      </c>
      <c r="D946" s="3" t="s">
        <v>3321</v>
      </c>
      <c r="E946" s="3" t="s">
        <v>3884</v>
      </c>
      <c r="F946" s="3" t="s">
        <v>3885</v>
      </c>
      <c r="G946" s="3" t="s">
        <v>3886</v>
      </c>
      <c r="H946" s="3" t="s">
        <v>47</v>
      </c>
      <c r="I946" s="3" t="s">
        <v>3887</v>
      </c>
      <c r="J946" s="28">
        <v>45401</v>
      </c>
      <c r="K946" s="28">
        <v>45431</v>
      </c>
      <c r="L946" s="2">
        <v>14741.2</v>
      </c>
      <c r="M946" s="28">
        <v>45419</v>
      </c>
      <c r="N946" s="38">
        <v>18</v>
      </c>
      <c r="O946" s="38">
        <v>-12</v>
      </c>
      <c r="P946" s="27">
        <f t="shared" si="28"/>
        <v>265341.60000000003</v>
      </c>
      <c r="Q946" s="27">
        <f t="shared" si="29"/>
        <v>-176894.40000000002</v>
      </c>
    </row>
    <row r="947" spans="1:17" ht="14.45" customHeight="1" x14ac:dyDescent="0.25">
      <c r="A947" s="3" t="s">
        <v>3272</v>
      </c>
      <c r="B947" s="3" t="s">
        <v>3272</v>
      </c>
      <c r="C947" s="3" t="s">
        <v>3279</v>
      </c>
      <c r="D947" s="3" t="s">
        <v>3280</v>
      </c>
      <c r="E947" s="3" t="s">
        <v>3888</v>
      </c>
      <c r="F947" s="3" t="s">
        <v>3889</v>
      </c>
      <c r="G947" s="3" t="s">
        <v>3890</v>
      </c>
      <c r="H947" s="3" t="s">
        <v>47</v>
      </c>
      <c r="I947" s="3" t="s">
        <v>3614</v>
      </c>
      <c r="J947" s="28">
        <v>45477</v>
      </c>
      <c r="K947" s="28">
        <v>45507</v>
      </c>
      <c r="L947" s="2">
        <v>2791.59</v>
      </c>
      <c r="M947" s="28">
        <v>45503</v>
      </c>
      <c r="N947" s="38">
        <v>26</v>
      </c>
      <c r="O947" s="38">
        <v>-4</v>
      </c>
      <c r="P947" s="27">
        <f t="shared" si="28"/>
        <v>72581.34</v>
      </c>
      <c r="Q947" s="27">
        <f t="shared" si="29"/>
        <v>-11166.36</v>
      </c>
    </row>
    <row r="948" spans="1:17" ht="14.45" customHeight="1" x14ac:dyDescent="0.25">
      <c r="A948" s="3" t="s">
        <v>3272</v>
      </c>
      <c r="B948" s="3" t="s">
        <v>3272</v>
      </c>
      <c r="C948" s="3" t="s">
        <v>3290</v>
      </c>
      <c r="D948" s="3" t="s">
        <v>3291</v>
      </c>
      <c r="E948" s="3" t="s">
        <v>3891</v>
      </c>
      <c r="F948" s="3" t="s">
        <v>3892</v>
      </c>
      <c r="G948" s="3" t="s">
        <v>3893</v>
      </c>
      <c r="H948" s="3" t="s">
        <v>47</v>
      </c>
      <c r="I948" s="3" t="s">
        <v>3894</v>
      </c>
      <c r="J948" s="28">
        <v>45337</v>
      </c>
      <c r="K948" s="28">
        <v>45367</v>
      </c>
      <c r="L948" s="2">
        <v>4619</v>
      </c>
      <c r="M948" s="28">
        <v>45351</v>
      </c>
      <c r="N948" s="38">
        <v>14</v>
      </c>
      <c r="O948" s="38">
        <v>-16</v>
      </c>
      <c r="P948" s="27">
        <f t="shared" si="28"/>
        <v>64666</v>
      </c>
      <c r="Q948" s="27">
        <f t="shared" si="29"/>
        <v>-73904</v>
      </c>
    </row>
    <row r="949" spans="1:17" ht="14.45" customHeight="1" x14ac:dyDescent="0.25">
      <c r="A949" s="3" t="s">
        <v>3272</v>
      </c>
      <c r="B949" s="3" t="s">
        <v>3272</v>
      </c>
      <c r="C949" s="3" t="s">
        <v>3895</v>
      </c>
      <c r="D949" s="3" t="s">
        <v>3896</v>
      </c>
      <c r="E949" s="3" t="s">
        <v>3897</v>
      </c>
      <c r="F949" s="3" t="s">
        <v>3898</v>
      </c>
      <c r="G949" s="3" t="s">
        <v>3899</v>
      </c>
      <c r="H949" s="3" t="s">
        <v>47</v>
      </c>
      <c r="I949" s="3" t="s">
        <v>3900</v>
      </c>
      <c r="J949" s="28">
        <v>45302</v>
      </c>
      <c r="K949" s="28">
        <v>45332</v>
      </c>
      <c r="L949" s="2">
        <v>2974.26</v>
      </c>
      <c r="M949" s="28">
        <v>45337</v>
      </c>
      <c r="N949" s="38">
        <v>35</v>
      </c>
      <c r="O949" s="38">
        <v>5</v>
      </c>
      <c r="P949" s="27">
        <f t="shared" si="28"/>
        <v>104099.1</v>
      </c>
      <c r="Q949" s="27">
        <f t="shared" si="29"/>
        <v>14871.300000000001</v>
      </c>
    </row>
    <row r="950" spans="1:17" ht="14.45" customHeight="1" x14ac:dyDescent="0.25">
      <c r="A950" s="3" t="s">
        <v>3272</v>
      </c>
      <c r="B950" s="3" t="s">
        <v>3272</v>
      </c>
      <c r="C950" s="3" t="s">
        <v>3422</v>
      </c>
      <c r="D950" s="3" t="s">
        <v>3423</v>
      </c>
      <c r="E950" s="3" t="s">
        <v>3901</v>
      </c>
      <c r="F950" s="3" t="s">
        <v>3902</v>
      </c>
      <c r="G950" s="3" t="s">
        <v>2469</v>
      </c>
      <c r="H950" s="3" t="s">
        <v>47</v>
      </c>
      <c r="I950" s="3" t="s">
        <v>3903</v>
      </c>
      <c r="J950" s="28">
        <v>45310</v>
      </c>
      <c r="K950" s="28">
        <v>45340</v>
      </c>
      <c r="L950" s="2">
        <v>10425.6</v>
      </c>
      <c r="M950" s="28">
        <v>45335</v>
      </c>
      <c r="N950" s="38">
        <v>25</v>
      </c>
      <c r="O950" s="38">
        <v>-5</v>
      </c>
      <c r="P950" s="27">
        <f t="shared" si="28"/>
        <v>260640</v>
      </c>
      <c r="Q950" s="27">
        <f t="shared" si="29"/>
        <v>-52128</v>
      </c>
    </row>
    <row r="951" spans="1:17" ht="14.45" customHeight="1" x14ac:dyDescent="0.25">
      <c r="A951" s="3" t="s">
        <v>3272</v>
      </c>
      <c r="B951" s="3" t="s">
        <v>3272</v>
      </c>
      <c r="C951" s="3" t="s">
        <v>3296</v>
      </c>
      <c r="D951" s="3" t="s">
        <v>3297</v>
      </c>
      <c r="E951" s="3" t="s">
        <v>3904</v>
      </c>
      <c r="F951" s="3" t="s">
        <v>3905</v>
      </c>
      <c r="G951" s="3" t="s">
        <v>3906</v>
      </c>
      <c r="H951" s="3" t="s">
        <v>47</v>
      </c>
      <c r="I951" s="3" t="s">
        <v>3907</v>
      </c>
      <c r="J951" s="28">
        <v>45288</v>
      </c>
      <c r="K951" s="28">
        <v>45318</v>
      </c>
      <c r="L951" s="43">
        <v>209.07</v>
      </c>
      <c r="M951" s="28">
        <v>45313</v>
      </c>
      <c r="N951" s="38">
        <v>25</v>
      </c>
      <c r="O951" s="38">
        <v>-5</v>
      </c>
      <c r="P951" s="27">
        <f t="shared" si="28"/>
        <v>5226.75</v>
      </c>
      <c r="Q951" s="27">
        <f t="shared" si="29"/>
        <v>-1045.3499999999999</v>
      </c>
    </row>
    <row r="952" spans="1:17" ht="14.45" customHeight="1" x14ac:dyDescent="0.25">
      <c r="A952" s="3" t="s">
        <v>3272</v>
      </c>
      <c r="B952" s="3" t="s">
        <v>3272</v>
      </c>
      <c r="C952" s="3" t="s">
        <v>3296</v>
      </c>
      <c r="D952" s="3" t="s">
        <v>3297</v>
      </c>
      <c r="E952" s="3" t="s">
        <v>3908</v>
      </c>
      <c r="F952" s="3" t="s">
        <v>3909</v>
      </c>
      <c r="G952" s="3" t="s">
        <v>3910</v>
      </c>
      <c r="H952" s="3" t="s">
        <v>47</v>
      </c>
      <c r="I952" s="3" t="s">
        <v>3911</v>
      </c>
      <c r="J952" s="28">
        <v>45288</v>
      </c>
      <c r="K952" s="28">
        <v>45318</v>
      </c>
      <c r="L952" s="43">
        <v>244.25</v>
      </c>
      <c r="M952" s="28">
        <v>45313</v>
      </c>
      <c r="N952" s="38">
        <v>25</v>
      </c>
      <c r="O952" s="38">
        <v>-5</v>
      </c>
      <c r="P952" s="27">
        <f t="shared" si="28"/>
        <v>6106.25</v>
      </c>
      <c r="Q952" s="27">
        <f t="shared" si="29"/>
        <v>-1221.25</v>
      </c>
    </row>
    <row r="953" spans="1:17" ht="14.45" customHeight="1" x14ac:dyDescent="0.25">
      <c r="A953" s="3" t="s">
        <v>3272</v>
      </c>
      <c r="B953" s="3" t="s">
        <v>3272</v>
      </c>
      <c r="C953" s="3" t="s">
        <v>3561</v>
      </c>
      <c r="D953" s="3" t="s">
        <v>3562</v>
      </c>
      <c r="E953" s="3" t="s">
        <v>3912</v>
      </c>
      <c r="F953" s="3" t="s">
        <v>3913</v>
      </c>
      <c r="G953" s="3" t="s">
        <v>3914</v>
      </c>
      <c r="H953" s="3" t="s">
        <v>47</v>
      </c>
      <c r="I953" s="3" t="s">
        <v>3915</v>
      </c>
      <c r="J953" s="28">
        <v>45447</v>
      </c>
      <c r="K953" s="28">
        <v>45477</v>
      </c>
      <c r="L953" s="2">
        <v>3038</v>
      </c>
      <c r="M953" s="28">
        <v>45474</v>
      </c>
      <c r="N953" s="38">
        <v>27</v>
      </c>
      <c r="O953" s="38">
        <v>-3</v>
      </c>
      <c r="P953" s="27">
        <f t="shared" si="28"/>
        <v>82026</v>
      </c>
      <c r="Q953" s="27">
        <f t="shared" si="29"/>
        <v>-9114</v>
      </c>
    </row>
    <row r="954" spans="1:17" ht="14.45" customHeight="1" x14ac:dyDescent="0.25">
      <c r="A954" s="3" t="s">
        <v>3272</v>
      </c>
      <c r="B954" s="3" t="s">
        <v>3272</v>
      </c>
      <c r="C954" s="3" t="s">
        <v>3296</v>
      </c>
      <c r="D954" s="3" t="s">
        <v>3297</v>
      </c>
      <c r="E954" s="3" t="s">
        <v>3916</v>
      </c>
      <c r="F954" s="3" t="s">
        <v>3917</v>
      </c>
      <c r="G954" s="3" t="s">
        <v>3918</v>
      </c>
      <c r="H954" s="3" t="s">
        <v>47</v>
      </c>
      <c r="I954" s="3" t="s">
        <v>3919</v>
      </c>
      <c r="J954" s="28">
        <v>45444</v>
      </c>
      <c r="K954" s="28">
        <v>45474</v>
      </c>
      <c r="L954" s="2">
        <v>1098.57</v>
      </c>
      <c r="M954" s="28">
        <v>45449</v>
      </c>
      <c r="N954" s="38">
        <v>5</v>
      </c>
      <c r="O954" s="38">
        <v>-25</v>
      </c>
      <c r="P954" s="27">
        <f t="shared" si="28"/>
        <v>5492.8499999999995</v>
      </c>
      <c r="Q954" s="27">
        <f t="shared" si="29"/>
        <v>-27464.25</v>
      </c>
    </row>
    <row r="955" spans="1:17" ht="14.45" customHeight="1" x14ac:dyDescent="0.25">
      <c r="A955" s="3" t="s">
        <v>3272</v>
      </c>
      <c r="B955" s="3" t="s">
        <v>3272</v>
      </c>
      <c r="C955" s="3" t="s">
        <v>3551</v>
      </c>
      <c r="D955" s="3" t="s">
        <v>3552</v>
      </c>
      <c r="E955" s="3" t="s">
        <v>3920</v>
      </c>
      <c r="F955" s="3" t="s">
        <v>3921</v>
      </c>
      <c r="G955" s="3" t="s">
        <v>3922</v>
      </c>
      <c r="H955" s="3" t="s">
        <v>47</v>
      </c>
      <c r="I955" s="3" t="s">
        <v>3923</v>
      </c>
      <c r="J955" s="28">
        <v>45357</v>
      </c>
      <c r="K955" s="28">
        <v>45387</v>
      </c>
      <c r="L955" s="43">
        <v>221.32</v>
      </c>
      <c r="M955" s="28">
        <v>45369</v>
      </c>
      <c r="N955" s="38">
        <v>12</v>
      </c>
      <c r="O955" s="38">
        <v>-18</v>
      </c>
      <c r="P955" s="27">
        <f t="shared" si="28"/>
        <v>2655.84</v>
      </c>
      <c r="Q955" s="27">
        <f t="shared" si="29"/>
        <v>-3983.7599999999998</v>
      </c>
    </row>
    <row r="956" spans="1:17" ht="14.45" customHeight="1" x14ac:dyDescent="0.25">
      <c r="A956" s="3" t="s">
        <v>3272</v>
      </c>
      <c r="B956" s="3" t="s">
        <v>3272</v>
      </c>
      <c r="C956" s="3" t="s">
        <v>3924</v>
      </c>
      <c r="D956" s="3" t="s">
        <v>3327</v>
      </c>
      <c r="E956" s="3" t="s">
        <v>3925</v>
      </c>
      <c r="F956" s="3" t="s">
        <v>3926</v>
      </c>
      <c r="G956" s="3" t="s">
        <v>3927</v>
      </c>
      <c r="H956" s="3" t="s">
        <v>47</v>
      </c>
      <c r="I956" s="3" t="s">
        <v>3928</v>
      </c>
      <c r="J956" s="28">
        <v>45485</v>
      </c>
      <c r="K956" s="28">
        <v>45515</v>
      </c>
      <c r="L956" s="2">
        <v>2665.07</v>
      </c>
      <c r="M956" s="28">
        <v>45510</v>
      </c>
      <c r="N956" s="38">
        <v>25</v>
      </c>
      <c r="O956" s="38">
        <v>-5</v>
      </c>
      <c r="P956" s="27">
        <f t="shared" si="28"/>
        <v>66626.75</v>
      </c>
      <c r="Q956" s="27">
        <f t="shared" si="29"/>
        <v>-13325.35</v>
      </c>
    </row>
    <row r="957" spans="1:17" ht="14.45" customHeight="1" x14ac:dyDescent="0.25">
      <c r="A957" s="3" t="s">
        <v>3272</v>
      </c>
      <c r="B957" s="3" t="s">
        <v>3272</v>
      </c>
      <c r="C957" s="3" t="s">
        <v>3320</v>
      </c>
      <c r="D957" s="3" t="s">
        <v>3321</v>
      </c>
      <c r="E957" s="3" t="s">
        <v>3929</v>
      </c>
      <c r="F957" s="3" t="s">
        <v>3930</v>
      </c>
      <c r="G957" s="3" t="s">
        <v>3931</v>
      </c>
      <c r="H957" s="3" t="s">
        <v>47</v>
      </c>
      <c r="I957" s="3" t="s">
        <v>3932</v>
      </c>
      <c r="J957" s="28">
        <v>45442</v>
      </c>
      <c r="K957" s="28">
        <v>45472</v>
      </c>
      <c r="L957" s="43">
        <v>61.89</v>
      </c>
      <c r="M957" s="28">
        <v>45464</v>
      </c>
      <c r="N957" s="38">
        <v>22</v>
      </c>
      <c r="O957" s="38">
        <v>-8</v>
      </c>
      <c r="P957" s="27">
        <f t="shared" si="28"/>
        <v>1361.58</v>
      </c>
      <c r="Q957" s="27">
        <f t="shared" si="29"/>
        <v>-495.12</v>
      </c>
    </row>
    <row r="958" spans="1:17" ht="14.45" customHeight="1" x14ac:dyDescent="0.25">
      <c r="A958" s="3" t="s">
        <v>3272</v>
      </c>
      <c r="B958" s="3" t="s">
        <v>3272</v>
      </c>
      <c r="C958" s="3" t="s">
        <v>3326</v>
      </c>
      <c r="D958" s="3" t="s">
        <v>3327</v>
      </c>
      <c r="E958" s="3" t="s">
        <v>3933</v>
      </c>
      <c r="F958" s="3" t="s">
        <v>3934</v>
      </c>
      <c r="G958" s="3" t="s">
        <v>3935</v>
      </c>
      <c r="H958" s="3" t="s">
        <v>47</v>
      </c>
      <c r="I958" s="3" t="s">
        <v>3615</v>
      </c>
      <c r="J958" s="28">
        <v>45349</v>
      </c>
      <c r="K958" s="28">
        <v>45379</v>
      </c>
      <c r="L958" s="2">
        <v>2791.59</v>
      </c>
      <c r="M958" s="28">
        <v>45365</v>
      </c>
      <c r="N958" s="38">
        <v>16</v>
      </c>
      <c r="O958" s="38">
        <v>-14</v>
      </c>
      <c r="P958" s="27">
        <f t="shared" si="28"/>
        <v>44665.440000000002</v>
      </c>
      <c r="Q958" s="27">
        <f t="shared" si="29"/>
        <v>-39082.26</v>
      </c>
    </row>
    <row r="959" spans="1:17" ht="14.45" customHeight="1" x14ac:dyDescent="0.25">
      <c r="A959" s="3" t="s">
        <v>3272</v>
      </c>
      <c r="B959" s="3" t="s">
        <v>3272</v>
      </c>
      <c r="C959" s="3" t="s">
        <v>3358</v>
      </c>
      <c r="D959" s="3" t="s">
        <v>3359</v>
      </c>
      <c r="E959" s="3" t="s">
        <v>3936</v>
      </c>
      <c r="F959" s="3" t="s">
        <v>3937</v>
      </c>
      <c r="G959" s="3" t="s">
        <v>2668</v>
      </c>
      <c r="H959" s="3" t="s">
        <v>47</v>
      </c>
      <c r="I959" s="3" t="s">
        <v>3839</v>
      </c>
      <c r="J959" s="28">
        <v>45322</v>
      </c>
      <c r="K959" s="28">
        <v>45352</v>
      </c>
      <c r="L959" s="2">
        <v>1310.3699999999999</v>
      </c>
      <c r="M959" s="28">
        <v>45357</v>
      </c>
      <c r="N959" s="38">
        <v>0</v>
      </c>
      <c r="O959" s="38">
        <v>-30</v>
      </c>
      <c r="P959" s="27">
        <f t="shared" si="28"/>
        <v>0</v>
      </c>
      <c r="Q959" s="27">
        <f t="shared" si="29"/>
        <v>-39311.1</v>
      </c>
    </row>
    <row r="960" spans="1:17" ht="14.45" customHeight="1" x14ac:dyDescent="0.25">
      <c r="A960" s="3" t="s">
        <v>3272</v>
      </c>
      <c r="B960" s="3" t="s">
        <v>3272</v>
      </c>
      <c r="C960" s="3" t="s">
        <v>3372</v>
      </c>
      <c r="D960" s="3" t="s">
        <v>3373</v>
      </c>
      <c r="E960" s="3" t="s">
        <v>3938</v>
      </c>
      <c r="F960" s="3" t="s">
        <v>3939</v>
      </c>
      <c r="G960" s="3" t="s">
        <v>3940</v>
      </c>
      <c r="H960" s="3" t="s">
        <v>47</v>
      </c>
      <c r="I960" s="3" t="s">
        <v>3941</v>
      </c>
      <c r="J960" s="28">
        <v>45498</v>
      </c>
      <c r="K960" s="28">
        <v>45528</v>
      </c>
      <c r="L960" s="2">
        <v>4256.13</v>
      </c>
      <c r="M960" s="28">
        <v>45516</v>
      </c>
      <c r="N960" s="38">
        <v>1</v>
      </c>
      <c r="O960" s="38">
        <v>-29</v>
      </c>
      <c r="P960" s="27">
        <f t="shared" si="28"/>
        <v>4256.13</v>
      </c>
      <c r="Q960" s="27">
        <f t="shared" si="29"/>
        <v>-123427.77</v>
      </c>
    </row>
    <row r="961" spans="1:17" ht="14.45" customHeight="1" x14ac:dyDescent="0.25">
      <c r="A961" s="3" t="s">
        <v>3272</v>
      </c>
      <c r="B961" s="3" t="s">
        <v>3272</v>
      </c>
      <c r="C961" s="3" t="s">
        <v>3372</v>
      </c>
      <c r="D961" s="3" t="s">
        <v>3373</v>
      </c>
      <c r="E961" s="3" t="s">
        <v>3942</v>
      </c>
      <c r="F961" s="3" t="s">
        <v>3943</v>
      </c>
      <c r="G961" s="3" t="s">
        <v>3944</v>
      </c>
      <c r="H961" s="3" t="s">
        <v>47</v>
      </c>
      <c r="I961" s="3" t="s">
        <v>3945</v>
      </c>
      <c r="J961" s="28">
        <v>45492</v>
      </c>
      <c r="K961" s="28">
        <v>45522</v>
      </c>
      <c r="L961" s="43">
        <v>61.84</v>
      </c>
      <c r="M961" s="28">
        <v>45531</v>
      </c>
      <c r="N961" s="38">
        <v>10</v>
      </c>
      <c r="O961" s="38">
        <v>-20</v>
      </c>
      <c r="P961" s="27">
        <f t="shared" si="28"/>
        <v>618.40000000000009</v>
      </c>
      <c r="Q961" s="27">
        <f t="shared" si="29"/>
        <v>-1236.8000000000002</v>
      </c>
    </row>
    <row r="962" spans="1:17" ht="14.45" customHeight="1" x14ac:dyDescent="0.25">
      <c r="A962" s="3" t="s">
        <v>3272</v>
      </c>
      <c r="B962" s="3" t="s">
        <v>3272</v>
      </c>
      <c r="C962" s="3" t="s">
        <v>3285</v>
      </c>
      <c r="D962" s="3" t="s">
        <v>3286</v>
      </c>
      <c r="E962" s="3" t="s">
        <v>3946</v>
      </c>
      <c r="F962" s="3" t="s">
        <v>3947</v>
      </c>
      <c r="G962" s="3" t="s">
        <v>2705</v>
      </c>
      <c r="H962" s="3" t="s">
        <v>47</v>
      </c>
      <c r="I962" s="3" t="s">
        <v>3948</v>
      </c>
      <c r="J962" s="28">
        <v>45380</v>
      </c>
      <c r="K962" s="28">
        <v>45410</v>
      </c>
      <c r="L962" s="43">
        <v>813.75</v>
      </c>
      <c r="M962" s="28">
        <v>45425</v>
      </c>
      <c r="N962" s="38">
        <v>17</v>
      </c>
      <c r="O962" s="38">
        <v>-13</v>
      </c>
      <c r="P962" s="27">
        <f t="shared" si="28"/>
        <v>13833.75</v>
      </c>
      <c r="Q962" s="27">
        <f t="shared" si="29"/>
        <v>-10578.75</v>
      </c>
    </row>
    <row r="963" spans="1:17" ht="14.45" customHeight="1" x14ac:dyDescent="0.25">
      <c r="A963" s="3" t="s">
        <v>3272</v>
      </c>
      <c r="B963" s="3" t="s">
        <v>3272</v>
      </c>
      <c r="C963" s="3" t="s">
        <v>3949</v>
      </c>
      <c r="D963" s="3" t="s">
        <v>3359</v>
      </c>
      <c r="E963" s="3" t="s">
        <v>3950</v>
      </c>
      <c r="F963" s="3" t="s">
        <v>3951</v>
      </c>
      <c r="G963" s="3" t="s">
        <v>3952</v>
      </c>
      <c r="H963" s="3" t="s">
        <v>47</v>
      </c>
      <c r="I963" s="3" t="s">
        <v>3953</v>
      </c>
      <c r="J963" s="28">
        <v>45305</v>
      </c>
      <c r="K963" s="28">
        <v>45335</v>
      </c>
      <c r="L963" s="2">
        <v>1268.0999999999999</v>
      </c>
      <c r="M963" s="28">
        <v>45352</v>
      </c>
      <c r="N963" s="38">
        <v>0</v>
      </c>
      <c r="O963" s="38">
        <v>-30</v>
      </c>
      <c r="P963" s="27">
        <f t="shared" si="28"/>
        <v>0</v>
      </c>
      <c r="Q963" s="27">
        <f t="shared" si="29"/>
        <v>-38043</v>
      </c>
    </row>
    <row r="964" spans="1:17" ht="14.45" customHeight="1" x14ac:dyDescent="0.25">
      <c r="A964" s="3" t="s">
        <v>3272</v>
      </c>
      <c r="B964" s="3" t="s">
        <v>3272</v>
      </c>
      <c r="C964" s="3" t="s">
        <v>3372</v>
      </c>
      <c r="D964" s="3" t="s">
        <v>3373</v>
      </c>
      <c r="E964" s="3" t="s">
        <v>3954</v>
      </c>
      <c r="F964" s="3" t="s">
        <v>3955</v>
      </c>
      <c r="G964" s="3" t="s">
        <v>3956</v>
      </c>
      <c r="H964" s="3" t="s">
        <v>47</v>
      </c>
      <c r="I964" s="3" t="s">
        <v>3957</v>
      </c>
      <c r="J964" s="28">
        <v>45544</v>
      </c>
      <c r="K964" s="28">
        <v>45574</v>
      </c>
      <c r="L964" s="2">
        <v>1602.39</v>
      </c>
      <c r="M964" s="28">
        <v>45554</v>
      </c>
      <c r="N964" s="38">
        <v>10</v>
      </c>
      <c r="O964" s="38">
        <v>-20</v>
      </c>
      <c r="P964" s="27">
        <f t="shared" si="28"/>
        <v>16023.900000000001</v>
      </c>
      <c r="Q964" s="27">
        <f t="shared" si="29"/>
        <v>-32047.800000000003</v>
      </c>
    </row>
    <row r="965" spans="1:17" ht="14.45" customHeight="1" x14ac:dyDescent="0.25">
      <c r="A965" s="3" t="s">
        <v>3272</v>
      </c>
      <c r="B965" s="3" t="s">
        <v>3272</v>
      </c>
      <c r="C965" s="3" t="s">
        <v>3290</v>
      </c>
      <c r="D965" s="3" t="s">
        <v>3291</v>
      </c>
      <c r="E965" s="3" t="s">
        <v>3958</v>
      </c>
      <c r="F965" s="3" t="s">
        <v>3959</v>
      </c>
      <c r="G965" s="3" t="s">
        <v>3960</v>
      </c>
      <c r="H965" s="3" t="s">
        <v>47</v>
      </c>
      <c r="I965" s="3" t="s">
        <v>3961</v>
      </c>
      <c r="J965" s="28">
        <v>45365</v>
      </c>
      <c r="K965" s="28">
        <v>45395</v>
      </c>
      <c r="L965" s="2">
        <v>4321</v>
      </c>
      <c r="M965" s="28">
        <v>45385</v>
      </c>
      <c r="N965" s="38">
        <v>20</v>
      </c>
      <c r="O965" s="38">
        <v>-10</v>
      </c>
      <c r="P965" s="27">
        <f t="shared" si="28"/>
        <v>86420</v>
      </c>
      <c r="Q965" s="27">
        <f t="shared" si="29"/>
        <v>-43210</v>
      </c>
    </row>
    <row r="966" spans="1:17" ht="14.45" customHeight="1" x14ac:dyDescent="0.25">
      <c r="A966" s="3" t="s">
        <v>3272</v>
      </c>
      <c r="B966" s="3" t="s">
        <v>3272</v>
      </c>
      <c r="C966" s="3" t="s">
        <v>3392</v>
      </c>
      <c r="D966" s="3" t="s">
        <v>3393</v>
      </c>
      <c r="E966" s="3" t="s">
        <v>3962</v>
      </c>
      <c r="F966" s="3" t="s">
        <v>3963</v>
      </c>
      <c r="G966" s="3" t="s">
        <v>3964</v>
      </c>
      <c r="H966" s="3" t="s">
        <v>47</v>
      </c>
      <c r="I966" s="3" t="s">
        <v>3965</v>
      </c>
      <c r="J966" s="28">
        <v>45369</v>
      </c>
      <c r="K966" s="28">
        <v>45399</v>
      </c>
      <c r="L966" s="2">
        <v>82634.850000000006</v>
      </c>
      <c r="M966" s="28">
        <v>45393</v>
      </c>
      <c r="N966" s="38">
        <v>24</v>
      </c>
      <c r="O966" s="38">
        <v>-6</v>
      </c>
      <c r="P966" s="27">
        <f t="shared" si="28"/>
        <v>1983236.4000000001</v>
      </c>
      <c r="Q966" s="27">
        <f t="shared" si="29"/>
        <v>-495809.10000000003</v>
      </c>
    </row>
    <row r="967" spans="1:17" ht="14.45" customHeight="1" x14ac:dyDescent="0.25">
      <c r="A967" s="3" t="s">
        <v>3272</v>
      </c>
      <c r="B967" s="3" t="s">
        <v>3272</v>
      </c>
      <c r="C967" s="3" t="s">
        <v>3422</v>
      </c>
      <c r="D967" s="3" t="s">
        <v>3423</v>
      </c>
      <c r="E967" s="3" t="s">
        <v>3966</v>
      </c>
      <c r="F967" s="3" t="s">
        <v>3967</v>
      </c>
      <c r="G967" s="3" t="s">
        <v>3968</v>
      </c>
      <c r="H967" s="3" t="s">
        <v>47</v>
      </c>
      <c r="I967" s="3" t="s">
        <v>3969</v>
      </c>
      <c r="J967" s="28">
        <v>45399</v>
      </c>
      <c r="K967" s="28">
        <v>45429</v>
      </c>
      <c r="L967" s="2">
        <v>5520.72</v>
      </c>
      <c r="M967" s="28">
        <v>45414</v>
      </c>
      <c r="N967" s="38">
        <v>15</v>
      </c>
      <c r="O967" s="38">
        <v>-15</v>
      </c>
      <c r="P967" s="27">
        <f t="shared" ref="P967:P1030" si="30">L967*N967</f>
        <v>82810.8</v>
      </c>
      <c r="Q967" s="27">
        <f t="shared" ref="Q967:Q1030" si="31">L967*O967</f>
        <v>-82810.8</v>
      </c>
    </row>
    <row r="968" spans="1:17" ht="14.45" customHeight="1" x14ac:dyDescent="0.25">
      <c r="A968" s="3" t="s">
        <v>3272</v>
      </c>
      <c r="B968" s="3" t="s">
        <v>3272</v>
      </c>
      <c r="C968" s="3" t="s">
        <v>3551</v>
      </c>
      <c r="D968" s="3" t="s">
        <v>3552</v>
      </c>
      <c r="E968" s="3" t="s">
        <v>3970</v>
      </c>
      <c r="F968" s="3" t="s">
        <v>3971</v>
      </c>
      <c r="G968" s="3" t="s">
        <v>3972</v>
      </c>
      <c r="H968" s="3" t="s">
        <v>47</v>
      </c>
      <c r="I968" s="3" t="s">
        <v>3923</v>
      </c>
      <c r="J968" s="28">
        <v>45419</v>
      </c>
      <c r="K968" s="28">
        <v>45449</v>
      </c>
      <c r="L968" s="43">
        <v>221.32</v>
      </c>
      <c r="M968" s="28">
        <v>45434</v>
      </c>
      <c r="N968" s="38">
        <v>15</v>
      </c>
      <c r="O968" s="38">
        <v>-15</v>
      </c>
      <c r="P968" s="27">
        <f t="shared" si="30"/>
        <v>3319.7999999999997</v>
      </c>
      <c r="Q968" s="27">
        <f t="shared" si="31"/>
        <v>-3319.7999999999997</v>
      </c>
    </row>
    <row r="969" spans="1:17" ht="14.45" customHeight="1" x14ac:dyDescent="0.25">
      <c r="A969" s="3" t="s">
        <v>3272</v>
      </c>
      <c r="B969" s="3" t="s">
        <v>3272</v>
      </c>
      <c r="C969" s="3" t="s">
        <v>3372</v>
      </c>
      <c r="D969" s="3" t="s">
        <v>3373</v>
      </c>
      <c r="E969" s="3" t="s">
        <v>3973</v>
      </c>
      <c r="F969" s="3" t="s">
        <v>3974</v>
      </c>
      <c r="G969" s="3" t="s">
        <v>3975</v>
      </c>
      <c r="H969" s="3" t="s">
        <v>47</v>
      </c>
      <c r="I969" s="3" t="s">
        <v>3976</v>
      </c>
      <c r="J969" s="28">
        <v>45364</v>
      </c>
      <c r="K969" s="28">
        <v>45394</v>
      </c>
      <c r="L969" s="2">
        <v>17280.27</v>
      </c>
      <c r="M969" s="28">
        <v>45397</v>
      </c>
      <c r="N969" s="38">
        <v>33</v>
      </c>
      <c r="O969" s="38">
        <v>3</v>
      </c>
      <c r="P969" s="27">
        <f t="shared" si="30"/>
        <v>570248.91</v>
      </c>
      <c r="Q969" s="27">
        <f t="shared" si="31"/>
        <v>51840.81</v>
      </c>
    </row>
    <row r="970" spans="1:17" ht="14.45" customHeight="1" x14ac:dyDescent="0.25">
      <c r="A970" s="3" t="s">
        <v>3272</v>
      </c>
      <c r="B970" s="3" t="s">
        <v>3272</v>
      </c>
      <c r="C970" s="3" t="s">
        <v>3535</v>
      </c>
      <c r="D970" s="3" t="s">
        <v>3536</v>
      </c>
      <c r="E970" s="3" t="s">
        <v>3977</v>
      </c>
      <c r="F970" s="3" t="s">
        <v>3978</v>
      </c>
      <c r="G970" s="3" t="s">
        <v>3979</v>
      </c>
      <c r="H970" s="3" t="s">
        <v>47</v>
      </c>
      <c r="I970" s="3" t="s">
        <v>3540</v>
      </c>
      <c r="J970" s="28">
        <v>45541</v>
      </c>
      <c r="K970" s="28">
        <v>45571</v>
      </c>
      <c r="L970" s="2">
        <v>1617.58</v>
      </c>
      <c r="M970" s="28">
        <v>45560</v>
      </c>
      <c r="N970" s="38">
        <v>19</v>
      </c>
      <c r="O970" s="38">
        <v>-11</v>
      </c>
      <c r="P970" s="27">
        <f t="shared" si="30"/>
        <v>30734.019999999997</v>
      </c>
      <c r="Q970" s="27">
        <f t="shared" si="31"/>
        <v>-17793.379999999997</v>
      </c>
    </row>
    <row r="971" spans="1:17" ht="14.45" customHeight="1" x14ac:dyDescent="0.25">
      <c r="A971" s="3" t="s">
        <v>3272</v>
      </c>
      <c r="B971" s="3" t="s">
        <v>3272</v>
      </c>
      <c r="C971" s="3" t="s">
        <v>3398</v>
      </c>
      <c r="D971" s="3" t="s">
        <v>3399</v>
      </c>
      <c r="E971" s="3" t="s">
        <v>3980</v>
      </c>
      <c r="F971" s="3" t="s">
        <v>3981</v>
      </c>
      <c r="G971" s="3" t="s">
        <v>3982</v>
      </c>
      <c r="H971" s="3" t="s">
        <v>47</v>
      </c>
      <c r="I971" s="3" t="s">
        <v>3983</v>
      </c>
      <c r="J971" s="28">
        <v>45406</v>
      </c>
      <c r="K971" s="28">
        <v>45436</v>
      </c>
      <c r="L971" s="2">
        <v>14111.37</v>
      </c>
      <c r="M971" s="28">
        <v>45421</v>
      </c>
      <c r="N971" s="38">
        <v>15</v>
      </c>
      <c r="O971" s="38">
        <v>-15</v>
      </c>
      <c r="P971" s="27">
        <f t="shared" si="30"/>
        <v>211670.55000000002</v>
      </c>
      <c r="Q971" s="27">
        <f t="shared" si="31"/>
        <v>-211670.55000000002</v>
      </c>
    </row>
    <row r="972" spans="1:17" ht="14.45" customHeight="1" x14ac:dyDescent="0.25">
      <c r="A972" s="3" t="s">
        <v>3272</v>
      </c>
      <c r="B972" s="3" t="s">
        <v>3272</v>
      </c>
      <c r="C972" s="3" t="s">
        <v>3398</v>
      </c>
      <c r="D972" s="3" t="s">
        <v>3399</v>
      </c>
      <c r="E972" s="3" t="s">
        <v>3984</v>
      </c>
      <c r="F972" s="3" t="s">
        <v>3985</v>
      </c>
      <c r="G972" s="3" t="s">
        <v>3986</v>
      </c>
      <c r="H972" s="3" t="s">
        <v>47</v>
      </c>
      <c r="I972" s="3" t="s">
        <v>3987</v>
      </c>
      <c r="J972" s="28">
        <v>45471</v>
      </c>
      <c r="K972" s="28">
        <v>45501</v>
      </c>
      <c r="L972" s="2">
        <v>9459.27</v>
      </c>
      <c r="M972" s="28">
        <v>45489</v>
      </c>
      <c r="N972" s="38">
        <v>18</v>
      </c>
      <c r="O972" s="38">
        <v>-12</v>
      </c>
      <c r="P972" s="27">
        <f t="shared" si="30"/>
        <v>170266.86000000002</v>
      </c>
      <c r="Q972" s="27">
        <f t="shared" si="31"/>
        <v>-113511.24</v>
      </c>
    </row>
    <row r="973" spans="1:17" ht="14.45" customHeight="1" x14ac:dyDescent="0.25">
      <c r="A973" s="3" t="s">
        <v>3272</v>
      </c>
      <c r="B973" s="3" t="s">
        <v>3272</v>
      </c>
      <c r="C973" s="3" t="s">
        <v>3296</v>
      </c>
      <c r="D973" s="3" t="s">
        <v>3297</v>
      </c>
      <c r="E973" s="3" t="s">
        <v>3988</v>
      </c>
      <c r="F973" s="3" t="s">
        <v>3989</v>
      </c>
      <c r="G973" s="3" t="s">
        <v>3990</v>
      </c>
      <c r="H973" s="3" t="s">
        <v>47</v>
      </c>
      <c r="I973" s="3" t="s">
        <v>3991</v>
      </c>
      <c r="J973" s="28">
        <v>45288</v>
      </c>
      <c r="K973" s="28">
        <v>45318</v>
      </c>
      <c r="L973" s="43">
        <v>326.5</v>
      </c>
      <c r="M973" s="28">
        <v>45313</v>
      </c>
      <c r="N973" s="38">
        <v>25</v>
      </c>
      <c r="O973" s="38">
        <v>-5</v>
      </c>
      <c r="P973" s="27">
        <f t="shared" si="30"/>
        <v>8162.5</v>
      </c>
      <c r="Q973" s="27">
        <f t="shared" si="31"/>
        <v>-1632.5</v>
      </c>
    </row>
    <row r="974" spans="1:17" ht="14.45" customHeight="1" x14ac:dyDescent="0.25">
      <c r="A974" s="3" t="s">
        <v>3272</v>
      </c>
      <c r="B974" s="3" t="s">
        <v>3272</v>
      </c>
      <c r="C974" s="3" t="s">
        <v>3992</v>
      </c>
      <c r="D974" s="3" t="s">
        <v>3993</v>
      </c>
      <c r="E974" s="3" t="s">
        <v>3994</v>
      </c>
      <c r="F974" s="3" t="s">
        <v>3995</v>
      </c>
      <c r="G974" s="3" t="s">
        <v>3996</v>
      </c>
      <c r="H974" s="3" t="s">
        <v>47</v>
      </c>
      <c r="I974" s="3" t="s">
        <v>3997</v>
      </c>
      <c r="J974" s="28">
        <v>45469</v>
      </c>
      <c r="K974" s="28">
        <v>45499</v>
      </c>
      <c r="L974" s="2">
        <v>1023.1</v>
      </c>
      <c r="M974" s="28">
        <v>45477</v>
      </c>
      <c r="N974" s="38">
        <v>8</v>
      </c>
      <c r="O974" s="38">
        <v>-22</v>
      </c>
      <c r="P974" s="27">
        <f t="shared" si="30"/>
        <v>8184.8</v>
      </c>
      <c r="Q974" s="27">
        <f t="shared" si="31"/>
        <v>-22508.2</v>
      </c>
    </row>
    <row r="975" spans="1:17" ht="14.45" customHeight="1" x14ac:dyDescent="0.25">
      <c r="A975" s="3" t="s">
        <v>3272</v>
      </c>
      <c r="B975" s="3" t="s">
        <v>3272</v>
      </c>
      <c r="C975" s="3" t="s">
        <v>3452</v>
      </c>
      <c r="D975" s="3" t="s">
        <v>3453</v>
      </c>
      <c r="E975" s="3" t="s">
        <v>3998</v>
      </c>
      <c r="F975" s="3" t="s">
        <v>3999</v>
      </c>
      <c r="G975" s="3" t="s">
        <v>4000</v>
      </c>
      <c r="H975" s="3" t="s">
        <v>47</v>
      </c>
      <c r="I975" s="3" t="s">
        <v>4001</v>
      </c>
      <c r="J975" s="28">
        <v>45485</v>
      </c>
      <c r="K975" s="28">
        <v>45515</v>
      </c>
      <c r="L975" s="2">
        <v>3781.2</v>
      </c>
      <c r="M975" s="28">
        <v>45499</v>
      </c>
      <c r="N975" s="38">
        <v>14</v>
      </c>
      <c r="O975" s="38">
        <v>-16</v>
      </c>
      <c r="P975" s="27">
        <f t="shared" si="30"/>
        <v>52936.799999999996</v>
      </c>
      <c r="Q975" s="27">
        <f t="shared" si="31"/>
        <v>-60499.199999999997</v>
      </c>
    </row>
    <row r="976" spans="1:17" ht="14.45" customHeight="1" x14ac:dyDescent="0.25">
      <c r="A976" s="3" t="s">
        <v>3272</v>
      </c>
      <c r="B976" s="3" t="s">
        <v>3272</v>
      </c>
      <c r="C976" s="3" t="s">
        <v>3392</v>
      </c>
      <c r="D976" s="3" t="s">
        <v>3393</v>
      </c>
      <c r="E976" s="3" t="s">
        <v>4002</v>
      </c>
      <c r="F976" s="3" t="s">
        <v>4003</v>
      </c>
      <c r="G976" s="3" t="s">
        <v>4004</v>
      </c>
      <c r="H976" s="3" t="s">
        <v>47</v>
      </c>
      <c r="I976" s="3" t="s">
        <v>4005</v>
      </c>
      <c r="J976" s="28">
        <v>45190</v>
      </c>
      <c r="K976" s="28">
        <v>45220</v>
      </c>
      <c r="L976" s="2">
        <v>1187.3399999999999</v>
      </c>
      <c r="M976" s="28">
        <v>45351</v>
      </c>
      <c r="N976" s="38">
        <v>9</v>
      </c>
      <c r="O976" s="38">
        <v>-21</v>
      </c>
      <c r="P976" s="27">
        <f t="shared" si="30"/>
        <v>10686.06</v>
      </c>
      <c r="Q976" s="27">
        <f t="shared" si="31"/>
        <v>-24934.14</v>
      </c>
    </row>
    <row r="977" spans="1:17" ht="14.45" customHeight="1" x14ac:dyDescent="0.25">
      <c r="A977" s="3" t="s">
        <v>3272</v>
      </c>
      <c r="B977" s="3" t="s">
        <v>3272</v>
      </c>
      <c r="C977" s="3" t="s">
        <v>3438</v>
      </c>
      <c r="D977" s="3" t="s">
        <v>3439</v>
      </c>
      <c r="E977" s="3" t="s">
        <v>4006</v>
      </c>
      <c r="F977" s="3" t="s">
        <v>4007</v>
      </c>
      <c r="G977" s="3" t="s">
        <v>4008</v>
      </c>
      <c r="H977" s="3" t="s">
        <v>47</v>
      </c>
      <c r="I977" s="3" t="s">
        <v>4009</v>
      </c>
      <c r="J977" s="28">
        <v>45341</v>
      </c>
      <c r="K977" s="28">
        <v>45371</v>
      </c>
      <c r="L977" s="43">
        <v>216</v>
      </c>
      <c r="M977" s="28">
        <v>45348</v>
      </c>
      <c r="N977" s="38">
        <v>7</v>
      </c>
      <c r="O977" s="38">
        <v>-23</v>
      </c>
      <c r="P977" s="27">
        <f t="shared" si="30"/>
        <v>1512</v>
      </c>
      <c r="Q977" s="27">
        <f t="shared" si="31"/>
        <v>-4968</v>
      </c>
    </row>
    <row r="978" spans="1:17" ht="14.45" customHeight="1" x14ac:dyDescent="0.25">
      <c r="A978" s="3" t="s">
        <v>3272</v>
      </c>
      <c r="B978" s="3" t="s">
        <v>3272</v>
      </c>
      <c r="C978" s="3" t="s">
        <v>3583</v>
      </c>
      <c r="D978" s="3" t="s">
        <v>3584</v>
      </c>
      <c r="E978" s="3" t="s">
        <v>4010</v>
      </c>
      <c r="F978" s="3" t="s">
        <v>4011</v>
      </c>
      <c r="G978" s="3" t="s">
        <v>4012</v>
      </c>
      <c r="H978" s="3" t="s">
        <v>47</v>
      </c>
      <c r="I978" s="3" t="s">
        <v>3367</v>
      </c>
      <c r="J978" s="28">
        <v>45299</v>
      </c>
      <c r="K978" s="28">
        <v>45329</v>
      </c>
      <c r="L978" s="2">
        <v>2618.75</v>
      </c>
      <c r="M978" s="28">
        <v>45328</v>
      </c>
      <c r="N978" s="38">
        <v>29</v>
      </c>
      <c r="O978" s="38">
        <v>-1</v>
      </c>
      <c r="P978" s="27">
        <f t="shared" si="30"/>
        <v>75943.75</v>
      </c>
      <c r="Q978" s="27">
        <f t="shared" si="31"/>
        <v>-2618.75</v>
      </c>
    </row>
    <row r="979" spans="1:17" ht="14.45" customHeight="1" x14ac:dyDescent="0.25">
      <c r="A979" s="3" t="s">
        <v>3272</v>
      </c>
      <c r="B979" s="3" t="s">
        <v>3272</v>
      </c>
      <c r="C979" s="3" t="s">
        <v>3392</v>
      </c>
      <c r="D979" s="3" t="s">
        <v>3393</v>
      </c>
      <c r="E979" s="3" t="s">
        <v>4013</v>
      </c>
      <c r="F979" s="3" t="s">
        <v>4014</v>
      </c>
      <c r="G979" s="3" t="s">
        <v>4015</v>
      </c>
      <c r="H979" s="3" t="s">
        <v>47</v>
      </c>
      <c r="I979" s="3" t="s">
        <v>4016</v>
      </c>
      <c r="J979" s="28">
        <v>45506</v>
      </c>
      <c r="K979" s="28">
        <v>45536</v>
      </c>
      <c r="L979" s="2">
        <v>6448.13</v>
      </c>
      <c r="M979" s="28">
        <v>45517</v>
      </c>
      <c r="N979" s="38">
        <v>11</v>
      </c>
      <c r="O979" s="38">
        <v>-19</v>
      </c>
      <c r="P979" s="27">
        <f t="shared" si="30"/>
        <v>70929.430000000008</v>
      </c>
      <c r="Q979" s="27">
        <f t="shared" si="31"/>
        <v>-122514.47</v>
      </c>
    </row>
    <row r="980" spans="1:17" ht="14.45" customHeight="1" x14ac:dyDescent="0.25">
      <c r="A980" s="3" t="s">
        <v>3272</v>
      </c>
      <c r="B980" s="3" t="s">
        <v>3272</v>
      </c>
      <c r="C980" s="3" t="s">
        <v>3372</v>
      </c>
      <c r="D980" s="3" t="s">
        <v>3373</v>
      </c>
      <c r="E980" s="3" t="s">
        <v>4017</v>
      </c>
      <c r="F980" s="3" t="s">
        <v>4018</v>
      </c>
      <c r="G980" s="3" t="s">
        <v>4019</v>
      </c>
      <c r="H980" s="3" t="s">
        <v>47</v>
      </c>
      <c r="I980" s="3" t="s">
        <v>4020</v>
      </c>
      <c r="J980" s="28">
        <v>45162</v>
      </c>
      <c r="K980" s="28">
        <v>45192</v>
      </c>
      <c r="L980" s="2">
        <v>1936.27</v>
      </c>
      <c r="M980" s="28">
        <v>45366</v>
      </c>
      <c r="N980" s="38">
        <v>2</v>
      </c>
      <c r="O980" s="38">
        <v>-28</v>
      </c>
      <c r="P980" s="27">
        <f t="shared" si="30"/>
        <v>3872.54</v>
      </c>
      <c r="Q980" s="27">
        <f t="shared" si="31"/>
        <v>-54215.56</v>
      </c>
    </row>
    <row r="981" spans="1:17" ht="14.45" customHeight="1" x14ac:dyDescent="0.25">
      <c r="A981" s="3" t="s">
        <v>3272</v>
      </c>
      <c r="B981" s="3" t="s">
        <v>3272</v>
      </c>
      <c r="C981" s="3" t="s">
        <v>3583</v>
      </c>
      <c r="D981" s="3" t="s">
        <v>3584</v>
      </c>
      <c r="E981" s="3" t="s">
        <v>4021</v>
      </c>
      <c r="F981" s="3" t="s">
        <v>4022</v>
      </c>
      <c r="G981" s="3" t="s">
        <v>4023</v>
      </c>
      <c r="H981" s="3" t="s">
        <v>47</v>
      </c>
      <c r="I981" s="3" t="s">
        <v>4024</v>
      </c>
      <c r="J981" s="28">
        <v>45355</v>
      </c>
      <c r="K981" s="28">
        <v>45385</v>
      </c>
      <c r="L981" s="2">
        <v>10277.4</v>
      </c>
      <c r="M981" s="28">
        <v>45369</v>
      </c>
      <c r="N981" s="38">
        <v>14</v>
      </c>
      <c r="O981" s="38">
        <v>-16</v>
      </c>
      <c r="P981" s="27">
        <f t="shared" si="30"/>
        <v>143883.6</v>
      </c>
      <c r="Q981" s="27">
        <f t="shared" si="31"/>
        <v>-164438.39999999999</v>
      </c>
    </row>
    <row r="982" spans="1:17" ht="14.45" customHeight="1" x14ac:dyDescent="0.25">
      <c r="A982" s="3" t="s">
        <v>3272</v>
      </c>
      <c r="B982" s="3" t="s">
        <v>3272</v>
      </c>
      <c r="C982" s="3" t="s">
        <v>3452</v>
      </c>
      <c r="D982" s="3" t="s">
        <v>3453</v>
      </c>
      <c r="E982" s="3" t="s">
        <v>4025</v>
      </c>
      <c r="F982" s="3" t="s">
        <v>4026</v>
      </c>
      <c r="G982" s="3" t="s">
        <v>4027</v>
      </c>
      <c r="H982" s="3" t="s">
        <v>47</v>
      </c>
      <c r="I982" s="3" t="s">
        <v>4028</v>
      </c>
      <c r="J982" s="28">
        <v>45474</v>
      </c>
      <c r="K982" s="28">
        <v>45504</v>
      </c>
      <c r="L982" s="2">
        <v>8731.4699999999993</v>
      </c>
      <c r="M982" s="28">
        <v>45483</v>
      </c>
      <c r="N982" s="38">
        <v>9</v>
      </c>
      <c r="O982" s="38">
        <v>-21</v>
      </c>
      <c r="P982" s="27">
        <f t="shared" si="30"/>
        <v>78583.23</v>
      </c>
      <c r="Q982" s="27">
        <f t="shared" si="31"/>
        <v>-183360.87</v>
      </c>
    </row>
    <row r="983" spans="1:17" ht="14.45" customHeight="1" x14ac:dyDescent="0.25">
      <c r="A983" s="3" t="s">
        <v>3272</v>
      </c>
      <c r="B983" s="3" t="s">
        <v>3272</v>
      </c>
      <c r="C983" s="3" t="s">
        <v>3398</v>
      </c>
      <c r="D983" s="3" t="s">
        <v>3399</v>
      </c>
      <c r="E983" s="3" t="s">
        <v>4029</v>
      </c>
      <c r="F983" s="3" t="s">
        <v>4030</v>
      </c>
      <c r="G983" s="3" t="s">
        <v>4031</v>
      </c>
      <c r="H983" s="3" t="s">
        <v>47</v>
      </c>
      <c r="I983" s="3" t="s">
        <v>3403</v>
      </c>
      <c r="J983" s="28">
        <v>45348</v>
      </c>
      <c r="K983" s="28">
        <v>45378</v>
      </c>
      <c r="L983" s="2">
        <v>7735.41</v>
      </c>
      <c r="M983" s="28">
        <v>45362</v>
      </c>
      <c r="N983" s="38">
        <v>14</v>
      </c>
      <c r="O983" s="38">
        <v>-16</v>
      </c>
      <c r="P983" s="27">
        <f t="shared" si="30"/>
        <v>108295.73999999999</v>
      </c>
      <c r="Q983" s="27">
        <f t="shared" si="31"/>
        <v>-123766.56</v>
      </c>
    </row>
    <row r="984" spans="1:17" ht="14.45" customHeight="1" x14ac:dyDescent="0.25">
      <c r="A984" s="3" t="s">
        <v>3272</v>
      </c>
      <c r="B984" s="3" t="s">
        <v>3272</v>
      </c>
      <c r="C984" s="3" t="s">
        <v>3561</v>
      </c>
      <c r="D984" s="3" t="s">
        <v>3562</v>
      </c>
      <c r="E984" s="3" t="s">
        <v>4032</v>
      </c>
      <c r="F984" s="3" t="s">
        <v>4033</v>
      </c>
      <c r="G984" s="3" t="s">
        <v>4034</v>
      </c>
      <c r="H984" s="3" t="s">
        <v>47</v>
      </c>
      <c r="I984" s="3" t="s">
        <v>4035</v>
      </c>
      <c r="J984" s="28">
        <v>45387</v>
      </c>
      <c r="K984" s="28">
        <v>45417</v>
      </c>
      <c r="L984" s="2">
        <v>7440</v>
      </c>
      <c r="M984" s="28">
        <v>45399</v>
      </c>
      <c r="N984" s="38">
        <v>12</v>
      </c>
      <c r="O984" s="38">
        <v>-18</v>
      </c>
      <c r="P984" s="27">
        <f t="shared" si="30"/>
        <v>89280</v>
      </c>
      <c r="Q984" s="27">
        <f t="shared" si="31"/>
        <v>-133920</v>
      </c>
    </row>
    <row r="985" spans="1:17" ht="14.45" customHeight="1" x14ac:dyDescent="0.25">
      <c r="A985" s="3" t="s">
        <v>3272</v>
      </c>
      <c r="B985" s="3" t="s">
        <v>3272</v>
      </c>
      <c r="C985" s="3" t="s">
        <v>3461</v>
      </c>
      <c r="D985" s="3" t="s">
        <v>3462</v>
      </c>
      <c r="E985" s="3" t="s">
        <v>4036</v>
      </c>
      <c r="F985" s="3" t="s">
        <v>4037</v>
      </c>
      <c r="G985" s="3" t="s">
        <v>4038</v>
      </c>
      <c r="H985" s="3" t="s">
        <v>47</v>
      </c>
      <c r="I985" s="3" t="s">
        <v>4039</v>
      </c>
      <c r="J985" s="28">
        <v>45386</v>
      </c>
      <c r="K985" s="28">
        <v>45416</v>
      </c>
      <c r="L985" s="43">
        <v>281.92</v>
      </c>
      <c r="M985" s="28">
        <v>45397</v>
      </c>
      <c r="N985" s="38">
        <v>11</v>
      </c>
      <c r="O985" s="38">
        <v>-19</v>
      </c>
      <c r="P985" s="27">
        <f t="shared" si="30"/>
        <v>3101.1200000000003</v>
      </c>
      <c r="Q985" s="27">
        <f t="shared" si="31"/>
        <v>-5356.4800000000005</v>
      </c>
    </row>
    <row r="986" spans="1:17" ht="14.45" customHeight="1" x14ac:dyDescent="0.25">
      <c r="A986" s="3" t="s">
        <v>3272</v>
      </c>
      <c r="B986" s="3" t="s">
        <v>3272</v>
      </c>
      <c r="C986" s="3" t="s">
        <v>4040</v>
      </c>
      <c r="D986" s="3" t="s">
        <v>4041</v>
      </c>
      <c r="E986" s="3" t="s">
        <v>4042</v>
      </c>
      <c r="F986" s="3" t="s">
        <v>4043</v>
      </c>
      <c r="G986" s="3" t="s">
        <v>4044</v>
      </c>
      <c r="H986" s="3" t="s">
        <v>47</v>
      </c>
      <c r="I986" s="3" t="s">
        <v>4045</v>
      </c>
      <c r="J986" s="28">
        <v>45458</v>
      </c>
      <c r="K986" s="28">
        <v>45490</v>
      </c>
      <c r="L986" s="2">
        <v>3795</v>
      </c>
      <c r="M986" s="28">
        <v>45469</v>
      </c>
      <c r="N986" s="38">
        <v>11</v>
      </c>
      <c r="O986" s="38">
        <v>-21</v>
      </c>
      <c r="P986" s="27">
        <f t="shared" si="30"/>
        <v>41745</v>
      </c>
      <c r="Q986" s="27">
        <f t="shared" si="31"/>
        <v>-79695</v>
      </c>
    </row>
    <row r="987" spans="1:17" ht="14.45" customHeight="1" x14ac:dyDescent="0.25">
      <c r="A987" s="3" t="s">
        <v>3272</v>
      </c>
      <c r="B987" s="3" t="s">
        <v>3272</v>
      </c>
      <c r="C987" s="3" t="s">
        <v>3746</v>
      </c>
      <c r="D987" s="3" t="s">
        <v>3747</v>
      </c>
      <c r="E987" s="3" t="s">
        <v>4046</v>
      </c>
      <c r="F987" s="3" t="s">
        <v>4047</v>
      </c>
      <c r="G987" s="3" t="s">
        <v>4048</v>
      </c>
      <c r="H987" s="3" t="s">
        <v>47</v>
      </c>
      <c r="I987" s="3" t="s">
        <v>4049</v>
      </c>
      <c r="J987" s="28">
        <v>45266</v>
      </c>
      <c r="K987" s="28">
        <v>45297</v>
      </c>
      <c r="L987" s="2">
        <v>5375</v>
      </c>
      <c r="M987" s="28">
        <v>45307</v>
      </c>
      <c r="N987" s="38">
        <v>6</v>
      </c>
      <c r="O987" s="38">
        <v>-25</v>
      </c>
      <c r="P987" s="27">
        <f t="shared" si="30"/>
        <v>32250</v>
      </c>
      <c r="Q987" s="27">
        <f t="shared" si="31"/>
        <v>-134375</v>
      </c>
    </row>
    <row r="988" spans="1:17" ht="14.45" customHeight="1" x14ac:dyDescent="0.25">
      <c r="A988" s="3" t="s">
        <v>3272</v>
      </c>
      <c r="B988" s="3" t="s">
        <v>3272</v>
      </c>
      <c r="C988" s="3" t="s">
        <v>3924</v>
      </c>
      <c r="D988" s="3" t="s">
        <v>3327</v>
      </c>
      <c r="E988" s="3" t="s">
        <v>4050</v>
      </c>
      <c r="F988" s="3" t="s">
        <v>4051</v>
      </c>
      <c r="G988" s="3" t="s">
        <v>4052</v>
      </c>
      <c r="H988" s="3" t="s">
        <v>47</v>
      </c>
      <c r="I988" s="3" t="s">
        <v>4053</v>
      </c>
      <c r="J988" s="28">
        <v>45397</v>
      </c>
      <c r="K988" s="28">
        <v>45427</v>
      </c>
      <c r="L988" s="2">
        <v>2728.33</v>
      </c>
      <c r="M988" s="28">
        <v>45414</v>
      </c>
      <c r="N988" s="38">
        <v>17</v>
      </c>
      <c r="O988" s="38">
        <v>-13</v>
      </c>
      <c r="P988" s="27">
        <f t="shared" si="30"/>
        <v>46381.61</v>
      </c>
      <c r="Q988" s="27">
        <f t="shared" si="31"/>
        <v>-35468.29</v>
      </c>
    </row>
    <row r="989" spans="1:17" ht="14.45" customHeight="1" x14ac:dyDescent="0.25">
      <c r="A989" s="3" t="s">
        <v>3272</v>
      </c>
      <c r="B989" s="3" t="s">
        <v>3272</v>
      </c>
      <c r="C989" s="3" t="s">
        <v>3296</v>
      </c>
      <c r="D989" s="3" t="s">
        <v>3297</v>
      </c>
      <c r="E989" s="3" t="s">
        <v>4054</v>
      </c>
      <c r="F989" s="3" t="s">
        <v>4055</v>
      </c>
      <c r="G989" s="3" t="s">
        <v>4056</v>
      </c>
      <c r="H989" s="3" t="s">
        <v>47</v>
      </c>
      <c r="I989" s="3" t="s">
        <v>4057</v>
      </c>
      <c r="J989" s="28">
        <v>45363</v>
      </c>
      <c r="K989" s="28">
        <v>45393</v>
      </c>
      <c r="L989" s="43">
        <v>905.67</v>
      </c>
      <c r="M989" s="28">
        <v>45393</v>
      </c>
      <c r="N989" s="38">
        <v>16</v>
      </c>
      <c r="O989" s="38">
        <v>-14</v>
      </c>
      <c r="P989" s="27">
        <f t="shared" si="30"/>
        <v>14490.72</v>
      </c>
      <c r="Q989" s="27">
        <f t="shared" si="31"/>
        <v>-12679.38</v>
      </c>
    </row>
    <row r="990" spans="1:17" ht="14.45" customHeight="1" x14ac:dyDescent="0.25">
      <c r="A990" s="3" t="s">
        <v>3272</v>
      </c>
      <c r="B990" s="3" t="s">
        <v>3272</v>
      </c>
      <c r="C990" s="3" t="s">
        <v>3561</v>
      </c>
      <c r="D990" s="3" t="s">
        <v>3562</v>
      </c>
      <c r="E990" s="3" t="s">
        <v>4058</v>
      </c>
      <c r="F990" s="3" t="s">
        <v>4059</v>
      </c>
      <c r="G990" s="3" t="s">
        <v>4060</v>
      </c>
      <c r="H990" s="3" t="s">
        <v>47</v>
      </c>
      <c r="I990" s="3" t="s">
        <v>4061</v>
      </c>
      <c r="J990" s="28">
        <v>45456</v>
      </c>
      <c r="K990" s="28">
        <v>45486</v>
      </c>
      <c r="L990" s="43">
        <v>422.87</v>
      </c>
      <c r="M990" s="28">
        <v>45474</v>
      </c>
      <c r="N990" s="38">
        <v>18</v>
      </c>
      <c r="O990" s="38">
        <v>-12</v>
      </c>
      <c r="P990" s="27">
        <f t="shared" si="30"/>
        <v>7611.66</v>
      </c>
      <c r="Q990" s="27">
        <f t="shared" si="31"/>
        <v>-5074.4400000000005</v>
      </c>
    </row>
    <row r="991" spans="1:17" ht="14.45" customHeight="1" x14ac:dyDescent="0.25">
      <c r="A991" s="3" t="s">
        <v>3272</v>
      </c>
      <c r="B991" s="3" t="s">
        <v>3272</v>
      </c>
      <c r="C991" s="3" t="s">
        <v>3793</v>
      </c>
      <c r="D991" s="3" t="s">
        <v>3794</v>
      </c>
      <c r="E991" s="3" t="s">
        <v>4062</v>
      </c>
      <c r="F991" s="3" t="s">
        <v>4063</v>
      </c>
      <c r="G991" s="3" t="s">
        <v>4064</v>
      </c>
      <c r="H991" s="3" t="s">
        <v>47</v>
      </c>
      <c r="I991" s="3" t="s">
        <v>4065</v>
      </c>
      <c r="J991" s="28">
        <v>45308</v>
      </c>
      <c r="K991" s="28">
        <v>45338</v>
      </c>
      <c r="L991" s="2">
        <v>10425.6</v>
      </c>
      <c r="M991" s="28">
        <v>45328</v>
      </c>
      <c r="N991" s="38">
        <v>20</v>
      </c>
      <c r="O991" s="38">
        <v>-10</v>
      </c>
      <c r="P991" s="27">
        <f t="shared" si="30"/>
        <v>208512</v>
      </c>
      <c r="Q991" s="27">
        <f t="shared" si="31"/>
        <v>-104256</v>
      </c>
    </row>
    <row r="992" spans="1:17" ht="14.45" customHeight="1" x14ac:dyDescent="0.25">
      <c r="A992" s="3" t="s">
        <v>3272</v>
      </c>
      <c r="B992" s="3" t="s">
        <v>3272</v>
      </c>
      <c r="C992" s="3" t="s">
        <v>3290</v>
      </c>
      <c r="D992" s="3" t="s">
        <v>3291</v>
      </c>
      <c r="E992" s="3" t="s">
        <v>4066</v>
      </c>
      <c r="F992" s="3" t="s">
        <v>4067</v>
      </c>
      <c r="G992" s="3" t="s">
        <v>4068</v>
      </c>
      <c r="H992" s="3" t="s">
        <v>47</v>
      </c>
      <c r="I992" s="3" t="s">
        <v>3894</v>
      </c>
      <c r="J992" s="28">
        <v>45514</v>
      </c>
      <c r="K992" s="28">
        <v>45544</v>
      </c>
      <c r="L992" s="2">
        <v>4619</v>
      </c>
      <c r="M992" s="28">
        <v>45531</v>
      </c>
      <c r="N992" s="38">
        <v>17</v>
      </c>
      <c r="O992" s="38">
        <v>-13</v>
      </c>
      <c r="P992" s="27">
        <f t="shared" si="30"/>
        <v>78523</v>
      </c>
      <c r="Q992" s="27">
        <f t="shared" si="31"/>
        <v>-60047</v>
      </c>
    </row>
    <row r="993" spans="1:17" ht="14.45" customHeight="1" x14ac:dyDescent="0.25">
      <c r="A993" s="3" t="s">
        <v>3272</v>
      </c>
      <c r="B993" s="3" t="s">
        <v>3272</v>
      </c>
      <c r="C993" s="3" t="s">
        <v>3461</v>
      </c>
      <c r="D993" s="3" t="s">
        <v>3462</v>
      </c>
      <c r="E993" s="3" t="s">
        <v>4069</v>
      </c>
      <c r="F993" s="3" t="s">
        <v>4070</v>
      </c>
      <c r="G993" s="3" t="s">
        <v>4071</v>
      </c>
      <c r="H993" s="3" t="s">
        <v>47</v>
      </c>
      <c r="I993" s="3" t="s">
        <v>4072</v>
      </c>
      <c r="J993" s="28">
        <v>45386</v>
      </c>
      <c r="K993" s="28">
        <v>45416</v>
      </c>
      <c r="L993" s="43">
        <v>145.80000000000001</v>
      </c>
      <c r="M993" s="28">
        <v>45397</v>
      </c>
      <c r="N993" s="38">
        <v>11</v>
      </c>
      <c r="O993" s="38">
        <v>-19</v>
      </c>
      <c r="P993" s="27">
        <f t="shared" si="30"/>
        <v>1603.8000000000002</v>
      </c>
      <c r="Q993" s="27">
        <f t="shared" si="31"/>
        <v>-2770.2000000000003</v>
      </c>
    </row>
    <row r="994" spans="1:17" ht="14.45" customHeight="1" x14ac:dyDescent="0.25">
      <c r="A994" s="3" t="s">
        <v>3272</v>
      </c>
      <c r="B994" s="3" t="s">
        <v>3272</v>
      </c>
      <c r="C994" s="3" t="s">
        <v>3719</v>
      </c>
      <c r="D994" s="3" t="s">
        <v>3720</v>
      </c>
      <c r="E994" s="3" t="s">
        <v>4073</v>
      </c>
      <c r="F994" s="3" t="s">
        <v>4074</v>
      </c>
      <c r="G994" s="3" t="s">
        <v>4075</v>
      </c>
      <c r="H994" s="3" t="s">
        <v>47</v>
      </c>
      <c r="I994" s="3" t="s">
        <v>3614</v>
      </c>
      <c r="J994" s="28">
        <v>45474</v>
      </c>
      <c r="K994" s="28">
        <v>45504</v>
      </c>
      <c r="L994" s="2">
        <v>2791.59</v>
      </c>
      <c r="M994" s="28">
        <v>45478</v>
      </c>
      <c r="N994" s="38">
        <v>4</v>
      </c>
      <c r="O994" s="38">
        <v>-26</v>
      </c>
      <c r="P994" s="27">
        <f t="shared" si="30"/>
        <v>11166.36</v>
      </c>
      <c r="Q994" s="27">
        <f t="shared" si="31"/>
        <v>-72581.34</v>
      </c>
    </row>
    <row r="995" spans="1:17" ht="14.45" customHeight="1" x14ac:dyDescent="0.25">
      <c r="A995" s="3" t="s">
        <v>3272</v>
      </c>
      <c r="B995" s="3" t="s">
        <v>3272</v>
      </c>
      <c r="C995" s="3" t="s">
        <v>3285</v>
      </c>
      <c r="D995" s="3" t="s">
        <v>3286</v>
      </c>
      <c r="E995" s="3" t="s">
        <v>4076</v>
      </c>
      <c r="F995" s="3" t="s">
        <v>4077</v>
      </c>
      <c r="G995" s="3" t="s">
        <v>3032</v>
      </c>
      <c r="H995" s="3" t="s">
        <v>47</v>
      </c>
      <c r="I995" s="3" t="s">
        <v>4078</v>
      </c>
      <c r="J995" s="28">
        <v>45315</v>
      </c>
      <c r="K995" s="28">
        <v>45345</v>
      </c>
      <c r="L995" s="2">
        <v>1436.19</v>
      </c>
      <c r="M995" s="28">
        <v>45334</v>
      </c>
      <c r="N995" s="38">
        <v>19</v>
      </c>
      <c r="O995" s="38">
        <v>-11</v>
      </c>
      <c r="P995" s="27">
        <f t="shared" si="30"/>
        <v>27287.61</v>
      </c>
      <c r="Q995" s="27">
        <f t="shared" si="31"/>
        <v>-15798.09</v>
      </c>
    </row>
    <row r="996" spans="1:17" ht="14.45" customHeight="1" x14ac:dyDescent="0.25">
      <c r="A996" s="3" t="s">
        <v>3272</v>
      </c>
      <c r="B996" s="3" t="s">
        <v>3272</v>
      </c>
      <c r="C996" s="3" t="s">
        <v>3314</v>
      </c>
      <c r="D996" s="3" t="s">
        <v>3315</v>
      </c>
      <c r="E996" s="3" t="s">
        <v>4079</v>
      </c>
      <c r="F996" s="3" t="s">
        <v>4080</v>
      </c>
      <c r="G996" s="3" t="s">
        <v>4081</v>
      </c>
      <c r="H996" s="3" t="s">
        <v>47</v>
      </c>
      <c r="I996" s="3" t="s">
        <v>4082</v>
      </c>
      <c r="J996" s="28">
        <v>45476</v>
      </c>
      <c r="K996" s="28">
        <v>45506</v>
      </c>
      <c r="L996" s="2">
        <v>1790.13</v>
      </c>
      <c r="M996" s="28">
        <v>45483</v>
      </c>
      <c r="N996" s="38">
        <v>7</v>
      </c>
      <c r="O996" s="38">
        <v>-23</v>
      </c>
      <c r="P996" s="27">
        <f t="shared" si="30"/>
        <v>12530.91</v>
      </c>
      <c r="Q996" s="27">
        <f t="shared" si="31"/>
        <v>-41172.990000000005</v>
      </c>
    </row>
    <row r="997" spans="1:17" ht="14.45" customHeight="1" x14ac:dyDescent="0.25">
      <c r="A997" s="3" t="s">
        <v>3272</v>
      </c>
      <c r="B997" s="3" t="s">
        <v>3272</v>
      </c>
      <c r="C997" s="3" t="s">
        <v>3296</v>
      </c>
      <c r="D997" s="3" t="s">
        <v>3297</v>
      </c>
      <c r="E997" s="3" t="s">
        <v>4083</v>
      </c>
      <c r="F997" s="3" t="s">
        <v>4084</v>
      </c>
      <c r="G997" s="3" t="s">
        <v>4085</v>
      </c>
      <c r="H997" s="3" t="s">
        <v>47</v>
      </c>
      <c r="I997" s="3" t="s">
        <v>4086</v>
      </c>
      <c r="J997" s="28">
        <v>45478</v>
      </c>
      <c r="K997" s="28">
        <v>45508</v>
      </c>
      <c r="L997" s="2">
        <v>1293.29</v>
      </c>
      <c r="M997" s="28">
        <v>45502</v>
      </c>
      <c r="N997" s="38">
        <v>24</v>
      </c>
      <c r="O997" s="38">
        <v>-6</v>
      </c>
      <c r="P997" s="27">
        <f t="shared" si="30"/>
        <v>31038.959999999999</v>
      </c>
      <c r="Q997" s="27">
        <f t="shared" si="31"/>
        <v>-7759.74</v>
      </c>
    </row>
    <row r="998" spans="1:17" ht="14.45" customHeight="1" x14ac:dyDescent="0.25">
      <c r="A998" s="3" t="s">
        <v>3272</v>
      </c>
      <c r="B998" s="3" t="s">
        <v>3272</v>
      </c>
      <c r="C998" s="3" t="s">
        <v>3461</v>
      </c>
      <c r="D998" s="3" t="s">
        <v>3462</v>
      </c>
      <c r="E998" s="3" t="s">
        <v>4087</v>
      </c>
      <c r="F998" s="3" t="s">
        <v>4088</v>
      </c>
      <c r="G998" s="3" t="s">
        <v>4089</v>
      </c>
      <c r="H998" s="3" t="s">
        <v>47</v>
      </c>
      <c r="I998" s="3" t="s">
        <v>4090</v>
      </c>
      <c r="J998" s="28">
        <v>45323</v>
      </c>
      <c r="K998" s="28">
        <v>45353</v>
      </c>
      <c r="L998" s="43">
        <v>105.09</v>
      </c>
      <c r="M998" s="28">
        <v>45335</v>
      </c>
      <c r="N998" s="38">
        <v>12</v>
      </c>
      <c r="O998" s="38">
        <v>-18</v>
      </c>
      <c r="P998" s="27">
        <f t="shared" si="30"/>
        <v>1261.08</v>
      </c>
      <c r="Q998" s="27">
        <f t="shared" si="31"/>
        <v>-1891.6200000000001</v>
      </c>
    </row>
    <row r="999" spans="1:17" ht="14.45" customHeight="1" x14ac:dyDescent="0.25">
      <c r="A999" s="3" t="s">
        <v>3272</v>
      </c>
      <c r="B999" s="3" t="s">
        <v>3272</v>
      </c>
      <c r="C999" s="3" t="s">
        <v>3583</v>
      </c>
      <c r="D999" s="3" t="s">
        <v>3584</v>
      </c>
      <c r="E999" s="3" t="s">
        <v>4091</v>
      </c>
      <c r="F999" s="3" t="s">
        <v>4092</v>
      </c>
      <c r="G999" s="3" t="s">
        <v>4093</v>
      </c>
      <c r="H999" s="3" t="s">
        <v>47</v>
      </c>
      <c r="I999" s="3" t="s">
        <v>4094</v>
      </c>
      <c r="J999" s="28">
        <v>45302</v>
      </c>
      <c r="K999" s="28">
        <v>45332</v>
      </c>
      <c r="L999" s="43">
        <v>843.43</v>
      </c>
      <c r="M999" s="28">
        <v>45314</v>
      </c>
      <c r="N999" s="38">
        <v>12</v>
      </c>
      <c r="O999" s="38">
        <v>-18</v>
      </c>
      <c r="P999" s="27">
        <f t="shared" si="30"/>
        <v>10121.16</v>
      </c>
      <c r="Q999" s="27">
        <f t="shared" si="31"/>
        <v>-15181.74</v>
      </c>
    </row>
    <row r="1000" spans="1:17" ht="14.45" customHeight="1" x14ac:dyDescent="0.25">
      <c r="A1000" s="3" t="s">
        <v>3272</v>
      </c>
      <c r="B1000" s="3" t="s">
        <v>3272</v>
      </c>
      <c r="C1000" s="3" t="s">
        <v>3561</v>
      </c>
      <c r="D1000" s="3" t="s">
        <v>3562</v>
      </c>
      <c r="E1000" s="3" t="s">
        <v>4095</v>
      </c>
      <c r="F1000" s="3" t="s">
        <v>4096</v>
      </c>
      <c r="G1000" s="3" t="s">
        <v>4097</v>
      </c>
      <c r="H1000" s="3" t="s">
        <v>47</v>
      </c>
      <c r="I1000" s="3" t="s">
        <v>4098</v>
      </c>
      <c r="J1000" s="28">
        <v>45462</v>
      </c>
      <c r="K1000" s="28">
        <v>45492</v>
      </c>
      <c r="L1000" s="43">
        <v>141.26</v>
      </c>
      <c r="M1000" s="28">
        <v>45475</v>
      </c>
      <c r="N1000" s="38">
        <v>13</v>
      </c>
      <c r="O1000" s="38">
        <v>-17</v>
      </c>
      <c r="P1000" s="27">
        <f t="shared" si="30"/>
        <v>1836.3799999999999</v>
      </c>
      <c r="Q1000" s="27">
        <f t="shared" si="31"/>
        <v>-2401.42</v>
      </c>
    </row>
    <row r="1001" spans="1:17" ht="14.45" customHeight="1" x14ac:dyDescent="0.25">
      <c r="A1001" s="3" t="s">
        <v>3272</v>
      </c>
      <c r="B1001" s="3" t="s">
        <v>3272</v>
      </c>
      <c r="C1001" s="3" t="s">
        <v>3416</v>
      </c>
      <c r="D1001" s="3" t="s">
        <v>3417</v>
      </c>
      <c r="E1001" s="3" t="s">
        <v>4099</v>
      </c>
      <c r="F1001" s="3" t="s">
        <v>4100</v>
      </c>
      <c r="G1001" s="3" t="s">
        <v>4101</v>
      </c>
      <c r="H1001" s="3" t="s">
        <v>47</v>
      </c>
      <c r="I1001" s="3" t="s">
        <v>3883</v>
      </c>
      <c r="J1001" s="28">
        <v>45456</v>
      </c>
      <c r="K1001" s="28">
        <v>45486</v>
      </c>
      <c r="L1001" s="2">
        <v>3317</v>
      </c>
      <c r="M1001" s="28">
        <v>45474</v>
      </c>
      <c r="N1001" s="38">
        <v>18</v>
      </c>
      <c r="O1001" s="38">
        <v>-12</v>
      </c>
      <c r="P1001" s="27">
        <f t="shared" si="30"/>
        <v>59706</v>
      </c>
      <c r="Q1001" s="27">
        <f t="shared" si="31"/>
        <v>-39804</v>
      </c>
    </row>
    <row r="1002" spans="1:17" ht="14.45" customHeight="1" x14ac:dyDescent="0.25">
      <c r="A1002" s="3" t="s">
        <v>3272</v>
      </c>
      <c r="B1002" s="3" t="s">
        <v>3272</v>
      </c>
      <c r="C1002" s="3" t="s">
        <v>3314</v>
      </c>
      <c r="D1002" s="3" t="s">
        <v>3315</v>
      </c>
      <c r="E1002" s="3" t="s">
        <v>4102</v>
      </c>
      <c r="F1002" s="3" t="s">
        <v>4103</v>
      </c>
      <c r="G1002" s="3" t="s">
        <v>4104</v>
      </c>
      <c r="H1002" s="3" t="s">
        <v>47</v>
      </c>
      <c r="I1002" s="3" t="s">
        <v>4105</v>
      </c>
      <c r="J1002" s="28">
        <v>45113</v>
      </c>
      <c r="K1002" s="28">
        <v>45143</v>
      </c>
      <c r="L1002" s="2">
        <v>3214.92</v>
      </c>
      <c r="M1002" s="28">
        <v>45405</v>
      </c>
      <c r="N1002" s="38">
        <v>4</v>
      </c>
      <c r="O1002" s="38">
        <v>-26</v>
      </c>
      <c r="P1002" s="27">
        <f t="shared" si="30"/>
        <v>12859.68</v>
      </c>
      <c r="Q1002" s="27">
        <f t="shared" si="31"/>
        <v>-83587.92</v>
      </c>
    </row>
    <row r="1003" spans="1:17" ht="14.45" customHeight="1" x14ac:dyDescent="0.25">
      <c r="A1003" s="3" t="s">
        <v>3272</v>
      </c>
      <c r="B1003" s="3" t="s">
        <v>3272</v>
      </c>
      <c r="C1003" s="3" t="s">
        <v>3332</v>
      </c>
      <c r="D1003" s="3" t="s">
        <v>3333</v>
      </c>
      <c r="E1003" s="3" t="s">
        <v>4106</v>
      </c>
      <c r="F1003" s="3" t="s">
        <v>4107</v>
      </c>
      <c r="G1003" s="3" t="s">
        <v>4108</v>
      </c>
      <c r="H1003" s="3" t="s">
        <v>47</v>
      </c>
      <c r="I1003" s="3" t="s">
        <v>4109</v>
      </c>
      <c r="J1003" s="28">
        <v>45405</v>
      </c>
      <c r="K1003" s="28">
        <v>45435</v>
      </c>
      <c r="L1003" s="2">
        <v>3929.32</v>
      </c>
      <c r="M1003" s="28">
        <v>45426</v>
      </c>
      <c r="N1003" s="38">
        <v>1</v>
      </c>
      <c r="O1003" s="38">
        <v>-29</v>
      </c>
      <c r="P1003" s="27">
        <f t="shared" si="30"/>
        <v>3929.32</v>
      </c>
      <c r="Q1003" s="27">
        <f t="shared" si="31"/>
        <v>-113950.28</v>
      </c>
    </row>
    <row r="1004" spans="1:17" ht="14.45" customHeight="1" x14ac:dyDescent="0.25">
      <c r="A1004" s="3" t="s">
        <v>3272</v>
      </c>
      <c r="B1004" s="3" t="s">
        <v>3272</v>
      </c>
      <c r="C1004" s="3" t="s">
        <v>3949</v>
      </c>
      <c r="D1004" s="3" t="s">
        <v>3359</v>
      </c>
      <c r="E1004" s="3" t="s">
        <v>4110</v>
      </c>
      <c r="F1004" s="3" t="s">
        <v>4111</v>
      </c>
      <c r="G1004" s="3" t="s">
        <v>4112</v>
      </c>
      <c r="H1004" s="3" t="s">
        <v>47</v>
      </c>
      <c r="I1004" s="3" t="s">
        <v>3839</v>
      </c>
      <c r="J1004" s="28">
        <v>45303</v>
      </c>
      <c r="K1004" s="28">
        <v>45333</v>
      </c>
      <c r="L1004" s="2">
        <v>1310.3699999999999</v>
      </c>
      <c r="M1004" s="28">
        <v>45352</v>
      </c>
      <c r="N1004" s="38">
        <v>0</v>
      </c>
      <c r="O1004" s="38">
        <v>-30</v>
      </c>
      <c r="P1004" s="27">
        <f t="shared" si="30"/>
        <v>0</v>
      </c>
      <c r="Q1004" s="27">
        <f t="shared" si="31"/>
        <v>-39311.1</v>
      </c>
    </row>
    <row r="1005" spans="1:17" ht="14.45" customHeight="1" x14ac:dyDescent="0.25">
      <c r="A1005" s="3" t="s">
        <v>3272</v>
      </c>
      <c r="B1005" s="3" t="s">
        <v>3272</v>
      </c>
      <c r="C1005" s="3" t="s">
        <v>3392</v>
      </c>
      <c r="D1005" s="3" t="s">
        <v>3393</v>
      </c>
      <c r="E1005" s="3" t="s">
        <v>4113</v>
      </c>
      <c r="F1005" s="3" t="s">
        <v>4114</v>
      </c>
      <c r="G1005" s="3" t="s">
        <v>2743</v>
      </c>
      <c r="H1005" s="3" t="s">
        <v>47</v>
      </c>
      <c r="I1005" s="3" t="s">
        <v>4115</v>
      </c>
      <c r="J1005" s="28">
        <v>45341</v>
      </c>
      <c r="K1005" s="28">
        <v>45371</v>
      </c>
      <c r="L1005" s="2">
        <v>11489.75</v>
      </c>
      <c r="M1005" s="28">
        <v>45390</v>
      </c>
      <c r="N1005" s="38">
        <v>49</v>
      </c>
      <c r="O1005" s="38">
        <v>19</v>
      </c>
      <c r="P1005" s="27">
        <f t="shared" si="30"/>
        <v>562997.75</v>
      </c>
      <c r="Q1005" s="27">
        <f t="shared" si="31"/>
        <v>218305.25</v>
      </c>
    </row>
    <row r="1006" spans="1:17" ht="14.45" customHeight="1" x14ac:dyDescent="0.25">
      <c r="A1006" s="3" t="s">
        <v>3272</v>
      </c>
      <c r="B1006" s="3" t="s">
        <v>3272</v>
      </c>
      <c r="C1006" s="3" t="s">
        <v>3296</v>
      </c>
      <c r="D1006" s="3" t="s">
        <v>3297</v>
      </c>
      <c r="E1006" s="3" t="s">
        <v>4116</v>
      </c>
      <c r="F1006" s="3" t="s">
        <v>4117</v>
      </c>
      <c r="G1006" s="3" t="s">
        <v>4118</v>
      </c>
      <c r="H1006" s="3" t="s">
        <v>47</v>
      </c>
      <c r="I1006" s="3" t="s">
        <v>4119</v>
      </c>
      <c r="J1006" s="28">
        <v>45321</v>
      </c>
      <c r="K1006" s="28">
        <v>45351</v>
      </c>
      <c r="L1006" s="2">
        <v>3795.78</v>
      </c>
      <c r="M1006" s="28">
        <v>45344</v>
      </c>
      <c r="N1006" s="38">
        <v>23</v>
      </c>
      <c r="O1006" s="38">
        <v>-7</v>
      </c>
      <c r="P1006" s="27">
        <f t="shared" si="30"/>
        <v>87302.94</v>
      </c>
      <c r="Q1006" s="27">
        <f t="shared" si="31"/>
        <v>-26570.460000000003</v>
      </c>
    </row>
    <row r="1007" spans="1:17" ht="14.45" customHeight="1" x14ac:dyDescent="0.25">
      <c r="A1007" s="3" t="s">
        <v>3272</v>
      </c>
      <c r="B1007" s="3" t="s">
        <v>3272</v>
      </c>
      <c r="C1007" s="3" t="s">
        <v>3349</v>
      </c>
      <c r="D1007" s="3" t="s">
        <v>3350</v>
      </c>
      <c r="E1007" s="3" t="s">
        <v>4120</v>
      </c>
      <c r="F1007" s="3" t="s">
        <v>4121</v>
      </c>
      <c r="G1007" s="3" t="s">
        <v>3219</v>
      </c>
      <c r="H1007" s="3" t="s">
        <v>47</v>
      </c>
      <c r="I1007" s="3" t="s">
        <v>3733</v>
      </c>
      <c r="J1007" s="28">
        <v>45503</v>
      </c>
      <c r="K1007" s="28">
        <v>45533</v>
      </c>
      <c r="L1007" s="2">
        <v>2734.32</v>
      </c>
      <c r="M1007" s="28">
        <v>45554</v>
      </c>
      <c r="N1007" s="38">
        <v>13</v>
      </c>
      <c r="O1007" s="38">
        <v>-17</v>
      </c>
      <c r="P1007" s="27">
        <f t="shared" si="30"/>
        <v>35546.160000000003</v>
      </c>
      <c r="Q1007" s="27">
        <f t="shared" si="31"/>
        <v>-46483.44</v>
      </c>
    </row>
    <row r="1008" spans="1:17" ht="14.45" customHeight="1" x14ac:dyDescent="0.25">
      <c r="A1008" s="3" t="s">
        <v>3272</v>
      </c>
      <c r="B1008" s="3" t="s">
        <v>3272</v>
      </c>
      <c r="C1008" s="3" t="s">
        <v>3308</v>
      </c>
      <c r="D1008" s="3" t="s">
        <v>3309</v>
      </c>
      <c r="E1008" s="3" t="s">
        <v>4122</v>
      </c>
      <c r="F1008" s="3" t="s">
        <v>4123</v>
      </c>
      <c r="G1008" s="3" t="s">
        <v>4124</v>
      </c>
      <c r="H1008" s="3" t="s">
        <v>47</v>
      </c>
      <c r="I1008" s="3" t="s">
        <v>4125</v>
      </c>
      <c r="J1008" s="28">
        <v>45113</v>
      </c>
      <c r="K1008" s="28">
        <v>45143</v>
      </c>
      <c r="L1008" s="2">
        <v>12640.54</v>
      </c>
      <c r="M1008" s="28">
        <v>45406</v>
      </c>
      <c r="N1008" s="38">
        <v>4</v>
      </c>
      <c r="O1008" s="38">
        <v>-26</v>
      </c>
      <c r="P1008" s="27">
        <f t="shared" si="30"/>
        <v>50562.16</v>
      </c>
      <c r="Q1008" s="27">
        <f t="shared" si="31"/>
        <v>-328654.04000000004</v>
      </c>
    </row>
    <row r="1009" spans="1:17" ht="14.45" customHeight="1" x14ac:dyDescent="0.25">
      <c r="A1009" s="3" t="s">
        <v>3272</v>
      </c>
      <c r="B1009" s="3" t="s">
        <v>3272</v>
      </c>
      <c r="C1009" s="3" t="s">
        <v>3535</v>
      </c>
      <c r="D1009" s="3" t="s">
        <v>3536</v>
      </c>
      <c r="E1009" s="3" t="s">
        <v>4126</v>
      </c>
      <c r="F1009" s="3" t="s">
        <v>4127</v>
      </c>
      <c r="G1009" s="3" t="s">
        <v>3555</v>
      </c>
      <c r="H1009" s="3" t="s">
        <v>47</v>
      </c>
      <c r="I1009" s="3" t="s">
        <v>4128</v>
      </c>
      <c r="J1009" s="28">
        <v>45481</v>
      </c>
      <c r="K1009" s="28">
        <v>45511</v>
      </c>
      <c r="L1009" s="2">
        <v>3130.8</v>
      </c>
      <c r="M1009" s="28">
        <v>45495</v>
      </c>
      <c r="N1009" s="38">
        <v>14</v>
      </c>
      <c r="O1009" s="38">
        <v>-16</v>
      </c>
      <c r="P1009" s="27">
        <f t="shared" si="30"/>
        <v>43831.200000000004</v>
      </c>
      <c r="Q1009" s="27">
        <f t="shared" si="31"/>
        <v>-50092.800000000003</v>
      </c>
    </row>
    <row r="1010" spans="1:17" ht="14.45" customHeight="1" x14ac:dyDescent="0.25">
      <c r="A1010" s="3" t="s">
        <v>3272</v>
      </c>
      <c r="B1010" s="3" t="s">
        <v>3272</v>
      </c>
      <c r="C1010" s="3" t="s">
        <v>3551</v>
      </c>
      <c r="D1010" s="3" t="s">
        <v>3552</v>
      </c>
      <c r="E1010" s="3" t="s">
        <v>4129</v>
      </c>
      <c r="F1010" s="3" t="s">
        <v>4130</v>
      </c>
      <c r="G1010" s="3" t="s">
        <v>4131</v>
      </c>
      <c r="H1010" s="3" t="s">
        <v>47</v>
      </c>
      <c r="I1010" s="3" t="s">
        <v>3923</v>
      </c>
      <c r="J1010" s="28">
        <v>45475</v>
      </c>
      <c r="K1010" s="28">
        <v>45505</v>
      </c>
      <c r="L1010" s="43">
        <v>221.32</v>
      </c>
      <c r="M1010" s="28">
        <v>45489</v>
      </c>
      <c r="N1010" s="38">
        <v>14</v>
      </c>
      <c r="O1010" s="38">
        <v>-16</v>
      </c>
      <c r="P1010" s="27">
        <f t="shared" si="30"/>
        <v>3098.48</v>
      </c>
      <c r="Q1010" s="27">
        <f t="shared" si="31"/>
        <v>-3541.12</v>
      </c>
    </row>
    <row r="1011" spans="1:17" ht="14.45" customHeight="1" x14ac:dyDescent="0.25">
      <c r="A1011" s="3" t="s">
        <v>3272</v>
      </c>
      <c r="B1011" s="3" t="s">
        <v>3272</v>
      </c>
      <c r="C1011" s="3" t="s">
        <v>3949</v>
      </c>
      <c r="D1011" s="3" t="s">
        <v>3359</v>
      </c>
      <c r="E1011" s="3" t="s">
        <v>4132</v>
      </c>
      <c r="F1011" s="3" t="s">
        <v>4133</v>
      </c>
      <c r="G1011" s="3" t="s">
        <v>4134</v>
      </c>
      <c r="H1011" s="3" t="s">
        <v>47</v>
      </c>
      <c r="I1011" s="3" t="s">
        <v>3953</v>
      </c>
      <c r="J1011" s="28">
        <v>45304</v>
      </c>
      <c r="K1011" s="28">
        <v>45334</v>
      </c>
      <c r="L1011" s="2">
        <v>1268.0999999999999</v>
      </c>
      <c r="M1011" s="28">
        <v>45358</v>
      </c>
      <c r="N1011" s="38">
        <v>0</v>
      </c>
      <c r="O1011" s="38">
        <v>-30</v>
      </c>
      <c r="P1011" s="27">
        <f t="shared" si="30"/>
        <v>0</v>
      </c>
      <c r="Q1011" s="27">
        <f t="shared" si="31"/>
        <v>-38043</v>
      </c>
    </row>
    <row r="1012" spans="1:17" ht="14.45" customHeight="1" x14ac:dyDescent="0.25">
      <c r="A1012" s="3" t="s">
        <v>3272</v>
      </c>
      <c r="B1012" s="3" t="s">
        <v>3272</v>
      </c>
      <c r="C1012" s="3" t="s">
        <v>3949</v>
      </c>
      <c r="D1012" s="3" t="s">
        <v>3359</v>
      </c>
      <c r="E1012" s="3" t="s">
        <v>4135</v>
      </c>
      <c r="F1012" s="3" t="s">
        <v>4136</v>
      </c>
      <c r="G1012" s="3" t="s">
        <v>4137</v>
      </c>
      <c r="H1012" s="3" t="s">
        <v>47</v>
      </c>
      <c r="I1012" s="3" t="s">
        <v>3839</v>
      </c>
      <c r="J1012" s="28">
        <v>45304</v>
      </c>
      <c r="K1012" s="28">
        <v>45334</v>
      </c>
      <c r="L1012" s="2">
        <v>1310.3699999999999</v>
      </c>
      <c r="M1012" s="28">
        <v>45358</v>
      </c>
      <c r="N1012" s="38">
        <v>0</v>
      </c>
      <c r="O1012" s="38">
        <v>-30</v>
      </c>
      <c r="P1012" s="27">
        <f t="shared" si="30"/>
        <v>0</v>
      </c>
      <c r="Q1012" s="27">
        <f t="shared" si="31"/>
        <v>-39311.1</v>
      </c>
    </row>
    <row r="1013" spans="1:17" ht="14.45" customHeight="1" x14ac:dyDescent="0.25">
      <c r="A1013" s="3" t="s">
        <v>3272</v>
      </c>
      <c r="B1013" s="3" t="s">
        <v>3272</v>
      </c>
      <c r="C1013" s="3" t="s">
        <v>3363</v>
      </c>
      <c r="D1013" s="3" t="s">
        <v>3364</v>
      </c>
      <c r="E1013" s="3" t="s">
        <v>4138</v>
      </c>
      <c r="F1013" s="3" t="s">
        <v>4139</v>
      </c>
      <c r="G1013" s="3" t="s">
        <v>4140</v>
      </c>
      <c r="H1013" s="3" t="s">
        <v>47</v>
      </c>
      <c r="I1013" s="3" t="s">
        <v>3353</v>
      </c>
      <c r="J1013" s="28">
        <v>45455</v>
      </c>
      <c r="K1013" s="28">
        <v>45485</v>
      </c>
      <c r="L1013" s="2">
        <v>2760.36</v>
      </c>
      <c r="M1013" s="28">
        <v>45474</v>
      </c>
      <c r="N1013" s="38">
        <v>19</v>
      </c>
      <c r="O1013" s="38">
        <v>-11</v>
      </c>
      <c r="P1013" s="27">
        <f t="shared" si="30"/>
        <v>52446.840000000004</v>
      </c>
      <c r="Q1013" s="27">
        <f t="shared" si="31"/>
        <v>-30363.960000000003</v>
      </c>
    </row>
    <row r="1014" spans="1:17" ht="14.45" customHeight="1" x14ac:dyDescent="0.25">
      <c r="A1014" s="3" t="s">
        <v>3272</v>
      </c>
      <c r="B1014" s="3" t="s">
        <v>3272</v>
      </c>
      <c r="C1014" s="3" t="s">
        <v>3372</v>
      </c>
      <c r="D1014" s="3" t="s">
        <v>3373</v>
      </c>
      <c r="E1014" s="3" t="s">
        <v>4141</v>
      </c>
      <c r="F1014" s="3" t="s">
        <v>4142</v>
      </c>
      <c r="G1014" s="3" t="s">
        <v>4143</v>
      </c>
      <c r="H1014" s="3" t="s">
        <v>47</v>
      </c>
      <c r="I1014" s="3" t="s">
        <v>3957</v>
      </c>
      <c r="J1014" s="28">
        <v>45544</v>
      </c>
      <c r="K1014" s="28">
        <v>45574</v>
      </c>
      <c r="L1014" s="2">
        <v>1602.39</v>
      </c>
      <c r="M1014" s="28">
        <v>45562</v>
      </c>
      <c r="N1014" s="38">
        <v>18</v>
      </c>
      <c r="O1014" s="38">
        <v>-12</v>
      </c>
      <c r="P1014" s="27">
        <f t="shared" si="30"/>
        <v>28843.02</v>
      </c>
      <c r="Q1014" s="27">
        <f t="shared" si="31"/>
        <v>-19228.68</v>
      </c>
    </row>
    <row r="1015" spans="1:17" ht="14.45" customHeight="1" x14ac:dyDescent="0.25">
      <c r="A1015" s="3" t="s">
        <v>3272</v>
      </c>
      <c r="B1015" s="3" t="s">
        <v>3272</v>
      </c>
      <c r="C1015" s="3" t="s">
        <v>2625</v>
      </c>
      <c r="D1015" s="3" t="s">
        <v>2626</v>
      </c>
      <c r="E1015" s="3" t="s">
        <v>4144</v>
      </c>
      <c r="F1015" s="3" t="s">
        <v>4145</v>
      </c>
      <c r="G1015" s="3" t="s">
        <v>4146</v>
      </c>
      <c r="H1015" s="3" t="s">
        <v>47</v>
      </c>
      <c r="I1015" s="3" t="s">
        <v>4147</v>
      </c>
      <c r="J1015" s="28">
        <v>45300</v>
      </c>
      <c r="K1015" s="28">
        <v>45330</v>
      </c>
      <c r="L1015" s="43">
        <v>27.27</v>
      </c>
      <c r="M1015" s="28">
        <v>45322</v>
      </c>
      <c r="N1015" s="38">
        <v>22</v>
      </c>
      <c r="O1015" s="38">
        <v>-8</v>
      </c>
      <c r="P1015" s="27">
        <f t="shared" si="30"/>
        <v>599.93999999999994</v>
      </c>
      <c r="Q1015" s="27">
        <f t="shared" si="31"/>
        <v>-218.16</v>
      </c>
    </row>
    <row r="1016" spans="1:17" ht="14.45" customHeight="1" x14ac:dyDescent="0.25">
      <c r="A1016" s="3" t="s">
        <v>3272</v>
      </c>
      <c r="B1016" s="3" t="s">
        <v>3272</v>
      </c>
      <c r="C1016" s="3" t="s">
        <v>4148</v>
      </c>
      <c r="D1016" s="3" t="s">
        <v>4149</v>
      </c>
      <c r="E1016" s="3" t="s">
        <v>4150</v>
      </c>
      <c r="F1016" s="3" t="s">
        <v>4151</v>
      </c>
      <c r="G1016" s="3" t="s">
        <v>4152</v>
      </c>
      <c r="H1016" s="3" t="s">
        <v>47</v>
      </c>
      <c r="I1016" s="3" t="s">
        <v>4153</v>
      </c>
      <c r="J1016" s="28">
        <v>45349</v>
      </c>
      <c r="K1016" s="28">
        <v>45379</v>
      </c>
      <c r="L1016" s="43">
        <v>22</v>
      </c>
      <c r="M1016" s="28">
        <v>45365</v>
      </c>
      <c r="N1016" s="38">
        <v>16</v>
      </c>
      <c r="O1016" s="38">
        <v>-14</v>
      </c>
      <c r="P1016" s="27">
        <f t="shared" si="30"/>
        <v>352</v>
      </c>
      <c r="Q1016" s="27">
        <f t="shared" si="31"/>
        <v>-308</v>
      </c>
    </row>
    <row r="1017" spans="1:17" ht="14.45" customHeight="1" x14ac:dyDescent="0.25">
      <c r="A1017" s="3" t="s">
        <v>3272</v>
      </c>
      <c r="B1017" s="3" t="s">
        <v>3272</v>
      </c>
      <c r="C1017" s="3" t="s">
        <v>4154</v>
      </c>
      <c r="D1017" s="3" t="s">
        <v>4155</v>
      </c>
      <c r="E1017" s="3" t="s">
        <v>4156</v>
      </c>
      <c r="F1017" s="3" t="s">
        <v>4157</v>
      </c>
      <c r="G1017" s="3" t="s">
        <v>4158</v>
      </c>
      <c r="H1017" s="3" t="s">
        <v>47</v>
      </c>
      <c r="I1017" s="3" t="s">
        <v>4159</v>
      </c>
      <c r="J1017" s="28">
        <v>45376</v>
      </c>
      <c r="K1017" s="28">
        <v>45450</v>
      </c>
      <c r="L1017" s="2">
        <v>14816.87</v>
      </c>
      <c r="M1017" s="28">
        <v>45420</v>
      </c>
      <c r="N1017" s="38">
        <v>44</v>
      </c>
      <c r="O1017" s="38">
        <v>-30</v>
      </c>
      <c r="P1017" s="27">
        <f t="shared" si="30"/>
        <v>651942.28</v>
      </c>
      <c r="Q1017" s="27">
        <f t="shared" si="31"/>
        <v>-444506.10000000003</v>
      </c>
    </row>
    <row r="1018" spans="1:17" ht="14.45" customHeight="1" x14ac:dyDescent="0.25">
      <c r="A1018" s="3" t="s">
        <v>3272</v>
      </c>
      <c r="B1018" s="3" t="s">
        <v>3272</v>
      </c>
      <c r="C1018" s="3" t="s">
        <v>3583</v>
      </c>
      <c r="D1018" s="3" t="s">
        <v>3584</v>
      </c>
      <c r="E1018" s="3" t="s">
        <v>4160</v>
      </c>
      <c r="F1018" s="3" t="s">
        <v>4161</v>
      </c>
      <c r="G1018" s="3" t="s">
        <v>4162</v>
      </c>
      <c r="H1018" s="3" t="s">
        <v>47</v>
      </c>
      <c r="I1018" s="3" t="s">
        <v>4163</v>
      </c>
      <c r="J1018" s="28">
        <v>45540</v>
      </c>
      <c r="K1018" s="28">
        <v>45570</v>
      </c>
      <c r="L1018" s="2">
        <v>13801.8</v>
      </c>
      <c r="M1018" s="28">
        <v>45559</v>
      </c>
      <c r="N1018" s="38">
        <v>19</v>
      </c>
      <c r="O1018" s="38">
        <v>-11</v>
      </c>
      <c r="P1018" s="27">
        <f t="shared" si="30"/>
        <v>262234.2</v>
      </c>
      <c r="Q1018" s="27">
        <f t="shared" si="31"/>
        <v>-151819.79999999999</v>
      </c>
    </row>
    <row r="1019" spans="1:17" ht="14.45" customHeight="1" x14ac:dyDescent="0.25">
      <c r="A1019" s="3" t="s">
        <v>3272</v>
      </c>
      <c r="B1019" s="3" t="s">
        <v>3272</v>
      </c>
      <c r="C1019" s="3" t="s">
        <v>3895</v>
      </c>
      <c r="D1019" s="3" t="s">
        <v>3896</v>
      </c>
      <c r="E1019" s="3" t="s">
        <v>4164</v>
      </c>
      <c r="F1019" s="3" t="s">
        <v>4165</v>
      </c>
      <c r="G1019" s="3" t="s">
        <v>4166</v>
      </c>
      <c r="H1019" s="3" t="s">
        <v>47</v>
      </c>
      <c r="I1019" s="3" t="s">
        <v>4167</v>
      </c>
      <c r="J1019" s="28">
        <v>45302</v>
      </c>
      <c r="K1019" s="28">
        <v>45332</v>
      </c>
      <c r="L1019" s="2">
        <v>18090</v>
      </c>
      <c r="M1019" s="28">
        <v>45337</v>
      </c>
      <c r="N1019" s="38">
        <v>35</v>
      </c>
      <c r="O1019" s="38">
        <v>5</v>
      </c>
      <c r="P1019" s="27">
        <f t="shared" si="30"/>
        <v>633150</v>
      </c>
      <c r="Q1019" s="27">
        <f t="shared" si="31"/>
        <v>90450</v>
      </c>
    </row>
    <row r="1020" spans="1:17" ht="14.45" customHeight="1" x14ac:dyDescent="0.25">
      <c r="A1020" s="3" t="s">
        <v>3272</v>
      </c>
      <c r="B1020" s="3" t="s">
        <v>3272</v>
      </c>
      <c r="C1020" s="3" t="s">
        <v>3488</v>
      </c>
      <c r="D1020" s="3" t="s">
        <v>3489</v>
      </c>
      <c r="E1020" s="3" t="s">
        <v>4168</v>
      </c>
      <c r="F1020" s="3" t="s">
        <v>4169</v>
      </c>
      <c r="G1020" s="3" t="s">
        <v>4170</v>
      </c>
      <c r="H1020" s="3" t="s">
        <v>47</v>
      </c>
      <c r="I1020" s="3" t="s">
        <v>4171</v>
      </c>
      <c r="J1020" s="28">
        <v>45484</v>
      </c>
      <c r="K1020" s="28">
        <v>45514</v>
      </c>
      <c r="L1020" s="2">
        <v>1457.68</v>
      </c>
      <c r="M1020" s="28">
        <v>45488</v>
      </c>
      <c r="N1020" s="38">
        <v>4</v>
      </c>
      <c r="O1020" s="38">
        <v>-26</v>
      </c>
      <c r="P1020" s="27">
        <f t="shared" si="30"/>
        <v>5830.72</v>
      </c>
      <c r="Q1020" s="27">
        <f t="shared" si="31"/>
        <v>-37899.68</v>
      </c>
    </row>
    <row r="1021" spans="1:17" ht="14.45" customHeight="1" x14ac:dyDescent="0.25">
      <c r="A1021" s="3" t="s">
        <v>3272</v>
      </c>
      <c r="B1021" s="3" t="s">
        <v>3272</v>
      </c>
      <c r="C1021" s="3" t="s">
        <v>3719</v>
      </c>
      <c r="D1021" s="3" t="s">
        <v>3720</v>
      </c>
      <c r="E1021" s="3" t="s">
        <v>4172</v>
      </c>
      <c r="F1021" s="3" t="s">
        <v>4173</v>
      </c>
      <c r="G1021" s="3" t="s">
        <v>3253</v>
      </c>
      <c r="H1021" s="3" t="s">
        <v>47</v>
      </c>
      <c r="I1021" s="3" t="s">
        <v>4174</v>
      </c>
      <c r="J1021" s="28">
        <v>45361</v>
      </c>
      <c r="K1021" s="28">
        <v>45391</v>
      </c>
      <c r="L1021" s="2">
        <v>2904.58</v>
      </c>
      <c r="M1021" s="28">
        <v>45376</v>
      </c>
      <c r="N1021" s="38">
        <v>15</v>
      </c>
      <c r="O1021" s="38">
        <v>-15</v>
      </c>
      <c r="P1021" s="27">
        <f t="shared" si="30"/>
        <v>43568.7</v>
      </c>
      <c r="Q1021" s="27">
        <f t="shared" si="31"/>
        <v>-43568.7</v>
      </c>
    </row>
    <row r="1022" spans="1:17" ht="14.45" customHeight="1" x14ac:dyDescent="0.25">
      <c r="A1022" s="3" t="s">
        <v>3272</v>
      </c>
      <c r="B1022" s="3" t="s">
        <v>3272</v>
      </c>
      <c r="C1022" s="3" t="s">
        <v>3296</v>
      </c>
      <c r="D1022" s="3" t="s">
        <v>3297</v>
      </c>
      <c r="E1022" s="3" t="s">
        <v>4175</v>
      </c>
      <c r="F1022" s="3" t="s">
        <v>4176</v>
      </c>
      <c r="G1022" s="3" t="s">
        <v>4177</v>
      </c>
      <c r="H1022" s="3" t="s">
        <v>47</v>
      </c>
      <c r="I1022" s="3" t="s">
        <v>4178</v>
      </c>
      <c r="J1022" s="28">
        <v>45378</v>
      </c>
      <c r="K1022" s="28">
        <v>45408</v>
      </c>
      <c r="L1022" s="43">
        <v>861.01</v>
      </c>
      <c r="M1022" s="28">
        <v>45426</v>
      </c>
      <c r="N1022" s="38">
        <v>19</v>
      </c>
      <c r="O1022" s="38">
        <v>-11</v>
      </c>
      <c r="P1022" s="27">
        <f t="shared" si="30"/>
        <v>16359.19</v>
      </c>
      <c r="Q1022" s="27">
        <f t="shared" si="31"/>
        <v>-9471.11</v>
      </c>
    </row>
    <row r="1023" spans="1:17" ht="14.45" customHeight="1" x14ac:dyDescent="0.25">
      <c r="A1023" s="3" t="s">
        <v>3272</v>
      </c>
      <c r="B1023" s="3" t="s">
        <v>3272</v>
      </c>
      <c r="C1023" s="3" t="s">
        <v>3924</v>
      </c>
      <c r="D1023" s="3" t="s">
        <v>3327</v>
      </c>
      <c r="E1023" s="3" t="s">
        <v>4179</v>
      </c>
      <c r="F1023" s="3" t="s">
        <v>4180</v>
      </c>
      <c r="G1023" s="3" t="s">
        <v>4181</v>
      </c>
      <c r="H1023" s="3" t="s">
        <v>47</v>
      </c>
      <c r="I1023" s="3" t="s">
        <v>4182</v>
      </c>
      <c r="J1023" s="28">
        <v>45365</v>
      </c>
      <c r="K1023" s="28">
        <v>45395</v>
      </c>
      <c r="L1023" s="2">
        <v>2759.96</v>
      </c>
      <c r="M1023" s="28">
        <v>45385</v>
      </c>
      <c r="N1023" s="38">
        <v>20</v>
      </c>
      <c r="O1023" s="38">
        <v>-10</v>
      </c>
      <c r="P1023" s="27">
        <f t="shared" si="30"/>
        <v>55199.199999999997</v>
      </c>
      <c r="Q1023" s="27">
        <f t="shared" si="31"/>
        <v>-27599.599999999999</v>
      </c>
    </row>
    <row r="1024" spans="1:17" ht="14.45" customHeight="1" x14ac:dyDescent="0.25">
      <c r="A1024" s="3" t="s">
        <v>3272</v>
      </c>
      <c r="B1024" s="3" t="s">
        <v>3272</v>
      </c>
      <c r="C1024" s="3" t="s">
        <v>3488</v>
      </c>
      <c r="D1024" s="3" t="s">
        <v>3489</v>
      </c>
      <c r="E1024" s="3" t="s">
        <v>4183</v>
      </c>
      <c r="F1024" s="3" t="s">
        <v>4184</v>
      </c>
      <c r="G1024" s="3" t="s">
        <v>2709</v>
      </c>
      <c r="H1024" s="3" t="s">
        <v>47</v>
      </c>
      <c r="I1024" s="3" t="s">
        <v>4185</v>
      </c>
      <c r="J1024" s="28">
        <v>45352</v>
      </c>
      <c r="K1024" s="28">
        <v>45382</v>
      </c>
      <c r="L1024" s="43">
        <v>690.48</v>
      </c>
      <c r="M1024" s="28">
        <v>45385</v>
      </c>
      <c r="N1024" s="38">
        <v>33</v>
      </c>
      <c r="O1024" s="38">
        <v>3</v>
      </c>
      <c r="P1024" s="27">
        <f t="shared" si="30"/>
        <v>22785.84</v>
      </c>
      <c r="Q1024" s="27">
        <f t="shared" si="31"/>
        <v>2071.44</v>
      </c>
    </row>
    <row r="1025" spans="1:17" ht="14.45" customHeight="1" x14ac:dyDescent="0.25">
      <c r="A1025" s="3" t="s">
        <v>3272</v>
      </c>
      <c r="B1025" s="3" t="s">
        <v>3272</v>
      </c>
      <c r="C1025" s="3" t="s">
        <v>3924</v>
      </c>
      <c r="D1025" s="3" t="s">
        <v>3327</v>
      </c>
      <c r="E1025" s="3" t="s">
        <v>4186</v>
      </c>
      <c r="F1025" s="3" t="s">
        <v>4187</v>
      </c>
      <c r="G1025" s="3" t="s">
        <v>4188</v>
      </c>
      <c r="H1025" s="3" t="s">
        <v>47</v>
      </c>
      <c r="I1025" s="3" t="s">
        <v>4189</v>
      </c>
      <c r="J1025" s="28">
        <v>45418</v>
      </c>
      <c r="K1025" s="28">
        <v>45448</v>
      </c>
      <c r="L1025" s="2">
        <v>2696.7</v>
      </c>
      <c r="M1025" s="28">
        <v>45433</v>
      </c>
      <c r="N1025" s="38">
        <v>15</v>
      </c>
      <c r="O1025" s="38">
        <v>-15</v>
      </c>
      <c r="P1025" s="27">
        <f t="shared" si="30"/>
        <v>40450.5</v>
      </c>
      <c r="Q1025" s="27">
        <f t="shared" si="31"/>
        <v>-40450.5</v>
      </c>
    </row>
    <row r="1026" spans="1:17" ht="14.45" customHeight="1" x14ac:dyDescent="0.25">
      <c r="A1026" s="3" t="s">
        <v>3272</v>
      </c>
      <c r="B1026" s="3" t="s">
        <v>3272</v>
      </c>
      <c r="C1026" s="3" t="s">
        <v>3392</v>
      </c>
      <c r="D1026" s="3" t="s">
        <v>3393</v>
      </c>
      <c r="E1026" s="3" t="s">
        <v>4190</v>
      </c>
      <c r="F1026" s="3" t="s">
        <v>4191</v>
      </c>
      <c r="G1026" s="3" t="s">
        <v>4192</v>
      </c>
      <c r="H1026" s="3" t="s">
        <v>47</v>
      </c>
      <c r="I1026" s="3" t="s">
        <v>4193</v>
      </c>
      <c r="J1026" s="28">
        <v>45380</v>
      </c>
      <c r="K1026" s="28">
        <v>45410</v>
      </c>
      <c r="L1026" s="2">
        <v>4639.74</v>
      </c>
      <c r="M1026" s="28">
        <v>45442</v>
      </c>
      <c r="N1026" s="38">
        <v>12</v>
      </c>
      <c r="O1026" s="38">
        <v>-18</v>
      </c>
      <c r="P1026" s="27">
        <f t="shared" si="30"/>
        <v>55676.88</v>
      </c>
      <c r="Q1026" s="27">
        <f t="shared" si="31"/>
        <v>-83515.319999999992</v>
      </c>
    </row>
    <row r="1027" spans="1:17" ht="14.45" customHeight="1" x14ac:dyDescent="0.25">
      <c r="A1027" s="3" t="s">
        <v>3272</v>
      </c>
      <c r="B1027" s="3" t="s">
        <v>3272</v>
      </c>
      <c r="C1027" s="3" t="s">
        <v>3279</v>
      </c>
      <c r="D1027" s="3" t="s">
        <v>3280</v>
      </c>
      <c r="E1027" s="3" t="s">
        <v>4194</v>
      </c>
      <c r="F1027" s="3" t="s">
        <v>4195</v>
      </c>
      <c r="G1027" s="3" t="s">
        <v>4196</v>
      </c>
      <c r="H1027" s="3" t="s">
        <v>47</v>
      </c>
      <c r="I1027" s="3" t="s">
        <v>4197</v>
      </c>
      <c r="J1027" s="28">
        <v>45336</v>
      </c>
      <c r="K1027" s="28">
        <v>45366</v>
      </c>
      <c r="L1027" s="2">
        <v>2550.9299999999998</v>
      </c>
      <c r="M1027" s="28">
        <v>45351</v>
      </c>
      <c r="N1027" s="38">
        <v>15</v>
      </c>
      <c r="O1027" s="38">
        <v>-15</v>
      </c>
      <c r="P1027" s="27">
        <f t="shared" si="30"/>
        <v>38263.949999999997</v>
      </c>
      <c r="Q1027" s="27">
        <f t="shared" si="31"/>
        <v>-38263.949999999997</v>
      </c>
    </row>
    <row r="1028" spans="1:17" ht="14.45" customHeight="1" x14ac:dyDescent="0.25">
      <c r="A1028" s="3" t="s">
        <v>3272</v>
      </c>
      <c r="B1028" s="3" t="s">
        <v>3272</v>
      </c>
      <c r="C1028" s="3" t="s">
        <v>3285</v>
      </c>
      <c r="D1028" s="3" t="s">
        <v>3286</v>
      </c>
      <c r="E1028" s="3" t="s">
        <v>4198</v>
      </c>
      <c r="F1028" s="3" t="s">
        <v>4199</v>
      </c>
      <c r="G1028" s="3" t="s">
        <v>4200</v>
      </c>
      <c r="H1028" s="3" t="s">
        <v>47</v>
      </c>
      <c r="I1028" s="3" t="s">
        <v>4201</v>
      </c>
      <c r="J1028" s="28">
        <v>45512</v>
      </c>
      <c r="K1028" s="28">
        <v>45542</v>
      </c>
      <c r="L1028" s="43">
        <v>540.95000000000005</v>
      </c>
      <c r="M1028" s="28">
        <v>45531</v>
      </c>
      <c r="N1028" s="38">
        <v>19</v>
      </c>
      <c r="O1028" s="38">
        <v>-11</v>
      </c>
      <c r="P1028" s="27">
        <f t="shared" si="30"/>
        <v>10278.050000000001</v>
      </c>
      <c r="Q1028" s="27">
        <f t="shared" si="31"/>
        <v>-5950.4500000000007</v>
      </c>
    </row>
    <row r="1029" spans="1:17" ht="14.45" customHeight="1" x14ac:dyDescent="0.25">
      <c r="A1029" s="3" t="s">
        <v>3272</v>
      </c>
      <c r="B1029" s="3" t="s">
        <v>3272</v>
      </c>
      <c r="C1029" s="3" t="s">
        <v>3529</v>
      </c>
      <c r="D1029" s="3" t="s">
        <v>3530</v>
      </c>
      <c r="E1029" s="3" t="s">
        <v>4202</v>
      </c>
      <c r="F1029" s="3" t="s">
        <v>4203</v>
      </c>
      <c r="G1029" s="3" t="s">
        <v>2926</v>
      </c>
      <c r="H1029" s="3" t="s">
        <v>47</v>
      </c>
      <c r="I1029" s="3" t="s">
        <v>3183</v>
      </c>
      <c r="J1029" s="28">
        <v>45315</v>
      </c>
      <c r="K1029" s="28">
        <v>45345</v>
      </c>
      <c r="L1029" s="43">
        <v>52</v>
      </c>
      <c r="M1029" s="28">
        <v>45335</v>
      </c>
      <c r="N1029" s="38">
        <v>20</v>
      </c>
      <c r="O1029" s="38">
        <v>-10</v>
      </c>
      <c r="P1029" s="27">
        <f t="shared" si="30"/>
        <v>1040</v>
      </c>
      <c r="Q1029" s="27">
        <f t="shared" si="31"/>
        <v>-520</v>
      </c>
    </row>
    <row r="1030" spans="1:17" ht="14.45" customHeight="1" x14ac:dyDescent="0.25">
      <c r="A1030" s="3" t="s">
        <v>3272</v>
      </c>
      <c r="B1030" s="3" t="s">
        <v>3272</v>
      </c>
      <c r="C1030" s="3" t="s">
        <v>3332</v>
      </c>
      <c r="D1030" s="3" t="s">
        <v>3333</v>
      </c>
      <c r="E1030" s="3" t="s">
        <v>4204</v>
      </c>
      <c r="F1030" s="3" t="s">
        <v>4205</v>
      </c>
      <c r="G1030" s="3" t="s">
        <v>2776</v>
      </c>
      <c r="H1030" s="3" t="s">
        <v>47</v>
      </c>
      <c r="I1030" s="3" t="s">
        <v>4206</v>
      </c>
      <c r="J1030" s="28">
        <v>45322</v>
      </c>
      <c r="K1030" s="28">
        <v>45352</v>
      </c>
      <c r="L1030" s="2">
        <v>2594.08</v>
      </c>
      <c r="M1030" s="28">
        <v>45366</v>
      </c>
      <c r="N1030" s="38">
        <v>2</v>
      </c>
      <c r="O1030" s="38">
        <v>-28</v>
      </c>
      <c r="P1030" s="27">
        <f t="shared" si="30"/>
        <v>5188.16</v>
      </c>
      <c r="Q1030" s="27">
        <f t="shared" si="31"/>
        <v>-72634.239999999991</v>
      </c>
    </row>
    <row r="1031" spans="1:17" ht="14.45" customHeight="1" x14ac:dyDescent="0.25">
      <c r="A1031" s="3" t="s">
        <v>3272</v>
      </c>
      <c r="B1031" s="3" t="s">
        <v>3272</v>
      </c>
      <c r="C1031" s="3" t="s">
        <v>4207</v>
      </c>
      <c r="D1031" s="3" t="s">
        <v>4208</v>
      </c>
      <c r="E1031" s="3" t="s">
        <v>4209</v>
      </c>
      <c r="F1031" s="3" t="s">
        <v>4210</v>
      </c>
      <c r="G1031" s="3" t="s">
        <v>4211</v>
      </c>
      <c r="H1031" s="3" t="s">
        <v>47</v>
      </c>
      <c r="I1031" s="3" t="s">
        <v>4212</v>
      </c>
      <c r="J1031" s="28">
        <v>45322</v>
      </c>
      <c r="K1031" s="28">
        <v>45352</v>
      </c>
      <c r="L1031" s="43">
        <v>876.24</v>
      </c>
      <c r="M1031" s="28">
        <v>45335</v>
      </c>
      <c r="N1031" s="38">
        <v>13</v>
      </c>
      <c r="O1031" s="38">
        <v>-17</v>
      </c>
      <c r="P1031" s="27">
        <f t="shared" ref="P1031:P1094" si="32">L1031*N1031</f>
        <v>11391.12</v>
      </c>
      <c r="Q1031" s="27">
        <f t="shared" ref="Q1031:Q1094" si="33">L1031*O1031</f>
        <v>-14896.08</v>
      </c>
    </row>
    <row r="1032" spans="1:17" ht="14.45" customHeight="1" x14ac:dyDescent="0.25">
      <c r="A1032" s="3" t="s">
        <v>3272</v>
      </c>
      <c r="B1032" s="3" t="s">
        <v>3272</v>
      </c>
      <c r="C1032" s="3" t="s">
        <v>3320</v>
      </c>
      <c r="D1032" s="3" t="s">
        <v>3321</v>
      </c>
      <c r="E1032" s="3" t="s">
        <v>4213</v>
      </c>
      <c r="F1032" s="3" t="s">
        <v>4214</v>
      </c>
      <c r="G1032" s="3" t="s">
        <v>4215</v>
      </c>
      <c r="H1032" s="3" t="s">
        <v>47</v>
      </c>
      <c r="I1032" s="3" t="s">
        <v>4216</v>
      </c>
      <c r="J1032" s="28">
        <v>45448</v>
      </c>
      <c r="K1032" s="28">
        <v>45478</v>
      </c>
      <c r="L1032" s="43">
        <v>949.87</v>
      </c>
      <c r="M1032" s="28">
        <v>45461</v>
      </c>
      <c r="N1032" s="38">
        <v>13</v>
      </c>
      <c r="O1032" s="38">
        <v>-17</v>
      </c>
      <c r="P1032" s="27">
        <f t="shared" si="32"/>
        <v>12348.31</v>
      </c>
      <c r="Q1032" s="27">
        <f t="shared" si="33"/>
        <v>-16147.79</v>
      </c>
    </row>
    <row r="1033" spans="1:17" ht="14.45" customHeight="1" x14ac:dyDescent="0.25">
      <c r="A1033" s="3" t="s">
        <v>3272</v>
      </c>
      <c r="B1033" s="3" t="s">
        <v>3272</v>
      </c>
      <c r="C1033" s="3" t="s">
        <v>3561</v>
      </c>
      <c r="D1033" s="3" t="s">
        <v>3562</v>
      </c>
      <c r="E1033" s="3" t="s">
        <v>4217</v>
      </c>
      <c r="F1033" s="3" t="s">
        <v>4218</v>
      </c>
      <c r="G1033" s="3" t="s">
        <v>4219</v>
      </c>
      <c r="H1033" s="3" t="s">
        <v>47</v>
      </c>
      <c r="I1033" s="3" t="s">
        <v>4220</v>
      </c>
      <c r="J1033" s="28">
        <v>45496</v>
      </c>
      <c r="K1033" s="28">
        <v>45526</v>
      </c>
      <c r="L1033" s="2">
        <v>9857.1</v>
      </c>
      <c r="M1033" s="28">
        <v>45512</v>
      </c>
      <c r="N1033" s="38">
        <v>16</v>
      </c>
      <c r="O1033" s="38">
        <v>-14</v>
      </c>
      <c r="P1033" s="27">
        <f t="shared" si="32"/>
        <v>157713.60000000001</v>
      </c>
      <c r="Q1033" s="27">
        <f t="shared" si="33"/>
        <v>-137999.4</v>
      </c>
    </row>
    <row r="1034" spans="1:17" ht="14.45" customHeight="1" x14ac:dyDescent="0.25">
      <c r="A1034" s="3" t="s">
        <v>3272</v>
      </c>
      <c r="B1034" s="3" t="s">
        <v>3272</v>
      </c>
      <c r="C1034" s="3" t="s">
        <v>3561</v>
      </c>
      <c r="D1034" s="3" t="s">
        <v>3562</v>
      </c>
      <c r="E1034" s="3" t="s">
        <v>4221</v>
      </c>
      <c r="F1034" s="3" t="s">
        <v>4222</v>
      </c>
      <c r="G1034" s="3" t="s">
        <v>4223</v>
      </c>
      <c r="H1034" s="3" t="s">
        <v>47</v>
      </c>
      <c r="I1034" s="3" t="s">
        <v>4224</v>
      </c>
      <c r="J1034" s="28">
        <v>45496</v>
      </c>
      <c r="K1034" s="28">
        <v>45526</v>
      </c>
      <c r="L1034" s="2">
        <v>14785.65</v>
      </c>
      <c r="M1034" s="28">
        <v>45512</v>
      </c>
      <c r="N1034" s="38">
        <v>16</v>
      </c>
      <c r="O1034" s="38">
        <v>-14</v>
      </c>
      <c r="P1034" s="27">
        <f t="shared" si="32"/>
        <v>236570.4</v>
      </c>
      <c r="Q1034" s="27">
        <f t="shared" si="33"/>
        <v>-206999.1</v>
      </c>
    </row>
    <row r="1035" spans="1:17" ht="14.45" customHeight="1" x14ac:dyDescent="0.25">
      <c r="A1035" s="3" t="s">
        <v>3272</v>
      </c>
      <c r="B1035" s="3" t="s">
        <v>3272</v>
      </c>
      <c r="C1035" s="3" t="s">
        <v>3649</v>
      </c>
      <c r="D1035" s="3" t="s">
        <v>3584</v>
      </c>
      <c r="E1035" s="3" t="s">
        <v>4225</v>
      </c>
      <c r="F1035" s="3" t="s">
        <v>4226</v>
      </c>
      <c r="G1035" s="3" t="s">
        <v>4227</v>
      </c>
      <c r="H1035" s="3" t="s">
        <v>47</v>
      </c>
      <c r="I1035" s="3" t="s">
        <v>4228</v>
      </c>
      <c r="J1035" s="28">
        <v>45267</v>
      </c>
      <c r="K1035" s="28">
        <v>45297</v>
      </c>
      <c r="L1035" s="2">
        <v>10376.200000000001</v>
      </c>
      <c r="M1035" s="28">
        <v>45299</v>
      </c>
      <c r="N1035" s="38">
        <v>32</v>
      </c>
      <c r="O1035" s="38">
        <v>2</v>
      </c>
      <c r="P1035" s="27">
        <f t="shared" si="32"/>
        <v>332038.40000000002</v>
      </c>
      <c r="Q1035" s="27">
        <f t="shared" si="33"/>
        <v>20752.400000000001</v>
      </c>
    </row>
    <row r="1036" spans="1:17" ht="14.45" customHeight="1" x14ac:dyDescent="0.25">
      <c r="A1036" s="3" t="s">
        <v>3272</v>
      </c>
      <c r="B1036" s="3" t="s">
        <v>3272</v>
      </c>
      <c r="C1036" s="3" t="s">
        <v>3349</v>
      </c>
      <c r="D1036" s="3" t="s">
        <v>3350</v>
      </c>
      <c r="E1036" s="3" t="s">
        <v>4229</v>
      </c>
      <c r="F1036" s="3" t="s">
        <v>4230</v>
      </c>
      <c r="G1036" s="3" t="s">
        <v>3249</v>
      </c>
      <c r="H1036" s="3" t="s">
        <v>47</v>
      </c>
      <c r="I1036" s="3" t="s">
        <v>3353</v>
      </c>
      <c r="J1036" s="28">
        <v>45540</v>
      </c>
      <c r="K1036" s="28">
        <v>45570</v>
      </c>
      <c r="L1036" s="2">
        <v>2760.36</v>
      </c>
      <c r="M1036" s="28">
        <v>45560</v>
      </c>
      <c r="N1036" s="38">
        <v>20</v>
      </c>
      <c r="O1036" s="38">
        <v>-10</v>
      </c>
      <c r="P1036" s="27">
        <f t="shared" si="32"/>
        <v>55207.200000000004</v>
      </c>
      <c r="Q1036" s="27">
        <f t="shared" si="33"/>
        <v>-27603.600000000002</v>
      </c>
    </row>
    <row r="1037" spans="1:17" ht="14.45" customHeight="1" x14ac:dyDescent="0.25">
      <c r="A1037" s="3" t="s">
        <v>3272</v>
      </c>
      <c r="B1037" s="3" t="s">
        <v>3272</v>
      </c>
      <c r="C1037" s="3" t="s">
        <v>3641</v>
      </c>
      <c r="D1037" s="3" t="s">
        <v>3642</v>
      </c>
      <c r="E1037" s="3" t="s">
        <v>4231</v>
      </c>
      <c r="F1037" s="3" t="s">
        <v>4232</v>
      </c>
      <c r="G1037" s="3" t="s">
        <v>4233</v>
      </c>
      <c r="H1037" s="3" t="s">
        <v>47</v>
      </c>
      <c r="I1037" s="3" t="s">
        <v>4234</v>
      </c>
      <c r="J1037" s="28">
        <v>45328</v>
      </c>
      <c r="K1037" s="28">
        <v>45358</v>
      </c>
      <c r="L1037" s="2">
        <v>1547.25</v>
      </c>
      <c r="M1037" s="28">
        <v>45362</v>
      </c>
      <c r="N1037" s="38">
        <v>14</v>
      </c>
      <c r="O1037" s="38">
        <v>-16</v>
      </c>
      <c r="P1037" s="27">
        <f t="shared" si="32"/>
        <v>21661.5</v>
      </c>
      <c r="Q1037" s="27">
        <f t="shared" si="33"/>
        <v>-24756</v>
      </c>
    </row>
    <row r="1038" spans="1:17" ht="14.45" customHeight="1" x14ac:dyDescent="0.25">
      <c r="A1038" s="3" t="s">
        <v>3272</v>
      </c>
      <c r="B1038" s="3" t="s">
        <v>3272</v>
      </c>
      <c r="C1038" s="3" t="s">
        <v>3285</v>
      </c>
      <c r="D1038" s="3" t="s">
        <v>3286</v>
      </c>
      <c r="E1038" s="3" t="s">
        <v>4235</v>
      </c>
      <c r="F1038" s="3" t="s">
        <v>4236</v>
      </c>
      <c r="G1038" s="3" t="s">
        <v>4237</v>
      </c>
      <c r="H1038" s="3" t="s">
        <v>47</v>
      </c>
      <c r="I1038" s="3" t="s">
        <v>4238</v>
      </c>
      <c r="J1038" s="28">
        <v>45241</v>
      </c>
      <c r="K1038" s="28">
        <v>45271</v>
      </c>
      <c r="L1038" s="2">
        <v>1971.06</v>
      </c>
      <c r="M1038" s="28">
        <v>45317</v>
      </c>
      <c r="N1038" s="38">
        <v>9</v>
      </c>
      <c r="O1038" s="38">
        <v>-21</v>
      </c>
      <c r="P1038" s="27">
        <f t="shared" si="32"/>
        <v>17739.54</v>
      </c>
      <c r="Q1038" s="27">
        <f t="shared" si="33"/>
        <v>-41392.26</v>
      </c>
    </row>
    <row r="1039" spans="1:17" ht="14.45" customHeight="1" x14ac:dyDescent="0.25">
      <c r="A1039" s="3" t="s">
        <v>3272</v>
      </c>
      <c r="B1039" s="3" t="s">
        <v>3272</v>
      </c>
      <c r="C1039" s="3" t="s">
        <v>3372</v>
      </c>
      <c r="D1039" s="3" t="s">
        <v>3373</v>
      </c>
      <c r="E1039" s="3" t="s">
        <v>4239</v>
      </c>
      <c r="F1039" s="3" t="s">
        <v>4240</v>
      </c>
      <c r="G1039" s="3" t="s">
        <v>4241</v>
      </c>
      <c r="H1039" s="3" t="s">
        <v>47</v>
      </c>
      <c r="I1039" s="3" t="s">
        <v>4242</v>
      </c>
      <c r="J1039" s="28">
        <v>45498</v>
      </c>
      <c r="K1039" s="28">
        <v>45528</v>
      </c>
      <c r="L1039" s="2">
        <v>1585.88</v>
      </c>
      <c r="M1039" s="28">
        <v>45531</v>
      </c>
      <c r="N1039" s="38">
        <v>4</v>
      </c>
      <c r="O1039" s="38">
        <v>-26</v>
      </c>
      <c r="P1039" s="27">
        <f t="shared" si="32"/>
        <v>6343.52</v>
      </c>
      <c r="Q1039" s="27">
        <f t="shared" si="33"/>
        <v>-41232.880000000005</v>
      </c>
    </row>
    <row r="1040" spans="1:17" ht="14.45" customHeight="1" x14ac:dyDescent="0.25">
      <c r="A1040" s="3" t="s">
        <v>3272</v>
      </c>
      <c r="B1040" s="3" t="s">
        <v>3272</v>
      </c>
      <c r="C1040" s="3" t="s">
        <v>3806</v>
      </c>
      <c r="D1040" s="3" t="s">
        <v>3807</v>
      </c>
      <c r="E1040" s="3" t="s">
        <v>4243</v>
      </c>
      <c r="F1040" s="3" t="s">
        <v>4244</v>
      </c>
      <c r="G1040" s="3" t="s">
        <v>2784</v>
      </c>
      <c r="H1040" s="3" t="s">
        <v>47</v>
      </c>
      <c r="I1040" s="3" t="s">
        <v>4245</v>
      </c>
      <c r="J1040" s="28">
        <v>45489</v>
      </c>
      <c r="K1040" s="28">
        <v>45519</v>
      </c>
      <c r="L1040" s="2">
        <v>1567.57</v>
      </c>
      <c r="M1040" s="28">
        <v>45503</v>
      </c>
      <c r="N1040" s="38">
        <v>14</v>
      </c>
      <c r="O1040" s="38">
        <v>-16</v>
      </c>
      <c r="P1040" s="27">
        <f t="shared" si="32"/>
        <v>21945.98</v>
      </c>
      <c r="Q1040" s="27">
        <f t="shared" si="33"/>
        <v>-25081.119999999999</v>
      </c>
    </row>
    <row r="1041" spans="1:17" ht="14.45" customHeight="1" x14ac:dyDescent="0.25">
      <c r="A1041" s="3" t="s">
        <v>3272</v>
      </c>
      <c r="B1041" s="3" t="s">
        <v>3272</v>
      </c>
      <c r="C1041" s="3" t="s">
        <v>3308</v>
      </c>
      <c r="D1041" s="3" t="s">
        <v>3309</v>
      </c>
      <c r="E1041" s="3" t="s">
        <v>4246</v>
      </c>
      <c r="F1041" s="3" t="s">
        <v>4247</v>
      </c>
      <c r="G1041" s="3" t="s">
        <v>4248</v>
      </c>
      <c r="H1041" s="3" t="s">
        <v>47</v>
      </c>
      <c r="I1041" s="3" t="s">
        <v>4249</v>
      </c>
      <c r="J1041" s="28">
        <v>45477</v>
      </c>
      <c r="K1041" s="28">
        <v>45507</v>
      </c>
      <c r="L1041" s="2">
        <v>11928.14</v>
      </c>
      <c r="M1041" s="28">
        <v>45484</v>
      </c>
      <c r="N1041" s="38">
        <v>7</v>
      </c>
      <c r="O1041" s="38">
        <v>-23</v>
      </c>
      <c r="P1041" s="27">
        <f t="shared" si="32"/>
        <v>83496.98</v>
      </c>
      <c r="Q1041" s="27">
        <f t="shared" si="33"/>
        <v>-274347.21999999997</v>
      </c>
    </row>
    <row r="1042" spans="1:17" ht="14.45" customHeight="1" x14ac:dyDescent="0.25">
      <c r="A1042" s="3" t="s">
        <v>3272</v>
      </c>
      <c r="B1042" s="3" t="s">
        <v>3272</v>
      </c>
      <c r="C1042" s="3" t="s">
        <v>4250</v>
      </c>
      <c r="D1042" s="3" t="s">
        <v>4251</v>
      </c>
      <c r="E1042" s="3" t="s">
        <v>4252</v>
      </c>
      <c r="F1042" s="3" t="s">
        <v>4253</v>
      </c>
      <c r="G1042" s="3" t="s">
        <v>4254</v>
      </c>
      <c r="H1042" s="3" t="s">
        <v>47</v>
      </c>
      <c r="I1042" s="3" t="s">
        <v>4255</v>
      </c>
      <c r="J1042" s="28">
        <v>45348</v>
      </c>
      <c r="K1042" s="28">
        <v>45378</v>
      </c>
      <c r="L1042" s="2">
        <v>1832.54</v>
      </c>
      <c r="M1042" s="28">
        <v>45365</v>
      </c>
      <c r="N1042" s="38">
        <v>17</v>
      </c>
      <c r="O1042" s="38">
        <v>-13</v>
      </c>
      <c r="P1042" s="27">
        <f t="shared" si="32"/>
        <v>31153.18</v>
      </c>
      <c r="Q1042" s="27">
        <f t="shared" si="33"/>
        <v>-23823.02</v>
      </c>
    </row>
    <row r="1043" spans="1:17" ht="14.45" customHeight="1" x14ac:dyDescent="0.25">
      <c r="A1043" s="3" t="s">
        <v>3272</v>
      </c>
      <c r="B1043" s="3" t="s">
        <v>3272</v>
      </c>
      <c r="C1043" s="3" t="s">
        <v>3432</v>
      </c>
      <c r="D1043" s="3" t="s">
        <v>3433</v>
      </c>
      <c r="E1043" s="3" t="s">
        <v>4256</v>
      </c>
      <c r="F1043" s="3" t="s">
        <v>4257</v>
      </c>
      <c r="G1043" s="3" t="s">
        <v>4258</v>
      </c>
      <c r="H1043" s="3" t="s">
        <v>47</v>
      </c>
      <c r="I1043" s="3" t="s">
        <v>4259</v>
      </c>
      <c r="J1043" s="28">
        <v>44005</v>
      </c>
      <c r="K1043" s="28">
        <v>44035</v>
      </c>
      <c r="L1043" s="2">
        <v>1990.22</v>
      </c>
      <c r="M1043" s="28">
        <v>45510</v>
      </c>
      <c r="N1043" s="38">
        <v>0</v>
      </c>
      <c r="O1043" s="38">
        <v>-30</v>
      </c>
      <c r="P1043" s="27">
        <f t="shared" si="32"/>
        <v>0</v>
      </c>
      <c r="Q1043" s="27">
        <f t="shared" si="33"/>
        <v>-59706.6</v>
      </c>
    </row>
    <row r="1044" spans="1:17" ht="14.45" customHeight="1" x14ac:dyDescent="0.25">
      <c r="A1044" s="3" t="s">
        <v>3272</v>
      </c>
      <c r="B1044" s="3" t="s">
        <v>3272</v>
      </c>
      <c r="C1044" s="3" t="s">
        <v>4260</v>
      </c>
      <c r="D1044" s="3" t="s">
        <v>4261</v>
      </c>
      <c r="E1044" s="3" t="s">
        <v>4262</v>
      </c>
      <c r="F1044" s="3" t="s">
        <v>4263</v>
      </c>
      <c r="G1044" s="3" t="s">
        <v>4264</v>
      </c>
      <c r="H1044" s="3" t="s">
        <v>47</v>
      </c>
      <c r="I1044" s="3" t="s">
        <v>4265</v>
      </c>
      <c r="J1044" s="28">
        <v>45338</v>
      </c>
      <c r="K1044" s="28">
        <v>45368</v>
      </c>
      <c r="L1044" s="2">
        <v>13412.66</v>
      </c>
      <c r="M1044" s="28">
        <v>45365</v>
      </c>
      <c r="N1044" s="38">
        <v>27</v>
      </c>
      <c r="O1044" s="38">
        <v>-3</v>
      </c>
      <c r="P1044" s="27">
        <f t="shared" si="32"/>
        <v>362141.82</v>
      </c>
      <c r="Q1044" s="27">
        <f t="shared" si="33"/>
        <v>-40237.979999999996</v>
      </c>
    </row>
    <row r="1045" spans="1:17" ht="14.45" customHeight="1" x14ac:dyDescent="0.25">
      <c r="A1045" s="3" t="s">
        <v>3272</v>
      </c>
      <c r="B1045" s="3" t="s">
        <v>3272</v>
      </c>
      <c r="C1045" s="3" t="s">
        <v>3392</v>
      </c>
      <c r="D1045" s="3" t="s">
        <v>3393</v>
      </c>
      <c r="E1045" s="3" t="s">
        <v>4266</v>
      </c>
      <c r="F1045" s="3" t="s">
        <v>4267</v>
      </c>
      <c r="G1045" s="3" t="s">
        <v>3064</v>
      </c>
      <c r="H1045" s="3" t="s">
        <v>47</v>
      </c>
      <c r="I1045" s="3" t="s">
        <v>4268</v>
      </c>
      <c r="J1045" s="28">
        <v>45323</v>
      </c>
      <c r="K1045" s="28">
        <v>45353</v>
      </c>
      <c r="L1045" s="2">
        <v>2530.2800000000002</v>
      </c>
      <c r="M1045" s="28">
        <v>45348</v>
      </c>
      <c r="N1045" s="38">
        <v>25</v>
      </c>
      <c r="O1045" s="38">
        <v>-5</v>
      </c>
      <c r="P1045" s="27">
        <f t="shared" si="32"/>
        <v>63257.000000000007</v>
      </c>
      <c r="Q1045" s="27">
        <f t="shared" si="33"/>
        <v>-12651.400000000001</v>
      </c>
    </row>
    <row r="1046" spans="1:17" ht="14.45" customHeight="1" x14ac:dyDescent="0.25">
      <c r="A1046" s="3" t="s">
        <v>3272</v>
      </c>
      <c r="B1046" s="3" t="s">
        <v>3272</v>
      </c>
      <c r="C1046" s="3" t="s">
        <v>3372</v>
      </c>
      <c r="D1046" s="3" t="s">
        <v>3373</v>
      </c>
      <c r="E1046" s="3" t="s">
        <v>4269</v>
      </c>
      <c r="F1046" s="3" t="s">
        <v>4270</v>
      </c>
      <c r="G1046" s="3" t="s">
        <v>4271</v>
      </c>
      <c r="H1046" s="3" t="s">
        <v>47</v>
      </c>
      <c r="I1046" s="3" t="s">
        <v>4272</v>
      </c>
      <c r="J1046" s="28">
        <v>45492</v>
      </c>
      <c r="K1046" s="28">
        <v>45522</v>
      </c>
      <c r="L1046" s="2">
        <v>2544.09</v>
      </c>
      <c r="M1046" s="28">
        <v>45531</v>
      </c>
      <c r="N1046" s="38">
        <v>10</v>
      </c>
      <c r="O1046" s="38">
        <v>-20</v>
      </c>
      <c r="P1046" s="27">
        <f t="shared" si="32"/>
        <v>25440.9</v>
      </c>
      <c r="Q1046" s="27">
        <f t="shared" si="33"/>
        <v>-50881.8</v>
      </c>
    </row>
    <row r="1047" spans="1:17" ht="14.45" customHeight="1" x14ac:dyDescent="0.25">
      <c r="A1047" s="3" t="s">
        <v>3272</v>
      </c>
      <c r="B1047" s="3" t="s">
        <v>3272</v>
      </c>
      <c r="C1047" s="3" t="s">
        <v>3308</v>
      </c>
      <c r="D1047" s="3" t="s">
        <v>3309</v>
      </c>
      <c r="E1047" s="3" t="s">
        <v>4273</v>
      </c>
      <c r="F1047" s="3" t="s">
        <v>4274</v>
      </c>
      <c r="G1047" s="3" t="s">
        <v>4275</v>
      </c>
      <c r="H1047" s="3" t="s">
        <v>47</v>
      </c>
      <c r="I1047" s="3" t="s">
        <v>3427</v>
      </c>
      <c r="J1047" s="28">
        <v>45477</v>
      </c>
      <c r="K1047" s="28">
        <v>45507</v>
      </c>
      <c r="L1047" s="2">
        <v>5468.64</v>
      </c>
      <c r="M1047" s="28">
        <v>45491</v>
      </c>
      <c r="N1047" s="38">
        <v>14</v>
      </c>
      <c r="O1047" s="38">
        <v>-16</v>
      </c>
      <c r="P1047" s="27">
        <f t="shared" si="32"/>
        <v>76560.960000000006</v>
      </c>
      <c r="Q1047" s="27">
        <f t="shared" si="33"/>
        <v>-87498.240000000005</v>
      </c>
    </row>
    <row r="1048" spans="1:17" ht="14.45" customHeight="1" x14ac:dyDescent="0.25">
      <c r="A1048" s="3" t="s">
        <v>3272</v>
      </c>
      <c r="B1048" s="3" t="s">
        <v>3272</v>
      </c>
      <c r="C1048" s="3" t="s">
        <v>3308</v>
      </c>
      <c r="D1048" s="3" t="s">
        <v>3309</v>
      </c>
      <c r="E1048" s="3" t="s">
        <v>4276</v>
      </c>
      <c r="F1048" s="3" t="s">
        <v>4277</v>
      </c>
      <c r="G1048" s="3" t="s">
        <v>2668</v>
      </c>
      <c r="H1048" s="3" t="s">
        <v>47</v>
      </c>
      <c r="I1048" s="3" t="s">
        <v>4278</v>
      </c>
      <c r="J1048" s="28">
        <v>45296</v>
      </c>
      <c r="K1048" s="28">
        <v>45326</v>
      </c>
      <c r="L1048" s="2">
        <v>5163.3999999999996</v>
      </c>
      <c r="M1048" s="28">
        <v>45313</v>
      </c>
      <c r="N1048" s="38">
        <v>17</v>
      </c>
      <c r="O1048" s="38">
        <v>-13</v>
      </c>
      <c r="P1048" s="27">
        <f t="shared" si="32"/>
        <v>87777.799999999988</v>
      </c>
      <c r="Q1048" s="27">
        <f t="shared" si="33"/>
        <v>-67124.2</v>
      </c>
    </row>
    <row r="1049" spans="1:17" ht="14.45" customHeight="1" x14ac:dyDescent="0.25">
      <c r="A1049" s="3" t="s">
        <v>3272</v>
      </c>
      <c r="B1049" s="3" t="s">
        <v>3272</v>
      </c>
      <c r="C1049" s="3" t="s">
        <v>3793</v>
      </c>
      <c r="D1049" s="3" t="s">
        <v>3794</v>
      </c>
      <c r="E1049" s="3" t="s">
        <v>4279</v>
      </c>
      <c r="F1049" s="3" t="s">
        <v>4280</v>
      </c>
      <c r="G1049" s="3" t="s">
        <v>4281</v>
      </c>
      <c r="H1049" s="3" t="s">
        <v>47</v>
      </c>
      <c r="I1049" s="3" t="s">
        <v>4282</v>
      </c>
      <c r="J1049" s="28">
        <v>45362</v>
      </c>
      <c r="K1049" s="28">
        <v>45392</v>
      </c>
      <c r="L1049" s="2">
        <v>15564.3</v>
      </c>
      <c r="M1049" s="28">
        <v>45385</v>
      </c>
      <c r="N1049" s="38">
        <v>0</v>
      </c>
      <c r="O1049" s="38">
        <v>-30</v>
      </c>
      <c r="P1049" s="27">
        <f t="shared" si="32"/>
        <v>0</v>
      </c>
      <c r="Q1049" s="27">
        <f t="shared" si="33"/>
        <v>-466929</v>
      </c>
    </row>
    <row r="1050" spans="1:17" ht="14.45" customHeight="1" x14ac:dyDescent="0.25">
      <c r="A1050" s="3" t="s">
        <v>3272</v>
      </c>
      <c r="B1050" s="3" t="s">
        <v>3272</v>
      </c>
      <c r="C1050" s="3" t="s">
        <v>3461</v>
      </c>
      <c r="D1050" s="3" t="s">
        <v>3462</v>
      </c>
      <c r="E1050" s="3" t="s">
        <v>4283</v>
      </c>
      <c r="F1050" s="3" t="s">
        <v>4284</v>
      </c>
      <c r="G1050" s="3" t="s">
        <v>4285</v>
      </c>
      <c r="H1050" s="3" t="s">
        <v>47</v>
      </c>
      <c r="I1050" s="3" t="s">
        <v>4286</v>
      </c>
      <c r="J1050" s="28">
        <v>45339</v>
      </c>
      <c r="K1050" s="28">
        <v>45369</v>
      </c>
      <c r="L1050" s="43">
        <v>96.61</v>
      </c>
      <c r="M1050" s="28">
        <v>45349</v>
      </c>
      <c r="N1050" s="38">
        <v>10</v>
      </c>
      <c r="O1050" s="38">
        <v>-20</v>
      </c>
      <c r="P1050" s="27">
        <f t="shared" si="32"/>
        <v>966.1</v>
      </c>
      <c r="Q1050" s="27">
        <f t="shared" si="33"/>
        <v>-1932.2</v>
      </c>
    </row>
    <row r="1051" spans="1:17" ht="14.45" customHeight="1" x14ac:dyDescent="0.25">
      <c r="A1051" s="3" t="s">
        <v>3272</v>
      </c>
      <c r="B1051" s="3" t="s">
        <v>3272</v>
      </c>
      <c r="C1051" s="3" t="s">
        <v>3452</v>
      </c>
      <c r="D1051" s="3" t="s">
        <v>3453</v>
      </c>
      <c r="E1051" s="3" t="s">
        <v>4287</v>
      </c>
      <c r="F1051" s="3" t="s">
        <v>4288</v>
      </c>
      <c r="G1051" s="3" t="s">
        <v>4289</v>
      </c>
      <c r="H1051" s="3" t="s">
        <v>47</v>
      </c>
      <c r="I1051" s="3" t="s">
        <v>4290</v>
      </c>
      <c r="J1051" s="28">
        <v>45485</v>
      </c>
      <c r="K1051" s="28">
        <v>45515</v>
      </c>
      <c r="L1051" s="2">
        <v>1187.33</v>
      </c>
      <c r="M1051" s="28">
        <v>45488</v>
      </c>
      <c r="N1051" s="38">
        <v>3</v>
      </c>
      <c r="O1051" s="38">
        <v>-27</v>
      </c>
      <c r="P1051" s="27">
        <f t="shared" si="32"/>
        <v>3561.99</v>
      </c>
      <c r="Q1051" s="27">
        <f t="shared" si="33"/>
        <v>-32057.909999999996</v>
      </c>
    </row>
    <row r="1052" spans="1:17" ht="14.45" customHeight="1" x14ac:dyDescent="0.25">
      <c r="A1052" s="3" t="s">
        <v>3272</v>
      </c>
      <c r="B1052" s="3" t="s">
        <v>3272</v>
      </c>
      <c r="C1052" s="3" t="s">
        <v>3664</v>
      </c>
      <c r="D1052" s="3" t="s">
        <v>3665</v>
      </c>
      <c r="E1052" s="3" t="s">
        <v>4291</v>
      </c>
      <c r="F1052" s="3" t="s">
        <v>4292</v>
      </c>
      <c r="G1052" s="3" t="s">
        <v>4293</v>
      </c>
      <c r="H1052" s="3" t="s">
        <v>47</v>
      </c>
      <c r="I1052" s="3" t="s">
        <v>4294</v>
      </c>
      <c r="J1052" s="28">
        <v>45364</v>
      </c>
      <c r="K1052" s="28">
        <v>45394</v>
      </c>
      <c r="L1052" s="2">
        <v>4679.6400000000003</v>
      </c>
      <c r="M1052" s="28">
        <v>45385</v>
      </c>
      <c r="N1052" s="38">
        <v>21</v>
      </c>
      <c r="O1052" s="38">
        <v>-9</v>
      </c>
      <c r="P1052" s="27">
        <f t="shared" si="32"/>
        <v>98272.44</v>
      </c>
      <c r="Q1052" s="27">
        <f t="shared" si="33"/>
        <v>-42116.76</v>
      </c>
    </row>
    <row r="1053" spans="1:17" ht="14.45" customHeight="1" x14ac:dyDescent="0.25">
      <c r="A1053" s="3" t="s">
        <v>3272</v>
      </c>
      <c r="B1053" s="3" t="s">
        <v>3272</v>
      </c>
      <c r="C1053" s="3" t="s">
        <v>3279</v>
      </c>
      <c r="D1053" s="3" t="s">
        <v>3280</v>
      </c>
      <c r="E1053" s="3" t="s">
        <v>4295</v>
      </c>
      <c r="F1053" s="3" t="s">
        <v>4296</v>
      </c>
      <c r="G1053" s="3" t="s">
        <v>4297</v>
      </c>
      <c r="H1053" s="3" t="s">
        <v>47</v>
      </c>
      <c r="I1053" s="3" t="s">
        <v>3723</v>
      </c>
      <c r="J1053" s="28">
        <v>45448</v>
      </c>
      <c r="K1053" s="28">
        <v>45478</v>
      </c>
      <c r="L1053" s="2">
        <v>2823.22</v>
      </c>
      <c r="M1053" s="28">
        <v>45468</v>
      </c>
      <c r="N1053" s="38">
        <v>20</v>
      </c>
      <c r="O1053" s="38">
        <v>-10</v>
      </c>
      <c r="P1053" s="27">
        <f t="shared" si="32"/>
        <v>56464.399999999994</v>
      </c>
      <c r="Q1053" s="27">
        <f t="shared" si="33"/>
        <v>-28232.199999999997</v>
      </c>
    </row>
    <row r="1054" spans="1:17" ht="14.45" customHeight="1" x14ac:dyDescent="0.25">
      <c r="A1054" s="3" t="s">
        <v>3272</v>
      </c>
      <c r="B1054" s="3" t="s">
        <v>3272</v>
      </c>
      <c r="C1054" s="3" t="s">
        <v>4298</v>
      </c>
      <c r="D1054" s="3" t="s">
        <v>4299</v>
      </c>
      <c r="E1054" s="3" t="s">
        <v>4300</v>
      </c>
      <c r="F1054" s="3" t="s">
        <v>4301</v>
      </c>
      <c r="G1054" s="3" t="s">
        <v>4302</v>
      </c>
      <c r="H1054" s="3" t="s">
        <v>47</v>
      </c>
      <c r="I1054" s="3" t="s">
        <v>4303</v>
      </c>
      <c r="J1054" s="28">
        <v>45289</v>
      </c>
      <c r="K1054" s="28">
        <v>45319</v>
      </c>
      <c r="L1054" s="43">
        <v>210</v>
      </c>
      <c r="M1054" s="28">
        <v>45317</v>
      </c>
      <c r="N1054" s="38">
        <v>28</v>
      </c>
      <c r="O1054" s="38">
        <v>-2</v>
      </c>
      <c r="P1054" s="27">
        <f t="shared" si="32"/>
        <v>5880</v>
      </c>
      <c r="Q1054" s="27">
        <f t="shared" si="33"/>
        <v>-420</v>
      </c>
    </row>
    <row r="1055" spans="1:17" ht="14.45" customHeight="1" x14ac:dyDescent="0.25">
      <c r="A1055" s="3" t="s">
        <v>3272</v>
      </c>
      <c r="B1055" s="3" t="s">
        <v>3272</v>
      </c>
      <c r="C1055" s="3" t="s">
        <v>3372</v>
      </c>
      <c r="D1055" s="3" t="s">
        <v>3373</v>
      </c>
      <c r="E1055" s="3" t="s">
        <v>4304</v>
      </c>
      <c r="F1055" s="3" t="s">
        <v>4305</v>
      </c>
      <c r="G1055" s="3" t="s">
        <v>4306</v>
      </c>
      <c r="H1055" s="3" t="s">
        <v>47</v>
      </c>
      <c r="I1055" s="3" t="s">
        <v>4307</v>
      </c>
      <c r="J1055" s="28">
        <v>45475</v>
      </c>
      <c r="K1055" s="28">
        <v>45505</v>
      </c>
      <c r="L1055" s="2">
        <v>23856.27</v>
      </c>
      <c r="M1055" s="28">
        <v>45483</v>
      </c>
      <c r="N1055" s="38">
        <v>8</v>
      </c>
      <c r="O1055" s="38">
        <v>-22</v>
      </c>
      <c r="P1055" s="27">
        <f t="shared" si="32"/>
        <v>190850.16</v>
      </c>
      <c r="Q1055" s="27">
        <f t="shared" si="33"/>
        <v>-524837.94000000006</v>
      </c>
    </row>
    <row r="1056" spans="1:17" ht="14.45" customHeight="1" x14ac:dyDescent="0.25">
      <c r="A1056" s="3" t="s">
        <v>3272</v>
      </c>
      <c r="B1056" s="3" t="s">
        <v>3272</v>
      </c>
      <c r="C1056" s="3" t="s">
        <v>3296</v>
      </c>
      <c r="D1056" s="3" t="s">
        <v>3297</v>
      </c>
      <c r="E1056" s="3" t="s">
        <v>4308</v>
      </c>
      <c r="F1056" s="3" t="s">
        <v>4309</v>
      </c>
      <c r="G1056" s="3" t="s">
        <v>4310</v>
      </c>
      <c r="H1056" s="3" t="s">
        <v>47</v>
      </c>
      <c r="I1056" s="3" t="s">
        <v>4311</v>
      </c>
      <c r="J1056" s="28">
        <v>45288</v>
      </c>
      <c r="K1056" s="28">
        <v>45318</v>
      </c>
      <c r="L1056" s="43">
        <v>351.96</v>
      </c>
      <c r="M1056" s="28">
        <v>45313</v>
      </c>
      <c r="N1056" s="38">
        <v>25</v>
      </c>
      <c r="O1056" s="38">
        <v>-5</v>
      </c>
      <c r="P1056" s="27">
        <f t="shared" si="32"/>
        <v>8799</v>
      </c>
      <c r="Q1056" s="27">
        <f t="shared" si="33"/>
        <v>-1759.8</v>
      </c>
    </row>
    <row r="1057" spans="1:17" ht="14.45" customHeight="1" x14ac:dyDescent="0.25">
      <c r="A1057" s="3" t="s">
        <v>3272</v>
      </c>
      <c r="B1057" s="3" t="s">
        <v>3272</v>
      </c>
      <c r="C1057" s="3" t="s">
        <v>3719</v>
      </c>
      <c r="D1057" s="3" t="s">
        <v>3720</v>
      </c>
      <c r="E1057" s="3" t="s">
        <v>4312</v>
      </c>
      <c r="F1057" s="3" t="s">
        <v>4313</v>
      </c>
      <c r="G1057" s="3" t="s">
        <v>4314</v>
      </c>
      <c r="H1057" s="3" t="s">
        <v>47</v>
      </c>
      <c r="I1057" s="3" t="s">
        <v>4315</v>
      </c>
      <c r="J1057" s="28">
        <v>45296</v>
      </c>
      <c r="K1057" s="28">
        <v>45324</v>
      </c>
      <c r="L1057" s="2">
        <v>2678.6</v>
      </c>
      <c r="M1057" s="28">
        <v>45306</v>
      </c>
      <c r="N1057" s="38">
        <v>10</v>
      </c>
      <c r="O1057" s="38">
        <v>-18</v>
      </c>
      <c r="P1057" s="27">
        <f t="shared" si="32"/>
        <v>26786</v>
      </c>
      <c r="Q1057" s="27">
        <f t="shared" si="33"/>
        <v>-48214.799999999996</v>
      </c>
    </row>
    <row r="1058" spans="1:17" ht="14.45" customHeight="1" x14ac:dyDescent="0.25">
      <c r="A1058" s="3" t="s">
        <v>3272</v>
      </c>
      <c r="B1058" s="3" t="s">
        <v>3272</v>
      </c>
      <c r="C1058" s="3" t="s">
        <v>4316</v>
      </c>
      <c r="D1058" s="3" t="s">
        <v>4317</v>
      </c>
      <c r="E1058" s="3" t="s">
        <v>4318</v>
      </c>
      <c r="F1058" s="3" t="s">
        <v>4319</v>
      </c>
      <c r="G1058" s="3" t="s">
        <v>4320</v>
      </c>
      <c r="H1058" s="3" t="s">
        <v>47</v>
      </c>
      <c r="I1058" s="3" t="s">
        <v>4321</v>
      </c>
      <c r="J1058" s="28">
        <v>45304</v>
      </c>
      <c r="K1058" s="28">
        <v>45334</v>
      </c>
      <c r="L1058" s="43">
        <v>90</v>
      </c>
      <c r="M1058" s="28">
        <v>45313</v>
      </c>
      <c r="N1058" s="38">
        <v>9</v>
      </c>
      <c r="O1058" s="38">
        <v>-21</v>
      </c>
      <c r="P1058" s="27">
        <f t="shared" si="32"/>
        <v>810</v>
      </c>
      <c r="Q1058" s="27">
        <f t="shared" si="33"/>
        <v>-1890</v>
      </c>
    </row>
    <row r="1059" spans="1:17" ht="14.45" customHeight="1" x14ac:dyDescent="0.25">
      <c r="A1059" s="3" t="s">
        <v>3272</v>
      </c>
      <c r="B1059" s="3" t="s">
        <v>3272</v>
      </c>
      <c r="C1059" s="3" t="s">
        <v>3529</v>
      </c>
      <c r="D1059" s="3" t="s">
        <v>3530</v>
      </c>
      <c r="E1059" s="3" t="s">
        <v>4323</v>
      </c>
      <c r="F1059" s="3" t="s">
        <v>4324</v>
      </c>
      <c r="G1059" s="3" t="s">
        <v>4325</v>
      </c>
      <c r="H1059" s="3" t="s">
        <v>47</v>
      </c>
      <c r="I1059" s="3" t="s">
        <v>4326</v>
      </c>
      <c r="J1059" s="28">
        <v>45497</v>
      </c>
      <c r="K1059" s="28">
        <v>45527</v>
      </c>
      <c r="L1059" s="2">
        <v>1404</v>
      </c>
      <c r="M1059" s="28">
        <v>45512</v>
      </c>
      <c r="N1059" s="38">
        <v>15</v>
      </c>
      <c r="O1059" s="38">
        <v>-15</v>
      </c>
      <c r="P1059" s="27">
        <f t="shared" si="32"/>
        <v>21060</v>
      </c>
      <c r="Q1059" s="27">
        <f t="shared" si="33"/>
        <v>-21060</v>
      </c>
    </row>
    <row r="1060" spans="1:17" ht="14.45" customHeight="1" x14ac:dyDescent="0.25">
      <c r="A1060" s="3" t="s">
        <v>3272</v>
      </c>
      <c r="B1060" s="3" t="s">
        <v>3272</v>
      </c>
      <c r="C1060" s="3" t="s">
        <v>3416</v>
      </c>
      <c r="D1060" s="3" t="s">
        <v>3417</v>
      </c>
      <c r="E1060" s="3" t="s">
        <v>4327</v>
      </c>
      <c r="F1060" s="3" t="s">
        <v>4328</v>
      </c>
      <c r="G1060" s="3" t="s">
        <v>4329</v>
      </c>
      <c r="H1060" s="3" t="s">
        <v>47</v>
      </c>
      <c r="I1060" s="3" t="s">
        <v>4330</v>
      </c>
      <c r="J1060" s="28">
        <v>45364</v>
      </c>
      <c r="K1060" s="28">
        <v>45394</v>
      </c>
      <c r="L1060" s="2">
        <v>3103</v>
      </c>
      <c r="M1060" s="28">
        <v>45384</v>
      </c>
      <c r="N1060" s="38">
        <v>20</v>
      </c>
      <c r="O1060" s="38">
        <v>-10</v>
      </c>
      <c r="P1060" s="27">
        <f t="shared" si="32"/>
        <v>62060</v>
      </c>
      <c r="Q1060" s="27">
        <f t="shared" si="33"/>
        <v>-31030</v>
      </c>
    </row>
    <row r="1061" spans="1:17" ht="14.45" customHeight="1" x14ac:dyDescent="0.25">
      <c r="A1061" s="3" t="s">
        <v>3272</v>
      </c>
      <c r="B1061" s="3" t="s">
        <v>3272</v>
      </c>
      <c r="C1061" s="3" t="s">
        <v>3438</v>
      </c>
      <c r="D1061" s="3" t="s">
        <v>3439</v>
      </c>
      <c r="E1061" s="3" t="s">
        <v>4331</v>
      </c>
      <c r="F1061" s="3" t="s">
        <v>4332</v>
      </c>
      <c r="G1061" s="3" t="s">
        <v>4333</v>
      </c>
      <c r="H1061" s="3" t="s">
        <v>47</v>
      </c>
      <c r="I1061" s="3" t="s">
        <v>4334</v>
      </c>
      <c r="J1061" s="28">
        <v>45384</v>
      </c>
      <c r="K1061" s="28">
        <v>45414</v>
      </c>
      <c r="L1061" s="43">
        <v>332.3</v>
      </c>
      <c r="M1061" s="28">
        <v>45393</v>
      </c>
      <c r="N1061" s="38">
        <v>9</v>
      </c>
      <c r="O1061" s="38">
        <v>-21</v>
      </c>
      <c r="P1061" s="27">
        <f t="shared" si="32"/>
        <v>2990.7000000000003</v>
      </c>
      <c r="Q1061" s="27">
        <f t="shared" si="33"/>
        <v>-6978.3</v>
      </c>
    </row>
    <row r="1062" spans="1:17" ht="14.45" customHeight="1" x14ac:dyDescent="0.25">
      <c r="A1062" s="3" t="s">
        <v>3272</v>
      </c>
      <c r="B1062" s="3" t="s">
        <v>3272</v>
      </c>
      <c r="C1062" s="3" t="s">
        <v>3561</v>
      </c>
      <c r="D1062" s="3" t="s">
        <v>3562</v>
      </c>
      <c r="E1062" s="3" t="s">
        <v>4335</v>
      </c>
      <c r="F1062" s="3" t="s">
        <v>4336</v>
      </c>
      <c r="G1062" s="3" t="s">
        <v>4337</v>
      </c>
      <c r="H1062" s="3" t="s">
        <v>47</v>
      </c>
      <c r="I1062" s="3" t="s">
        <v>4338</v>
      </c>
      <c r="J1062" s="28">
        <v>45390</v>
      </c>
      <c r="K1062" s="28">
        <v>45420</v>
      </c>
      <c r="L1062" s="2">
        <v>16812.8</v>
      </c>
      <c r="M1062" s="28">
        <v>45418</v>
      </c>
      <c r="N1062" s="38">
        <v>28</v>
      </c>
      <c r="O1062" s="38">
        <v>-2</v>
      </c>
      <c r="P1062" s="27">
        <f t="shared" si="32"/>
        <v>470758.39999999997</v>
      </c>
      <c r="Q1062" s="27">
        <f t="shared" si="33"/>
        <v>-33625.599999999999</v>
      </c>
    </row>
    <row r="1063" spans="1:17" ht="14.45" customHeight="1" x14ac:dyDescent="0.25">
      <c r="A1063" s="3" t="s">
        <v>3272</v>
      </c>
      <c r="B1063" s="3" t="s">
        <v>3272</v>
      </c>
      <c r="C1063" s="3" t="s">
        <v>3290</v>
      </c>
      <c r="D1063" s="3" t="s">
        <v>3291</v>
      </c>
      <c r="E1063" s="3" t="s">
        <v>4339</v>
      </c>
      <c r="F1063" s="3" t="s">
        <v>4340</v>
      </c>
      <c r="G1063" s="3" t="s">
        <v>4341</v>
      </c>
      <c r="H1063" s="3" t="s">
        <v>47</v>
      </c>
      <c r="I1063" s="3" t="s">
        <v>3894</v>
      </c>
      <c r="J1063" s="28">
        <v>45393</v>
      </c>
      <c r="K1063" s="28">
        <v>45423</v>
      </c>
      <c r="L1063" s="2">
        <v>4619</v>
      </c>
      <c r="M1063" s="28">
        <v>45420</v>
      </c>
      <c r="N1063" s="38">
        <v>27</v>
      </c>
      <c r="O1063" s="38">
        <v>-3</v>
      </c>
      <c r="P1063" s="27">
        <f t="shared" si="32"/>
        <v>124713</v>
      </c>
      <c r="Q1063" s="27">
        <f t="shared" si="33"/>
        <v>-13857</v>
      </c>
    </row>
    <row r="1064" spans="1:17" ht="14.45" customHeight="1" x14ac:dyDescent="0.25">
      <c r="A1064" s="3" t="s">
        <v>3272</v>
      </c>
      <c r="B1064" s="3" t="s">
        <v>3272</v>
      </c>
      <c r="C1064" s="3" t="s">
        <v>3583</v>
      </c>
      <c r="D1064" s="3" t="s">
        <v>3584</v>
      </c>
      <c r="E1064" s="3" t="s">
        <v>4342</v>
      </c>
      <c r="F1064" s="3" t="s">
        <v>4343</v>
      </c>
      <c r="G1064" s="3" t="s">
        <v>4344</v>
      </c>
      <c r="H1064" s="3" t="s">
        <v>47</v>
      </c>
      <c r="I1064" s="3" t="s">
        <v>4345</v>
      </c>
      <c r="J1064" s="28">
        <v>45425</v>
      </c>
      <c r="K1064" s="28">
        <v>45455</v>
      </c>
      <c r="L1064" s="2">
        <v>13671.6</v>
      </c>
      <c r="M1064" s="28">
        <v>45446</v>
      </c>
      <c r="N1064" s="38">
        <v>21</v>
      </c>
      <c r="O1064" s="38">
        <v>-9</v>
      </c>
      <c r="P1064" s="27">
        <f t="shared" si="32"/>
        <v>287103.60000000003</v>
      </c>
      <c r="Q1064" s="27">
        <f t="shared" si="33"/>
        <v>-123044.40000000001</v>
      </c>
    </row>
    <row r="1065" spans="1:17" ht="14.45" customHeight="1" x14ac:dyDescent="0.25">
      <c r="A1065" s="3" t="s">
        <v>3272</v>
      </c>
      <c r="B1065" s="3" t="s">
        <v>3272</v>
      </c>
      <c r="C1065" s="3" t="s">
        <v>4346</v>
      </c>
      <c r="D1065" s="3" t="s">
        <v>4347</v>
      </c>
      <c r="E1065" s="3" t="s">
        <v>4348</v>
      </c>
      <c r="F1065" s="3" t="s">
        <v>4349</v>
      </c>
      <c r="G1065" s="3" t="s">
        <v>4350</v>
      </c>
      <c r="H1065" s="3" t="s">
        <v>47</v>
      </c>
      <c r="I1065" s="3" t="s">
        <v>4351</v>
      </c>
      <c r="J1065" s="28">
        <v>45280</v>
      </c>
      <c r="K1065" s="28">
        <v>45310</v>
      </c>
      <c r="L1065" s="43">
        <v>31.97</v>
      </c>
      <c r="M1065" s="28">
        <v>45307</v>
      </c>
      <c r="N1065" s="38">
        <v>27</v>
      </c>
      <c r="O1065" s="38">
        <v>-3</v>
      </c>
      <c r="P1065" s="27">
        <f t="shared" si="32"/>
        <v>863.18999999999994</v>
      </c>
      <c r="Q1065" s="27">
        <f t="shared" si="33"/>
        <v>-95.91</v>
      </c>
    </row>
    <row r="1066" spans="1:17" ht="14.45" customHeight="1" x14ac:dyDescent="0.25">
      <c r="A1066" s="3" t="s">
        <v>3272</v>
      </c>
      <c r="B1066" s="3" t="s">
        <v>3272</v>
      </c>
      <c r="C1066" s="3" t="s">
        <v>3452</v>
      </c>
      <c r="D1066" s="3" t="s">
        <v>3453</v>
      </c>
      <c r="E1066" s="3" t="s">
        <v>4352</v>
      </c>
      <c r="F1066" s="3" t="s">
        <v>4353</v>
      </c>
      <c r="G1066" s="3" t="s">
        <v>4354</v>
      </c>
      <c r="H1066" s="3" t="s">
        <v>47</v>
      </c>
      <c r="I1066" s="3" t="s">
        <v>4355</v>
      </c>
      <c r="J1066" s="28">
        <v>45308</v>
      </c>
      <c r="K1066" s="28">
        <v>45338</v>
      </c>
      <c r="L1066" s="2">
        <v>1614.51</v>
      </c>
      <c r="M1066" s="28">
        <v>45335</v>
      </c>
      <c r="N1066" s="38">
        <v>27</v>
      </c>
      <c r="O1066" s="38">
        <v>-3</v>
      </c>
      <c r="P1066" s="27">
        <f t="shared" si="32"/>
        <v>43591.77</v>
      </c>
      <c r="Q1066" s="27">
        <f t="shared" si="33"/>
        <v>-4843.53</v>
      </c>
    </row>
    <row r="1067" spans="1:17" ht="14.45" customHeight="1" x14ac:dyDescent="0.25">
      <c r="A1067" s="3" t="s">
        <v>3272</v>
      </c>
      <c r="B1067" s="3" t="s">
        <v>3272</v>
      </c>
      <c r="C1067" s="3" t="s">
        <v>4356</v>
      </c>
      <c r="D1067" s="3" t="s">
        <v>4357</v>
      </c>
      <c r="E1067" s="3" t="s">
        <v>4358</v>
      </c>
      <c r="F1067" s="3" t="s">
        <v>4359</v>
      </c>
      <c r="G1067" s="3" t="s">
        <v>4360</v>
      </c>
      <c r="H1067" s="3" t="s">
        <v>47</v>
      </c>
      <c r="I1067" s="3" t="s">
        <v>4361</v>
      </c>
      <c r="J1067" s="28">
        <v>45307</v>
      </c>
      <c r="K1067" s="28">
        <v>45337</v>
      </c>
      <c r="L1067" s="43">
        <v>470</v>
      </c>
      <c r="M1067" s="28">
        <v>45317</v>
      </c>
      <c r="N1067" s="38">
        <v>10</v>
      </c>
      <c r="O1067" s="38">
        <v>-20</v>
      </c>
      <c r="P1067" s="27">
        <f t="shared" si="32"/>
        <v>4700</v>
      </c>
      <c r="Q1067" s="27">
        <f t="shared" si="33"/>
        <v>-9400</v>
      </c>
    </row>
    <row r="1068" spans="1:17" ht="14.45" customHeight="1" x14ac:dyDescent="0.25">
      <c r="A1068" s="3" t="s">
        <v>3272</v>
      </c>
      <c r="B1068" s="3" t="s">
        <v>3272</v>
      </c>
      <c r="C1068" s="3" t="s">
        <v>178</v>
      </c>
      <c r="D1068" s="3" t="s">
        <v>179</v>
      </c>
      <c r="E1068" s="3" t="s">
        <v>4362</v>
      </c>
      <c r="F1068" s="3" t="s">
        <v>4363</v>
      </c>
      <c r="G1068" s="3" t="s">
        <v>4364</v>
      </c>
      <c r="H1068" s="3" t="s">
        <v>47</v>
      </c>
      <c r="I1068" s="3" t="s">
        <v>2702</v>
      </c>
      <c r="J1068" s="28">
        <v>45329</v>
      </c>
      <c r="K1068" s="28">
        <v>45359</v>
      </c>
      <c r="L1068" s="2">
        <v>1500</v>
      </c>
      <c r="M1068" s="28">
        <v>45351</v>
      </c>
      <c r="N1068" s="38">
        <v>22</v>
      </c>
      <c r="O1068" s="38">
        <v>-8</v>
      </c>
      <c r="P1068" s="27">
        <f t="shared" si="32"/>
        <v>33000</v>
      </c>
      <c r="Q1068" s="27">
        <f t="shared" si="33"/>
        <v>-12000</v>
      </c>
    </row>
    <row r="1069" spans="1:17" ht="14.45" customHeight="1" x14ac:dyDescent="0.25">
      <c r="A1069" s="3" t="s">
        <v>3272</v>
      </c>
      <c r="B1069" s="3" t="s">
        <v>3272</v>
      </c>
      <c r="C1069" s="3" t="s">
        <v>3290</v>
      </c>
      <c r="D1069" s="3" t="s">
        <v>3291</v>
      </c>
      <c r="E1069" s="3" t="s">
        <v>4365</v>
      </c>
      <c r="F1069" s="3" t="s">
        <v>4366</v>
      </c>
      <c r="G1069" s="3" t="s">
        <v>4367</v>
      </c>
      <c r="H1069" s="3" t="s">
        <v>47</v>
      </c>
      <c r="I1069" s="3" t="s">
        <v>3894</v>
      </c>
      <c r="J1069" s="28">
        <v>45454</v>
      </c>
      <c r="K1069" s="28">
        <v>45484</v>
      </c>
      <c r="L1069" s="2">
        <v>4619</v>
      </c>
      <c r="M1069" s="28">
        <v>45468</v>
      </c>
      <c r="N1069" s="38">
        <v>14</v>
      </c>
      <c r="O1069" s="38">
        <v>-16</v>
      </c>
      <c r="P1069" s="27">
        <f t="shared" si="32"/>
        <v>64666</v>
      </c>
      <c r="Q1069" s="27">
        <f t="shared" si="33"/>
        <v>-73904</v>
      </c>
    </row>
    <row r="1070" spans="1:17" ht="14.45" customHeight="1" x14ac:dyDescent="0.25">
      <c r="A1070" s="3" t="s">
        <v>3272</v>
      </c>
      <c r="B1070" s="3" t="s">
        <v>3272</v>
      </c>
      <c r="C1070" s="3" t="s">
        <v>3320</v>
      </c>
      <c r="D1070" s="3" t="s">
        <v>3321</v>
      </c>
      <c r="E1070" s="3" t="s">
        <v>4368</v>
      </c>
      <c r="F1070" s="3" t="s">
        <v>4369</v>
      </c>
      <c r="G1070" s="3" t="s">
        <v>4370</v>
      </c>
      <c r="H1070" s="3" t="s">
        <v>47</v>
      </c>
      <c r="I1070" s="3" t="s">
        <v>4371</v>
      </c>
      <c r="J1070" s="28">
        <v>45384</v>
      </c>
      <c r="K1070" s="28">
        <v>45414</v>
      </c>
      <c r="L1070" s="2">
        <v>12969.33</v>
      </c>
      <c r="M1070" s="28">
        <v>45434</v>
      </c>
      <c r="N1070" s="38">
        <v>24</v>
      </c>
      <c r="O1070" s="38">
        <v>-6</v>
      </c>
      <c r="P1070" s="27">
        <f t="shared" si="32"/>
        <v>311263.92</v>
      </c>
      <c r="Q1070" s="27">
        <f t="shared" si="33"/>
        <v>-77815.98</v>
      </c>
    </row>
    <row r="1071" spans="1:17" ht="14.45" customHeight="1" x14ac:dyDescent="0.25">
      <c r="A1071" s="3" t="s">
        <v>3272</v>
      </c>
      <c r="B1071" s="3" t="s">
        <v>3272</v>
      </c>
      <c r="C1071" s="3" t="s">
        <v>3308</v>
      </c>
      <c r="D1071" s="3" t="s">
        <v>3309</v>
      </c>
      <c r="E1071" s="3" t="s">
        <v>4372</v>
      </c>
      <c r="F1071" s="3" t="s">
        <v>4373</v>
      </c>
      <c r="G1071" s="3" t="s">
        <v>4374</v>
      </c>
      <c r="H1071" s="3" t="s">
        <v>47</v>
      </c>
      <c r="I1071" s="3" t="s">
        <v>4375</v>
      </c>
      <c r="J1071" s="28">
        <v>45409</v>
      </c>
      <c r="K1071" s="28">
        <v>45439</v>
      </c>
      <c r="L1071" s="2">
        <v>1223.8699999999999</v>
      </c>
      <c r="M1071" s="28">
        <v>45418</v>
      </c>
      <c r="N1071" s="38">
        <v>9</v>
      </c>
      <c r="O1071" s="38">
        <v>-21</v>
      </c>
      <c r="P1071" s="27">
        <f t="shared" si="32"/>
        <v>11014.829999999998</v>
      </c>
      <c r="Q1071" s="27">
        <f t="shared" si="33"/>
        <v>-25701.269999999997</v>
      </c>
    </row>
    <row r="1072" spans="1:17" ht="14.45" customHeight="1" x14ac:dyDescent="0.25">
      <c r="A1072" s="3" t="s">
        <v>3272</v>
      </c>
      <c r="B1072" s="3" t="s">
        <v>3272</v>
      </c>
      <c r="C1072" s="3" t="s">
        <v>3372</v>
      </c>
      <c r="D1072" s="3" t="s">
        <v>3373</v>
      </c>
      <c r="E1072" s="3" t="s">
        <v>4376</v>
      </c>
      <c r="F1072" s="3" t="s">
        <v>4377</v>
      </c>
      <c r="G1072" s="3" t="s">
        <v>4378</v>
      </c>
      <c r="H1072" s="3" t="s">
        <v>47</v>
      </c>
      <c r="I1072" s="3" t="s">
        <v>4379</v>
      </c>
      <c r="J1072" s="28">
        <v>45350</v>
      </c>
      <c r="K1072" s="28">
        <v>45409</v>
      </c>
      <c r="L1072" s="43">
        <v>73.069999999999993</v>
      </c>
      <c r="M1072" s="28">
        <v>45418</v>
      </c>
      <c r="N1072" s="38">
        <v>68</v>
      </c>
      <c r="O1072" s="38">
        <v>9</v>
      </c>
      <c r="P1072" s="27">
        <f t="shared" si="32"/>
        <v>4968.7599999999993</v>
      </c>
      <c r="Q1072" s="27">
        <f t="shared" si="33"/>
        <v>657.62999999999988</v>
      </c>
    </row>
    <row r="1073" spans="1:17" ht="14.45" customHeight="1" x14ac:dyDescent="0.25">
      <c r="A1073" s="3" t="s">
        <v>3272</v>
      </c>
      <c r="B1073" s="3" t="s">
        <v>3272</v>
      </c>
      <c r="C1073" s="3" t="s">
        <v>3719</v>
      </c>
      <c r="D1073" s="3" t="s">
        <v>3720</v>
      </c>
      <c r="E1073" s="3" t="s">
        <v>4380</v>
      </c>
      <c r="F1073" s="3" t="s">
        <v>4381</v>
      </c>
      <c r="G1073" s="3" t="s">
        <v>2799</v>
      </c>
      <c r="H1073" s="3" t="s">
        <v>47</v>
      </c>
      <c r="I1073" s="3" t="s">
        <v>4315</v>
      </c>
      <c r="J1073" s="28">
        <v>45337</v>
      </c>
      <c r="K1073" s="28">
        <v>45367</v>
      </c>
      <c r="L1073" s="2">
        <v>2678.6</v>
      </c>
      <c r="M1073" s="28">
        <v>45352</v>
      </c>
      <c r="N1073" s="38">
        <v>15</v>
      </c>
      <c r="O1073" s="38">
        <v>-15</v>
      </c>
      <c r="P1073" s="27">
        <f t="shared" si="32"/>
        <v>40179</v>
      </c>
      <c r="Q1073" s="27">
        <f t="shared" si="33"/>
        <v>-40179</v>
      </c>
    </row>
    <row r="1074" spans="1:17" ht="14.45" customHeight="1" x14ac:dyDescent="0.25">
      <c r="A1074" s="3" t="s">
        <v>3272</v>
      </c>
      <c r="B1074" s="3" t="s">
        <v>3272</v>
      </c>
      <c r="C1074" s="3" t="s">
        <v>3583</v>
      </c>
      <c r="D1074" s="3" t="s">
        <v>3584</v>
      </c>
      <c r="E1074" s="3" t="s">
        <v>4382</v>
      </c>
      <c r="F1074" s="3" t="s">
        <v>4383</v>
      </c>
      <c r="G1074" s="3" t="s">
        <v>4384</v>
      </c>
      <c r="H1074" s="3" t="s">
        <v>47</v>
      </c>
      <c r="I1074" s="3" t="s">
        <v>4163</v>
      </c>
      <c r="J1074" s="28">
        <v>45385</v>
      </c>
      <c r="K1074" s="28">
        <v>45414</v>
      </c>
      <c r="L1074" s="2">
        <v>13801.8</v>
      </c>
      <c r="M1074" s="28">
        <v>45397</v>
      </c>
      <c r="N1074" s="38">
        <v>12</v>
      </c>
      <c r="O1074" s="38">
        <v>-17</v>
      </c>
      <c r="P1074" s="27">
        <f t="shared" si="32"/>
        <v>165621.59999999998</v>
      </c>
      <c r="Q1074" s="27">
        <f t="shared" si="33"/>
        <v>-234630.59999999998</v>
      </c>
    </row>
    <row r="1075" spans="1:17" ht="14.45" customHeight="1" x14ac:dyDescent="0.25">
      <c r="A1075" s="3" t="s">
        <v>3272</v>
      </c>
      <c r="B1075" s="3" t="s">
        <v>3272</v>
      </c>
      <c r="C1075" s="3" t="s">
        <v>3452</v>
      </c>
      <c r="D1075" s="3" t="s">
        <v>3453</v>
      </c>
      <c r="E1075" s="3" t="s">
        <v>4385</v>
      </c>
      <c r="F1075" s="3" t="s">
        <v>4386</v>
      </c>
      <c r="G1075" s="3" t="s">
        <v>4196</v>
      </c>
      <c r="H1075" s="3" t="s">
        <v>47</v>
      </c>
      <c r="I1075" s="3" t="s">
        <v>4387</v>
      </c>
      <c r="J1075" s="28">
        <v>45309</v>
      </c>
      <c r="K1075" s="28">
        <v>45339</v>
      </c>
      <c r="L1075" s="43">
        <v>247.6</v>
      </c>
      <c r="M1075" s="28">
        <v>45334</v>
      </c>
      <c r="N1075" s="38">
        <v>25</v>
      </c>
      <c r="O1075" s="38">
        <v>-5</v>
      </c>
      <c r="P1075" s="27">
        <f t="shared" si="32"/>
        <v>6190</v>
      </c>
      <c r="Q1075" s="27">
        <f t="shared" si="33"/>
        <v>-1238</v>
      </c>
    </row>
    <row r="1076" spans="1:17" ht="14.45" customHeight="1" x14ac:dyDescent="0.25">
      <c r="A1076" s="3" t="s">
        <v>3272</v>
      </c>
      <c r="B1076" s="3" t="s">
        <v>3272</v>
      </c>
      <c r="C1076" s="3" t="s">
        <v>3949</v>
      </c>
      <c r="D1076" s="3" t="s">
        <v>3359</v>
      </c>
      <c r="E1076" s="3" t="s">
        <v>4388</v>
      </c>
      <c r="F1076" s="3" t="s">
        <v>4389</v>
      </c>
      <c r="G1076" s="3" t="s">
        <v>4390</v>
      </c>
      <c r="H1076" s="3" t="s">
        <v>47</v>
      </c>
      <c r="I1076" s="3" t="s">
        <v>3839</v>
      </c>
      <c r="J1076" s="28">
        <v>45305</v>
      </c>
      <c r="K1076" s="28">
        <v>45335</v>
      </c>
      <c r="L1076" s="2">
        <v>1310.3699999999999</v>
      </c>
      <c r="M1076" s="28">
        <v>45352</v>
      </c>
      <c r="N1076" s="38">
        <v>0</v>
      </c>
      <c r="O1076" s="38">
        <v>-30</v>
      </c>
      <c r="P1076" s="27">
        <f t="shared" si="32"/>
        <v>0</v>
      </c>
      <c r="Q1076" s="27">
        <f t="shared" si="33"/>
        <v>-39311.1</v>
      </c>
    </row>
    <row r="1077" spans="1:17" ht="14.45" customHeight="1" x14ac:dyDescent="0.25">
      <c r="A1077" s="3" t="s">
        <v>3272</v>
      </c>
      <c r="B1077" s="3" t="s">
        <v>3272</v>
      </c>
      <c r="C1077" s="3" t="s">
        <v>2625</v>
      </c>
      <c r="D1077" s="3" t="s">
        <v>2626</v>
      </c>
      <c r="E1077" s="3" t="s">
        <v>4391</v>
      </c>
      <c r="F1077" s="3" t="s">
        <v>4392</v>
      </c>
      <c r="G1077" s="3" t="s">
        <v>4393</v>
      </c>
      <c r="H1077" s="3" t="s">
        <v>47</v>
      </c>
      <c r="I1077" s="3" t="s">
        <v>4394</v>
      </c>
      <c r="J1077" s="28">
        <v>45300</v>
      </c>
      <c r="K1077" s="28">
        <v>45330</v>
      </c>
      <c r="L1077" s="2">
        <v>6409.09</v>
      </c>
      <c r="M1077" s="28">
        <v>45322</v>
      </c>
      <c r="N1077" s="38">
        <v>22</v>
      </c>
      <c r="O1077" s="38">
        <v>-8</v>
      </c>
      <c r="P1077" s="27">
        <f t="shared" si="32"/>
        <v>140999.98000000001</v>
      </c>
      <c r="Q1077" s="27">
        <f t="shared" si="33"/>
        <v>-51272.72</v>
      </c>
    </row>
    <row r="1078" spans="1:17" ht="14.45" customHeight="1" x14ac:dyDescent="0.25">
      <c r="A1078" s="3" t="s">
        <v>3272</v>
      </c>
      <c r="B1078" s="3" t="s">
        <v>3272</v>
      </c>
      <c r="C1078" s="3" t="s">
        <v>3392</v>
      </c>
      <c r="D1078" s="3" t="s">
        <v>3393</v>
      </c>
      <c r="E1078" s="3" t="s">
        <v>4395</v>
      </c>
      <c r="F1078" s="3" t="s">
        <v>4396</v>
      </c>
      <c r="G1078" s="3" t="s">
        <v>2776</v>
      </c>
      <c r="H1078" s="3" t="s">
        <v>47</v>
      </c>
      <c r="I1078" s="3" t="s">
        <v>4397</v>
      </c>
      <c r="J1078" s="28">
        <v>45323</v>
      </c>
      <c r="K1078" s="28">
        <v>45353</v>
      </c>
      <c r="L1078" s="2">
        <v>1286.23</v>
      </c>
      <c r="M1078" s="28">
        <v>45348</v>
      </c>
      <c r="N1078" s="38">
        <v>25</v>
      </c>
      <c r="O1078" s="38">
        <v>-5</v>
      </c>
      <c r="P1078" s="27">
        <f t="shared" si="32"/>
        <v>32155.75</v>
      </c>
      <c r="Q1078" s="27">
        <f t="shared" si="33"/>
        <v>-6431.15</v>
      </c>
    </row>
    <row r="1079" spans="1:17" ht="14.45" customHeight="1" x14ac:dyDescent="0.25">
      <c r="A1079" s="3" t="s">
        <v>3272</v>
      </c>
      <c r="B1079" s="3" t="s">
        <v>3272</v>
      </c>
      <c r="C1079" s="3" t="s">
        <v>3392</v>
      </c>
      <c r="D1079" s="3" t="s">
        <v>3393</v>
      </c>
      <c r="E1079" s="3" t="s">
        <v>4398</v>
      </c>
      <c r="F1079" s="3" t="s">
        <v>4399</v>
      </c>
      <c r="G1079" s="3" t="s">
        <v>4400</v>
      </c>
      <c r="H1079" s="3" t="s">
        <v>47</v>
      </c>
      <c r="I1079" s="3" t="s">
        <v>4020</v>
      </c>
      <c r="J1079" s="28">
        <v>45506</v>
      </c>
      <c r="K1079" s="28">
        <v>45536</v>
      </c>
      <c r="L1079" s="2">
        <v>1936.27</v>
      </c>
      <c r="M1079" s="28">
        <v>45517</v>
      </c>
      <c r="N1079" s="38">
        <v>11</v>
      </c>
      <c r="O1079" s="38">
        <v>-19</v>
      </c>
      <c r="P1079" s="27">
        <f t="shared" si="32"/>
        <v>21298.97</v>
      </c>
      <c r="Q1079" s="27">
        <f t="shared" si="33"/>
        <v>-36789.129999999997</v>
      </c>
    </row>
    <row r="1080" spans="1:17" ht="14.45" customHeight="1" x14ac:dyDescent="0.25">
      <c r="A1080" s="3" t="s">
        <v>3272</v>
      </c>
      <c r="B1080" s="3" t="s">
        <v>3272</v>
      </c>
      <c r="C1080" s="3" t="s">
        <v>3865</v>
      </c>
      <c r="D1080" s="3" t="s">
        <v>3866</v>
      </c>
      <c r="E1080" s="3" t="s">
        <v>4401</v>
      </c>
      <c r="F1080" s="3" t="s">
        <v>4402</v>
      </c>
      <c r="G1080" s="3" t="s">
        <v>2575</v>
      </c>
      <c r="H1080" s="3" t="s">
        <v>47</v>
      </c>
      <c r="I1080" s="3" t="s">
        <v>4403</v>
      </c>
      <c r="J1080" s="28">
        <v>45336</v>
      </c>
      <c r="K1080" s="28">
        <v>45366</v>
      </c>
      <c r="L1080" s="43">
        <v>122.94</v>
      </c>
      <c r="M1080" s="28">
        <v>45366</v>
      </c>
      <c r="N1080" s="38">
        <v>2</v>
      </c>
      <c r="O1080" s="38">
        <v>-28</v>
      </c>
      <c r="P1080" s="27">
        <f t="shared" si="32"/>
        <v>245.88</v>
      </c>
      <c r="Q1080" s="27">
        <f t="shared" si="33"/>
        <v>-3442.3199999999997</v>
      </c>
    </row>
    <row r="1081" spans="1:17" ht="14.45" customHeight="1" x14ac:dyDescent="0.25">
      <c r="A1081" s="3" t="s">
        <v>3272</v>
      </c>
      <c r="B1081" s="3" t="s">
        <v>3272</v>
      </c>
      <c r="C1081" s="3" t="s">
        <v>3320</v>
      </c>
      <c r="D1081" s="3" t="s">
        <v>3321</v>
      </c>
      <c r="E1081" s="3" t="s">
        <v>4404</v>
      </c>
      <c r="F1081" s="3" t="s">
        <v>4405</v>
      </c>
      <c r="G1081" s="3" t="s">
        <v>4406</v>
      </c>
      <c r="H1081" s="3" t="s">
        <v>47</v>
      </c>
      <c r="I1081" s="3" t="s">
        <v>4407</v>
      </c>
      <c r="J1081" s="28">
        <v>45302</v>
      </c>
      <c r="K1081" s="28">
        <v>45332</v>
      </c>
      <c r="L1081" s="43">
        <v>18.27</v>
      </c>
      <c r="M1081" s="28">
        <v>45393</v>
      </c>
      <c r="N1081" s="38">
        <v>4</v>
      </c>
      <c r="O1081" s="38">
        <v>-26</v>
      </c>
      <c r="P1081" s="27">
        <f t="shared" si="32"/>
        <v>73.08</v>
      </c>
      <c r="Q1081" s="27">
        <f t="shared" si="33"/>
        <v>-475.02</v>
      </c>
    </row>
    <row r="1082" spans="1:17" ht="14.45" customHeight="1" x14ac:dyDescent="0.25">
      <c r="A1082" s="3" t="s">
        <v>3272</v>
      </c>
      <c r="B1082" s="3" t="s">
        <v>3272</v>
      </c>
      <c r="C1082" s="3" t="s">
        <v>3332</v>
      </c>
      <c r="D1082" s="3" t="s">
        <v>3333</v>
      </c>
      <c r="E1082" s="3" t="s">
        <v>4408</v>
      </c>
      <c r="F1082" s="3" t="s">
        <v>4409</v>
      </c>
      <c r="G1082" s="3" t="s">
        <v>4410</v>
      </c>
      <c r="H1082" s="3" t="s">
        <v>47</v>
      </c>
      <c r="I1082" s="3" t="s">
        <v>4411</v>
      </c>
      <c r="J1082" s="28">
        <v>45474</v>
      </c>
      <c r="K1082" s="28">
        <v>45504</v>
      </c>
      <c r="L1082" s="2">
        <v>9270.2800000000007</v>
      </c>
      <c r="M1082" s="28">
        <v>45502</v>
      </c>
      <c r="N1082" s="38">
        <v>4</v>
      </c>
      <c r="O1082" s="38">
        <v>-26</v>
      </c>
      <c r="P1082" s="27">
        <f t="shared" si="32"/>
        <v>37081.120000000003</v>
      </c>
      <c r="Q1082" s="27">
        <f t="shared" si="33"/>
        <v>-241027.28000000003</v>
      </c>
    </row>
    <row r="1083" spans="1:17" ht="14.45" customHeight="1" x14ac:dyDescent="0.25">
      <c r="A1083" s="3" t="s">
        <v>3272</v>
      </c>
      <c r="B1083" s="3" t="s">
        <v>3272</v>
      </c>
      <c r="C1083" s="3" t="s">
        <v>3314</v>
      </c>
      <c r="D1083" s="3" t="s">
        <v>3315</v>
      </c>
      <c r="E1083" s="3" t="s">
        <v>4412</v>
      </c>
      <c r="F1083" s="3" t="s">
        <v>4413</v>
      </c>
      <c r="G1083" s="3" t="s">
        <v>4414</v>
      </c>
      <c r="H1083" s="3" t="s">
        <v>47</v>
      </c>
      <c r="I1083" s="3" t="s">
        <v>4415</v>
      </c>
      <c r="J1083" s="28">
        <v>45488</v>
      </c>
      <c r="K1083" s="28">
        <v>45518</v>
      </c>
      <c r="L1083" s="43">
        <v>438.4</v>
      </c>
      <c r="M1083" s="28">
        <v>45502</v>
      </c>
      <c r="N1083" s="38">
        <v>14</v>
      </c>
      <c r="O1083" s="38">
        <v>-16</v>
      </c>
      <c r="P1083" s="27">
        <f t="shared" si="32"/>
        <v>6137.5999999999995</v>
      </c>
      <c r="Q1083" s="27">
        <f t="shared" si="33"/>
        <v>-7014.4</v>
      </c>
    </row>
    <row r="1084" spans="1:17" ht="14.45" customHeight="1" x14ac:dyDescent="0.25">
      <c r="A1084" s="3" t="s">
        <v>3272</v>
      </c>
      <c r="B1084" s="3" t="s">
        <v>3272</v>
      </c>
      <c r="C1084" s="3" t="s">
        <v>3541</v>
      </c>
      <c r="D1084" s="3" t="s">
        <v>3542</v>
      </c>
      <c r="E1084" s="3" t="s">
        <v>4416</v>
      </c>
      <c r="F1084" s="3" t="s">
        <v>4417</v>
      </c>
      <c r="G1084" s="3" t="s">
        <v>4418</v>
      </c>
      <c r="H1084" s="3" t="s">
        <v>47</v>
      </c>
      <c r="I1084" s="3" t="s">
        <v>4419</v>
      </c>
      <c r="J1084" s="28">
        <v>45470</v>
      </c>
      <c r="K1084" s="28">
        <v>45500</v>
      </c>
      <c r="L1084" s="43">
        <v>711.26</v>
      </c>
      <c r="M1084" s="28">
        <v>45484</v>
      </c>
      <c r="N1084" s="38">
        <v>14</v>
      </c>
      <c r="O1084" s="38">
        <v>-16</v>
      </c>
      <c r="P1084" s="27">
        <f t="shared" si="32"/>
        <v>9957.64</v>
      </c>
      <c r="Q1084" s="27">
        <f t="shared" si="33"/>
        <v>-11380.16</v>
      </c>
    </row>
    <row r="1085" spans="1:17" ht="14.45" customHeight="1" x14ac:dyDescent="0.25">
      <c r="A1085" s="3" t="s">
        <v>3272</v>
      </c>
      <c r="B1085" s="3" t="s">
        <v>3272</v>
      </c>
      <c r="C1085" s="3" t="s">
        <v>3290</v>
      </c>
      <c r="D1085" s="3" t="s">
        <v>3291</v>
      </c>
      <c r="E1085" s="3" t="s">
        <v>4420</v>
      </c>
      <c r="F1085" s="3" t="s">
        <v>4421</v>
      </c>
      <c r="G1085" s="3" t="s">
        <v>4422</v>
      </c>
      <c r="H1085" s="3" t="s">
        <v>47</v>
      </c>
      <c r="I1085" s="3" t="s">
        <v>3894</v>
      </c>
      <c r="J1085" s="28">
        <v>45301</v>
      </c>
      <c r="K1085" s="28">
        <v>45331</v>
      </c>
      <c r="L1085" s="2">
        <v>4619</v>
      </c>
      <c r="M1085" s="28">
        <v>45314</v>
      </c>
      <c r="N1085" s="38">
        <v>13</v>
      </c>
      <c r="O1085" s="38">
        <v>-17</v>
      </c>
      <c r="P1085" s="27">
        <f t="shared" si="32"/>
        <v>60047</v>
      </c>
      <c r="Q1085" s="27">
        <f t="shared" si="33"/>
        <v>-78523</v>
      </c>
    </row>
    <row r="1086" spans="1:17" ht="14.45" customHeight="1" x14ac:dyDescent="0.25">
      <c r="A1086" s="3" t="s">
        <v>3272</v>
      </c>
      <c r="B1086" s="3" t="s">
        <v>3272</v>
      </c>
      <c r="C1086" s="3" t="s">
        <v>1896</v>
      </c>
      <c r="D1086" s="3" t="s">
        <v>1897</v>
      </c>
      <c r="E1086" s="3" t="s">
        <v>4423</v>
      </c>
      <c r="F1086" s="3" t="s">
        <v>4424</v>
      </c>
      <c r="G1086" s="3" t="s">
        <v>4425</v>
      </c>
      <c r="H1086" s="3" t="s">
        <v>47</v>
      </c>
      <c r="I1086" s="3" t="s">
        <v>4426</v>
      </c>
      <c r="J1086" s="28">
        <v>45313</v>
      </c>
      <c r="K1086" s="28">
        <v>45343</v>
      </c>
      <c r="L1086" s="43">
        <v>350</v>
      </c>
      <c r="M1086" s="28">
        <v>45321</v>
      </c>
      <c r="N1086" s="38">
        <v>8</v>
      </c>
      <c r="O1086" s="38">
        <v>-22</v>
      </c>
      <c r="P1086" s="27">
        <f t="shared" si="32"/>
        <v>2800</v>
      </c>
      <c r="Q1086" s="27">
        <f t="shared" si="33"/>
        <v>-7700</v>
      </c>
    </row>
    <row r="1087" spans="1:17" ht="14.45" customHeight="1" x14ac:dyDescent="0.25">
      <c r="A1087" s="3" t="s">
        <v>3272</v>
      </c>
      <c r="B1087" s="3" t="s">
        <v>3272</v>
      </c>
      <c r="C1087" s="3" t="s">
        <v>2615</v>
      </c>
      <c r="D1087" s="3" t="s">
        <v>2616</v>
      </c>
      <c r="E1087" s="3" t="s">
        <v>4427</v>
      </c>
      <c r="F1087" s="3" t="s">
        <v>4428</v>
      </c>
      <c r="G1087" s="3" t="s">
        <v>4429</v>
      </c>
      <c r="H1087" s="3" t="s">
        <v>47</v>
      </c>
      <c r="I1087" s="3" t="s">
        <v>4430</v>
      </c>
      <c r="J1087" s="28">
        <v>45447</v>
      </c>
      <c r="K1087" s="28">
        <v>45477</v>
      </c>
      <c r="L1087" s="43">
        <v>66.66</v>
      </c>
      <c r="M1087" s="28">
        <v>45467</v>
      </c>
      <c r="N1087" s="38">
        <v>20</v>
      </c>
      <c r="O1087" s="38">
        <v>-10</v>
      </c>
      <c r="P1087" s="27">
        <f t="shared" si="32"/>
        <v>1333.1999999999998</v>
      </c>
      <c r="Q1087" s="27">
        <f t="shared" si="33"/>
        <v>-666.59999999999991</v>
      </c>
    </row>
    <row r="1088" spans="1:17" ht="14.45" customHeight="1" x14ac:dyDescent="0.25">
      <c r="A1088" s="3" t="s">
        <v>3272</v>
      </c>
      <c r="B1088" s="3" t="s">
        <v>3272</v>
      </c>
      <c r="C1088" s="3" t="s">
        <v>3583</v>
      </c>
      <c r="D1088" s="3" t="s">
        <v>3584</v>
      </c>
      <c r="E1088" s="3" t="s">
        <v>4431</v>
      </c>
      <c r="F1088" s="3" t="s">
        <v>4432</v>
      </c>
      <c r="G1088" s="3" t="s">
        <v>4433</v>
      </c>
      <c r="H1088" s="3" t="s">
        <v>47</v>
      </c>
      <c r="I1088" s="3" t="s">
        <v>4163</v>
      </c>
      <c r="J1088" s="28">
        <v>45513</v>
      </c>
      <c r="K1088" s="28">
        <v>45543</v>
      </c>
      <c r="L1088" s="2">
        <v>13801.8</v>
      </c>
      <c r="M1088" s="28">
        <v>45538</v>
      </c>
      <c r="N1088" s="38">
        <v>25</v>
      </c>
      <c r="O1088" s="38">
        <v>-5</v>
      </c>
      <c r="P1088" s="27">
        <f t="shared" si="32"/>
        <v>345045</v>
      </c>
      <c r="Q1088" s="27">
        <f t="shared" si="33"/>
        <v>-69009</v>
      </c>
    </row>
    <row r="1089" spans="1:17" ht="14.45" customHeight="1" x14ac:dyDescent="0.25">
      <c r="A1089" s="3" t="s">
        <v>3272</v>
      </c>
      <c r="B1089" s="3" t="s">
        <v>3272</v>
      </c>
      <c r="C1089" s="3" t="s">
        <v>3296</v>
      </c>
      <c r="D1089" s="3" t="s">
        <v>3297</v>
      </c>
      <c r="E1089" s="3" t="s">
        <v>4434</v>
      </c>
      <c r="F1089" s="3" t="s">
        <v>4435</v>
      </c>
      <c r="G1089" s="3" t="s">
        <v>4436</v>
      </c>
      <c r="H1089" s="3" t="s">
        <v>47</v>
      </c>
      <c r="I1089" s="3" t="s">
        <v>4437</v>
      </c>
      <c r="J1089" s="28">
        <v>45378</v>
      </c>
      <c r="K1089" s="28">
        <v>45408</v>
      </c>
      <c r="L1089" s="2">
        <v>1074.72</v>
      </c>
      <c r="M1089" s="28">
        <v>45426</v>
      </c>
      <c r="N1089" s="38">
        <v>19</v>
      </c>
      <c r="O1089" s="38">
        <v>-11</v>
      </c>
      <c r="P1089" s="27">
        <f t="shared" si="32"/>
        <v>20419.68</v>
      </c>
      <c r="Q1089" s="27">
        <f t="shared" si="33"/>
        <v>-11821.92</v>
      </c>
    </row>
    <row r="1090" spans="1:17" ht="14.45" customHeight="1" x14ac:dyDescent="0.25">
      <c r="A1090" s="3" t="s">
        <v>3272</v>
      </c>
      <c r="B1090" s="3" t="s">
        <v>3272</v>
      </c>
      <c r="C1090" s="3" t="s">
        <v>184</v>
      </c>
      <c r="D1090" s="3" t="s">
        <v>185</v>
      </c>
      <c r="E1090" s="3" t="s">
        <v>4438</v>
      </c>
      <c r="F1090" s="3" t="s">
        <v>4439</v>
      </c>
      <c r="G1090" s="3" t="s">
        <v>4440</v>
      </c>
      <c r="H1090" s="3" t="s">
        <v>47</v>
      </c>
      <c r="I1090" s="3" t="s">
        <v>4441</v>
      </c>
      <c r="J1090" s="28">
        <v>45320</v>
      </c>
      <c r="K1090" s="28">
        <v>45350</v>
      </c>
      <c r="L1090" s="2">
        <v>4090</v>
      </c>
      <c r="M1090" s="28">
        <v>45391</v>
      </c>
      <c r="N1090" s="38">
        <v>71</v>
      </c>
      <c r="O1090" s="38">
        <v>41</v>
      </c>
      <c r="P1090" s="27">
        <f t="shared" si="32"/>
        <v>290390</v>
      </c>
      <c r="Q1090" s="27">
        <f t="shared" si="33"/>
        <v>167690</v>
      </c>
    </row>
    <row r="1091" spans="1:17" ht="14.45" customHeight="1" x14ac:dyDescent="0.25">
      <c r="A1091" s="3" t="s">
        <v>3272</v>
      </c>
      <c r="B1091" s="3" t="s">
        <v>3272</v>
      </c>
      <c r="C1091" s="3" t="s">
        <v>3285</v>
      </c>
      <c r="D1091" s="3" t="s">
        <v>3286</v>
      </c>
      <c r="E1091" s="3" t="s">
        <v>4442</v>
      </c>
      <c r="F1091" s="3" t="s">
        <v>4443</v>
      </c>
      <c r="G1091" s="3" t="s">
        <v>2687</v>
      </c>
      <c r="H1091" s="3" t="s">
        <v>47</v>
      </c>
      <c r="I1091" s="3" t="s">
        <v>4444</v>
      </c>
      <c r="J1091" s="28">
        <v>45359</v>
      </c>
      <c r="K1091" s="28">
        <v>45389</v>
      </c>
      <c r="L1091" s="2">
        <v>8849.98</v>
      </c>
      <c r="M1091" s="28">
        <v>45390</v>
      </c>
      <c r="N1091" s="38">
        <v>31</v>
      </c>
      <c r="O1091" s="38">
        <v>1</v>
      </c>
      <c r="P1091" s="27">
        <f t="shared" si="32"/>
        <v>274349.38</v>
      </c>
      <c r="Q1091" s="27">
        <f t="shared" si="33"/>
        <v>8849.98</v>
      </c>
    </row>
    <row r="1092" spans="1:17" ht="14.45" customHeight="1" x14ac:dyDescent="0.25">
      <c r="A1092" s="3" t="s">
        <v>3272</v>
      </c>
      <c r="B1092" s="3" t="s">
        <v>3272</v>
      </c>
      <c r="C1092" s="3" t="s">
        <v>3308</v>
      </c>
      <c r="D1092" s="3" t="s">
        <v>3309</v>
      </c>
      <c r="E1092" s="3" t="s">
        <v>4445</v>
      </c>
      <c r="F1092" s="3" t="s">
        <v>4446</v>
      </c>
      <c r="G1092" s="3" t="s">
        <v>4447</v>
      </c>
      <c r="H1092" s="3" t="s">
        <v>47</v>
      </c>
      <c r="I1092" s="3" t="s">
        <v>4448</v>
      </c>
      <c r="J1092" s="28">
        <v>45421</v>
      </c>
      <c r="K1092" s="28">
        <v>45451</v>
      </c>
      <c r="L1092" s="43">
        <v>276.52</v>
      </c>
      <c r="M1092" s="28">
        <v>45440</v>
      </c>
      <c r="N1092" s="38">
        <v>19</v>
      </c>
      <c r="O1092" s="38">
        <v>-11</v>
      </c>
      <c r="P1092" s="27">
        <f t="shared" si="32"/>
        <v>5253.8799999999992</v>
      </c>
      <c r="Q1092" s="27">
        <f t="shared" si="33"/>
        <v>-3041.72</v>
      </c>
    </row>
    <row r="1093" spans="1:17" ht="14.45" customHeight="1" x14ac:dyDescent="0.25">
      <c r="A1093" s="3" t="s">
        <v>3272</v>
      </c>
      <c r="B1093" s="3" t="s">
        <v>3272</v>
      </c>
      <c r="C1093" s="3" t="s">
        <v>3719</v>
      </c>
      <c r="D1093" s="3" t="s">
        <v>3720</v>
      </c>
      <c r="E1093" s="3" t="s">
        <v>4449</v>
      </c>
      <c r="F1093" s="3" t="s">
        <v>4450</v>
      </c>
      <c r="G1093" s="3" t="s">
        <v>2583</v>
      </c>
      <c r="H1093" s="3" t="s">
        <v>47</v>
      </c>
      <c r="I1093" s="3" t="s">
        <v>3614</v>
      </c>
      <c r="J1093" s="28">
        <v>45422</v>
      </c>
      <c r="K1093" s="28">
        <v>45452</v>
      </c>
      <c r="L1093" s="2">
        <v>2791.59</v>
      </c>
      <c r="M1093" s="28">
        <v>45440</v>
      </c>
      <c r="N1093" s="38">
        <v>18</v>
      </c>
      <c r="O1093" s="38">
        <v>-12</v>
      </c>
      <c r="P1093" s="27">
        <f t="shared" si="32"/>
        <v>50248.62</v>
      </c>
      <c r="Q1093" s="27">
        <f t="shared" si="33"/>
        <v>-33499.08</v>
      </c>
    </row>
    <row r="1094" spans="1:17" ht="14.45" customHeight="1" x14ac:dyDescent="0.25">
      <c r="A1094" s="3" t="s">
        <v>3272</v>
      </c>
      <c r="B1094" s="3" t="s">
        <v>3272</v>
      </c>
      <c r="C1094" s="3" t="s">
        <v>3488</v>
      </c>
      <c r="D1094" s="3" t="s">
        <v>3489</v>
      </c>
      <c r="E1094" s="3" t="s">
        <v>4451</v>
      </c>
      <c r="F1094" s="3" t="s">
        <v>4452</v>
      </c>
      <c r="G1094" s="3" t="s">
        <v>4453</v>
      </c>
      <c r="H1094" s="3" t="s">
        <v>47</v>
      </c>
      <c r="I1094" s="3" t="s">
        <v>4454</v>
      </c>
      <c r="J1094" s="28">
        <v>45483</v>
      </c>
      <c r="K1094" s="28">
        <v>45513</v>
      </c>
      <c r="L1094" s="43">
        <v>613.76</v>
      </c>
      <c r="M1094" s="28">
        <v>45488</v>
      </c>
      <c r="N1094" s="38">
        <v>5</v>
      </c>
      <c r="O1094" s="38">
        <v>-25</v>
      </c>
      <c r="P1094" s="27">
        <f t="shared" si="32"/>
        <v>3068.8</v>
      </c>
      <c r="Q1094" s="27">
        <f t="shared" si="33"/>
        <v>-15344</v>
      </c>
    </row>
    <row r="1095" spans="1:17" ht="14.45" customHeight="1" x14ac:dyDescent="0.25">
      <c r="A1095" s="3" t="s">
        <v>3272</v>
      </c>
      <c r="B1095" s="3" t="s">
        <v>3272</v>
      </c>
      <c r="C1095" s="3" t="s">
        <v>3320</v>
      </c>
      <c r="D1095" s="3" t="s">
        <v>3321</v>
      </c>
      <c r="E1095" s="3" t="s">
        <v>4455</v>
      </c>
      <c r="F1095" s="3" t="s">
        <v>4456</v>
      </c>
      <c r="G1095" s="3" t="s">
        <v>4457</v>
      </c>
      <c r="H1095" s="3" t="s">
        <v>47</v>
      </c>
      <c r="I1095" s="3" t="s">
        <v>3493</v>
      </c>
      <c r="J1095" s="28">
        <v>45421</v>
      </c>
      <c r="K1095" s="28">
        <v>45451</v>
      </c>
      <c r="L1095" s="2">
        <v>10996.53</v>
      </c>
      <c r="M1095" s="28">
        <v>45433</v>
      </c>
      <c r="N1095" s="38">
        <v>12</v>
      </c>
      <c r="O1095" s="38">
        <v>-18</v>
      </c>
      <c r="P1095" s="27">
        <f t="shared" ref="P1095:P1158" si="34">L1095*N1095</f>
        <v>131958.36000000002</v>
      </c>
      <c r="Q1095" s="27">
        <f t="shared" ref="Q1095:Q1158" si="35">L1095*O1095</f>
        <v>-197937.54</v>
      </c>
    </row>
    <row r="1096" spans="1:17" ht="14.45" customHeight="1" x14ac:dyDescent="0.25">
      <c r="A1096" s="3" t="s">
        <v>3272</v>
      </c>
      <c r="B1096" s="3" t="s">
        <v>3272</v>
      </c>
      <c r="C1096" s="3" t="s">
        <v>3949</v>
      </c>
      <c r="D1096" s="3" t="s">
        <v>3359</v>
      </c>
      <c r="E1096" s="3" t="s">
        <v>4458</v>
      </c>
      <c r="F1096" s="3" t="s">
        <v>4459</v>
      </c>
      <c r="G1096" s="3" t="s">
        <v>4460</v>
      </c>
      <c r="H1096" s="3" t="s">
        <v>47</v>
      </c>
      <c r="I1096" s="3" t="s">
        <v>3953</v>
      </c>
      <c r="J1096" s="28">
        <v>45303</v>
      </c>
      <c r="K1096" s="28">
        <v>45333</v>
      </c>
      <c r="L1096" s="2">
        <v>1268.0999999999999</v>
      </c>
      <c r="M1096" s="28">
        <v>45352</v>
      </c>
      <c r="N1096" s="38">
        <v>0</v>
      </c>
      <c r="O1096" s="38">
        <v>-30</v>
      </c>
      <c r="P1096" s="27">
        <f t="shared" si="34"/>
        <v>0</v>
      </c>
      <c r="Q1096" s="27">
        <f t="shared" si="35"/>
        <v>-38043</v>
      </c>
    </row>
    <row r="1097" spans="1:17" ht="14.45" customHeight="1" x14ac:dyDescent="0.25">
      <c r="A1097" s="3" t="s">
        <v>3272</v>
      </c>
      <c r="B1097" s="3" t="s">
        <v>3272</v>
      </c>
      <c r="C1097" s="3" t="s">
        <v>4461</v>
      </c>
      <c r="D1097" s="3" t="s">
        <v>4462</v>
      </c>
      <c r="E1097" s="3" t="s">
        <v>4463</v>
      </c>
      <c r="F1097" s="3" t="s">
        <v>4464</v>
      </c>
      <c r="G1097" s="3" t="s">
        <v>2926</v>
      </c>
      <c r="H1097" s="3" t="s">
        <v>47</v>
      </c>
      <c r="I1097" s="3" t="s">
        <v>4465</v>
      </c>
      <c r="J1097" s="28">
        <v>45540</v>
      </c>
      <c r="K1097" s="28">
        <v>45570</v>
      </c>
      <c r="L1097" s="2">
        <v>5164.54</v>
      </c>
      <c r="M1097" s="28">
        <v>45560</v>
      </c>
      <c r="N1097" s="38">
        <v>20</v>
      </c>
      <c r="O1097" s="38">
        <v>-10</v>
      </c>
      <c r="P1097" s="27">
        <f t="shared" si="34"/>
        <v>103290.8</v>
      </c>
      <c r="Q1097" s="27">
        <f t="shared" si="35"/>
        <v>-51645.4</v>
      </c>
    </row>
    <row r="1098" spans="1:17" ht="14.45" customHeight="1" x14ac:dyDescent="0.25">
      <c r="A1098" s="3" t="s">
        <v>3272</v>
      </c>
      <c r="B1098" s="3" t="s">
        <v>3272</v>
      </c>
      <c r="C1098" s="3" t="s">
        <v>3285</v>
      </c>
      <c r="D1098" s="3" t="s">
        <v>3286</v>
      </c>
      <c r="E1098" s="3" t="s">
        <v>4466</v>
      </c>
      <c r="F1098" s="3" t="s">
        <v>4467</v>
      </c>
      <c r="G1098" s="3" t="s">
        <v>4468</v>
      </c>
      <c r="H1098" s="3" t="s">
        <v>47</v>
      </c>
      <c r="I1098" s="3" t="s">
        <v>4469</v>
      </c>
      <c r="J1098" s="28">
        <v>45485</v>
      </c>
      <c r="K1098" s="28">
        <v>45519</v>
      </c>
      <c r="L1098" s="2">
        <v>5873.84</v>
      </c>
      <c r="M1098" s="28">
        <v>45513</v>
      </c>
      <c r="N1098" s="38">
        <v>28</v>
      </c>
      <c r="O1098" s="38">
        <v>-6</v>
      </c>
      <c r="P1098" s="27">
        <f t="shared" si="34"/>
        <v>164467.52000000002</v>
      </c>
      <c r="Q1098" s="27">
        <f t="shared" si="35"/>
        <v>-35243.040000000001</v>
      </c>
    </row>
    <row r="1099" spans="1:17" ht="14.45" customHeight="1" x14ac:dyDescent="0.25">
      <c r="A1099" s="3" t="s">
        <v>3272</v>
      </c>
      <c r="B1099" s="3" t="s">
        <v>3272</v>
      </c>
      <c r="C1099" s="3" t="s">
        <v>3461</v>
      </c>
      <c r="D1099" s="3" t="s">
        <v>3462</v>
      </c>
      <c r="E1099" s="3" t="s">
        <v>4470</v>
      </c>
      <c r="F1099" s="3" t="s">
        <v>4471</v>
      </c>
      <c r="G1099" s="3" t="s">
        <v>4472</v>
      </c>
      <c r="H1099" s="3" t="s">
        <v>47</v>
      </c>
      <c r="I1099" s="3" t="s">
        <v>4473</v>
      </c>
      <c r="J1099" s="28">
        <v>45400</v>
      </c>
      <c r="K1099" s="28">
        <v>45430</v>
      </c>
      <c r="L1099" s="43">
        <v>196.11</v>
      </c>
      <c r="M1099" s="28">
        <v>45418</v>
      </c>
      <c r="N1099" s="38">
        <v>18</v>
      </c>
      <c r="O1099" s="38">
        <v>-12</v>
      </c>
      <c r="P1099" s="27">
        <f t="shared" si="34"/>
        <v>3529.9800000000005</v>
      </c>
      <c r="Q1099" s="27">
        <f t="shared" si="35"/>
        <v>-2353.3200000000002</v>
      </c>
    </row>
    <row r="1100" spans="1:17" ht="14.45" customHeight="1" x14ac:dyDescent="0.25">
      <c r="A1100" s="3" t="s">
        <v>3272</v>
      </c>
      <c r="B1100" s="3" t="s">
        <v>3272</v>
      </c>
      <c r="C1100" s="3" t="s">
        <v>3285</v>
      </c>
      <c r="D1100" s="3" t="s">
        <v>3286</v>
      </c>
      <c r="E1100" s="3" t="s">
        <v>4474</v>
      </c>
      <c r="F1100" s="3" t="s">
        <v>4475</v>
      </c>
      <c r="G1100" s="3" t="s">
        <v>4378</v>
      </c>
      <c r="H1100" s="3" t="s">
        <v>47</v>
      </c>
      <c r="I1100" s="3" t="s">
        <v>4476</v>
      </c>
      <c r="J1100" s="28">
        <v>45301</v>
      </c>
      <c r="K1100" s="28">
        <v>45331</v>
      </c>
      <c r="L1100" s="2">
        <v>5395.66</v>
      </c>
      <c r="M1100" s="28">
        <v>45306</v>
      </c>
      <c r="N1100" s="38">
        <v>5</v>
      </c>
      <c r="O1100" s="38">
        <v>-25</v>
      </c>
      <c r="P1100" s="27">
        <f t="shared" si="34"/>
        <v>26978.3</v>
      </c>
      <c r="Q1100" s="27">
        <f t="shared" si="35"/>
        <v>-134891.5</v>
      </c>
    </row>
    <row r="1101" spans="1:17" ht="14.45" customHeight="1" x14ac:dyDescent="0.25">
      <c r="A1101" s="3" t="s">
        <v>3272</v>
      </c>
      <c r="B1101" s="3" t="s">
        <v>3272</v>
      </c>
      <c r="C1101" s="3" t="s">
        <v>4477</v>
      </c>
      <c r="D1101" s="3" t="s">
        <v>4478</v>
      </c>
      <c r="E1101" s="3" t="s">
        <v>4479</v>
      </c>
      <c r="F1101" s="3" t="s">
        <v>4480</v>
      </c>
      <c r="G1101" s="3" t="s">
        <v>4481</v>
      </c>
      <c r="H1101" s="3" t="s">
        <v>47</v>
      </c>
      <c r="I1101" s="3" t="s">
        <v>4482</v>
      </c>
      <c r="J1101" s="28">
        <v>45296</v>
      </c>
      <c r="K1101" s="28">
        <v>45326</v>
      </c>
      <c r="L1101" s="43">
        <v>532.92999999999995</v>
      </c>
      <c r="M1101" s="28">
        <v>45317</v>
      </c>
      <c r="N1101" s="38">
        <v>21</v>
      </c>
      <c r="O1101" s="38">
        <v>-9</v>
      </c>
      <c r="P1101" s="27">
        <f t="shared" si="34"/>
        <v>11191.529999999999</v>
      </c>
      <c r="Q1101" s="27">
        <f t="shared" si="35"/>
        <v>-4796.37</v>
      </c>
    </row>
    <row r="1102" spans="1:17" ht="14.45" customHeight="1" x14ac:dyDescent="0.25">
      <c r="A1102" s="3" t="s">
        <v>3272</v>
      </c>
      <c r="B1102" s="3" t="s">
        <v>3272</v>
      </c>
      <c r="C1102" s="3" t="s">
        <v>3279</v>
      </c>
      <c r="D1102" s="3" t="s">
        <v>3280</v>
      </c>
      <c r="E1102" s="3" t="s">
        <v>4483</v>
      </c>
      <c r="F1102" s="3" t="s">
        <v>4484</v>
      </c>
      <c r="G1102" s="3" t="s">
        <v>4485</v>
      </c>
      <c r="H1102" s="3" t="s">
        <v>47</v>
      </c>
      <c r="I1102" s="3" t="s">
        <v>4486</v>
      </c>
      <c r="J1102" s="28">
        <v>45386</v>
      </c>
      <c r="K1102" s="28">
        <v>45416</v>
      </c>
      <c r="L1102" s="2">
        <v>2523.59</v>
      </c>
      <c r="M1102" s="28">
        <v>45398</v>
      </c>
      <c r="N1102" s="38">
        <v>12</v>
      </c>
      <c r="O1102" s="38">
        <v>-18</v>
      </c>
      <c r="P1102" s="27">
        <f t="shared" si="34"/>
        <v>30283.08</v>
      </c>
      <c r="Q1102" s="27">
        <f t="shared" si="35"/>
        <v>-45424.62</v>
      </c>
    </row>
    <row r="1103" spans="1:17" ht="14.45" customHeight="1" x14ac:dyDescent="0.25">
      <c r="A1103" s="3" t="s">
        <v>3272</v>
      </c>
      <c r="B1103" s="3" t="s">
        <v>3272</v>
      </c>
      <c r="C1103" s="3" t="s">
        <v>3793</v>
      </c>
      <c r="D1103" s="3" t="s">
        <v>3794</v>
      </c>
      <c r="E1103" s="3" t="s">
        <v>4487</v>
      </c>
      <c r="F1103" s="3" t="s">
        <v>4488</v>
      </c>
      <c r="G1103" s="3" t="s">
        <v>4489</v>
      </c>
      <c r="H1103" s="3" t="s">
        <v>47</v>
      </c>
      <c r="I1103" s="3" t="s">
        <v>4490</v>
      </c>
      <c r="J1103" s="28">
        <v>45482</v>
      </c>
      <c r="K1103" s="28">
        <v>45512</v>
      </c>
      <c r="L1103" s="2">
        <v>16484.04</v>
      </c>
      <c r="M1103" s="28">
        <v>45512</v>
      </c>
      <c r="N1103" s="38">
        <v>13</v>
      </c>
      <c r="O1103" s="38">
        <v>-17</v>
      </c>
      <c r="P1103" s="27">
        <f t="shared" si="34"/>
        <v>214292.52000000002</v>
      </c>
      <c r="Q1103" s="27">
        <f t="shared" si="35"/>
        <v>-280228.68</v>
      </c>
    </row>
    <row r="1104" spans="1:17" ht="14.45" customHeight="1" x14ac:dyDescent="0.25">
      <c r="A1104" s="3" t="s">
        <v>3272</v>
      </c>
      <c r="B1104" s="3" t="s">
        <v>3272</v>
      </c>
      <c r="C1104" s="3" t="s">
        <v>3320</v>
      </c>
      <c r="D1104" s="3" t="s">
        <v>3321</v>
      </c>
      <c r="E1104" s="3" t="s">
        <v>4491</v>
      </c>
      <c r="F1104" s="3" t="s">
        <v>4492</v>
      </c>
      <c r="G1104" s="3" t="s">
        <v>4493</v>
      </c>
      <c r="H1104" s="3" t="s">
        <v>47</v>
      </c>
      <c r="I1104" s="3" t="s">
        <v>4494</v>
      </c>
      <c r="J1104" s="28">
        <v>45288</v>
      </c>
      <c r="K1104" s="28">
        <v>45318</v>
      </c>
      <c r="L1104" s="43">
        <v>566.27</v>
      </c>
      <c r="M1104" s="28">
        <v>45321</v>
      </c>
      <c r="N1104" s="38">
        <v>29</v>
      </c>
      <c r="O1104" s="38">
        <v>-1</v>
      </c>
      <c r="P1104" s="27">
        <f t="shared" si="34"/>
        <v>16421.829999999998</v>
      </c>
      <c r="Q1104" s="27">
        <f t="shared" si="35"/>
        <v>-566.27</v>
      </c>
    </row>
    <row r="1105" spans="1:17" ht="14.45" customHeight="1" x14ac:dyDescent="0.25">
      <c r="A1105" s="3" t="s">
        <v>3272</v>
      </c>
      <c r="B1105" s="3" t="s">
        <v>3272</v>
      </c>
      <c r="C1105" s="3" t="s">
        <v>3349</v>
      </c>
      <c r="D1105" s="3" t="s">
        <v>3350</v>
      </c>
      <c r="E1105" s="3" t="s">
        <v>4495</v>
      </c>
      <c r="F1105" s="3" t="s">
        <v>4496</v>
      </c>
      <c r="G1105" s="3" t="s">
        <v>2879</v>
      </c>
      <c r="H1105" s="3" t="s">
        <v>47</v>
      </c>
      <c r="I1105" s="3" t="s">
        <v>3367</v>
      </c>
      <c r="J1105" s="28">
        <v>45386</v>
      </c>
      <c r="K1105" s="28">
        <v>45416</v>
      </c>
      <c r="L1105" s="2">
        <v>2618.75</v>
      </c>
      <c r="M1105" s="28">
        <v>45397</v>
      </c>
      <c r="N1105" s="38">
        <v>11</v>
      </c>
      <c r="O1105" s="38">
        <v>-19</v>
      </c>
      <c r="P1105" s="27">
        <f t="shared" si="34"/>
        <v>28806.25</v>
      </c>
      <c r="Q1105" s="27">
        <f t="shared" si="35"/>
        <v>-49756.25</v>
      </c>
    </row>
    <row r="1106" spans="1:17" ht="14.45" customHeight="1" x14ac:dyDescent="0.25">
      <c r="A1106" s="3" t="s">
        <v>3272</v>
      </c>
      <c r="B1106" s="3" t="s">
        <v>3272</v>
      </c>
      <c r="C1106" s="3" t="s">
        <v>3392</v>
      </c>
      <c r="D1106" s="3" t="s">
        <v>3393</v>
      </c>
      <c r="E1106" s="3" t="s">
        <v>4497</v>
      </c>
      <c r="F1106" s="3" t="s">
        <v>4498</v>
      </c>
      <c r="G1106" s="3" t="s">
        <v>2587</v>
      </c>
      <c r="H1106" s="3" t="s">
        <v>47</v>
      </c>
      <c r="I1106" s="3" t="s">
        <v>4499</v>
      </c>
      <c r="J1106" s="28">
        <v>45323</v>
      </c>
      <c r="K1106" s="28">
        <v>45353</v>
      </c>
      <c r="L1106" s="2">
        <v>2129.66</v>
      </c>
      <c r="M1106" s="28">
        <v>45348</v>
      </c>
      <c r="N1106" s="38">
        <v>25</v>
      </c>
      <c r="O1106" s="38">
        <v>-5</v>
      </c>
      <c r="P1106" s="27">
        <f t="shared" si="34"/>
        <v>53241.5</v>
      </c>
      <c r="Q1106" s="27">
        <f t="shared" si="35"/>
        <v>-10648.3</v>
      </c>
    </row>
    <row r="1107" spans="1:17" ht="14.45" customHeight="1" x14ac:dyDescent="0.25">
      <c r="A1107" s="3" t="s">
        <v>3272</v>
      </c>
      <c r="B1107" s="3" t="s">
        <v>3272</v>
      </c>
      <c r="C1107" s="3" t="s">
        <v>3719</v>
      </c>
      <c r="D1107" s="3" t="s">
        <v>3720</v>
      </c>
      <c r="E1107" s="3" t="s">
        <v>4500</v>
      </c>
      <c r="F1107" s="3" t="s">
        <v>4501</v>
      </c>
      <c r="G1107" s="3" t="s">
        <v>2958</v>
      </c>
      <c r="H1107" s="3" t="s">
        <v>47</v>
      </c>
      <c r="I1107" s="3" t="s">
        <v>3723</v>
      </c>
      <c r="J1107" s="28">
        <v>45446</v>
      </c>
      <c r="K1107" s="28">
        <v>45477</v>
      </c>
      <c r="L1107" s="2">
        <v>2823.22</v>
      </c>
      <c r="M1107" s="28">
        <v>45463</v>
      </c>
      <c r="N1107" s="38">
        <v>17</v>
      </c>
      <c r="O1107" s="38">
        <v>-14</v>
      </c>
      <c r="P1107" s="27">
        <f t="shared" si="34"/>
        <v>47994.74</v>
      </c>
      <c r="Q1107" s="27">
        <f t="shared" si="35"/>
        <v>-39525.079999999994</v>
      </c>
    </row>
    <row r="1108" spans="1:17" ht="14.45" customHeight="1" x14ac:dyDescent="0.25">
      <c r="A1108" s="3" t="s">
        <v>3272</v>
      </c>
      <c r="B1108" s="3" t="s">
        <v>3272</v>
      </c>
      <c r="C1108" s="3" t="s">
        <v>3320</v>
      </c>
      <c r="D1108" s="3" t="s">
        <v>3321</v>
      </c>
      <c r="E1108" s="3" t="s">
        <v>4502</v>
      </c>
      <c r="F1108" s="3" t="s">
        <v>4503</v>
      </c>
      <c r="G1108" s="3" t="s">
        <v>4504</v>
      </c>
      <c r="H1108" s="3" t="s">
        <v>47</v>
      </c>
      <c r="I1108" s="3" t="s">
        <v>4505</v>
      </c>
      <c r="J1108" s="28">
        <v>45440</v>
      </c>
      <c r="K1108" s="28">
        <v>45470</v>
      </c>
      <c r="L1108" s="43">
        <v>926.29</v>
      </c>
      <c r="M1108" s="28">
        <v>45464</v>
      </c>
      <c r="N1108" s="38">
        <v>24</v>
      </c>
      <c r="O1108" s="38">
        <v>-6</v>
      </c>
      <c r="P1108" s="27">
        <f t="shared" si="34"/>
        <v>22230.959999999999</v>
      </c>
      <c r="Q1108" s="27">
        <f t="shared" si="35"/>
        <v>-5557.74</v>
      </c>
    </row>
    <row r="1109" spans="1:17" ht="14.45" customHeight="1" x14ac:dyDescent="0.25">
      <c r="A1109" s="3" t="s">
        <v>3272</v>
      </c>
      <c r="B1109" s="3" t="s">
        <v>3272</v>
      </c>
      <c r="C1109" s="3" t="s">
        <v>3561</v>
      </c>
      <c r="D1109" s="3" t="s">
        <v>3562</v>
      </c>
      <c r="E1109" s="3" t="s">
        <v>4506</v>
      </c>
      <c r="F1109" s="3" t="s">
        <v>4507</v>
      </c>
      <c r="G1109" s="3" t="s">
        <v>4508</v>
      </c>
      <c r="H1109" s="3" t="s">
        <v>47</v>
      </c>
      <c r="I1109" s="3" t="s">
        <v>4509</v>
      </c>
      <c r="J1109" s="28">
        <v>45390</v>
      </c>
      <c r="K1109" s="28">
        <v>45420</v>
      </c>
      <c r="L1109" s="2">
        <v>25219.200000000001</v>
      </c>
      <c r="M1109" s="28">
        <v>45418</v>
      </c>
      <c r="N1109" s="38">
        <v>28</v>
      </c>
      <c r="O1109" s="38">
        <v>-2</v>
      </c>
      <c r="P1109" s="27">
        <f t="shared" si="34"/>
        <v>706137.59999999998</v>
      </c>
      <c r="Q1109" s="27">
        <f t="shared" si="35"/>
        <v>-50438.400000000001</v>
      </c>
    </row>
    <row r="1110" spans="1:17" ht="14.45" customHeight="1" x14ac:dyDescent="0.25">
      <c r="A1110" s="3" t="s">
        <v>3272</v>
      </c>
      <c r="B1110" s="3" t="s">
        <v>3272</v>
      </c>
      <c r="C1110" s="3" t="s">
        <v>3461</v>
      </c>
      <c r="D1110" s="3" t="s">
        <v>3462</v>
      </c>
      <c r="E1110" s="3" t="s">
        <v>4510</v>
      </c>
      <c r="F1110" s="3" t="s">
        <v>4511</v>
      </c>
      <c r="G1110" s="3" t="s">
        <v>4512</v>
      </c>
      <c r="H1110" s="3" t="s">
        <v>47</v>
      </c>
      <c r="I1110" s="3" t="s">
        <v>4513</v>
      </c>
      <c r="J1110" s="28">
        <v>45350</v>
      </c>
      <c r="K1110" s="28">
        <v>45380</v>
      </c>
      <c r="L1110" s="43">
        <v>439.3</v>
      </c>
      <c r="M1110" s="28">
        <v>45356</v>
      </c>
      <c r="N1110" s="38">
        <v>6</v>
      </c>
      <c r="O1110" s="38">
        <v>-24</v>
      </c>
      <c r="P1110" s="27">
        <f t="shared" si="34"/>
        <v>2635.8</v>
      </c>
      <c r="Q1110" s="27">
        <f t="shared" si="35"/>
        <v>-10543.2</v>
      </c>
    </row>
    <row r="1111" spans="1:17" ht="14.45" customHeight="1" x14ac:dyDescent="0.25">
      <c r="A1111" s="3" t="s">
        <v>3272</v>
      </c>
      <c r="B1111" s="3" t="s">
        <v>3272</v>
      </c>
      <c r="C1111" s="3" t="s">
        <v>3296</v>
      </c>
      <c r="D1111" s="3" t="s">
        <v>3297</v>
      </c>
      <c r="E1111" s="3" t="s">
        <v>4514</v>
      </c>
      <c r="F1111" s="3" t="s">
        <v>4515</v>
      </c>
      <c r="G1111" s="3" t="s">
        <v>4516</v>
      </c>
      <c r="H1111" s="3" t="s">
        <v>47</v>
      </c>
      <c r="I1111" s="3" t="s">
        <v>4517</v>
      </c>
      <c r="J1111" s="28">
        <v>45288</v>
      </c>
      <c r="K1111" s="28">
        <v>45318</v>
      </c>
      <c r="L1111" s="43">
        <v>281.45</v>
      </c>
      <c r="M1111" s="28">
        <v>45313</v>
      </c>
      <c r="N1111" s="38">
        <v>25</v>
      </c>
      <c r="O1111" s="38">
        <v>-5</v>
      </c>
      <c r="P1111" s="27">
        <f t="shared" si="34"/>
        <v>7036.25</v>
      </c>
      <c r="Q1111" s="27">
        <f t="shared" si="35"/>
        <v>-1407.25</v>
      </c>
    </row>
    <row r="1112" spans="1:17" ht="14.45" customHeight="1" x14ac:dyDescent="0.25">
      <c r="A1112" s="3" t="s">
        <v>3272</v>
      </c>
      <c r="B1112" s="3" t="s">
        <v>3272</v>
      </c>
      <c r="C1112" s="3" t="s">
        <v>3392</v>
      </c>
      <c r="D1112" s="3" t="s">
        <v>3393</v>
      </c>
      <c r="E1112" s="3" t="s">
        <v>4518</v>
      </c>
      <c r="F1112" s="3" t="s">
        <v>4519</v>
      </c>
      <c r="G1112" s="3" t="s">
        <v>4520</v>
      </c>
      <c r="H1112" s="3" t="s">
        <v>47</v>
      </c>
      <c r="I1112" s="3" t="s">
        <v>4521</v>
      </c>
      <c r="J1112" s="28">
        <v>45371</v>
      </c>
      <c r="K1112" s="28">
        <v>45401</v>
      </c>
      <c r="L1112" s="2">
        <v>140491.25</v>
      </c>
      <c r="M1112" s="28">
        <v>45393</v>
      </c>
      <c r="N1112" s="38">
        <v>22</v>
      </c>
      <c r="O1112" s="38">
        <v>-8</v>
      </c>
      <c r="P1112" s="27">
        <f t="shared" si="34"/>
        <v>3090807.5</v>
      </c>
      <c r="Q1112" s="27">
        <f t="shared" si="35"/>
        <v>-1123930</v>
      </c>
    </row>
    <row r="1113" spans="1:17" ht="14.45" customHeight="1" x14ac:dyDescent="0.25">
      <c r="A1113" s="3" t="s">
        <v>3272</v>
      </c>
      <c r="B1113" s="3" t="s">
        <v>3272</v>
      </c>
      <c r="C1113" s="3" t="s">
        <v>3308</v>
      </c>
      <c r="D1113" s="3" t="s">
        <v>3309</v>
      </c>
      <c r="E1113" s="3" t="s">
        <v>4522</v>
      </c>
      <c r="F1113" s="3" t="s">
        <v>4523</v>
      </c>
      <c r="G1113" s="3" t="s">
        <v>4524</v>
      </c>
      <c r="H1113" s="3" t="s">
        <v>47</v>
      </c>
      <c r="I1113" s="3" t="s">
        <v>4525</v>
      </c>
      <c r="J1113" s="28">
        <v>45176</v>
      </c>
      <c r="K1113" s="28">
        <v>45206</v>
      </c>
      <c r="L1113" s="43">
        <v>840.27</v>
      </c>
      <c r="M1113" s="28">
        <v>45406</v>
      </c>
      <c r="N1113" s="38">
        <v>13</v>
      </c>
      <c r="O1113" s="38">
        <v>-17</v>
      </c>
      <c r="P1113" s="27">
        <f t="shared" si="34"/>
        <v>10923.51</v>
      </c>
      <c r="Q1113" s="27">
        <f t="shared" si="35"/>
        <v>-14284.59</v>
      </c>
    </row>
    <row r="1114" spans="1:17" ht="14.45" customHeight="1" x14ac:dyDescent="0.25">
      <c r="A1114" s="3" t="s">
        <v>3272</v>
      </c>
      <c r="B1114" s="3" t="s">
        <v>3272</v>
      </c>
      <c r="C1114" s="3" t="s">
        <v>3416</v>
      </c>
      <c r="D1114" s="3" t="s">
        <v>3417</v>
      </c>
      <c r="E1114" s="3" t="s">
        <v>4526</v>
      </c>
      <c r="F1114" s="3" t="s">
        <v>4527</v>
      </c>
      <c r="G1114" s="3" t="s">
        <v>4528</v>
      </c>
      <c r="H1114" s="3" t="s">
        <v>47</v>
      </c>
      <c r="I1114" s="3" t="s">
        <v>3883</v>
      </c>
      <c r="J1114" s="28">
        <v>45364</v>
      </c>
      <c r="K1114" s="28">
        <v>45394</v>
      </c>
      <c r="L1114" s="2">
        <v>3317</v>
      </c>
      <c r="M1114" s="28">
        <v>45384</v>
      </c>
      <c r="N1114" s="38">
        <v>20</v>
      </c>
      <c r="O1114" s="38">
        <v>-10</v>
      </c>
      <c r="P1114" s="27">
        <f t="shared" si="34"/>
        <v>66340</v>
      </c>
      <c r="Q1114" s="27">
        <f t="shared" si="35"/>
        <v>-33170</v>
      </c>
    </row>
    <row r="1115" spans="1:17" ht="14.45" customHeight="1" x14ac:dyDescent="0.25">
      <c r="A1115" s="3" t="s">
        <v>3272</v>
      </c>
      <c r="B1115" s="3" t="s">
        <v>3272</v>
      </c>
      <c r="C1115" s="3" t="s">
        <v>3372</v>
      </c>
      <c r="D1115" s="3" t="s">
        <v>3373</v>
      </c>
      <c r="E1115" s="3" t="s">
        <v>4529</v>
      </c>
      <c r="F1115" s="3" t="s">
        <v>4530</v>
      </c>
      <c r="G1115" s="3" t="s">
        <v>4531</v>
      </c>
      <c r="H1115" s="3" t="s">
        <v>47</v>
      </c>
      <c r="I1115" s="3" t="s">
        <v>4532</v>
      </c>
      <c r="J1115" s="28">
        <v>45113</v>
      </c>
      <c r="K1115" s="28">
        <v>45143</v>
      </c>
      <c r="L1115" s="2">
        <v>9425.6</v>
      </c>
      <c r="M1115" s="28">
        <v>45366</v>
      </c>
      <c r="N1115" s="38">
        <v>4</v>
      </c>
      <c r="O1115" s="38">
        <v>-26</v>
      </c>
      <c r="P1115" s="27">
        <f t="shared" si="34"/>
        <v>37702.400000000001</v>
      </c>
      <c r="Q1115" s="27">
        <f t="shared" si="35"/>
        <v>-245065.60000000001</v>
      </c>
    </row>
    <row r="1116" spans="1:17" ht="14.45" customHeight="1" x14ac:dyDescent="0.25">
      <c r="A1116" s="3" t="s">
        <v>3272</v>
      </c>
      <c r="B1116" s="3" t="s">
        <v>3272</v>
      </c>
      <c r="C1116" s="3" t="s">
        <v>3529</v>
      </c>
      <c r="D1116" s="3" t="s">
        <v>3530</v>
      </c>
      <c r="E1116" s="3" t="s">
        <v>4533</v>
      </c>
      <c r="F1116" s="3" t="s">
        <v>4534</v>
      </c>
      <c r="G1116" s="3" t="s">
        <v>4535</v>
      </c>
      <c r="H1116" s="3" t="s">
        <v>47</v>
      </c>
      <c r="I1116" s="3" t="s">
        <v>4536</v>
      </c>
      <c r="J1116" s="28">
        <v>45497</v>
      </c>
      <c r="K1116" s="28">
        <v>45527</v>
      </c>
      <c r="L1116" s="2">
        <v>9428.7999999999993</v>
      </c>
      <c r="M1116" s="28">
        <v>45512</v>
      </c>
      <c r="N1116" s="38">
        <v>15</v>
      </c>
      <c r="O1116" s="38">
        <v>-15</v>
      </c>
      <c r="P1116" s="27">
        <f t="shared" si="34"/>
        <v>141432</v>
      </c>
      <c r="Q1116" s="27">
        <f t="shared" si="35"/>
        <v>-141432</v>
      </c>
    </row>
    <row r="1117" spans="1:17" ht="14.45" customHeight="1" x14ac:dyDescent="0.25">
      <c r="A1117" s="3" t="s">
        <v>3272</v>
      </c>
      <c r="B1117" s="3" t="s">
        <v>3272</v>
      </c>
      <c r="C1117" s="3" t="s">
        <v>3296</v>
      </c>
      <c r="D1117" s="3" t="s">
        <v>3297</v>
      </c>
      <c r="E1117" s="3" t="s">
        <v>4537</v>
      </c>
      <c r="F1117" s="3" t="s">
        <v>4538</v>
      </c>
      <c r="G1117" s="3" t="s">
        <v>4539</v>
      </c>
      <c r="H1117" s="3" t="s">
        <v>47</v>
      </c>
      <c r="I1117" s="3" t="s">
        <v>4540</v>
      </c>
      <c r="J1117" s="28">
        <v>45363</v>
      </c>
      <c r="K1117" s="28">
        <v>45393</v>
      </c>
      <c r="L1117" s="43">
        <v>752.61</v>
      </c>
      <c r="M1117" s="28">
        <v>45393</v>
      </c>
      <c r="N1117" s="38">
        <v>16</v>
      </c>
      <c r="O1117" s="38">
        <v>-14</v>
      </c>
      <c r="P1117" s="27">
        <f t="shared" si="34"/>
        <v>12041.76</v>
      </c>
      <c r="Q1117" s="27">
        <f t="shared" si="35"/>
        <v>-10536.54</v>
      </c>
    </row>
    <row r="1118" spans="1:17" ht="14.45" customHeight="1" x14ac:dyDescent="0.25">
      <c r="A1118" s="3" t="s">
        <v>3272</v>
      </c>
      <c r="B1118" s="3" t="s">
        <v>3272</v>
      </c>
      <c r="C1118" s="3" t="s">
        <v>3561</v>
      </c>
      <c r="D1118" s="3" t="s">
        <v>3562</v>
      </c>
      <c r="E1118" s="3" t="s">
        <v>4541</v>
      </c>
      <c r="F1118" s="3" t="s">
        <v>4542</v>
      </c>
      <c r="G1118" s="3" t="s">
        <v>4543</v>
      </c>
      <c r="H1118" s="3" t="s">
        <v>47</v>
      </c>
      <c r="I1118" s="3" t="s">
        <v>4544</v>
      </c>
      <c r="J1118" s="28">
        <v>45327</v>
      </c>
      <c r="K1118" s="28">
        <v>45357</v>
      </c>
      <c r="L1118" s="2">
        <v>7546.4</v>
      </c>
      <c r="M1118" s="28">
        <v>45350</v>
      </c>
      <c r="N1118" s="38">
        <v>23</v>
      </c>
      <c r="O1118" s="38">
        <v>-7</v>
      </c>
      <c r="P1118" s="27">
        <f t="shared" si="34"/>
        <v>173567.19999999998</v>
      </c>
      <c r="Q1118" s="27">
        <f t="shared" si="35"/>
        <v>-52824.799999999996</v>
      </c>
    </row>
    <row r="1119" spans="1:17" ht="14.45" customHeight="1" x14ac:dyDescent="0.25">
      <c r="A1119" s="3" t="s">
        <v>3272</v>
      </c>
      <c r="B1119" s="3" t="s">
        <v>3272</v>
      </c>
      <c r="C1119" s="3" t="s">
        <v>3452</v>
      </c>
      <c r="D1119" s="3" t="s">
        <v>3453</v>
      </c>
      <c r="E1119" s="3" t="s">
        <v>4545</v>
      </c>
      <c r="F1119" s="3" t="s">
        <v>4546</v>
      </c>
      <c r="G1119" s="3" t="s">
        <v>4547</v>
      </c>
      <c r="H1119" s="3" t="s">
        <v>47</v>
      </c>
      <c r="I1119" s="3" t="s">
        <v>4548</v>
      </c>
      <c r="J1119" s="28">
        <v>45485</v>
      </c>
      <c r="K1119" s="28">
        <v>45515</v>
      </c>
      <c r="L1119" s="2">
        <v>1012.11</v>
      </c>
      <c r="M1119" s="28">
        <v>45502</v>
      </c>
      <c r="N1119" s="38">
        <v>17</v>
      </c>
      <c r="O1119" s="38">
        <v>-13</v>
      </c>
      <c r="P1119" s="27">
        <f t="shared" si="34"/>
        <v>17205.87</v>
      </c>
      <c r="Q1119" s="27">
        <f t="shared" si="35"/>
        <v>-13157.43</v>
      </c>
    </row>
    <row r="1120" spans="1:17" ht="14.45" customHeight="1" x14ac:dyDescent="0.25">
      <c r="A1120" s="3" t="s">
        <v>3272</v>
      </c>
      <c r="B1120" s="3" t="s">
        <v>3272</v>
      </c>
      <c r="C1120" s="3" t="s">
        <v>3372</v>
      </c>
      <c r="D1120" s="3" t="s">
        <v>3373</v>
      </c>
      <c r="E1120" s="3" t="s">
        <v>4549</v>
      </c>
      <c r="F1120" s="3" t="s">
        <v>4550</v>
      </c>
      <c r="G1120" s="3" t="s">
        <v>4551</v>
      </c>
      <c r="H1120" s="3" t="s">
        <v>47</v>
      </c>
      <c r="I1120" s="3" t="s">
        <v>4552</v>
      </c>
      <c r="J1120" s="28">
        <v>45441</v>
      </c>
      <c r="K1120" s="28">
        <v>45471</v>
      </c>
      <c r="L1120" s="2">
        <v>2812.18</v>
      </c>
      <c r="M1120" s="28">
        <v>45461</v>
      </c>
      <c r="N1120" s="38">
        <v>20</v>
      </c>
      <c r="O1120" s="38">
        <v>-10</v>
      </c>
      <c r="P1120" s="27">
        <f t="shared" si="34"/>
        <v>56243.6</v>
      </c>
      <c r="Q1120" s="27">
        <f t="shared" si="35"/>
        <v>-28121.8</v>
      </c>
    </row>
    <row r="1121" spans="1:17" ht="14.45" customHeight="1" x14ac:dyDescent="0.25">
      <c r="A1121" s="3" t="s">
        <v>3272</v>
      </c>
      <c r="B1121" s="3" t="s">
        <v>3272</v>
      </c>
      <c r="C1121" s="3" t="s">
        <v>3308</v>
      </c>
      <c r="D1121" s="3" t="s">
        <v>3309</v>
      </c>
      <c r="E1121" s="3" t="s">
        <v>4553</v>
      </c>
      <c r="F1121" s="3" t="s">
        <v>4554</v>
      </c>
      <c r="G1121" s="3" t="s">
        <v>4555</v>
      </c>
      <c r="H1121" s="3" t="s">
        <v>47</v>
      </c>
      <c r="I1121" s="3" t="s">
        <v>4556</v>
      </c>
      <c r="J1121" s="28">
        <v>45490</v>
      </c>
      <c r="K1121" s="28">
        <v>45520</v>
      </c>
      <c r="L1121" s="2">
        <v>2283.33</v>
      </c>
      <c r="M1121" s="28">
        <v>45502</v>
      </c>
      <c r="N1121" s="38">
        <v>12</v>
      </c>
      <c r="O1121" s="38">
        <v>-18</v>
      </c>
      <c r="P1121" s="27">
        <f t="shared" si="34"/>
        <v>27399.96</v>
      </c>
      <c r="Q1121" s="27">
        <f t="shared" si="35"/>
        <v>-41099.94</v>
      </c>
    </row>
    <row r="1122" spans="1:17" ht="14.45" customHeight="1" x14ac:dyDescent="0.25">
      <c r="A1122" s="3" t="s">
        <v>3272</v>
      </c>
      <c r="B1122" s="3" t="s">
        <v>3272</v>
      </c>
      <c r="C1122" s="3" t="s">
        <v>3314</v>
      </c>
      <c r="D1122" s="3" t="s">
        <v>3315</v>
      </c>
      <c r="E1122" s="3" t="s">
        <v>4557</v>
      </c>
      <c r="F1122" s="3" t="s">
        <v>4558</v>
      </c>
      <c r="G1122" s="3" t="s">
        <v>4559</v>
      </c>
      <c r="H1122" s="3" t="s">
        <v>47</v>
      </c>
      <c r="I1122" s="3" t="s">
        <v>4560</v>
      </c>
      <c r="J1122" s="28">
        <v>45419</v>
      </c>
      <c r="K1122" s="28">
        <v>45449</v>
      </c>
      <c r="L1122" s="2">
        <v>3196.67</v>
      </c>
      <c r="M1122" s="28">
        <v>45433</v>
      </c>
      <c r="N1122" s="38">
        <v>14</v>
      </c>
      <c r="O1122" s="38">
        <v>-16</v>
      </c>
      <c r="P1122" s="27">
        <f t="shared" si="34"/>
        <v>44753.380000000005</v>
      </c>
      <c r="Q1122" s="27">
        <f t="shared" si="35"/>
        <v>-51146.720000000001</v>
      </c>
    </row>
    <row r="1123" spans="1:17" ht="14.45" customHeight="1" x14ac:dyDescent="0.25">
      <c r="A1123" s="3" t="s">
        <v>3272</v>
      </c>
      <c r="B1123" s="3" t="s">
        <v>3272</v>
      </c>
      <c r="C1123" s="3" t="s">
        <v>3349</v>
      </c>
      <c r="D1123" s="3" t="s">
        <v>3350</v>
      </c>
      <c r="E1123" s="3" t="s">
        <v>4561</v>
      </c>
      <c r="F1123" s="3" t="s">
        <v>4562</v>
      </c>
      <c r="G1123" s="3" t="s">
        <v>2829</v>
      </c>
      <c r="H1123" s="3" t="s">
        <v>47</v>
      </c>
      <c r="I1123" s="3" t="s">
        <v>3733</v>
      </c>
      <c r="J1123" s="28">
        <v>45413</v>
      </c>
      <c r="K1123" s="28">
        <v>45443</v>
      </c>
      <c r="L1123" s="2">
        <v>2734.32</v>
      </c>
      <c r="M1123" s="28">
        <v>45433</v>
      </c>
      <c r="N1123" s="38">
        <v>20</v>
      </c>
      <c r="O1123" s="38">
        <v>-10</v>
      </c>
      <c r="P1123" s="27">
        <f t="shared" si="34"/>
        <v>54686.400000000001</v>
      </c>
      <c r="Q1123" s="27">
        <f t="shared" si="35"/>
        <v>-27343.200000000001</v>
      </c>
    </row>
    <row r="1124" spans="1:17" ht="14.45" customHeight="1" x14ac:dyDescent="0.25">
      <c r="A1124" s="3" t="s">
        <v>3272</v>
      </c>
      <c r="B1124" s="3" t="s">
        <v>3272</v>
      </c>
      <c r="C1124" s="3" t="s">
        <v>3520</v>
      </c>
      <c r="D1124" s="3" t="s">
        <v>3521</v>
      </c>
      <c r="E1124" s="3" t="s">
        <v>4563</v>
      </c>
      <c r="F1124" s="3" t="s">
        <v>4564</v>
      </c>
      <c r="G1124" s="3" t="s">
        <v>3032</v>
      </c>
      <c r="H1124" s="3" t="s">
        <v>47</v>
      </c>
      <c r="I1124" s="3" t="s">
        <v>4565</v>
      </c>
      <c r="J1124" s="28">
        <v>45318</v>
      </c>
      <c r="K1124" s="28">
        <v>45348</v>
      </c>
      <c r="L1124" s="2">
        <v>106219.05</v>
      </c>
      <c r="M1124" s="28">
        <v>45358</v>
      </c>
      <c r="N1124" s="38">
        <v>9</v>
      </c>
      <c r="O1124" s="38">
        <v>-21</v>
      </c>
      <c r="P1124" s="27">
        <f t="shared" si="34"/>
        <v>955971.45000000007</v>
      </c>
      <c r="Q1124" s="27">
        <f t="shared" si="35"/>
        <v>-2230600.0500000003</v>
      </c>
    </row>
    <row r="1125" spans="1:17" ht="14.45" customHeight="1" x14ac:dyDescent="0.25">
      <c r="A1125" s="3" t="s">
        <v>3272</v>
      </c>
      <c r="B1125" s="3" t="s">
        <v>3272</v>
      </c>
      <c r="C1125" s="3" t="s">
        <v>3296</v>
      </c>
      <c r="D1125" s="3" t="s">
        <v>3297</v>
      </c>
      <c r="E1125" s="3" t="s">
        <v>4566</v>
      </c>
      <c r="F1125" s="3" t="s">
        <v>4567</v>
      </c>
      <c r="G1125" s="3" t="s">
        <v>4568</v>
      </c>
      <c r="H1125" s="3" t="s">
        <v>47</v>
      </c>
      <c r="I1125" s="3" t="s">
        <v>4569</v>
      </c>
      <c r="J1125" s="28">
        <v>45428</v>
      </c>
      <c r="K1125" s="28">
        <v>45458</v>
      </c>
      <c r="L1125" s="43">
        <v>985.26</v>
      </c>
      <c r="M1125" s="28">
        <v>45434</v>
      </c>
      <c r="N1125" s="38">
        <v>6</v>
      </c>
      <c r="O1125" s="38">
        <v>-24</v>
      </c>
      <c r="P1125" s="27">
        <f t="shared" si="34"/>
        <v>5911.5599999999995</v>
      </c>
      <c r="Q1125" s="27">
        <f t="shared" si="35"/>
        <v>-23646.239999999998</v>
      </c>
    </row>
    <row r="1126" spans="1:17" ht="14.45" customHeight="1" x14ac:dyDescent="0.25">
      <c r="A1126" s="3" t="s">
        <v>3272</v>
      </c>
      <c r="B1126" s="3" t="s">
        <v>3272</v>
      </c>
      <c r="C1126" s="3" t="s">
        <v>3583</v>
      </c>
      <c r="D1126" s="3" t="s">
        <v>3584</v>
      </c>
      <c r="E1126" s="3" t="s">
        <v>4570</v>
      </c>
      <c r="F1126" s="3" t="s">
        <v>4571</v>
      </c>
      <c r="G1126" s="3" t="s">
        <v>4572</v>
      </c>
      <c r="H1126" s="3" t="s">
        <v>47</v>
      </c>
      <c r="I1126" s="3" t="s">
        <v>4163</v>
      </c>
      <c r="J1126" s="28">
        <v>45447</v>
      </c>
      <c r="K1126" s="28">
        <v>45477</v>
      </c>
      <c r="L1126" s="2">
        <v>13801.8</v>
      </c>
      <c r="M1126" s="28">
        <v>45464</v>
      </c>
      <c r="N1126" s="38">
        <v>17</v>
      </c>
      <c r="O1126" s="38">
        <v>-13</v>
      </c>
      <c r="P1126" s="27">
        <f t="shared" si="34"/>
        <v>234630.59999999998</v>
      </c>
      <c r="Q1126" s="27">
        <f t="shared" si="35"/>
        <v>-179423.4</v>
      </c>
    </row>
    <row r="1127" spans="1:17" ht="14.45" customHeight="1" x14ac:dyDescent="0.25">
      <c r="A1127" s="3" t="s">
        <v>3272</v>
      </c>
      <c r="B1127" s="3" t="s">
        <v>3272</v>
      </c>
      <c r="C1127" s="3" t="s">
        <v>3308</v>
      </c>
      <c r="D1127" s="3" t="s">
        <v>3309</v>
      </c>
      <c r="E1127" s="3" t="s">
        <v>4573</v>
      </c>
      <c r="F1127" s="3" t="s">
        <v>4574</v>
      </c>
      <c r="G1127" s="3" t="s">
        <v>4575</v>
      </c>
      <c r="H1127" s="3" t="s">
        <v>47</v>
      </c>
      <c r="I1127" s="3" t="s">
        <v>4576</v>
      </c>
      <c r="J1127" s="28">
        <v>45357</v>
      </c>
      <c r="K1127" s="28">
        <v>45387</v>
      </c>
      <c r="L1127" s="2">
        <v>5114</v>
      </c>
      <c r="M1127" s="28">
        <v>45374</v>
      </c>
      <c r="N1127" s="38">
        <v>17</v>
      </c>
      <c r="O1127" s="38">
        <v>-13</v>
      </c>
      <c r="P1127" s="27">
        <f t="shared" si="34"/>
        <v>86938</v>
      </c>
      <c r="Q1127" s="27">
        <f t="shared" si="35"/>
        <v>-66482</v>
      </c>
    </row>
    <row r="1128" spans="1:17" ht="14.45" customHeight="1" x14ac:dyDescent="0.25">
      <c r="A1128" s="3" t="s">
        <v>3272</v>
      </c>
      <c r="B1128" s="3" t="s">
        <v>3272</v>
      </c>
      <c r="C1128" s="3" t="s">
        <v>4250</v>
      </c>
      <c r="D1128" s="3" t="s">
        <v>4251</v>
      </c>
      <c r="E1128" s="3" t="s">
        <v>4577</v>
      </c>
      <c r="F1128" s="3" t="s">
        <v>4578</v>
      </c>
      <c r="G1128" s="3" t="s">
        <v>4579</v>
      </c>
      <c r="H1128" s="3" t="s">
        <v>47</v>
      </c>
      <c r="I1128" s="3" t="s">
        <v>4255</v>
      </c>
      <c r="J1128" s="28">
        <v>45314</v>
      </c>
      <c r="K1128" s="28">
        <v>45344</v>
      </c>
      <c r="L1128" s="2">
        <v>2235.6999999999998</v>
      </c>
      <c r="M1128" s="28">
        <v>45365</v>
      </c>
      <c r="N1128" s="38">
        <v>51</v>
      </c>
      <c r="O1128" s="38">
        <v>21</v>
      </c>
      <c r="P1128" s="27">
        <f t="shared" si="34"/>
        <v>114020.7</v>
      </c>
      <c r="Q1128" s="27">
        <f t="shared" si="35"/>
        <v>46949.7</v>
      </c>
    </row>
    <row r="1129" spans="1:17" ht="14.45" customHeight="1" x14ac:dyDescent="0.25">
      <c r="A1129" s="3" t="s">
        <v>3272</v>
      </c>
      <c r="B1129" s="3" t="s">
        <v>3272</v>
      </c>
      <c r="C1129" s="3" t="s">
        <v>3438</v>
      </c>
      <c r="D1129" s="3" t="s">
        <v>3439</v>
      </c>
      <c r="E1129" s="3" t="s">
        <v>4580</v>
      </c>
      <c r="F1129" s="3" t="s">
        <v>4581</v>
      </c>
      <c r="G1129" s="3" t="s">
        <v>458</v>
      </c>
      <c r="H1129" s="3" t="s">
        <v>47</v>
      </c>
      <c r="I1129" s="3" t="s">
        <v>4582</v>
      </c>
      <c r="J1129" s="28">
        <v>45384</v>
      </c>
      <c r="K1129" s="28">
        <v>45414</v>
      </c>
      <c r="L1129" s="43">
        <v>380.6</v>
      </c>
      <c r="M1129" s="28">
        <v>45393</v>
      </c>
      <c r="N1129" s="38">
        <v>9</v>
      </c>
      <c r="O1129" s="38">
        <v>-21</v>
      </c>
      <c r="P1129" s="27">
        <f t="shared" si="34"/>
        <v>3425.4</v>
      </c>
      <c r="Q1129" s="27">
        <f t="shared" si="35"/>
        <v>-7992.6</v>
      </c>
    </row>
    <row r="1130" spans="1:17" ht="14.45" customHeight="1" x14ac:dyDescent="0.25">
      <c r="A1130" s="3" t="s">
        <v>3272</v>
      </c>
      <c r="B1130" s="3" t="s">
        <v>3272</v>
      </c>
      <c r="C1130" s="3" t="s">
        <v>3285</v>
      </c>
      <c r="D1130" s="3" t="s">
        <v>3286</v>
      </c>
      <c r="E1130" s="3" t="s">
        <v>4583</v>
      </c>
      <c r="F1130" s="3" t="s">
        <v>4584</v>
      </c>
      <c r="G1130" s="3" t="s">
        <v>4585</v>
      </c>
      <c r="H1130" s="3" t="s">
        <v>47</v>
      </c>
      <c r="I1130" s="3" t="s">
        <v>4586</v>
      </c>
      <c r="J1130" s="28">
        <v>45279</v>
      </c>
      <c r="K1130" s="28">
        <v>45309</v>
      </c>
      <c r="L1130" s="2">
        <v>4612.8599999999997</v>
      </c>
      <c r="M1130" s="28">
        <v>45317</v>
      </c>
      <c r="N1130" s="38">
        <v>16</v>
      </c>
      <c r="O1130" s="38">
        <v>-14</v>
      </c>
      <c r="P1130" s="27">
        <f t="shared" si="34"/>
        <v>73805.759999999995</v>
      </c>
      <c r="Q1130" s="27">
        <f t="shared" si="35"/>
        <v>-64580.039999999994</v>
      </c>
    </row>
    <row r="1131" spans="1:17" ht="14.45" customHeight="1" x14ac:dyDescent="0.25">
      <c r="A1131" s="3" t="s">
        <v>3272</v>
      </c>
      <c r="B1131" s="3" t="s">
        <v>3272</v>
      </c>
      <c r="C1131" s="3" t="s">
        <v>3392</v>
      </c>
      <c r="D1131" s="3" t="s">
        <v>3393</v>
      </c>
      <c r="E1131" s="3" t="s">
        <v>4587</v>
      </c>
      <c r="F1131" s="3" t="s">
        <v>4588</v>
      </c>
      <c r="G1131" s="3" t="s">
        <v>3829</v>
      </c>
      <c r="H1131" s="3" t="s">
        <v>47</v>
      </c>
      <c r="I1131" s="3" t="s">
        <v>4589</v>
      </c>
      <c r="J1131" s="28">
        <v>45427</v>
      </c>
      <c r="K1131" s="28">
        <v>45457</v>
      </c>
      <c r="L1131" s="43">
        <v>219.2</v>
      </c>
      <c r="M1131" s="28">
        <v>45441</v>
      </c>
      <c r="N1131" s="38">
        <v>14</v>
      </c>
      <c r="O1131" s="38">
        <v>-16</v>
      </c>
      <c r="P1131" s="27">
        <f t="shared" si="34"/>
        <v>3068.7999999999997</v>
      </c>
      <c r="Q1131" s="27">
        <f t="shared" si="35"/>
        <v>-3507.2</v>
      </c>
    </row>
    <row r="1132" spans="1:17" ht="14.45" customHeight="1" x14ac:dyDescent="0.25">
      <c r="A1132" s="3" t="s">
        <v>3272</v>
      </c>
      <c r="B1132" s="3" t="s">
        <v>3272</v>
      </c>
      <c r="C1132" s="3" t="s">
        <v>3793</v>
      </c>
      <c r="D1132" s="3" t="s">
        <v>3794</v>
      </c>
      <c r="E1132" s="3" t="s">
        <v>4590</v>
      </c>
      <c r="F1132" s="3" t="s">
        <v>4591</v>
      </c>
      <c r="G1132" s="3" t="s">
        <v>4592</v>
      </c>
      <c r="H1132" s="3" t="s">
        <v>47</v>
      </c>
      <c r="I1132" s="3" t="s">
        <v>4593</v>
      </c>
      <c r="J1132" s="28">
        <v>45421</v>
      </c>
      <c r="K1132" s="28">
        <v>45451</v>
      </c>
      <c r="L1132" s="2">
        <v>17325.66</v>
      </c>
      <c r="M1132" s="28">
        <v>45440</v>
      </c>
      <c r="N1132" s="38">
        <v>19</v>
      </c>
      <c r="O1132" s="38">
        <v>-11</v>
      </c>
      <c r="P1132" s="27">
        <f t="shared" si="34"/>
        <v>329187.53999999998</v>
      </c>
      <c r="Q1132" s="27">
        <f t="shared" si="35"/>
        <v>-190582.26</v>
      </c>
    </row>
    <row r="1133" spans="1:17" ht="14.45" customHeight="1" x14ac:dyDescent="0.25">
      <c r="A1133" s="3" t="s">
        <v>3272</v>
      </c>
      <c r="B1133" s="3" t="s">
        <v>3272</v>
      </c>
      <c r="C1133" s="3" t="s">
        <v>3308</v>
      </c>
      <c r="D1133" s="3" t="s">
        <v>3309</v>
      </c>
      <c r="E1133" s="3" t="s">
        <v>4594</v>
      </c>
      <c r="F1133" s="3" t="s">
        <v>4595</v>
      </c>
      <c r="G1133" s="3" t="s">
        <v>4596</v>
      </c>
      <c r="H1133" s="3" t="s">
        <v>47</v>
      </c>
      <c r="I1133" s="3" t="s">
        <v>4597</v>
      </c>
      <c r="J1133" s="28">
        <v>45421</v>
      </c>
      <c r="K1133" s="28">
        <v>45451</v>
      </c>
      <c r="L1133" s="2">
        <v>5416.56</v>
      </c>
      <c r="M1133" s="28">
        <v>45440</v>
      </c>
      <c r="N1133" s="38">
        <v>19</v>
      </c>
      <c r="O1133" s="38">
        <v>-11</v>
      </c>
      <c r="P1133" s="27">
        <f t="shared" si="34"/>
        <v>102914.64000000001</v>
      </c>
      <c r="Q1133" s="27">
        <f t="shared" si="35"/>
        <v>-59582.16</v>
      </c>
    </row>
    <row r="1134" spans="1:17" ht="14.45" customHeight="1" x14ac:dyDescent="0.25">
      <c r="A1134" s="3" t="s">
        <v>3272</v>
      </c>
      <c r="B1134" s="3" t="s">
        <v>3272</v>
      </c>
      <c r="C1134" s="3" t="s">
        <v>3363</v>
      </c>
      <c r="D1134" s="3" t="s">
        <v>3364</v>
      </c>
      <c r="E1134" s="3" t="s">
        <v>4598</v>
      </c>
      <c r="F1134" s="3" t="s">
        <v>4599</v>
      </c>
      <c r="G1134" s="3" t="s">
        <v>4600</v>
      </c>
      <c r="H1134" s="3" t="s">
        <v>47</v>
      </c>
      <c r="I1134" s="3" t="s">
        <v>3733</v>
      </c>
      <c r="J1134" s="28">
        <v>45420</v>
      </c>
      <c r="K1134" s="28">
        <v>45450</v>
      </c>
      <c r="L1134" s="2">
        <v>2734.32</v>
      </c>
      <c r="M1134" s="28">
        <v>45436</v>
      </c>
      <c r="N1134" s="38">
        <v>16</v>
      </c>
      <c r="O1134" s="38">
        <v>-14</v>
      </c>
      <c r="P1134" s="27">
        <f t="shared" si="34"/>
        <v>43749.120000000003</v>
      </c>
      <c r="Q1134" s="27">
        <f t="shared" si="35"/>
        <v>-38280.480000000003</v>
      </c>
    </row>
    <row r="1135" spans="1:17" ht="14.45" customHeight="1" x14ac:dyDescent="0.25">
      <c r="A1135" s="3" t="s">
        <v>3272</v>
      </c>
      <c r="B1135" s="3" t="s">
        <v>3272</v>
      </c>
      <c r="C1135" s="3" t="s">
        <v>3503</v>
      </c>
      <c r="D1135" s="3" t="s">
        <v>3504</v>
      </c>
      <c r="E1135" s="3" t="s">
        <v>4601</v>
      </c>
      <c r="F1135" s="3" t="s">
        <v>4602</v>
      </c>
      <c r="G1135" s="3" t="s">
        <v>4603</v>
      </c>
      <c r="H1135" s="3" t="s">
        <v>47</v>
      </c>
      <c r="I1135" s="3" t="s">
        <v>3733</v>
      </c>
      <c r="J1135" s="28">
        <v>45425</v>
      </c>
      <c r="K1135" s="28">
        <v>45455</v>
      </c>
      <c r="L1135" s="2">
        <v>2734.32</v>
      </c>
      <c r="M1135" s="28">
        <v>45446</v>
      </c>
      <c r="N1135" s="38">
        <v>21</v>
      </c>
      <c r="O1135" s="38">
        <v>-9</v>
      </c>
      <c r="P1135" s="27">
        <f t="shared" si="34"/>
        <v>57420.72</v>
      </c>
      <c r="Q1135" s="27">
        <f t="shared" si="35"/>
        <v>-24608.880000000001</v>
      </c>
    </row>
    <row r="1136" spans="1:17" ht="14.45" customHeight="1" x14ac:dyDescent="0.25">
      <c r="A1136" s="3" t="s">
        <v>3272</v>
      </c>
      <c r="B1136" s="3" t="s">
        <v>3272</v>
      </c>
      <c r="C1136" s="3" t="s">
        <v>3279</v>
      </c>
      <c r="D1136" s="3" t="s">
        <v>3280</v>
      </c>
      <c r="E1136" s="3" t="s">
        <v>4604</v>
      </c>
      <c r="F1136" s="3" t="s">
        <v>4605</v>
      </c>
      <c r="G1136" s="3" t="s">
        <v>4606</v>
      </c>
      <c r="H1136" s="3" t="s">
        <v>47</v>
      </c>
      <c r="I1136" s="3" t="s">
        <v>4607</v>
      </c>
      <c r="J1136" s="28">
        <v>45306</v>
      </c>
      <c r="K1136" s="28">
        <v>45336</v>
      </c>
      <c r="L1136" s="2">
        <v>2191</v>
      </c>
      <c r="M1136" s="28">
        <v>45314</v>
      </c>
      <c r="N1136" s="38">
        <v>8</v>
      </c>
      <c r="O1136" s="38">
        <v>-22</v>
      </c>
      <c r="P1136" s="27">
        <f t="shared" si="34"/>
        <v>17528</v>
      </c>
      <c r="Q1136" s="27">
        <f t="shared" si="35"/>
        <v>-48202</v>
      </c>
    </row>
    <row r="1137" spans="1:17" ht="14.45" customHeight="1" x14ac:dyDescent="0.25">
      <c r="A1137" s="3" t="s">
        <v>3272</v>
      </c>
      <c r="B1137" s="3" t="s">
        <v>3272</v>
      </c>
      <c r="C1137" s="3" t="s">
        <v>3392</v>
      </c>
      <c r="D1137" s="3" t="s">
        <v>3393</v>
      </c>
      <c r="E1137" s="3" t="s">
        <v>4608</v>
      </c>
      <c r="F1137" s="3" t="s">
        <v>4609</v>
      </c>
      <c r="G1137" s="3" t="s">
        <v>4610</v>
      </c>
      <c r="H1137" s="3" t="s">
        <v>47</v>
      </c>
      <c r="I1137" s="3" t="s">
        <v>4611</v>
      </c>
      <c r="J1137" s="28">
        <v>45421</v>
      </c>
      <c r="K1137" s="28">
        <v>45451</v>
      </c>
      <c r="L1137" s="2">
        <v>297716.78000000003</v>
      </c>
      <c r="M1137" s="28">
        <v>45442</v>
      </c>
      <c r="N1137" s="38">
        <v>21</v>
      </c>
      <c r="O1137" s="38">
        <v>-9</v>
      </c>
      <c r="P1137" s="27">
        <f t="shared" si="34"/>
        <v>6252052.3800000008</v>
      </c>
      <c r="Q1137" s="27">
        <f t="shared" si="35"/>
        <v>-2679451.0200000005</v>
      </c>
    </row>
    <row r="1138" spans="1:17" ht="14.45" customHeight="1" x14ac:dyDescent="0.25">
      <c r="A1138" s="3" t="s">
        <v>3272</v>
      </c>
      <c r="B1138" s="3" t="s">
        <v>3272</v>
      </c>
      <c r="C1138" s="3" t="s">
        <v>3363</v>
      </c>
      <c r="D1138" s="3" t="s">
        <v>3364</v>
      </c>
      <c r="E1138" s="3" t="s">
        <v>4612</v>
      </c>
      <c r="F1138" s="3" t="s">
        <v>4613</v>
      </c>
      <c r="G1138" s="3" t="s">
        <v>254</v>
      </c>
      <c r="H1138" s="3" t="s">
        <v>47</v>
      </c>
      <c r="I1138" s="3" t="s">
        <v>3371</v>
      </c>
      <c r="J1138" s="28">
        <v>45328</v>
      </c>
      <c r="K1138" s="28">
        <v>45358</v>
      </c>
      <c r="L1138" s="2">
        <v>3915.77</v>
      </c>
      <c r="M1138" s="28">
        <v>45350</v>
      </c>
      <c r="N1138" s="38">
        <v>22</v>
      </c>
      <c r="O1138" s="38">
        <v>-8</v>
      </c>
      <c r="P1138" s="27">
        <f t="shared" si="34"/>
        <v>86146.94</v>
      </c>
      <c r="Q1138" s="27">
        <f t="shared" si="35"/>
        <v>-31326.16</v>
      </c>
    </row>
    <row r="1139" spans="1:17" ht="14.45" customHeight="1" x14ac:dyDescent="0.25">
      <c r="A1139" s="3" t="s">
        <v>3272</v>
      </c>
      <c r="B1139" s="3" t="s">
        <v>3272</v>
      </c>
      <c r="C1139" s="3" t="s">
        <v>3296</v>
      </c>
      <c r="D1139" s="3" t="s">
        <v>3297</v>
      </c>
      <c r="E1139" s="3" t="s">
        <v>4614</v>
      </c>
      <c r="F1139" s="3" t="s">
        <v>4615</v>
      </c>
      <c r="G1139" s="3" t="s">
        <v>4616</v>
      </c>
      <c r="H1139" s="3" t="s">
        <v>47</v>
      </c>
      <c r="I1139" s="3" t="s">
        <v>4617</v>
      </c>
      <c r="J1139" s="28">
        <v>45288</v>
      </c>
      <c r="K1139" s="28">
        <v>45318</v>
      </c>
      <c r="L1139" s="43">
        <v>372.48</v>
      </c>
      <c r="M1139" s="28">
        <v>45313</v>
      </c>
      <c r="N1139" s="38">
        <v>25</v>
      </c>
      <c r="O1139" s="38">
        <v>-5</v>
      </c>
      <c r="P1139" s="27">
        <f t="shared" si="34"/>
        <v>9312</v>
      </c>
      <c r="Q1139" s="27">
        <f t="shared" si="35"/>
        <v>-1862.4</v>
      </c>
    </row>
    <row r="1140" spans="1:17" ht="14.45" customHeight="1" x14ac:dyDescent="0.25">
      <c r="A1140" s="3" t="s">
        <v>3272</v>
      </c>
      <c r="B1140" s="3" t="s">
        <v>3272</v>
      </c>
      <c r="C1140" s="3" t="s">
        <v>3296</v>
      </c>
      <c r="D1140" s="3" t="s">
        <v>3297</v>
      </c>
      <c r="E1140" s="3" t="s">
        <v>4618</v>
      </c>
      <c r="F1140" s="3" t="s">
        <v>4619</v>
      </c>
      <c r="G1140" s="3" t="s">
        <v>4620</v>
      </c>
      <c r="H1140" s="3" t="s">
        <v>47</v>
      </c>
      <c r="I1140" s="3" t="s">
        <v>4621</v>
      </c>
      <c r="J1140" s="28">
        <v>45288</v>
      </c>
      <c r="K1140" s="28">
        <v>45318</v>
      </c>
      <c r="L1140" s="43">
        <v>252.03</v>
      </c>
      <c r="M1140" s="28">
        <v>45313</v>
      </c>
      <c r="N1140" s="38">
        <v>25</v>
      </c>
      <c r="O1140" s="38">
        <v>-5</v>
      </c>
      <c r="P1140" s="27">
        <f t="shared" si="34"/>
        <v>6300.75</v>
      </c>
      <c r="Q1140" s="27">
        <f t="shared" si="35"/>
        <v>-1260.1500000000001</v>
      </c>
    </row>
    <row r="1141" spans="1:17" ht="14.45" customHeight="1" x14ac:dyDescent="0.25">
      <c r="A1141" s="3" t="s">
        <v>256</v>
      </c>
      <c r="B1141" s="3" t="s">
        <v>3272</v>
      </c>
      <c r="C1141" s="3" t="s">
        <v>184</v>
      </c>
      <c r="D1141" s="3" t="s">
        <v>185</v>
      </c>
      <c r="E1141" s="3" t="s">
        <v>4622</v>
      </c>
      <c r="F1141" s="3" t="s">
        <v>4623</v>
      </c>
      <c r="G1141" s="3" t="s">
        <v>4624</v>
      </c>
      <c r="H1141" s="3" t="s">
        <v>47</v>
      </c>
      <c r="I1141" s="3" t="s">
        <v>4625</v>
      </c>
      <c r="J1141" s="28">
        <v>45306</v>
      </c>
      <c r="K1141" s="28">
        <v>45337</v>
      </c>
      <c r="L1141" s="43">
        <v>491.47</v>
      </c>
      <c r="M1141" s="28">
        <v>45336</v>
      </c>
      <c r="N1141" s="38">
        <v>30</v>
      </c>
      <c r="O1141" s="38">
        <v>-1</v>
      </c>
      <c r="P1141" s="27">
        <f t="shared" si="34"/>
        <v>14744.1</v>
      </c>
      <c r="Q1141" s="27">
        <f t="shared" si="35"/>
        <v>-491.47</v>
      </c>
    </row>
    <row r="1142" spans="1:17" ht="14.45" customHeight="1" x14ac:dyDescent="0.25">
      <c r="A1142" s="3" t="s">
        <v>3272</v>
      </c>
      <c r="B1142" s="3" t="s">
        <v>3272</v>
      </c>
      <c r="C1142" s="3" t="s">
        <v>4626</v>
      </c>
      <c r="D1142" s="3" t="s">
        <v>4627</v>
      </c>
      <c r="E1142" s="3" t="s">
        <v>4628</v>
      </c>
      <c r="F1142" s="3" t="s">
        <v>4629</v>
      </c>
      <c r="G1142" s="3" t="s">
        <v>4630</v>
      </c>
      <c r="H1142" s="3" t="s">
        <v>47</v>
      </c>
      <c r="I1142" s="3" t="s">
        <v>2991</v>
      </c>
      <c r="J1142" s="28">
        <v>45299</v>
      </c>
      <c r="K1142" s="28">
        <v>45329</v>
      </c>
      <c r="L1142" s="43">
        <v>160</v>
      </c>
      <c r="M1142" s="28">
        <v>45320</v>
      </c>
      <c r="N1142" s="38">
        <v>21</v>
      </c>
      <c r="O1142" s="38">
        <v>-9</v>
      </c>
      <c r="P1142" s="27">
        <f t="shared" si="34"/>
        <v>3360</v>
      </c>
      <c r="Q1142" s="27">
        <f t="shared" si="35"/>
        <v>-1440</v>
      </c>
    </row>
    <row r="1143" spans="1:17" ht="14.45" customHeight="1" x14ac:dyDescent="0.25">
      <c r="A1143" s="3" t="s">
        <v>3272</v>
      </c>
      <c r="B1143" s="3" t="s">
        <v>3272</v>
      </c>
      <c r="C1143" s="3" t="s">
        <v>3279</v>
      </c>
      <c r="D1143" s="3" t="s">
        <v>3280</v>
      </c>
      <c r="E1143" s="3" t="s">
        <v>4631</v>
      </c>
      <c r="F1143" s="3" t="s">
        <v>4632</v>
      </c>
      <c r="G1143" s="3" t="s">
        <v>3606</v>
      </c>
      <c r="H1143" s="3" t="s">
        <v>47</v>
      </c>
      <c r="I1143" s="3" t="s">
        <v>3723</v>
      </c>
      <c r="J1143" s="28">
        <v>45336</v>
      </c>
      <c r="K1143" s="28">
        <v>45366</v>
      </c>
      <c r="L1143" s="2">
        <v>2823.22</v>
      </c>
      <c r="M1143" s="28">
        <v>45351</v>
      </c>
      <c r="N1143" s="38">
        <v>15</v>
      </c>
      <c r="O1143" s="38">
        <v>-15</v>
      </c>
      <c r="P1143" s="27">
        <f t="shared" si="34"/>
        <v>42348.299999999996</v>
      </c>
      <c r="Q1143" s="27">
        <f t="shared" si="35"/>
        <v>-42348.299999999996</v>
      </c>
    </row>
    <row r="1144" spans="1:17" ht="14.45" customHeight="1" x14ac:dyDescent="0.25">
      <c r="A1144" s="3" t="s">
        <v>3272</v>
      </c>
      <c r="B1144" s="3" t="s">
        <v>3272</v>
      </c>
      <c r="C1144" s="3" t="s">
        <v>3461</v>
      </c>
      <c r="D1144" s="3" t="s">
        <v>3462</v>
      </c>
      <c r="E1144" s="3" t="s">
        <v>4633</v>
      </c>
      <c r="F1144" s="3" t="s">
        <v>4634</v>
      </c>
      <c r="G1144" s="3" t="s">
        <v>4635</v>
      </c>
      <c r="H1144" s="3" t="s">
        <v>47</v>
      </c>
      <c r="I1144" s="3" t="s">
        <v>4636</v>
      </c>
      <c r="J1144" s="28">
        <v>45339</v>
      </c>
      <c r="K1144" s="28">
        <v>45369</v>
      </c>
      <c r="L1144" s="43">
        <v>133.49</v>
      </c>
      <c r="M1144" s="28">
        <v>45349</v>
      </c>
      <c r="N1144" s="38">
        <v>10</v>
      </c>
      <c r="O1144" s="38">
        <v>-20</v>
      </c>
      <c r="P1144" s="27">
        <f t="shared" si="34"/>
        <v>1334.9</v>
      </c>
      <c r="Q1144" s="27">
        <f t="shared" si="35"/>
        <v>-2669.8</v>
      </c>
    </row>
    <row r="1145" spans="1:17" ht="14.45" customHeight="1" x14ac:dyDescent="0.25">
      <c r="A1145" s="3" t="s">
        <v>3272</v>
      </c>
      <c r="B1145" s="3" t="s">
        <v>3272</v>
      </c>
      <c r="C1145" s="3" t="s">
        <v>3452</v>
      </c>
      <c r="D1145" s="3" t="s">
        <v>3453</v>
      </c>
      <c r="E1145" s="3" t="s">
        <v>4637</v>
      </c>
      <c r="F1145" s="3" t="s">
        <v>4638</v>
      </c>
      <c r="G1145" s="3" t="s">
        <v>458</v>
      </c>
      <c r="H1145" s="3" t="s">
        <v>47</v>
      </c>
      <c r="I1145" s="3" t="s">
        <v>4639</v>
      </c>
      <c r="J1145" s="28">
        <v>45304</v>
      </c>
      <c r="K1145" s="28">
        <v>45334</v>
      </c>
      <c r="L1145" s="2">
        <v>5206</v>
      </c>
      <c r="M1145" s="28">
        <v>45385</v>
      </c>
      <c r="N1145" s="38">
        <v>81</v>
      </c>
      <c r="O1145" s="38">
        <v>51</v>
      </c>
      <c r="P1145" s="27">
        <f t="shared" si="34"/>
        <v>421686</v>
      </c>
      <c r="Q1145" s="27">
        <f t="shared" si="35"/>
        <v>265506</v>
      </c>
    </row>
    <row r="1146" spans="1:17" ht="14.45" customHeight="1" x14ac:dyDescent="0.25">
      <c r="A1146" s="3" t="s">
        <v>3272</v>
      </c>
      <c r="B1146" s="3" t="s">
        <v>3272</v>
      </c>
      <c r="C1146" s="3" t="s">
        <v>3452</v>
      </c>
      <c r="D1146" s="3" t="s">
        <v>3453</v>
      </c>
      <c r="E1146" s="3" t="s">
        <v>4640</v>
      </c>
      <c r="F1146" s="3" t="s">
        <v>4641</v>
      </c>
      <c r="G1146" s="3" t="s">
        <v>3658</v>
      </c>
      <c r="H1146" s="3" t="s">
        <v>47</v>
      </c>
      <c r="I1146" s="3" t="s">
        <v>4556</v>
      </c>
      <c r="J1146" s="28">
        <v>45304</v>
      </c>
      <c r="K1146" s="28">
        <v>45334</v>
      </c>
      <c r="L1146" s="2">
        <v>2283.33</v>
      </c>
      <c r="M1146" s="28">
        <v>45385</v>
      </c>
      <c r="N1146" s="38">
        <v>81</v>
      </c>
      <c r="O1146" s="38">
        <v>51</v>
      </c>
      <c r="P1146" s="27">
        <f t="shared" si="34"/>
        <v>184949.72999999998</v>
      </c>
      <c r="Q1146" s="27">
        <f t="shared" si="35"/>
        <v>116449.83</v>
      </c>
    </row>
    <row r="1147" spans="1:17" ht="14.45" customHeight="1" x14ac:dyDescent="0.25">
      <c r="A1147" s="3" t="s">
        <v>3272</v>
      </c>
      <c r="B1147" s="3" t="s">
        <v>3272</v>
      </c>
      <c r="C1147" s="3" t="s">
        <v>3296</v>
      </c>
      <c r="D1147" s="3" t="s">
        <v>3297</v>
      </c>
      <c r="E1147" s="3" t="s">
        <v>4642</v>
      </c>
      <c r="F1147" s="3" t="s">
        <v>4643</v>
      </c>
      <c r="G1147" s="3" t="s">
        <v>4644</v>
      </c>
      <c r="H1147" s="3" t="s">
        <v>47</v>
      </c>
      <c r="I1147" s="3" t="s">
        <v>4645</v>
      </c>
      <c r="J1147" s="28">
        <v>45363</v>
      </c>
      <c r="K1147" s="28">
        <v>45393</v>
      </c>
      <c r="L1147" s="43">
        <v>760.16</v>
      </c>
      <c r="M1147" s="28">
        <v>45372</v>
      </c>
      <c r="N1147" s="38">
        <v>9</v>
      </c>
      <c r="O1147" s="38">
        <v>-21</v>
      </c>
      <c r="P1147" s="27">
        <f t="shared" si="34"/>
        <v>6841.44</v>
      </c>
      <c r="Q1147" s="27">
        <f t="shared" si="35"/>
        <v>-15963.359999999999</v>
      </c>
    </row>
    <row r="1148" spans="1:17" ht="14.45" customHeight="1" x14ac:dyDescent="0.25">
      <c r="A1148" s="3" t="s">
        <v>3272</v>
      </c>
      <c r="B1148" s="3" t="s">
        <v>3272</v>
      </c>
      <c r="C1148" s="3" t="s">
        <v>3392</v>
      </c>
      <c r="D1148" s="3" t="s">
        <v>3393</v>
      </c>
      <c r="E1148" s="3" t="s">
        <v>4646</v>
      </c>
      <c r="F1148" s="3" t="s">
        <v>4647</v>
      </c>
      <c r="G1148" s="3" t="s">
        <v>2664</v>
      </c>
      <c r="H1148" s="3" t="s">
        <v>47</v>
      </c>
      <c r="I1148" s="3" t="s">
        <v>4648</v>
      </c>
      <c r="J1148" s="28">
        <v>45352</v>
      </c>
      <c r="K1148" s="28">
        <v>45382</v>
      </c>
      <c r="L1148" s="2">
        <v>77634.850000000006</v>
      </c>
      <c r="M1148" s="28">
        <v>45393</v>
      </c>
      <c r="N1148" s="38">
        <v>41</v>
      </c>
      <c r="O1148" s="38">
        <v>11</v>
      </c>
      <c r="P1148" s="27">
        <f t="shared" si="34"/>
        <v>3183028.85</v>
      </c>
      <c r="Q1148" s="27">
        <f t="shared" si="35"/>
        <v>853983.35000000009</v>
      </c>
    </row>
    <row r="1149" spans="1:17" ht="14.45" customHeight="1" x14ac:dyDescent="0.25">
      <c r="A1149" s="3" t="s">
        <v>3272</v>
      </c>
      <c r="B1149" s="3" t="s">
        <v>3272</v>
      </c>
      <c r="C1149" s="3" t="s">
        <v>4649</v>
      </c>
      <c r="D1149" s="3" t="s">
        <v>3423</v>
      </c>
      <c r="E1149" s="3" t="s">
        <v>4650</v>
      </c>
      <c r="F1149" s="3" t="s">
        <v>4651</v>
      </c>
      <c r="G1149" s="3" t="s">
        <v>4652</v>
      </c>
      <c r="H1149" s="3" t="s">
        <v>47</v>
      </c>
      <c r="I1149" s="3" t="s">
        <v>4653</v>
      </c>
      <c r="J1149" s="28">
        <v>45540</v>
      </c>
      <c r="K1149" s="28">
        <v>45570</v>
      </c>
      <c r="L1149" s="2">
        <v>5520.72</v>
      </c>
      <c r="M1149" s="28">
        <v>45554</v>
      </c>
      <c r="N1149" s="38">
        <v>14</v>
      </c>
      <c r="O1149" s="38">
        <v>-16</v>
      </c>
      <c r="P1149" s="27">
        <f t="shared" si="34"/>
        <v>77290.080000000002</v>
      </c>
      <c r="Q1149" s="27">
        <f t="shared" si="35"/>
        <v>-88331.520000000004</v>
      </c>
    </row>
    <row r="1150" spans="1:17" ht="14.45" customHeight="1" x14ac:dyDescent="0.25">
      <c r="A1150" s="3" t="s">
        <v>3272</v>
      </c>
      <c r="B1150" s="3" t="s">
        <v>3272</v>
      </c>
      <c r="C1150" s="3" t="s">
        <v>3308</v>
      </c>
      <c r="D1150" s="3" t="s">
        <v>3309</v>
      </c>
      <c r="E1150" s="3" t="s">
        <v>4654</v>
      </c>
      <c r="F1150" s="3" t="s">
        <v>4655</v>
      </c>
      <c r="G1150" s="3" t="s">
        <v>4656</v>
      </c>
      <c r="H1150" s="3" t="s">
        <v>47</v>
      </c>
      <c r="I1150" s="3" t="s">
        <v>4657</v>
      </c>
      <c r="J1150" s="28">
        <v>45324</v>
      </c>
      <c r="K1150" s="28">
        <v>45354</v>
      </c>
      <c r="L1150" s="2">
        <v>4726</v>
      </c>
      <c r="M1150" s="28">
        <v>45335</v>
      </c>
      <c r="N1150" s="38">
        <v>11</v>
      </c>
      <c r="O1150" s="38">
        <v>-19</v>
      </c>
      <c r="P1150" s="27">
        <f t="shared" si="34"/>
        <v>51986</v>
      </c>
      <c r="Q1150" s="27">
        <f t="shared" si="35"/>
        <v>-89794</v>
      </c>
    </row>
    <row r="1151" spans="1:17" ht="14.45" customHeight="1" x14ac:dyDescent="0.25">
      <c r="A1151" s="3" t="s">
        <v>3272</v>
      </c>
      <c r="B1151" s="3" t="s">
        <v>3272</v>
      </c>
      <c r="C1151" s="3" t="s">
        <v>3296</v>
      </c>
      <c r="D1151" s="3" t="s">
        <v>3297</v>
      </c>
      <c r="E1151" s="3" t="s">
        <v>4658</v>
      </c>
      <c r="F1151" s="3" t="s">
        <v>4659</v>
      </c>
      <c r="G1151" s="3" t="s">
        <v>4660</v>
      </c>
      <c r="H1151" s="3" t="s">
        <v>47</v>
      </c>
      <c r="I1151" s="3" t="s">
        <v>4661</v>
      </c>
      <c r="J1151" s="28">
        <v>45444</v>
      </c>
      <c r="K1151" s="28">
        <v>45474</v>
      </c>
      <c r="L1151" s="2">
        <v>1346.67</v>
      </c>
      <c r="M1151" s="28">
        <v>45449</v>
      </c>
      <c r="N1151" s="38">
        <v>5</v>
      </c>
      <c r="O1151" s="38">
        <v>-25</v>
      </c>
      <c r="P1151" s="27">
        <f t="shared" si="34"/>
        <v>6733.35</v>
      </c>
      <c r="Q1151" s="27">
        <f t="shared" si="35"/>
        <v>-33666.75</v>
      </c>
    </row>
    <row r="1152" spans="1:17" ht="14.45" customHeight="1" x14ac:dyDescent="0.25">
      <c r="A1152" s="3" t="s">
        <v>3272</v>
      </c>
      <c r="B1152" s="3" t="s">
        <v>3272</v>
      </c>
      <c r="C1152" s="3" t="s">
        <v>3452</v>
      </c>
      <c r="D1152" s="3" t="s">
        <v>3453</v>
      </c>
      <c r="E1152" s="3" t="s">
        <v>4662</v>
      </c>
      <c r="F1152" s="3" t="s">
        <v>4663</v>
      </c>
      <c r="G1152" s="3" t="s">
        <v>4664</v>
      </c>
      <c r="H1152" s="3" t="s">
        <v>47</v>
      </c>
      <c r="I1152" s="3" t="s">
        <v>4094</v>
      </c>
      <c r="J1152" s="28">
        <v>45328</v>
      </c>
      <c r="K1152" s="28">
        <v>45358</v>
      </c>
      <c r="L1152" s="43">
        <v>843.43</v>
      </c>
      <c r="M1152" s="28">
        <v>45350</v>
      </c>
      <c r="N1152" s="38">
        <v>22</v>
      </c>
      <c r="O1152" s="38">
        <v>-8</v>
      </c>
      <c r="P1152" s="27">
        <f t="shared" si="34"/>
        <v>18555.46</v>
      </c>
      <c r="Q1152" s="27">
        <f t="shared" si="35"/>
        <v>-6747.44</v>
      </c>
    </row>
    <row r="1153" spans="1:17" ht="14.45" customHeight="1" x14ac:dyDescent="0.25">
      <c r="A1153" s="3" t="s">
        <v>3272</v>
      </c>
      <c r="B1153" s="3" t="s">
        <v>3272</v>
      </c>
      <c r="C1153" s="3" t="s">
        <v>3349</v>
      </c>
      <c r="D1153" s="3" t="s">
        <v>3350</v>
      </c>
      <c r="E1153" s="3" t="s">
        <v>4665</v>
      </c>
      <c r="F1153" s="3" t="s">
        <v>4666</v>
      </c>
      <c r="G1153" s="3" t="s">
        <v>2434</v>
      </c>
      <c r="H1153" s="3" t="s">
        <v>47</v>
      </c>
      <c r="I1153" s="3" t="s">
        <v>4667</v>
      </c>
      <c r="J1153" s="28">
        <v>45312</v>
      </c>
      <c r="K1153" s="28">
        <v>45342</v>
      </c>
      <c r="L1153" s="2">
        <v>5212.8</v>
      </c>
      <c r="M1153" s="28">
        <v>45337</v>
      </c>
      <c r="N1153" s="38">
        <v>25</v>
      </c>
      <c r="O1153" s="38">
        <v>-5</v>
      </c>
      <c r="P1153" s="27">
        <f t="shared" si="34"/>
        <v>130320</v>
      </c>
      <c r="Q1153" s="27">
        <f t="shared" si="35"/>
        <v>-26064</v>
      </c>
    </row>
    <row r="1154" spans="1:17" ht="14.45" customHeight="1" x14ac:dyDescent="0.25">
      <c r="A1154" s="3" t="s">
        <v>3272</v>
      </c>
      <c r="B1154" s="3" t="s">
        <v>3272</v>
      </c>
      <c r="C1154" s="3" t="s">
        <v>2625</v>
      </c>
      <c r="D1154" s="3" t="s">
        <v>2626</v>
      </c>
      <c r="E1154" s="3" t="s">
        <v>4668</v>
      </c>
      <c r="F1154" s="3" t="s">
        <v>4669</v>
      </c>
      <c r="G1154" s="3" t="s">
        <v>3104</v>
      </c>
      <c r="H1154" s="3" t="s">
        <v>47</v>
      </c>
      <c r="I1154" s="3" t="s">
        <v>4670</v>
      </c>
      <c r="J1154" s="28">
        <v>45300</v>
      </c>
      <c r="K1154" s="28">
        <v>45330</v>
      </c>
      <c r="L1154" s="43">
        <v>463.64</v>
      </c>
      <c r="M1154" s="28">
        <v>45322</v>
      </c>
      <c r="N1154" s="38">
        <v>22</v>
      </c>
      <c r="O1154" s="38">
        <v>-8</v>
      </c>
      <c r="P1154" s="27">
        <f t="shared" si="34"/>
        <v>10200.08</v>
      </c>
      <c r="Q1154" s="27">
        <f t="shared" si="35"/>
        <v>-3709.12</v>
      </c>
    </row>
    <row r="1155" spans="1:17" ht="14.45" customHeight="1" x14ac:dyDescent="0.25">
      <c r="A1155" s="3" t="s">
        <v>3272</v>
      </c>
      <c r="B1155" s="3" t="s">
        <v>3272</v>
      </c>
      <c r="C1155" s="3" t="s">
        <v>3302</v>
      </c>
      <c r="D1155" s="3" t="s">
        <v>3303</v>
      </c>
      <c r="E1155" s="3" t="s">
        <v>4671</v>
      </c>
      <c r="F1155" s="3" t="s">
        <v>4672</v>
      </c>
      <c r="G1155" s="3" t="s">
        <v>4673</v>
      </c>
      <c r="H1155" s="3" t="s">
        <v>47</v>
      </c>
      <c r="I1155" s="3" t="s">
        <v>4674</v>
      </c>
      <c r="J1155" s="28">
        <v>45296</v>
      </c>
      <c r="K1155" s="28">
        <v>45326</v>
      </c>
      <c r="L1155" s="43">
        <v>128</v>
      </c>
      <c r="M1155" s="28">
        <v>45313</v>
      </c>
      <c r="N1155" s="38">
        <v>17</v>
      </c>
      <c r="O1155" s="38">
        <v>-13</v>
      </c>
      <c r="P1155" s="27">
        <f t="shared" si="34"/>
        <v>2176</v>
      </c>
      <c r="Q1155" s="27">
        <f t="shared" si="35"/>
        <v>-1664</v>
      </c>
    </row>
    <row r="1156" spans="1:17" ht="14.45" customHeight="1" x14ac:dyDescent="0.25">
      <c r="A1156" s="3" t="s">
        <v>3272</v>
      </c>
      <c r="B1156" s="3" t="s">
        <v>3272</v>
      </c>
      <c r="C1156" s="3" t="s">
        <v>3949</v>
      </c>
      <c r="D1156" s="3" t="s">
        <v>3359</v>
      </c>
      <c r="E1156" s="3" t="s">
        <v>4675</v>
      </c>
      <c r="F1156" s="3" t="s">
        <v>4676</v>
      </c>
      <c r="G1156" s="3" t="s">
        <v>4677</v>
      </c>
      <c r="H1156" s="3" t="s">
        <v>47</v>
      </c>
      <c r="I1156" s="3" t="s">
        <v>3953</v>
      </c>
      <c r="J1156" s="28">
        <v>45303</v>
      </c>
      <c r="K1156" s="28">
        <v>45333</v>
      </c>
      <c r="L1156" s="2">
        <v>1268.0999999999999</v>
      </c>
      <c r="M1156" s="28">
        <v>45357</v>
      </c>
      <c r="N1156" s="38">
        <v>0</v>
      </c>
      <c r="O1156" s="38">
        <v>-30</v>
      </c>
      <c r="P1156" s="27">
        <f t="shared" si="34"/>
        <v>0</v>
      </c>
      <c r="Q1156" s="27">
        <f t="shared" si="35"/>
        <v>-38043</v>
      </c>
    </row>
    <row r="1157" spans="1:17" ht="14.45" customHeight="1" x14ac:dyDescent="0.25">
      <c r="A1157" s="3" t="s">
        <v>3272</v>
      </c>
      <c r="B1157" s="3" t="s">
        <v>3272</v>
      </c>
      <c r="C1157" s="3" t="s">
        <v>3285</v>
      </c>
      <c r="D1157" s="3" t="s">
        <v>3286</v>
      </c>
      <c r="E1157" s="3" t="s">
        <v>4678</v>
      </c>
      <c r="F1157" s="3" t="s">
        <v>4679</v>
      </c>
      <c r="G1157" s="3" t="s">
        <v>3182</v>
      </c>
      <c r="H1157" s="3" t="s">
        <v>47</v>
      </c>
      <c r="I1157" s="3" t="s">
        <v>4680</v>
      </c>
      <c r="J1157" s="28">
        <v>45329</v>
      </c>
      <c r="K1157" s="28">
        <v>45359</v>
      </c>
      <c r="L1157" s="2">
        <v>2793</v>
      </c>
      <c r="M1157" s="28">
        <v>45348</v>
      </c>
      <c r="N1157" s="38">
        <v>19</v>
      </c>
      <c r="O1157" s="38">
        <v>-11</v>
      </c>
      <c r="P1157" s="27">
        <f t="shared" si="34"/>
        <v>53067</v>
      </c>
      <c r="Q1157" s="27">
        <f t="shared" si="35"/>
        <v>-30723</v>
      </c>
    </row>
    <row r="1158" spans="1:17" ht="14.45" customHeight="1" x14ac:dyDescent="0.25">
      <c r="A1158" s="3" t="s">
        <v>3272</v>
      </c>
      <c r="B1158" s="3" t="s">
        <v>3272</v>
      </c>
      <c r="C1158" s="3" t="s">
        <v>3664</v>
      </c>
      <c r="D1158" s="3" t="s">
        <v>3665</v>
      </c>
      <c r="E1158" s="3" t="s">
        <v>4681</v>
      </c>
      <c r="F1158" s="3" t="s">
        <v>4682</v>
      </c>
      <c r="G1158" s="3" t="s">
        <v>4683</v>
      </c>
      <c r="H1158" s="3" t="s">
        <v>47</v>
      </c>
      <c r="I1158" s="3" t="s">
        <v>4684</v>
      </c>
      <c r="J1158" s="28">
        <v>45483</v>
      </c>
      <c r="K1158" s="28">
        <v>45513</v>
      </c>
      <c r="L1158" s="2">
        <v>2019.49</v>
      </c>
      <c r="M1158" s="28">
        <v>45502</v>
      </c>
      <c r="N1158" s="38">
        <v>19</v>
      </c>
      <c r="O1158" s="38">
        <v>-11</v>
      </c>
      <c r="P1158" s="27">
        <f t="shared" si="34"/>
        <v>38370.31</v>
      </c>
      <c r="Q1158" s="27">
        <f t="shared" si="35"/>
        <v>-22214.39</v>
      </c>
    </row>
    <row r="1159" spans="1:17" ht="14.45" customHeight="1" x14ac:dyDescent="0.25">
      <c r="A1159" s="3" t="s">
        <v>3272</v>
      </c>
      <c r="B1159" s="3" t="s">
        <v>3272</v>
      </c>
      <c r="C1159" s="3" t="s">
        <v>3649</v>
      </c>
      <c r="D1159" s="3" t="s">
        <v>3584</v>
      </c>
      <c r="E1159" s="3" t="s">
        <v>4685</v>
      </c>
      <c r="F1159" s="3" t="s">
        <v>4686</v>
      </c>
      <c r="G1159" s="3" t="s">
        <v>4687</v>
      </c>
      <c r="H1159" s="3" t="s">
        <v>47</v>
      </c>
      <c r="I1159" s="3" t="s">
        <v>3653</v>
      </c>
      <c r="J1159" s="28">
        <v>45267</v>
      </c>
      <c r="K1159" s="28">
        <v>45297</v>
      </c>
      <c r="L1159" s="2">
        <v>2594.0500000000002</v>
      </c>
      <c r="M1159" s="28">
        <v>45299</v>
      </c>
      <c r="N1159" s="38">
        <v>32</v>
      </c>
      <c r="O1159" s="38">
        <v>2</v>
      </c>
      <c r="P1159" s="27">
        <f t="shared" ref="P1159:P1222" si="36">L1159*N1159</f>
        <v>83009.600000000006</v>
      </c>
      <c r="Q1159" s="27">
        <f t="shared" ref="Q1159:Q1222" si="37">L1159*O1159</f>
        <v>5188.1000000000004</v>
      </c>
    </row>
    <row r="1160" spans="1:17" ht="14.45" customHeight="1" x14ac:dyDescent="0.25">
      <c r="A1160" s="3" t="s">
        <v>3272</v>
      </c>
      <c r="B1160" s="3" t="s">
        <v>3272</v>
      </c>
      <c r="C1160" s="3" t="s">
        <v>4688</v>
      </c>
      <c r="D1160" s="3" t="s">
        <v>4689</v>
      </c>
      <c r="E1160" s="3" t="s">
        <v>4690</v>
      </c>
      <c r="F1160" s="3" t="s">
        <v>4691</v>
      </c>
      <c r="G1160" s="3" t="s">
        <v>2668</v>
      </c>
      <c r="H1160" s="3" t="s">
        <v>47</v>
      </c>
      <c r="I1160" s="3" t="s">
        <v>4692</v>
      </c>
      <c r="J1160" s="28">
        <v>45296</v>
      </c>
      <c r="K1160" s="28">
        <v>45326</v>
      </c>
      <c r="L1160" s="2">
        <v>2900</v>
      </c>
      <c r="M1160" s="28">
        <v>45317</v>
      </c>
      <c r="N1160" s="38">
        <v>21</v>
      </c>
      <c r="O1160" s="38">
        <v>-9</v>
      </c>
      <c r="P1160" s="27">
        <f t="shared" si="36"/>
        <v>60900</v>
      </c>
      <c r="Q1160" s="27">
        <f t="shared" si="37"/>
        <v>-26100</v>
      </c>
    </row>
    <row r="1161" spans="1:17" ht="14.45" customHeight="1" x14ac:dyDescent="0.25">
      <c r="A1161" s="3" t="s">
        <v>3272</v>
      </c>
      <c r="B1161" s="3" t="s">
        <v>3272</v>
      </c>
      <c r="C1161" s="3" t="s">
        <v>4693</v>
      </c>
      <c r="D1161" s="3" t="s">
        <v>4694</v>
      </c>
      <c r="E1161" s="3" t="s">
        <v>4695</v>
      </c>
      <c r="F1161" s="3" t="s">
        <v>4696</v>
      </c>
      <c r="G1161" s="3" t="s">
        <v>4697</v>
      </c>
      <c r="H1161" s="3" t="s">
        <v>47</v>
      </c>
      <c r="I1161" s="3" t="s">
        <v>4698</v>
      </c>
      <c r="J1161" s="28">
        <v>45296</v>
      </c>
      <c r="K1161" s="28">
        <v>45326</v>
      </c>
      <c r="L1161" s="43">
        <v>690</v>
      </c>
      <c r="M1161" s="28">
        <v>45315</v>
      </c>
      <c r="N1161" s="38">
        <v>19</v>
      </c>
      <c r="O1161" s="38">
        <v>-11</v>
      </c>
      <c r="P1161" s="27">
        <f t="shared" si="36"/>
        <v>13110</v>
      </c>
      <c r="Q1161" s="27">
        <f t="shared" si="37"/>
        <v>-7590</v>
      </c>
    </row>
    <row r="1162" spans="1:17" ht="14.45" customHeight="1" x14ac:dyDescent="0.25">
      <c r="A1162" s="3" t="s">
        <v>3272</v>
      </c>
      <c r="B1162" s="3" t="s">
        <v>3272</v>
      </c>
      <c r="C1162" s="3" t="s">
        <v>3561</v>
      </c>
      <c r="D1162" s="3" t="s">
        <v>3562</v>
      </c>
      <c r="E1162" s="3" t="s">
        <v>4699</v>
      </c>
      <c r="F1162" s="3" t="s">
        <v>4700</v>
      </c>
      <c r="G1162" s="3" t="s">
        <v>4701</v>
      </c>
      <c r="H1162" s="3" t="s">
        <v>47</v>
      </c>
      <c r="I1162" s="3" t="s">
        <v>4702</v>
      </c>
      <c r="J1162" s="28">
        <v>45435</v>
      </c>
      <c r="K1162" s="28">
        <v>45465</v>
      </c>
      <c r="L1162" s="2">
        <v>4900.78</v>
      </c>
      <c r="M1162" s="28">
        <v>45461</v>
      </c>
      <c r="N1162" s="38">
        <v>26</v>
      </c>
      <c r="O1162" s="38">
        <v>-4</v>
      </c>
      <c r="P1162" s="27">
        <f t="shared" si="36"/>
        <v>127420.28</v>
      </c>
      <c r="Q1162" s="27">
        <f t="shared" si="37"/>
        <v>-19603.12</v>
      </c>
    </row>
    <row r="1163" spans="1:17" ht="14.45" customHeight="1" x14ac:dyDescent="0.25">
      <c r="A1163" s="3" t="s">
        <v>3272</v>
      </c>
      <c r="B1163" s="3" t="s">
        <v>3272</v>
      </c>
      <c r="C1163" s="3" t="s">
        <v>3285</v>
      </c>
      <c r="D1163" s="3" t="s">
        <v>3286</v>
      </c>
      <c r="E1163" s="3" t="s">
        <v>4703</v>
      </c>
      <c r="F1163" s="3" t="s">
        <v>4704</v>
      </c>
      <c r="G1163" s="3" t="s">
        <v>3249</v>
      </c>
      <c r="H1163" s="3" t="s">
        <v>47</v>
      </c>
      <c r="I1163" s="3" t="s">
        <v>4705</v>
      </c>
      <c r="J1163" s="28">
        <v>45397</v>
      </c>
      <c r="K1163" s="28">
        <v>45427</v>
      </c>
      <c r="L1163" s="2">
        <v>8904.08</v>
      </c>
      <c r="M1163" s="28">
        <v>45418</v>
      </c>
      <c r="N1163" s="38">
        <v>21</v>
      </c>
      <c r="O1163" s="38">
        <v>-9</v>
      </c>
      <c r="P1163" s="27">
        <f t="shared" si="36"/>
        <v>186985.68</v>
      </c>
      <c r="Q1163" s="27">
        <f t="shared" si="37"/>
        <v>-80136.72</v>
      </c>
    </row>
    <row r="1164" spans="1:17" ht="14.45" customHeight="1" x14ac:dyDescent="0.25">
      <c r="A1164" s="3" t="s">
        <v>3272</v>
      </c>
      <c r="B1164" s="3" t="s">
        <v>3272</v>
      </c>
      <c r="C1164" s="3" t="s">
        <v>3895</v>
      </c>
      <c r="D1164" s="3" t="s">
        <v>3896</v>
      </c>
      <c r="E1164" s="3" t="s">
        <v>4706</v>
      </c>
      <c r="F1164" s="3" t="s">
        <v>4707</v>
      </c>
      <c r="G1164" s="3" t="s">
        <v>4708</v>
      </c>
      <c r="H1164" s="3" t="s">
        <v>47</v>
      </c>
      <c r="I1164" s="3" t="s">
        <v>4709</v>
      </c>
      <c r="J1164" s="28">
        <v>45302</v>
      </c>
      <c r="K1164" s="28">
        <v>45332</v>
      </c>
      <c r="L1164" s="2">
        <v>14450</v>
      </c>
      <c r="M1164" s="28">
        <v>45337</v>
      </c>
      <c r="N1164" s="38">
        <v>35</v>
      </c>
      <c r="O1164" s="38">
        <v>5</v>
      </c>
      <c r="P1164" s="27">
        <f t="shared" si="36"/>
        <v>505750</v>
      </c>
      <c r="Q1164" s="27">
        <f t="shared" si="37"/>
        <v>72250</v>
      </c>
    </row>
    <row r="1165" spans="1:17" ht="14.45" customHeight="1" x14ac:dyDescent="0.25">
      <c r="A1165" s="3" t="s">
        <v>3272</v>
      </c>
      <c r="B1165" s="3" t="s">
        <v>3272</v>
      </c>
      <c r="C1165" s="3" t="s">
        <v>3358</v>
      </c>
      <c r="D1165" s="3" t="s">
        <v>3359</v>
      </c>
      <c r="E1165" s="3" t="s">
        <v>4710</v>
      </c>
      <c r="F1165" s="3" t="s">
        <v>4711</v>
      </c>
      <c r="G1165" s="3" t="s">
        <v>4600</v>
      </c>
      <c r="H1165" s="3" t="s">
        <v>47</v>
      </c>
      <c r="I1165" s="3" t="s">
        <v>3362</v>
      </c>
      <c r="J1165" s="28">
        <v>45474</v>
      </c>
      <c r="K1165" s="28">
        <v>45504</v>
      </c>
      <c r="L1165" s="2">
        <v>7753.5</v>
      </c>
      <c r="M1165" s="28">
        <v>45499</v>
      </c>
      <c r="N1165" s="38">
        <v>25</v>
      </c>
      <c r="O1165" s="38">
        <v>-5</v>
      </c>
      <c r="P1165" s="27">
        <f t="shared" si="36"/>
        <v>193837.5</v>
      </c>
      <c r="Q1165" s="27">
        <f t="shared" si="37"/>
        <v>-38767.5</v>
      </c>
    </row>
    <row r="1166" spans="1:17" ht="14.45" customHeight="1" x14ac:dyDescent="0.25">
      <c r="A1166" s="3" t="s">
        <v>3272</v>
      </c>
      <c r="B1166" s="3" t="s">
        <v>3272</v>
      </c>
      <c r="C1166" s="3" t="s">
        <v>3188</v>
      </c>
      <c r="D1166" s="3" t="s">
        <v>3189</v>
      </c>
      <c r="E1166" s="3" t="s">
        <v>4712</v>
      </c>
      <c r="F1166" s="3" t="s">
        <v>4713</v>
      </c>
      <c r="G1166" s="3" t="s">
        <v>4714</v>
      </c>
      <c r="H1166" s="3" t="s">
        <v>47</v>
      </c>
      <c r="I1166" s="3" t="s">
        <v>4715</v>
      </c>
      <c r="J1166" s="28">
        <v>45337</v>
      </c>
      <c r="K1166" s="28">
        <v>45367</v>
      </c>
      <c r="L1166" s="43">
        <v>66.55</v>
      </c>
      <c r="M1166" s="28">
        <v>45356</v>
      </c>
      <c r="N1166" s="38">
        <v>19</v>
      </c>
      <c r="O1166" s="38">
        <v>-11</v>
      </c>
      <c r="P1166" s="27">
        <f t="shared" si="36"/>
        <v>1264.45</v>
      </c>
      <c r="Q1166" s="27">
        <f t="shared" si="37"/>
        <v>-732.05</v>
      </c>
    </row>
    <row r="1167" spans="1:17" ht="14.45" customHeight="1" x14ac:dyDescent="0.25">
      <c r="A1167" s="3" t="s">
        <v>3272</v>
      </c>
      <c r="B1167" s="3" t="s">
        <v>3272</v>
      </c>
      <c r="C1167" s="3" t="s">
        <v>3503</v>
      </c>
      <c r="D1167" s="3" t="s">
        <v>3504</v>
      </c>
      <c r="E1167" s="3" t="s">
        <v>4716</v>
      </c>
      <c r="F1167" s="3" t="s">
        <v>4717</v>
      </c>
      <c r="G1167" s="3" t="s">
        <v>2837</v>
      </c>
      <c r="H1167" s="3" t="s">
        <v>47</v>
      </c>
      <c r="I1167" s="3" t="s">
        <v>3367</v>
      </c>
      <c r="J1167" s="28">
        <v>45387</v>
      </c>
      <c r="K1167" s="28">
        <v>45417</v>
      </c>
      <c r="L1167" s="2">
        <v>2618.75</v>
      </c>
      <c r="M1167" s="28">
        <v>45397</v>
      </c>
      <c r="N1167" s="38">
        <v>10</v>
      </c>
      <c r="O1167" s="38">
        <v>-20</v>
      </c>
      <c r="P1167" s="27">
        <f t="shared" si="36"/>
        <v>26187.5</v>
      </c>
      <c r="Q1167" s="27">
        <f t="shared" si="37"/>
        <v>-52375</v>
      </c>
    </row>
    <row r="1168" spans="1:17" ht="14.45" customHeight="1" x14ac:dyDescent="0.25">
      <c r="A1168" s="3" t="s">
        <v>3272</v>
      </c>
      <c r="B1168" s="3" t="s">
        <v>3272</v>
      </c>
      <c r="C1168" s="3" t="s">
        <v>3949</v>
      </c>
      <c r="D1168" s="3" t="s">
        <v>3359</v>
      </c>
      <c r="E1168" s="3" t="s">
        <v>4718</v>
      </c>
      <c r="F1168" s="3" t="s">
        <v>4719</v>
      </c>
      <c r="G1168" s="3" t="s">
        <v>4720</v>
      </c>
      <c r="H1168" s="3" t="s">
        <v>47</v>
      </c>
      <c r="I1168" s="3" t="s">
        <v>4721</v>
      </c>
      <c r="J1168" s="28">
        <v>45304</v>
      </c>
      <c r="K1168" s="28">
        <v>45334</v>
      </c>
      <c r="L1168" s="43">
        <v>253.62</v>
      </c>
      <c r="M1168" s="28">
        <v>45352</v>
      </c>
      <c r="N1168" s="38">
        <v>0</v>
      </c>
      <c r="O1168" s="38">
        <v>-30</v>
      </c>
      <c r="P1168" s="27">
        <f t="shared" si="36"/>
        <v>0</v>
      </c>
      <c r="Q1168" s="27">
        <f t="shared" si="37"/>
        <v>-7608.6</v>
      </c>
    </row>
    <row r="1169" spans="1:17" ht="14.45" customHeight="1" x14ac:dyDescent="0.25">
      <c r="A1169" s="3" t="s">
        <v>3272</v>
      </c>
      <c r="B1169" s="3" t="s">
        <v>3272</v>
      </c>
      <c r="C1169" s="3" t="s">
        <v>3452</v>
      </c>
      <c r="D1169" s="3" t="s">
        <v>3453</v>
      </c>
      <c r="E1169" s="3" t="s">
        <v>4722</v>
      </c>
      <c r="F1169" s="3" t="s">
        <v>4723</v>
      </c>
      <c r="G1169" s="3" t="s">
        <v>4724</v>
      </c>
      <c r="H1169" s="3" t="s">
        <v>47</v>
      </c>
      <c r="I1169" s="3" t="s">
        <v>4725</v>
      </c>
      <c r="J1169" s="28">
        <v>45365</v>
      </c>
      <c r="K1169" s="28">
        <v>45395</v>
      </c>
      <c r="L1169" s="2">
        <v>10850.4</v>
      </c>
      <c r="M1169" s="28">
        <v>45390</v>
      </c>
      <c r="N1169" s="38">
        <v>25</v>
      </c>
      <c r="O1169" s="38">
        <v>-5</v>
      </c>
      <c r="P1169" s="27">
        <f t="shared" si="36"/>
        <v>271260</v>
      </c>
      <c r="Q1169" s="27">
        <f t="shared" si="37"/>
        <v>-54252</v>
      </c>
    </row>
    <row r="1170" spans="1:17" ht="14.45" customHeight="1" x14ac:dyDescent="0.25">
      <c r="A1170" s="3" t="s">
        <v>3272</v>
      </c>
      <c r="B1170" s="3" t="s">
        <v>3272</v>
      </c>
      <c r="C1170" s="3" t="s">
        <v>3583</v>
      </c>
      <c r="D1170" s="3" t="s">
        <v>3584</v>
      </c>
      <c r="E1170" s="3" t="s">
        <v>4726</v>
      </c>
      <c r="F1170" s="3" t="s">
        <v>4727</v>
      </c>
      <c r="G1170" s="3" t="s">
        <v>4728</v>
      </c>
      <c r="H1170" s="3" t="s">
        <v>47</v>
      </c>
      <c r="I1170" s="3" t="s">
        <v>4729</v>
      </c>
      <c r="J1170" s="28">
        <v>45299</v>
      </c>
      <c r="K1170" s="28">
        <v>45329</v>
      </c>
      <c r="L1170" s="2">
        <v>10302.1</v>
      </c>
      <c r="M1170" s="28">
        <v>45328</v>
      </c>
      <c r="N1170" s="38">
        <v>29</v>
      </c>
      <c r="O1170" s="38">
        <v>-1</v>
      </c>
      <c r="P1170" s="27">
        <f t="shared" si="36"/>
        <v>298760.90000000002</v>
      </c>
      <c r="Q1170" s="27">
        <f t="shared" si="37"/>
        <v>-10302.1</v>
      </c>
    </row>
    <row r="1171" spans="1:17" ht="14.45" customHeight="1" x14ac:dyDescent="0.25">
      <c r="A1171" s="3" t="s">
        <v>3272</v>
      </c>
      <c r="B1171" s="3" t="s">
        <v>3272</v>
      </c>
      <c r="C1171" s="3" t="s">
        <v>3372</v>
      </c>
      <c r="D1171" s="3" t="s">
        <v>3373</v>
      </c>
      <c r="E1171" s="3" t="s">
        <v>4730</v>
      </c>
      <c r="F1171" s="3" t="s">
        <v>4731</v>
      </c>
      <c r="G1171" s="3" t="s">
        <v>4732</v>
      </c>
      <c r="H1171" s="3" t="s">
        <v>47</v>
      </c>
      <c r="I1171" s="3" t="s">
        <v>4733</v>
      </c>
      <c r="J1171" s="28">
        <v>45331</v>
      </c>
      <c r="K1171" s="28">
        <v>45361</v>
      </c>
      <c r="L1171" s="43">
        <v>738</v>
      </c>
      <c r="M1171" s="28">
        <v>45350</v>
      </c>
      <c r="N1171" s="38">
        <v>19</v>
      </c>
      <c r="O1171" s="38">
        <v>-11</v>
      </c>
      <c r="P1171" s="27">
        <f t="shared" si="36"/>
        <v>14022</v>
      </c>
      <c r="Q1171" s="27">
        <f t="shared" si="37"/>
        <v>-8118</v>
      </c>
    </row>
    <row r="1172" spans="1:17" ht="14.45" customHeight="1" x14ac:dyDescent="0.25">
      <c r="A1172" s="3" t="s">
        <v>3272</v>
      </c>
      <c r="B1172" s="3" t="s">
        <v>3272</v>
      </c>
      <c r="C1172" s="3" t="s">
        <v>3285</v>
      </c>
      <c r="D1172" s="3" t="s">
        <v>3286</v>
      </c>
      <c r="E1172" s="3" t="s">
        <v>4734</v>
      </c>
      <c r="F1172" s="3" t="s">
        <v>4735</v>
      </c>
      <c r="G1172" s="3" t="s">
        <v>2776</v>
      </c>
      <c r="H1172" s="3" t="s">
        <v>47</v>
      </c>
      <c r="I1172" s="3" t="s">
        <v>4736</v>
      </c>
      <c r="J1172" s="28">
        <v>45356</v>
      </c>
      <c r="K1172" s="28">
        <v>45386</v>
      </c>
      <c r="L1172" s="2">
        <v>6556.34</v>
      </c>
      <c r="M1172" s="28">
        <v>45387</v>
      </c>
      <c r="N1172" s="38">
        <v>31</v>
      </c>
      <c r="O1172" s="38">
        <v>1</v>
      </c>
      <c r="P1172" s="27">
        <f t="shared" si="36"/>
        <v>203246.54</v>
      </c>
      <c r="Q1172" s="27">
        <f t="shared" si="37"/>
        <v>6556.34</v>
      </c>
    </row>
    <row r="1173" spans="1:17" ht="14.45" customHeight="1" x14ac:dyDescent="0.25">
      <c r="A1173" s="3" t="s">
        <v>3272</v>
      </c>
      <c r="B1173" s="3" t="s">
        <v>3272</v>
      </c>
      <c r="C1173" s="3" t="s">
        <v>3461</v>
      </c>
      <c r="D1173" s="3" t="s">
        <v>3462</v>
      </c>
      <c r="E1173" s="3" t="s">
        <v>4737</v>
      </c>
      <c r="F1173" s="3" t="s">
        <v>4738</v>
      </c>
      <c r="G1173" s="3" t="s">
        <v>4739</v>
      </c>
      <c r="H1173" s="3" t="s">
        <v>47</v>
      </c>
      <c r="I1173" s="3" t="s">
        <v>4740</v>
      </c>
      <c r="J1173" s="28">
        <v>45323</v>
      </c>
      <c r="K1173" s="28">
        <v>45353</v>
      </c>
      <c r="L1173" s="43">
        <v>206.32</v>
      </c>
      <c r="M1173" s="28">
        <v>45335</v>
      </c>
      <c r="N1173" s="38">
        <v>12</v>
      </c>
      <c r="O1173" s="38">
        <v>-18</v>
      </c>
      <c r="P1173" s="27">
        <f t="shared" si="36"/>
        <v>2475.84</v>
      </c>
      <c r="Q1173" s="27">
        <f t="shared" si="37"/>
        <v>-3713.7599999999998</v>
      </c>
    </row>
    <row r="1174" spans="1:17" ht="14.45" customHeight="1" x14ac:dyDescent="0.25">
      <c r="A1174" s="3" t="s">
        <v>3272</v>
      </c>
      <c r="B1174" s="3" t="s">
        <v>3272</v>
      </c>
      <c r="C1174" s="3" t="s">
        <v>3529</v>
      </c>
      <c r="D1174" s="3" t="s">
        <v>3530</v>
      </c>
      <c r="E1174" s="3" t="s">
        <v>4741</v>
      </c>
      <c r="F1174" s="3" t="s">
        <v>4742</v>
      </c>
      <c r="G1174" s="3" t="s">
        <v>2528</v>
      </c>
      <c r="H1174" s="3" t="s">
        <v>47</v>
      </c>
      <c r="I1174" s="3" t="s">
        <v>4743</v>
      </c>
      <c r="J1174" s="28">
        <v>45315</v>
      </c>
      <c r="K1174" s="28">
        <v>45345</v>
      </c>
      <c r="L1174" s="2">
        <v>17790.63</v>
      </c>
      <c r="M1174" s="28">
        <v>45335</v>
      </c>
      <c r="N1174" s="38">
        <v>20</v>
      </c>
      <c r="O1174" s="38">
        <v>-10</v>
      </c>
      <c r="P1174" s="27">
        <f t="shared" si="36"/>
        <v>355812.60000000003</v>
      </c>
      <c r="Q1174" s="27">
        <f t="shared" si="37"/>
        <v>-177906.30000000002</v>
      </c>
    </row>
    <row r="1175" spans="1:17" ht="14.45" customHeight="1" x14ac:dyDescent="0.25">
      <c r="A1175" s="3" t="s">
        <v>3272</v>
      </c>
      <c r="B1175" s="3" t="s">
        <v>3272</v>
      </c>
      <c r="C1175" s="3" t="s">
        <v>3461</v>
      </c>
      <c r="D1175" s="3" t="s">
        <v>3462</v>
      </c>
      <c r="E1175" s="3" t="s">
        <v>4744</v>
      </c>
      <c r="F1175" s="3" t="s">
        <v>4745</v>
      </c>
      <c r="G1175" s="3" t="s">
        <v>4746</v>
      </c>
      <c r="H1175" s="3" t="s">
        <v>47</v>
      </c>
      <c r="I1175" s="3" t="s">
        <v>4747</v>
      </c>
      <c r="J1175" s="28">
        <v>45350</v>
      </c>
      <c r="K1175" s="28">
        <v>45380</v>
      </c>
      <c r="L1175" s="43">
        <v>209.09</v>
      </c>
      <c r="M1175" s="28">
        <v>45356</v>
      </c>
      <c r="N1175" s="38">
        <v>6</v>
      </c>
      <c r="O1175" s="38">
        <v>-24</v>
      </c>
      <c r="P1175" s="27">
        <f t="shared" si="36"/>
        <v>1254.54</v>
      </c>
      <c r="Q1175" s="27">
        <f t="shared" si="37"/>
        <v>-5018.16</v>
      </c>
    </row>
    <row r="1176" spans="1:17" ht="14.45" customHeight="1" x14ac:dyDescent="0.25">
      <c r="A1176" s="3" t="s">
        <v>3272</v>
      </c>
      <c r="B1176" s="3" t="s">
        <v>3272</v>
      </c>
      <c r="C1176" s="3" t="s">
        <v>3308</v>
      </c>
      <c r="D1176" s="3" t="s">
        <v>3309</v>
      </c>
      <c r="E1176" s="3" t="s">
        <v>4748</v>
      </c>
      <c r="F1176" s="3" t="s">
        <v>4749</v>
      </c>
      <c r="G1176" s="3" t="s">
        <v>4750</v>
      </c>
      <c r="H1176" s="3" t="s">
        <v>47</v>
      </c>
      <c r="I1176" s="3" t="s">
        <v>4751</v>
      </c>
      <c r="J1176" s="28">
        <v>45490</v>
      </c>
      <c r="K1176" s="28">
        <v>45520</v>
      </c>
      <c r="L1176" s="2">
        <v>13426</v>
      </c>
      <c r="M1176" s="28">
        <v>45502</v>
      </c>
      <c r="N1176" s="38">
        <v>12</v>
      </c>
      <c r="O1176" s="38">
        <v>-18</v>
      </c>
      <c r="P1176" s="27">
        <f t="shared" si="36"/>
        <v>161112</v>
      </c>
      <c r="Q1176" s="27">
        <f t="shared" si="37"/>
        <v>-241668</v>
      </c>
    </row>
    <row r="1177" spans="1:17" ht="14.45" customHeight="1" x14ac:dyDescent="0.25">
      <c r="A1177" s="3" t="s">
        <v>3272</v>
      </c>
      <c r="B1177" s="3" t="s">
        <v>3272</v>
      </c>
      <c r="C1177" s="3" t="s">
        <v>3583</v>
      </c>
      <c r="D1177" s="3" t="s">
        <v>3584</v>
      </c>
      <c r="E1177" s="3" t="s">
        <v>4752</v>
      </c>
      <c r="F1177" s="3" t="s">
        <v>4753</v>
      </c>
      <c r="G1177" s="3" t="s">
        <v>4754</v>
      </c>
      <c r="H1177" s="3" t="s">
        <v>47</v>
      </c>
      <c r="I1177" s="3" t="s">
        <v>3367</v>
      </c>
      <c r="J1177" s="28">
        <v>45299</v>
      </c>
      <c r="K1177" s="28">
        <v>45329</v>
      </c>
      <c r="L1177" s="2">
        <v>2618.75</v>
      </c>
      <c r="M1177" s="28">
        <v>45328</v>
      </c>
      <c r="N1177" s="38">
        <v>29</v>
      </c>
      <c r="O1177" s="38">
        <v>-1</v>
      </c>
      <c r="P1177" s="27">
        <f t="shared" si="36"/>
        <v>75943.75</v>
      </c>
      <c r="Q1177" s="27">
        <f t="shared" si="37"/>
        <v>-2618.75</v>
      </c>
    </row>
    <row r="1178" spans="1:17" ht="14.45" customHeight="1" x14ac:dyDescent="0.25">
      <c r="A1178" s="3" t="s">
        <v>3272</v>
      </c>
      <c r="B1178" s="3" t="s">
        <v>3272</v>
      </c>
      <c r="C1178" s="3" t="s">
        <v>2615</v>
      </c>
      <c r="D1178" s="3" t="s">
        <v>2616</v>
      </c>
      <c r="E1178" s="3" t="s">
        <v>4755</v>
      </c>
      <c r="F1178" s="3" t="s">
        <v>4756</v>
      </c>
      <c r="G1178" s="3" t="s">
        <v>4757</v>
      </c>
      <c r="H1178" s="3" t="s">
        <v>47</v>
      </c>
      <c r="I1178" s="3" t="s">
        <v>4758</v>
      </c>
      <c r="J1178" s="28">
        <v>45447</v>
      </c>
      <c r="K1178" s="28">
        <v>45477</v>
      </c>
      <c r="L1178" s="43">
        <v>287</v>
      </c>
      <c r="M1178" s="28">
        <v>45467</v>
      </c>
      <c r="N1178" s="38">
        <v>20</v>
      </c>
      <c r="O1178" s="38">
        <v>-10</v>
      </c>
      <c r="P1178" s="27">
        <f t="shared" si="36"/>
        <v>5740</v>
      </c>
      <c r="Q1178" s="27">
        <f t="shared" si="37"/>
        <v>-2870</v>
      </c>
    </row>
    <row r="1179" spans="1:17" ht="14.45" customHeight="1" x14ac:dyDescent="0.25">
      <c r="A1179" s="3" t="s">
        <v>3272</v>
      </c>
      <c r="B1179" s="3" t="s">
        <v>3272</v>
      </c>
      <c r="C1179" s="3" t="s">
        <v>3392</v>
      </c>
      <c r="D1179" s="3" t="s">
        <v>3393</v>
      </c>
      <c r="E1179" s="3" t="s">
        <v>4759</v>
      </c>
      <c r="F1179" s="3" t="s">
        <v>4760</v>
      </c>
      <c r="G1179" s="3" t="s">
        <v>595</v>
      </c>
      <c r="H1179" s="3" t="s">
        <v>47</v>
      </c>
      <c r="I1179" s="3" t="s">
        <v>4761</v>
      </c>
      <c r="J1179" s="28">
        <v>45341</v>
      </c>
      <c r="K1179" s="28">
        <v>45371</v>
      </c>
      <c r="L1179" s="2">
        <v>1096.46</v>
      </c>
      <c r="M1179" s="28">
        <v>45351</v>
      </c>
      <c r="N1179" s="38">
        <v>10</v>
      </c>
      <c r="O1179" s="38">
        <v>-20</v>
      </c>
      <c r="P1179" s="27">
        <f t="shared" si="36"/>
        <v>10964.6</v>
      </c>
      <c r="Q1179" s="27">
        <f t="shared" si="37"/>
        <v>-21929.200000000001</v>
      </c>
    </row>
    <row r="1180" spans="1:17" ht="14.45" customHeight="1" x14ac:dyDescent="0.25">
      <c r="A1180" s="3" t="s">
        <v>3272</v>
      </c>
      <c r="B1180" s="3" t="s">
        <v>3272</v>
      </c>
      <c r="C1180" s="3" t="s">
        <v>3392</v>
      </c>
      <c r="D1180" s="3" t="s">
        <v>3393</v>
      </c>
      <c r="E1180" s="3" t="s">
        <v>4762</v>
      </c>
      <c r="F1180" s="3" t="s">
        <v>4763</v>
      </c>
      <c r="G1180" s="3" t="s">
        <v>4764</v>
      </c>
      <c r="H1180" s="3" t="s">
        <v>47</v>
      </c>
      <c r="I1180" s="3" t="s">
        <v>4765</v>
      </c>
      <c r="J1180" s="28">
        <v>45419</v>
      </c>
      <c r="K1180" s="28">
        <v>45449</v>
      </c>
      <c r="L1180" s="2">
        <v>19307.900000000001</v>
      </c>
      <c r="M1180" s="28">
        <v>45449</v>
      </c>
      <c r="N1180" s="38">
        <v>13</v>
      </c>
      <c r="O1180" s="38">
        <v>-17</v>
      </c>
      <c r="P1180" s="27">
        <f t="shared" si="36"/>
        <v>251002.7</v>
      </c>
      <c r="Q1180" s="27">
        <f t="shared" si="37"/>
        <v>-328234.30000000005</v>
      </c>
    </row>
    <row r="1181" spans="1:17" ht="14.45" customHeight="1" x14ac:dyDescent="0.25">
      <c r="A1181" s="3" t="s">
        <v>3272</v>
      </c>
      <c r="B1181" s="3" t="s">
        <v>3272</v>
      </c>
      <c r="C1181" s="3" t="s">
        <v>3583</v>
      </c>
      <c r="D1181" s="3" t="s">
        <v>3584</v>
      </c>
      <c r="E1181" s="3" t="s">
        <v>4766</v>
      </c>
      <c r="F1181" s="3" t="s">
        <v>4767</v>
      </c>
      <c r="G1181" s="3" t="s">
        <v>4768</v>
      </c>
      <c r="H1181" s="3" t="s">
        <v>47</v>
      </c>
      <c r="I1181" s="3" t="s">
        <v>4345</v>
      </c>
      <c r="J1181" s="28">
        <v>45476</v>
      </c>
      <c r="K1181" s="28">
        <v>45506</v>
      </c>
      <c r="L1181" s="2">
        <v>13671.6</v>
      </c>
      <c r="M1181" s="28">
        <v>45489</v>
      </c>
      <c r="N1181" s="38">
        <v>13</v>
      </c>
      <c r="O1181" s="38">
        <v>-17</v>
      </c>
      <c r="P1181" s="27">
        <f t="shared" si="36"/>
        <v>177730.80000000002</v>
      </c>
      <c r="Q1181" s="27">
        <f t="shared" si="37"/>
        <v>-232417.2</v>
      </c>
    </row>
    <row r="1182" spans="1:17" ht="14.45" customHeight="1" x14ac:dyDescent="0.25">
      <c r="A1182" s="3" t="s">
        <v>3272</v>
      </c>
      <c r="B1182" s="3" t="s">
        <v>3272</v>
      </c>
      <c r="C1182" s="3" t="s">
        <v>3949</v>
      </c>
      <c r="D1182" s="3" t="s">
        <v>3359</v>
      </c>
      <c r="E1182" s="3" t="s">
        <v>4769</v>
      </c>
      <c r="F1182" s="3" t="s">
        <v>4770</v>
      </c>
      <c r="G1182" s="3" t="s">
        <v>4771</v>
      </c>
      <c r="H1182" s="3" t="s">
        <v>47</v>
      </c>
      <c r="I1182" s="3" t="s">
        <v>3839</v>
      </c>
      <c r="J1182" s="28">
        <v>45304</v>
      </c>
      <c r="K1182" s="28">
        <v>45334</v>
      </c>
      <c r="L1182" s="2">
        <v>1310.3699999999999</v>
      </c>
      <c r="M1182" s="28">
        <v>45357</v>
      </c>
      <c r="N1182" s="38">
        <v>0</v>
      </c>
      <c r="O1182" s="38">
        <v>-30</v>
      </c>
      <c r="P1182" s="27">
        <f t="shared" si="36"/>
        <v>0</v>
      </c>
      <c r="Q1182" s="27">
        <f t="shared" si="37"/>
        <v>-39311.1</v>
      </c>
    </row>
    <row r="1183" spans="1:17" ht="14.45" customHeight="1" x14ac:dyDescent="0.25">
      <c r="A1183" s="3" t="s">
        <v>3272</v>
      </c>
      <c r="B1183" s="3" t="s">
        <v>3272</v>
      </c>
      <c r="C1183" s="3" t="s">
        <v>3372</v>
      </c>
      <c r="D1183" s="3" t="s">
        <v>3373</v>
      </c>
      <c r="E1183" s="3" t="s">
        <v>4772</v>
      </c>
      <c r="F1183" s="3" t="s">
        <v>4773</v>
      </c>
      <c r="G1183" s="3" t="s">
        <v>4774</v>
      </c>
      <c r="H1183" s="3" t="s">
        <v>47</v>
      </c>
      <c r="I1183" s="3" t="s">
        <v>4775</v>
      </c>
      <c r="J1183" s="28">
        <v>45308</v>
      </c>
      <c r="K1183" s="28">
        <v>45338</v>
      </c>
      <c r="L1183" s="2">
        <v>7821.33</v>
      </c>
      <c r="M1183" s="28">
        <v>45351</v>
      </c>
      <c r="N1183" s="38">
        <v>19</v>
      </c>
      <c r="O1183" s="38">
        <v>-11</v>
      </c>
      <c r="P1183" s="27">
        <f t="shared" si="36"/>
        <v>148605.26999999999</v>
      </c>
      <c r="Q1183" s="27">
        <f t="shared" si="37"/>
        <v>-86034.63</v>
      </c>
    </row>
    <row r="1184" spans="1:17" ht="14.45" customHeight="1" x14ac:dyDescent="0.25">
      <c r="A1184" s="3" t="s">
        <v>3272</v>
      </c>
      <c r="B1184" s="3" t="s">
        <v>3272</v>
      </c>
      <c r="C1184" s="3" t="s">
        <v>2625</v>
      </c>
      <c r="D1184" s="3" t="s">
        <v>2626</v>
      </c>
      <c r="E1184" s="3" t="s">
        <v>4776</v>
      </c>
      <c r="F1184" s="3" t="s">
        <v>4777</v>
      </c>
      <c r="G1184" s="3" t="s">
        <v>4778</v>
      </c>
      <c r="H1184" s="3" t="s">
        <v>47</v>
      </c>
      <c r="I1184" s="3" t="s">
        <v>4779</v>
      </c>
      <c r="J1184" s="28">
        <v>45315</v>
      </c>
      <c r="K1184" s="28">
        <v>45345</v>
      </c>
      <c r="L1184" s="43">
        <v>18</v>
      </c>
      <c r="M1184" s="28">
        <v>45330</v>
      </c>
      <c r="N1184" s="38">
        <v>15</v>
      </c>
      <c r="O1184" s="38">
        <v>-15</v>
      </c>
      <c r="P1184" s="27">
        <f t="shared" si="36"/>
        <v>270</v>
      </c>
      <c r="Q1184" s="27">
        <f t="shared" si="37"/>
        <v>-270</v>
      </c>
    </row>
    <row r="1185" spans="1:17" ht="14.45" customHeight="1" x14ac:dyDescent="0.25">
      <c r="A1185" s="3" t="s">
        <v>3272</v>
      </c>
      <c r="B1185" s="3" t="s">
        <v>3272</v>
      </c>
      <c r="C1185" s="3" t="s">
        <v>3664</v>
      </c>
      <c r="D1185" s="3" t="s">
        <v>3665</v>
      </c>
      <c r="E1185" s="3" t="s">
        <v>4780</v>
      </c>
      <c r="F1185" s="3" t="s">
        <v>4781</v>
      </c>
      <c r="G1185" s="3" t="s">
        <v>4782</v>
      </c>
      <c r="H1185" s="3" t="s">
        <v>47</v>
      </c>
      <c r="I1185" s="3" t="s">
        <v>4783</v>
      </c>
      <c r="J1185" s="28">
        <v>45398</v>
      </c>
      <c r="K1185" s="28">
        <v>45428</v>
      </c>
      <c r="L1185" s="2">
        <v>4233.96</v>
      </c>
      <c r="M1185" s="28">
        <v>45436</v>
      </c>
      <c r="N1185" s="38">
        <v>38</v>
      </c>
      <c r="O1185" s="38">
        <v>8</v>
      </c>
      <c r="P1185" s="27">
        <f t="shared" si="36"/>
        <v>160890.48000000001</v>
      </c>
      <c r="Q1185" s="27">
        <f t="shared" si="37"/>
        <v>33871.68</v>
      </c>
    </row>
    <row r="1186" spans="1:17" ht="14.45" customHeight="1" x14ac:dyDescent="0.25">
      <c r="A1186" s="3" t="s">
        <v>3272</v>
      </c>
      <c r="B1186" s="3" t="s">
        <v>3272</v>
      </c>
      <c r="C1186" s="3" t="s">
        <v>3285</v>
      </c>
      <c r="D1186" s="3" t="s">
        <v>3286</v>
      </c>
      <c r="E1186" s="3" t="s">
        <v>4784</v>
      </c>
      <c r="F1186" s="3" t="s">
        <v>4785</v>
      </c>
      <c r="G1186" s="3" t="s">
        <v>2565</v>
      </c>
      <c r="H1186" s="3" t="s">
        <v>47</v>
      </c>
      <c r="I1186" s="3" t="s">
        <v>4786</v>
      </c>
      <c r="J1186" s="28">
        <v>45310</v>
      </c>
      <c r="K1186" s="28">
        <v>45340</v>
      </c>
      <c r="L1186" s="2">
        <v>3097.5</v>
      </c>
      <c r="M1186" s="28">
        <v>45322</v>
      </c>
      <c r="N1186" s="38">
        <v>12</v>
      </c>
      <c r="O1186" s="38">
        <v>-18</v>
      </c>
      <c r="P1186" s="27">
        <f t="shared" si="36"/>
        <v>37170</v>
      </c>
      <c r="Q1186" s="27">
        <f t="shared" si="37"/>
        <v>-55755</v>
      </c>
    </row>
    <row r="1187" spans="1:17" ht="14.45" customHeight="1" x14ac:dyDescent="0.25">
      <c r="A1187" s="3" t="s">
        <v>3272</v>
      </c>
      <c r="B1187" s="3" t="s">
        <v>3272</v>
      </c>
      <c r="C1187" s="3" t="s">
        <v>3520</v>
      </c>
      <c r="D1187" s="3" t="s">
        <v>3521</v>
      </c>
      <c r="E1187" s="3" t="s">
        <v>4787</v>
      </c>
      <c r="F1187" s="3" t="s">
        <v>4788</v>
      </c>
      <c r="G1187" s="3" t="s">
        <v>3198</v>
      </c>
      <c r="H1187" s="3" t="s">
        <v>47</v>
      </c>
      <c r="I1187" s="3" t="s">
        <v>4407</v>
      </c>
      <c r="J1187" s="28">
        <v>45365</v>
      </c>
      <c r="K1187" s="28">
        <v>45395</v>
      </c>
      <c r="L1187" s="43">
        <v>18.27</v>
      </c>
      <c r="M1187" s="28">
        <v>45399</v>
      </c>
      <c r="N1187" s="38">
        <v>34</v>
      </c>
      <c r="O1187" s="38">
        <v>4</v>
      </c>
      <c r="P1187" s="27">
        <f t="shared" si="36"/>
        <v>621.17999999999995</v>
      </c>
      <c r="Q1187" s="27">
        <f t="shared" si="37"/>
        <v>73.08</v>
      </c>
    </row>
    <row r="1188" spans="1:17" ht="14.45" customHeight="1" x14ac:dyDescent="0.25">
      <c r="A1188" s="3" t="s">
        <v>3272</v>
      </c>
      <c r="B1188" s="3" t="s">
        <v>3272</v>
      </c>
      <c r="C1188" s="3" t="s">
        <v>4789</v>
      </c>
      <c r="D1188" s="3" t="s">
        <v>4790</v>
      </c>
      <c r="E1188" s="3" t="s">
        <v>4791</v>
      </c>
      <c r="F1188" s="3" t="s">
        <v>4792</v>
      </c>
      <c r="G1188" s="3" t="s">
        <v>4793</v>
      </c>
      <c r="H1188" s="3" t="s">
        <v>47</v>
      </c>
      <c r="I1188" s="3" t="s">
        <v>4794</v>
      </c>
      <c r="J1188" s="28">
        <v>45429</v>
      </c>
      <c r="K1188" s="28">
        <v>45459</v>
      </c>
      <c r="L1188" s="2">
        <v>4526</v>
      </c>
      <c r="M1188" s="28">
        <v>45463</v>
      </c>
      <c r="N1188" s="38">
        <v>34</v>
      </c>
      <c r="O1188" s="38">
        <v>4</v>
      </c>
      <c r="P1188" s="27">
        <f t="shared" si="36"/>
        <v>153884</v>
      </c>
      <c r="Q1188" s="27">
        <f t="shared" si="37"/>
        <v>18104</v>
      </c>
    </row>
    <row r="1189" spans="1:17" ht="14.45" customHeight="1" x14ac:dyDescent="0.25">
      <c r="A1189" s="3" t="s">
        <v>3272</v>
      </c>
      <c r="B1189" s="3" t="s">
        <v>3272</v>
      </c>
      <c r="C1189" s="3" t="s">
        <v>3438</v>
      </c>
      <c r="D1189" s="3" t="s">
        <v>3439</v>
      </c>
      <c r="E1189" s="3" t="s">
        <v>4795</v>
      </c>
      <c r="F1189" s="3" t="s">
        <v>4796</v>
      </c>
      <c r="G1189" s="3" t="s">
        <v>4797</v>
      </c>
      <c r="H1189" s="3" t="s">
        <v>47</v>
      </c>
      <c r="I1189" s="3" t="s">
        <v>4798</v>
      </c>
      <c r="J1189" s="28">
        <v>45379</v>
      </c>
      <c r="K1189" s="28">
        <v>45408</v>
      </c>
      <c r="L1189" s="2">
        <v>2351</v>
      </c>
      <c r="M1189" s="28">
        <v>45393</v>
      </c>
      <c r="N1189" s="38">
        <v>14</v>
      </c>
      <c r="O1189" s="38">
        <v>-15</v>
      </c>
      <c r="P1189" s="27">
        <f t="shared" si="36"/>
        <v>32914</v>
      </c>
      <c r="Q1189" s="27">
        <f t="shared" si="37"/>
        <v>-35265</v>
      </c>
    </row>
    <row r="1190" spans="1:17" ht="14.45" customHeight="1" x14ac:dyDescent="0.25">
      <c r="A1190" s="3" t="s">
        <v>3272</v>
      </c>
      <c r="B1190" s="3" t="s">
        <v>3272</v>
      </c>
      <c r="C1190" s="3" t="s">
        <v>3349</v>
      </c>
      <c r="D1190" s="3" t="s">
        <v>3350</v>
      </c>
      <c r="E1190" s="3" t="s">
        <v>4799</v>
      </c>
      <c r="F1190" s="3" t="s">
        <v>4800</v>
      </c>
      <c r="G1190" s="3" t="s">
        <v>2943</v>
      </c>
      <c r="H1190" s="3" t="s">
        <v>47</v>
      </c>
      <c r="I1190" s="3" t="s">
        <v>3353</v>
      </c>
      <c r="J1190" s="28">
        <v>45444</v>
      </c>
      <c r="K1190" s="28">
        <v>45474</v>
      </c>
      <c r="L1190" s="2">
        <v>2760.36</v>
      </c>
      <c r="M1190" s="28">
        <v>45464</v>
      </c>
      <c r="N1190" s="38">
        <v>20</v>
      </c>
      <c r="O1190" s="38">
        <v>-10</v>
      </c>
      <c r="P1190" s="27">
        <f t="shared" si="36"/>
        <v>55207.200000000004</v>
      </c>
      <c r="Q1190" s="27">
        <f t="shared" si="37"/>
        <v>-27603.600000000002</v>
      </c>
    </row>
    <row r="1191" spans="1:17" ht="14.45" customHeight="1" x14ac:dyDescent="0.25">
      <c r="A1191" s="3" t="s">
        <v>3272</v>
      </c>
      <c r="B1191" s="3" t="s">
        <v>3272</v>
      </c>
      <c r="C1191" s="3" t="s">
        <v>4789</v>
      </c>
      <c r="D1191" s="3" t="s">
        <v>4790</v>
      </c>
      <c r="E1191" s="3" t="s">
        <v>4801</v>
      </c>
      <c r="F1191" s="3" t="s">
        <v>4802</v>
      </c>
      <c r="G1191" s="3" t="s">
        <v>4803</v>
      </c>
      <c r="H1191" s="3" t="s">
        <v>47</v>
      </c>
      <c r="I1191" s="3" t="s">
        <v>4804</v>
      </c>
      <c r="J1191" s="28">
        <v>45436</v>
      </c>
      <c r="K1191" s="28">
        <v>45466</v>
      </c>
      <c r="L1191" s="43">
        <v>630.54</v>
      </c>
      <c r="M1191" s="28">
        <v>45463</v>
      </c>
      <c r="N1191" s="38">
        <v>27</v>
      </c>
      <c r="O1191" s="38">
        <v>-3</v>
      </c>
      <c r="P1191" s="27">
        <f t="shared" si="36"/>
        <v>17024.579999999998</v>
      </c>
      <c r="Q1191" s="27">
        <f t="shared" si="37"/>
        <v>-1891.62</v>
      </c>
    </row>
    <row r="1192" spans="1:17" ht="14.45" customHeight="1" x14ac:dyDescent="0.25">
      <c r="A1192" s="3" t="s">
        <v>3272</v>
      </c>
      <c r="B1192" s="3" t="s">
        <v>3272</v>
      </c>
      <c r="C1192" s="3" t="s">
        <v>3392</v>
      </c>
      <c r="D1192" s="3" t="s">
        <v>3393</v>
      </c>
      <c r="E1192" s="3" t="s">
        <v>4805</v>
      </c>
      <c r="F1192" s="3" t="s">
        <v>4806</v>
      </c>
      <c r="G1192" s="3" t="s">
        <v>4807</v>
      </c>
      <c r="H1192" s="3" t="s">
        <v>47</v>
      </c>
      <c r="I1192" s="3" t="s">
        <v>4808</v>
      </c>
      <c r="J1192" s="28">
        <v>45422</v>
      </c>
      <c r="K1192" s="28">
        <v>45452</v>
      </c>
      <c r="L1192" s="43">
        <v>146.13</v>
      </c>
      <c r="M1192" s="28">
        <v>45442</v>
      </c>
      <c r="N1192" s="38">
        <v>20</v>
      </c>
      <c r="O1192" s="38">
        <v>-10</v>
      </c>
      <c r="P1192" s="27">
        <f t="shared" si="36"/>
        <v>2922.6</v>
      </c>
      <c r="Q1192" s="27">
        <f t="shared" si="37"/>
        <v>-1461.3</v>
      </c>
    </row>
    <row r="1193" spans="1:17" ht="14.45" customHeight="1" x14ac:dyDescent="0.25">
      <c r="A1193" s="3" t="s">
        <v>3272</v>
      </c>
      <c r="B1193" s="3" t="s">
        <v>3272</v>
      </c>
      <c r="C1193" s="3" t="s">
        <v>3422</v>
      </c>
      <c r="D1193" s="3" t="s">
        <v>3423</v>
      </c>
      <c r="E1193" s="3" t="s">
        <v>4809</v>
      </c>
      <c r="F1193" s="3" t="s">
        <v>4810</v>
      </c>
      <c r="G1193" s="3" t="s">
        <v>4754</v>
      </c>
      <c r="H1193" s="3" t="s">
        <v>47</v>
      </c>
      <c r="I1193" s="3" t="s">
        <v>4811</v>
      </c>
      <c r="J1193" s="28">
        <v>45328</v>
      </c>
      <c r="K1193" s="28">
        <v>45358</v>
      </c>
      <c r="L1193" s="2">
        <v>5237.5</v>
      </c>
      <c r="M1193" s="28">
        <v>45351</v>
      </c>
      <c r="N1193" s="38">
        <v>23</v>
      </c>
      <c r="O1193" s="38">
        <v>-7</v>
      </c>
      <c r="P1193" s="27">
        <f t="shared" si="36"/>
        <v>120462.5</v>
      </c>
      <c r="Q1193" s="27">
        <f t="shared" si="37"/>
        <v>-36662.5</v>
      </c>
    </row>
    <row r="1194" spans="1:17" ht="14.45" customHeight="1" x14ac:dyDescent="0.25">
      <c r="A1194" s="3" t="s">
        <v>3272</v>
      </c>
      <c r="B1194" s="3" t="s">
        <v>3272</v>
      </c>
      <c r="C1194" s="3" t="s">
        <v>3279</v>
      </c>
      <c r="D1194" s="3" t="s">
        <v>3280</v>
      </c>
      <c r="E1194" s="3" t="s">
        <v>4812</v>
      </c>
      <c r="F1194" s="3" t="s">
        <v>4813</v>
      </c>
      <c r="G1194" s="3" t="s">
        <v>4814</v>
      </c>
      <c r="H1194" s="3" t="s">
        <v>47</v>
      </c>
      <c r="I1194" s="3" t="s">
        <v>4815</v>
      </c>
      <c r="J1194" s="28">
        <v>45362</v>
      </c>
      <c r="K1194" s="28">
        <v>45392</v>
      </c>
      <c r="L1194" s="2">
        <v>2759.96</v>
      </c>
      <c r="M1194" s="28">
        <v>45384</v>
      </c>
      <c r="N1194" s="38">
        <v>22</v>
      </c>
      <c r="O1194" s="38">
        <v>-8</v>
      </c>
      <c r="P1194" s="27">
        <f t="shared" si="36"/>
        <v>60719.12</v>
      </c>
      <c r="Q1194" s="27">
        <f t="shared" si="37"/>
        <v>-22079.68</v>
      </c>
    </row>
    <row r="1195" spans="1:17" ht="14.45" customHeight="1" x14ac:dyDescent="0.25">
      <c r="A1195" s="3" t="s">
        <v>3272</v>
      </c>
      <c r="B1195" s="3" t="s">
        <v>3272</v>
      </c>
      <c r="C1195" s="3" t="s">
        <v>3372</v>
      </c>
      <c r="D1195" s="3" t="s">
        <v>3373</v>
      </c>
      <c r="E1195" s="3" t="s">
        <v>4816</v>
      </c>
      <c r="F1195" s="3" t="s">
        <v>4817</v>
      </c>
      <c r="G1195" s="3" t="s">
        <v>4818</v>
      </c>
      <c r="H1195" s="3" t="s">
        <v>47</v>
      </c>
      <c r="I1195" s="3" t="s">
        <v>4819</v>
      </c>
      <c r="J1195" s="28">
        <v>45309</v>
      </c>
      <c r="K1195" s="28">
        <v>45339</v>
      </c>
      <c r="L1195" s="2">
        <v>1972.8</v>
      </c>
      <c r="M1195" s="28">
        <v>45366</v>
      </c>
      <c r="N1195" s="38">
        <v>18</v>
      </c>
      <c r="O1195" s="38">
        <v>-12</v>
      </c>
      <c r="P1195" s="27">
        <f t="shared" si="36"/>
        <v>35510.400000000001</v>
      </c>
      <c r="Q1195" s="27">
        <f t="shared" si="37"/>
        <v>-23673.599999999999</v>
      </c>
    </row>
    <row r="1196" spans="1:17" ht="14.45" customHeight="1" x14ac:dyDescent="0.25">
      <c r="A1196" s="3" t="s">
        <v>3272</v>
      </c>
      <c r="B1196" s="3" t="s">
        <v>3272</v>
      </c>
      <c r="C1196" s="3" t="s">
        <v>3279</v>
      </c>
      <c r="D1196" s="3" t="s">
        <v>3280</v>
      </c>
      <c r="E1196" s="3" t="s">
        <v>4820</v>
      </c>
      <c r="F1196" s="3" t="s">
        <v>4821</v>
      </c>
      <c r="G1196" s="3" t="s">
        <v>4822</v>
      </c>
      <c r="H1196" s="3" t="s">
        <v>47</v>
      </c>
      <c r="I1196" s="3" t="s">
        <v>4823</v>
      </c>
      <c r="J1196" s="28">
        <v>45448</v>
      </c>
      <c r="K1196" s="28">
        <v>45478</v>
      </c>
      <c r="L1196" s="2">
        <v>2304.87</v>
      </c>
      <c r="M1196" s="28">
        <v>45468</v>
      </c>
      <c r="N1196" s="38">
        <v>20</v>
      </c>
      <c r="O1196" s="38">
        <v>-10</v>
      </c>
      <c r="P1196" s="27">
        <f t="shared" si="36"/>
        <v>46097.399999999994</v>
      </c>
      <c r="Q1196" s="27">
        <f t="shared" si="37"/>
        <v>-23048.699999999997</v>
      </c>
    </row>
    <row r="1197" spans="1:17" ht="14.45" customHeight="1" x14ac:dyDescent="0.25">
      <c r="A1197" s="3" t="s">
        <v>3272</v>
      </c>
      <c r="B1197" s="3" t="s">
        <v>3272</v>
      </c>
      <c r="C1197" s="3" t="s">
        <v>3279</v>
      </c>
      <c r="D1197" s="3" t="s">
        <v>3280</v>
      </c>
      <c r="E1197" s="3" t="s">
        <v>4824</v>
      </c>
      <c r="F1197" s="3" t="s">
        <v>4825</v>
      </c>
      <c r="G1197" s="3" t="s">
        <v>4826</v>
      </c>
      <c r="H1197" s="3" t="s">
        <v>47</v>
      </c>
      <c r="I1197" s="3" t="s">
        <v>4827</v>
      </c>
      <c r="J1197" s="28">
        <v>45434</v>
      </c>
      <c r="K1197" s="28">
        <v>45464</v>
      </c>
      <c r="L1197" s="2">
        <v>2263</v>
      </c>
      <c r="M1197" s="28">
        <v>45453</v>
      </c>
      <c r="N1197" s="38">
        <v>19</v>
      </c>
      <c r="O1197" s="38">
        <v>-11</v>
      </c>
      <c r="P1197" s="27">
        <f t="shared" si="36"/>
        <v>42997</v>
      </c>
      <c r="Q1197" s="27">
        <f t="shared" si="37"/>
        <v>-24893</v>
      </c>
    </row>
    <row r="1198" spans="1:17" ht="14.45" customHeight="1" x14ac:dyDescent="0.25">
      <c r="A1198" s="3" t="s">
        <v>3272</v>
      </c>
      <c r="B1198" s="3" t="s">
        <v>3272</v>
      </c>
      <c r="C1198" s="3" t="s">
        <v>3285</v>
      </c>
      <c r="D1198" s="3" t="s">
        <v>3286</v>
      </c>
      <c r="E1198" s="3" t="s">
        <v>4828</v>
      </c>
      <c r="F1198" s="3" t="s">
        <v>4829</v>
      </c>
      <c r="G1198" s="3" t="s">
        <v>4830</v>
      </c>
      <c r="H1198" s="3" t="s">
        <v>47</v>
      </c>
      <c r="I1198" s="3" t="s">
        <v>4831</v>
      </c>
      <c r="J1198" s="28">
        <v>45505</v>
      </c>
      <c r="K1198" s="28">
        <v>45535</v>
      </c>
      <c r="L1198" s="2">
        <v>1390.43</v>
      </c>
      <c r="M1198" s="28">
        <v>45513</v>
      </c>
      <c r="N1198" s="38">
        <v>8</v>
      </c>
      <c r="O1198" s="38">
        <v>-22</v>
      </c>
      <c r="P1198" s="27">
        <f t="shared" si="36"/>
        <v>11123.44</v>
      </c>
      <c r="Q1198" s="27">
        <f t="shared" si="37"/>
        <v>-30589.460000000003</v>
      </c>
    </row>
    <row r="1199" spans="1:17" ht="14.45" customHeight="1" x14ac:dyDescent="0.25">
      <c r="A1199" s="3" t="s">
        <v>3272</v>
      </c>
      <c r="B1199" s="3" t="s">
        <v>3272</v>
      </c>
      <c r="C1199" s="3" t="s">
        <v>3372</v>
      </c>
      <c r="D1199" s="3" t="s">
        <v>3373</v>
      </c>
      <c r="E1199" s="3" t="s">
        <v>4832</v>
      </c>
      <c r="F1199" s="3" t="s">
        <v>4833</v>
      </c>
      <c r="G1199" s="3" t="s">
        <v>4834</v>
      </c>
      <c r="H1199" s="3" t="s">
        <v>47</v>
      </c>
      <c r="I1199" s="3" t="s">
        <v>4835</v>
      </c>
      <c r="J1199" s="28">
        <v>45408</v>
      </c>
      <c r="K1199" s="28">
        <v>45438</v>
      </c>
      <c r="L1199" s="2">
        <v>5737.59</v>
      </c>
      <c r="M1199" s="28">
        <v>45426</v>
      </c>
      <c r="N1199" s="38">
        <v>18</v>
      </c>
      <c r="O1199" s="38">
        <v>-12</v>
      </c>
      <c r="P1199" s="27">
        <f t="shared" si="36"/>
        <v>103276.62</v>
      </c>
      <c r="Q1199" s="27">
        <f t="shared" si="37"/>
        <v>-68851.08</v>
      </c>
    </row>
    <row r="1200" spans="1:17" ht="14.45" customHeight="1" x14ac:dyDescent="0.25">
      <c r="A1200" s="3" t="s">
        <v>3272</v>
      </c>
      <c r="B1200" s="3" t="s">
        <v>3272</v>
      </c>
      <c r="C1200" s="3" t="s">
        <v>3285</v>
      </c>
      <c r="D1200" s="3" t="s">
        <v>3286</v>
      </c>
      <c r="E1200" s="3" t="s">
        <v>4836</v>
      </c>
      <c r="F1200" s="3" t="s">
        <v>4837</v>
      </c>
      <c r="G1200" s="3" t="s">
        <v>4838</v>
      </c>
      <c r="H1200" s="3" t="s">
        <v>47</v>
      </c>
      <c r="I1200" s="3" t="s">
        <v>4839</v>
      </c>
      <c r="J1200" s="28">
        <v>45437</v>
      </c>
      <c r="K1200" s="28">
        <v>45467</v>
      </c>
      <c r="L1200" s="2">
        <v>6794.36</v>
      </c>
      <c r="M1200" s="28">
        <v>45456</v>
      </c>
      <c r="N1200" s="38">
        <v>19</v>
      </c>
      <c r="O1200" s="38">
        <v>-11</v>
      </c>
      <c r="P1200" s="27">
        <f t="shared" si="36"/>
        <v>129092.84</v>
      </c>
      <c r="Q1200" s="27">
        <f t="shared" si="37"/>
        <v>-74737.959999999992</v>
      </c>
    </row>
    <row r="1201" spans="1:17" ht="14.45" customHeight="1" x14ac:dyDescent="0.25">
      <c r="A1201" s="3" t="s">
        <v>3272</v>
      </c>
      <c r="B1201" s="3" t="s">
        <v>3272</v>
      </c>
      <c r="C1201" s="3" t="s">
        <v>3541</v>
      </c>
      <c r="D1201" s="3" t="s">
        <v>3542</v>
      </c>
      <c r="E1201" s="3" t="s">
        <v>4840</v>
      </c>
      <c r="F1201" s="3" t="s">
        <v>4841</v>
      </c>
      <c r="G1201" s="3" t="s">
        <v>4842</v>
      </c>
      <c r="H1201" s="3" t="s">
        <v>47</v>
      </c>
      <c r="I1201" s="3" t="s">
        <v>4843</v>
      </c>
      <c r="J1201" s="28">
        <v>45453</v>
      </c>
      <c r="K1201" s="28">
        <v>45483</v>
      </c>
      <c r="L1201" s="43">
        <v>401.55</v>
      </c>
      <c r="M1201" s="28">
        <v>45464</v>
      </c>
      <c r="N1201" s="38">
        <v>11</v>
      </c>
      <c r="O1201" s="38">
        <v>-19</v>
      </c>
      <c r="P1201" s="27">
        <f t="shared" si="36"/>
        <v>4417.05</v>
      </c>
      <c r="Q1201" s="27">
        <f t="shared" si="37"/>
        <v>-7629.45</v>
      </c>
    </row>
    <row r="1202" spans="1:17" ht="14.45" customHeight="1" x14ac:dyDescent="0.25">
      <c r="A1202" s="3" t="s">
        <v>3272</v>
      </c>
      <c r="B1202" s="3" t="s">
        <v>3272</v>
      </c>
      <c r="C1202" s="3" t="s">
        <v>3332</v>
      </c>
      <c r="D1202" s="3" t="s">
        <v>3333</v>
      </c>
      <c r="E1202" s="3" t="s">
        <v>4844</v>
      </c>
      <c r="F1202" s="3" t="s">
        <v>4845</v>
      </c>
      <c r="G1202" s="3" t="s">
        <v>4846</v>
      </c>
      <c r="H1202" s="3" t="s">
        <v>47</v>
      </c>
      <c r="I1202" s="3" t="s">
        <v>4847</v>
      </c>
      <c r="J1202" s="28">
        <v>45448</v>
      </c>
      <c r="K1202" s="28">
        <v>45478</v>
      </c>
      <c r="L1202" s="2">
        <v>10160.44</v>
      </c>
      <c r="M1202" s="28">
        <v>45464</v>
      </c>
      <c r="N1202" s="38">
        <v>12</v>
      </c>
      <c r="O1202" s="38">
        <v>-18</v>
      </c>
      <c r="P1202" s="27">
        <f t="shared" si="36"/>
        <v>121925.28</v>
      </c>
      <c r="Q1202" s="27">
        <f t="shared" si="37"/>
        <v>-182887.92</v>
      </c>
    </row>
    <row r="1203" spans="1:17" ht="14.45" customHeight="1" x14ac:dyDescent="0.25">
      <c r="A1203" s="3" t="s">
        <v>3272</v>
      </c>
      <c r="B1203" s="3" t="s">
        <v>3272</v>
      </c>
      <c r="C1203" s="3" t="s">
        <v>3488</v>
      </c>
      <c r="D1203" s="3" t="s">
        <v>3489</v>
      </c>
      <c r="E1203" s="3" t="s">
        <v>4848</v>
      </c>
      <c r="F1203" s="3" t="s">
        <v>4849</v>
      </c>
      <c r="G1203" s="3" t="s">
        <v>4850</v>
      </c>
      <c r="H1203" s="3" t="s">
        <v>47</v>
      </c>
      <c r="I1203" s="3" t="s">
        <v>4851</v>
      </c>
      <c r="J1203" s="28">
        <v>45440</v>
      </c>
      <c r="K1203" s="28">
        <v>45470</v>
      </c>
      <c r="L1203" s="2">
        <v>6847.26</v>
      </c>
      <c r="M1203" s="28">
        <v>45463</v>
      </c>
      <c r="N1203" s="38">
        <v>23</v>
      </c>
      <c r="O1203" s="38">
        <v>-7</v>
      </c>
      <c r="P1203" s="27">
        <f t="shared" si="36"/>
        <v>157486.98000000001</v>
      </c>
      <c r="Q1203" s="27">
        <f t="shared" si="37"/>
        <v>-47930.82</v>
      </c>
    </row>
    <row r="1204" spans="1:17" ht="14.45" customHeight="1" x14ac:dyDescent="0.25">
      <c r="A1204" s="3" t="s">
        <v>3272</v>
      </c>
      <c r="B1204" s="3" t="s">
        <v>3272</v>
      </c>
      <c r="C1204" s="3" t="s">
        <v>3372</v>
      </c>
      <c r="D1204" s="3" t="s">
        <v>3373</v>
      </c>
      <c r="E1204" s="3" t="s">
        <v>4852</v>
      </c>
      <c r="F1204" s="3" t="s">
        <v>4853</v>
      </c>
      <c r="G1204" s="3" t="s">
        <v>4854</v>
      </c>
      <c r="H1204" s="3" t="s">
        <v>47</v>
      </c>
      <c r="I1204" s="3" t="s">
        <v>4855</v>
      </c>
      <c r="J1204" s="28">
        <v>45539</v>
      </c>
      <c r="K1204" s="28">
        <v>45569</v>
      </c>
      <c r="L1204" s="2">
        <v>13119.21</v>
      </c>
      <c r="M1204" s="28">
        <v>45554</v>
      </c>
      <c r="N1204" s="38">
        <v>15</v>
      </c>
      <c r="O1204" s="38">
        <v>-15</v>
      </c>
      <c r="P1204" s="27">
        <f t="shared" si="36"/>
        <v>196788.15</v>
      </c>
      <c r="Q1204" s="27">
        <f t="shared" si="37"/>
        <v>-196788.15</v>
      </c>
    </row>
    <row r="1205" spans="1:17" ht="14.45" customHeight="1" x14ac:dyDescent="0.25">
      <c r="A1205" s="3" t="s">
        <v>3272</v>
      </c>
      <c r="B1205" s="3" t="s">
        <v>3272</v>
      </c>
      <c r="C1205" s="3" t="s">
        <v>3561</v>
      </c>
      <c r="D1205" s="3" t="s">
        <v>3562</v>
      </c>
      <c r="E1205" s="3" t="s">
        <v>4856</v>
      </c>
      <c r="F1205" s="3" t="s">
        <v>4857</v>
      </c>
      <c r="G1205" s="3" t="s">
        <v>4858</v>
      </c>
      <c r="H1205" s="3" t="s">
        <v>47</v>
      </c>
      <c r="I1205" s="3" t="s">
        <v>4859</v>
      </c>
      <c r="J1205" s="28">
        <v>45447</v>
      </c>
      <c r="K1205" s="28">
        <v>45477</v>
      </c>
      <c r="L1205" s="2">
        <v>7564</v>
      </c>
      <c r="M1205" s="28">
        <v>45475</v>
      </c>
      <c r="N1205" s="38">
        <v>28</v>
      </c>
      <c r="O1205" s="38">
        <v>-2</v>
      </c>
      <c r="P1205" s="27">
        <f t="shared" si="36"/>
        <v>211792</v>
      </c>
      <c r="Q1205" s="27">
        <f t="shared" si="37"/>
        <v>-15128</v>
      </c>
    </row>
    <row r="1206" spans="1:17" ht="14.45" customHeight="1" x14ac:dyDescent="0.25">
      <c r="A1206" s="3" t="s">
        <v>3272</v>
      </c>
      <c r="B1206" s="3" t="s">
        <v>3272</v>
      </c>
      <c r="C1206" s="3" t="s">
        <v>3358</v>
      </c>
      <c r="D1206" s="3" t="s">
        <v>3359</v>
      </c>
      <c r="E1206" s="3" t="s">
        <v>4860</v>
      </c>
      <c r="F1206" s="3" t="s">
        <v>4861</v>
      </c>
      <c r="G1206" s="3" t="s">
        <v>4862</v>
      </c>
      <c r="H1206" s="3" t="s">
        <v>47</v>
      </c>
      <c r="I1206" s="3" t="s">
        <v>4863</v>
      </c>
      <c r="J1206" s="28">
        <v>45450</v>
      </c>
      <c r="K1206" s="28">
        <v>45480</v>
      </c>
      <c r="L1206" s="2">
        <v>8011.95</v>
      </c>
      <c r="M1206" s="28">
        <v>45468</v>
      </c>
      <c r="N1206" s="38">
        <v>18</v>
      </c>
      <c r="O1206" s="38">
        <v>-12</v>
      </c>
      <c r="P1206" s="27">
        <f t="shared" si="36"/>
        <v>144215.1</v>
      </c>
      <c r="Q1206" s="27">
        <f t="shared" si="37"/>
        <v>-96143.4</v>
      </c>
    </row>
    <row r="1207" spans="1:17" ht="14.45" customHeight="1" x14ac:dyDescent="0.25">
      <c r="A1207" s="3" t="s">
        <v>3272</v>
      </c>
      <c r="B1207" s="3" t="s">
        <v>3272</v>
      </c>
      <c r="C1207" s="3" t="s">
        <v>3392</v>
      </c>
      <c r="D1207" s="3" t="s">
        <v>3393</v>
      </c>
      <c r="E1207" s="3" t="s">
        <v>4864</v>
      </c>
      <c r="F1207" s="3" t="s">
        <v>4865</v>
      </c>
      <c r="G1207" s="3" t="s">
        <v>2731</v>
      </c>
      <c r="H1207" s="3" t="s">
        <v>47</v>
      </c>
      <c r="I1207" s="3" t="s">
        <v>4866</v>
      </c>
      <c r="J1207" s="28">
        <v>45308</v>
      </c>
      <c r="K1207" s="28">
        <v>45338</v>
      </c>
      <c r="L1207" s="43">
        <v>36.53</v>
      </c>
      <c r="M1207" s="28">
        <v>45351</v>
      </c>
      <c r="N1207" s="38">
        <v>1</v>
      </c>
      <c r="O1207" s="38">
        <v>-29</v>
      </c>
      <c r="P1207" s="27">
        <f t="shared" si="36"/>
        <v>36.53</v>
      </c>
      <c r="Q1207" s="27">
        <f t="shared" si="37"/>
        <v>-1059.3700000000001</v>
      </c>
    </row>
    <row r="1208" spans="1:17" ht="14.45" customHeight="1" x14ac:dyDescent="0.25">
      <c r="A1208" s="3" t="s">
        <v>3272</v>
      </c>
      <c r="B1208" s="3" t="s">
        <v>3272</v>
      </c>
      <c r="C1208" s="3" t="s">
        <v>3503</v>
      </c>
      <c r="D1208" s="3" t="s">
        <v>3504</v>
      </c>
      <c r="E1208" s="3" t="s">
        <v>4867</v>
      </c>
      <c r="F1208" s="3" t="s">
        <v>4868</v>
      </c>
      <c r="G1208" s="3" t="s">
        <v>3032</v>
      </c>
      <c r="H1208" s="3" t="s">
        <v>47</v>
      </c>
      <c r="I1208" s="3" t="s">
        <v>3367</v>
      </c>
      <c r="J1208" s="28">
        <v>45294</v>
      </c>
      <c r="K1208" s="28">
        <v>45326</v>
      </c>
      <c r="L1208" s="2">
        <v>2618.75</v>
      </c>
      <c r="M1208" s="28">
        <v>45313</v>
      </c>
      <c r="N1208" s="38">
        <v>19</v>
      </c>
      <c r="O1208" s="38">
        <v>-13</v>
      </c>
      <c r="P1208" s="27">
        <f t="shared" si="36"/>
        <v>49756.25</v>
      </c>
      <c r="Q1208" s="27">
        <f t="shared" si="37"/>
        <v>-34043.75</v>
      </c>
    </row>
    <row r="1209" spans="1:17" ht="14.45" customHeight="1" x14ac:dyDescent="0.25">
      <c r="A1209" s="3" t="s">
        <v>3272</v>
      </c>
      <c r="B1209" s="3" t="s">
        <v>3272</v>
      </c>
      <c r="C1209" s="3" t="s">
        <v>3461</v>
      </c>
      <c r="D1209" s="3" t="s">
        <v>3462</v>
      </c>
      <c r="E1209" s="3" t="s">
        <v>4869</v>
      </c>
      <c r="F1209" s="3" t="s">
        <v>4870</v>
      </c>
      <c r="G1209" s="3" t="s">
        <v>4871</v>
      </c>
      <c r="H1209" s="3" t="s">
        <v>47</v>
      </c>
      <c r="I1209" s="3" t="s">
        <v>4872</v>
      </c>
      <c r="J1209" s="28">
        <v>45401</v>
      </c>
      <c r="K1209" s="28">
        <v>45431</v>
      </c>
      <c r="L1209" s="43">
        <v>197.4</v>
      </c>
      <c r="M1209" s="28">
        <v>45418</v>
      </c>
      <c r="N1209" s="38">
        <v>17</v>
      </c>
      <c r="O1209" s="38">
        <v>-13</v>
      </c>
      <c r="P1209" s="27">
        <f t="shared" si="36"/>
        <v>3355.8</v>
      </c>
      <c r="Q1209" s="27">
        <f t="shared" si="37"/>
        <v>-2566.2000000000003</v>
      </c>
    </row>
    <row r="1210" spans="1:17" ht="14.45" customHeight="1" x14ac:dyDescent="0.25">
      <c r="A1210" s="3" t="s">
        <v>3272</v>
      </c>
      <c r="B1210" s="3" t="s">
        <v>3272</v>
      </c>
      <c r="C1210" s="3" t="s">
        <v>3461</v>
      </c>
      <c r="D1210" s="3" t="s">
        <v>3462</v>
      </c>
      <c r="E1210" s="3" t="s">
        <v>4873</v>
      </c>
      <c r="F1210" s="3" t="s">
        <v>4874</v>
      </c>
      <c r="G1210" s="3" t="s">
        <v>4875</v>
      </c>
      <c r="H1210" s="3" t="s">
        <v>47</v>
      </c>
      <c r="I1210" s="3" t="s">
        <v>4876</v>
      </c>
      <c r="J1210" s="28">
        <v>45401</v>
      </c>
      <c r="K1210" s="28">
        <v>45431</v>
      </c>
      <c r="L1210" s="43">
        <v>193.56</v>
      </c>
      <c r="M1210" s="28">
        <v>45418</v>
      </c>
      <c r="N1210" s="38">
        <v>17</v>
      </c>
      <c r="O1210" s="38">
        <v>-13</v>
      </c>
      <c r="P1210" s="27">
        <f t="shared" si="36"/>
        <v>3290.52</v>
      </c>
      <c r="Q1210" s="27">
        <f t="shared" si="37"/>
        <v>-2516.2800000000002</v>
      </c>
    </row>
    <row r="1211" spans="1:17" ht="14.45" customHeight="1" x14ac:dyDescent="0.25">
      <c r="A1211" s="3" t="s">
        <v>3272</v>
      </c>
      <c r="B1211" s="3" t="s">
        <v>3272</v>
      </c>
      <c r="C1211" s="3" t="s">
        <v>3372</v>
      </c>
      <c r="D1211" s="3" t="s">
        <v>3373</v>
      </c>
      <c r="E1211" s="3" t="s">
        <v>4877</v>
      </c>
      <c r="F1211" s="3" t="s">
        <v>4878</v>
      </c>
      <c r="G1211" s="3" t="s">
        <v>1858</v>
      </c>
      <c r="H1211" s="3" t="s">
        <v>47</v>
      </c>
      <c r="I1211" s="3" t="s">
        <v>4879</v>
      </c>
      <c r="J1211" s="28">
        <v>45309</v>
      </c>
      <c r="K1211" s="28">
        <v>45339</v>
      </c>
      <c r="L1211" s="2">
        <v>4589.3999999999996</v>
      </c>
      <c r="M1211" s="28">
        <v>45338</v>
      </c>
      <c r="N1211" s="38">
        <v>29</v>
      </c>
      <c r="O1211" s="38">
        <v>-1</v>
      </c>
      <c r="P1211" s="27">
        <f t="shared" si="36"/>
        <v>133092.59999999998</v>
      </c>
      <c r="Q1211" s="27">
        <f t="shared" si="37"/>
        <v>-4589.3999999999996</v>
      </c>
    </row>
    <row r="1212" spans="1:17" ht="14.45" customHeight="1" x14ac:dyDescent="0.25">
      <c r="A1212" s="3" t="s">
        <v>3272</v>
      </c>
      <c r="B1212" s="3" t="s">
        <v>3272</v>
      </c>
      <c r="C1212" s="3" t="s">
        <v>77</v>
      </c>
      <c r="D1212" s="3" t="s">
        <v>78</v>
      </c>
      <c r="E1212" s="3" t="s">
        <v>4880</v>
      </c>
      <c r="F1212" s="3" t="s">
        <v>4881</v>
      </c>
      <c r="G1212" s="3" t="s">
        <v>4882</v>
      </c>
      <c r="H1212" s="3" t="s">
        <v>47</v>
      </c>
      <c r="I1212" s="3" t="s">
        <v>4883</v>
      </c>
      <c r="J1212" s="28">
        <v>45291</v>
      </c>
      <c r="K1212" s="28">
        <v>45321</v>
      </c>
      <c r="L1212" s="2">
        <v>16033.5</v>
      </c>
      <c r="M1212" s="28">
        <v>45306</v>
      </c>
      <c r="N1212" s="38">
        <v>15</v>
      </c>
      <c r="O1212" s="38">
        <v>-15</v>
      </c>
      <c r="P1212" s="27">
        <f t="shared" si="36"/>
        <v>240502.5</v>
      </c>
      <c r="Q1212" s="27">
        <f t="shared" si="37"/>
        <v>-240502.5</v>
      </c>
    </row>
    <row r="1213" spans="1:17" ht="14.45" customHeight="1" x14ac:dyDescent="0.25">
      <c r="A1213" s="3" t="s">
        <v>3272</v>
      </c>
      <c r="B1213" s="3" t="s">
        <v>3272</v>
      </c>
      <c r="C1213" s="3" t="s">
        <v>3520</v>
      </c>
      <c r="D1213" s="3" t="s">
        <v>3521</v>
      </c>
      <c r="E1213" s="3" t="s">
        <v>4884</v>
      </c>
      <c r="F1213" s="3" t="s">
        <v>4885</v>
      </c>
      <c r="G1213" s="3" t="s">
        <v>3804</v>
      </c>
      <c r="H1213" s="3" t="s">
        <v>47</v>
      </c>
      <c r="I1213" s="3" t="s">
        <v>4886</v>
      </c>
      <c r="J1213" s="28">
        <v>45406</v>
      </c>
      <c r="K1213" s="28">
        <v>45436</v>
      </c>
      <c r="L1213" s="2">
        <v>2635.71</v>
      </c>
      <c r="M1213" s="28">
        <v>45421</v>
      </c>
      <c r="N1213" s="38">
        <v>15</v>
      </c>
      <c r="O1213" s="38">
        <v>-15</v>
      </c>
      <c r="P1213" s="27">
        <f t="shared" si="36"/>
        <v>39535.65</v>
      </c>
      <c r="Q1213" s="27">
        <f t="shared" si="37"/>
        <v>-39535.65</v>
      </c>
    </row>
    <row r="1214" spans="1:17" ht="14.45" customHeight="1" x14ac:dyDescent="0.25">
      <c r="A1214" s="3" t="s">
        <v>3272</v>
      </c>
      <c r="B1214" s="3" t="s">
        <v>3272</v>
      </c>
      <c r="C1214" s="3" t="s">
        <v>3398</v>
      </c>
      <c r="D1214" s="3" t="s">
        <v>3399</v>
      </c>
      <c r="E1214" s="3" t="s">
        <v>4887</v>
      </c>
      <c r="F1214" s="3" t="s">
        <v>4888</v>
      </c>
      <c r="G1214" s="3" t="s">
        <v>4889</v>
      </c>
      <c r="H1214" s="3" t="s">
        <v>47</v>
      </c>
      <c r="I1214" s="3" t="s">
        <v>3983</v>
      </c>
      <c r="J1214" s="28">
        <v>45406</v>
      </c>
      <c r="K1214" s="28">
        <v>45436</v>
      </c>
      <c r="L1214" s="2">
        <v>14111.37</v>
      </c>
      <c r="M1214" s="28">
        <v>45421</v>
      </c>
      <c r="N1214" s="38">
        <v>15</v>
      </c>
      <c r="O1214" s="38">
        <v>-15</v>
      </c>
      <c r="P1214" s="27">
        <f t="shared" si="36"/>
        <v>211670.55000000002</v>
      </c>
      <c r="Q1214" s="27">
        <f t="shared" si="37"/>
        <v>-211670.55000000002</v>
      </c>
    </row>
    <row r="1215" spans="1:17" ht="14.45" customHeight="1" x14ac:dyDescent="0.25">
      <c r="A1215" s="3" t="s">
        <v>3272</v>
      </c>
      <c r="B1215" s="3" t="s">
        <v>3272</v>
      </c>
      <c r="C1215" s="3" t="s">
        <v>3358</v>
      </c>
      <c r="D1215" s="3" t="s">
        <v>3359</v>
      </c>
      <c r="E1215" s="3" t="s">
        <v>4890</v>
      </c>
      <c r="F1215" s="3" t="s">
        <v>4891</v>
      </c>
      <c r="G1215" s="3" t="s">
        <v>2528</v>
      </c>
      <c r="H1215" s="3" t="s">
        <v>47</v>
      </c>
      <c r="I1215" s="3" t="s">
        <v>3953</v>
      </c>
      <c r="J1215" s="28">
        <v>45322</v>
      </c>
      <c r="K1215" s="28">
        <v>45352</v>
      </c>
      <c r="L1215" s="2">
        <v>1268.0999999999999</v>
      </c>
      <c r="M1215" s="28">
        <v>45352</v>
      </c>
      <c r="N1215" s="38">
        <v>0</v>
      </c>
      <c r="O1215" s="38">
        <v>-30</v>
      </c>
      <c r="P1215" s="27">
        <f t="shared" si="36"/>
        <v>0</v>
      </c>
      <c r="Q1215" s="27">
        <f t="shared" si="37"/>
        <v>-38043</v>
      </c>
    </row>
    <row r="1216" spans="1:17" ht="14.45" customHeight="1" x14ac:dyDescent="0.25">
      <c r="A1216" s="3" t="s">
        <v>3272</v>
      </c>
      <c r="B1216" s="3" t="s">
        <v>3272</v>
      </c>
      <c r="C1216" s="3" t="s">
        <v>3461</v>
      </c>
      <c r="D1216" s="3" t="s">
        <v>3462</v>
      </c>
      <c r="E1216" s="3" t="s">
        <v>4892</v>
      </c>
      <c r="F1216" s="3" t="s">
        <v>4893</v>
      </c>
      <c r="G1216" s="3" t="s">
        <v>4894</v>
      </c>
      <c r="H1216" s="3" t="s">
        <v>47</v>
      </c>
      <c r="I1216" s="3" t="s">
        <v>4895</v>
      </c>
      <c r="J1216" s="28">
        <v>45386</v>
      </c>
      <c r="K1216" s="28">
        <v>45416</v>
      </c>
      <c r="L1216" s="43">
        <v>120.62</v>
      </c>
      <c r="M1216" s="28">
        <v>45397</v>
      </c>
      <c r="N1216" s="38">
        <v>11</v>
      </c>
      <c r="O1216" s="38">
        <v>-19</v>
      </c>
      <c r="P1216" s="27">
        <f t="shared" si="36"/>
        <v>1326.8200000000002</v>
      </c>
      <c r="Q1216" s="27">
        <f t="shared" si="37"/>
        <v>-2291.7800000000002</v>
      </c>
    </row>
    <row r="1217" spans="1:17" ht="14.45" customHeight="1" x14ac:dyDescent="0.25">
      <c r="A1217" s="3" t="s">
        <v>3272</v>
      </c>
      <c r="B1217" s="3" t="s">
        <v>3272</v>
      </c>
      <c r="C1217" s="3" t="s">
        <v>3363</v>
      </c>
      <c r="D1217" s="3" t="s">
        <v>3364</v>
      </c>
      <c r="E1217" s="3" t="s">
        <v>4896</v>
      </c>
      <c r="F1217" s="3" t="s">
        <v>4897</v>
      </c>
      <c r="G1217" s="3" t="s">
        <v>2528</v>
      </c>
      <c r="H1217" s="3" t="s">
        <v>47</v>
      </c>
      <c r="I1217" s="3" t="s">
        <v>3367</v>
      </c>
      <c r="J1217" s="28">
        <v>45328</v>
      </c>
      <c r="K1217" s="28">
        <v>45358</v>
      </c>
      <c r="L1217" s="2">
        <v>2618.75</v>
      </c>
      <c r="M1217" s="28">
        <v>45350</v>
      </c>
      <c r="N1217" s="38">
        <v>22</v>
      </c>
      <c r="O1217" s="38">
        <v>-8</v>
      </c>
      <c r="P1217" s="27">
        <f t="shared" si="36"/>
        <v>57612.5</v>
      </c>
      <c r="Q1217" s="27">
        <f t="shared" si="37"/>
        <v>-20950</v>
      </c>
    </row>
    <row r="1218" spans="1:17" ht="14.45" customHeight="1" x14ac:dyDescent="0.25">
      <c r="A1218" s="3" t="s">
        <v>3272</v>
      </c>
      <c r="B1218" s="3" t="s">
        <v>3272</v>
      </c>
      <c r="C1218" s="3" t="s">
        <v>3664</v>
      </c>
      <c r="D1218" s="3" t="s">
        <v>3665</v>
      </c>
      <c r="E1218" s="3" t="s">
        <v>4898</v>
      </c>
      <c r="F1218" s="3" t="s">
        <v>4899</v>
      </c>
      <c r="G1218" s="3" t="s">
        <v>4900</v>
      </c>
      <c r="H1218" s="3" t="s">
        <v>47</v>
      </c>
      <c r="I1218" s="3" t="s">
        <v>4901</v>
      </c>
      <c r="J1218" s="28">
        <v>45457</v>
      </c>
      <c r="K1218" s="28">
        <v>45487</v>
      </c>
      <c r="L1218" s="2">
        <v>4809.63</v>
      </c>
      <c r="M1218" s="28">
        <v>45464</v>
      </c>
      <c r="N1218" s="38">
        <v>7</v>
      </c>
      <c r="O1218" s="38">
        <v>-23</v>
      </c>
      <c r="P1218" s="27">
        <f t="shared" si="36"/>
        <v>33667.410000000003</v>
      </c>
      <c r="Q1218" s="27">
        <f t="shared" si="37"/>
        <v>-110621.49</v>
      </c>
    </row>
    <row r="1219" spans="1:17" ht="14.45" customHeight="1" x14ac:dyDescent="0.25">
      <c r="A1219" s="3" t="s">
        <v>3272</v>
      </c>
      <c r="B1219" s="3" t="s">
        <v>3272</v>
      </c>
      <c r="C1219" s="3" t="s">
        <v>3561</v>
      </c>
      <c r="D1219" s="3" t="s">
        <v>3562</v>
      </c>
      <c r="E1219" s="3" t="s">
        <v>4902</v>
      </c>
      <c r="F1219" s="3" t="s">
        <v>4903</v>
      </c>
      <c r="G1219" s="3" t="s">
        <v>4904</v>
      </c>
      <c r="H1219" s="3" t="s">
        <v>47</v>
      </c>
      <c r="I1219" s="3" t="s">
        <v>4905</v>
      </c>
      <c r="J1219" s="28">
        <v>45314</v>
      </c>
      <c r="K1219" s="28">
        <v>45344</v>
      </c>
      <c r="L1219" s="2">
        <v>11408</v>
      </c>
      <c r="M1219" s="28">
        <v>45350</v>
      </c>
      <c r="N1219" s="38">
        <v>36</v>
      </c>
      <c r="O1219" s="38">
        <v>6</v>
      </c>
      <c r="P1219" s="27">
        <f t="shared" si="36"/>
        <v>410688</v>
      </c>
      <c r="Q1219" s="27">
        <f t="shared" si="37"/>
        <v>68448</v>
      </c>
    </row>
    <row r="1220" spans="1:17" ht="14.45" customHeight="1" x14ac:dyDescent="0.25">
      <c r="A1220" s="3" t="s">
        <v>3272</v>
      </c>
      <c r="B1220" s="3" t="s">
        <v>3272</v>
      </c>
      <c r="C1220" s="3" t="s">
        <v>3314</v>
      </c>
      <c r="D1220" s="3" t="s">
        <v>3315</v>
      </c>
      <c r="E1220" s="3" t="s">
        <v>4906</v>
      </c>
      <c r="F1220" s="3" t="s">
        <v>4907</v>
      </c>
      <c r="G1220" s="3" t="s">
        <v>4433</v>
      </c>
      <c r="H1220" s="3" t="s">
        <v>47</v>
      </c>
      <c r="I1220" s="3" t="s">
        <v>4908</v>
      </c>
      <c r="J1220" s="28">
        <v>45444</v>
      </c>
      <c r="K1220" s="28">
        <v>45474</v>
      </c>
      <c r="L1220" s="2">
        <v>6375.08</v>
      </c>
      <c r="M1220" s="28">
        <v>45449</v>
      </c>
      <c r="N1220" s="38">
        <v>5</v>
      </c>
      <c r="O1220" s="38">
        <v>-25</v>
      </c>
      <c r="P1220" s="27">
        <f t="shared" si="36"/>
        <v>31875.4</v>
      </c>
      <c r="Q1220" s="27">
        <f t="shared" si="37"/>
        <v>-159377</v>
      </c>
    </row>
    <row r="1221" spans="1:17" ht="14.45" customHeight="1" x14ac:dyDescent="0.25">
      <c r="A1221" s="3" t="s">
        <v>3272</v>
      </c>
      <c r="B1221" s="3" t="s">
        <v>3272</v>
      </c>
      <c r="C1221" s="3" t="s">
        <v>3372</v>
      </c>
      <c r="D1221" s="3" t="s">
        <v>3373</v>
      </c>
      <c r="E1221" s="3" t="s">
        <v>4909</v>
      </c>
      <c r="F1221" s="3" t="s">
        <v>4910</v>
      </c>
      <c r="G1221" s="3" t="s">
        <v>4911</v>
      </c>
      <c r="H1221" s="3" t="s">
        <v>47</v>
      </c>
      <c r="I1221" s="3" t="s">
        <v>4912</v>
      </c>
      <c r="J1221" s="28">
        <v>45440</v>
      </c>
      <c r="K1221" s="28">
        <v>45470</v>
      </c>
      <c r="L1221" s="2">
        <v>11569.11</v>
      </c>
      <c r="M1221" s="28">
        <v>45449</v>
      </c>
      <c r="N1221" s="38">
        <v>9</v>
      </c>
      <c r="O1221" s="38">
        <v>-21</v>
      </c>
      <c r="P1221" s="27">
        <f t="shared" si="36"/>
        <v>104121.99</v>
      </c>
      <c r="Q1221" s="27">
        <f t="shared" si="37"/>
        <v>-242951.31</v>
      </c>
    </row>
    <row r="1222" spans="1:17" ht="14.45" customHeight="1" x14ac:dyDescent="0.25">
      <c r="A1222" s="3" t="s">
        <v>3272</v>
      </c>
      <c r="B1222" s="3" t="s">
        <v>3272</v>
      </c>
      <c r="C1222" s="3" t="s">
        <v>3895</v>
      </c>
      <c r="D1222" s="3" t="s">
        <v>3896</v>
      </c>
      <c r="E1222" s="3" t="s">
        <v>4913</v>
      </c>
      <c r="F1222" s="3" t="s">
        <v>4914</v>
      </c>
      <c r="G1222" s="3" t="s">
        <v>4915</v>
      </c>
      <c r="H1222" s="3" t="s">
        <v>47</v>
      </c>
      <c r="I1222" s="3" t="s">
        <v>4916</v>
      </c>
      <c r="J1222" s="28">
        <v>45302</v>
      </c>
      <c r="K1222" s="28">
        <v>45332</v>
      </c>
      <c r="L1222" s="2">
        <v>20460</v>
      </c>
      <c r="M1222" s="28">
        <v>45337</v>
      </c>
      <c r="N1222" s="38">
        <v>35</v>
      </c>
      <c r="O1222" s="38">
        <v>5</v>
      </c>
      <c r="P1222" s="27">
        <f t="shared" si="36"/>
        <v>716100</v>
      </c>
      <c r="Q1222" s="27">
        <f t="shared" si="37"/>
        <v>102300</v>
      </c>
    </row>
    <row r="1223" spans="1:17" ht="14.45" customHeight="1" x14ac:dyDescent="0.25">
      <c r="A1223" s="3" t="s">
        <v>3272</v>
      </c>
      <c r="B1223" s="3" t="s">
        <v>3272</v>
      </c>
      <c r="C1223" s="3" t="s">
        <v>3349</v>
      </c>
      <c r="D1223" s="3" t="s">
        <v>3350</v>
      </c>
      <c r="E1223" s="3" t="s">
        <v>4917</v>
      </c>
      <c r="F1223" s="3" t="s">
        <v>4918</v>
      </c>
      <c r="G1223" s="3" t="s">
        <v>680</v>
      </c>
      <c r="H1223" s="3" t="s">
        <v>47</v>
      </c>
      <c r="I1223" s="3" t="s">
        <v>4667</v>
      </c>
      <c r="J1223" s="28">
        <v>45303</v>
      </c>
      <c r="K1223" s="28">
        <v>45333</v>
      </c>
      <c r="L1223" s="2">
        <v>5212.8</v>
      </c>
      <c r="M1223" s="28">
        <v>45337</v>
      </c>
      <c r="N1223" s="38">
        <v>34</v>
      </c>
      <c r="O1223" s="38">
        <v>4</v>
      </c>
      <c r="P1223" s="27">
        <f t="shared" ref="P1223:P1286" si="38">L1223*N1223</f>
        <v>177235.20000000001</v>
      </c>
      <c r="Q1223" s="27">
        <f t="shared" ref="Q1223:Q1286" si="39">L1223*O1223</f>
        <v>20851.2</v>
      </c>
    </row>
    <row r="1224" spans="1:17" ht="14.45" customHeight="1" x14ac:dyDescent="0.25">
      <c r="A1224" s="3" t="s">
        <v>3272</v>
      </c>
      <c r="B1224" s="3" t="s">
        <v>3272</v>
      </c>
      <c r="C1224" s="3" t="s">
        <v>3279</v>
      </c>
      <c r="D1224" s="3" t="s">
        <v>3280</v>
      </c>
      <c r="E1224" s="3" t="s">
        <v>4919</v>
      </c>
      <c r="F1224" s="3" t="s">
        <v>4920</v>
      </c>
      <c r="G1224" s="3" t="s">
        <v>4921</v>
      </c>
      <c r="H1224" s="3" t="s">
        <v>47</v>
      </c>
      <c r="I1224" s="3" t="s">
        <v>4315</v>
      </c>
      <c r="J1224" s="28">
        <v>45307</v>
      </c>
      <c r="K1224" s="28">
        <v>45337</v>
      </c>
      <c r="L1224" s="2">
        <v>2678.6</v>
      </c>
      <c r="M1224" s="28">
        <v>45314</v>
      </c>
      <c r="N1224" s="38">
        <v>7</v>
      </c>
      <c r="O1224" s="38">
        <v>-23</v>
      </c>
      <c r="P1224" s="27">
        <f t="shared" si="38"/>
        <v>18750.2</v>
      </c>
      <c r="Q1224" s="27">
        <f t="shared" si="39"/>
        <v>-61607.799999999996</v>
      </c>
    </row>
    <row r="1225" spans="1:17" ht="14.45" customHeight="1" x14ac:dyDescent="0.25">
      <c r="A1225" s="3" t="s">
        <v>3272</v>
      </c>
      <c r="B1225" s="3" t="s">
        <v>3272</v>
      </c>
      <c r="C1225" s="3" t="s">
        <v>3308</v>
      </c>
      <c r="D1225" s="3" t="s">
        <v>3309</v>
      </c>
      <c r="E1225" s="3" t="s">
        <v>4922</v>
      </c>
      <c r="F1225" s="3" t="s">
        <v>4923</v>
      </c>
      <c r="G1225" s="3" t="s">
        <v>4924</v>
      </c>
      <c r="H1225" s="3" t="s">
        <v>47</v>
      </c>
      <c r="I1225" s="3" t="s">
        <v>4925</v>
      </c>
      <c r="J1225" s="28">
        <v>45324</v>
      </c>
      <c r="K1225" s="28">
        <v>45354</v>
      </c>
      <c r="L1225" s="2">
        <v>1938</v>
      </c>
      <c r="M1225" s="28">
        <v>45335</v>
      </c>
      <c r="N1225" s="38">
        <v>11</v>
      </c>
      <c r="O1225" s="38">
        <v>-19</v>
      </c>
      <c r="P1225" s="27">
        <f t="shared" si="38"/>
        <v>21318</v>
      </c>
      <c r="Q1225" s="27">
        <f t="shared" si="39"/>
        <v>-36822</v>
      </c>
    </row>
    <row r="1226" spans="1:17" ht="14.45" customHeight="1" x14ac:dyDescent="0.25">
      <c r="A1226" s="3" t="s">
        <v>3272</v>
      </c>
      <c r="B1226" s="3" t="s">
        <v>3272</v>
      </c>
      <c r="C1226" s="3" t="s">
        <v>3320</v>
      </c>
      <c r="D1226" s="3" t="s">
        <v>3321</v>
      </c>
      <c r="E1226" s="3" t="s">
        <v>4926</v>
      </c>
      <c r="F1226" s="3" t="s">
        <v>4927</v>
      </c>
      <c r="G1226" s="3" t="s">
        <v>4928</v>
      </c>
      <c r="H1226" s="3" t="s">
        <v>47</v>
      </c>
      <c r="I1226" s="3" t="s">
        <v>4929</v>
      </c>
      <c r="J1226" s="28">
        <v>45302</v>
      </c>
      <c r="K1226" s="28">
        <v>45332</v>
      </c>
      <c r="L1226" s="2">
        <v>2463.85</v>
      </c>
      <c r="M1226" s="28">
        <v>45334</v>
      </c>
      <c r="N1226" s="38">
        <v>32</v>
      </c>
      <c r="O1226" s="38">
        <v>2</v>
      </c>
      <c r="P1226" s="27">
        <f t="shared" si="38"/>
        <v>78843.199999999997</v>
      </c>
      <c r="Q1226" s="27">
        <f t="shared" si="39"/>
        <v>4927.7</v>
      </c>
    </row>
    <row r="1227" spans="1:17" ht="14.45" customHeight="1" x14ac:dyDescent="0.25">
      <c r="A1227" s="3" t="s">
        <v>3272</v>
      </c>
      <c r="B1227" s="3" t="s">
        <v>3272</v>
      </c>
      <c r="C1227" s="3" t="s">
        <v>3398</v>
      </c>
      <c r="D1227" s="3" t="s">
        <v>3399</v>
      </c>
      <c r="E1227" s="3" t="s">
        <v>4930</v>
      </c>
      <c r="F1227" s="3" t="s">
        <v>4931</v>
      </c>
      <c r="G1227" s="3" t="s">
        <v>4932</v>
      </c>
      <c r="H1227" s="3" t="s">
        <v>47</v>
      </c>
      <c r="I1227" s="3" t="s">
        <v>3560</v>
      </c>
      <c r="J1227" s="28">
        <v>45344</v>
      </c>
      <c r="K1227" s="28">
        <v>45374</v>
      </c>
      <c r="L1227" s="2">
        <v>5156.9399999999996</v>
      </c>
      <c r="M1227" s="28">
        <v>45352</v>
      </c>
      <c r="N1227" s="38">
        <v>8</v>
      </c>
      <c r="O1227" s="38">
        <v>-22</v>
      </c>
      <c r="P1227" s="27">
        <f t="shared" si="38"/>
        <v>41255.519999999997</v>
      </c>
      <c r="Q1227" s="27">
        <f t="shared" si="39"/>
        <v>-113452.68</v>
      </c>
    </row>
    <row r="1228" spans="1:17" ht="14.45" customHeight="1" x14ac:dyDescent="0.25">
      <c r="A1228" s="3" t="s">
        <v>3272</v>
      </c>
      <c r="B1228" s="3" t="s">
        <v>3272</v>
      </c>
      <c r="C1228" s="3" t="s">
        <v>3320</v>
      </c>
      <c r="D1228" s="3" t="s">
        <v>3321</v>
      </c>
      <c r="E1228" s="3" t="s">
        <v>4933</v>
      </c>
      <c r="F1228" s="3" t="s">
        <v>4934</v>
      </c>
      <c r="G1228" s="3" t="s">
        <v>4935</v>
      </c>
      <c r="H1228" s="3" t="s">
        <v>47</v>
      </c>
      <c r="I1228" s="3" t="s">
        <v>4936</v>
      </c>
      <c r="J1228" s="28">
        <v>45288</v>
      </c>
      <c r="K1228" s="28">
        <v>45318</v>
      </c>
      <c r="L1228" s="2">
        <v>2392.9299999999998</v>
      </c>
      <c r="M1228" s="28">
        <v>45321</v>
      </c>
      <c r="N1228" s="38">
        <v>29</v>
      </c>
      <c r="O1228" s="38">
        <v>-1</v>
      </c>
      <c r="P1228" s="27">
        <f t="shared" si="38"/>
        <v>69394.97</v>
      </c>
      <c r="Q1228" s="27">
        <f t="shared" si="39"/>
        <v>-2392.9299999999998</v>
      </c>
    </row>
    <row r="1229" spans="1:17" ht="14.45" customHeight="1" x14ac:dyDescent="0.25">
      <c r="A1229" s="3" t="s">
        <v>3272</v>
      </c>
      <c r="B1229" s="3" t="s">
        <v>3272</v>
      </c>
      <c r="C1229" s="3" t="s">
        <v>3422</v>
      </c>
      <c r="D1229" s="3" t="s">
        <v>3423</v>
      </c>
      <c r="E1229" s="3" t="s">
        <v>4937</v>
      </c>
      <c r="F1229" s="3" t="s">
        <v>4938</v>
      </c>
      <c r="G1229" s="3" t="s">
        <v>4939</v>
      </c>
      <c r="H1229" s="3" t="s">
        <v>47</v>
      </c>
      <c r="I1229" s="3" t="s">
        <v>4653</v>
      </c>
      <c r="J1229" s="28">
        <v>45510</v>
      </c>
      <c r="K1229" s="28">
        <v>45540</v>
      </c>
      <c r="L1229" s="2">
        <v>5520.72</v>
      </c>
      <c r="M1229" s="28">
        <v>45526</v>
      </c>
      <c r="N1229" s="38">
        <v>16</v>
      </c>
      <c r="O1229" s="38">
        <v>-14</v>
      </c>
      <c r="P1229" s="27">
        <f t="shared" si="38"/>
        <v>88331.520000000004</v>
      </c>
      <c r="Q1229" s="27">
        <f t="shared" si="39"/>
        <v>-77290.080000000002</v>
      </c>
    </row>
    <row r="1230" spans="1:17" ht="14.45" customHeight="1" x14ac:dyDescent="0.25">
      <c r="A1230" s="3" t="s">
        <v>3272</v>
      </c>
      <c r="B1230" s="3" t="s">
        <v>3272</v>
      </c>
      <c r="C1230" s="3" t="s">
        <v>3392</v>
      </c>
      <c r="D1230" s="3" t="s">
        <v>3393</v>
      </c>
      <c r="E1230" s="3" t="s">
        <v>4940</v>
      </c>
      <c r="F1230" s="3" t="s">
        <v>4941</v>
      </c>
      <c r="G1230" s="3" t="s">
        <v>4942</v>
      </c>
      <c r="H1230" s="3" t="s">
        <v>47</v>
      </c>
      <c r="I1230" s="3" t="s">
        <v>4943</v>
      </c>
      <c r="J1230" s="28">
        <v>45467</v>
      </c>
      <c r="K1230" s="28">
        <v>45497</v>
      </c>
      <c r="L1230" s="2">
        <v>11215.73</v>
      </c>
      <c r="M1230" s="28">
        <v>45475</v>
      </c>
      <c r="N1230" s="38">
        <v>8</v>
      </c>
      <c r="O1230" s="38">
        <v>-22</v>
      </c>
      <c r="P1230" s="27">
        <f t="shared" si="38"/>
        <v>89725.84</v>
      </c>
      <c r="Q1230" s="27">
        <f t="shared" si="39"/>
        <v>-246746.06</v>
      </c>
    </row>
    <row r="1231" spans="1:17" ht="14.45" customHeight="1" x14ac:dyDescent="0.25">
      <c r="A1231" s="3" t="s">
        <v>3272</v>
      </c>
      <c r="B1231" s="3" t="s">
        <v>3272</v>
      </c>
      <c r="C1231" s="3" t="s">
        <v>3503</v>
      </c>
      <c r="D1231" s="3" t="s">
        <v>3504</v>
      </c>
      <c r="E1231" s="3" t="s">
        <v>4944</v>
      </c>
      <c r="F1231" s="3" t="s">
        <v>4945</v>
      </c>
      <c r="G1231" s="3" t="s">
        <v>4946</v>
      </c>
      <c r="H1231" s="3" t="s">
        <v>47</v>
      </c>
      <c r="I1231" s="3" t="s">
        <v>3733</v>
      </c>
      <c r="J1231" s="28">
        <v>45474</v>
      </c>
      <c r="K1231" s="28">
        <v>45504</v>
      </c>
      <c r="L1231" s="2">
        <v>2734.32</v>
      </c>
      <c r="M1231" s="28">
        <v>45478</v>
      </c>
      <c r="N1231" s="38">
        <v>4</v>
      </c>
      <c r="O1231" s="38">
        <v>-26</v>
      </c>
      <c r="P1231" s="27">
        <f t="shared" si="38"/>
        <v>10937.28</v>
      </c>
      <c r="Q1231" s="27">
        <f t="shared" si="39"/>
        <v>-71092.320000000007</v>
      </c>
    </row>
    <row r="1232" spans="1:17" ht="14.45" customHeight="1" x14ac:dyDescent="0.25">
      <c r="A1232" s="3" t="s">
        <v>3272</v>
      </c>
      <c r="B1232" s="3" t="s">
        <v>3272</v>
      </c>
      <c r="C1232" s="3" t="s">
        <v>3296</v>
      </c>
      <c r="D1232" s="3" t="s">
        <v>3297</v>
      </c>
      <c r="E1232" s="3" t="s">
        <v>4947</v>
      </c>
      <c r="F1232" s="3" t="s">
        <v>4948</v>
      </c>
      <c r="G1232" s="3" t="s">
        <v>4949</v>
      </c>
      <c r="H1232" s="3" t="s">
        <v>47</v>
      </c>
      <c r="I1232" s="3" t="s">
        <v>4950</v>
      </c>
      <c r="J1232" s="28">
        <v>45477</v>
      </c>
      <c r="K1232" s="28">
        <v>45507</v>
      </c>
      <c r="L1232" s="2">
        <v>1455.84</v>
      </c>
      <c r="M1232" s="28">
        <v>45502</v>
      </c>
      <c r="N1232" s="38">
        <v>25</v>
      </c>
      <c r="O1232" s="38">
        <v>-5</v>
      </c>
      <c r="P1232" s="27">
        <f t="shared" si="38"/>
        <v>36396</v>
      </c>
      <c r="Q1232" s="27">
        <f t="shared" si="39"/>
        <v>-7279.2</v>
      </c>
    </row>
    <row r="1233" spans="1:17" ht="14.45" customHeight="1" x14ac:dyDescent="0.25">
      <c r="A1233" s="3" t="s">
        <v>3272</v>
      </c>
      <c r="B1233" s="3" t="s">
        <v>3272</v>
      </c>
      <c r="C1233" s="3" t="s">
        <v>3296</v>
      </c>
      <c r="D1233" s="3" t="s">
        <v>3297</v>
      </c>
      <c r="E1233" s="3" t="s">
        <v>4951</v>
      </c>
      <c r="F1233" s="3" t="s">
        <v>4952</v>
      </c>
      <c r="G1233" s="3" t="s">
        <v>4953</v>
      </c>
      <c r="H1233" s="3" t="s">
        <v>47</v>
      </c>
      <c r="I1233" s="3" t="s">
        <v>4954</v>
      </c>
      <c r="J1233" s="28">
        <v>45478</v>
      </c>
      <c r="K1233" s="28">
        <v>45508</v>
      </c>
      <c r="L1233" s="2">
        <v>1584.65</v>
      </c>
      <c r="M1233" s="28">
        <v>45502</v>
      </c>
      <c r="N1233" s="38">
        <v>24</v>
      </c>
      <c r="O1233" s="38">
        <v>-6</v>
      </c>
      <c r="P1233" s="27">
        <f t="shared" si="38"/>
        <v>38031.600000000006</v>
      </c>
      <c r="Q1233" s="27">
        <f t="shared" si="39"/>
        <v>-9507.9000000000015</v>
      </c>
    </row>
    <row r="1234" spans="1:17" ht="14.45" customHeight="1" x14ac:dyDescent="0.25">
      <c r="A1234" s="3" t="s">
        <v>3272</v>
      </c>
      <c r="B1234" s="3" t="s">
        <v>3272</v>
      </c>
      <c r="C1234" s="3" t="s">
        <v>3372</v>
      </c>
      <c r="D1234" s="3" t="s">
        <v>3373</v>
      </c>
      <c r="E1234" s="3" t="s">
        <v>4955</v>
      </c>
      <c r="F1234" s="3" t="s">
        <v>4956</v>
      </c>
      <c r="G1234" s="3" t="s">
        <v>4957</v>
      </c>
      <c r="H1234" s="3" t="s">
        <v>47</v>
      </c>
      <c r="I1234" s="3" t="s">
        <v>4958</v>
      </c>
      <c r="J1234" s="28">
        <v>45304</v>
      </c>
      <c r="K1234" s="28">
        <v>45334</v>
      </c>
      <c r="L1234" s="2">
        <v>3554.3</v>
      </c>
      <c r="M1234" s="28">
        <v>45322</v>
      </c>
      <c r="N1234" s="38">
        <v>18</v>
      </c>
      <c r="O1234" s="38">
        <v>-12</v>
      </c>
      <c r="P1234" s="27">
        <f t="shared" si="38"/>
        <v>63977.4</v>
      </c>
      <c r="Q1234" s="27">
        <f t="shared" si="39"/>
        <v>-42651.600000000006</v>
      </c>
    </row>
    <row r="1235" spans="1:17" ht="14.45" customHeight="1" x14ac:dyDescent="0.25">
      <c r="A1235" s="3" t="s">
        <v>3272</v>
      </c>
      <c r="B1235" s="3" t="s">
        <v>3272</v>
      </c>
      <c r="C1235" s="3" t="s">
        <v>3320</v>
      </c>
      <c r="D1235" s="3" t="s">
        <v>3321</v>
      </c>
      <c r="E1235" s="3" t="s">
        <v>4959</v>
      </c>
      <c r="F1235" s="3" t="s">
        <v>4960</v>
      </c>
      <c r="G1235" s="3" t="s">
        <v>4961</v>
      </c>
      <c r="H1235" s="3" t="s">
        <v>47</v>
      </c>
      <c r="I1235" s="3" t="s">
        <v>4962</v>
      </c>
      <c r="J1235" s="28">
        <v>45288</v>
      </c>
      <c r="K1235" s="28">
        <v>45318</v>
      </c>
      <c r="L1235" s="2">
        <v>34359.599999999999</v>
      </c>
      <c r="M1235" s="28">
        <v>45322</v>
      </c>
      <c r="N1235" s="38">
        <v>29</v>
      </c>
      <c r="O1235" s="38">
        <v>-1</v>
      </c>
      <c r="P1235" s="27">
        <f t="shared" si="38"/>
        <v>996428.39999999991</v>
      </c>
      <c r="Q1235" s="27">
        <f t="shared" si="39"/>
        <v>-34359.599999999999</v>
      </c>
    </row>
    <row r="1236" spans="1:17" ht="14.45" customHeight="1" x14ac:dyDescent="0.25">
      <c r="A1236" s="3" t="s">
        <v>3272</v>
      </c>
      <c r="B1236" s="3" t="s">
        <v>3272</v>
      </c>
      <c r="C1236" s="3" t="s">
        <v>3392</v>
      </c>
      <c r="D1236" s="3" t="s">
        <v>3393</v>
      </c>
      <c r="E1236" s="3" t="s">
        <v>4963</v>
      </c>
      <c r="F1236" s="3" t="s">
        <v>4964</v>
      </c>
      <c r="G1236" s="3" t="s">
        <v>2825</v>
      </c>
      <c r="H1236" s="3" t="s">
        <v>47</v>
      </c>
      <c r="I1236" s="3" t="s">
        <v>4965</v>
      </c>
      <c r="J1236" s="28">
        <v>45352</v>
      </c>
      <c r="K1236" s="28">
        <v>45382</v>
      </c>
      <c r="L1236" s="2">
        <v>235729.34</v>
      </c>
      <c r="M1236" s="28">
        <v>45369</v>
      </c>
      <c r="N1236" s="38">
        <v>17</v>
      </c>
      <c r="O1236" s="38">
        <v>-13</v>
      </c>
      <c r="P1236" s="27">
        <f t="shared" si="38"/>
        <v>4007398.78</v>
      </c>
      <c r="Q1236" s="27">
        <f t="shared" si="39"/>
        <v>-3064481.42</v>
      </c>
    </row>
    <row r="1237" spans="1:17" ht="14.45" customHeight="1" x14ac:dyDescent="0.25">
      <c r="A1237" s="3" t="s">
        <v>3272</v>
      </c>
      <c r="B1237" s="3" t="s">
        <v>3272</v>
      </c>
      <c r="C1237" s="3" t="s">
        <v>3372</v>
      </c>
      <c r="D1237" s="3" t="s">
        <v>3373</v>
      </c>
      <c r="E1237" s="3" t="s">
        <v>4966</v>
      </c>
      <c r="F1237" s="3" t="s">
        <v>4967</v>
      </c>
      <c r="G1237" s="3" t="s">
        <v>4968</v>
      </c>
      <c r="H1237" s="3" t="s">
        <v>47</v>
      </c>
      <c r="I1237" s="3" t="s">
        <v>3957</v>
      </c>
      <c r="J1237" s="28">
        <v>45448</v>
      </c>
      <c r="K1237" s="28">
        <v>45478</v>
      </c>
      <c r="L1237" s="2">
        <v>1602.39</v>
      </c>
      <c r="M1237" s="28">
        <v>45461</v>
      </c>
      <c r="N1237" s="38">
        <v>13</v>
      </c>
      <c r="O1237" s="38">
        <v>-17</v>
      </c>
      <c r="P1237" s="27">
        <f t="shared" si="38"/>
        <v>20831.07</v>
      </c>
      <c r="Q1237" s="27">
        <f t="shared" si="39"/>
        <v>-27240.63</v>
      </c>
    </row>
    <row r="1238" spans="1:17" ht="14.45" customHeight="1" x14ac:dyDescent="0.25">
      <c r="A1238" s="3" t="s">
        <v>3272</v>
      </c>
      <c r="B1238" s="3" t="s">
        <v>3272</v>
      </c>
      <c r="C1238" s="3" t="s">
        <v>3372</v>
      </c>
      <c r="D1238" s="3" t="s">
        <v>3373</v>
      </c>
      <c r="E1238" s="3" t="s">
        <v>4969</v>
      </c>
      <c r="F1238" s="3" t="s">
        <v>4970</v>
      </c>
      <c r="G1238" s="3" t="s">
        <v>4971</v>
      </c>
      <c r="H1238" s="3" t="s">
        <v>47</v>
      </c>
      <c r="I1238" s="3" t="s">
        <v>4972</v>
      </c>
      <c r="J1238" s="28">
        <v>45317</v>
      </c>
      <c r="K1238" s="28">
        <v>45347</v>
      </c>
      <c r="L1238" s="2">
        <v>17383.189999999999</v>
      </c>
      <c r="M1238" s="28">
        <v>45351</v>
      </c>
      <c r="N1238" s="38">
        <v>10</v>
      </c>
      <c r="O1238" s="38">
        <v>-20</v>
      </c>
      <c r="P1238" s="27">
        <f t="shared" si="38"/>
        <v>173831.9</v>
      </c>
      <c r="Q1238" s="27">
        <f t="shared" si="39"/>
        <v>-347663.8</v>
      </c>
    </row>
    <row r="1239" spans="1:17" ht="14.45" customHeight="1" x14ac:dyDescent="0.25">
      <c r="A1239" s="3" t="s">
        <v>3272</v>
      </c>
      <c r="B1239" s="3" t="s">
        <v>3272</v>
      </c>
      <c r="C1239" s="3" t="s">
        <v>3349</v>
      </c>
      <c r="D1239" s="3" t="s">
        <v>3350</v>
      </c>
      <c r="E1239" s="3" t="s">
        <v>4973</v>
      </c>
      <c r="F1239" s="3" t="s">
        <v>4974</v>
      </c>
      <c r="G1239" s="3" t="s">
        <v>2565</v>
      </c>
      <c r="H1239" s="3" t="s">
        <v>47</v>
      </c>
      <c r="I1239" s="3" t="s">
        <v>4975</v>
      </c>
      <c r="J1239" s="28">
        <v>45304</v>
      </c>
      <c r="K1239" s="28">
        <v>45334</v>
      </c>
      <c r="L1239" s="2">
        <v>3125.6</v>
      </c>
      <c r="M1239" s="28">
        <v>45337</v>
      </c>
      <c r="N1239" s="38">
        <v>33</v>
      </c>
      <c r="O1239" s="38">
        <v>3</v>
      </c>
      <c r="P1239" s="27">
        <f t="shared" si="38"/>
        <v>103144.8</v>
      </c>
      <c r="Q1239" s="27">
        <f t="shared" si="39"/>
        <v>9376.7999999999993</v>
      </c>
    </row>
    <row r="1240" spans="1:17" ht="14.45" customHeight="1" x14ac:dyDescent="0.25">
      <c r="A1240" s="3" t="s">
        <v>3272</v>
      </c>
      <c r="B1240" s="3" t="s">
        <v>3272</v>
      </c>
      <c r="C1240" s="3" t="s">
        <v>3438</v>
      </c>
      <c r="D1240" s="3" t="s">
        <v>3439</v>
      </c>
      <c r="E1240" s="3" t="s">
        <v>4976</v>
      </c>
      <c r="F1240" s="3" t="s">
        <v>4977</v>
      </c>
      <c r="G1240" s="3" t="s">
        <v>4978</v>
      </c>
      <c r="H1240" s="3" t="s">
        <v>47</v>
      </c>
      <c r="I1240" s="3" t="s">
        <v>4979</v>
      </c>
      <c r="J1240" s="28">
        <v>45358</v>
      </c>
      <c r="K1240" s="28">
        <v>45388</v>
      </c>
      <c r="L1240" s="43">
        <v>352.7</v>
      </c>
      <c r="M1240" s="28">
        <v>45366</v>
      </c>
      <c r="N1240" s="38">
        <v>8</v>
      </c>
      <c r="O1240" s="38">
        <v>-22</v>
      </c>
      <c r="P1240" s="27">
        <f t="shared" si="38"/>
        <v>2821.6</v>
      </c>
      <c r="Q1240" s="27">
        <f t="shared" si="39"/>
        <v>-7759.4</v>
      </c>
    </row>
    <row r="1241" spans="1:17" ht="14.45" customHeight="1" x14ac:dyDescent="0.25">
      <c r="A1241" s="3" t="s">
        <v>3272</v>
      </c>
      <c r="B1241" s="3" t="s">
        <v>3272</v>
      </c>
      <c r="C1241" s="3" t="s">
        <v>3285</v>
      </c>
      <c r="D1241" s="3" t="s">
        <v>3286</v>
      </c>
      <c r="E1241" s="3" t="s">
        <v>4980</v>
      </c>
      <c r="F1241" s="3" t="s">
        <v>4981</v>
      </c>
      <c r="G1241" s="3" t="s">
        <v>4982</v>
      </c>
      <c r="H1241" s="3" t="s">
        <v>47</v>
      </c>
      <c r="I1241" s="3" t="s">
        <v>4983</v>
      </c>
      <c r="J1241" s="28">
        <v>45477</v>
      </c>
      <c r="K1241" s="28">
        <v>45507</v>
      </c>
      <c r="L1241" s="2">
        <v>1893.33</v>
      </c>
      <c r="M1241" s="28">
        <v>45524</v>
      </c>
      <c r="N1241" s="38">
        <v>18</v>
      </c>
      <c r="O1241" s="38">
        <v>-12</v>
      </c>
      <c r="P1241" s="27">
        <f t="shared" si="38"/>
        <v>34079.94</v>
      </c>
      <c r="Q1241" s="27">
        <f t="shared" si="39"/>
        <v>-22719.96</v>
      </c>
    </row>
    <row r="1242" spans="1:17" ht="14.45" customHeight="1" x14ac:dyDescent="0.25">
      <c r="A1242" s="3" t="s">
        <v>3272</v>
      </c>
      <c r="B1242" s="3" t="s">
        <v>3272</v>
      </c>
      <c r="C1242" s="3" t="s">
        <v>3332</v>
      </c>
      <c r="D1242" s="3" t="s">
        <v>3333</v>
      </c>
      <c r="E1242" s="3" t="s">
        <v>4984</v>
      </c>
      <c r="F1242" s="3" t="s">
        <v>4985</v>
      </c>
      <c r="G1242" s="3" t="s">
        <v>4986</v>
      </c>
      <c r="H1242" s="3" t="s">
        <v>47</v>
      </c>
      <c r="I1242" s="3" t="s">
        <v>4987</v>
      </c>
      <c r="J1242" s="28">
        <v>45420</v>
      </c>
      <c r="K1242" s="28">
        <v>45450</v>
      </c>
      <c r="L1242" s="2">
        <v>8380.1200000000008</v>
      </c>
      <c r="M1242" s="28">
        <v>45427</v>
      </c>
      <c r="N1242" s="38">
        <v>7</v>
      </c>
      <c r="O1242" s="38">
        <v>-23</v>
      </c>
      <c r="P1242" s="27">
        <f t="shared" si="38"/>
        <v>58660.840000000004</v>
      </c>
      <c r="Q1242" s="27">
        <f t="shared" si="39"/>
        <v>-192742.76</v>
      </c>
    </row>
    <row r="1243" spans="1:17" ht="14.45" customHeight="1" x14ac:dyDescent="0.25">
      <c r="A1243" s="3" t="s">
        <v>3272</v>
      </c>
      <c r="B1243" s="3" t="s">
        <v>3272</v>
      </c>
      <c r="C1243" s="3" t="s">
        <v>3488</v>
      </c>
      <c r="D1243" s="3" t="s">
        <v>3489</v>
      </c>
      <c r="E1243" s="3" t="s">
        <v>4988</v>
      </c>
      <c r="F1243" s="3" t="s">
        <v>4989</v>
      </c>
      <c r="G1243" s="3" t="s">
        <v>4535</v>
      </c>
      <c r="H1243" s="3" t="s">
        <v>47</v>
      </c>
      <c r="I1243" s="3" t="s">
        <v>4990</v>
      </c>
      <c r="J1243" s="28">
        <v>45476</v>
      </c>
      <c r="K1243" s="28">
        <v>45506</v>
      </c>
      <c r="L1243" s="2">
        <v>5600.56</v>
      </c>
      <c r="M1243" s="28">
        <v>45484</v>
      </c>
      <c r="N1243" s="38">
        <v>8</v>
      </c>
      <c r="O1243" s="38">
        <v>-22</v>
      </c>
      <c r="P1243" s="27">
        <f t="shared" si="38"/>
        <v>44804.480000000003</v>
      </c>
      <c r="Q1243" s="27">
        <f t="shared" si="39"/>
        <v>-123212.32</v>
      </c>
    </row>
    <row r="1244" spans="1:17" ht="14.45" customHeight="1" x14ac:dyDescent="0.25">
      <c r="A1244" s="3" t="s">
        <v>3272</v>
      </c>
      <c r="B1244" s="3" t="s">
        <v>3272</v>
      </c>
      <c r="C1244" s="3" t="s">
        <v>3279</v>
      </c>
      <c r="D1244" s="3" t="s">
        <v>3280</v>
      </c>
      <c r="E1244" s="3" t="s">
        <v>4991</v>
      </c>
      <c r="F1244" s="3" t="s">
        <v>4992</v>
      </c>
      <c r="G1244" s="3" t="s">
        <v>4993</v>
      </c>
      <c r="H1244" s="3" t="s">
        <v>47</v>
      </c>
      <c r="I1244" s="3" t="s">
        <v>4994</v>
      </c>
      <c r="J1244" s="28">
        <v>45434</v>
      </c>
      <c r="K1244" s="28">
        <v>45464</v>
      </c>
      <c r="L1244" s="43">
        <v>903.91</v>
      </c>
      <c r="M1244" s="28">
        <v>45453</v>
      </c>
      <c r="N1244" s="38">
        <v>19</v>
      </c>
      <c r="O1244" s="38">
        <v>-11</v>
      </c>
      <c r="P1244" s="27">
        <f t="shared" si="38"/>
        <v>17174.29</v>
      </c>
      <c r="Q1244" s="27">
        <f t="shared" si="39"/>
        <v>-9943.01</v>
      </c>
    </row>
    <row r="1245" spans="1:17" ht="14.45" customHeight="1" x14ac:dyDescent="0.25">
      <c r="A1245" s="3" t="s">
        <v>3272</v>
      </c>
      <c r="B1245" s="3" t="s">
        <v>3272</v>
      </c>
      <c r="C1245" s="3" t="s">
        <v>3372</v>
      </c>
      <c r="D1245" s="3" t="s">
        <v>3373</v>
      </c>
      <c r="E1245" s="3" t="s">
        <v>4995</v>
      </c>
      <c r="F1245" s="3" t="s">
        <v>4996</v>
      </c>
      <c r="G1245" s="3" t="s">
        <v>4997</v>
      </c>
      <c r="H1245" s="3" t="s">
        <v>47</v>
      </c>
      <c r="I1245" s="3" t="s">
        <v>4998</v>
      </c>
      <c r="J1245" s="28">
        <v>45544</v>
      </c>
      <c r="K1245" s="28">
        <v>45574</v>
      </c>
      <c r="L1245" s="2">
        <v>1550.7</v>
      </c>
      <c r="M1245" s="28">
        <v>45562</v>
      </c>
      <c r="N1245" s="38">
        <v>18</v>
      </c>
      <c r="O1245" s="38">
        <v>-12</v>
      </c>
      <c r="P1245" s="27">
        <f t="shared" si="38"/>
        <v>27912.600000000002</v>
      </c>
      <c r="Q1245" s="27">
        <f t="shared" si="39"/>
        <v>-18608.400000000001</v>
      </c>
    </row>
    <row r="1246" spans="1:17" ht="14.45" customHeight="1" x14ac:dyDescent="0.25">
      <c r="A1246" s="3" t="s">
        <v>3272</v>
      </c>
      <c r="B1246" s="3" t="s">
        <v>3272</v>
      </c>
      <c r="C1246" s="3" t="s">
        <v>3541</v>
      </c>
      <c r="D1246" s="3" t="s">
        <v>3542</v>
      </c>
      <c r="E1246" s="3" t="s">
        <v>4999</v>
      </c>
      <c r="F1246" s="3" t="s">
        <v>5000</v>
      </c>
      <c r="G1246" s="3" t="s">
        <v>5001</v>
      </c>
      <c r="H1246" s="3" t="s">
        <v>47</v>
      </c>
      <c r="I1246" s="3" t="s">
        <v>5002</v>
      </c>
      <c r="J1246" s="28">
        <v>45470</v>
      </c>
      <c r="K1246" s="28">
        <v>45500</v>
      </c>
      <c r="L1246" s="43">
        <v>905.85</v>
      </c>
      <c r="M1246" s="28">
        <v>45484</v>
      </c>
      <c r="N1246" s="38">
        <v>14</v>
      </c>
      <c r="O1246" s="38">
        <v>-16</v>
      </c>
      <c r="P1246" s="27">
        <f t="shared" si="38"/>
        <v>12681.9</v>
      </c>
      <c r="Q1246" s="27">
        <f t="shared" si="39"/>
        <v>-14493.6</v>
      </c>
    </row>
    <row r="1247" spans="1:17" ht="14.45" customHeight="1" x14ac:dyDescent="0.25">
      <c r="A1247" s="3" t="s">
        <v>3272</v>
      </c>
      <c r="B1247" s="3" t="s">
        <v>3272</v>
      </c>
      <c r="C1247" s="3" t="s">
        <v>3520</v>
      </c>
      <c r="D1247" s="3" t="s">
        <v>3521</v>
      </c>
      <c r="E1247" s="3" t="s">
        <v>5003</v>
      </c>
      <c r="F1247" s="3" t="s">
        <v>5004</v>
      </c>
      <c r="G1247" s="3" t="s">
        <v>2345</v>
      </c>
      <c r="H1247" s="3" t="s">
        <v>47</v>
      </c>
      <c r="I1247" s="3" t="s">
        <v>5005</v>
      </c>
      <c r="J1247" s="28">
        <v>45315</v>
      </c>
      <c r="K1247" s="28">
        <v>45345</v>
      </c>
      <c r="L1247" s="2">
        <v>92738.09</v>
      </c>
      <c r="M1247" s="28">
        <v>45358</v>
      </c>
      <c r="N1247" s="38">
        <v>12</v>
      </c>
      <c r="O1247" s="38">
        <v>-18</v>
      </c>
      <c r="P1247" s="27">
        <f t="shared" si="38"/>
        <v>1112857.08</v>
      </c>
      <c r="Q1247" s="27">
        <f t="shared" si="39"/>
        <v>-1669285.6199999999</v>
      </c>
    </row>
    <row r="1248" spans="1:17" ht="14.45" customHeight="1" x14ac:dyDescent="0.25">
      <c r="A1248" s="3" t="s">
        <v>3272</v>
      </c>
      <c r="B1248" s="3" t="s">
        <v>3272</v>
      </c>
      <c r="C1248" s="3" t="s">
        <v>3422</v>
      </c>
      <c r="D1248" s="3" t="s">
        <v>3423</v>
      </c>
      <c r="E1248" s="3" t="s">
        <v>5006</v>
      </c>
      <c r="F1248" s="3" t="s">
        <v>5007</v>
      </c>
      <c r="G1248" s="3" t="s">
        <v>5008</v>
      </c>
      <c r="H1248" s="3" t="s">
        <v>47</v>
      </c>
      <c r="I1248" s="3" t="s">
        <v>5009</v>
      </c>
      <c r="J1248" s="28">
        <v>45450</v>
      </c>
      <c r="K1248" s="28">
        <v>45480</v>
      </c>
      <c r="L1248" s="2">
        <v>10989.36</v>
      </c>
      <c r="M1248" s="28">
        <v>45475</v>
      </c>
      <c r="N1248" s="38">
        <v>25</v>
      </c>
      <c r="O1248" s="38">
        <v>-5</v>
      </c>
      <c r="P1248" s="27">
        <f t="shared" si="38"/>
        <v>274734</v>
      </c>
      <c r="Q1248" s="27">
        <f t="shared" si="39"/>
        <v>-54946.8</v>
      </c>
    </row>
    <row r="1249" spans="1:17" ht="14.45" customHeight="1" x14ac:dyDescent="0.25">
      <c r="A1249" s="3" t="s">
        <v>3272</v>
      </c>
      <c r="B1249" s="3" t="s">
        <v>3272</v>
      </c>
      <c r="C1249" s="3" t="s">
        <v>3561</v>
      </c>
      <c r="D1249" s="3" t="s">
        <v>3562</v>
      </c>
      <c r="E1249" s="3" t="s">
        <v>5010</v>
      </c>
      <c r="F1249" s="3" t="s">
        <v>5011</v>
      </c>
      <c r="G1249" s="3" t="s">
        <v>3486</v>
      </c>
      <c r="H1249" s="3" t="s">
        <v>47</v>
      </c>
      <c r="I1249" s="3" t="s">
        <v>5012</v>
      </c>
      <c r="J1249" s="28">
        <v>45456</v>
      </c>
      <c r="K1249" s="28">
        <v>45486</v>
      </c>
      <c r="L1249" s="2">
        <v>1052.8599999999999</v>
      </c>
      <c r="M1249" s="28">
        <v>45475</v>
      </c>
      <c r="N1249" s="38">
        <v>19</v>
      </c>
      <c r="O1249" s="38">
        <v>-11</v>
      </c>
      <c r="P1249" s="27">
        <f t="shared" si="38"/>
        <v>20004.339999999997</v>
      </c>
      <c r="Q1249" s="27">
        <f t="shared" si="39"/>
        <v>-11581.46</v>
      </c>
    </row>
    <row r="1250" spans="1:17" ht="14.45" customHeight="1" x14ac:dyDescent="0.25">
      <c r="A1250" s="3" t="s">
        <v>3272</v>
      </c>
      <c r="B1250" s="3" t="s">
        <v>3272</v>
      </c>
      <c r="C1250" s="3" t="s">
        <v>3285</v>
      </c>
      <c r="D1250" s="3" t="s">
        <v>3286</v>
      </c>
      <c r="E1250" s="3" t="s">
        <v>5013</v>
      </c>
      <c r="F1250" s="3" t="s">
        <v>5014</v>
      </c>
      <c r="G1250" s="3" t="s">
        <v>5015</v>
      </c>
      <c r="H1250" s="3" t="s">
        <v>47</v>
      </c>
      <c r="I1250" s="3" t="s">
        <v>5016</v>
      </c>
      <c r="J1250" s="28">
        <v>45502</v>
      </c>
      <c r="K1250" s="28">
        <v>45532</v>
      </c>
      <c r="L1250" s="43">
        <v>573.41</v>
      </c>
      <c r="M1250" s="28">
        <v>45524</v>
      </c>
      <c r="N1250" s="38">
        <v>22</v>
      </c>
      <c r="O1250" s="38">
        <v>-8</v>
      </c>
      <c r="P1250" s="27">
        <f t="shared" si="38"/>
        <v>12615.019999999999</v>
      </c>
      <c r="Q1250" s="27">
        <f t="shared" si="39"/>
        <v>-4587.28</v>
      </c>
    </row>
    <row r="1251" spans="1:17" ht="14.45" customHeight="1" x14ac:dyDescent="0.25">
      <c r="A1251" s="3" t="s">
        <v>3272</v>
      </c>
      <c r="B1251" s="3" t="s">
        <v>3272</v>
      </c>
      <c r="C1251" s="3" t="s">
        <v>3561</v>
      </c>
      <c r="D1251" s="3" t="s">
        <v>3562</v>
      </c>
      <c r="E1251" s="3" t="s">
        <v>5017</v>
      </c>
      <c r="F1251" s="3" t="s">
        <v>5018</v>
      </c>
      <c r="G1251" s="3" t="s">
        <v>5019</v>
      </c>
      <c r="H1251" s="3" t="s">
        <v>47</v>
      </c>
      <c r="I1251" s="3" t="s">
        <v>5020</v>
      </c>
      <c r="J1251" s="28">
        <v>45314</v>
      </c>
      <c r="K1251" s="28">
        <v>45344</v>
      </c>
      <c r="L1251" s="2">
        <v>1798</v>
      </c>
      <c r="M1251" s="28">
        <v>45350</v>
      </c>
      <c r="N1251" s="38">
        <v>36</v>
      </c>
      <c r="O1251" s="38">
        <v>6</v>
      </c>
      <c r="P1251" s="27">
        <f t="shared" si="38"/>
        <v>64728</v>
      </c>
      <c r="Q1251" s="27">
        <f t="shared" si="39"/>
        <v>10788</v>
      </c>
    </row>
    <row r="1252" spans="1:17" ht="14.45" customHeight="1" x14ac:dyDescent="0.25">
      <c r="A1252" s="3" t="s">
        <v>3272</v>
      </c>
      <c r="B1252" s="3" t="s">
        <v>3272</v>
      </c>
      <c r="C1252" s="3" t="s">
        <v>3358</v>
      </c>
      <c r="D1252" s="3" t="s">
        <v>3359</v>
      </c>
      <c r="E1252" s="3" t="s">
        <v>5021</v>
      </c>
      <c r="F1252" s="3" t="s">
        <v>5022</v>
      </c>
      <c r="G1252" s="3" t="s">
        <v>254</v>
      </c>
      <c r="H1252" s="3" t="s">
        <v>47</v>
      </c>
      <c r="I1252" s="3" t="s">
        <v>3839</v>
      </c>
      <c r="J1252" s="28">
        <v>45322</v>
      </c>
      <c r="K1252" s="28">
        <v>45352</v>
      </c>
      <c r="L1252" s="2">
        <v>1310.3699999999999</v>
      </c>
      <c r="M1252" s="28">
        <v>45352</v>
      </c>
      <c r="N1252" s="38">
        <v>0</v>
      </c>
      <c r="O1252" s="38">
        <v>-30</v>
      </c>
      <c r="P1252" s="27">
        <f t="shared" si="38"/>
        <v>0</v>
      </c>
      <c r="Q1252" s="27">
        <f t="shared" si="39"/>
        <v>-39311.1</v>
      </c>
    </row>
    <row r="1253" spans="1:17" ht="14.45" customHeight="1" x14ac:dyDescent="0.25">
      <c r="A1253" s="3" t="s">
        <v>3272</v>
      </c>
      <c r="B1253" s="3" t="s">
        <v>3272</v>
      </c>
      <c r="C1253" s="3" t="s">
        <v>3573</v>
      </c>
      <c r="D1253" s="3" t="s">
        <v>3574</v>
      </c>
      <c r="E1253" s="3" t="s">
        <v>5023</v>
      </c>
      <c r="F1253" s="3" t="s">
        <v>5024</v>
      </c>
      <c r="G1253" s="3" t="s">
        <v>5025</v>
      </c>
      <c r="H1253" s="3" t="s">
        <v>47</v>
      </c>
      <c r="I1253" s="3" t="s">
        <v>5026</v>
      </c>
      <c r="J1253" s="28">
        <v>45495</v>
      </c>
      <c r="K1253" s="28">
        <v>45525</v>
      </c>
      <c r="L1253" s="43">
        <v>184.45</v>
      </c>
      <c r="M1253" s="28">
        <v>45504</v>
      </c>
      <c r="N1253" s="38">
        <v>9</v>
      </c>
      <c r="O1253" s="38">
        <v>-21</v>
      </c>
      <c r="P1253" s="27">
        <f t="shared" si="38"/>
        <v>1660.05</v>
      </c>
      <c r="Q1253" s="27">
        <f t="shared" si="39"/>
        <v>-3873.45</v>
      </c>
    </row>
    <row r="1254" spans="1:17" ht="14.45" customHeight="1" x14ac:dyDescent="0.25">
      <c r="A1254" s="3" t="s">
        <v>3272</v>
      </c>
      <c r="B1254" s="3" t="s">
        <v>3272</v>
      </c>
      <c r="C1254" s="3" t="s">
        <v>3320</v>
      </c>
      <c r="D1254" s="3" t="s">
        <v>3321</v>
      </c>
      <c r="E1254" s="3" t="s">
        <v>5027</v>
      </c>
      <c r="F1254" s="3" t="s">
        <v>5028</v>
      </c>
      <c r="G1254" s="3" t="s">
        <v>5029</v>
      </c>
      <c r="H1254" s="3" t="s">
        <v>47</v>
      </c>
      <c r="I1254" s="3" t="s">
        <v>5030</v>
      </c>
      <c r="J1254" s="28">
        <v>45288</v>
      </c>
      <c r="K1254" s="28">
        <v>45318</v>
      </c>
      <c r="L1254" s="2">
        <v>4895.47</v>
      </c>
      <c r="M1254" s="28">
        <v>45322</v>
      </c>
      <c r="N1254" s="38">
        <v>29</v>
      </c>
      <c r="O1254" s="38">
        <v>-1</v>
      </c>
      <c r="P1254" s="27">
        <f t="shared" si="38"/>
        <v>141968.63</v>
      </c>
      <c r="Q1254" s="27">
        <f t="shared" si="39"/>
        <v>-4895.47</v>
      </c>
    </row>
    <row r="1255" spans="1:17" ht="14.45" customHeight="1" x14ac:dyDescent="0.25">
      <c r="A1255" s="3" t="s">
        <v>3272</v>
      </c>
      <c r="B1255" s="3" t="s">
        <v>3272</v>
      </c>
      <c r="C1255" s="3" t="s">
        <v>3654</v>
      </c>
      <c r="D1255" s="3" t="s">
        <v>3655</v>
      </c>
      <c r="E1255" s="3" t="s">
        <v>5031</v>
      </c>
      <c r="F1255" s="3" t="s">
        <v>5032</v>
      </c>
      <c r="G1255" s="3" t="s">
        <v>4008</v>
      </c>
      <c r="H1255" s="3" t="s">
        <v>47</v>
      </c>
      <c r="I1255" s="3" t="s">
        <v>5033</v>
      </c>
      <c r="J1255" s="28">
        <v>45496</v>
      </c>
      <c r="K1255" s="28">
        <v>45526</v>
      </c>
      <c r="L1255" s="2">
        <v>1918.91</v>
      </c>
      <c r="M1255" s="28">
        <v>45513</v>
      </c>
      <c r="N1255" s="38">
        <v>17</v>
      </c>
      <c r="O1255" s="38">
        <v>-13</v>
      </c>
      <c r="P1255" s="27">
        <f t="shared" si="38"/>
        <v>32621.47</v>
      </c>
      <c r="Q1255" s="27">
        <f t="shared" si="39"/>
        <v>-24945.83</v>
      </c>
    </row>
    <row r="1256" spans="1:17" ht="14.45" customHeight="1" x14ac:dyDescent="0.25">
      <c r="A1256" s="3" t="s">
        <v>3272</v>
      </c>
      <c r="B1256" s="3" t="s">
        <v>3272</v>
      </c>
      <c r="C1256" s="3" t="s">
        <v>3372</v>
      </c>
      <c r="D1256" s="3" t="s">
        <v>3373</v>
      </c>
      <c r="E1256" s="3" t="s">
        <v>5034</v>
      </c>
      <c r="F1256" s="3" t="s">
        <v>5035</v>
      </c>
      <c r="G1256" s="3" t="s">
        <v>5036</v>
      </c>
      <c r="H1256" s="3" t="s">
        <v>47</v>
      </c>
      <c r="I1256" s="3" t="s">
        <v>5037</v>
      </c>
      <c r="J1256" s="28">
        <v>45415</v>
      </c>
      <c r="K1256" s="28">
        <v>45445</v>
      </c>
      <c r="L1256" s="43">
        <v>21.09</v>
      </c>
      <c r="M1256" s="28">
        <v>45433</v>
      </c>
      <c r="N1256" s="38">
        <v>18</v>
      </c>
      <c r="O1256" s="38">
        <v>-12</v>
      </c>
      <c r="P1256" s="27">
        <f t="shared" si="38"/>
        <v>379.62</v>
      </c>
      <c r="Q1256" s="27">
        <f t="shared" si="39"/>
        <v>-253.07999999999998</v>
      </c>
    </row>
    <row r="1257" spans="1:17" ht="14.45" customHeight="1" x14ac:dyDescent="0.25">
      <c r="A1257" s="3" t="s">
        <v>3272</v>
      </c>
      <c r="B1257" s="3" t="s">
        <v>3272</v>
      </c>
      <c r="C1257" s="3" t="s">
        <v>3924</v>
      </c>
      <c r="D1257" s="3" t="s">
        <v>3327</v>
      </c>
      <c r="E1257" s="3" t="s">
        <v>5038</v>
      </c>
      <c r="F1257" s="3" t="s">
        <v>5039</v>
      </c>
      <c r="G1257" s="3" t="s">
        <v>5040</v>
      </c>
      <c r="H1257" s="3" t="s">
        <v>47</v>
      </c>
      <c r="I1257" s="3" t="s">
        <v>3615</v>
      </c>
      <c r="J1257" s="28">
        <v>45448</v>
      </c>
      <c r="K1257" s="28">
        <v>45478</v>
      </c>
      <c r="L1257" s="2">
        <v>2791.59</v>
      </c>
      <c r="M1257" s="28">
        <v>45467</v>
      </c>
      <c r="N1257" s="38">
        <v>19</v>
      </c>
      <c r="O1257" s="38">
        <v>-11</v>
      </c>
      <c r="P1257" s="27">
        <f t="shared" si="38"/>
        <v>53040.210000000006</v>
      </c>
      <c r="Q1257" s="27">
        <f t="shared" si="39"/>
        <v>-30707.49</v>
      </c>
    </row>
    <row r="1258" spans="1:17" ht="14.45" customHeight="1" x14ac:dyDescent="0.25">
      <c r="A1258" s="3" t="s">
        <v>3272</v>
      </c>
      <c r="B1258" s="3" t="s">
        <v>3272</v>
      </c>
      <c r="C1258" s="3" t="s">
        <v>3314</v>
      </c>
      <c r="D1258" s="3" t="s">
        <v>3315</v>
      </c>
      <c r="E1258" s="3" t="s">
        <v>5041</v>
      </c>
      <c r="F1258" s="3" t="s">
        <v>5042</v>
      </c>
      <c r="G1258" s="3" t="s">
        <v>5043</v>
      </c>
      <c r="H1258" s="3" t="s">
        <v>47</v>
      </c>
      <c r="I1258" s="3" t="s">
        <v>5044</v>
      </c>
      <c r="J1258" s="28">
        <v>45419</v>
      </c>
      <c r="K1258" s="28">
        <v>45449</v>
      </c>
      <c r="L1258" s="2">
        <v>2044.74</v>
      </c>
      <c r="M1258" s="28">
        <v>45433</v>
      </c>
      <c r="N1258" s="38">
        <v>14</v>
      </c>
      <c r="O1258" s="38">
        <v>-16</v>
      </c>
      <c r="P1258" s="27">
        <f t="shared" si="38"/>
        <v>28626.36</v>
      </c>
      <c r="Q1258" s="27">
        <f t="shared" si="39"/>
        <v>-32715.84</v>
      </c>
    </row>
    <row r="1259" spans="1:17" ht="14.45" customHeight="1" x14ac:dyDescent="0.25">
      <c r="A1259" s="3" t="s">
        <v>3272</v>
      </c>
      <c r="B1259" s="3" t="s">
        <v>3272</v>
      </c>
      <c r="C1259" s="3" t="s">
        <v>3320</v>
      </c>
      <c r="D1259" s="3" t="s">
        <v>3321</v>
      </c>
      <c r="E1259" s="3" t="s">
        <v>5045</v>
      </c>
      <c r="F1259" s="3" t="s">
        <v>5046</v>
      </c>
      <c r="G1259" s="3" t="s">
        <v>5047</v>
      </c>
      <c r="H1259" s="3" t="s">
        <v>47</v>
      </c>
      <c r="I1259" s="3" t="s">
        <v>5048</v>
      </c>
      <c r="J1259" s="28">
        <v>45421</v>
      </c>
      <c r="K1259" s="28">
        <v>45451</v>
      </c>
      <c r="L1259" s="2">
        <v>32496.400000000001</v>
      </c>
      <c r="M1259" s="28">
        <v>45433</v>
      </c>
      <c r="N1259" s="38">
        <v>12</v>
      </c>
      <c r="O1259" s="38">
        <v>-18</v>
      </c>
      <c r="P1259" s="27">
        <f t="shared" si="38"/>
        <v>389956.80000000005</v>
      </c>
      <c r="Q1259" s="27">
        <f t="shared" si="39"/>
        <v>-584935.20000000007</v>
      </c>
    </row>
    <row r="1260" spans="1:17" ht="14.45" customHeight="1" x14ac:dyDescent="0.25">
      <c r="A1260" s="3" t="s">
        <v>3272</v>
      </c>
      <c r="B1260" s="3" t="s">
        <v>3272</v>
      </c>
      <c r="C1260" s="3" t="s">
        <v>3372</v>
      </c>
      <c r="D1260" s="3" t="s">
        <v>3373</v>
      </c>
      <c r="E1260" s="3" t="s">
        <v>5049</v>
      </c>
      <c r="F1260" s="3" t="s">
        <v>5050</v>
      </c>
      <c r="G1260" s="3" t="s">
        <v>5051</v>
      </c>
      <c r="H1260" s="3" t="s">
        <v>47</v>
      </c>
      <c r="I1260" s="3" t="s">
        <v>5052</v>
      </c>
      <c r="J1260" s="28">
        <v>45346</v>
      </c>
      <c r="K1260" s="28">
        <v>45376</v>
      </c>
      <c r="L1260" s="2">
        <v>2403.77</v>
      </c>
      <c r="M1260" s="28">
        <v>45369</v>
      </c>
      <c r="N1260" s="38">
        <v>23</v>
      </c>
      <c r="O1260" s="38">
        <v>-7</v>
      </c>
      <c r="P1260" s="27">
        <f t="shared" si="38"/>
        <v>55286.71</v>
      </c>
      <c r="Q1260" s="27">
        <f t="shared" si="39"/>
        <v>-16826.39</v>
      </c>
    </row>
    <row r="1261" spans="1:17" ht="14.45" customHeight="1" x14ac:dyDescent="0.25">
      <c r="A1261" s="3" t="s">
        <v>3272</v>
      </c>
      <c r="B1261" s="3" t="s">
        <v>3272</v>
      </c>
      <c r="C1261" s="3" t="s">
        <v>3654</v>
      </c>
      <c r="D1261" s="3" t="s">
        <v>3655</v>
      </c>
      <c r="E1261" s="3" t="s">
        <v>5053</v>
      </c>
      <c r="F1261" s="3" t="s">
        <v>5054</v>
      </c>
      <c r="G1261" s="3" t="s">
        <v>4797</v>
      </c>
      <c r="H1261" s="3" t="s">
        <v>47</v>
      </c>
      <c r="I1261" s="3" t="s">
        <v>5055</v>
      </c>
      <c r="J1261" s="28">
        <v>45530</v>
      </c>
      <c r="K1261" s="28">
        <v>45560</v>
      </c>
      <c r="L1261" s="43">
        <v>129.83000000000001</v>
      </c>
      <c r="M1261" s="28">
        <v>45540</v>
      </c>
      <c r="N1261" s="38">
        <v>10</v>
      </c>
      <c r="O1261" s="38">
        <v>-20</v>
      </c>
      <c r="P1261" s="27">
        <f t="shared" si="38"/>
        <v>1298.3000000000002</v>
      </c>
      <c r="Q1261" s="27">
        <f t="shared" si="39"/>
        <v>-2596.6000000000004</v>
      </c>
    </row>
    <row r="1262" spans="1:17" ht="14.45" customHeight="1" x14ac:dyDescent="0.25">
      <c r="A1262" s="3" t="s">
        <v>3272</v>
      </c>
      <c r="B1262" s="3" t="s">
        <v>3272</v>
      </c>
      <c r="C1262" s="3" t="s">
        <v>4789</v>
      </c>
      <c r="D1262" s="3" t="s">
        <v>4790</v>
      </c>
      <c r="E1262" s="3" t="s">
        <v>5056</v>
      </c>
      <c r="F1262" s="3" t="s">
        <v>5057</v>
      </c>
      <c r="G1262" s="3" t="s">
        <v>5058</v>
      </c>
      <c r="H1262" s="3" t="s">
        <v>47</v>
      </c>
      <c r="I1262" s="3" t="s">
        <v>5059</v>
      </c>
      <c r="J1262" s="28">
        <v>45497</v>
      </c>
      <c r="K1262" s="28">
        <v>45527</v>
      </c>
      <c r="L1262" s="43">
        <v>748.53</v>
      </c>
      <c r="M1262" s="28">
        <v>45512</v>
      </c>
      <c r="N1262" s="38">
        <v>15</v>
      </c>
      <c r="O1262" s="38">
        <v>-15</v>
      </c>
      <c r="P1262" s="27">
        <f t="shared" si="38"/>
        <v>11227.949999999999</v>
      </c>
      <c r="Q1262" s="27">
        <f t="shared" si="39"/>
        <v>-11227.949999999999</v>
      </c>
    </row>
    <row r="1263" spans="1:17" ht="14.45" customHeight="1" x14ac:dyDescent="0.25">
      <c r="A1263" s="3" t="s">
        <v>3272</v>
      </c>
      <c r="B1263" s="3" t="s">
        <v>3272</v>
      </c>
      <c r="C1263" s="3" t="s">
        <v>1896</v>
      </c>
      <c r="D1263" s="3" t="s">
        <v>1897</v>
      </c>
      <c r="E1263" s="3" t="s">
        <v>5060</v>
      </c>
      <c r="F1263" s="3" t="s">
        <v>5061</v>
      </c>
      <c r="G1263" s="3" t="s">
        <v>5062</v>
      </c>
      <c r="H1263" s="3" t="s">
        <v>47</v>
      </c>
      <c r="I1263" s="3" t="s">
        <v>703</v>
      </c>
      <c r="J1263" s="28">
        <v>45356</v>
      </c>
      <c r="K1263" s="28">
        <v>45386</v>
      </c>
      <c r="L1263" s="43">
        <v>280</v>
      </c>
      <c r="M1263" s="28">
        <v>45366</v>
      </c>
      <c r="N1263" s="38">
        <v>10</v>
      </c>
      <c r="O1263" s="38">
        <v>-20</v>
      </c>
      <c r="P1263" s="27">
        <f t="shared" si="38"/>
        <v>2800</v>
      </c>
      <c r="Q1263" s="27">
        <f t="shared" si="39"/>
        <v>-5600</v>
      </c>
    </row>
    <row r="1264" spans="1:17" ht="14.45" customHeight="1" x14ac:dyDescent="0.25">
      <c r="A1264" s="3" t="s">
        <v>3272</v>
      </c>
      <c r="B1264" s="3" t="s">
        <v>3272</v>
      </c>
      <c r="C1264" s="3" t="s">
        <v>3452</v>
      </c>
      <c r="D1264" s="3" t="s">
        <v>3453</v>
      </c>
      <c r="E1264" s="3" t="s">
        <v>5063</v>
      </c>
      <c r="F1264" s="3" t="s">
        <v>5064</v>
      </c>
      <c r="G1264" s="3" t="s">
        <v>5065</v>
      </c>
      <c r="H1264" s="3" t="s">
        <v>47</v>
      </c>
      <c r="I1264" s="3" t="s">
        <v>5066</v>
      </c>
      <c r="J1264" s="28">
        <v>44998</v>
      </c>
      <c r="K1264" s="28">
        <v>45028</v>
      </c>
      <c r="L1264" s="2">
        <v>5754</v>
      </c>
      <c r="M1264" s="28">
        <v>45351</v>
      </c>
      <c r="N1264" s="38">
        <v>39</v>
      </c>
      <c r="O1264" s="38">
        <v>9</v>
      </c>
      <c r="P1264" s="27">
        <f t="shared" si="38"/>
        <v>224406</v>
      </c>
      <c r="Q1264" s="27">
        <f t="shared" si="39"/>
        <v>51786</v>
      </c>
    </row>
    <row r="1265" spans="1:17" ht="14.45" customHeight="1" x14ac:dyDescent="0.25">
      <c r="A1265" s="3" t="s">
        <v>3272</v>
      </c>
      <c r="B1265" s="3" t="s">
        <v>3272</v>
      </c>
      <c r="C1265" s="3" t="s">
        <v>3372</v>
      </c>
      <c r="D1265" s="3" t="s">
        <v>3373</v>
      </c>
      <c r="E1265" s="3" t="s">
        <v>5067</v>
      </c>
      <c r="F1265" s="3" t="s">
        <v>5068</v>
      </c>
      <c r="G1265" s="3" t="s">
        <v>5069</v>
      </c>
      <c r="H1265" s="3" t="s">
        <v>47</v>
      </c>
      <c r="I1265" s="3" t="s">
        <v>4998</v>
      </c>
      <c r="J1265" s="28">
        <v>45417</v>
      </c>
      <c r="K1265" s="28">
        <v>45447</v>
      </c>
      <c r="L1265" s="2">
        <v>1550.7</v>
      </c>
      <c r="M1265" s="28">
        <v>45441</v>
      </c>
      <c r="N1265" s="38">
        <v>24</v>
      </c>
      <c r="O1265" s="38">
        <v>-6</v>
      </c>
      <c r="P1265" s="27">
        <f t="shared" si="38"/>
        <v>37216.800000000003</v>
      </c>
      <c r="Q1265" s="27">
        <f t="shared" si="39"/>
        <v>-9304.2000000000007</v>
      </c>
    </row>
    <row r="1266" spans="1:17" ht="14.45" customHeight="1" x14ac:dyDescent="0.25">
      <c r="A1266" s="3" t="s">
        <v>3272</v>
      </c>
      <c r="B1266" s="3" t="s">
        <v>3272</v>
      </c>
      <c r="C1266" s="3" t="s">
        <v>3279</v>
      </c>
      <c r="D1266" s="3" t="s">
        <v>3280</v>
      </c>
      <c r="E1266" s="3" t="s">
        <v>5070</v>
      </c>
      <c r="F1266" s="3" t="s">
        <v>5071</v>
      </c>
      <c r="G1266" s="3" t="s">
        <v>4701</v>
      </c>
      <c r="H1266" s="3" t="s">
        <v>47</v>
      </c>
      <c r="I1266" s="3" t="s">
        <v>5072</v>
      </c>
      <c r="J1266" s="28">
        <v>45419</v>
      </c>
      <c r="K1266" s="28">
        <v>45449</v>
      </c>
      <c r="L1266" s="2">
        <v>2139.6799999999998</v>
      </c>
      <c r="M1266" s="28">
        <v>45433</v>
      </c>
      <c r="N1266" s="38">
        <v>14</v>
      </c>
      <c r="O1266" s="38">
        <v>-16</v>
      </c>
      <c r="P1266" s="27">
        <f t="shared" si="38"/>
        <v>29955.519999999997</v>
      </c>
      <c r="Q1266" s="27">
        <f t="shared" si="39"/>
        <v>-34234.879999999997</v>
      </c>
    </row>
    <row r="1267" spans="1:17" ht="14.45" customHeight="1" x14ac:dyDescent="0.25">
      <c r="A1267" s="3" t="s">
        <v>3272</v>
      </c>
      <c r="B1267" s="3" t="s">
        <v>3272</v>
      </c>
      <c r="C1267" s="3" t="s">
        <v>3583</v>
      </c>
      <c r="D1267" s="3" t="s">
        <v>3584</v>
      </c>
      <c r="E1267" s="3" t="s">
        <v>5073</v>
      </c>
      <c r="F1267" s="3" t="s">
        <v>5074</v>
      </c>
      <c r="G1267" s="3" t="s">
        <v>5075</v>
      </c>
      <c r="H1267" s="3" t="s">
        <v>47</v>
      </c>
      <c r="I1267" s="3" t="s">
        <v>5076</v>
      </c>
      <c r="J1267" s="28">
        <v>45418</v>
      </c>
      <c r="K1267" s="28">
        <v>45448</v>
      </c>
      <c r="L1267" s="43">
        <v>708.05</v>
      </c>
      <c r="M1267" s="28">
        <v>45433</v>
      </c>
      <c r="N1267" s="38">
        <v>15</v>
      </c>
      <c r="O1267" s="38">
        <v>-15</v>
      </c>
      <c r="P1267" s="27">
        <f t="shared" si="38"/>
        <v>10620.75</v>
      </c>
      <c r="Q1267" s="27">
        <f t="shared" si="39"/>
        <v>-10620.75</v>
      </c>
    </row>
    <row r="1268" spans="1:17" ht="14.45" customHeight="1" x14ac:dyDescent="0.25">
      <c r="A1268" s="3" t="s">
        <v>3272</v>
      </c>
      <c r="B1268" s="3" t="s">
        <v>3272</v>
      </c>
      <c r="C1268" s="3" t="s">
        <v>3279</v>
      </c>
      <c r="D1268" s="3" t="s">
        <v>3280</v>
      </c>
      <c r="E1268" s="3" t="s">
        <v>5077</v>
      </c>
      <c r="F1268" s="3" t="s">
        <v>5078</v>
      </c>
      <c r="G1268" s="3" t="s">
        <v>5079</v>
      </c>
      <c r="H1268" s="3" t="s">
        <v>47</v>
      </c>
      <c r="I1268" s="3" t="s">
        <v>5080</v>
      </c>
      <c r="J1268" s="28">
        <v>45278</v>
      </c>
      <c r="K1268" s="28">
        <v>45308</v>
      </c>
      <c r="L1268" s="2">
        <v>2190</v>
      </c>
      <c r="M1268" s="28">
        <v>45299</v>
      </c>
      <c r="N1268" s="38">
        <v>21</v>
      </c>
      <c r="O1268" s="38">
        <v>-9</v>
      </c>
      <c r="P1268" s="27">
        <f t="shared" si="38"/>
        <v>45990</v>
      </c>
      <c r="Q1268" s="27">
        <f t="shared" si="39"/>
        <v>-19710</v>
      </c>
    </row>
    <row r="1269" spans="1:17" ht="14.45" customHeight="1" x14ac:dyDescent="0.25">
      <c r="A1269" s="3" t="s">
        <v>3272</v>
      </c>
      <c r="B1269" s="3" t="s">
        <v>3272</v>
      </c>
      <c r="C1269" s="3" t="s">
        <v>5081</v>
      </c>
      <c r="D1269" s="3" t="s">
        <v>5082</v>
      </c>
      <c r="E1269" s="3" t="s">
        <v>5083</v>
      </c>
      <c r="F1269" s="3" t="s">
        <v>5084</v>
      </c>
      <c r="G1269" s="3" t="s">
        <v>5085</v>
      </c>
      <c r="H1269" s="3" t="s">
        <v>47</v>
      </c>
      <c r="I1269" s="3" t="s">
        <v>5086</v>
      </c>
      <c r="J1269" s="28">
        <v>45280</v>
      </c>
      <c r="K1269" s="28">
        <v>45310</v>
      </c>
      <c r="L1269" s="2">
        <v>3954.18</v>
      </c>
      <c r="M1269" s="28">
        <v>45299</v>
      </c>
      <c r="N1269" s="38">
        <v>19</v>
      </c>
      <c r="O1269" s="38">
        <v>-11</v>
      </c>
      <c r="P1269" s="27">
        <f t="shared" si="38"/>
        <v>75129.42</v>
      </c>
      <c r="Q1269" s="27">
        <f t="shared" si="39"/>
        <v>-43495.979999999996</v>
      </c>
    </row>
    <row r="1270" spans="1:17" ht="14.45" customHeight="1" x14ac:dyDescent="0.25">
      <c r="A1270" s="3" t="s">
        <v>3272</v>
      </c>
      <c r="B1270" s="3" t="s">
        <v>3272</v>
      </c>
      <c r="C1270" s="3" t="s">
        <v>3358</v>
      </c>
      <c r="D1270" s="3" t="s">
        <v>3359</v>
      </c>
      <c r="E1270" s="3" t="s">
        <v>5087</v>
      </c>
      <c r="F1270" s="3" t="s">
        <v>5088</v>
      </c>
      <c r="G1270" s="3" t="s">
        <v>176</v>
      </c>
      <c r="H1270" s="3" t="s">
        <v>47</v>
      </c>
      <c r="I1270" s="3" t="s">
        <v>3839</v>
      </c>
      <c r="J1270" s="28">
        <v>45322</v>
      </c>
      <c r="K1270" s="28">
        <v>45352</v>
      </c>
      <c r="L1270" s="2">
        <v>1310.3699999999999</v>
      </c>
      <c r="M1270" s="28">
        <v>45358</v>
      </c>
      <c r="N1270" s="38">
        <v>0</v>
      </c>
      <c r="O1270" s="38">
        <v>-30</v>
      </c>
      <c r="P1270" s="27">
        <f t="shared" si="38"/>
        <v>0</v>
      </c>
      <c r="Q1270" s="27">
        <f t="shared" si="39"/>
        <v>-39311.1</v>
      </c>
    </row>
    <row r="1271" spans="1:17" ht="14.45" customHeight="1" x14ac:dyDescent="0.25">
      <c r="A1271" s="3" t="s">
        <v>3272</v>
      </c>
      <c r="B1271" s="3" t="s">
        <v>3272</v>
      </c>
      <c r="C1271" s="3" t="s">
        <v>3949</v>
      </c>
      <c r="D1271" s="3" t="s">
        <v>3359</v>
      </c>
      <c r="E1271" s="3" t="s">
        <v>5089</v>
      </c>
      <c r="F1271" s="3" t="s">
        <v>5090</v>
      </c>
      <c r="G1271" s="3" t="s">
        <v>5091</v>
      </c>
      <c r="H1271" s="3" t="s">
        <v>47</v>
      </c>
      <c r="I1271" s="3" t="s">
        <v>3953</v>
      </c>
      <c r="J1271" s="28">
        <v>45304</v>
      </c>
      <c r="K1271" s="28">
        <v>45334</v>
      </c>
      <c r="L1271" s="2">
        <v>1268.0999999999999</v>
      </c>
      <c r="M1271" s="28">
        <v>45358</v>
      </c>
      <c r="N1271" s="38">
        <v>0</v>
      </c>
      <c r="O1271" s="38">
        <v>-30</v>
      </c>
      <c r="P1271" s="27">
        <f t="shared" si="38"/>
        <v>0</v>
      </c>
      <c r="Q1271" s="27">
        <f t="shared" si="39"/>
        <v>-38043</v>
      </c>
    </row>
    <row r="1272" spans="1:17" ht="14.45" customHeight="1" x14ac:dyDescent="0.25">
      <c r="A1272" s="3" t="s">
        <v>3272</v>
      </c>
      <c r="B1272" s="3" t="s">
        <v>3272</v>
      </c>
      <c r="C1272" s="3" t="s">
        <v>3452</v>
      </c>
      <c r="D1272" s="3" t="s">
        <v>3453</v>
      </c>
      <c r="E1272" s="3" t="s">
        <v>5092</v>
      </c>
      <c r="F1272" s="3" t="s">
        <v>5093</v>
      </c>
      <c r="G1272" s="3" t="s">
        <v>4297</v>
      </c>
      <c r="H1272" s="3" t="s">
        <v>47</v>
      </c>
      <c r="I1272" s="3" t="s">
        <v>5094</v>
      </c>
      <c r="J1272" s="28">
        <v>45095</v>
      </c>
      <c r="K1272" s="28">
        <v>45125</v>
      </c>
      <c r="L1272" s="2">
        <v>1004.67</v>
      </c>
      <c r="M1272" s="28">
        <v>45351</v>
      </c>
      <c r="N1272" s="38">
        <v>2</v>
      </c>
      <c r="O1272" s="38">
        <v>-28</v>
      </c>
      <c r="P1272" s="27">
        <f t="shared" si="38"/>
        <v>2009.34</v>
      </c>
      <c r="Q1272" s="27">
        <f t="shared" si="39"/>
        <v>-28130.76</v>
      </c>
    </row>
    <row r="1273" spans="1:17" ht="14.45" customHeight="1" x14ac:dyDescent="0.25">
      <c r="A1273" s="3" t="s">
        <v>3272</v>
      </c>
      <c r="B1273" s="3" t="s">
        <v>3272</v>
      </c>
      <c r="C1273" s="3" t="s">
        <v>5095</v>
      </c>
      <c r="D1273" s="3" t="s">
        <v>5096</v>
      </c>
      <c r="E1273" s="3" t="s">
        <v>5097</v>
      </c>
      <c r="F1273" s="3" t="s">
        <v>5098</v>
      </c>
      <c r="G1273" s="3" t="s">
        <v>5099</v>
      </c>
      <c r="H1273" s="3" t="s">
        <v>47</v>
      </c>
      <c r="I1273" s="3" t="s">
        <v>5100</v>
      </c>
      <c r="J1273" s="28">
        <v>45328</v>
      </c>
      <c r="K1273" s="28">
        <v>45358</v>
      </c>
      <c r="L1273" s="2">
        <v>38394.839999999997</v>
      </c>
      <c r="M1273" s="28">
        <v>45398</v>
      </c>
      <c r="N1273" s="38">
        <v>0</v>
      </c>
      <c r="O1273" s="38">
        <v>-30</v>
      </c>
      <c r="P1273" s="27">
        <f t="shared" si="38"/>
        <v>0</v>
      </c>
      <c r="Q1273" s="27">
        <f t="shared" si="39"/>
        <v>-1151845.2</v>
      </c>
    </row>
    <row r="1274" spans="1:17" ht="14.45" customHeight="1" x14ac:dyDescent="0.25">
      <c r="A1274" s="3" t="s">
        <v>3272</v>
      </c>
      <c r="B1274" s="3" t="s">
        <v>3272</v>
      </c>
      <c r="C1274" s="3" t="s">
        <v>3627</v>
      </c>
      <c r="D1274" s="3" t="s">
        <v>3628</v>
      </c>
      <c r="E1274" s="3" t="s">
        <v>5101</v>
      </c>
      <c r="F1274" s="3" t="s">
        <v>5102</v>
      </c>
      <c r="G1274" s="3" t="s">
        <v>3480</v>
      </c>
      <c r="H1274" s="3" t="s">
        <v>47</v>
      </c>
      <c r="I1274" s="3" t="s">
        <v>5103</v>
      </c>
      <c r="J1274" s="28">
        <v>45469</v>
      </c>
      <c r="K1274" s="28">
        <v>45499</v>
      </c>
      <c r="L1274" s="2">
        <v>14140.74</v>
      </c>
      <c r="M1274" s="28">
        <v>45489</v>
      </c>
      <c r="N1274" s="38">
        <v>20</v>
      </c>
      <c r="O1274" s="38">
        <v>-10</v>
      </c>
      <c r="P1274" s="27">
        <f t="shared" si="38"/>
        <v>282814.8</v>
      </c>
      <c r="Q1274" s="27">
        <f t="shared" si="39"/>
        <v>-141407.4</v>
      </c>
    </row>
    <row r="1275" spans="1:17" ht="14.45" customHeight="1" x14ac:dyDescent="0.25">
      <c r="A1275" s="3" t="s">
        <v>3272</v>
      </c>
      <c r="B1275" s="3" t="s">
        <v>3272</v>
      </c>
      <c r="C1275" s="3" t="s">
        <v>3541</v>
      </c>
      <c r="D1275" s="3" t="s">
        <v>3542</v>
      </c>
      <c r="E1275" s="3" t="s">
        <v>5104</v>
      </c>
      <c r="F1275" s="3" t="s">
        <v>5105</v>
      </c>
      <c r="G1275" s="3" t="s">
        <v>5106</v>
      </c>
      <c r="H1275" s="3" t="s">
        <v>47</v>
      </c>
      <c r="I1275" s="3" t="s">
        <v>5107</v>
      </c>
      <c r="J1275" s="28">
        <v>45470</v>
      </c>
      <c r="K1275" s="28">
        <v>45500</v>
      </c>
      <c r="L1275" s="43">
        <v>543.89</v>
      </c>
      <c r="M1275" s="28">
        <v>45484</v>
      </c>
      <c r="N1275" s="38">
        <v>14</v>
      </c>
      <c r="O1275" s="38">
        <v>-16</v>
      </c>
      <c r="P1275" s="27">
        <f t="shared" si="38"/>
        <v>7614.46</v>
      </c>
      <c r="Q1275" s="27">
        <f t="shared" si="39"/>
        <v>-8702.24</v>
      </c>
    </row>
    <row r="1276" spans="1:17" ht="14.45" customHeight="1" x14ac:dyDescent="0.25">
      <c r="A1276" s="3" t="s">
        <v>3272</v>
      </c>
      <c r="B1276" s="3" t="s">
        <v>3272</v>
      </c>
      <c r="C1276" s="3" t="s">
        <v>3349</v>
      </c>
      <c r="D1276" s="3" t="s">
        <v>3350</v>
      </c>
      <c r="E1276" s="3" t="s">
        <v>5108</v>
      </c>
      <c r="F1276" s="3" t="s">
        <v>5109</v>
      </c>
      <c r="G1276" s="3" t="s">
        <v>2731</v>
      </c>
      <c r="H1276" s="3" t="s">
        <v>47</v>
      </c>
      <c r="I1276" s="3" t="s">
        <v>3367</v>
      </c>
      <c r="J1276" s="28">
        <v>45348</v>
      </c>
      <c r="K1276" s="28">
        <v>45378</v>
      </c>
      <c r="L1276" s="2">
        <v>2618.75</v>
      </c>
      <c r="M1276" s="28">
        <v>45363</v>
      </c>
      <c r="N1276" s="38">
        <v>15</v>
      </c>
      <c r="O1276" s="38">
        <v>-15</v>
      </c>
      <c r="P1276" s="27">
        <f t="shared" si="38"/>
        <v>39281.25</v>
      </c>
      <c r="Q1276" s="27">
        <f t="shared" si="39"/>
        <v>-39281.25</v>
      </c>
    </row>
    <row r="1277" spans="1:17" ht="14.45" customHeight="1" x14ac:dyDescent="0.25">
      <c r="A1277" s="3" t="s">
        <v>3272</v>
      </c>
      <c r="B1277" s="3" t="s">
        <v>3272</v>
      </c>
      <c r="C1277" s="3" t="s">
        <v>3503</v>
      </c>
      <c r="D1277" s="3" t="s">
        <v>3504</v>
      </c>
      <c r="E1277" s="3" t="s">
        <v>5110</v>
      </c>
      <c r="F1277" s="3" t="s">
        <v>5111</v>
      </c>
      <c r="G1277" s="3" t="s">
        <v>5112</v>
      </c>
      <c r="H1277" s="3" t="s">
        <v>47</v>
      </c>
      <c r="I1277" s="3" t="s">
        <v>3353</v>
      </c>
      <c r="J1277" s="28">
        <v>45510</v>
      </c>
      <c r="K1277" s="28">
        <v>45540</v>
      </c>
      <c r="L1277" s="2">
        <v>2760.36</v>
      </c>
      <c r="M1277" s="28">
        <v>45526</v>
      </c>
      <c r="N1277" s="38">
        <v>16</v>
      </c>
      <c r="O1277" s="38">
        <v>-14</v>
      </c>
      <c r="P1277" s="27">
        <f t="shared" si="38"/>
        <v>44165.760000000002</v>
      </c>
      <c r="Q1277" s="27">
        <f t="shared" si="39"/>
        <v>-38645.040000000001</v>
      </c>
    </row>
    <row r="1278" spans="1:17" ht="14.45" customHeight="1" x14ac:dyDescent="0.25">
      <c r="A1278" s="3" t="s">
        <v>3272</v>
      </c>
      <c r="B1278" s="3" t="s">
        <v>3272</v>
      </c>
      <c r="C1278" s="3" t="s">
        <v>3541</v>
      </c>
      <c r="D1278" s="3" t="s">
        <v>3542</v>
      </c>
      <c r="E1278" s="3" t="s">
        <v>5113</v>
      </c>
      <c r="F1278" s="3" t="s">
        <v>5114</v>
      </c>
      <c r="G1278" s="3" t="s">
        <v>5115</v>
      </c>
      <c r="H1278" s="3" t="s">
        <v>47</v>
      </c>
      <c r="I1278" s="3" t="s">
        <v>5116</v>
      </c>
      <c r="J1278" s="28">
        <v>45432</v>
      </c>
      <c r="K1278" s="28">
        <v>45462</v>
      </c>
      <c r="L1278" s="2">
        <v>1025.01</v>
      </c>
      <c r="M1278" s="28">
        <v>45441</v>
      </c>
      <c r="N1278" s="38">
        <v>9</v>
      </c>
      <c r="O1278" s="38">
        <v>-21</v>
      </c>
      <c r="P1278" s="27">
        <f t="shared" si="38"/>
        <v>9225.09</v>
      </c>
      <c r="Q1278" s="27">
        <f t="shared" si="39"/>
        <v>-21525.21</v>
      </c>
    </row>
    <row r="1279" spans="1:17" ht="14.45" customHeight="1" x14ac:dyDescent="0.25">
      <c r="A1279" s="3" t="s">
        <v>3272</v>
      </c>
      <c r="B1279" s="3" t="s">
        <v>3272</v>
      </c>
      <c r="C1279" s="3" t="s">
        <v>3503</v>
      </c>
      <c r="D1279" s="3" t="s">
        <v>3504</v>
      </c>
      <c r="E1279" s="3" t="s">
        <v>5117</v>
      </c>
      <c r="F1279" s="3" t="s">
        <v>5118</v>
      </c>
      <c r="G1279" s="3" t="s">
        <v>3182</v>
      </c>
      <c r="H1279" s="3" t="s">
        <v>47</v>
      </c>
      <c r="I1279" s="3" t="s">
        <v>3367</v>
      </c>
      <c r="J1279" s="28">
        <v>45327</v>
      </c>
      <c r="K1279" s="28">
        <v>45357</v>
      </c>
      <c r="L1279" s="2">
        <v>2618.75</v>
      </c>
      <c r="M1279" s="28">
        <v>45350</v>
      </c>
      <c r="N1279" s="38">
        <v>23</v>
      </c>
      <c r="O1279" s="38">
        <v>-7</v>
      </c>
      <c r="P1279" s="27">
        <f t="shared" si="38"/>
        <v>60231.25</v>
      </c>
      <c r="Q1279" s="27">
        <f t="shared" si="39"/>
        <v>-18331.25</v>
      </c>
    </row>
    <row r="1280" spans="1:17" ht="14.45" customHeight="1" x14ac:dyDescent="0.25">
      <c r="A1280" s="3" t="s">
        <v>3272</v>
      </c>
      <c r="B1280" s="3" t="s">
        <v>3272</v>
      </c>
      <c r="C1280" s="3" t="s">
        <v>3432</v>
      </c>
      <c r="D1280" s="3" t="s">
        <v>3433</v>
      </c>
      <c r="E1280" s="3" t="s">
        <v>5119</v>
      </c>
      <c r="F1280" s="3" t="s">
        <v>5120</v>
      </c>
      <c r="G1280" s="3" t="s">
        <v>5121</v>
      </c>
      <c r="H1280" s="3" t="s">
        <v>47</v>
      </c>
      <c r="I1280" s="3" t="s">
        <v>5122</v>
      </c>
      <c r="J1280" s="28">
        <v>44022</v>
      </c>
      <c r="K1280" s="28">
        <v>44052</v>
      </c>
      <c r="L1280" s="2">
        <v>2014.46</v>
      </c>
      <c r="M1280" s="28">
        <v>45510</v>
      </c>
      <c r="N1280" s="38">
        <v>0</v>
      </c>
      <c r="O1280" s="38">
        <v>-30</v>
      </c>
      <c r="P1280" s="27">
        <f t="shared" si="38"/>
        <v>0</v>
      </c>
      <c r="Q1280" s="27">
        <f t="shared" si="39"/>
        <v>-60433.8</v>
      </c>
    </row>
    <row r="1281" spans="1:17" ht="14.45" customHeight="1" x14ac:dyDescent="0.25">
      <c r="A1281" s="3" t="s">
        <v>3272</v>
      </c>
      <c r="B1281" s="3" t="s">
        <v>3272</v>
      </c>
      <c r="C1281" s="3" t="s">
        <v>3326</v>
      </c>
      <c r="D1281" s="3" t="s">
        <v>3327</v>
      </c>
      <c r="E1281" s="3" t="s">
        <v>5123</v>
      </c>
      <c r="F1281" s="3" t="s">
        <v>5124</v>
      </c>
      <c r="G1281" s="3" t="s">
        <v>5125</v>
      </c>
      <c r="H1281" s="3" t="s">
        <v>47</v>
      </c>
      <c r="I1281" s="3" t="s">
        <v>3763</v>
      </c>
      <c r="J1281" s="28">
        <v>45278</v>
      </c>
      <c r="K1281" s="28">
        <v>45308</v>
      </c>
      <c r="L1281" s="2">
        <v>2648.59</v>
      </c>
      <c r="M1281" s="28">
        <v>45299</v>
      </c>
      <c r="N1281" s="38">
        <v>21</v>
      </c>
      <c r="O1281" s="38">
        <v>-9</v>
      </c>
      <c r="P1281" s="27">
        <f t="shared" si="38"/>
        <v>55620.39</v>
      </c>
      <c r="Q1281" s="27">
        <f t="shared" si="39"/>
        <v>-23837.31</v>
      </c>
    </row>
    <row r="1282" spans="1:17" ht="14.45" customHeight="1" x14ac:dyDescent="0.25">
      <c r="A1282" s="3" t="s">
        <v>3272</v>
      </c>
      <c r="B1282" s="3" t="s">
        <v>3272</v>
      </c>
      <c r="C1282" s="3" t="s">
        <v>3561</v>
      </c>
      <c r="D1282" s="3" t="s">
        <v>3562</v>
      </c>
      <c r="E1282" s="3" t="s">
        <v>5126</v>
      </c>
      <c r="F1282" s="3" t="s">
        <v>5127</v>
      </c>
      <c r="G1282" s="3" t="s">
        <v>5128</v>
      </c>
      <c r="H1282" s="3" t="s">
        <v>47</v>
      </c>
      <c r="I1282" s="3" t="s">
        <v>5129</v>
      </c>
      <c r="J1282" s="28">
        <v>45512</v>
      </c>
      <c r="K1282" s="28">
        <v>45542</v>
      </c>
      <c r="L1282" s="2">
        <v>4308.43</v>
      </c>
      <c r="M1282" s="28">
        <v>45540</v>
      </c>
      <c r="N1282" s="38">
        <v>28</v>
      </c>
      <c r="O1282" s="38">
        <v>-2</v>
      </c>
      <c r="P1282" s="27">
        <f t="shared" si="38"/>
        <v>120636.04000000001</v>
      </c>
      <c r="Q1282" s="27">
        <f t="shared" si="39"/>
        <v>-8616.86</v>
      </c>
    </row>
    <row r="1283" spans="1:17" ht="14.45" customHeight="1" x14ac:dyDescent="0.25">
      <c r="A1283" s="3" t="s">
        <v>3272</v>
      </c>
      <c r="B1283" s="3" t="s">
        <v>3272</v>
      </c>
      <c r="C1283" s="3" t="s">
        <v>3320</v>
      </c>
      <c r="D1283" s="3" t="s">
        <v>3321</v>
      </c>
      <c r="E1283" s="3" t="s">
        <v>5130</v>
      </c>
      <c r="F1283" s="3" t="s">
        <v>5131</v>
      </c>
      <c r="G1283" s="3" t="s">
        <v>2895</v>
      </c>
      <c r="H1283" s="3" t="s">
        <v>47</v>
      </c>
      <c r="I1283" s="3" t="s">
        <v>5132</v>
      </c>
      <c r="J1283" s="28">
        <v>45309</v>
      </c>
      <c r="K1283" s="28">
        <v>45339</v>
      </c>
      <c r="L1283" s="2">
        <v>2628.51</v>
      </c>
      <c r="M1283" s="28">
        <v>45334</v>
      </c>
      <c r="N1283" s="38">
        <v>25</v>
      </c>
      <c r="O1283" s="38">
        <v>-5</v>
      </c>
      <c r="P1283" s="27">
        <f t="shared" si="38"/>
        <v>65712.75</v>
      </c>
      <c r="Q1283" s="27">
        <f t="shared" si="39"/>
        <v>-13142.550000000001</v>
      </c>
    </row>
    <row r="1284" spans="1:17" ht="14.45" customHeight="1" x14ac:dyDescent="0.25">
      <c r="A1284" s="3" t="s">
        <v>3272</v>
      </c>
      <c r="B1284" s="3" t="s">
        <v>3272</v>
      </c>
      <c r="C1284" s="3" t="s">
        <v>3372</v>
      </c>
      <c r="D1284" s="3" t="s">
        <v>3373</v>
      </c>
      <c r="E1284" s="3" t="s">
        <v>5133</v>
      </c>
      <c r="F1284" s="3" t="s">
        <v>5134</v>
      </c>
      <c r="G1284" s="3" t="s">
        <v>5135</v>
      </c>
      <c r="H1284" s="3" t="s">
        <v>47</v>
      </c>
      <c r="I1284" s="3" t="s">
        <v>5136</v>
      </c>
      <c r="J1284" s="28">
        <v>45408</v>
      </c>
      <c r="K1284" s="28">
        <v>45438</v>
      </c>
      <c r="L1284" s="43">
        <v>258.45</v>
      </c>
      <c r="M1284" s="28">
        <v>45425</v>
      </c>
      <c r="N1284" s="38">
        <v>17</v>
      </c>
      <c r="O1284" s="38">
        <v>-13</v>
      </c>
      <c r="P1284" s="27">
        <f t="shared" si="38"/>
        <v>4393.6499999999996</v>
      </c>
      <c r="Q1284" s="27">
        <f t="shared" si="39"/>
        <v>-3359.85</v>
      </c>
    </row>
    <row r="1285" spans="1:17" ht="14.45" customHeight="1" x14ac:dyDescent="0.25">
      <c r="A1285" s="3" t="s">
        <v>3272</v>
      </c>
      <c r="B1285" s="3" t="s">
        <v>3272</v>
      </c>
      <c r="C1285" s="3" t="s">
        <v>3314</v>
      </c>
      <c r="D1285" s="3" t="s">
        <v>3315</v>
      </c>
      <c r="E1285" s="3" t="s">
        <v>5137</v>
      </c>
      <c r="F1285" s="3" t="s">
        <v>5138</v>
      </c>
      <c r="G1285" s="3" t="s">
        <v>5139</v>
      </c>
      <c r="H1285" s="3" t="s">
        <v>47</v>
      </c>
      <c r="I1285" s="3" t="s">
        <v>5140</v>
      </c>
      <c r="J1285" s="28">
        <v>45398</v>
      </c>
      <c r="K1285" s="28">
        <v>45428</v>
      </c>
      <c r="L1285" s="2">
        <v>4201.33</v>
      </c>
      <c r="M1285" s="28">
        <v>45405</v>
      </c>
      <c r="N1285" s="38">
        <v>7</v>
      </c>
      <c r="O1285" s="38">
        <v>-23</v>
      </c>
      <c r="P1285" s="27">
        <f t="shared" si="38"/>
        <v>29409.309999999998</v>
      </c>
      <c r="Q1285" s="27">
        <f t="shared" si="39"/>
        <v>-96630.59</v>
      </c>
    </row>
    <row r="1286" spans="1:17" ht="14.45" customHeight="1" x14ac:dyDescent="0.25">
      <c r="A1286" s="3" t="s">
        <v>3272</v>
      </c>
      <c r="B1286" s="3" t="s">
        <v>3272</v>
      </c>
      <c r="C1286" s="3" t="s">
        <v>3363</v>
      </c>
      <c r="D1286" s="3" t="s">
        <v>3364</v>
      </c>
      <c r="E1286" s="3" t="s">
        <v>5141</v>
      </c>
      <c r="F1286" s="3" t="s">
        <v>5142</v>
      </c>
      <c r="G1286" s="3" t="s">
        <v>5143</v>
      </c>
      <c r="H1286" s="3" t="s">
        <v>47</v>
      </c>
      <c r="I1286" s="3" t="s">
        <v>3353</v>
      </c>
      <c r="J1286" s="28">
        <v>45505</v>
      </c>
      <c r="K1286" s="28">
        <v>45535</v>
      </c>
      <c r="L1286" s="2">
        <v>2760.36</v>
      </c>
      <c r="M1286" s="28">
        <v>45513</v>
      </c>
      <c r="N1286" s="38">
        <v>8</v>
      </c>
      <c r="O1286" s="38">
        <v>-22</v>
      </c>
      <c r="P1286" s="27">
        <f t="shared" si="38"/>
        <v>22082.880000000001</v>
      </c>
      <c r="Q1286" s="27">
        <f t="shared" si="39"/>
        <v>-60727.920000000006</v>
      </c>
    </row>
    <row r="1287" spans="1:17" ht="14.45" customHeight="1" x14ac:dyDescent="0.25">
      <c r="A1287" s="3" t="s">
        <v>3272</v>
      </c>
      <c r="B1287" s="3" t="s">
        <v>3272</v>
      </c>
      <c r="C1287" s="3" t="s">
        <v>5144</v>
      </c>
      <c r="D1287" s="3" t="s">
        <v>3417</v>
      </c>
      <c r="E1287" s="3" t="s">
        <v>5145</v>
      </c>
      <c r="F1287" s="3" t="s">
        <v>5146</v>
      </c>
      <c r="G1287" s="3" t="s">
        <v>5147</v>
      </c>
      <c r="H1287" s="3" t="s">
        <v>47</v>
      </c>
      <c r="I1287" s="3" t="s">
        <v>5148</v>
      </c>
      <c r="J1287" s="28">
        <v>45337</v>
      </c>
      <c r="K1287" s="28">
        <v>45367</v>
      </c>
      <c r="L1287" s="2">
        <v>1177</v>
      </c>
      <c r="M1287" s="28">
        <v>45358</v>
      </c>
      <c r="N1287" s="38">
        <v>21</v>
      </c>
      <c r="O1287" s="38">
        <v>-9</v>
      </c>
      <c r="P1287" s="27">
        <f t="shared" ref="P1287:P1350" si="40">L1287*N1287</f>
        <v>24717</v>
      </c>
      <c r="Q1287" s="27">
        <f t="shared" ref="Q1287:Q1350" si="41">L1287*O1287</f>
        <v>-10593</v>
      </c>
    </row>
    <row r="1288" spans="1:17" ht="14.45" customHeight="1" x14ac:dyDescent="0.25">
      <c r="A1288" s="3" t="s">
        <v>3272</v>
      </c>
      <c r="B1288" s="3" t="s">
        <v>3272</v>
      </c>
      <c r="C1288" s="3" t="s">
        <v>3188</v>
      </c>
      <c r="D1288" s="3" t="s">
        <v>3189</v>
      </c>
      <c r="E1288" s="3" t="s">
        <v>5149</v>
      </c>
      <c r="F1288" s="3" t="s">
        <v>5150</v>
      </c>
      <c r="G1288" s="3" t="s">
        <v>5151</v>
      </c>
      <c r="H1288" s="3" t="s">
        <v>47</v>
      </c>
      <c r="I1288" s="3" t="s">
        <v>5152</v>
      </c>
      <c r="J1288" s="28">
        <v>45552</v>
      </c>
      <c r="K1288" s="28">
        <v>45582</v>
      </c>
      <c r="L1288" s="43">
        <v>159.6</v>
      </c>
      <c r="M1288" s="28">
        <v>45559</v>
      </c>
      <c r="N1288" s="38">
        <v>7</v>
      </c>
      <c r="O1288" s="38">
        <v>-23</v>
      </c>
      <c r="P1288" s="27">
        <f t="shared" si="40"/>
        <v>1117.2</v>
      </c>
      <c r="Q1288" s="27">
        <f t="shared" si="41"/>
        <v>-3670.7999999999997</v>
      </c>
    </row>
    <row r="1289" spans="1:17" ht="14.45" customHeight="1" x14ac:dyDescent="0.25">
      <c r="A1289" s="3" t="s">
        <v>3272</v>
      </c>
      <c r="B1289" s="3" t="s">
        <v>3272</v>
      </c>
      <c r="C1289" s="3" t="s">
        <v>3488</v>
      </c>
      <c r="D1289" s="3" t="s">
        <v>3489</v>
      </c>
      <c r="E1289" s="3" t="s">
        <v>5153</v>
      </c>
      <c r="F1289" s="3" t="s">
        <v>5154</v>
      </c>
      <c r="G1289" s="3" t="s">
        <v>5155</v>
      </c>
      <c r="H1289" s="3" t="s">
        <v>47</v>
      </c>
      <c r="I1289" s="3" t="s">
        <v>5156</v>
      </c>
      <c r="J1289" s="28">
        <v>45476</v>
      </c>
      <c r="K1289" s="28">
        <v>45506</v>
      </c>
      <c r="L1289" s="2">
        <v>1802.92</v>
      </c>
      <c r="M1289" s="28">
        <v>45484</v>
      </c>
      <c r="N1289" s="38">
        <v>8</v>
      </c>
      <c r="O1289" s="38">
        <v>-22</v>
      </c>
      <c r="P1289" s="27">
        <f t="shared" si="40"/>
        <v>14423.36</v>
      </c>
      <c r="Q1289" s="27">
        <f t="shared" si="41"/>
        <v>-39664.240000000005</v>
      </c>
    </row>
    <row r="1290" spans="1:17" ht="14.45" customHeight="1" x14ac:dyDescent="0.25">
      <c r="A1290" s="3" t="s">
        <v>3272</v>
      </c>
      <c r="B1290" s="3" t="s">
        <v>3272</v>
      </c>
      <c r="C1290" s="3" t="s">
        <v>3520</v>
      </c>
      <c r="D1290" s="3" t="s">
        <v>3521</v>
      </c>
      <c r="E1290" s="3" t="s">
        <v>5157</v>
      </c>
      <c r="F1290" s="3" t="s">
        <v>5158</v>
      </c>
      <c r="G1290" s="3" t="s">
        <v>4971</v>
      </c>
      <c r="H1290" s="3" t="s">
        <v>47</v>
      </c>
      <c r="I1290" s="3" t="s">
        <v>5159</v>
      </c>
      <c r="J1290" s="28">
        <v>45512</v>
      </c>
      <c r="K1290" s="28">
        <v>45542</v>
      </c>
      <c r="L1290" s="2">
        <v>137342.85999999999</v>
      </c>
      <c r="M1290" s="28">
        <v>45526</v>
      </c>
      <c r="N1290" s="38">
        <v>14</v>
      </c>
      <c r="O1290" s="38">
        <v>-16</v>
      </c>
      <c r="P1290" s="27">
        <f t="shared" si="40"/>
        <v>1922800.0399999998</v>
      </c>
      <c r="Q1290" s="27">
        <f t="shared" si="41"/>
        <v>-2197485.7599999998</v>
      </c>
    </row>
    <row r="1291" spans="1:17" ht="14.45" customHeight="1" x14ac:dyDescent="0.25">
      <c r="A1291" s="3" t="s">
        <v>3272</v>
      </c>
      <c r="B1291" s="3" t="s">
        <v>3272</v>
      </c>
      <c r="C1291" s="3" t="s">
        <v>3561</v>
      </c>
      <c r="D1291" s="3" t="s">
        <v>3562</v>
      </c>
      <c r="E1291" s="3" t="s">
        <v>5160</v>
      </c>
      <c r="F1291" s="3" t="s">
        <v>5161</v>
      </c>
      <c r="G1291" s="3" t="s">
        <v>5162</v>
      </c>
      <c r="H1291" s="3" t="s">
        <v>47</v>
      </c>
      <c r="I1291" s="3" t="s">
        <v>5163</v>
      </c>
      <c r="J1291" s="28">
        <v>45512</v>
      </c>
      <c r="K1291" s="28">
        <v>45542</v>
      </c>
      <c r="L1291" s="2">
        <v>2048.27</v>
      </c>
      <c r="M1291" s="28">
        <v>45526</v>
      </c>
      <c r="N1291" s="38">
        <v>14</v>
      </c>
      <c r="O1291" s="38">
        <v>-16</v>
      </c>
      <c r="P1291" s="27">
        <f t="shared" si="40"/>
        <v>28675.78</v>
      </c>
      <c r="Q1291" s="27">
        <f t="shared" si="41"/>
        <v>-32772.32</v>
      </c>
    </row>
    <row r="1292" spans="1:17" ht="14.45" customHeight="1" x14ac:dyDescent="0.25">
      <c r="A1292" s="3" t="s">
        <v>3272</v>
      </c>
      <c r="B1292" s="3" t="s">
        <v>3272</v>
      </c>
      <c r="C1292" s="3" t="s">
        <v>3949</v>
      </c>
      <c r="D1292" s="3" t="s">
        <v>3359</v>
      </c>
      <c r="E1292" s="3" t="s">
        <v>5164</v>
      </c>
      <c r="F1292" s="3" t="s">
        <v>5165</v>
      </c>
      <c r="G1292" s="3" t="s">
        <v>5166</v>
      </c>
      <c r="H1292" s="3" t="s">
        <v>47</v>
      </c>
      <c r="I1292" s="3" t="s">
        <v>3839</v>
      </c>
      <c r="J1292" s="28">
        <v>45304</v>
      </c>
      <c r="K1292" s="28">
        <v>45334</v>
      </c>
      <c r="L1292" s="2">
        <v>1310.3699999999999</v>
      </c>
      <c r="M1292" s="28">
        <v>45357</v>
      </c>
      <c r="N1292" s="38">
        <v>0</v>
      </c>
      <c r="O1292" s="38">
        <v>-30</v>
      </c>
      <c r="P1292" s="27">
        <f t="shared" si="40"/>
        <v>0</v>
      </c>
      <c r="Q1292" s="27">
        <f t="shared" si="41"/>
        <v>-39311.1</v>
      </c>
    </row>
    <row r="1293" spans="1:17" ht="14.45" customHeight="1" x14ac:dyDescent="0.25">
      <c r="A1293" s="3" t="s">
        <v>3272</v>
      </c>
      <c r="B1293" s="3" t="s">
        <v>3272</v>
      </c>
      <c r="C1293" s="3" t="s">
        <v>3320</v>
      </c>
      <c r="D1293" s="3" t="s">
        <v>3321</v>
      </c>
      <c r="E1293" s="3" t="s">
        <v>5167</v>
      </c>
      <c r="F1293" s="3" t="s">
        <v>5168</v>
      </c>
      <c r="G1293" s="3" t="s">
        <v>5169</v>
      </c>
      <c r="H1293" s="3" t="s">
        <v>47</v>
      </c>
      <c r="I1293" s="3" t="s">
        <v>5170</v>
      </c>
      <c r="J1293" s="28">
        <v>45477</v>
      </c>
      <c r="K1293" s="28">
        <v>45507</v>
      </c>
      <c r="L1293" s="2">
        <v>40131.870000000003</v>
      </c>
      <c r="M1293" s="28">
        <v>45504</v>
      </c>
      <c r="N1293" s="38">
        <v>5</v>
      </c>
      <c r="O1293" s="38">
        <v>-25</v>
      </c>
      <c r="P1293" s="27">
        <f t="shared" si="40"/>
        <v>200659.35</v>
      </c>
      <c r="Q1293" s="27">
        <f t="shared" si="41"/>
        <v>-1003296.7500000001</v>
      </c>
    </row>
    <row r="1294" spans="1:17" ht="14.45" customHeight="1" x14ac:dyDescent="0.25">
      <c r="A1294" s="3" t="s">
        <v>3272</v>
      </c>
      <c r="B1294" s="3" t="s">
        <v>3272</v>
      </c>
      <c r="C1294" s="3" t="s">
        <v>3320</v>
      </c>
      <c r="D1294" s="3" t="s">
        <v>3321</v>
      </c>
      <c r="E1294" s="3" t="s">
        <v>5171</v>
      </c>
      <c r="F1294" s="3" t="s">
        <v>5172</v>
      </c>
      <c r="G1294" s="3" t="s">
        <v>5173</v>
      </c>
      <c r="H1294" s="3" t="s">
        <v>47</v>
      </c>
      <c r="I1294" s="3" t="s">
        <v>5174</v>
      </c>
      <c r="J1294" s="28">
        <v>45450</v>
      </c>
      <c r="K1294" s="28">
        <v>45480</v>
      </c>
      <c r="L1294" s="43">
        <v>127.87</v>
      </c>
      <c r="M1294" s="28">
        <v>45460</v>
      </c>
      <c r="N1294" s="38">
        <v>10</v>
      </c>
      <c r="O1294" s="38">
        <v>-20</v>
      </c>
      <c r="P1294" s="27">
        <f t="shared" si="40"/>
        <v>1278.7</v>
      </c>
      <c r="Q1294" s="27">
        <f t="shared" si="41"/>
        <v>-2557.4</v>
      </c>
    </row>
    <row r="1295" spans="1:17" ht="14.45" customHeight="1" x14ac:dyDescent="0.25">
      <c r="A1295" s="3" t="s">
        <v>3272</v>
      </c>
      <c r="B1295" s="3" t="s">
        <v>3272</v>
      </c>
      <c r="C1295" s="3" t="s">
        <v>3320</v>
      </c>
      <c r="D1295" s="3" t="s">
        <v>3321</v>
      </c>
      <c r="E1295" s="3" t="s">
        <v>5175</v>
      </c>
      <c r="F1295" s="3" t="s">
        <v>5176</v>
      </c>
      <c r="G1295" s="3" t="s">
        <v>5177</v>
      </c>
      <c r="H1295" s="3" t="s">
        <v>47</v>
      </c>
      <c r="I1295" s="3" t="s">
        <v>4808</v>
      </c>
      <c r="J1295" s="28">
        <v>45450</v>
      </c>
      <c r="K1295" s="28">
        <v>45480</v>
      </c>
      <c r="L1295" s="43">
        <v>146.13</v>
      </c>
      <c r="M1295" s="28">
        <v>45460</v>
      </c>
      <c r="N1295" s="38">
        <v>10</v>
      </c>
      <c r="O1295" s="38">
        <v>-20</v>
      </c>
      <c r="P1295" s="27">
        <f t="shared" si="40"/>
        <v>1461.3</v>
      </c>
      <c r="Q1295" s="27">
        <f t="shared" si="41"/>
        <v>-2922.6</v>
      </c>
    </row>
    <row r="1296" spans="1:17" ht="14.45" customHeight="1" x14ac:dyDescent="0.25">
      <c r="A1296" s="3" t="s">
        <v>3272</v>
      </c>
      <c r="B1296" s="3" t="s">
        <v>3272</v>
      </c>
      <c r="C1296" s="3" t="s">
        <v>5178</v>
      </c>
      <c r="D1296" s="3" t="s">
        <v>5179</v>
      </c>
      <c r="E1296" s="3" t="s">
        <v>5180</v>
      </c>
      <c r="F1296" s="3" t="s">
        <v>5181</v>
      </c>
      <c r="G1296" s="3" t="s">
        <v>5182</v>
      </c>
      <c r="H1296" s="3" t="s">
        <v>47</v>
      </c>
      <c r="I1296" s="3" t="s">
        <v>5183</v>
      </c>
      <c r="J1296" s="28">
        <v>45461</v>
      </c>
      <c r="K1296" s="28">
        <v>45491</v>
      </c>
      <c r="L1296" s="2">
        <v>5626.03</v>
      </c>
      <c r="M1296" s="28">
        <v>45475</v>
      </c>
      <c r="N1296" s="38">
        <v>14</v>
      </c>
      <c r="O1296" s="38">
        <v>-16</v>
      </c>
      <c r="P1296" s="27">
        <f t="shared" si="40"/>
        <v>78764.42</v>
      </c>
      <c r="Q1296" s="27">
        <f t="shared" si="41"/>
        <v>-90016.48</v>
      </c>
    </row>
    <row r="1297" spans="1:17" ht="14.45" customHeight="1" x14ac:dyDescent="0.25">
      <c r="A1297" s="3" t="s">
        <v>3272</v>
      </c>
      <c r="B1297" s="3" t="s">
        <v>3272</v>
      </c>
      <c r="C1297" s="3" t="s">
        <v>3664</v>
      </c>
      <c r="D1297" s="3" t="s">
        <v>3665</v>
      </c>
      <c r="E1297" s="3" t="s">
        <v>5184</v>
      </c>
      <c r="F1297" s="3" t="s">
        <v>5185</v>
      </c>
      <c r="G1297" s="3" t="s">
        <v>5186</v>
      </c>
      <c r="H1297" s="3" t="s">
        <v>47</v>
      </c>
      <c r="I1297" s="3" t="s">
        <v>5187</v>
      </c>
      <c r="J1297" s="28">
        <v>45352</v>
      </c>
      <c r="K1297" s="28">
        <v>45382</v>
      </c>
      <c r="L1297" s="2">
        <v>2674.08</v>
      </c>
      <c r="M1297" s="28">
        <v>45356</v>
      </c>
      <c r="N1297" s="38">
        <v>4</v>
      </c>
      <c r="O1297" s="38">
        <v>-26</v>
      </c>
      <c r="P1297" s="27">
        <f t="shared" si="40"/>
        <v>10696.32</v>
      </c>
      <c r="Q1297" s="27">
        <f t="shared" si="41"/>
        <v>-69526.080000000002</v>
      </c>
    </row>
    <row r="1298" spans="1:17" ht="14.45" customHeight="1" x14ac:dyDescent="0.25">
      <c r="A1298" s="3" t="s">
        <v>3272</v>
      </c>
      <c r="B1298" s="3" t="s">
        <v>3272</v>
      </c>
      <c r="C1298" s="3" t="s">
        <v>3320</v>
      </c>
      <c r="D1298" s="3" t="s">
        <v>3321</v>
      </c>
      <c r="E1298" s="3" t="s">
        <v>5188</v>
      </c>
      <c r="F1298" s="3" t="s">
        <v>5189</v>
      </c>
      <c r="G1298" s="3" t="s">
        <v>5190</v>
      </c>
      <c r="H1298" s="3" t="s">
        <v>47</v>
      </c>
      <c r="I1298" s="3" t="s">
        <v>5191</v>
      </c>
      <c r="J1298" s="28">
        <v>45498</v>
      </c>
      <c r="K1298" s="28">
        <v>45528</v>
      </c>
      <c r="L1298" s="2">
        <v>6155.87</v>
      </c>
      <c r="M1298" s="28">
        <v>45504</v>
      </c>
      <c r="N1298" s="38">
        <v>6</v>
      </c>
      <c r="O1298" s="38">
        <v>-24</v>
      </c>
      <c r="P1298" s="27">
        <f t="shared" si="40"/>
        <v>36935.22</v>
      </c>
      <c r="Q1298" s="27">
        <f t="shared" si="41"/>
        <v>-147740.88</v>
      </c>
    </row>
    <row r="1299" spans="1:17" ht="14.45" customHeight="1" x14ac:dyDescent="0.25">
      <c r="A1299" s="3" t="s">
        <v>3272</v>
      </c>
      <c r="B1299" s="3" t="s">
        <v>3272</v>
      </c>
      <c r="C1299" s="3" t="s">
        <v>3583</v>
      </c>
      <c r="D1299" s="3" t="s">
        <v>3584</v>
      </c>
      <c r="E1299" s="3" t="s">
        <v>5192</v>
      </c>
      <c r="F1299" s="3" t="s">
        <v>5193</v>
      </c>
      <c r="G1299" s="3" t="s">
        <v>5099</v>
      </c>
      <c r="H1299" s="3" t="s">
        <v>47</v>
      </c>
      <c r="I1299" s="3" t="s">
        <v>5194</v>
      </c>
      <c r="J1299" s="28">
        <v>45335</v>
      </c>
      <c r="K1299" s="28">
        <v>45365</v>
      </c>
      <c r="L1299" s="2">
        <v>10475</v>
      </c>
      <c r="M1299" s="28">
        <v>45352</v>
      </c>
      <c r="N1299" s="38">
        <v>17</v>
      </c>
      <c r="O1299" s="38">
        <v>-13</v>
      </c>
      <c r="P1299" s="27">
        <f t="shared" si="40"/>
        <v>178075</v>
      </c>
      <c r="Q1299" s="27">
        <f t="shared" si="41"/>
        <v>-136175</v>
      </c>
    </row>
    <row r="1300" spans="1:17" ht="14.45" customHeight="1" x14ac:dyDescent="0.25">
      <c r="A1300" s="3" t="s">
        <v>3272</v>
      </c>
      <c r="B1300" s="3" t="s">
        <v>3272</v>
      </c>
      <c r="C1300" s="3" t="s">
        <v>5195</v>
      </c>
      <c r="D1300" s="3" t="s">
        <v>5196</v>
      </c>
      <c r="E1300" s="3" t="s">
        <v>5197</v>
      </c>
      <c r="F1300" s="3" t="s">
        <v>5198</v>
      </c>
      <c r="G1300" s="3" t="s">
        <v>5199</v>
      </c>
      <c r="H1300" s="3" t="s">
        <v>47</v>
      </c>
      <c r="I1300" s="3" t="s">
        <v>4182</v>
      </c>
      <c r="J1300" s="28">
        <v>45538</v>
      </c>
      <c r="K1300" s="28">
        <v>45568</v>
      </c>
      <c r="L1300" s="2">
        <v>2759.96</v>
      </c>
      <c r="M1300" s="28">
        <v>45560</v>
      </c>
      <c r="N1300" s="38">
        <v>22</v>
      </c>
      <c r="O1300" s="38">
        <v>-8</v>
      </c>
      <c r="P1300" s="27">
        <f t="shared" si="40"/>
        <v>60719.12</v>
      </c>
      <c r="Q1300" s="27">
        <f t="shared" si="41"/>
        <v>-22079.68</v>
      </c>
    </row>
    <row r="1301" spans="1:17" ht="14.45" customHeight="1" x14ac:dyDescent="0.25">
      <c r="A1301" s="3" t="s">
        <v>3272</v>
      </c>
      <c r="B1301" s="3" t="s">
        <v>3272</v>
      </c>
      <c r="C1301" s="3" t="s">
        <v>3949</v>
      </c>
      <c r="D1301" s="3" t="s">
        <v>3359</v>
      </c>
      <c r="E1301" s="3" t="s">
        <v>5200</v>
      </c>
      <c r="F1301" s="3" t="s">
        <v>5201</v>
      </c>
      <c r="G1301" s="3" t="s">
        <v>5202</v>
      </c>
      <c r="H1301" s="3" t="s">
        <v>47</v>
      </c>
      <c r="I1301" s="3" t="s">
        <v>3839</v>
      </c>
      <c r="J1301" s="28">
        <v>45304</v>
      </c>
      <c r="K1301" s="28">
        <v>45334</v>
      </c>
      <c r="L1301" s="2">
        <v>1310.3699999999999</v>
      </c>
      <c r="M1301" s="28">
        <v>45358</v>
      </c>
      <c r="N1301" s="38">
        <v>0</v>
      </c>
      <c r="O1301" s="38">
        <v>-30</v>
      </c>
      <c r="P1301" s="27">
        <f t="shared" si="40"/>
        <v>0</v>
      </c>
      <c r="Q1301" s="27">
        <f t="shared" si="41"/>
        <v>-39311.1</v>
      </c>
    </row>
    <row r="1302" spans="1:17" ht="14.45" customHeight="1" x14ac:dyDescent="0.25">
      <c r="A1302" s="3" t="s">
        <v>3272</v>
      </c>
      <c r="B1302" s="3" t="s">
        <v>3272</v>
      </c>
      <c r="C1302" s="3" t="s">
        <v>3358</v>
      </c>
      <c r="D1302" s="3" t="s">
        <v>3359</v>
      </c>
      <c r="E1302" s="3" t="s">
        <v>5203</v>
      </c>
      <c r="F1302" s="3" t="s">
        <v>5204</v>
      </c>
      <c r="G1302" s="3" t="s">
        <v>3139</v>
      </c>
      <c r="H1302" s="3" t="s">
        <v>47</v>
      </c>
      <c r="I1302" s="3" t="s">
        <v>4863</v>
      </c>
      <c r="J1302" s="28">
        <v>45391</v>
      </c>
      <c r="K1302" s="28">
        <v>45421</v>
      </c>
      <c r="L1302" s="2">
        <v>8011.95</v>
      </c>
      <c r="M1302" s="28">
        <v>45399</v>
      </c>
      <c r="N1302" s="38">
        <v>8</v>
      </c>
      <c r="O1302" s="38">
        <v>-22</v>
      </c>
      <c r="P1302" s="27">
        <f t="shared" si="40"/>
        <v>64095.6</v>
      </c>
      <c r="Q1302" s="27">
        <f t="shared" si="41"/>
        <v>-176262.9</v>
      </c>
    </row>
    <row r="1303" spans="1:17" ht="14.45" customHeight="1" x14ac:dyDescent="0.25">
      <c r="A1303" s="3" t="s">
        <v>3272</v>
      </c>
      <c r="B1303" s="3" t="s">
        <v>3272</v>
      </c>
      <c r="C1303" s="3" t="s">
        <v>3279</v>
      </c>
      <c r="D1303" s="3" t="s">
        <v>3280</v>
      </c>
      <c r="E1303" s="3" t="s">
        <v>5205</v>
      </c>
      <c r="F1303" s="3" t="s">
        <v>5206</v>
      </c>
      <c r="G1303" s="3" t="s">
        <v>5207</v>
      </c>
      <c r="H1303" s="3" t="s">
        <v>47</v>
      </c>
      <c r="I1303" s="3" t="s">
        <v>3723</v>
      </c>
      <c r="J1303" s="28">
        <v>45386</v>
      </c>
      <c r="K1303" s="28">
        <v>45416</v>
      </c>
      <c r="L1303" s="2">
        <v>2823.22</v>
      </c>
      <c r="M1303" s="28">
        <v>45398</v>
      </c>
      <c r="N1303" s="38">
        <v>12</v>
      </c>
      <c r="O1303" s="38">
        <v>-18</v>
      </c>
      <c r="P1303" s="27">
        <f t="shared" si="40"/>
        <v>33878.639999999999</v>
      </c>
      <c r="Q1303" s="27">
        <f t="shared" si="41"/>
        <v>-50817.96</v>
      </c>
    </row>
    <row r="1304" spans="1:17" ht="14.45" customHeight="1" x14ac:dyDescent="0.25">
      <c r="A1304" s="3" t="s">
        <v>3272</v>
      </c>
      <c r="B1304" s="3" t="s">
        <v>3272</v>
      </c>
      <c r="C1304" s="3" t="s">
        <v>3949</v>
      </c>
      <c r="D1304" s="3" t="s">
        <v>3359</v>
      </c>
      <c r="E1304" s="3" t="s">
        <v>5208</v>
      </c>
      <c r="F1304" s="3" t="s">
        <v>5209</v>
      </c>
      <c r="G1304" s="3" t="s">
        <v>5210</v>
      </c>
      <c r="H1304" s="3" t="s">
        <v>47</v>
      </c>
      <c r="I1304" s="3" t="s">
        <v>3953</v>
      </c>
      <c r="J1304" s="28">
        <v>45304</v>
      </c>
      <c r="K1304" s="28">
        <v>45334</v>
      </c>
      <c r="L1304" s="2">
        <v>1268.0999999999999</v>
      </c>
      <c r="M1304" s="28">
        <v>45357</v>
      </c>
      <c r="N1304" s="38">
        <v>0</v>
      </c>
      <c r="O1304" s="38">
        <v>-30</v>
      </c>
      <c r="P1304" s="27">
        <f t="shared" si="40"/>
        <v>0</v>
      </c>
      <c r="Q1304" s="27">
        <f t="shared" si="41"/>
        <v>-38043</v>
      </c>
    </row>
    <row r="1305" spans="1:17" ht="14.45" customHeight="1" x14ac:dyDescent="0.25">
      <c r="A1305" s="3" t="s">
        <v>5211</v>
      </c>
      <c r="B1305" s="3" t="s">
        <v>5211</v>
      </c>
      <c r="C1305" s="3" t="s">
        <v>2465</v>
      </c>
      <c r="D1305" s="3" t="s">
        <v>2466</v>
      </c>
      <c r="E1305" s="3" t="s">
        <v>5212</v>
      </c>
      <c r="F1305" s="3" t="s">
        <v>5213</v>
      </c>
      <c r="G1305" s="3" t="s">
        <v>53</v>
      </c>
      <c r="H1305" s="3" t="s">
        <v>47</v>
      </c>
      <c r="I1305" s="3" t="s">
        <v>5214</v>
      </c>
      <c r="J1305" s="28">
        <v>45341</v>
      </c>
      <c r="K1305" s="28">
        <v>45371</v>
      </c>
      <c r="L1305" s="2">
        <v>1415.18</v>
      </c>
      <c r="M1305" s="28">
        <v>45363</v>
      </c>
      <c r="N1305" s="38">
        <v>22</v>
      </c>
      <c r="O1305" s="38">
        <v>-8</v>
      </c>
      <c r="P1305" s="27">
        <f t="shared" si="40"/>
        <v>31133.960000000003</v>
      </c>
      <c r="Q1305" s="27">
        <f t="shared" si="41"/>
        <v>-11321.44</v>
      </c>
    </row>
    <row r="1306" spans="1:17" ht="14.45" customHeight="1" x14ac:dyDescent="0.25">
      <c r="A1306" s="3" t="s">
        <v>5211</v>
      </c>
      <c r="B1306" s="3" t="s">
        <v>5211</v>
      </c>
      <c r="C1306" s="3" t="s">
        <v>5215</v>
      </c>
      <c r="D1306" s="3" t="s">
        <v>5216</v>
      </c>
      <c r="E1306" s="3" t="s">
        <v>5217</v>
      </c>
      <c r="F1306" s="3" t="s">
        <v>5218</v>
      </c>
      <c r="G1306" s="3" t="s">
        <v>5219</v>
      </c>
      <c r="H1306" s="3" t="s">
        <v>47</v>
      </c>
      <c r="I1306" s="3" t="s">
        <v>5220</v>
      </c>
      <c r="J1306" s="28">
        <v>45288</v>
      </c>
      <c r="K1306" s="28">
        <v>45318</v>
      </c>
      <c r="L1306" s="2">
        <v>7794.93</v>
      </c>
      <c r="M1306" s="28">
        <v>45348</v>
      </c>
      <c r="N1306" s="38">
        <v>60</v>
      </c>
      <c r="O1306" s="38">
        <v>30</v>
      </c>
      <c r="P1306" s="27">
        <f t="shared" si="40"/>
        <v>467695.80000000005</v>
      </c>
      <c r="Q1306" s="27">
        <f t="shared" si="41"/>
        <v>233847.90000000002</v>
      </c>
    </row>
    <row r="1307" spans="1:17" ht="14.45" customHeight="1" x14ac:dyDescent="0.25">
      <c r="A1307" s="3" t="s">
        <v>5211</v>
      </c>
      <c r="B1307" s="3" t="s">
        <v>5211</v>
      </c>
      <c r="C1307" s="3" t="s">
        <v>5221</v>
      </c>
      <c r="D1307" s="3" t="s">
        <v>5222</v>
      </c>
      <c r="E1307" s="3" t="s">
        <v>5223</v>
      </c>
      <c r="F1307" s="3" t="s">
        <v>5224</v>
      </c>
      <c r="G1307" s="3" t="s">
        <v>5225</v>
      </c>
      <c r="H1307" s="3" t="s">
        <v>47</v>
      </c>
      <c r="I1307" s="3" t="s">
        <v>5226</v>
      </c>
      <c r="J1307" s="28">
        <v>45302</v>
      </c>
      <c r="K1307" s="28">
        <v>45332</v>
      </c>
      <c r="L1307" s="2">
        <v>4140.8999999999996</v>
      </c>
      <c r="M1307" s="28">
        <v>45373</v>
      </c>
      <c r="N1307" s="38">
        <v>71</v>
      </c>
      <c r="O1307" s="38">
        <v>41</v>
      </c>
      <c r="P1307" s="27">
        <f t="shared" si="40"/>
        <v>294003.89999999997</v>
      </c>
      <c r="Q1307" s="27">
        <f t="shared" si="41"/>
        <v>169776.9</v>
      </c>
    </row>
    <row r="1308" spans="1:17" ht="14.45" customHeight="1" x14ac:dyDescent="0.25">
      <c r="A1308" s="3" t="s">
        <v>5211</v>
      </c>
      <c r="B1308" s="3" t="s">
        <v>5211</v>
      </c>
      <c r="C1308" s="3" t="s">
        <v>3627</v>
      </c>
      <c r="D1308" s="3" t="s">
        <v>3628</v>
      </c>
      <c r="E1308" s="3" t="s">
        <v>5227</v>
      </c>
      <c r="F1308" s="3" t="s">
        <v>5228</v>
      </c>
      <c r="G1308" s="3" t="s">
        <v>5229</v>
      </c>
      <c r="H1308" s="3" t="s">
        <v>47</v>
      </c>
      <c r="I1308" s="3" t="s">
        <v>5230</v>
      </c>
      <c r="J1308" s="28">
        <v>45483</v>
      </c>
      <c r="K1308" s="28">
        <v>45513</v>
      </c>
      <c r="L1308" s="2">
        <v>5980.89</v>
      </c>
      <c r="M1308" s="28">
        <v>45565</v>
      </c>
      <c r="N1308" s="38">
        <v>82</v>
      </c>
      <c r="O1308" s="38">
        <v>52</v>
      </c>
      <c r="P1308" s="27">
        <f t="shared" si="40"/>
        <v>490432.98000000004</v>
      </c>
      <c r="Q1308" s="27">
        <f t="shared" si="41"/>
        <v>311006.28000000003</v>
      </c>
    </row>
    <row r="1309" spans="1:17" ht="14.45" customHeight="1" x14ac:dyDescent="0.25">
      <c r="A1309" s="3" t="s">
        <v>5211</v>
      </c>
      <c r="B1309" s="3" t="s">
        <v>5211</v>
      </c>
      <c r="C1309" s="3" t="s">
        <v>5231</v>
      </c>
      <c r="D1309" s="3" t="s">
        <v>5232</v>
      </c>
      <c r="E1309" s="3" t="s">
        <v>5233</v>
      </c>
      <c r="F1309" s="3" t="s">
        <v>5234</v>
      </c>
      <c r="G1309" s="3" t="s">
        <v>5235</v>
      </c>
      <c r="H1309" s="3" t="s">
        <v>47</v>
      </c>
      <c r="I1309" s="3" t="s">
        <v>5236</v>
      </c>
      <c r="J1309" s="28">
        <v>45435</v>
      </c>
      <c r="K1309" s="28">
        <v>45465</v>
      </c>
      <c r="L1309" s="2">
        <v>12295.05</v>
      </c>
      <c r="M1309" s="28">
        <v>45504</v>
      </c>
      <c r="N1309" s="38">
        <v>69</v>
      </c>
      <c r="O1309" s="38">
        <v>39</v>
      </c>
      <c r="P1309" s="27">
        <f t="shared" si="40"/>
        <v>848358.45</v>
      </c>
      <c r="Q1309" s="27">
        <f t="shared" si="41"/>
        <v>479506.94999999995</v>
      </c>
    </row>
    <row r="1310" spans="1:17" ht="14.45" customHeight="1" x14ac:dyDescent="0.25">
      <c r="A1310" s="3" t="s">
        <v>5211</v>
      </c>
      <c r="B1310" s="3" t="s">
        <v>5211</v>
      </c>
      <c r="C1310" s="3" t="s">
        <v>2636</v>
      </c>
      <c r="D1310" s="3" t="s">
        <v>2637</v>
      </c>
      <c r="E1310" s="3" t="s">
        <v>5237</v>
      </c>
      <c r="F1310" s="3" t="s">
        <v>5238</v>
      </c>
      <c r="G1310" s="3" t="s">
        <v>5239</v>
      </c>
      <c r="H1310" s="3" t="s">
        <v>47</v>
      </c>
      <c r="I1310" s="3" t="s">
        <v>5240</v>
      </c>
      <c r="J1310" s="28">
        <v>45439</v>
      </c>
      <c r="K1310" s="28">
        <v>45469</v>
      </c>
      <c r="L1310" s="2">
        <v>147262.17000000001</v>
      </c>
      <c r="M1310" s="28">
        <v>45469</v>
      </c>
      <c r="N1310" s="38">
        <v>30</v>
      </c>
      <c r="O1310" s="38">
        <v>0</v>
      </c>
      <c r="P1310" s="27">
        <f t="shared" si="40"/>
        <v>4417865.1000000006</v>
      </c>
      <c r="Q1310" s="27">
        <f t="shared" si="41"/>
        <v>0</v>
      </c>
    </row>
    <row r="1311" spans="1:17" ht="14.45" customHeight="1" x14ac:dyDescent="0.25">
      <c r="A1311" s="3" t="s">
        <v>5211</v>
      </c>
      <c r="B1311" s="3" t="s">
        <v>5211</v>
      </c>
      <c r="C1311" s="3" t="s">
        <v>5241</v>
      </c>
      <c r="D1311" s="3" t="s">
        <v>5242</v>
      </c>
      <c r="E1311" s="3" t="s">
        <v>5243</v>
      </c>
      <c r="F1311" s="3" t="s">
        <v>5244</v>
      </c>
      <c r="G1311" s="3" t="s">
        <v>5245</v>
      </c>
      <c r="H1311" s="3" t="s">
        <v>47</v>
      </c>
      <c r="I1311" s="3" t="s">
        <v>5246</v>
      </c>
      <c r="J1311" s="28">
        <v>45404</v>
      </c>
      <c r="K1311" s="28">
        <v>45434</v>
      </c>
      <c r="L1311" s="2">
        <v>48717.05</v>
      </c>
      <c r="M1311" s="28">
        <v>45433</v>
      </c>
      <c r="N1311" s="38">
        <v>29</v>
      </c>
      <c r="O1311" s="38">
        <v>-1</v>
      </c>
      <c r="P1311" s="27">
        <f t="shared" si="40"/>
        <v>1412794.4500000002</v>
      </c>
      <c r="Q1311" s="27">
        <f t="shared" si="41"/>
        <v>-48717.05</v>
      </c>
    </row>
    <row r="1312" spans="1:17" ht="14.45" customHeight="1" x14ac:dyDescent="0.25">
      <c r="A1312" s="3" t="s">
        <v>5211</v>
      </c>
      <c r="B1312" s="3" t="s">
        <v>5211</v>
      </c>
      <c r="C1312" s="3" t="s">
        <v>5247</v>
      </c>
      <c r="D1312" s="3" t="s">
        <v>5248</v>
      </c>
      <c r="E1312" s="3" t="s">
        <v>5249</v>
      </c>
      <c r="F1312" s="3" t="s">
        <v>5250</v>
      </c>
      <c r="G1312" s="3" t="s">
        <v>5251</v>
      </c>
      <c r="H1312" s="3" t="s">
        <v>47</v>
      </c>
      <c r="I1312" s="3" t="s">
        <v>5252</v>
      </c>
      <c r="J1312" s="28">
        <v>45439</v>
      </c>
      <c r="K1312" s="28">
        <v>45469</v>
      </c>
      <c r="L1312" s="2">
        <v>17868.86</v>
      </c>
      <c r="M1312" s="28">
        <v>45484</v>
      </c>
      <c r="N1312" s="38">
        <v>45</v>
      </c>
      <c r="O1312" s="38">
        <v>15</v>
      </c>
      <c r="P1312" s="27">
        <f t="shared" si="40"/>
        <v>804098.70000000007</v>
      </c>
      <c r="Q1312" s="27">
        <f t="shared" si="41"/>
        <v>268032.90000000002</v>
      </c>
    </row>
    <row r="1313" spans="1:17" ht="14.45" customHeight="1" x14ac:dyDescent="0.25">
      <c r="A1313" s="3" t="s">
        <v>5211</v>
      </c>
      <c r="B1313" s="3" t="s">
        <v>5211</v>
      </c>
      <c r="C1313" s="3" t="s">
        <v>5253</v>
      </c>
      <c r="D1313" s="3" t="s">
        <v>5254</v>
      </c>
      <c r="E1313" s="3" t="s">
        <v>5255</v>
      </c>
      <c r="F1313" s="3" t="s">
        <v>5256</v>
      </c>
      <c r="G1313" s="3" t="s">
        <v>5257</v>
      </c>
      <c r="H1313" s="3" t="s">
        <v>47</v>
      </c>
      <c r="I1313" s="3" t="s">
        <v>5258</v>
      </c>
      <c r="J1313" s="28">
        <v>45419</v>
      </c>
      <c r="K1313" s="28">
        <v>45449</v>
      </c>
      <c r="L1313" s="2">
        <v>15938.49</v>
      </c>
      <c r="M1313" s="28">
        <v>45446</v>
      </c>
      <c r="N1313" s="38">
        <v>27</v>
      </c>
      <c r="O1313" s="38">
        <v>-3</v>
      </c>
      <c r="P1313" s="27">
        <f t="shared" si="40"/>
        <v>430339.23</v>
      </c>
      <c r="Q1313" s="27">
        <f t="shared" si="41"/>
        <v>-47815.47</v>
      </c>
    </row>
    <row r="1314" spans="1:17" ht="14.45" customHeight="1" x14ac:dyDescent="0.25">
      <c r="A1314" s="3" t="s">
        <v>5211</v>
      </c>
      <c r="B1314" s="3" t="s">
        <v>5211</v>
      </c>
      <c r="C1314" s="3" t="s">
        <v>5259</v>
      </c>
      <c r="D1314" s="3" t="s">
        <v>5260</v>
      </c>
      <c r="E1314" s="3" t="s">
        <v>5261</v>
      </c>
      <c r="F1314" s="3" t="s">
        <v>5262</v>
      </c>
      <c r="G1314" s="3" t="s">
        <v>5263</v>
      </c>
      <c r="H1314" s="3" t="s">
        <v>47</v>
      </c>
      <c r="I1314" s="3" t="s">
        <v>5264</v>
      </c>
      <c r="J1314" s="28">
        <v>45478</v>
      </c>
      <c r="K1314" s="28">
        <v>45508</v>
      </c>
      <c r="L1314" s="43">
        <v>1.75</v>
      </c>
      <c r="M1314" s="28">
        <v>45516</v>
      </c>
      <c r="N1314" s="38">
        <v>3</v>
      </c>
      <c r="O1314" s="38">
        <v>-27</v>
      </c>
      <c r="P1314" s="27">
        <f t="shared" si="40"/>
        <v>5.25</v>
      </c>
      <c r="Q1314" s="27">
        <f t="shared" si="41"/>
        <v>-47.25</v>
      </c>
    </row>
    <row r="1315" spans="1:17" ht="14.45" customHeight="1" x14ac:dyDescent="0.25">
      <c r="A1315" s="3" t="s">
        <v>5211</v>
      </c>
      <c r="B1315" s="3" t="s">
        <v>5211</v>
      </c>
      <c r="C1315" s="3" t="s">
        <v>5259</v>
      </c>
      <c r="D1315" s="3" t="s">
        <v>5260</v>
      </c>
      <c r="E1315" s="3" t="s">
        <v>5261</v>
      </c>
      <c r="F1315" s="3" t="s">
        <v>5262</v>
      </c>
      <c r="G1315" s="3" t="s">
        <v>5263</v>
      </c>
      <c r="H1315" s="3" t="s">
        <v>47</v>
      </c>
      <c r="I1315" s="3" t="s">
        <v>5264</v>
      </c>
      <c r="J1315" s="28">
        <v>45478</v>
      </c>
      <c r="K1315" s="28">
        <v>45508</v>
      </c>
      <c r="L1315" s="2">
        <v>3476.07</v>
      </c>
      <c r="M1315" s="28">
        <v>45516</v>
      </c>
      <c r="N1315" s="38">
        <v>38</v>
      </c>
      <c r="O1315" s="38">
        <v>8</v>
      </c>
      <c r="P1315" s="27">
        <f t="shared" si="40"/>
        <v>132090.66</v>
      </c>
      <c r="Q1315" s="27">
        <f t="shared" si="41"/>
        <v>27808.560000000001</v>
      </c>
    </row>
    <row r="1316" spans="1:17" ht="14.45" customHeight="1" x14ac:dyDescent="0.25">
      <c r="A1316" s="3" t="s">
        <v>5211</v>
      </c>
      <c r="B1316" s="3" t="s">
        <v>5211</v>
      </c>
      <c r="C1316" s="3" t="s">
        <v>5265</v>
      </c>
      <c r="D1316" s="3" t="s">
        <v>5266</v>
      </c>
      <c r="E1316" s="3" t="s">
        <v>5267</v>
      </c>
      <c r="F1316" s="3" t="s">
        <v>5268</v>
      </c>
      <c r="G1316" s="3" t="s">
        <v>5269</v>
      </c>
      <c r="H1316" s="3" t="s">
        <v>47</v>
      </c>
      <c r="I1316" s="3" t="s">
        <v>5270</v>
      </c>
      <c r="J1316" s="28">
        <v>45512</v>
      </c>
      <c r="K1316" s="28">
        <v>45542</v>
      </c>
      <c r="L1316" s="2">
        <v>6660.44</v>
      </c>
      <c r="M1316" s="28">
        <v>45555</v>
      </c>
      <c r="N1316" s="38">
        <v>43</v>
      </c>
      <c r="O1316" s="38">
        <v>13</v>
      </c>
      <c r="P1316" s="27">
        <f t="shared" si="40"/>
        <v>286398.92</v>
      </c>
      <c r="Q1316" s="27">
        <f t="shared" si="41"/>
        <v>86585.72</v>
      </c>
    </row>
    <row r="1317" spans="1:17" ht="14.45" customHeight="1" x14ac:dyDescent="0.25">
      <c r="A1317" s="3" t="s">
        <v>5211</v>
      </c>
      <c r="B1317" s="3" t="s">
        <v>5211</v>
      </c>
      <c r="C1317" s="3" t="s">
        <v>2636</v>
      </c>
      <c r="D1317" s="3" t="s">
        <v>2637</v>
      </c>
      <c r="E1317" s="3" t="s">
        <v>5271</v>
      </c>
      <c r="F1317" s="3" t="s">
        <v>5272</v>
      </c>
      <c r="G1317" s="3" t="s">
        <v>5273</v>
      </c>
      <c r="H1317" s="3" t="s">
        <v>47</v>
      </c>
      <c r="I1317" s="3" t="s">
        <v>5274</v>
      </c>
      <c r="J1317" s="28">
        <v>45439</v>
      </c>
      <c r="K1317" s="28">
        <v>45469</v>
      </c>
      <c r="L1317" s="2">
        <v>45114.9</v>
      </c>
      <c r="M1317" s="28">
        <v>45469</v>
      </c>
      <c r="N1317" s="38">
        <v>30</v>
      </c>
      <c r="O1317" s="38">
        <v>0</v>
      </c>
      <c r="P1317" s="27">
        <f t="shared" si="40"/>
        <v>1353447</v>
      </c>
      <c r="Q1317" s="27">
        <f t="shared" si="41"/>
        <v>0</v>
      </c>
    </row>
    <row r="1318" spans="1:17" ht="14.45" customHeight="1" x14ac:dyDescent="0.25">
      <c r="A1318" s="3" t="s">
        <v>5211</v>
      </c>
      <c r="B1318" s="3" t="s">
        <v>5211</v>
      </c>
      <c r="C1318" s="3" t="s">
        <v>5221</v>
      </c>
      <c r="D1318" s="3" t="s">
        <v>5222</v>
      </c>
      <c r="E1318" s="3" t="s">
        <v>5275</v>
      </c>
      <c r="F1318" s="3" t="s">
        <v>5276</v>
      </c>
      <c r="G1318" s="3" t="s">
        <v>5277</v>
      </c>
      <c r="H1318" s="3" t="s">
        <v>47</v>
      </c>
      <c r="I1318" s="3" t="s">
        <v>5278</v>
      </c>
      <c r="J1318" s="28">
        <v>45377</v>
      </c>
      <c r="K1318" s="28">
        <v>45409</v>
      </c>
      <c r="L1318" s="2">
        <v>8078.2</v>
      </c>
      <c r="M1318" s="28">
        <v>45429</v>
      </c>
      <c r="N1318" s="38">
        <v>52</v>
      </c>
      <c r="O1318" s="38">
        <v>20</v>
      </c>
      <c r="P1318" s="27">
        <f t="shared" si="40"/>
        <v>420066.39999999997</v>
      </c>
      <c r="Q1318" s="27">
        <f t="shared" si="41"/>
        <v>161564</v>
      </c>
    </row>
    <row r="1319" spans="1:17" ht="14.45" customHeight="1" x14ac:dyDescent="0.25">
      <c r="A1319" s="3" t="s">
        <v>5211</v>
      </c>
      <c r="B1319" s="3" t="s">
        <v>5211</v>
      </c>
      <c r="C1319" s="3" t="s">
        <v>5247</v>
      </c>
      <c r="D1319" s="3" t="s">
        <v>5248</v>
      </c>
      <c r="E1319" s="3" t="s">
        <v>5279</v>
      </c>
      <c r="F1319" s="3" t="s">
        <v>5280</v>
      </c>
      <c r="G1319" s="3" t="s">
        <v>5281</v>
      </c>
      <c r="H1319" s="3" t="s">
        <v>47</v>
      </c>
      <c r="I1319" s="3" t="s">
        <v>5282</v>
      </c>
      <c r="J1319" s="28">
        <v>45439</v>
      </c>
      <c r="K1319" s="28">
        <v>45469</v>
      </c>
      <c r="L1319" s="2">
        <v>3153.33</v>
      </c>
      <c r="M1319" s="28">
        <v>45484</v>
      </c>
      <c r="N1319" s="38">
        <v>45</v>
      </c>
      <c r="O1319" s="38">
        <v>15</v>
      </c>
      <c r="P1319" s="27">
        <f t="shared" si="40"/>
        <v>141899.85</v>
      </c>
      <c r="Q1319" s="27">
        <f t="shared" si="41"/>
        <v>47299.95</v>
      </c>
    </row>
    <row r="1320" spans="1:17" ht="14.45" customHeight="1" x14ac:dyDescent="0.25">
      <c r="A1320" s="3" t="s">
        <v>5211</v>
      </c>
      <c r="B1320" s="3" t="s">
        <v>5211</v>
      </c>
      <c r="C1320" s="3" t="s">
        <v>5283</v>
      </c>
      <c r="D1320" s="3" t="s">
        <v>5284</v>
      </c>
      <c r="E1320" s="3" t="s">
        <v>5285</v>
      </c>
      <c r="F1320" s="3" t="s">
        <v>5286</v>
      </c>
      <c r="G1320" s="3" t="s">
        <v>5287</v>
      </c>
      <c r="H1320" s="3" t="s">
        <v>47</v>
      </c>
      <c r="I1320" s="3" t="s">
        <v>5288</v>
      </c>
      <c r="J1320" s="28">
        <v>45361</v>
      </c>
      <c r="K1320" s="28">
        <v>45391</v>
      </c>
      <c r="L1320" s="2">
        <v>2090.48</v>
      </c>
      <c r="M1320" s="28">
        <v>45432</v>
      </c>
      <c r="N1320" s="38">
        <v>71</v>
      </c>
      <c r="O1320" s="38">
        <v>41</v>
      </c>
      <c r="P1320" s="27">
        <f t="shared" si="40"/>
        <v>148424.07999999999</v>
      </c>
      <c r="Q1320" s="27">
        <f t="shared" si="41"/>
        <v>85709.680000000008</v>
      </c>
    </row>
    <row r="1321" spans="1:17" ht="14.45" customHeight="1" x14ac:dyDescent="0.25">
      <c r="A1321" s="3" t="s">
        <v>5211</v>
      </c>
      <c r="B1321" s="3" t="s">
        <v>5211</v>
      </c>
      <c r="C1321" s="3" t="s">
        <v>5289</v>
      </c>
      <c r="D1321" s="3" t="s">
        <v>5290</v>
      </c>
      <c r="E1321" s="3" t="s">
        <v>5291</v>
      </c>
      <c r="F1321" s="3" t="s">
        <v>5292</v>
      </c>
      <c r="G1321" s="3" t="s">
        <v>254</v>
      </c>
      <c r="H1321" s="3" t="s">
        <v>47</v>
      </c>
      <c r="I1321" s="3" t="s">
        <v>5293</v>
      </c>
      <c r="J1321" s="28">
        <v>45505</v>
      </c>
      <c r="K1321" s="28">
        <v>45535</v>
      </c>
      <c r="L1321" s="2">
        <v>19711.080000000002</v>
      </c>
      <c r="M1321" s="28">
        <v>45530</v>
      </c>
      <c r="N1321" s="38">
        <v>25</v>
      </c>
      <c r="O1321" s="38">
        <v>-5</v>
      </c>
      <c r="P1321" s="27">
        <f t="shared" si="40"/>
        <v>492777.00000000006</v>
      </c>
      <c r="Q1321" s="27">
        <f t="shared" si="41"/>
        <v>-98555.400000000009</v>
      </c>
    </row>
    <row r="1322" spans="1:17" ht="14.45" customHeight="1" x14ac:dyDescent="0.25">
      <c r="A1322" s="3" t="s">
        <v>5211</v>
      </c>
      <c r="B1322" s="3" t="s">
        <v>5211</v>
      </c>
      <c r="C1322" s="3" t="s">
        <v>5294</v>
      </c>
      <c r="D1322" s="3" t="s">
        <v>5295</v>
      </c>
      <c r="E1322" s="3" t="s">
        <v>5296</v>
      </c>
      <c r="F1322" s="3" t="s">
        <v>5297</v>
      </c>
      <c r="G1322" s="3" t="s">
        <v>5298</v>
      </c>
      <c r="H1322" s="3" t="s">
        <v>47</v>
      </c>
      <c r="I1322" s="3" t="s">
        <v>5299</v>
      </c>
      <c r="J1322" s="28">
        <v>45488</v>
      </c>
      <c r="K1322" s="28">
        <v>45518</v>
      </c>
      <c r="L1322" s="43">
        <v>220</v>
      </c>
      <c r="M1322" s="28">
        <v>45534</v>
      </c>
      <c r="N1322" s="38">
        <v>46</v>
      </c>
      <c r="O1322" s="38">
        <v>16</v>
      </c>
      <c r="P1322" s="27">
        <f t="shared" si="40"/>
        <v>10120</v>
      </c>
      <c r="Q1322" s="27">
        <f t="shared" si="41"/>
        <v>3520</v>
      </c>
    </row>
    <row r="1323" spans="1:17" ht="14.45" customHeight="1" x14ac:dyDescent="0.25">
      <c r="A1323" s="3" t="s">
        <v>5211</v>
      </c>
      <c r="B1323" s="3" t="s">
        <v>5211</v>
      </c>
      <c r="C1323" s="3" t="s">
        <v>5301</v>
      </c>
      <c r="D1323" s="3" t="s">
        <v>5302</v>
      </c>
      <c r="E1323" s="3" t="s">
        <v>5303</v>
      </c>
      <c r="F1323" s="3" t="s">
        <v>5304</v>
      </c>
      <c r="G1323" s="3" t="s">
        <v>5305</v>
      </c>
      <c r="H1323" s="3" t="s">
        <v>47</v>
      </c>
      <c r="I1323" s="3" t="s">
        <v>5306</v>
      </c>
      <c r="J1323" s="28">
        <v>45411</v>
      </c>
      <c r="K1323" s="28">
        <v>45441</v>
      </c>
      <c r="L1323" s="43">
        <v>688.82</v>
      </c>
      <c r="M1323" s="28">
        <v>45565</v>
      </c>
      <c r="N1323" s="38">
        <v>154</v>
      </c>
      <c r="O1323" s="38">
        <v>124</v>
      </c>
      <c r="P1323" s="27">
        <f t="shared" si="40"/>
        <v>106078.28000000001</v>
      </c>
      <c r="Q1323" s="27">
        <f t="shared" si="41"/>
        <v>85413.680000000008</v>
      </c>
    </row>
    <row r="1324" spans="1:17" ht="14.45" customHeight="1" x14ac:dyDescent="0.25">
      <c r="A1324" s="3" t="s">
        <v>5211</v>
      </c>
      <c r="B1324" s="3" t="s">
        <v>5211</v>
      </c>
      <c r="C1324" s="3" t="s">
        <v>5221</v>
      </c>
      <c r="D1324" s="3" t="s">
        <v>5222</v>
      </c>
      <c r="E1324" s="3" t="s">
        <v>5307</v>
      </c>
      <c r="F1324" s="3" t="s">
        <v>5308</v>
      </c>
      <c r="G1324" s="3" t="s">
        <v>5309</v>
      </c>
      <c r="H1324" s="3" t="s">
        <v>47</v>
      </c>
      <c r="I1324" s="3" t="s">
        <v>5310</v>
      </c>
      <c r="J1324" s="28">
        <v>45535</v>
      </c>
      <c r="K1324" s="28">
        <v>45565</v>
      </c>
      <c r="L1324" s="43">
        <v>166.17</v>
      </c>
      <c r="M1324" s="28">
        <v>45565</v>
      </c>
      <c r="N1324" s="38">
        <v>30</v>
      </c>
      <c r="O1324" s="38">
        <v>0</v>
      </c>
      <c r="P1324" s="27">
        <f t="shared" si="40"/>
        <v>4985.0999999999995</v>
      </c>
      <c r="Q1324" s="27">
        <f t="shared" si="41"/>
        <v>0</v>
      </c>
    </row>
    <row r="1325" spans="1:17" ht="14.45" customHeight="1" x14ac:dyDescent="0.25">
      <c r="A1325" s="3" t="s">
        <v>5211</v>
      </c>
      <c r="B1325" s="3" t="s">
        <v>5211</v>
      </c>
      <c r="C1325" s="3" t="s">
        <v>5265</v>
      </c>
      <c r="D1325" s="3" t="s">
        <v>5266</v>
      </c>
      <c r="E1325" s="3" t="s">
        <v>5311</v>
      </c>
      <c r="F1325" s="3" t="s">
        <v>5312</v>
      </c>
      <c r="G1325" s="3" t="s">
        <v>5313</v>
      </c>
      <c r="H1325" s="3" t="s">
        <v>47</v>
      </c>
      <c r="I1325" s="3" t="s">
        <v>5314</v>
      </c>
      <c r="J1325" s="28">
        <v>45464</v>
      </c>
      <c r="K1325" s="28">
        <v>45494</v>
      </c>
      <c r="L1325" s="2">
        <v>44615.68</v>
      </c>
      <c r="M1325" s="28">
        <v>45488</v>
      </c>
      <c r="N1325" s="38">
        <v>24</v>
      </c>
      <c r="O1325" s="38">
        <v>-6</v>
      </c>
      <c r="P1325" s="27">
        <f t="shared" si="40"/>
        <v>1070776.3200000001</v>
      </c>
      <c r="Q1325" s="27">
        <f t="shared" si="41"/>
        <v>-267694.08000000002</v>
      </c>
    </row>
    <row r="1326" spans="1:17" ht="14.45" customHeight="1" x14ac:dyDescent="0.25">
      <c r="A1326" s="3" t="s">
        <v>5211</v>
      </c>
      <c r="B1326" s="3" t="s">
        <v>5211</v>
      </c>
      <c r="C1326" s="3" t="s">
        <v>5315</v>
      </c>
      <c r="D1326" s="3" t="s">
        <v>5316</v>
      </c>
      <c r="E1326" s="3" t="s">
        <v>5317</v>
      </c>
      <c r="F1326" s="3" t="s">
        <v>5318</v>
      </c>
      <c r="G1326" s="3" t="s">
        <v>53</v>
      </c>
      <c r="H1326" s="3" t="s">
        <v>47</v>
      </c>
      <c r="I1326" s="3" t="s">
        <v>5319</v>
      </c>
      <c r="J1326" s="28">
        <v>45497</v>
      </c>
      <c r="K1326" s="28">
        <v>45527</v>
      </c>
      <c r="L1326" s="2">
        <v>5107.5</v>
      </c>
      <c r="M1326" s="28">
        <v>45538</v>
      </c>
      <c r="N1326" s="38">
        <v>41</v>
      </c>
      <c r="O1326" s="38">
        <v>11</v>
      </c>
      <c r="P1326" s="27">
        <f t="shared" si="40"/>
        <v>209407.5</v>
      </c>
      <c r="Q1326" s="27">
        <f t="shared" si="41"/>
        <v>56182.5</v>
      </c>
    </row>
    <row r="1327" spans="1:17" ht="14.45" customHeight="1" x14ac:dyDescent="0.25">
      <c r="A1327" s="3" t="s">
        <v>5211</v>
      </c>
      <c r="B1327" s="3" t="s">
        <v>5211</v>
      </c>
      <c r="C1327" s="3" t="s">
        <v>5294</v>
      </c>
      <c r="D1327" s="3" t="s">
        <v>5295</v>
      </c>
      <c r="E1327" s="3" t="s">
        <v>5320</v>
      </c>
      <c r="F1327" s="3" t="s">
        <v>5321</v>
      </c>
      <c r="G1327" s="3" t="s">
        <v>5322</v>
      </c>
      <c r="H1327" s="3" t="s">
        <v>47</v>
      </c>
      <c r="I1327" s="3" t="s">
        <v>1358</v>
      </c>
      <c r="J1327" s="28">
        <v>45485</v>
      </c>
      <c r="K1327" s="28">
        <v>45515</v>
      </c>
      <c r="L1327" s="43">
        <v>110</v>
      </c>
      <c r="M1327" s="28">
        <v>45534</v>
      </c>
      <c r="N1327" s="38">
        <v>49</v>
      </c>
      <c r="O1327" s="38">
        <v>19</v>
      </c>
      <c r="P1327" s="27">
        <f t="shared" si="40"/>
        <v>5390</v>
      </c>
      <c r="Q1327" s="27">
        <f t="shared" si="41"/>
        <v>2090</v>
      </c>
    </row>
    <row r="1328" spans="1:17" ht="14.45" customHeight="1" x14ac:dyDescent="0.25">
      <c r="A1328" s="3" t="s">
        <v>5211</v>
      </c>
      <c r="B1328" s="3" t="s">
        <v>5211</v>
      </c>
      <c r="C1328" s="3" t="s">
        <v>227</v>
      </c>
      <c r="D1328" s="3" t="s">
        <v>228</v>
      </c>
      <c r="E1328" s="3" t="s">
        <v>5323</v>
      </c>
      <c r="F1328" s="3" t="s">
        <v>5324</v>
      </c>
      <c r="G1328" s="3" t="s">
        <v>5325</v>
      </c>
      <c r="H1328" s="3" t="s">
        <v>47</v>
      </c>
      <c r="I1328" s="3" t="s">
        <v>232</v>
      </c>
      <c r="J1328" s="28">
        <v>45283</v>
      </c>
      <c r="K1328" s="28">
        <v>45322</v>
      </c>
      <c r="L1328" s="43">
        <v>490</v>
      </c>
      <c r="M1328" s="28">
        <v>45322</v>
      </c>
      <c r="N1328" s="38">
        <v>39</v>
      </c>
      <c r="O1328" s="38">
        <v>0</v>
      </c>
      <c r="P1328" s="27">
        <f t="shared" si="40"/>
        <v>19110</v>
      </c>
      <c r="Q1328" s="27">
        <f t="shared" si="41"/>
        <v>0</v>
      </c>
    </row>
    <row r="1329" spans="1:17" ht="14.45" customHeight="1" x14ac:dyDescent="0.25">
      <c r="A1329" s="3" t="s">
        <v>5211</v>
      </c>
      <c r="B1329" s="3" t="s">
        <v>5211</v>
      </c>
      <c r="C1329" s="3" t="s">
        <v>5294</v>
      </c>
      <c r="D1329" s="3" t="s">
        <v>5295</v>
      </c>
      <c r="E1329" s="3" t="s">
        <v>5326</v>
      </c>
      <c r="F1329" s="3" t="s">
        <v>5327</v>
      </c>
      <c r="G1329" s="3" t="s">
        <v>5328</v>
      </c>
      <c r="H1329" s="3" t="s">
        <v>47</v>
      </c>
      <c r="I1329" s="3" t="s">
        <v>5329</v>
      </c>
      <c r="J1329" s="28">
        <v>45485</v>
      </c>
      <c r="K1329" s="28">
        <v>45515</v>
      </c>
      <c r="L1329" s="43">
        <v>440</v>
      </c>
      <c r="M1329" s="28">
        <v>45534</v>
      </c>
      <c r="N1329" s="38">
        <v>49</v>
      </c>
      <c r="O1329" s="38">
        <v>19</v>
      </c>
      <c r="P1329" s="27">
        <f t="shared" si="40"/>
        <v>21560</v>
      </c>
      <c r="Q1329" s="27">
        <f t="shared" si="41"/>
        <v>8360</v>
      </c>
    </row>
    <row r="1330" spans="1:17" ht="14.45" customHeight="1" x14ac:dyDescent="0.25">
      <c r="A1330" s="3" t="s">
        <v>5211</v>
      </c>
      <c r="B1330" s="3" t="s">
        <v>5211</v>
      </c>
      <c r="C1330" s="3" t="s">
        <v>5301</v>
      </c>
      <c r="D1330" s="3" t="s">
        <v>5302</v>
      </c>
      <c r="E1330" s="3" t="s">
        <v>5330</v>
      </c>
      <c r="F1330" s="3" t="s">
        <v>5331</v>
      </c>
      <c r="G1330" s="3" t="s">
        <v>5332</v>
      </c>
      <c r="H1330" s="3" t="s">
        <v>47</v>
      </c>
      <c r="I1330" s="3" t="s">
        <v>5306</v>
      </c>
      <c r="J1330" s="28">
        <v>45503</v>
      </c>
      <c r="K1330" s="28">
        <v>45533</v>
      </c>
      <c r="L1330" s="43">
        <v>688.82</v>
      </c>
      <c r="M1330" s="28">
        <v>45565</v>
      </c>
      <c r="N1330" s="38">
        <v>62</v>
      </c>
      <c r="O1330" s="38">
        <v>32</v>
      </c>
      <c r="P1330" s="27">
        <f t="shared" si="40"/>
        <v>42706.840000000004</v>
      </c>
      <c r="Q1330" s="27">
        <f t="shared" si="41"/>
        <v>22042.240000000002</v>
      </c>
    </row>
    <row r="1331" spans="1:17" ht="14.45" customHeight="1" x14ac:dyDescent="0.25">
      <c r="A1331" s="3" t="s">
        <v>5211</v>
      </c>
      <c r="B1331" s="3" t="s">
        <v>5211</v>
      </c>
      <c r="C1331" s="3" t="s">
        <v>5333</v>
      </c>
      <c r="D1331" s="3" t="s">
        <v>5334</v>
      </c>
      <c r="E1331" s="3" t="s">
        <v>5335</v>
      </c>
      <c r="F1331" s="3" t="s">
        <v>5336</v>
      </c>
      <c r="G1331" s="3" t="s">
        <v>5337</v>
      </c>
      <c r="H1331" s="3" t="s">
        <v>47</v>
      </c>
      <c r="I1331" s="3" t="s">
        <v>5338</v>
      </c>
      <c r="J1331" s="28">
        <v>45428</v>
      </c>
      <c r="K1331" s="28">
        <v>45458</v>
      </c>
      <c r="L1331" s="2">
        <v>63749.98</v>
      </c>
      <c r="M1331" s="28">
        <v>45457</v>
      </c>
      <c r="N1331" s="38">
        <v>29</v>
      </c>
      <c r="O1331" s="38">
        <v>-1</v>
      </c>
      <c r="P1331" s="27">
        <f t="shared" si="40"/>
        <v>1848749.4200000002</v>
      </c>
      <c r="Q1331" s="27">
        <f t="shared" si="41"/>
        <v>-63749.98</v>
      </c>
    </row>
    <row r="1332" spans="1:17" ht="14.45" customHeight="1" x14ac:dyDescent="0.25">
      <c r="A1332" s="3" t="s">
        <v>5211</v>
      </c>
      <c r="B1332" s="3" t="s">
        <v>5211</v>
      </c>
      <c r="C1332" s="3" t="s">
        <v>5339</v>
      </c>
      <c r="D1332" s="3" t="s">
        <v>5340</v>
      </c>
      <c r="E1332" s="3" t="s">
        <v>5341</v>
      </c>
      <c r="F1332" s="3" t="s">
        <v>5342</v>
      </c>
      <c r="G1332" s="3" t="s">
        <v>5343</v>
      </c>
      <c r="H1332" s="3" t="s">
        <v>47</v>
      </c>
      <c r="I1332" s="3" t="s">
        <v>5344</v>
      </c>
      <c r="J1332" s="28">
        <v>45503</v>
      </c>
      <c r="K1332" s="28">
        <v>45533</v>
      </c>
      <c r="L1332" s="2">
        <v>5621.06</v>
      </c>
      <c r="M1332" s="28">
        <v>45561</v>
      </c>
      <c r="N1332" s="38">
        <v>58</v>
      </c>
      <c r="O1332" s="38">
        <v>28</v>
      </c>
      <c r="P1332" s="27">
        <f t="shared" si="40"/>
        <v>326021.48000000004</v>
      </c>
      <c r="Q1332" s="27">
        <f t="shared" si="41"/>
        <v>157389.68000000002</v>
      </c>
    </row>
    <row r="1333" spans="1:17" ht="14.45" customHeight="1" x14ac:dyDescent="0.25">
      <c r="A1333" s="3" t="s">
        <v>5211</v>
      </c>
      <c r="B1333" s="3" t="s">
        <v>5211</v>
      </c>
      <c r="C1333" s="3" t="s">
        <v>5265</v>
      </c>
      <c r="D1333" s="3" t="s">
        <v>5266</v>
      </c>
      <c r="E1333" s="3" t="s">
        <v>5345</v>
      </c>
      <c r="F1333" s="3" t="s">
        <v>5346</v>
      </c>
      <c r="G1333" s="3" t="s">
        <v>5347</v>
      </c>
      <c r="H1333" s="3" t="s">
        <v>47</v>
      </c>
      <c r="I1333" s="3" t="s">
        <v>5348</v>
      </c>
      <c r="J1333" s="28">
        <v>45364</v>
      </c>
      <c r="K1333" s="28">
        <v>45395</v>
      </c>
      <c r="L1333" s="2">
        <v>150370.04999999999</v>
      </c>
      <c r="M1333" s="28">
        <v>45397</v>
      </c>
      <c r="N1333" s="38">
        <v>33</v>
      </c>
      <c r="O1333" s="38">
        <v>2</v>
      </c>
      <c r="P1333" s="27">
        <f t="shared" si="40"/>
        <v>4962211.6499999994</v>
      </c>
      <c r="Q1333" s="27">
        <f t="shared" si="41"/>
        <v>300740.09999999998</v>
      </c>
    </row>
    <row r="1334" spans="1:17" ht="14.45" customHeight="1" x14ac:dyDescent="0.25">
      <c r="A1334" s="3" t="s">
        <v>5211</v>
      </c>
      <c r="B1334" s="3" t="s">
        <v>5211</v>
      </c>
      <c r="C1334" s="3" t="s">
        <v>5221</v>
      </c>
      <c r="D1334" s="3" t="s">
        <v>5222</v>
      </c>
      <c r="E1334" s="3" t="s">
        <v>5349</v>
      </c>
      <c r="F1334" s="3" t="s">
        <v>5350</v>
      </c>
      <c r="G1334" s="3" t="s">
        <v>5351</v>
      </c>
      <c r="H1334" s="3" t="s">
        <v>47</v>
      </c>
      <c r="I1334" s="3" t="s">
        <v>5352</v>
      </c>
      <c r="J1334" s="28">
        <v>45341</v>
      </c>
      <c r="K1334" s="28">
        <v>45371</v>
      </c>
      <c r="L1334" s="43">
        <v>348.8</v>
      </c>
      <c r="M1334" s="28">
        <v>45372</v>
      </c>
      <c r="N1334" s="38">
        <v>31</v>
      </c>
      <c r="O1334" s="38">
        <v>1</v>
      </c>
      <c r="P1334" s="27">
        <f t="shared" si="40"/>
        <v>10812.800000000001</v>
      </c>
      <c r="Q1334" s="27">
        <f t="shared" si="41"/>
        <v>348.8</v>
      </c>
    </row>
    <row r="1335" spans="1:17" ht="14.45" customHeight="1" x14ac:dyDescent="0.25">
      <c r="A1335" s="3" t="s">
        <v>5211</v>
      </c>
      <c r="B1335" s="3" t="s">
        <v>5211</v>
      </c>
      <c r="C1335" s="3" t="s">
        <v>5353</v>
      </c>
      <c r="D1335" s="3" t="s">
        <v>5354</v>
      </c>
      <c r="E1335" s="3" t="s">
        <v>5355</v>
      </c>
      <c r="F1335" s="3" t="s">
        <v>5356</v>
      </c>
      <c r="G1335" s="3" t="s">
        <v>5357</v>
      </c>
      <c r="H1335" s="3" t="s">
        <v>47</v>
      </c>
      <c r="I1335" s="3" t="s">
        <v>5358</v>
      </c>
      <c r="J1335" s="28">
        <v>45358</v>
      </c>
      <c r="K1335" s="28">
        <v>45388</v>
      </c>
      <c r="L1335" s="43">
        <v>686.6</v>
      </c>
      <c r="M1335" s="28">
        <v>45565</v>
      </c>
      <c r="N1335" s="38">
        <v>207</v>
      </c>
      <c r="O1335" s="38">
        <v>177</v>
      </c>
      <c r="P1335" s="27">
        <f t="shared" si="40"/>
        <v>142126.20000000001</v>
      </c>
      <c r="Q1335" s="27">
        <f t="shared" si="41"/>
        <v>121528.2</v>
      </c>
    </row>
    <row r="1336" spans="1:17" ht="14.45" customHeight="1" x14ac:dyDescent="0.25">
      <c r="A1336" s="3" t="s">
        <v>5211</v>
      </c>
      <c r="B1336" s="3" t="s">
        <v>5211</v>
      </c>
      <c r="C1336" s="3" t="s">
        <v>5359</v>
      </c>
      <c r="D1336" s="3" t="s">
        <v>5360</v>
      </c>
      <c r="E1336" s="3" t="s">
        <v>5361</v>
      </c>
      <c r="F1336" s="3" t="s">
        <v>5362</v>
      </c>
      <c r="G1336" s="3" t="s">
        <v>5363</v>
      </c>
      <c r="H1336" s="3" t="s">
        <v>47</v>
      </c>
      <c r="I1336" s="3" t="s">
        <v>5364</v>
      </c>
      <c r="J1336" s="28">
        <v>45434</v>
      </c>
      <c r="K1336" s="28">
        <v>45464</v>
      </c>
      <c r="L1336" s="2">
        <v>43022.5</v>
      </c>
      <c r="M1336" s="28">
        <v>45477</v>
      </c>
      <c r="N1336" s="38">
        <v>43</v>
      </c>
      <c r="O1336" s="38">
        <v>13</v>
      </c>
      <c r="P1336" s="27">
        <f t="shared" si="40"/>
        <v>1849967.5</v>
      </c>
      <c r="Q1336" s="27">
        <f t="shared" si="41"/>
        <v>559292.5</v>
      </c>
    </row>
    <row r="1337" spans="1:17" ht="14.45" customHeight="1" x14ac:dyDescent="0.25">
      <c r="A1337" s="3" t="s">
        <v>5211</v>
      </c>
      <c r="B1337" s="3" t="s">
        <v>5211</v>
      </c>
      <c r="C1337" s="3" t="s">
        <v>5283</v>
      </c>
      <c r="D1337" s="3" t="s">
        <v>5284</v>
      </c>
      <c r="E1337" s="3" t="s">
        <v>5365</v>
      </c>
      <c r="F1337" s="3" t="s">
        <v>5366</v>
      </c>
      <c r="G1337" s="3" t="s">
        <v>5367</v>
      </c>
      <c r="H1337" s="3" t="s">
        <v>47</v>
      </c>
      <c r="I1337" s="3" t="s">
        <v>5368</v>
      </c>
      <c r="J1337" s="28">
        <v>45454</v>
      </c>
      <c r="K1337" s="28">
        <v>45484</v>
      </c>
      <c r="L1337" s="43">
        <v>433.35</v>
      </c>
      <c r="M1337" s="28">
        <v>45565</v>
      </c>
      <c r="N1337" s="38">
        <v>111</v>
      </c>
      <c r="O1337" s="38">
        <v>81</v>
      </c>
      <c r="P1337" s="27">
        <f t="shared" si="40"/>
        <v>48101.850000000006</v>
      </c>
      <c r="Q1337" s="27">
        <f t="shared" si="41"/>
        <v>35101.35</v>
      </c>
    </row>
    <row r="1338" spans="1:17" ht="14.45" customHeight="1" x14ac:dyDescent="0.25">
      <c r="A1338" s="3" t="s">
        <v>5211</v>
      </c>
      <c r="B1338" s="3" t="s">
        <v>5211</v>
      </c>
      <c r="C1338" s="3" t="s">
        <v>5369</v>
      </c>
      <c r="D1338" s="3" t="s">
        <v>5370</v>
      </c>
      <c r="E1338" s="3" t="s">
        <v>5371</v>
      </c>
      <c r="F1338" s="3" t="s">
        <v>5372</v>
      </c>
      <c r="G1338" s="3" t="s">
        <v>5373</v>
      </c>
      <c r="H1338" s="3" t="s">
        <v>47</v>
      </c>
      <c r="I1338" s="3" t="s">
        <v>5374</v>
      </c>
      <c r="J1338" s="28">
        <v>45331</v>
      </c>
      <c r="K1338" s="28">
        <v>45361</v>
      </c>
      <c r="L1338" s="2">
        <v>3597.25</v>
      </c>
      <c r="M1338" s="28">
        <v>45364</v>
      </c>
      <c r="N1338" s="38">
        <v>33</v>
      </c>
      <c r="O1338" s="38">
        <v>3</v>
      </c>
      <c r="P1338" s="27">
        <f t="shared" si="40"/>
        <v>118709.25</v>
      </c>
      <c r="Q1338" s="27">
        <f t="shared" si="41"/>
        <v>10791.75</v>
      </c>
    </row>
    <row r="1339" spans="1:17" ht="14.45" customHeight="1" x14ac:dyDescent="0.25">
      <c r="A1339" s="3" t="s">
        <v>5211</v>
      </c>
      <c r="B1339" s="3" t="s">
        <v>5211</v>
      </c>
      <c r="C1339" s="3" t="s">
        <v>2636</v>
      </c>
      <c r="D1339" s="3" t="s">
        <v>2637</v>
      </c>
      <c r="E1339" s="3" t="s">
        <v>5375</v>
      </c>
      <c r="F1339" s="3" t="s">
        <v>5376</v>
      </c>
      <c r="G1339" s="3" t="s">
        <v>5377</v>
      </c>
      <c r="H1339" s="3" t="s">
        <v>47</v>
      </c>
      <c r="I1339" s="3" t="s">
        <v>5378</v>
      </c>
      <c r="J1339" s="28">
        <v>45358</v>
      </c>
      <c r="K1339" s="28">
        <v>45388</v>
      </c>
      <c r="L1339" s="2">
        <v>153502.38</v>
      </c>
      <c r="M1339" s="28">
        <v>45565</v>
      </c>
      <c r="N1339" s="38">
        <v>207</v>
      </c>
      <c r="O1339" s="38">
        <v>177</v>
      </c>
      <c r="P1339" s="27">
        <f t="shared" si="40"/>
        <v>31774992.66</v>
      </c>
      <c r="Q1339" s="27">
        <f t="shared" si="41"/>
        <v>27169921.260000002</v>
      </c>
    </row>
    <row r="1340" spans="1:17" ht="14.45" customHeight="1" x14ac:dyDescent="0.25">
      <c r="A1340" s="3" t="s">
        <v>5211</v>
      </c>
      <c r="B1340" s="3" t="s">
        <v>5211</v>
      </c>
      <c r="C1340" s="3" t="s">
        <v>5379</v>
      </c>
      <c r="D1340" s="3" t="s">
        <v>5380</v>
      </c>
      <c r="E1340" s="3" t="s">
        <v>5381</v>
      </c>
      <c r="F1340" s="3" t="s">
        <v>5382</v>
      </c>
      <c r="G1340" s="3" t="s">
        <v>5383</v>
      </c>
      <c r="H1340" s="3" t="s">
        <v>47</v>
      </c>
      <c r="I1340" s="3" t="s">
        <v>5384</v>
      </c>
      <c r="J1340" s="28">
        <v>45509</v>
      </c>
      <c r="K1340" s="28">
        <v>45539</v>
      </c>
      <c r="L1340" s="43">
        <v>244.9</v>
      </c>
      <c r="M1340" s="28">
        <v>45565</v>
      </c>
      <c r="N1340" s="38">
        <v>56</v>
      </c>
      <c r="O1340" s="38">
        <v>26</v>
      </c>
      <c r="P1340" s="27">
        <f t="shared" si="40"/>
        <v>13714.4</v>
      </c>
      <c r="Q1340" s="27">
        <f t="shared" si="41"/>
        <v>6367.4000000000005</v>
      </c>
    </row>
    <row r="1341" spans="1:17" ht="14.45" customHeight="1" x14ac:dyDescent="0.25">
      <c r="A1341" s="3" t="s">
        <v>5211</v>
      </c>
      <c r="B1341" s="3" t="s">
        <v>5211</v>
      </c>
      <c r="C1341" s="3" t="s">
        <v>5379</v>
      </c>
      <c r="D1341" s="3" t="s">
        <v>5380</v>
      </c>
      <c r="E1341" s="3" t="s">
        <v>5385</v>
      </c>
      <c r="F1341" s="3" t="s">
        <v>5386</v>
      </c>
      <c r="G1341" s="3" t="s">
        <v>5387</v>
      </c>
      <c r="H1341" s="3" t="s">
        <v>47</v>
      </c>
      <c r="I1341" s="3" t="s">
        <v>243</v>
      </c>
      <c r="J1341" s="28">
        <v>45288</v>
      </c>
      <c r="K1341" s="28">
        <v>45318</v>
      </c>
      <c r="L1341" s="43">
        <v>245.9</v>
      </c>
      <c r="M1341" s="28">
        <v>45313</v>
      </c>
      <c r="N1341" s="38">
        <v>25</v>
      </c>
      <c r="O1341" s="38">
        <v>-5</v>
      </c>
      <c r="P1341" s="27">
        <f t="shared" si="40"/>
        <v>6147.5</v>
      </c>
      <c r="Q1341" s="27">
        <f t="shared" si="41"/>
        <v>-1229.5</v>
      </c>
    </row>
    <row r="1342" spans="1:17" ht="14.45" customHeight="1" x14ac:dyDescent="0.25">
      <c r="A1342" s="3" t="s">
        <v>5211</v>
      </c>
      <c r="B1342" s="3" t="s">
        <v>5211</v>
      </c>
      <c r="C1342" s="3" t="s">
        <v>5221</v>
      </c>
      <c r="D1342" s="3" t="s">
        <v>5222</v>
      </c>
      <c r="E1342" s="3" t="s">
        <v>5388</v>
      </c>
      <c r="F1342" s="3" t="s">
        <v>5389</v>
      </c>
      <c r="G1342" s="3" t="s">
        <v>5390</v>
      </c>
      <c r="H1342" s="3" t="s">
        <v>47</v>
      </c>
      <c r="I1342" s="3" t="s">
        <v>5391</v>
      </c>
      <c r="J1342" s="28">
        <v>45496</v>
      </c>
      <c r="K1342" s="28">
        <v>45526</v>
      </c>
      <c r="L1342" s="43">
        <v>198.36</v>
      </c>
      <c r="M1342" s="28">
        <v>45545</v>
      </c>
      <c r="N1342" s="38">
        <v>49</v>
      </c>
      <c r="O1342" s="38">
        <v>19</v>
      </c>
      <c r="P1342" s="27">
        <f t="shared" si="40"/>
        <v>9719.6400000000012</v>
      </c>
      <c r="Q1342" s="27">
        <f t="shared" si="41"/>
        <v>3768.84</v>
      </c>
    </row>
    <row r="1343" spans="1:17" ht="14.45" customHeight="1" x14ac:dyDescent="0.25">
      <c r="A1343" s="3" t="s">
        <v>5211</v>
      </c>
      <c r="B1343" s="3" t="s">
        <v>5211</v>
      </c>
      <c r="C1343" s="3" t="s">
        <v>5265</v>
      </c>
      <c r="D1343" s="3" t="s">
        <v>5266</v>
      </c>
      <c r="E1343" s="3" t="s">
        <v>5392</v>
      </c>
      <c r="F1343" s="3" t="s">
        <v>5393</v>
      </c>
      <c r="G1343" s="3" t="s">
        <v>5277</v>
      </c>
      <c r="H1343" s="3" t="s">
        <v>47</v>
      </c>
      <c r="I1343" s="3" t="s">
        <v>5394</v>
      </c>
      <c r="J1343" s="28">
        <v>45391</v>
      </c>
      <c r="K1343" s="28">
        <v>45421</v>
      </c>
      <c r="L1343" s="2">
        <v>123193.97</v>
      </c>
      <c r="M1343" s="28">
        <v>45429</v>
      </c>
      <c r="N1343" s="38">
        <v>38</v>
      </c>
      <c r="O1343" s="38">
        <v>8</v>
      </c>
      <c r="P1343" s="27">
        <f t="shared" si="40"/>
        <v>4681370.8600000003</v>
      </c>
      <c r="Q1343" s="27">
        <f t="shared" si="41"/>
        <v>985551.76</v>
      </c>
    </row>
    <row r="1344" spans="1:17" ht="14.45" customHeight="1" x14ac:dyDescent="0.25">
      <c r="A1344" s="3" t="s">
        <v>5211</v>
      </c>
      <c r="B1344" s="3" t="s">
        <v>5211</v>
      </c>
      <c r="C1344" s="3" t="s">
        <v>5395</v>
      </c>
      <c r="D1344" s="3" t="s">
        <v>5396</v>
      </c>
      <c r="E1344" s="3" t="s">
        <v>5397</v>
      </c>
      <c r="F1344" s="3" t="s">
        <v>5398</v>
      </c>
      <c r="G1344" s="3" t="s">
        <v>2895</v>
      </c>
      <c r="H1344" s="3" t="s">
        <v>47</v>
      </c>
      <c r="I1344" s="3" t="s">
        <v>5399</v>
      </c>
      <c r="J1344" s="28">
        <v>45303</v>
      </c>
      <c r="K1344" s="28">
        <v>45333</v>
      </c>
      <c r="L1344" s="43">
        <v>904.5</v>
      </c>
      <c r="M1344" s="28">
        <v>45345</v>
      </c>
      <c r="N1344" s="38">
        <v>42</v>
      </c>
      <c r="O1344" s="38">
        <v>12</v>
      </c>
      <c r="P1344" s="27">
        <f t="shared" si="40"/>
        <v>37989</v>
      </c>
      <c r="Q1344" s="27">
        <f t="shared" si="41"/>
        <v>10854</v>
      </c>
    </row>
    <row r="1345" spans="1:17" ht="14.45" customHeight="1" x14ac:dyDescent="0.25">
      <c r="A1345" s="3" t="s">
        <v>5211</v>
      </c>
      <c r="B1345" s="3" t="s">
        <v>5211</v>
      </c>
      <c r="C1345" s="3" t="s">
        <v>5395</v>
      </c>
      <c r="D1345" s="3" t="s">
        <v>5396</v>
      </c>
      <c r="E1345" s="3" t="s">
        <v>5400</v>
      </c>
      <c r="F1345" s="3" t="s">
        <v>5401</v>
      </c>
      <c r="G1345" s="3" t="s">
        <v>5402</v>
      </c>
      <c r="H1345" s="3" t="s">
        <v>47</v>
      </c>
      <c r="I1345" s="3" t="s">
        <v>5403</v>
      </c>
      <c r="J1345" s="28">
        <v>45306</v>
      </c>
      <c r="K1345" s="28">
        <v>45336</v>
      </c>
      <c r="L1345" s="2">
        <v>1125</v>
      </c>
      <c r="M1345" s="28">
        <v>45345</v>
      </c>
      <c r="N1345" s="38">
        <v>39</v>
      </c>
      <c r="O1345" s="38">
        <v>9</v>
      </c>
      <c r="P1345" s="27">
        <f t="shared" si="40"/>
        <v>43875</v>
      </c>
      <c r="Q1345" s="27">
        <f t="shared" si="41"/>
        <v>10125</v>
      </c>
    </row>
    <row r="1346" spans="1:17" ht="14.45" customHeight="1" x14ac:dyDescent="0.25">
      <c r="A1346" s="3" t="s">
        <v>5211</v>
      </c>
      <c r="B1346" s="3" t="s">
        <v>5211</v>
      </c>
      <c r="C1346" s="3" t="s">
        <v>5265</v>
      </c>
      <c r="D1346" s="3" t="s">
        <v>5266</v>
      </c>
      <c r="E1346" s="3" t="s">
        <v>5404</v>
      </c>
      <c r="F1346" s="3" t="s">
        <v>5405</v>
      </c>
      <c r="G1346" s="3" t="s">
        <v>5406</v>
      </c>
      <c r="H1346" s="3" t="s">
        <v>47</v>
      </c>
      <c r="I1346" s="3" t="s">
        <v>5407</v>
      </c>
      <c r="J1346" s="28">
        <v>45265</v>
      </c>
      <c r="K1346" s="28">
        <v>45295</v>
      </c>
      <c r="L1346" s="2">
        <v>86223.44</v>
      </c>
      <c r="M1346" s="28">
        <v>45309</v>
      </c>
      <c r="N1346" s="38">
        <v>44</v>
      </c>
      <c r="O1346" s="38">
        <v>14</v>
      </c>
      <c r="P1346" s="27">
        <f t="shared" si="40"/>
        <v>3793831.3600000003</v>
      </c>
      <c r="Q1346" s="27">
        <f t="shared" si="41"/>
        <v>1207128.1600000001</v>
      </c>
    </row>
    <row r="1347" spans="1:17" ht="14.45" customHeight="1" x14ac:dyDescent="0.25">
      <c r="A1347" s="3" t="s">
        <v>5211</v>
      </c>
      <c r="B1347" s="3" t="s">
        <v>5211</v>
      </c>
      <c r="C1347" s="3" t="s">
        <v>5265</v>
      </c>
      <c r="D1347" s="3" t="s">
        <v>5266</v>
      </c>
      <c r="E1347" s="3" t="s">
        <v>5408</v>
      </c>
      <c r="F1347" s="3" t="s">
        <v>5409</v>
      </c>
      <c r="G1347" s="3" t="s">
        <v>5410</v>
      </c>
      <c r="H1347" s="3" t="s">
        <v>47</v>
      </c>
      <c r="I1347" s="3" t="s">
        <v>5411</v>
      </c>
      <c r="J1347" s="28">
        <v>45512</v>
      </c>
      <c r="K1347" s="28">
        <v>45542</v>
      </c>
      <c r="L1347" s="2">
        <v>7695.74</v>
      </c>
      <c r="M1347" s="28">
        <v>45561</v>
      </c>
      <c r="N1347" s="38">
        <v>49</v>
      </c>
      <c r="O1347" s="38">
        <v>19</v>
      </c>
      <c r="P1347" s="27">
        <f t="shared" si="40"/>
        <v>377091.26</v>
      </c>
      <c r="Q1347" s="27">
        <f t="shared" si="41"/>
        <v>146219.06</v>
      </c>
    </row>
    <row r="1348" spans="1:17" ht="14.45" customHeight="1" x14ac:dyDescent="0.25">
      <c r="A1348" s="3" t="s">
        <v>5211</v>
      </c>
      <c r="B1348" s="3" t="s">
        <v>5211</v>
      </c>
      <c r="C1348" s="3" t="s">
        <v>5283</v>
      </c>
      <c r="D1348" s="3" t="s">
        <v>5284</v>
      </c>
      <c r="E1348" s="3" t="s">
        <v>5412</v>
      </c>
      <c r="F1348" s="3" t="s">
        <v>5413</v>
      </c>
      <c r="G1348" s="3" t="s">
        <v>5414</v>
      </c>
      <c r="H1348" s="3" t="s">
        <v>47</v>
      </c>
      <c r="I1348" s="3" t="s">
        <v>5415</v>
      </c>
      <c r="J1348" s="28">
        <v>45422</v>
      </c>
      <c r="K1348" s="28">
        <v>45452</v>
      </c>
      <c r="L1348" s="2">
        <v>2988.38</v>
      </c>
      <c r="M1348" s="28">
        <v>45495</v>
      </c>
      <c r="N1348" s="38">
        <v>73</v>
      </c>
      <c r="O1348" s="38">
        <v>43</v>
      </c>
      <c r="P1348" s="27">
        <f t="shared" si="40"/>
        <v>218151.74000000002</v>
      </c>
      <c r="Q1348" s="27">
        <f t="shared" si="41"/>
        <v>128500.34000000001</v>
      </c>
    </row>
    <row r="1349" spans="1:17" ht="14.45" customHeight="1" x14ac:dyDescent="0.25">
      <c r="A1349" s="3" t="s">
        <v>5211</v>
      </c>
      <c r="B1349" s="3" t="s">
        <v>5211</v>
      </c>
      <c r="C1349" s="3" t="s">
        <v>5416</v>
      </c>
      <c r="D1349" s="3" t="s">
        <v>5417</v>
      </c>
      <c r="E1349" s="3" t="s">
        <v>5418</v>
      </c>
      <c r="F1349" s="3" t="s">
        <v>5419</v>
      </c>
      <c r="G1349" s="3" t="s">
        <v>5420</v>
      </c>
      <c r="H1349" s="3" t="s">
        <v>47</v>
      </c>
      <c r="I1349" s="3" t="s">
        <v>5421</v>
      </c>
      <c r="J1349" s="28">
        <v>45532</v>
      </c>
      <c r="K1349" s="28">
        <v>45562</v>
      </c>
      <c r="L1349" s="2">
        <v>4850.29</v>
      </c>
      <c r="M1349" s="28">
        <v>45565</v>
      </c>
      <c r="N1349" s="38">
        <v>33</v>
      </c>
      <c r="O1349" s="38">
        <v>3</v>
      </c>
      <c r="P1349" s="27">
        <f t="shared" si="40"/>
        <v>160059.57</v>
      </c>
      <c r="Q1349" s="27">
        <f t="shared" si="41"/>
        <v>14550.869999999999</v>
      </c>
    </row>
    <row r="1350" spans="1:17" ht="14.45" customHeight="1" x14ac:dyDescent="0.25">
      <c r="A1350" s="3" t="s">
        <v>5211</v>
      </c>
      <c r="B1350" s="3" t="s">
        <v>5211</v>
      </c>
      <c r="C1350" s="3" t="s">
        <v>5422</v>
      </c>
      <c r="D1350" s="3" t="s">
        <v>5423</v>
      </c>
      <c r="E1350" s="3" t="s">
        <v>5424</v>
      </c>
      <c r="F1350" s="3" t="s">
        <v>5425</v>
      </c>
      <c r="G1350" s="3" t="s">
        <v>5426</v>
      </c>
      <c r="H1350" s="3" t="s">
        <v>47</v>
      </c>
      <c r="I1350" s="3" t="s">
        <v>5427</v>
      </c>
      <c r="J1350" s="28">
        <v>45397</v>
      </c>
      <c r="K1350" s="28">
        <v>45427</v>
      </c>
      <c r="L1350" s="2">
        <v>14000</v>
      </c>
      <c r="M1350" s="28">
        <v>45455</v>
      </c>
      <c r="N1350" s="38">
        <v>58</v>
      </c>
      <c r="O1350" s="38">
        <v>28</v>
      </c>
      <c r="P1350" s="27">
        <f t="shared" si="40"/>
        <v>812000</v>
      </c>
      <c r="Q1350" s="27">
        <f t="shared" si="41"/>
        <v>392000</v>
      </c>
    </row>
    <row r="1351" spans="1:17" ht="14.45" customHeight="1" x14ac:dyDescent="0.25">
      <c r="A1351" s="3" t="s">
        <v>5211</v>
      </c>
      <c r="B1351" s="3" t="s">
        <v>5211</v>
      </c>
      <c r="C1351" s="3" t="s">
        <v>2636</v>
      </c>
      <c r="D1351" s="3" t="s">
        <v>2637</v>
      </c>
      <c r="E1351" s="3" t="s">
        <v>5428</v>
      </c>
      <c r="F1351" s="3" t="s">
        <v>5429</v>
      </c>
      <c r="G1351" s="3" t="s">
        <v>5430</v>
      </c>
      <c r="H1351" s="3" t="s">
        <v>47</v>
      </c>
      <c r="I1351" s="3" t="s">
        <v>5274</v>
      </c>
      <c r="J1351" s="28">
        <v>45439</v>
      </c>
      <c r="K1351" s="28">
        <v>45469</v>
      </c>
      <c r="L1351" s="2">
        <v>45114.9</v>
      </c>
      <c r="M1351" s="28">
        <v>45469</v>
      </c>
      <c r="N1351" s="38">
        <v>30</v>
      </c>
      <c r="O1351" s="38">
        <v>0</v>
      </c>
      <c r="P1351" s="27">
        <f t="shared" ref="P1351:P1414" si="42">L1351*N1351</f>
        <v>1353447</v>
      </c>
      <c r="Q1351" s="27">
        <f t="shared" ref="Q1351:Q1414" si="43">L1351*O1351</f>
        <v>0</v>
      </c>
    </row>
    <row r="1352" spans="1:17" ht="14.45" customHeight="1" x14ac:dyDescent="0.25">
      <c r="A1352" s="3" t="s">
        <v>5211</v>
      </c>
      <c r="B1352" s="3" t="s">
        <v>5211</v>
      </c>
      <c r="C1352" s="3" t="s">
        <v>5259</v>
      </c>
      <c r="D1352" s="3" t="s">
        <v>5260</v>
      </c>
      <c r="E1352" s="3" t="s">
        <v>5431</v>
      </c>
      <c r="F1352" s="3" t="s">
        <v>5432</v>
      </c>
      <c r="G1352" s="3" t="s">
        <v>5433</v>
      </c>
      <c r="H1352" s="3" t="s">
        <v>47</v>
      </c>
      <c r="I1352" s="3" t="s">
        <v>5434</v>
      </c>
      <c r="J1352" s="28">
        <v>45263</v>
      </c>
      <c r="K1352" s="28">
        <v>45293</v>
      </c>
      <c r="L1352" s="2">
        <v>3993.6</v>
      </c>
      <c r="M1352" s="28">
        <v>45310</v>
      </c>
      <c r="N1352" s="38">
        <v>47</v>
      </c>
      <c r="O1352" s="38">
        <v>17</v>
      </c>
      <c r="P1352" s="27">
        <f t="shared" si="42"/>
        <v>187699.19999999998</v>
      </c>
      <c r="Q1352" s="27">
        <f t="shared" si="43"/>
        <v>67891.199999999997</v>
      </c>
    </row>
    <row r="1353" spans="1:17" ht="14.45" customHeight="1" x14ac:dyDescent="0.25">
      <c r="A1353" s="3" t="s">
        <v>5211</v>
      </c>
      <c r="B1353" s="3" t="s">
        <v>5211</v>
      </c>
      <c r="C1353" s="3" t="s">
        <v>5435</v>
      </c>
      <c r="D1353" s="3" t="s">
        <v>5436</v>
      </c>
      <c r="E1353" s="3" t="s">
        <v>5437</v>
      </c>
      <c r="F1353" s="3" t="s">
        <v>5438</v>
      </c>
      <c r="G1353" s="3" t="s">
        <v>5439</v>
      </c>
      <c r="H1353" s="3" t="s">
        <v>47</v>
      </c>
      <c r="I1353" s="3" t="s">
        <v>5440</v>
      </c>
      <c r="J1353" s="28">
        <v>45538</v>
      </c>
      <c r="K1353" s="28">
        <v>45568</v>
      </c>
      <c r="L1353" s="2">
        <v>22400</v>
      </c>
      <c r="M1353" s="28">
        <v>45551</v>
      </c>
      <c r="N1353" s="38">
        <v>13</v>
      </c>
      <c r="O1353" s="38">
        <v>-17</v>
      </c>
      <c r="P1353" s="27">
        <f t="shared" si="42"/>
        <v>291200</v>
      </c>
      <c r="Q1353" s="27">
        <f t="shared" si="43"/>
        <v>-380800</v>
      </c>
    </row>
    <row r="1354" spans="1:17" ht="14.45" customHeight="1" x14ac:dyDescent="0.25">
      <c r="A1354" s="3" t="s">
        <v>5211</v>
      </c>
      <c r="B1354" s="3" t="s">
        <v>5211</v>
      </c>
      <c r="C1354" s="3" t="s">
        <v>5441</v>
      </c>
      <c r="D1354" s="3" t="s">
        <v>5442</v>
      </c>
      <c r="E1354" s="3" t="s">
        <v>5443</v>
      </c>
      <c r="F1354" s="3" t="s">
        <v>5444</v>
      </c>
      <c r="G1354" s="3" t="s">
        <v>5445</v>
      </c>
      <c r="H1354" s="3" t="s">
        <v>47</v>
      </c>
      <c r="I1354" s="3" t="s">
        <v>5446</v>
      </c>
      <c r="J1354" s="28">
        <v>45485</v>
      </c>
      <c r="K1354" s="28">
        <v>45515</v>
      </c>
      <c r="L1354" s="2">
        <v>232723.20000000001</v>
      </c>
      <c r="M1354" s="28">
        <v>45547</v>
      </c>
      <c r="N1354" s="38">
        <v>62</v>
      </c>
      <c r="O1354" s="38">
        <v>32</v>
      </c>
      <c r="P1354" s="27">
        <f t="shared" si="42"/>
        <v>14428838.4</v>
      </c>
      <c r="Q1354" s="27">
        <f t="shared" si="43"/>
        <v>7447142.4000000004</v>
      </c>
    </row>
    <row r="1355" spans="1:17" ht="14.45" customHeight="1" x14ac:dyDescent="0.25">
      <c r="A1355" s="3" t="s">
        <v>5211</v>
      </c>
      <c r="B1355" s="3" t="s">
        <v>5211</v>
      </c>
      <c r="C1355" s="3" t="s">
        <v>5447</v>
      </c>
      <c r="D1355" s="3" t="s">
        <v>5448</v>
      </c>
      <c r="E1355" s="3" t="s">
        <v>5449</v>
      </c>
      <c r="F1355" s="3" t="s">
        <v>5450</v>
      </c>
      <c r="G1355" s="3" t="s">
        <v>3899</v>
      </c>
      <c r="H1355" s="3" t="s">
        <v>47</v>
      </c>
      <c r="I1355" s="3" t="s">
        <v>5451</v>
      </c>
      <c r="J1355" s="28">
        <v>45335</v>
      </c>
      <c r="K1355" s="28">
        <v>45365</v>
      </c>
      <c r="L1355" s="2">
        <v>4643.93</v>
      </c>
      <c r="M1355" s="28">
        <v>45358</v>
      </c>
      <c r="N1355" s="38">
        <v>23</v>
      </c>
      <c r="O1355" s="38">
        <v>-7</v>
      </c>
      <c r="P1355" s="27">
        <f t="shared" si="42"/>
        <v>106810.39000000001</v>
      </c>
      <c r="Q1355" s="27">
        <f t="shared" si="43"/>
        <v>-32507.510000000002</v>
      </c>
    </row>
    <row r="1356" spans="1:17" ht="14.45" customHeight="1" x14ac:dyDescent="0.25">
      <c r="A1356" s="3" t="s">
        <v>5211</v>
      </c>
      <c r="B1356" s="3" t="s">
        <v>5211</v>
      </c>
      <c r="C1356" s="3" t="s">
        <v>5452</v>
      </c>
      <c r="D1356" s="3" t="s">
        <v>5453</v>
      </c>
      <c r="E1356" s="3" t="s">
        <v>5454</v>
      </c>
      <c r="F1356" s="3" t="s">
        <v>5455</v>
      </c>
      <c r="G1356" s="3" t="s">
        <v>176</v>
      </c>
      <c r="H1356" s="3" t="s">
        <v>47</v>
      </c>
      <c r="I1356" s="3" t="s">
        <v>5456</v>
      </c>
      <c r="J1356" s="28">
        <v>45373</v>
      </c>
      <c r="K1356" s="28">
        <v>45403</v>
      </c>
      <c r="L1356" s="2">
        <v>5202.08</v>
      </c>
      <c r="M1356" s="28">
        <v>45391</v>
      </c>
      <c r="N1356" s="38">
        <v>18</v>
      </c>
      <c r="O1356" s="38">
        <v>-12</v>
      </c>
      <c r="P1356" s="27">
        <f t="shared" si="42"/>
        <v>93637.440000000002</v>
      </c>
      <c r="Q1356" s="27">
        <f t="shared" si="43"/>
        <v>-62424.959999999999</v>
      </c>
    </row>
    <row r="1357" spans="1:17" ht="14.45" customHeight="1" x14ac:dyDescent="0.25">
      <c r="A1357" s="3" t="s">
        <v>5211</v>
      </c>
      <c r="B1357" s="3" t="s">
        <v>5211</v>
      </c>
      <c r="C1357" s="3" t="s">
        <v>3627</v>
      </c>
      <c r="D1357" s="3" t="s">
        <v>3628</v>
      </c>
      <c r="E1357" s="3" t="s">
        <v>5457</v>
      </c>
      <c r="F1357" s="3" t="s">
        <v>5458</v>
      </c>
      <c r="G1357" s="3" t="s">
        <v>4803</v>
      </c>
      <c r="H1357" s="3" t="s">
        <v>47</v>
      </c>
      <c r="I1357" s="3" t="s">
        <v>5459</v>
      </c>
      <c r="J1357" s="28">
        <v>45372</v>
      </c>
      <c r="K1357" s="28">
        <v>45402</v>
      </c>
      <c r="L1357" s="2">
        <v>41588.06</v>
      </c>
      <c r="M1357" s="28">
        <v>45391</v>
      </c>
      <c r="N1357" s="38">
        <v>19</v>
      </c>
      <c r="O1357" s="38">
        <v>-11</v>
      </c>
      <c r="P1357" s="27">
        <f t="shared" si="42"/>
        <v>790173.1399999999</v>
      </c>
      <c r="Q1357" s="27">
        <f t="shared" si="43"/>
        <v>-457468.66</v>
      </c>
    </row>
    <row r="1358" spans="1:17" ht="14.45" customHeight="1" x14ac:dyDescent="0.25">
      <c r="A1358" s="3" t="s">
        <v>5211</v>
      </c>
      <c r="B1358" s="3" t="s">
        <v>5211</v>
      </c>
      <c r="C1358" s="3" t="s">
        <v>2636</v>
      </c>
      <c r="D1358" s="3" t="s">
        <v>2637</v>
      </c>
      <c r="E1358" s="3" t="s">
        <v>5460</v>
      </c>
      <c r="F1358" s="3" t="s">
        <v>5461</v>
      </c>
      <c r="G1358" s="3" t="s">
        <v>5462</v>
      </c>
      <c r="H1358" s="3" t="s">
        <v>47</v>
      </c>
      <c r="I1358" s="3" t="s">
        <v>5463</v>
      </c>
      <c r="J1358" s="28">
        <v>45358</v>
      </c>
      <c r="K1358" s="28">
        <v>45388</v>
      </c>
      <c r="L1358" s="43">
        <v>532.54</v>
      </c>
      <c r="M1358" s="28">
        <v>45565</v>
      </c>
      <c r="N1358" s="38">
        <v>207</v>
      </c>
      <c r="O1358" s="38">
        <v>177</v>
      </c>
      <c r="P1358" s="27">
        <f t="shared" si="42"/>
        <v>110235.78</v>
      </c>
      <c r="Q1358" s="27">
        <f t="shared" si="43"/>
        <v>94259.579999999987</v>
      </c>
    </row>
    <row r="1359" spans="1:17" ht="14.45" customHeight="1" x14ac:dyDescent="0.25">
      <c r="A1359" s="3" t="s">
        <v>5211</v>
      </c>
      <c r="B1359" s="3" t="s">
        <v>5211</v>
      </c>
      <c r="C1359" s="3" t="s">
        <v>5464</v>
      </c>
      <c r="D1359" s="3" t="s">
        <v>5465</v>
      </c>
      <c r="E1359" s="3" t="s">
        <v>5466</v>
      </c>
      <c r="F1359" s="3" t="s">
        <v>5467</v>
      </c>
      <c r="G1359" s="3" t="s">
        <v>3507</v>
      </c>
      <c r="H1359" s="3" t="s">
        <v>47</v>
      </c>
      <c r="I1359" s="3" t="s">
        <v>5468</v>
      </c>
      <c r="J1359" s="28">
        <v>45377</v>
      </c>
      <c r="K1359" s="28">
        <v>45407</v>
      </c>
      <c r="L1359" s="2">
        <v>25575.040000000001</v>
      </c>
      <c r="M1359" s="28">
        <v>45408</v>
      </c>
      <c r="N1359" s="38">
        <v>31</v>
      </c>
      <c r="O1359" s="38">
        <v>1</v>
      </c>
      <c r="P1359" s="27">
        <f t="shared" si="42"/>
        <v>792826.24</v>
      </c>
      <c r="Q1359" s="27">
        <f t="shared" si="43"/>
        <v>25575.040000000001</v>
      </c>
    </row>
    <row r="1360" spans="1:17" ht="14.45" customHeight="1" x14ac:dyDescent="0.25">
      <c r="A1360" s="3" t="s">
        <v>5211</v>
      </c>
      <c r="B1360" s="3" t="s">
        <v>5211</v>
      </c>
      <c r="C1360" s="3" t="s">
        <v>5241</v>
      </c>
      <c r="D1360" s="3" t="s">
        <v>5242</v>
      </c>
      <c r="E1360" s="3" t="s">
        <v>5469</v>
      </c>
      <c r="F1360" s="3" t="s">
        <v>5470</v>
      </c>
      <c r="G1360" s="3" t="s">
        <v>5471</v>
      </c>
      <c r="H1360" s="3" t="s">
        <v>47</v>
      </c>
      <c r="I1360" s="3" t="s">
        <v>5472</v>
      </c>
      <c r="J1360" s="28">
        <v>45404</v>
      </c>
      <c r="K1360" s="28">
        <v>45434</v>
      </c>
      <c r="L1360" s="2">
        <v>244663.38</v>
      </c>
      <c r="M1360" s="28">
        <v>45433</v>
      </c>
      <c r="N1360" s="38">
        <v>29</v>
      </c>
      <c r="O1360" s="38">
        <v>-1</v>
      </c>
      <c r="P1360" s="27">
        <f t="shared" si="42"/>
        <v>7095238.0200000005</v>
      </c>
      <c r="Q1360" s="27">
        <f t="shared" si="43"/>
        <v>-244663.38</v>
      </c>
    </row>
    <row r="1361" spans="1:17" ht="14.45" customHeight="1" x14ac:dyDescent="0.25">
      <c r="A1361" s="3" t="s">
        <v>5211</v>
      </c>
      <c r="B1361" s="3" t="s">
        <v>5211</v>
      </c>
      <c r="C1361" s="3" t="s">
        <v>5315</v>
      </c>
      <c r="D1361" s="3" t="s">
        <v>5316</v>
      </c>
      <c r="E1361" s="3" t="s">
        <v>5473</v>
      </c>
      <c r="F1361" s="3" t="s">
        <v>5474</v>
      </c>
      <c r="G1361" s="3" t="s">
        <v>3717</v>
      </c>
      <c r="H1361" s="3" t="s">
        <v>47</v>
      </c>
      <c r="I1361" s="3" t="s">
        <v>5475</v>
      </c>
      <c r="J1361" s="28">
        <v>45335</v>
      </c>
      <c r="K1361" s="28">
        <v>45365</v>
      </c>
      <c r="L1361" s="2">
        <v>3384</v>
      </c>
      <c r="M1361" s="28">
        <v>45358</v>
      </c>
      <c r="N1361" s="38">
        <v>23</v>
      </c>
      <c r="O1361" s="38">
        <v>-7</v>
      </c>
      <c r="P1361" s="27">
        <f t="shared" si="42"/>
        <v>77832</v>
      </c>
      <c r="Q1361" s="27">
        <f t="shared" si="43"/>
        <v>-23688</v>
      </c>
    </row>
    <row r="1362" spans="1:17" ht="14.45" customHeight="1" x14ac:dyDescent="0.25">
      <c r="A1362" s="3" t="s">
        <v>5211</v>
      </c>
      <c r="B1362" s="3" t="s">
        <v>5211</v>
      </c>
      <c r="C1362" s="3" t="s">
        <v>5476</v>
      </c>
      <c r="D1362" s="3" t="s">
        <v>5477</v>
      </c>
      <c r="E1362" s="3" t="s">
        <v>5478</v>
      </c>
      <c r="F1362" s="3" t="s">
        <v>5479</v>
      </c>
      <c r="G1362" s="3" t="s">
        <v>5480</v>
      </c>
      <c r="H1362" s="3" t="s">
        <v>47</v>
      </c>
      <c r="I1362" s="3" t="s">
        <v>5481</v>
      </c>
      <c r="J1362" s="28">
        <v>45506</v>
      </c>
      <c r="K1362" s="28">
        <v>45536</v>
      </c>
      <c r="L1362" s="2">
        <v>7239.52</v>
      </c>
      <c r="M1362" s="28">
        <v>45555</v>
      </c>
      <c r="N1362" s="38">
        <v>49</v>
      </c>
      <c r="O1362" s="38">
        <v>19</v>
      </c>
      <c r="P1362" s="27">
        <f t="shared" si="42"/>
        <v>354736.48000000004</v>
      </c>
      <c r="Q1362" s="27">
        <f t="shared" si="43"/>
        <v>137550.88</v>
      </c>
    </row>
    <row r="1363" spans="1:17" ht="14.45" customHeight="1" x14ac:dyDescent="0.25">
      <c r="A1363" s="3" t="s">
        <v>5211</v>
      </c>
      <c r="B1363" s="3" t="s">
        <v>5211</v>
      </c>
      <c r="C1363" s="3" t="s">
        <v>5259</v>
      </c>
      <c r="D1363" s="3" t="s">
        <v>5260</v>
      </c>
      <c r="E1363" s="3" t="s">
        <v>5482</v>
      </c>
      <c r="F1363" s="3" t="s">
        <v>5483</v>
      </c>
      <c r="G1363" s="3" t="s">
        <v>5484</v>
      </c>
      <c r="H1363" s="3" t="s">
        <v>47</v>
      </c>
      <c r="I1363" s="3" t="s">
        <v>5485</v>
      </c>
      <c r="J1363" s="28">
        <v>45302</v>
      </c>
      <c r="K1363" s="28">
        <v>45332</v>
      </c>
      <c r="L1363" s="2">
        <v>3040</v>
      </c>
      <c r="M1363" s="28">
        <v>45358</v>
      </c>
      <c r="N1363" s="38">
        <v>56</v>
      </c>
      <c r="O1363" s="38">
        <v>26</v>
      </c>
      <c r="P1363" s="27">
        <f t="shared" si="42"/>
        <v>170240</v>
      </c>
      <c r="Q1363" s="27">
        <f t="shared" si="43"/>
        <v>79040</v>
      </c>
    </row>
    <row r="1364" spans="1:17" ht="14.45" customHeight="1" x14ac:dyDescent="0.25">
      <c r="A1364" s="3" t="s">
        <v>5211</v>
      </c>
      <c r="B1364" s="3" t="s">
        <v>5211</v>
      </c>
      <c r="C1364" s="3" t="s">
        <v>2675</v>
      </c>
      <c r="D1364" s="3" t="s">
        <v>2676</v>
      </c>
      <c r="E1364" s="3" t="s">
        <v>5486</v>
      </c>
      <c r="F1364" s="3" t="s">
        <v>5487</v>
      </c>
      <c r="G1364" s="3" t="s">
        <v>5488</v>
      </c>
      <c r="H1364" s="3" t="s">
        <v>47</v>
      </c>
      <c r="I1364" s="3" t="s">
        <v>5489</v>
      </c>
      <c r="J1364" s="28">
        <v>45461</v>
      </c>
      <c r="K1364" s="28">
        <v>45491</v>
      </c>
      <c r="L1364" s="43">
        <v>274.63</v>
      </c>
      <c r="M1364" s="28">
        <v>45475</v>
      </c>
      <c r="N1364" s="38">
        <v>14</v>
      </c>
      <c r="O1364" s="38">
        <v>-16</v>
      </c>
      <c r="P1364" s="27">
        <f t="shared" si="42"/>
        <v>3844.8199999999997</v>
      </c>
      <c r="Q1364" s="27">
        <f t="shared" si="43"/>
        <v>-4394.08</v>
      </c>
    </row>
    <row r="1365" spans="1:17" ht="14.45" customHeight="1" x14ac:dyDescent="0.25">
      <c r="A1365" s="3" t="s">
        <v>5211</v>
      </c>
      <c r="B1365" s="3" t="s">
        <v>5211</v>
      </c>
      <c r="C1365" s="3" t="s">
        <v>5241</v>
      </c>
      <c r="D1365" s="3" t="s">
        <v>5242</v>
      </c>
      <c r="E1365" s="3" t="s">
        <v>5490</v>
      </c>
      <c r="F1365" s="3" t="s">
        <v>5491</v>
      </c>
      <c r="G1365" s="3" t="s">
        <v>5492</v>
      </c>
      <c r="H1365" s="3" t="s">
        <v>47</v>
      </c>
      <c r="I1365" s="3" t="s">
        <v>5493</v>
      </c>
      <c r="J1365" s="28">
        <v>45279</v>
      </c>
      <c r="K1365" s="28">
        <v>45309</v>
      </c>
      <c r="L1365" s="2">
        <v>39941.629999999997</v>
      </c>
      <c r="M1365" s="28">
        <v>45299</v>
      </c>
      <c r="N1365" s="38">
        <v>20</v>
      </c>
      <c r="O1365" s="38">
        <v>-10</v>
      </c>
      <c r="P1365" s="27">
        <f t="shared" si="42"/>
        <v>798832.6</v>
      </c>
      <c r="Q1365" s="27">
        <f t="shared" si="43"/>
        <v>-399416.3</v>
      </c>
    </row>
    <row r="1366" spans="1:17" ht="14.45" customHeight="1" x14ac:dyDescent="0.25">
      <c r="A1366" s="3" t="s">
        <v>5211</v>
      </c>
      <c r="B1366" s="3" t="s">
        <v>5211</v>
      </c>
      <c r="C1366" s="3" t="s">
        <v>5494</v>
      </c>
      <c r="D1366" s="3" t="s">
        <v>5495</v>
      </c>
      <c r="E1366" s="3" t="s">
        <v>5496</v>
      </c>
      <c r="F1366" s="3" t="s">
        <v>5497</v>
      </c>
      <c r="G1366" s="3" t="s">
        <v>5498</v>
      </c>
      <c r="H1366" s="3" t="s">
        <v>47</v>
      </c>
      <c r="I1366" s="3" t="s">
        <v>5499</v>
      </c>
      <c r="J1366" s="28">
        <v>45289</v>
      </c>
      <c r="K1366" s="28">
        <v>45319</v>
      </c>
      <c r="L1366" s="2">
        <v>33688.519999999997</v>
      </c>
      <c r="M1366" s="28">
        <v>45300</v>
      </c>
      <c r="N1366" s="38">
        <v>11</v>
      </c>
      <c r="O1366" s="38">
        <v>-19</v>
      </c>
      <c r="P1366" s="27">
        <f t="shared" si="42"/>
        <v>370573.72</v>
      </c>
      <c r="Q1366" s="27">
        <f t="shared" si="43"/>
        <v>-640081.87999999989</v>
      </c>
    </row>
    <row r="1367" spans="1:17" ht="14.45" customHeight="1" x14ac:dyDescent="0.25">
      <c r="A1367" s="3" t="s">
        <v>5211</v>
      </c>
      <c r="B1367" s="3" t="s">
        <v>5211</v>
      </c>
      <c r="C1367" s="3" t="s">
        <v>5500</v>
      </c>
      <c r="D1367" s="3" t="s">
        <v>5501</v>
      </c>
      <c r="E1367" s="3" t="s">
        <v>5502</v>
      </c>
      <c r="F1367" s="3" t="s">
        <v>5503</v>
      </c>
      <c r="G1367" s="3" t="s">
        <v>5504</v>
      </c>
      <c r="H1367" s="3" t="s">
        <v>47</v>
      </c>
      <c r="I1367" s="3" t="s">
        <v>5505</v>
      </c>
      <c r="J1367" s="28">
        <v>45287</v>
      </c>
      <c r="K1367" s="28">
        <v>45317</v>
      </c>
      <c r="L1367" s="2">
        <v>4746</v>
      </c>
      <c r="M1367" s="28">
        <v>45299</v>
      </c>
      <c r="N1367" s="38">
        <v>12</v>
      </c>
      <c r="O1367" s="38">
        <v>-18</v>
      </c>
      <c r="P1367" s="27">
        <f t="shared" si="42"/>
        <v>56952</v>
      </c>
      <c r="Q1367" s="27">
        <f t="shared" si="43"/>
        <v>-85428</v>
      </c>
    </row>
    <row r="1368" spans="1:17" ht="14.45" customHeight="1" x14ac:dyDescent="0.25">
      <c r="A1368" s="3" t="s">
        <v>5211</v>
      </c>
      <c r="B1368" s="3" t="s">
        <v>5211</v>
      </c>
      <c r="C1368" s="3" t="s">
        <v>5506</v>
      </c>
      <c r="D1368" s="3" t="s">
        <v>5507</v>
      </c>
      <c r="E1368" s="3" t="s">
        <v>5508</v>
      </c>
      <c r="F1368" s="3" t="s">
        <v>5509</v>
      </c>
      <c r="G1368" s="3" t="s">
        <v>5510</v>
      </c>
      <c r="H1368" s="3" t="s">
        <v>47</v>
      </c>
      <c r="I1368" s="3" t="s">
        <v>5511</v>
      </c>
      <c r="J1368" s="28">
        <v>45484</v>
      </c>
      <c r="K1368" s="28">
        <v>45514</v>
      </c>
      <c r="L1368" s="2">
        <v>1078.33</v>
      </c>
      <c r="M1368" s="28">
        <v>45498</v>
      </c>
      <c r="N1368" s="38">
        <v>14</v>
      </c>
      <c r="O1368" s="38">
        <v>-16</v>
      </c>
      <c r="P1368" s="27">
        <f t="shared" si="42"/>
        <v>15096.619999999999</v>
      </c>
      <c r="Q1368" s="27">
        <f t="shared" si="43"/>
        <v>-17253.28</v>
      </c>
    </row>
    <row r="1369" spans="1:17" ht="14.45" customHeight="1" x14ac:dyDescent="0.25">
      <c r="A1369" s="3" t="s">
        <v>5211</v>
      </c>
      <c r="B1369" s="3" t="s">
        <v>5211</v>
      </c>
      <c r="C1369" s="3" t="s">
        <v>5512</v>
      </c>
      <c r="D1369" s="3" t="s">
        <v>5513</v>
      </c>
      <c r="E1369" s="3" t="s">
        <v>5514</v>
      </c>
      <c r="F1369" s="3" t="s">
        <v>5515</v>
      </c>
      <c r="G1369" s="3" t="s">
        <v>5516</v>
      </c>
      <c r="H1369" s="3" t="s">
        <v>47</v>
      </c>
      <c r="I1369" s="3" t="s">
        <v>5517</v>
      </c>
      <c r="J1369" s="28">
        <v>45391</v>
      </c>
      <c r="K1369" s="28">
        <v>45421</v>
      </c>
      <c r="L1369" s="2">
        <v>624886.31000000006</v>
      </c>
      <c r="M1369" s="28">
        <v>45405</v>
      </c>
      <c r="N1369" s="38">
        <v>14</v>
      </c>
      <c r="O1369" s="38">
        <v>-16</v>
      </c>
      <c r="P1369" s="27">
        <f t="shared" si="42"/>
        <v>8748408.3399999999</v>
      </c>
      <c r="Q1369" s="27">
        <f t="shared" si="43"/>
        <v>-9998180.9600000009</v>
      </c>
    </row>
    <row r="1370" spans="1:17" ht="14.45" customHeight="1" x14ac:dyDescent="0.25">
      <c r="A1370" s="3" t="s">
        <v>5211</v>
      </c>
      <c r="B1370" s="3" t="s">
        <v>5211</v>
      </c>
      <c r="C1370" s="3" t="s">
        <v>5241</v>
      </c>
      <c r="D1370" s="3" t="s">
        <v>5242</v>
      </c>
      <c r="E1370" s="3" t="s">
        <v>5518</v>
      </c>
      <c r="F1370" s="3" t="s">
        <v>5519</v>
      </c>
      <c r="G1370" s="3" t="s">
        <v>5520</v>
      </c>
      <c r="H1370" s="3" t="s">
        <v>47</v>
      </c>
      <c r="I1370" s="3" t="s">
        <v>5521</v>
      </c>
      <c r="J1370" s="28">
        <v>45279</v>
      </c>
      <c r="K1370" s="28">
        <v>45309</v>
      </c>
      <c r="L1370" s="2">
        <v>43765.18</v>
      </c>
      <c r="M1370" s="28">
        <v>45299</v>
      </c>
      <c r="N1370" s="38">
        <v>20</v>
      </c>
      <c r="O1370" s="38">
        <v>-10</v>
      </c>
      <c r="P1370" s="27">
        <f t="shared" si="42"/>
        <v>875303.6</v>
      </c>
      <c r="Q1370" s="27">
        <f t="shared" si="43"/>
        <v>-437651.8</v>
      </c>
    </row>
    <row r="1371" spans="1:17" ht="14.45" customHeight="1" x14ac:dyDescent="0.25">
      <c r="A1371" s="3" t="s">
        <v>5211</v>
      </c>
      <c r="B1371" s="3" t="s">
        <v>5211</v>
      </c>
      <c r="C1371" s="3" t="s">
        <v>5265</v>
      </c>
      <c r="D1371" s="3" t="s">
        <v>5266</v>
      </c>
      <c r="E1371" s="3" t="s">
        <v>5522</v>
      </c>
      <c r="F1371" s="3" t="s">
        <v>5523</v>
      </c>
      <c r="G1371" s="3" t="s">
        <v>5524</v>
      </c>
      <c r="H1371" s="3" t="s">
        <v>47</v>
      </c>
      <c r="I1371" s="3" t="s">
        <v>5525</v>
      </c>
      <c r="J1371" s="28">
        <v>45364</v>
      </c>
      <c r="K1371" s="28">
        <v>45394</v>
      </c>
      <c r="L1371" s="2">
        <v>1345.52</v>
      </c>
      <c r="M1371" s="28">
        <v>45429</v>
      </c>
      <c r="N1371" s="38">
        <v>65</v>
      </c>
      <c r="O1371" s="38">
        <v>35</v>
      </c>
      <c r="P1371" s="27">
        <f t="shared" si="42"/>
        <v>87458.8</v>
      </c>
      <c r="Q1371" s="27">
        <f t="shared" si="43"/>
        <v>47093.2</v>
      </c>
    </row>
    <row r="1372" spans="1:17" ht="14.45" customHeight="1" x14ac:dyDescent="0.25">
      <c r="A1372" s="3" t="s">
        <v>5211</v>
      </c>
      <c r="B1372" s="3" t="s">
        <v>5211</v>
      </c>
      <c r="C1372" s="3" t="s">
        <v>2636</v>
      </c>
      <c r="D1372" s="3" t="s">
        <v>2637</v>
      </c>
      <c r="E1372" s="3" t="s">
        <v>5526</v>
      </c>
      <c r="F1372" s="3" t="s">
        <v>5527</v>
      </c>
      <c r="G1372" s="3" t="s">
        <v>5528</v>
      </c>
      <c r="H1372" s="3" t="s">
        <v>47</v>
      </c>
      <c r="I1372" s="3" t="s">
        <v>5529</v>
      </c>
      <c r="J1372" s="28">
        <v>45266</v>
      </c>
      <c r="K1372" s="28">
        <v>45296</v>
      </c>
      <c r="L1372" s="2">
        <v>12795.87</v>
      </c>
      <c r="M1372" s="28">
        <v>45352</v>
      </c>
      <c r="N1372" s="38">
        <v>86</v>
      </c>
      <c r="O1372" s="38">
        <v>56</v>
      </c>
      <c r="P1372" s="27">
        <f t="shared" si="42"/>
        <v>1100444.82</v>
      </c>
      <c r="Q1372" s="27">
        <f t="shared" si="43"/>
        <v>716568.72000000009</v>
      </c>
    </row>
    <row r="1373" spans="1:17" ht="14.45" customHeight="1" x14ac:dyDescent="0.25">
      <c r="A1373" s="3" t="s">
        <v>5211</v>
      </c>
      <c r="B1373" s="3" t="s">
        <v>5211</v>
      </c>
      <c r="C1373" s="3" t="s">
        <v>5259</v>
      </c>
      <c r="D1373" s="3" t="s">
        <v>5260</v>
      </c>
      <c r="E1373" s="3" t="s">
        <v>5530</v>
      </c>
      <c r="F1373" s="3" t="s">
        <v>5531</v>
      </c>
      <c r="G1373" s="3" t="s">
        <v>5532</v>
      </c>
      <c r="H1373" s="3" t="s">
        <v>47</v>
      </c>
      <c r="I1373" s="3" t="s">
        <v>5533</v>
      </c>
      <c r="J1373" s="28">
        <v>45416</v>
      </c>
      <c r="K1373" s="28">
        <v>45446</v>
      </c>
      <c r="L1373" s="43">
        <v>721.1</v>
      </c>
      <c r="M1373" s="28">
        <v>45488</v>
      </c>
      <c r="N1373" s="38">
        <v>72</v>
      </c>
      <c r="O1373" s="38">
        <v>42</v>
      </c>
      <c r="P1373" s="27">
        <f t="shared" si="42"/>
        <v>51919.200000000004</v>
      </c>
      <c r="Q1373" s="27">
        <f t="shared" si="43"/>
        <v>30286.2</v>
      </c>
    </row>
    <row r="1374" spans="1:17" ht="14.45" customHeight="1" x14ac:dyDescent="0.25">
      <c r="A1374" s="3" t="s">
        <v>5211</v>
      </c>
      <c r="B1374" s="3" t="s">
        <v>5211</v>
      </c>
      <c r="C1374" s="3" t="s">
        <v>5441</v>
      </c>
      <c r="D1374" s="3" t="s">
        <v>5442</v>
      </c>
      <c r="E1374" s="3" t="s">
        <v>5534</v>
      </c>
      <c r="F1374" s="3" t="s">
        <v>5535</v>
      </c>
      <c r="G1374" s="3" t="s">
        <v>5536</v>
      </c>
      <c r="H1374" s="3" t="s">
        <v>47</v>
      </c>
      <c r="I1374" s="3" t="s">
        <v>5537</v>
      </c>
      <c r="J1374" s="28">
        <v>45421</v>
      </c>
      <c r="K1374" s="28">
        <v>45451</v>
      </c>
      <c r="L1374" s="2">
        <v>228178.6</v>
      </c>
      <c r="M1374" s="28">
        <v>45476</v>
      </c>
      <c r="N1374" s="38">
        <v>55</v>
      </c>
      <c r="O1374" s="38">
        <v>25</v>
      </c>
      <c r="P1374" s="27">
        <f t="shared" si="42"/>
        <v>12549823</v>
      </c>
      <c r="Q1374" s="27">
        <f t="shared" si="43"/>
        <v>5704465</v>
      </c>
    </row>
    <row r="1375" spans="1:17" ht="14.45" customHeight="1" x14ac:dyDescent="0.25">
      <c r="A1375" s="3" t="s">
        <v>5211</v>
      </c>
      <c r="B1375" s="3" t="s">
        <v>5211</v>
      </c>
      <c r="C1375" s="3" t="s">
        <v>5500</v>
      </c>
      <c r="D1375" s="3" t="s">
        <v>5501</v>
      </c>
      <c r="E1375" s="3" t="s">
        <v>5538</v>
      </c>
      <c r="F1375" s="3" t="s">
        <v>5539</v>
      </c>
      <c r="G1375" s="3" t="s">
        <v>5540</v>
      </c>
      <c r="H1375" s="3" t="s">
        <v>47</v>
      </c>
      <c r="I1375" s="3" t="s">
        <v>5541</v>
      </c>
      <c r="J1375" s="28">
        <v>45506</v>
      </c>
      <c r="K1375" s="28">
        <v>45536</v>
      </c>
      <c r="L1375" s="2">
        <v>1234</v>
      </c>
      <c r="M1375" s="28">
        <v>45565</v>
      </c>
      <c r="N1375" s="38">
        <v>59</v>
      </c>
      <c r="O1375" s="38">
        <v>29</v>
      </c>
      <c r="P1375" s="27">
        <f t="shared" si="42"/>
        <v>72806</v>
      </c>
      <c r="Q1375" s="27">
        <f t="shared" si="43"/>
        <v>35786</v>
      </c>
    </row>
    <row r="1376" spans="1:17" ht="14.45" customHeight="1" x14ac:dyDescent="0.25">
      <c r="A1376" s="3" t="s">
        <v>5211</v>
      </c>
      <c r="B1376" s="3" t="s">
        <v>5211</v>
      </c>
      <c r="C1376" s="3" t="s">
        <v>2636</v>
      </c>
      <c r="D1376" s="3" t="s">
        <v>2637</v>
      </c>
      <c r="E1376" s="3" t="s">
        <v>5542</v>
      </c>
      <c r="F1376" s="3" t="s">
        <v>5543</v>
      </c>
      <c r="G1376" s="3" t="s">
        <v>5544</v>
      </c>
      <c r="H1376" s="3" t="s">
        <v>47</v>
      </c>
      <c r="I1376" s="3" t="s">
        <v>5545</v>
      </c>
      <c r="J1376" s="28">
        <v>45366</v>
      </c>
      <c r="K1376" s="28">
        <v>45396</v>
      </c>
      <c r="L1376" s="43">
        <v>253.94</v>
      </c>
      <c r="M1376" s="28">
        <v>45565</v>
      </c>
      <c r="N1376" s="38">
        <v>199</v>
      </c>
      <c r="O1376" s="38">
        <v>169</v>
      </c>
      <c r="P1376" s="27">
        <f t="shared" si="42"/>
        <v>50534.06</v>
      </c>
      <c r="Q1376" s="27">
        <f t="shared" si="43"/>
        <v>42915.86</v>
      </c>
    </row>
    <row r="1377" spans="1:17" ht="14.45" customHeight="1" x14ac:dyDescent="0.25">
      <c r="A1377" s="3" t="s">
        <v>5211</v>
      </c>
      <c r="B1377" s="3" t="s">
        <v>5211</v>
      </c>
      <c r="C1377" s="3" t="s">
        <v>2465</v>
      </c>
      <c r="D1377" s="3" t="s">
        <v>2466</v>
      </c>
      <c r="E1377" s="3" t="s">
        <v>5546</v>
      </c>
      <c r="F1377" s="3" t="s">
        <v>5547</v>
      </c>
      <c r="G1377" s="3" t="s">
        <v>3631</v>
      </c>
      <c r="H1377" s="3" t="s">
        <v>47</v>
      </c>
      <c r="I1377" s="3" t="s">
        <v>5548</v>
      </c>
      <c r="J1377" s="28">
        <v>45341</v>
      </c>
      <c r="K1377" s="28">
        <v>45371</v>
      </c>
      <c r="L1377" s="2">
        <v>68246.720000000001</v>
      </c>
      <c r="M1377" s="28">
        <v>45363</v>
      </c>
      <c r="N1377" s="38">
        <v>22</v>
      </c>
      <c r="O1377" s="38">
        <v>-8</v>
      </c>
      <c r="P1377" s="27">
        <f t="shared" si="42"/>
        <v>1501427.84</v>
      </c>
      <c r="Q1377" s="27">
        <f t="shared" si="43"/>
        <v>-545973.76000000001</v>
      </c>
    </row>
    <row r="1378" spans="1:17" ht="14.45" customHeight="1" x14ac:dyDescent="0.25">
      <c r="A1378" s="3" t="s">
        <v>5211</v>
      </c>
      <c r="B1378" s="3" t="s">
        <v>5211</v>
      </c>
      <c r="C1378" s="3" t="s">
        <v>5549</v>
      </c>
      <c r="D1378" s="3" t="s">
        <v>5550</v>
      </c>
      <c r="E1378" s="3" t="s">
        <v>5551</v>
      </c>
      <c r="F1378" s="3" t="s">
        <v>5552</v>
      </c>
      <c r="G1378" s="3" t="s">
        <v>3182</v>
      </c>
      <c r="H1378" s="3" t="s">
        <v>47</v>
      </c>
      <c r="I1378" s="3" t="s">
        <v>5553</v>
      </c>
      <c r="J1378" s="28">
        <v>45335</v>
      </c>
      <c r="K1378" s="28">
        <v>45365</v>
      </c>
      <c r="L1378" s="2">
        <v>35923.86</v>
      </c>
      <c r="M1378" s="28">
        <v>45387</v>
      </c>
      <c r="N1378" s="38">
        <v>52</v>
      </c>
      <c r="O1378" s="38">
        <v>22</v>
      </c>
      <c r="P1378" s="27">
        <f t="shared" si="42"/>
        <v>1868040.72</v>
      </c>
      <c r="Q1378" s="27">
        <f t="shared" si="43"/>
        <v>790324.92</v>
      </c>
    </row>
    <row r="1379" spans="1:17" ht="14.45" customHeight="1" x14ac:dyDescent="0.25">
      <c r="A1379" s="3" t="s">
        <v>5211</v>
      </c>
      <c r="B1379" s="3" t="s">
        <v>5211</v>
      </c>
      <c r="C1379" s="3" t="s">
        <v>5554</v>
      </c>
      <c r="D1379" s="3" t="s">
        <v>5555</v>
      </c>
      <c r="E1379" s="3" t="s">
        <v>5556</v>
      </c>
      <c r="F1379" s="3" t="s">
        <v>5557</v>
      </c>
      <c r="G1379" s="3" t="s">
        <v>2565</v>
      </c>
      <c r="H1379" s="3" t="s">
        <v>47</v>
      </c>
      <c r="I1379" s="3" t="s">
        <v>5558</v>
      </c>
      <c r="J1379" s="28">
        <v>45365</v>
      </c>
      <c r="K1379" s="28">
        <v>45395</v>
      </c>
      <c r="L1379" s="2">
        <v>9549.17</v>
      </c>
      <c r="M1379" s="28">
        <v>45426</v>
      </c>
      <c r="N1379" s="38">
        <v>61</v>
      </c>
      <c r="O1379" s="38">
        <v>31</v>
      </c>
      <c r="P1379" s="27">
        <f t="shared" si="42"/>
        <v>582499.37</v>
      </c>
      <c r="Q1379" s="27">
        <f t="shared" si="43"/>
        <v>296024.27</v>
      </c>
    </row>
    <row r="1380" spans="1:17" ht="14.45" customHeight="1" x14ac:dyDescent="0.25">
      <c r="A1380" s="3" t="s">
        <v>5211</v>
      </c>
      <c r="B1380" s="3" t="s">
        <v>5211</v>
      </c>
      <c r="C1380" s="3" t="s">
        <v>5559</v>
      </c>
      <c r="D1380" s="3" t="s">
        <v>5501</v>
      </c>
      <c r="E1380" s="3" t="s">
        <v>5560</v>
      </c>
      <c r="F1380" s="3" t="s">
        <v>5561</v>
      </c>
      <c r="G1380" s="3" t="s">
        <v>2502</v>
      </c>
      <c r="H1380" s="3" t="s">
        <v>47</v>
      </c>
      <c r="I1380" s="3" t="s">
        <v>5562</v>
      </c>
      <c r="J1380" s="28">
        <v>45502</v>
      </c>
      <c r="K1380" s="28">
        <v>45532</v>
      </c>
      <c r="L1380" s="2">
        <v>1444.5</v>
      </c>
      <c r="M1380" s="28">
        <v>45538</v>
      </c>
      <c r="N1380" s="38">
        <v>36</v>
      </c>
      <c r="O1380" s="38">
        <v>6</v>
      </c>
      <c r="P1380" s="27">
        <f t="shared" si="42"/>
        <v>52002</v>
      </c>
      <c r="Q1380" s="27">
        <f t="shared" si="43"/>
        <v>8667</v>
      </c>
    </row>
    <row r="1381" spans="1:17" ht="14.45" customHeight="1" x14ac:dyDescent="0.25">
      <c r="A1381" s="3" t="s">
        <v>5211</v>
      </c>
      <c r="B1381" s="3" t="s">
        <v>5211</v>
      </c>
      <c r="C1381" s="3" t="s">
        <v>5395</v>
      </c>
      <c r="D1381" s="3" t="s">
        <v>5396</v>
      </c>
      <c r="E1381" s="3" t="s">
        <v>5563</v>
      </c>
      <c r="F1381" s="3" t="s">
        <v>5564</v>
      </c>
      <c r="G1381" s="3" t="s">
        <v>5565</v>
      </c>
      <c r="H1381" s="3" t="s">
        <v>47</v>
      </c>
      <c r="I1381" s="3" t="s">
        <v>5566</v>
      </c>
      <c r="J1381" s="28">
        <v>45306</v>
      </c>
      <c r="K1381" s="28">
        <v>45336</v>
      </c>
      <c r="L1381" s="2">
        <v>2020.5</v>
      </c>
      <c r="M1381" s="28">
        <v>45344</v>
      </c>
      <c r="N1381" s="38">
        <v>38</v>
      </c>
      <c r="O1381" s="38">
        <v>8</v>
      </c>
      <c r="P1381" s="27">
        <f t="shared" si="42"/>
        <v>76779</v>
      </c>
      <c r="Q1381" s="27">
        <f t="shared" si="43"/>
        <v>16164</v>
      </c>
    </row>
    <row r="1382" spans="1:17" ht="14.45" customHeight="1" x14ac:dyDescent="0.25">
      <c r="A1382" s="3" t="s">
        <v>5211</v>
      </c>
      <c r="B1382" s="3" t="s">
        <v>5211</v>
      </c>
      <c r="C1382" s="3" t="s">
        <v>5315</v>
      </c>
      <c r="D1382" s="3" t="s">
        <v>5316</v>
      </c>
      <c r="E1382" s="3" t="s">
        <v>5567</v>
      </c>
      <c r="F1382" s="3" t="s">
        <v>5568</v>
      </c>
      <c r="G1382" s="3" t="s">
        <v>3631</v>
      </c>
      <c r="H1382" s="3" t="s">
        <v>47</v>
      </c>
      <c r="I1382" s="3" t="s">
        <v>5569</v>
      </c>
      <c r="J1382" s="28">
        <v>45420</v>
      </c>
      <c r="K1382" s="28">
        <v>45450</v>
      </c>
      <c r="L1382" s="2">
        <v>5157</v>
      </c>
      <c r="M1382" s="28">
        <v>45467</v>
      </c>
      <c r="N1382" s="38">
        <v>47</v>
      </c>
      <c r="O1382" s="38">
        <v>17</v>
      </c>
      <c r="P1382" s="27">
        <f t="shared" si="42"/>
        <v>242379</v>
      </c>
      <c r="Q1382" s="27">
        <f t="shared" si="43"/>
        <v>87669</v>
      </c>
    </row>
    <row r="1383" spans="1:17" ht="14.45" customHeight="1" x14ac:dyDescent="0.25">
      <c r="A1383" s="3" t="s">
        <v>5211</v>
      </c>
      <c r="B1383" s="3" t="s">
        <v>5211</v>
      </c>
      <c r="C1383" s="3" t="s">
        <v>5247</v>
      </c>
      <c r="D1383" s="3" t="s">
        <v>5248</v>
      </c>
      <c r="E1383" s="3" t="s">
        <v>5570</v>
      </c>
      <c r="F1383" s="3" t="s">
        <v>5571</v>
      </c>
      <c r="G1383" s="3" t="s">
        <v>5572</v>
      </c>
      <c r="H1383" s="3" t="s">
        <v>47</v>
      </c>
      <c r="I1383" s="3" t="s">
        <v>5282</v>
      </c>
      <c r="J1383" s="28">
        <v>45439</v>
      </c>
      <c r="K1383" s="28">
        <v>45469</v>
      </c>
      <c r="L1383" s="2">
        <v>3153.33</v>
      </c>
      <c r="M1383" s="28">
        <v>45484</v>
      </c>
      <c r="N1383" s="38">
        <v>45</v>
      </c>
      <c r="O1383" s="38">
        <v>15</v>
      </c>
      <c r="P1383" s="27">
        <f t="shared" si="42"/>
        <v>141899.85</v>
      </c>
      <c r="Q1383" s="27">
        <f t="shared" si="43"/>
        <v>47299.95</v>
      </c>
    </row>
    <row r="1384" spans="1:17" ht="14.45" customHeight="1" x14ac:dyDescent="0.25">
      <c r="A1384" s="3" t="s">
        <v>5211</v>
      </c>
      <c r="B1384" s="3" t="s">
        <v>5211</v>
      </c>
      <c r="C1384" s="3" t="s">
        <v>5253</v>
      </c>
      <c r="D1384" s="3" t="s">
        <v>5254</v>
      </c>
      <c r="E1384" s="3" t="s">
        <v>5573</v>
      </c>
      <c r="F1384" s="3" t="s">
        <v>5574</v>
      </c>
      <c r="G1384" s="3" t="s">
        <v>5575</v>
      </c>
      <c r="H1384" s="3" t="s">
        <v>47</v>
      </c>
      <c r="I1384" s="3" t="s">
        <v>5576</v>
      </c>
      <c r="J1384" s="28">
        <v>45477</v>
      </c>
      <c r="K1384" s="28">
        <v>45507</v>
      </c>
      <c r="L1384" s="2">
        <v>9678.7099999999991</v>
      </c>
      <c r="M1384" s="28">
        <v>45516</v>
      </c>
      <c r="N1384" s="38">
        <v>39</v>
      </c>
      <c r="O1384" s="38">
        <v>9</v>
      </c>
      <c r="P1384" s="27">
        <f t="shared" si="42"/>
        <v>377469.68999999994</v>
      </c>
      <c r="Q1384" s="27">
        <f t="shared" si="43"/>
        <v>87108.389999999985</v>
      </c>
    </row>
    <row r="1385" spans="1:17" ht="14.45" customHeight="1" x14ac:dyDescent="0.25">
      <c r="A1385" s="3" t="s">
        <v>5211</v>
      </c>
      <c r="B1385" s="3" t="s">
        <v>5211</v>
      </c>
      <c r="C1385" s="3" t="s">
        <v>2631</v>
      </c>
      <c r="D1385" s="3" t="s">
        <v>2632</v>
      </c>
      <c r="E1385" s="3" t="s">
        <v>5577</v>
      </c>
      <c r="F1385" s="3" t="s">
        <v>5578</v>
      </c>
      <c r="G1385" s="3" t="s">
        <v>5579</v>
      </c>
      <c r="H1385" s="3" t="s">
        <v>47</v>
      </c>
      <c r="I1385" s="3" t="s">
        <v>2635</v>
      </c>
      <c r="J1385" s="28">
        <v>45300</v>
      </c>
      <c r="K1385" s="28">
        <v>45330</v>
      </c>
      <c r="L1385" s="2">
        <v>2800</v>
      </c>
      <c r="M1385" s="28">
        <v>45323</v>
      </c>
      <c r="N1385" s="38">
        <v>23</v>
      </c>
      <c r="O1385" s="38">
        <v>-7</v>
      </c>
      <c r="P1385" s="27">
        <f t="shared" si="42"/>
        <v>64400</v>
      </c>
      <c r="Q1385" s="27">
        <f t="shared" si="43"/>
        <v>-19600</v>
      </c>
    </row>
    <row r="1386" spans="1:17" ht="14.45" customHeight="1" x14ac:dyDescent="0.25">
      <c r="A1386" s="3" t="s">
        <v>5211</v>
      </c>
      <c r="B1386" s="3" t="s">
        <v>5211</v>
      </c>
      <c r="C1386" s="3" t="s">
        <v>5265</v>
      </c>
      <c r="D1386" s="3" t="s">
        <v>5266</v>
      </c>
      <c r="E1386" s="3" t="s">
        <v>5580</v>
      </c>
      <c r="F1386" s="3" t="s">
        <v>5581</v>
      </c>
      <c r="G1386" s="3" t="s">
        <v>5582</v>
      </c>
      <c r="H1386" s="3" t="s">
        <v>47</v>
      </c>
      <c r="I1386" s="3" t="s">
        <v>5583</v>
      </c>
      <c r="J1386" s="28">
        <v>45279</v>
      </c>
      <c r="K1386" s="28">
        <v>45309</v>
      </c>
      <c r="L1386" s="2">
        <v>1368.5</v>
      </c>
      <c r="M1386" s="28">
        <v>45337</v>
      </c>
      <c r="N1386" s="38">
        <v>58</v>
      </c>
      <c r="O1386" s="38">
        <v>28</v>
      </c>
      <c r="P1386" s="27">
        <f t="shared" si="42"/>
        <v>79373</v>
      </c>
      <c r="Q1386" s="27">
        <f t="shared" si="43"/>
        <v>38318</v>
      </c>
    </row>
    <row r="1387" spans="1:17" ht="14.45" customHeight="1" x14ac:dyDescent="0.25">
      <c r="A1387" s="3" t="s">
        <v>5211</v>
      </c>
      <c r="B1387" s="3" t="s">
        <v>5211</v>
      </c>
      <c r="C1387" s="3" t="s">
        <v>5584</v>
      </c>
      <c r="D1387" s="3" t="s">
        <v>5585</v>
      </c>
      <c r="E1387" s="3" t="s">
        <v>5586</v>
      </c>
      <c r="F1387" s="3" t="s">
        <v>5587</v>
      </c>
      <c r="G1387" s="3" t="s">
        <v>158</v>
      </c>
      <c r="H1387" s="3" t="s">
        <v>47</v>
      </c>
      <c r="I1387" s="3" t="s">
        <v>5588</v>
      </c>
      <c r="J1387" s="28">
        <v>45279</v>
      </c>
      <c r="K1387" s="28">
        <v>45309</v>
      </c>
      <c r="L1387" s="2">
        <v>1710</v>
      </c>
      <c r="M1387" s="28">
        <v>45313</v>
      </c>
      <c r="N1387" s="38">
        <v>34</v>
      </c>
      <c r="O1387" s="38">
        <v>4</v>
      </c>
      <c r="P1387" s="27">
        <f t="shared" si="42"/>
        <v>58140</v>
      </c>
      <c r="Q1387" s="27">
        <f t="shared" si="43"/>
        <v>6840</v>
      </c>
    </row>
    <row r="1388" spans="1:17" ht="14.45" customHeight="1" x14ac:dyDescent="0.25">
      <c r="A1388" s="3" t="s">
        <v>5211</v>
      </c>
      <c r="B1388" s="3" t="s">
        <v>5211</v>
      </c>
      <c r="C1388" s="3" t="s">
        <v>5589</v>
      </c>
      <c r="D1388" s="3" t="s">
        <v>5590</v>
      </c>
      <c r="E1388" s="3" t="s">
        <v>5591</v>
      </c>
      <c r="F1388" s="3" t="s">
        <v>5592</v>
      </c>
      <c r="G1388" s="3" t="s">
        <v>5593</v>
      </c>
      <c r="H1388" s="3" t="s">
        <v>47</v>
      </c>
      <c r="I1388" s="3" t="s">
        <v>5594</v>
      </c>
      <c r="J1388" s="28">
        <v>45491</v>
      </c>
      <c r="K1388" s="28">
        <v>45521</v>
      </c>
      <c r="L1388" s="43">
        <v>816</v>
      </c>
      <c r="M1388" s="28">
        <v>45561</v>
      </c>
      <c r="N1388" s="38">
        <v>70</v>
      </c>
      <c r="O1388" s="38">
        <v>40</v>
      </c>
      <c r="P1388" s="27">
        <f t="shared" si="42"/>
        <v>57120</v>
      </c>
      <c r="Q1388" s="27">
        <f t="shared" si="43"/>
        <v>32640</v>
      </c>
    </row>
    <row r="1389" spans="1:17" ht="14.45" customHeight="1" x14ac:dyDescent="0.25">
      <c r="A1389" s="3" t="s">
        <v>5211</v>
      </c>
      <c r="B1389" s="3" t="s">
        <v>5211</v>
      </c>
      <c r="C1389" s="3" t="s">
        <v>5595</v>
      </c>
      <c r="D1389" s="3" t="s">
        <v>5596</v>
      </c>
      <c r="E1389" s="3" t="s">
        <v>5597</v>
      </c>
      <c r="F1389" s="3" t="s">
        <v>5598</v>
      </c>
      <c r="G1389" s="3" t="s">
        <v>2947</v>
      </c>
      <c r="H1389" s="3" t="s">
        <v>47</v>
      </c>
      <c r="I1389" s="3" t="s">
        <v>5599</v>
      </c>
      <c r="J1389" s="28">
        <v>45310</v>
      </c>
      <c r="K1389" s="28">
        <v>45340</v>
      </c>
      <c r="L1389" s="2">
        <v>1720</v>
      </c>
      <c r="M1389" s="28">
        <v>45328</v>
      </c>
      <c r="N1389" s="38">
        <v>18</v>
      </c>
      <c r="O1389" s="38">
        <v>-12</v>
      </c>
      <c r="P1389" s="27">
        <f t="shared" si="42"/>
        <v>30960</v>
      </c>
      <c r="Q1389" s="27">
        <f t="shared" si="43"/>
        <v>-20640</v>
      </c>
    </row>
    <row r="1390" spans="1:17" ht="14.45" customHeight="1" x14ac:dyDescent="0.25">
      <c r="A1390" s="3" t="s">
        <v>5211</v>
      </c>
      <c r="B1390" s="3" t="s">
        <v>5211</v>
      </c>
      <c r="C1390" s="3" t="s">
        <v>2675</v>
      </c>
      <c r="D1390" s="3" t="s">
        <v>2676</v>
      </c>
      <c r="E1390" s="3" t="s">
        <v>5600</v>
      </c>
      <c r="F1390" s="3" t="s">
        <v>5601</v>
      </c>
      <c r="G1390" s="3" t="s">
        <v>5602</v>
      </c>
      <c r="H1390" s="3" t="s">
        <v>47</v>
      </c>
      <c r="I1390" s="3" t="s">
        <v>5603</v>
      </c>
      <c r="J1390" s="28">
        <v>45444</v>
      </c>
      <c r="K1390" s="28">
        <v>45474</v>
      </c>
      <c r="L1390" s="43">
        <v>277.05</v>
      </c>
      <c r="M1390" s="28">
        <v>45475</v>
      </c>
      <c r="N1390" s="38">
        <v>31</v>
      </c>
      <c r="O1390" s="38">
        <v>1</v>
      </c>
      <c r="P1390" s="27">
        <f t="shared" si="42"/>
        <v>8588.5500000000011</v>
      </c>
      <c r="Q1390" s="27">
        <f t="shared" si="43"/>
        <v>277.05</v>
      </c>
    </row>
    <row r="1391" spans="1:17" ht="14.45" customHeight="1" x14ac:dyDescent="0.25">
      <c r="A1391" s="3" t="s">
        <v>5211</v>
      </c>
      <c r="B1391" s="3" t="s">
        <v>5211</v>
      </c>
      <c r="C1391" s="3" t="s">
        <v>5464</v>
      </c>
      <c r="D1391" s="3" t="s">
        <v>5465</v>
      </c>
      <c r="E1391" s="3" t="s">
        <v>5604</v>
      </c>
      <c r="F1391" s="3" t="s">
        <v>5605</v>
      </c>
      <c r="G1391" s="3" t="s">
        <v>3964</v>
      </c>
      <c r="H1391" s="3" t="s">
        <v>47</v>
      </c>
      <c r="I1391" s="3" t="s">
        <v>5606</v>
      </c>
      <c r="J1391" s="28">
        <v>45475</v>
      </c>
      <c r="K1391" s="28">
        <v>45505</v>
      </c>
      <c r="L1391" s="2">
        <v>52671.29</v>
      </c>
      <c r="M1391" s="28">
        <v>45489</v>
      </c>
      <c r="N1391" s="38">
        <v>14</v>
      </c>
      <c r="O1391" s="38">
        <v>-16</v>
      </c>
      <c r="P1391" s="27">
        <f t="shared" si="42"/>
        <v>737398.06</v>
      </c>
      <c r="Q1391" s="27">
        <f t="shared" si="43"/>
        <v>-842740.64</v>
      </c>
    </row>
    <row r="1392" spans="1:17" ht="14.45" customHeight="1" x14ac:dyDescent="0.25">
      <c r="A1392" s="3" t="s">
        <v>5211</v>
      </c>
      <c r="B1392" s="3" t="s">
        <v>5211</v>
      </c>
      <c r="C1392" s="3" t="s">
        <v>5301</v>
      </c>
      <c r="D1392" s="3" t="s">
        <v>5302</v>
      </c>
      <c r="E1392" s="3" t="s">
        <v>5607</v>
      </c>
      <c r="F1392" s="3" t="s">
        <v>5608</v>
      </c>
      <c r="G1392" s="3" t="s">
        <v>5609</v>
      </c>
      <c r="H1392" s="3" t="s">
        <v>47</v>
      </c>
      <c r="I1392" s="3" t="s">
        <v>5306</v>
      </c>
      <c r="J1392" s="28">
        <v>45378</v>
      </c>
      <c r="K1392" s="28">
        <v>45408</v>
      </c>
      <c r="L1392" s="43">
        <v>688.82</v>
      </c>
      <c r="M1392" s="28">
        <v>45565</v>
      </c>
      <c r="N1392" s="38">
        <v>187</v>
      </c>
      <c r="O1392" s="38">
        <v>157</v>
      </c>
      <c r="P1392" s="27">
        <f t="shared" si="42"/>
        <v>128809.34000000001</v>
      </c>
      <c r="Q1392" s="27">
        <f t="shared" si="43"/>
        <v>108144.74</v>
      </c>
    </row>
    <row r="1393" spans="1:17" ht="14.45" customHeight="1" x14ac:dyDescent="0.25">
      <c r="A1393" s="3" t="s">
        <v>5211</v>
      </c>
      <c r="B1393" s="3" t="s">
        <v>5211</v>
      </c>
      <c r="C1393" s="3" t="s">
        <v>5265</v>
      </c>
      <c r="D1393" s="3" t="s">
        <v>5266</v>
      </c>
      <c r="E1393" s="3" t="s">
        <v>5610</v>
      </c>
      <c r="F1393" s="3" t="s">
        <v>5611</v>
      </c>
      <c r="G1393" s="3" t="s">
        <v>5612</v>
      </c>
      <c r="H1393" s="3" t="s">
        <v>47</v>
      </c>
      <c r="I1393" s="3" t="s">
        <v>5613</v>
      </c>
      <c r="J1393" s="28">
        <v>45275</v>
      </c>
      <c r="K1393" s="28">
        <v>45305</v>
      </c>
      <c r="L1393" s="2">
        <v>2095.0100000000002</v>
      </c>
      <c r="M1393" s="28">
        <v>45358</v>
      </c>
      <c r="N1393" s="38">
        <v>83</v>
      </c>
      <c r="O1393" s="38">
        <v>53</v>
      </c>
      <c r="P1393" s="27">
        <f t="shared" si="42"/>
        <v>173885.83000000002</v>
      </c>
      <c r="Q1393" s="27">
        <f t="shared" si="43"/>
        <v>111035.53000000001</v>
      </c>
    </row>
    <row r="1394" spans="1:17" ht="14.45" customHeight="1" x14ac:dyDescent="0.25">
      <c r="A1394" s="3" t="s">
        <v>5211</v>
      </c>
      <c r="B1394" s="3" t="s">
        <v>5211</v>
      </c>
      <c r="C1394" s="3" t="s">
        <v>5259</v>
      </c>
      <c r="D1394" s="3" t="s">
        <v>5260</v>
      </c>
      <c r="E1394" s="3" t="s">
        <v>5614</v>
      </c>
      <c r="F1394" s="3" t="s">
        <v>5615</v>
      </c>
      <c r="G1394" s="3" t="s">
        <v>5593</v>
      </c>
      <c r="H1394" s="3" t="s">
        <v>47</v>
      </c>
      <c r="I1394" s="3" t="s">
        <v>5616</v>
      </c>
      <c r="J1394" s="28">
        <v>45527</v>
      </c>
      <c r="K1394" s="28">
        <v>45557</v>
      </c>
      <c r="L1394" s="2">
        <v>5404.73</v>
      </c>
      <c r="M1394" s="28">
        <v>45552</v>
      </c>
      <c r="N1394" s="38">
        <v>25</v>
      </c>
      <c r="O1394" s="38">
        <v>-5</v>
      </c>
      <c r="P1394" s="27">
        <f t="shared" si="42"/>
        <v>135118.25</v>
      </c>
      <c r="Q1394" s="27">
        <f t="shared" si="43"/>
        <v>-27023.649999999998</v>
      </c>
    </row>
    <row r="1395" spans="1:17" ht="14.45" customHeight="1" x14ac:dyDescent="0.25">
      <c r="A1395" s="3" t="s">
        <v>5211</v>
      </c>
      <c r="B1395" s="3" t="s">
        <v>5211</v>
      </c>
      <c r="C1395" s="3" t="s">
        <v>5464</v>
      </c>
      <c r="D1395" s="3" t="s">
        <v>5465</v>
      </c>
      <c r="E1395" s="3" t="s">
        <v>5617</v>
      </c>
      <c r="F1395" s="3" t="s">
        <v>5618</v>
      </c>
      <c r="G1395" s="3" t="s">
        <v>2731</v>
      </c>
      <c r="H1395" s="3" t="s">
        <v>47</v>
      </c>
      <c r="I1395" s="3" t="s">
        <v>5619</v>
      </c>
      <c r="J1395" s="28">
        <v>45315</v>
      </c>
      <c r="K1395" s="28">
        <v>45342</v>
      </c>
      <c r="L1395" s="2">
        <v>25948.5</v>
      </c>
      <c r="M1395" s="28">
        <v>45362</v>
      </c>
      <c r="N1395" s="38">
        <v>47</v>
      </c>
      <c r="O1395" s="38">
        <v>20</v>
      </c>
      <c r="P1395" s="27">
        <f t="shared" si="42"/>
        <v>1219579.5</v>
      </c>
      <c r="Q1395" s="27">
        <f t="shared" si="43"/>
        <v>518970</v>
      </c>
    </row>
    <row r="1396" spans="1:17" ht="14.45" customHeight="1" x14ac:dyDescent="0.25">
      <c r="A1396" s="3" t="s">
        <v>5211</v>
      </c>
      <c r="B1396" s="3" t="s">
        <v>5211</v>
      </c>
      <c r="C1396" s="3" t="s">
        <v>5265</v>
      </c>
      <c r="D1396" s="3" t="s">
        <v>5266</v>
      </c>
      <c r="E1396" s="3" t="s">
        <v>5620</v>
      </c>
      <c r="F1396" s="3" t="s">
        <v>5621</v>
      </c>
      <c r="G1396" s="3" t="s">
        <v>4838</v>
      </c>
      <c r="H1396" s="3" t="s">
        <v>47</v>
      </c>
      <c r="I1396" s="3" t="s">
        <v>5622</v>
      </c>
      <c r="J1396" s="28">
        <v>45351</v>
      </c>
      <c r="K1396" s="28">
        <v>45381</v>
      </c>
      <c r="L1396" s="2">
        <v>115412.28</v>
      </c>
      <c r="M1396" s="28">
        <v>45370</v>
      </c>
      <c r="N1396" s="38">
        <v>19</v>
      </c>
      <c r="O1396" s="38">
        <v>-11</v>
      </c>
      <c r="P1396" s="27">
        <f t="shared" si="42"/>
        <v>2192833.3199999998</v>
      </c>
      <c r="Q1396" s="27">
        <f t="shared" si="43"/>
        <v>-1269535.08</v>
      </c>
    </row>
    <row r="1397" spans="1:17" ht="14.45" customHeight="1" x14ac:dyDescent="0.25">
      <c r="A1397" s="3" t="s">
        <v>5211</v>
      </c>
      <c r="B1397" s="3" t="s">
        <v>5211</v>
      </c>
      <c r="C1397" s="3" t="s">
        <v>5283</v>
      </c>
      <c r="D1397" s="3" t="s">
        <v>5284</v>
      </c>
      <c r="E1397" s="3" t="s">
        <v>5623</v>
      </c>
      <c r="F1397" s="3" t="s">
        <v>5624</v>
      </c>
      <c r="G1397" s="3" t="s">
        <v>5625</v>
      </c>
      <c r="H1397" s="3" t="s">
        <v>47</v>
      </c>
      <c r="I1397" s="3" t="s">
        <v>5626</v>
      </c>
      <c r="J1397" s="28">
        <v>45266</v>
      </c>
      <c r="K1397" s="28">
        <v>45296</v>
      </c>
      <c r="L1397" s="2">
        <v>1903.27</v>
      </c>
      <c r="M1397" s="28">
        <v>45313</v>
      </c>
      <c r="N1397" s="38">
        <v>47</v>
      </c>
      <c r="O1397" s="38">
        <v>17</v>
      </c>
      <c r="P1397" s="27">
        <f t="shared" si="42"/>
        <v>89453.69</v>
      </c>
      <c r="Q1397" s="27">
        <f t="shared" si="43"/>
        <v>32355.59</v>
      </c>
    </row>
    <row r="1398" spans="1:17" ht="14.45" customHeight="1" x14ac:dyDescent="0.25">
      <c r="A1398" s="3" t="s">
        <v>5211</v>
      </c>
      <c r="B1398" s="3" t="s">
        <v>5211</v>
      </c>
      <c r="C1398" s="3" t="s">
        <v>5259</v>
      </c>
      <c r="D1398" s="3" t="s">
        <v>5260</v>
      </c>
      <c r="E1398" s="3" t="s">
        <v>5627</v>
      </c>
      <c r="F1398" s="3" t="s">
        <v>5628</v>
      </c>
      <c r="G1398" s="3" t="s">
        <v>5629</v>
      </c>
      <c r="H1398" s="3" t="s">
        <v>47</v>
      </c>
      <c r="I1398" s="3" t="s">
        <v>5630</v>
      </c>
      <c r="J1398" s="28">
        <v>45527</v>
      </c>
      <c r="K1398" s="28">
        <v>45557</v>
      </c>
      <c r="L1398" s="2">
        <v>4798.45</v>
      </c>
      <c r="M1398" s="28">
        <v>45552</v>
      </c>
      <c r="N1398" s="38">
        <v>25</v>
      </c>
      <c r="O1398" s="38">
        <v>-5</v>
      </c>
      <c r="P1398" s="27">
        <f t="shared" si="42"/>
        <v>119961.25</v>
      </c>
      <c r="Q1398" s="27">
        <f t="shared" si="43"/>
        <v>-23992.25</v>
      </c>
    </row>
    <row r="1399" spans="1:17" ht="14.45" customHeight="1" x14ac:dyDescent="0.25">
      <c r="A1399" s="3" t="s">
        <v>5211</v>
      </c>
      <c r="B1399" s="3" t="s">
        <v>5211</v>
      </c>
      <c r="C1399" s="3" t="s">
        <v>5265</v>
      </c>
      <c r="D1399" s="3" t="s">
        <v>5266</v>
      </c>
      <c r="E1399" s="3" t="s">
        <v>5631</v>
      </c>
      <c r="F1399" s="3" t="s">
        <v>5632</v>
      </c>
      <c r="G1399" s="3" t="s">
        <v>5633</v>
      </c>
      <c r="H1399" s="3" t="s">
        <v>47</v>
      </c>
      <c r="I1399" s="3" t="s">
        <v>5634</v>
      </c>
      <c r="J1399" s="28">
        <v>45273</v>
      </c>
      <c r="K1399" s="28">
        <v>45303</v>
      </c>
      <c r="L1399" s="2">
        <v>5376</v>
      </c>
      <c r="M1399" s="28">
        <v>45337</v>
      </c>
      <c r="N1399" s="38">
        <v>64</v>
      </c>
      <c r="O1399" s="38">
        <v>34</v>
      </c>
      <c r="P1399" s="27">
        <f t="shared" si="42"/>
        <v>344064</v>
      </c>
      <c r="Q1399" s="27">
        <f t="shared" si="43"/>
        <v>182784</v>
      </c>
    </row>
    <row r="1400" spans="1:17" ht="14.45" customHeight="1" x14ac:dyDescent="0.25">
      <c r="A1400" s="3" t="s">
        <v>5211</v>
      </c>
      <c r="B1400" s="3" t="s">
        <v>5211</v>
      </c>
      <c r="C1400" s="3" t="s">
        <v>5395</v>
      </c>
      <c r="D1400" s="3" t="s">
        <v>5396</v>
      </c>
      <c r="E1400" s="3" t="s">
        <v>5635</v>
      </c>
      <c r="F1400" s="3" t="s">
        <v>5636</v>
      </c>
      <c r="G1400" s="3" t="s">
        <v>3139</v>
      </c>
      <c r="H1400" s="3" t="s">
        <v>47</v>
      </c>
      <c r="I1400" s="3" t="s">
        <v>5637</v>
      </c>
      <c r="J1400" s="28">
        <v>45505</v>
      </c>
      <c r="K1400" s="28">
        <v>45535</v>
      </c>
      <c r="L1400" s="2">
        <v>3546</v>
      </c>
      <c r="M1400" s="28">
        <v>45565</v>
      </c>
      <c r="N1400" s="38">
        <v>60</v>
      </c>
      <c r="O1400" s="38">
        <v>30</v>
      </c>
      <c r="P1400" s="27">
        <f t="shared" si="42"/>
        <v>212760</v>
      </c>
      <c r="Q1400" s="27">
        <f t="shared" si="43"/>
        <v>106380</v>
      </c>
    </row>
    <row r="1401" spans="1:17" ht="14.45" customHeight="1" x14ac:dyDescent="0.25">
      <c r="A1401" s="3" t="s">
        <v>5211</v>
      </c>
      <c r="B1401" s="3" t="s">
        <v>5211</v>
      </c>
      <c r="C1401" s="3" t="s">
        <v>5395</v>
      </c>
      <c r="D1401" s="3" t="s">
        <v>5396</v>
      </c>
      <c r="E1401" s="3" t="s">
        <v>5638</v>
      </c>
      <c r="F1401" s="3" t="s">
        <v>5639</v>
      </c>
      <c r="G1401" s="3" t="s">
        <v>2747</v>
      </c>
      <c r="H1401" s="3" t="s">
        <v>47</v>
      </c>
      <c r="I1401" s="3" t="s">
        <v>5640</v>
      </c>
      <c r="J1401" s="28">
        <v>45355</v>
      </c>
      <c r="K1401" s="28">
        <v>45385</v>
      </c>
      <c r="L1401" s="2">
        <v>2862</v>
      </c>
      <c r="M1401" s="28">
        <v>45372</v>
      </c>
      <c r="N1401" s="38">
        <v>17</v>
      </c>
      <c r="O1401" s="38">
        <v>-13</v>
      </c>
      <c r="P1401" s="27">
        <f t="shared" si="42"/>
        <v>48654</v>
      </c>
      <c r="Q1401" s="27">
        <f t="shared" si="43"/>
        <v>-37206</v>
      </c>
    </row>
    <row r="1402" spans="1:17" ht="14.45" customHeight="1" x14ac:dyDescent="0.25">
      <c r="A1402" s="3" t="s">
        <v>5211</v>
      </c>
      <c r="B1402" s="3" t="s">
        <v>5211</v>
      </c>
      <c r="C1402" s="3" t="s">
        <v>2636</v>
      </c>
      <c r="D1402" s="3" t="s">
        <v>2637</v>
      </c>
      <c r="E1402" s="3" t="s">
        <v>5641</v>
      </c>
      <c r="F1402" s="3" t="s">
        <v>5642</v>
      </c>
      <c r="G1402" s="3" t="s">
        <v>5643</v>
      </c>
      <c r="H1402" s="3" t="s">
        <v>47</v>
      </c>
      <c r="I1402" s="3" t="s">
        <v>5644</v>
      </c>
      <c r="J1402" s="28">
        <v>45358</v>
      </c>
      <c r="K1402" s="28">
        <v>45388</v>
      </c>
      <c r="L1402" s="2">
        <v>68477.83</v>
      </c>
      <c r="M1402" s="28">
        <v>45565</v>
      </c>
      <c r="N1402" s="38">
        <v>207</v>
      </c>
      <c r="O1402" s="38">
        <v>177</v>
      </c>
      <c r="P1402" s="27">
        <f t="shared" si="42"/>
        <v>14174910.810000001</v>
      </c>
      <c r="Q1402" s="27">
        <f t="shared" si="43"/>
        <v>12120575.91</v>
      </c>
    </row>
    <row r="1403" spans="1:17" ht="14.45" customHeight="1" x14ac:dyDescent="0.25">
      <c r="A1403" s="3" t="s">
        <v>5211</v>
      </c>
      <c r="B1403" s="3" t="s">
        <v>5211</v>
      </c>
      <c r="C1403" s="3" t="s">
        <v>5265</v>
      </c>
      <c r="D1403" s="3" t="s">
        <v>5266</v>
      </c>
      <c r="E1403" s="3" t="s">
        <v>5645</v>
      </c>
      <c r="F1403" s="3" t="s">
        <v>5646</v>
      </c>
      <c r="G1403" s="3" t="s">
        <v>5647</v>
      </c>
      <c r="H1403" s="3" t="s">
        <v>47</v>
      </c>
      <c r="I1403" s="3" t="s">
        <v>5648</v>
      </c>
      <c r="J1403" s="28">
        <v>45420</v>
      </c>
      <c r="K1403" s="28">
        <v>45450</v>
      </c>
      <c r="L1403" s="2">
        <v>5280.11</v>
      </c>
      <c r="M1403" s="28">
        <v>45469</v>
      </c>
      <c r="N1403" s="38">
        <v>49</v>
      </c>
      <c r="O1403" s="38">
        <v>19</v>
      </c>
      <c r="P1403" s="27">
        <f t="shared" si="42"/>
        <v>258725.38999999998</v>
      </c>
      <c r="Q1403" s="27">
        <f t="shared" si="43"/>
        <v>100322.09</v>
      </c>
    </row>
    <row r="1404" spans="1:17" ht="14.45" customHeight="1" x14ac:dyDescent="0.25">
      <c r="A1404" s="3" t="s">
        <v>5211</v>
      </c>
      <c r="B1404" s="3" t="s">
        <v>5211</v>
      </c>
      <c r="C1404" s="3" t="s">
        <v>5395</v>
      </c>
      <c r="D1404" s="3" t="s">
        <v>5396</v>
      </c>
      <c r="E1404" s="3" t="s">
        <v>5649</v>
      </c>
      <c r="F1404" s="3" t="s">
        <v>5650</v>
      </c>
      <c r="G1404" s="3" t="s">
        <v>254</v>
      </c>
      <c r="H1404" s="3" t="s">
        <v>47</v>
      </c>
      <c r="I1404" s="3" t="s">
        <v>5651</v>
      </c>
      <c r="J1404" s="28">
        <v>45384</v>
      </c>
      <c r="K1404" s="28">
        <v>45414</v>
      </c>
      <c r="L1404" s="2">
        <v>2641.5</v>
      </c>
      <c r="M1404" s="28">
        <v>45421</v>
      </c>
      <c r="N1404" s="38">
        <v>37</v>
      </c>
      <c r="O1404" s="38">
        <v>7</v>
      </c>
      <c r="P1404" s="27">
        <f t="shared" si="42"/>
        <v>97735.5</v>
      </c>
      <c r="Q1404" s="27">
        <f t="shared" si="43"/>
        <v>18490.5</v>
      </c>
    </row>
    <row r="1405" spans="1:17" ht="14.45" customHeight="1" x14ac:dyDescent="0.25">
      <c r="A1405" s="3" t="s">
        <v>5211</v>
      </c>
      <c r="B1405" s="3" t="s">
        <v>5211</v>
      </c>
      <c r="C1405" s="3" t="s">
        <v>3203</v>
      </c>
      <c r="D1405" s="3" t="s">
        <v>3204</v>
      </c>
      <c r="E1405" s="3" t="s">
        <v>5652</v>
      </c>
      <c r="F1405" s="3" t="s">
        <v>5653</v>
      </c>
      <c r="G1405" s="3" t="s">
        <v>5654</v>
      </c>
      <c r="H1405" s="3" t="s">
        <v>47</v>
      </c>
      <c r="I1405" s="3" t="s">
        <v>5655</v>
      </c>
      <c r="J1405" s="28">
        <v>45378</v>
      </c>
      <c r="K1405" s="28">
        <v>45408</v>
      </c>
      <c r="L1405" s="2">
        <v>8341.11</v>
      </c>
      <c r="M1405" s="28">
        <v>45408</v>
      </c>
      <c r="N1405" s="38">
        <v>30</v>
      </c>
      <c r="O1405" s="38">
        <v>0</v>
      </c>
      <c r="P1405" s="27">
        <f t="shared" si="42"/>
        <v>250233.30000000002</v>
      </c>
      <c r="Q1405" s="27">
        <f t="shared" si="43"/>
        <v>0</v>
      </c>
    </row>
    <row r="1406" spans="1:17" ht="14.45" customHeight="1" x14ac:dyDescent="0.25">
      <c r="A1406" s="3" t="s">
        <v>5211</v>
      </c>
      <c r="B1406" s="3" t="s">
        <v>5211</v>
      </c>
      <c r="C1406" s="3" t="s">
        <v>5265</v>
      </c>
      <c r="D1406" s="3" t="s">
        <v>5266</v>
      </c>
      <c r="E1406" s="3" t="s">
        <v>5656</v>
      </c>
      <c r="F1406" s="3" t="s">
        <v>5657</v>
      </c>
      <c r="G1406" s="3" t="s">
        <v>5658</v>
      </c>
      <c r="H1406" s="3" t="s">
        <v>47</v>
      </c>
      <c r="I1406" s="3" t="s">
        <v>5659</v>
      </c>
      <c r="J1406" s="28">
        <v>45526</v>
      </c>
      <c r="K1406" s="28">
        <v>45556</v>
      </c>
      <c r="L1406" s="43">
        <v>59.23</v>
      </c>
      <c r="M1406" s="28">
        <v>45565</v>
      </c>
      <c r="N1406" s="38">
        <v>39</v>
      </c>
      <c r="O1406" s="38">
        <v>9</v>
      </c>
      <c r="P1406" s="27">
        <f t="shared" si="42"/>
        <v>2309.9699999999998</v>
      </c>
      <c r="Q1406" s="27">
        <f t="shared" si="43"/>
        <v>533.06999999999994</v>
      </c>
    </row>
    <row r="1407" spans="1:17" ht="14.45" customHeight="1" x14ac:dyDescent="0.25">
      <c r="A1407" s="3" t="s">
        <v>5211</v>
      </c>
      <c r="B1407" s="3" t="s">
        <v>5211</v>
      </c>
      <c r="C1407" s="3" t="s">
        <v>2636</v>
      </c>
      <c r="D1407" s="3" t="s">
        <v>2637</v>
      </c>
      <c r="E1407" s="3" t="s">
        <v>5660</v>
      </c>
      <c r="F1407" s="3" t="s">
        <v>5661</v>
      </c>
      <c r="G1407" s="3" t="s">
        <v>5662</v>
      </c>
      <c r="H1407" s="3" t="s">
        <v>47</v>
      </c>
      <c r="I1407" s="3" t="s">
        <v>5663</v>
      </c>
      <c r="J1407" s="28">
        <v>45470</v>
      </c>
      <c r="K1407" s="28">
        <v>45500</v>
      </c>
      <c r="L1407" s="2">
        <v>26640.59</v>
      </c>
      <c r="M1407" s="28">
        <v>45534</v>
      </c>
      <c r="N1407" s="38">
        <v>64</v>
      </c>
      <c r="O1407" s="38">
        <v>34</v>
      </c>
      <c r="P1407" s="27">
        <f t="shared" si="42"/>
        <v>1704997.76</v>
      </c>
      <c r="Q1407" s="27">
        <f t="shared" si="43"/>
        <v>905780.06</v>
      </c>
    </row>
    <row r="1408" spans="1:17" ht="14.45" customHeight="1" x14ac:dyDescent="0.25">
      <c r="A1408" s="3" t="s">
        <v>5211</v>
      </c>
      <c r="B1408" s="3" t="s">
        <v>5211</v>
      </c>
      <c r="C1408" s="3" t="s">
        <v>5464</v>
      </c>
      <c r="D1408" s="3" t="s">
        <v>5465</v>
      </c>
      <c r="E1408" s="3" t="s">
        <v>5664</v>
      </c>
      <c r="F1408" s="3" t="s">
        <v>5665</v>
      </c>
      <c r="G1408" s="3" t="s">
        <v>2705</v>
      </c>
      <c r="H1408" s="3" t="s">
        <v>47</v>
      </c>
      <c r="I1408" s="3" t="s">
        <v>5666</v>
      </c>
      <c r="J1408" s="28">
        <v>45419</v>
      </c>
      <c r="K1408" s="28">
        <v>45449</v>
      </c>
      <c r="L1408" s="2">
        <v>18361.04</v>
      </c>
      <c r="M1408" s="28">
        <v>45463</v>
      </c>
      <c r="N1408" s="38">
        <v>44</v>
      </c>
      <c r="O1408" s="38">
        <v>14</v>
      </c>
      <c r="P1408" s="27">
        <f t="shared" si="42"/>
        <v>807885.76</v>
      </c>
      <c r="Q1408" s="27">
        <f t="shared" si="43"/>
        <v>257054.56</v>
      </c>
    </row>
    <row r="1409" spans="1:17" ht="14.45" customHeight="1" x14ac:dyDescent="0.25">
      <c r="A1409" s="3" t="s">
        <v>5211</v>
      </c>
      <c r="B1409" s="3" t="s">
        <v>5211</v>
      </c>
      <c r="C1409" s="3" t="s">
        <v>5265</v>
      </c>
      <c r="D1409" s="3" t="s">
        <v>5266</v>
      </c>
      <c r="E1409" s="3" t="s">
        <v>5667</v>
      </c>
      <c r="F1409" s="3" t="s">
        <v>5668</v>
      </c>
      <c r="G1409" s="3" t="s">
        <v>5669</v>
      </c>
      <c r="H1409" s="3" t="s">
        <v>47</v>
      </c>
      <c r="I1409" s="3" t="s">
        <v>5670</v>
      </c>
      <c r="J1409" s="28">
        <v>45390</v>
      </c>
      <c r="K1409" s="28">
        <v>45420</v>
      </c>
      <c r="L1409" s="2">
        <v>1817.76</v>
      </c>
      <c r="M1409" s="28">
        <v>45460</v>
      </c>
      <c r="N1409" s="38">
        <v>70</v>
      </c>
      <c r="O1409" s="38">
        <v>40</v>
      </c>
      <c r="P1409" s="27">
        <f t="shared" si="42"/>
        <v>127243.2</v>
      </c>
      <c r="Q1409" s="27">
        <f t="shared" si="43"/>
        <v>72710.399999999994</v>
      </c>
    </row>
    <row r="1410" spans="1:17" ht="14.45" customHeight="1" x14ac:dyDescent="0.25">
      <c r="A1410" s="3" t="s">
        <v>5211</v>
      </c>
      <c r="B1410" s="3" t="s">
        <v>5211</v>
      </c>
      <c r="C1410" s="3" t="s">
        <v>5671</v>
      </c>
      <c r="D1410" s="3" t="s">
        <v>5672</v>
      </c>
      <c r="E1410" s="3" t="s">
        <v>5673</v>
      </c>
      <c r="F1410" s="3" t="s">
        <v>5674</v>
      </c>
      <c r="G1410" s="3" t="s">
        <v>5675</v>
      </c>
      <c r="H1410" s="3" t="s">
        <v>47</v>
      </c>
      <c r="I1410" s="3" t="s">
        <v>5676</v>
      </c>
      <c r="J1410" s="28">
        <v>45294</v>
      </c>
      <c r="K1410" s="28">
        <v>45324</v>
      </c>
      <c r="L1410" s="43">
        <v>19.440000000000001</v>
      </c>
      <c r="M1410" s="28">
        <v>45374</v>
      </c>
      <c r="N1410" s="38">
        <v>80</v>
      </c>
      <c r="O1410" s="38">
        <v>50</v>
      </c>
      <c r="P1410" s="27">
        <f t="shared" si="42"/>
        <v>1555.2</v>
      </c>
      <c r="Q1410" s="27">
        <f t="shared" si="43"/>
        <v>972.00000000000011</v>
      </c>
    </row>
    <row r="1411" spans="1:17" ht="14.45" customHeight="1" x14ac:dyDescent="0.25">
      <c r="A1411" s="3" t="s">
        <v>5211</v>
      </c>
      <c r="B1411" s="3" t="s">
        <v>5211</v>
      </c>
      <c r="C1411" s="3" t="s">
        <v>2636</v>
      </c>
      <c r="D1411" s="3" t="s">
        <v>2637</v>
      </c>
      <c r="E1411" s="3" t="s">
        <v>5677</v>
      </c>
      <c r="F1411" s="3" t="s">
        <v>5678</v>
      </c>
      <c r="G1411" s="3" t="s">
        <v>5679</v>
      </c>
      <c r="H1411" s="3" t="s">
        <v>47</v>
      </c>
      <c r="I1411" s="3" t="s">
        <v>5680</v>
      </c>
      <c r="J1411" s="28">
        <v>45266</v>
      </c>
      <c r="K1411" s="28">
        <v>45296</v>
      </c>
      <c r="L1411" s="2">
        <v>758711.14</v>
      </c>
      <c r="M1411" s="28">
        <v>45352</v>
      </c>
      <c r="N1411" s="38">
        <v>86</v>
      </c>
      <c r="O1411" s="38">
        <v>56</v>
      </c>
      <c r="P1411" s="27">
        <f t="shared" si="42"/>
        <v>65249158.039999999</v>
      </c>
      <c r="Q1411" s="27">
        <f t="shared" si="43"/>
        <v>42487823.840000004</v>
      </c>
    </row>
    <row r="1412" spans="1:17" ht="14.45" customHeight="1" x14ac:dyDescent="0.25">
      <c r="A1412" s="3" t="s">
        <v>5211</v>
      </c>
      <c r="B1412" s="3" t="s">
        <v>5211</v>
      </c>
      <c r="C1412" s="3" t="s">
        <v>5681</v>
      </c>
      <c r="D1412" s="3" t="s">
        <v>5682</v>
      </c>
      <c r="E1412" s="3" t="s">
        <v>5683</v>
      </c>
      <c r="F1412" s="3" t="s">
        <v>5684</v>
      </c>
      <c r="G1412" s="3" t="s">
        <v>2469</v>
      </c>
      <c r="H1412" s="3" t="s">
        <v>47</v>
      </c>
      <c r="I1412" s="3" t="s">
        <v>5685</v>
      </c>
      <c r="J1412" s="28">
        <v>45387</v>
      </c>
      <c r="K1412" s="28">
        <v>45417</v>
      </c>
      <c r="L1412" s="2">
        <v>4852.75</v>
      </c>
      <c r="M1412" s="28">
        <v>45420</v>
      </c>
      <c r="N1412" s="38">
        <v>33</v>
      </c>
      <c r="O1412" s="38">
        <v>3</v>
      </c>
      <c r="P1412" s="27">
        <f t="shared" si="42"/>
        <v>160140.75</v>
      </c>
      <c r="Q1412" s="27">
        <f t="shared" si="43"/>
        <v>14558.25</v>
      </c>
    </row>
    <row r="1413" spans="1:17" ht="14.45" customHeight="1" x14ac:dyDescent="0.25">
      <c r="A1413" s="3" t="s">
        <v>5211</v>
      </c>
      <c r="B1413" s="3" t="s">
        <v>5211</v>
      </c>
      <c r="C1413" s="3" t="s">
        <v>5259</v>
      </c>
      <c r="D1413" s="3" t="s">
        <v>5260</v>
      </c>
      <c r="E1413" s="3" t="s">
        <v>5686</v>
      </c>
      <c r="F1413" s="3" t="s">
        <v>5687</v>
      </c>
      <c r="G1413" s="3" t="s">
        <v>5688</v>
      </c>
      <c r="H1413" s="3" t="s">
        <v>47</v>
      </c>
      <c r="I1413" s="3" t="s">
        <v>5689</v>
      </c>
      <c r="J1413" s="28">
        <v>45362</v>
      </c>
      <c r="K1413" s="28">
        <v>45392</v>
      </c>
      <c r="L1413" s="2">
        <v>3793.6</v>
      </c>
      <c r="M1413" s="28">
        <v>45425</v>
      </c>
      <c r="N1413" s="38">
        <v>63</v>
      </c>
      <c r="O1413" s="38">
        <v>33</v>
      </c>
      <c r="P1413" s="27">
        <f t="shared" si="42"/>
        <v>238996.8</v>
      </c>
      <c r="Q1413" s="27">
        <f t="shared" si="43"/>
        <v>125188.8</v>
      </c>
    </row>
    <row r="1414" spans="1:17" ht="14.45" customHeight="1" x14ac:dyDescent="0.25">
      <c r="A1414" s="3" t="s">
        <v>5211</v>
      </c>
      <c r="B1414" s="3" t="s">
        <v>5211</v>
      </c>
      <c r="C1414" s="3" t="s">
        <v>5241</v>
      </c>
      <c r="D1414" s="3" t="s">
        <v>5242</v>
      </c>
      <c r="E1414" s="3" t="s">
        <v>5690</v>
      </c>
      <c r="F1414" s="3" t="s">
        <v>5691</v>
      </c>
      <c r="G1414" s="3" t="s">
        <v>5692</v>
      </c>
      <c r="H1414" s="3" t="s">
        <v>47</v>
      </c>
      <c r="I1414" s="3" t="s">
        <v>5693</v>
      </c>
      <c r="J1414" s="28">
        <v>45394</v>
      </c>
      <c r="K1414" s="28">
        <v>45424</v>
      </c>
      <c r="L1414" s="2">
        <v>6370.43</v>
      </c>
      <c r="M1414" s="28">
        <v>45414</v>
      </c>
      <c r="N1414" s="38">
        <v>20</v>
      </c>
      <c r="O1414" s="38">
        <v>-10</v>
      </c>
      <c r="P1414" s="27">
        <f t="shared" si="42"/>
        <v>127408.6</v>
      </c>
      <c r="Q1414" s="27">
        <f t="shared" si="43"/>
        <v>-63704.3</v>
      </c>
    </row>
    <row r="1415" spans="1:17" ht="14.45" customHeight="1" x14ac:dyDescent="0.25">
      <c r="A1415" s="3" t="s">
        <v>5211</v>
      </c>
      <c r="B1415" s="3" t="s">
        <v>5211</v>
      </c>
      <c r="C1415" s="3" t="s">
        <v>5283</v>
      </c>
      <c r="D1415" s="3" t="s">
        <v>5284</v>
      </c>
      <c r="E1415" s="3" t="s">
        <v>5694</v>
      </c>
      <c r="F1415" s="3" t="s">
        <v>5695</v>
      </c>
      <c r="G1415" s="3" t="s">
        <v>5696</v>
      </c>
      <c r="H1415" s="3" t="s">
        <v>47</v>
      </c>
      <c r="I1415" s="3" t="s">
        <v>5697</v>
      </c>
      <c r="J1415" s="28">
        <v>45303</v>
      </c>
      <c r="K1415" s="28">
        <v>45333</v>
      </c>
      <c r="L1415" s="2">
        <v>1535.79</v>
      </c>
      <c r="M1415" s="28">
        <v>45364</v>
      </c>
      <c r="N1415" s="38">
        <v>61</v>
      </c>
      <c r="O1415" s="38">
        <v>31</v>
      </c>
      <c r="P1415" s="27">
        <f t="shared" ref="P1415:P1478" si="44">L1415*N1415</f>
        <v>93683.19</v>
      </c>
      <c r="Q1415" s="27">
        <f t="shared" ref="Q1415:Q1478" si="45">L1415*O1415</f>
        <v>47609.49</v>
      </c>
    </row>
    <row r="1416" spans="1:17" ht="14.45" customHeight="1" x14ac:dyDescent="0.25">
      <c r="A1416" s="3" t="s">
        <v>5211</v>
      </c>
      <c r="B1416" s="3" t="s">
        <v>5211</v>
      </c>
      <c r="C1416" s="3" t="s">
        <v>184</v>
      </c>
      <c r="D1416" s="3" t="s">
        <v>185</v>
      </c>
      <c r="E1416" s="3" t="s">
        <v>5698</v>
      </c>
      <c r="F1416" s="3" t="s">
        <v>5699</v>
      </c>
      <c r="G1416" s="3" t="s">
        <v>5700</v>
      </c>
      <c r="H1416" s="3" t="s">
        <v>47</v>
      </c>
      <c r="I1416" s="3" t="s">
        <v>5701</v>
      </c>
      <c r="J1416" s="28">
        <v>45363</v>
      </c>
      <c r="K1416" s="28">
        <v>45393</v>
      </c>
      <c r="L1416" s="43">
        <v>65</v>
      </c>
      <c r="M1416" s="28">
        <v>45376</v>
      </c>
      <c r="N1416" s="38">
        <v>13</v>
      </c>
      <c r="O1416" s="38">
        <v>-17</v>
      </c>
      <c r="P1416" s="27">
        <f t="shared" si="44"/>
        <v>845</v>
      </c>
      <c r="Q1416" s="27">
        <f t="shared" si="45"/>
        <v>-1105</v>
      </c>
    </row>
    <row r="1417" spans="1:17" ht="14.45" customHeight="1" x14ac:dyDescent="0.25">
      <c r="A1417" s="3" t="s">
        <v>5211</v>
      </c>
      <c r="B1417" s="3" t="s">
        <v>5211</v>
      </c>
      <c r="C1417" s="3" t="s">
        <v>5435</v>
      </c>
      <c r="D1417" s="3" t="s">
        <v>5436</v>
      </c>
      <c r="E1417" s="3" t="s">
        <v>5703</v>
      </c>
      <c r="F1417" s="3" t="s">
        <v>5704</v>
      </c>
      <c r="G1417" s="3" t="s">
        <v>2962</v>
      </c>
      <c r="H1417" s="3" t="s">
        <v>47</v>
      </c>
      <c r="I1417" s="3" t="s">
        <v>5705</v>
      </c>
      <c r="J1417" s="28">
        <v>45495</v>
      </c>
      <c r="K1417" s="28">
        <v>45525</v>
      </c>
      <c r="L1417" s="2">
        <v>26132.86</v>
      </c>
      <c r="M1417" s="28">
        <v>45503</v>
      </c>
      <c r="N1417" s="38">
        <v>8</v>
      </c>
      <c r="O1417" s="38">
        <v>-22</v>
      </c>
      <c r="P1417" s="27">
        <f t="shared" si="44"/>
        <v>209062.88</v>
      </c>
      <c r="Q1417" s="27">
        <f t="shared" si="45"/>
        <v>-574922.92000000004</v>
      </c>
    </row>
    <row r="1418" spans="1:17" ht="14.45" customHeight="1" x14ac:dyDescent="0.25">
      <c r="A1418" s="3" t="s">
        <v>5211</v>
      </c>
      <c r="B1418" s="3" t="s">
        <v>5211</v>
      </c>
      <c r="C1418" s="3" t="s">
        <v>5706</v>
      </c>
      <c r="D1418" s="3" t="s">
        <v>5555</v>
      </c>
      <c r="E1418" s="3" t="s">
        <v>5707</v>
      </c>
      <c r="F1418" s="3" t="s">
        <v>5708</v>
      </c>
      <c r="G1418" s="3" t="s">
        <v>2345</v>
      </c>
      <c r="H1418" s="3" t="s">
        <v>47</v>
      </c>
      <c r="I1418" s="3" t="s">
        <v>5709</v>
      </c>
      <c r="J1418" s="28">
        <v>45505</v>
      </c>
      <c r="K1418" s="28">
        <v>45535</v>
      </c>
      <c r="L1418" s="2">
        <v>14755</v>
      </c>
      <c r="M1418" s="28">
        <v>45565</v>
      </c>
      <c r="N1418" s="38">
        <v>60</v>
      </c>
      <c r="O1418" s="38">
        <v>30</v>
      </c>
      <c r="P1418" s="27">
        <f t="shared" si="44"/>
        <v>885300</v>
      </c>
      <c r="Q1418" s="27">
        <f t="shared" si="45"/>
        <v>442650</v>
      </c>
    </row>
    <row r="1419" spans="1:17" ht="14.45" customHeight="1" x14ac:dyDescent="0.25">
      <c r="A1419" s="3" t="s">
        <v>5211</v>
      </c>
      <c r="B1419" s="3" t="s">
        <v>5211</v>
      </c>
      <c r="C1419" s="3" t="s">
        <v>5710</v>
      </c>
      <c r="D1419" s="3" t="s">
        <v>5711</v>
      </c>
      <c r="E1419" s="3" t="s">
        <v>5712</v>
      </c>
      <c r="F1419" s="3" t="s">
        <v>5713</v>
      </c>
      <c r="G1419" s="3" t="s">
        <v>5714</v>
      </c>
      <c r="H1419" s="3" t="s">
        <v>47</v>
      </c>
      <c r="I1419" s="3" t="s">
        <v>5715</v>
      </c>
      <c r="J1419" s="28">
        <v>45355</v>
      </c>
      <c r="K1419" s="28">
        <v>45385</v>
      </c>
      <c r="L1419" s="2">
        <v>4098.24</v>
      </c>
      <c r="M1419" s="28">
        <v>45384</v>
      </c>
      <c r="N1419" s="38">
        <v>29</v>
      </c>
      <c r="O1419" s="38">
        <v>-1</v>
      </c>
      <c r="P1419" s="27">
        <f t="shared" si="44"/>
        <v>118848.95999999999</v>
      </c>
      <c r="Q1419" s="27">
        <f t="shared" si="45"/>
        <v>-4098.24</v>
      </c>
    </row>
    <row r="1420" spans="1:17" ht="14.45" customHeight="1" x14ac:dyDescent="0.25">
      <c r="A1420" s="3" t="s">
        <v>5211</v>
      </c>
      <c r="B1420" s="3" t="s">
        <v>5211</v>
      </c>
      <c r="C1420" s="3" t="s">
        <v>5339</v>
      </c>
      <c r="D1420" s="3" t="s">
        <v>5340</v>
      </c>
      <c r="E1420" s="3" t="s">
        <v>5716</v>
      </c>
      <c r="F1420" s="3" t="s">
        <v>5717</v>
      </c>
      <c r="G1420" s="3" t="s">
        <v>5718</v>
      </c>
      <c r="H1420" s="3" t="s">
        <v>47</v>
      </c>
      <c r="I1420" s="3" t="s">
        <v>5719</v>
      </c>
      <c r="J1420" s="28">
        <v>45457</v>
      </c>
      <c r="K1420" s="28">
        <v>45487</v>
      </c>
      <c r="L1420" s="2">
        <v>5865.94</v>
      </c>
      <c r="M1420" s="28">
        <v>45512</v>
      </c>
      <c r="N1420" s="38">
        <v>55</v>
      </c>
      <c r="O1420" s="38">
        <v>25</v>
      </c>
      <c r="P1420" s="27">
        <f t="shared" si="44"/>
        <v>322626.69999999995</v>
      </c>
      <c r="Q1420" s="27">
        <f t="shared" si="45"/>
        <v>146648.5</v>
      </c>
    </row>
    <row r="1421" spans="1:17" ht="14.45" customHeight="1" x14ac:dyDescent="0.25">
      <c r="A1421" s="3" t="s">
        <v>5211</v>
      </c>
      <c r="B1421" s="3" t="s">
        <v>5211</v>
      </c>
      <c r="C1421" s="3" t="s">
        <v>5265</v>
      </c>
      <c r="D1421" s="3" t="s">
        <v>5266</v>
      </c>
      <c r="E1421" s="3" t="s">
        <v>5720</v>
      </c>
      <c r="F1421" s="3" t="s">
        <v>5721</v>
      </c>
      <c r="G1421" s="3" t="s">
        <v>5722</v>
      </c>
      <c r="H1421" s="3" t="s">
        <v>47</v>
      </c>
      <c r="I1421" s="3" t="s">
        <v>5723</v>
      </c>
      <c r="J1421" s="28">
        <v>45412</v>
      </c>
      <c r="K1421" s="28">
        <v>45449</v>
      </c>
      <c r="L1421" s="2">
        <v>144163.4</v>
      </c>
      <c r="M1421" s="28">
        <v>45450</v>
      </c>
      <c r="N1421" s="38">
        <v>38</v>
      </c>
      <c r="O1421" s="38">
        <v>1</v>
      </c>
      <c r="P1421" s="27">
        <f t="shared" si="44"/>
        <v>5478209.2000000002</v>
      </c>
      <c r="Q1421" s="27">
        <f t="shared" si="45"/>
        <v>144163.4</v>
      </c>
    </row>
    <row r="1422" spans="1:17" ht="14.45" customHeight="1" x14ac:dyDescent="0.25">
      <c r="A1422" s="3" t="s">
        <v>5211</v>
      </c>
      <c r="B1422" s="3" t="s">
        <v>5211</v>
      </c>
      <c r="C1422" s="3" t="s">
        <v>5724</v>
      </c>
      <c r="D1422" s="3" t="s">
        <v>5725</v>
      </c>
      <c r="E1422" s="3" t="s">
        <v>5726</v>
      </c>
      <c r="F1422" s="3" t="s">
        <v>5727</v>
      </c>
      <c r="G1422" s="3" t="s">
        <v>53</v>
      </c>
      <c r="H1422" s="3" t="s">
        <v>47</v>
      </c>
      <c r="I1422" s="3" t="s">
        <v>5728</v>
      </c>
      <c r="J1422" s="28">
        <v>45498</v>
      </c>
      <c r="K1422" s="28">
        <v>45528</v>
      </c>
      <c r="L1422" s="2">
        <v>8293.5</v>
      </c>
      <c r="M1422" s="28">
        <v>45555</v>
      </c>
      <c r="N1422" s="38">
        <v>57</v>
      </c>
      <c r="O1422" s="38">
        <v>27</v>
      </c>
      <c r="P1422" s="27">
        <f t="shared" si="44"/>
        <v>472729.5</v>
      </c>
      <c r="Q1422" s="27">
        <f t="shared" si="45"/>
        <v>223924.5</v>
      </c>
    </row>
    <row r="1423" spans="1:17" ht="14.45" customHeight="1" x14ac:dyDescent="0.25">
      <c r="A1423" s="3" t="s">
        <v>5211</v>
      </c>
      <c r="B1423" s="3" t="s">
        <v>5211</v>
      </c>
      <c r="C1423" s="3" t="s">
        <v>5253</v>
      </c>
      <c r="D1423" s="3" t="s">
        <v>5254</v>
      </c>
      <c r="E1423" s="3" t="s">
        <v>5729</v>
      </c>
      <c r="F1423" s="3" t="s">
        <v>5730</v>
      </c>
      <c r="G1423" s="3" t="s">
        <v>5731</v>
      </c>
      <c r="H1423" s="3" t="s">
        <v>47</v>
      </c>
      <c r="I1423" s="3" t="s">
        <v>5732</v>
      </c>
      <c r="J1423" s="28">
        <v>45419</v>
      </c>
      <c r="K1423" s="28">
        <v>45449</v>
      </c>
      <c r="L1423" s="43">
        <v>620.88</v>
      </c>
      <c r="M1423" s="28">
        <v>45446</v>
      </c>
      <c r="N1423" s="38">
        <v>27</v>
      </c>
      <c r="O1423" s="38">
        <v>-3</v>
      </c>
      <c r="P1423" s="27">
        <f t="shared" si="44"/>
        <v>16763.759999999998</v>
      </c>
      <c r="Q1423" s="27">
        <f t="shared" si="45"/>
        <v>-1862.6399999999999</v>
      </c>
    </row>
    <row r="1424" spans="1:17" ht="14.45" customHeight="1" x14ac:dyDescent="0.25">
      <c r="A1424" s="3" t="s">
        <v>5211</v>
      </c>
      <c r="B1424" s="3" t="s">
        <v>5211</v>
      </c>
      <c r="C1424" s="3" t="s">
        <v>5247</v>
      </c>
      <c r="D1424" s="3" t="s">
        <v>5248</v>
      </c>
      <c r="E1424" s="3" t="s">
        <v>5733</v>
      </c>
      <c r="F1424" s="3" t="s">
        <v>5734</v>
      </c>
      <c r="G1424" s="3" t="s">
        <v>5735</v>
      </c>
      <c r="H1424" s="3" t="s">
        <v>47</v>
      </c>
      <c r="I1424" s="3" t="s">
        <v>5736</v>
      </c>
      <c r="J1424" s="28">
        <v>45439</v>
      </c>
      <c r="K1424" s="28">
        <v>45469</v>
      </c>
      <c r="L1424" s="2">
        <v>11912.58</v>
      </c>
      <c r="M1424" s="28">
        <v>45484</v>
      </c>
      <c r="N1424" s="38">
        <v>45</v>
      </c>
      <c r="O1424" s="38">
        <v>15</v>
      </c>
      <c r="P1424" s="27">
        <f t="shared" si="44"/>
        <v>536066.1</v>
      </c>
      <c r="Q1424" s="27">
        <f t="shared" si="45"/>
        <v>178688.7</v>
      </c>
    </row>
    <row r="1425" spans="1:17" ht="14.45" customHeight="1" x14ac:dyDescent="0.25">
      <c r="A1425" s="3" t="s">
        <v>5211</v>
      </c>
      <c r="B1425" s="3" t="s">
        <v>5211</v>
      </c>
      <c r="C1425" s="3" t="s">
        <v>5265</v>
      </c>
      <c r="D1425" s="3" t="s">
        <v>5266</v>
      </c>
      <c r="E1425" s="3" t="s">
        <v>5737</v>
      </c>
      <c r="F1425" s="3" t="s">
        <v>5738</v>
      </c>
      <c r="G1425" s="3" t="s">
        <v>5739</v>
      </c>
      <c r="H1425" s="3" t="s">
        <v>47</v>
      </c>
      <c r="I1425" s="3" t="s">
        <v>5740</v>
      </c>
      <c r="J1425" s="28">
        <v>45483</v>
      </c>
      <c r="K1425" s="28">
        <v>45513</v>
      </c>
      <c r="L1425" s="2">
        <v>3827.18</v>
      </c>
      <c r="M1425" s="28">
        <v>45517</v>
      </c>
      <c r="N1425" s="38">
        <v>34</v>
      </c>
      <c r="O1425" s="38">
        <v>4</v>
      </c>
      <c r="P1425" s="27">
        <f t="shared" si="44"/>
        <v>130124.12</v>
      </c>
      <c r="Q1425" s="27">
        <f t="shared" si="45"/>
        <v>15308.72</v>
      </c>
    </row>
    <row r="1426" spans="1:17" ht="14.45" customHeight="1" x14ac:dyDescent="0.25">
      <c r="A1426" s="3" t="s">
        <v>5211</v>
      </c>
      <c r="B1426" s="3" t="s">
        <v>5211</v>
      </c>
      <c r="C1426" s="3" t="s">
        <v>5265</v>
      </c>
      <c r="D1426" s="3" t="s">
        <v>5266</v>
      </c>
      <c r="E1426" s="3" t="s">
        <v>5741</v>
      </c>
      <c r="F1426" s="3" t="s">
        <v>5742</v>
      </c>
      <c r="G1426" s="3" t="s">
        <v>5743</v>
      </c>
      <c r="H1426" s="3" t="s">
        <v>47</v>
      </c>
      <c r="I1426" s="3" t="s">
        <v>5744</v>
      </c>
      <c r="J1426" s="28">
        <v>45482</v>
      </c>
      <c r="K1426" s="28">
        <v>45512</v>
      </c>
      <c r="L1426" s="2">
        <v>6190.18</v>
      </c>
      <c r="M1426" s="28">
        <v>45517</v>
      </c>
      <c r="N1426" s="38">
        <v>35</v>
      </c>
      <c r="O1426" s="38">
        <v>5</v>
      </c>
      <c r="P1426" s="27">
        <f t="shared" si="44"/>
        <v>216656.30000000002</v>
      </c>
      <c r="Q1426" s="27">
        <f t="shared" si="45"/>
        <v>30950.9</v>
      </c>
    </row>
    <row r="1427" spans="1:17" ht="14.45" customHeight="1" x14ac:dyDescent="0.25">
      <c r="A1427" s="3" t="s">
        <v>5211</v>
      </c>
      <c r="B1427" s="3" t="s">
        <v>5211</v>
      </c>
      <c r="C1427" s="3" t="s">
        <v>5283</v>
      </c>
      <c r="D1427" s="3" t="s">
        <v>5284</v>
      </c>
      <c r="E1427" s="3" t="s">
        <v>5745</v>
      </c>
      <c r="F1427" s="3" t="s">
        <v>5746</v>
      </c>
      <c r="G1427" s="3" t="s">
        <v>5747</v>
      </c>
      <c r="H1427" s="3" t="s">
        <v>47</v>
      </c>
      <c r="I1427" s="3" t="s">
        <v>5748</v>
      </c>
      <c r="J1427" s="28">
        <v>45393</v>
      </c>
      <c r="K1427" s="28">
        <v>45423</v>
      </c>
      <c r="L1427" s="2">
        <v>1747.27</v>
      </c>
      <c r="M1427" s="28">
        <v>45429</v>
      </c>
      <c r="N1427" s="38">
        <v>36</v>
      </c>
      <c r="O1427" s="38">
        <v>6</v>
      </c>
      <c r="P1427" s="27">
        <f t="shared" si="44"/>
        <v>62901.72</v>
      </c>
      <c r="Q1427" s="27">
        <f t="shared" si="45"/>
        <v>10483.619999999999</v>
      </c>
    </row>
    <row r="1428" spans="1:17" ht="14.45" customHeight="1" x14ac:dyDescent="0.25">
      <c r="A1428" s="3" t="s">
        <v>5211</v>
      </c>
      <c r="B1428" s="3" t="s">
        <v>5211</v>
      </c>
      <c r="C1428" s="3" t="s">
        <v>2636</v>
      </c>
      <c r="D1428" s="3" t="s">
        <v>2637</v>
      </c>
      <c r="E1428" s="3" t="s">
        <v>5749</v>
      </c>
      <c r="F1428" s="3" t="s">
        <v>5750</v>
      </c>
      <c r="G1428" s="3" t="s">
        <v>5751</v>
      </c>
      <c r="H1428" s="3" t="s">
        <v>47</v>
      </c>
      <c r="I1428" s="3" t="s">
        <v>5752</v>
      </c>
      <c r="J1428" s="28">
        <v>45266</v>
      </c>
      <c r="K1428" s="28">
        <v>45296</v>
      </c>
      <c r="L1428" s="2">
        <v>87854.399999999994</v>
      </c>
      <c r="M1428" s="28">
        <v>45352</v>
      </c>
      <c r="N1428" s="38">
        <v>86</v>
      </c>
      <c r="O1428" s="38">
        <v>56</v>
      </c>
      <c r="P1428" s="27">
        <f t="shared" si="44"/>
        <v>7555478.3999999994</v>
      </c>
      <c r="Q1428" s="27">
        <f t="shared" si="45"/>
        <v>4919846.3999999994</v>
      </c>
    </row>
    <row r="1429" spans="1:17" ht="14.45" customHeight="1" x14ac:dyDescent="0.25">
      <c r="A1429" s="3" t="s">
        <v>5211</v>
      </c>
      <c r="B1429" s="3" t="s">
        <v>5211</v>
      </c>
      <c r="C1429" s="3" t="s">
        <v>5265</v>
      </c>
      <c r="D1429" s="3" t="s">
        <v>5266</v>
      </c>
      <c r="E1429" s="3" t="s">
        <v>5753</v>
      </c>
      <c r="F1429" s="3" t="s">
        <v>5754</v>
      </c>
      <c r="G1429" s="3" t="s">
        <v>2345</v>
      </c>
      <c r="H1429" s="3" t="s">
        <v>47</v>
      </c>
      <c r="I1429" s="3" t="s">
        <v>5755</v>
      </c>
      <c r="J1429" s="28">
        <v>45330</v>
      </c>
      <c r="K1429" s="28">
        <v>45360</v>
      </c>
      <c r="L1429" s="2">
        <v>9100</v>
      </c>
      <c r="M1429" s="28">
        <v>45414</v>
      </c>
      <c r="N1429" s="38">
        <v>84</v>
      </c>
      <c r="O1429" s="38">
        <v>54</v>
      </c>
      <c r="P1429" s="27">
        <f t="shared" si="44"/>
        <v>764400</v>
      </c>
      <c r="Q1429" s="27">
        <f t="shared" si="45"/>
        <v>491400</v>
      </c>
    </row>
    <row r="1430" spans="1:17" ht="14.45" customHeight="1" x14ac:dyDescent="0.25">
      <c r="A1430" s="3" t="s">
        <v>5211</v>
      </c>
      <c r="B1430" s="3" t="s">
        <v>5211</v>
      </c>
      <c r="C1430" s="3" t="s">
        <v>5265</v>
      </c>
      <c r="D1430" s="3" t="s">
        <v>5266</v>
      </c>
      <c r="E1430" s="3" t="s">
        <v>5756</v>
      </c>
      <c r="F1430" s="3" t="s">
        <v>5757</v>
      </c>
      <c r="G1430" s="3" t="s">
        <v>5758</v>
      </c>
      <c r="H1430" s="3" t="s">
        <v>47</v>
      </c>
      <c r="I1430" s="3" t="s">
        <v>5759</v>
      </c>
      <c r="J1430" s="28">
        <v>45296</v>
      </c>
      <c r="K1430" s="28">
        <v>45326</v>
      </c>
      <c r="L1430" s="43">
        <v>553.5</v>
      </c>
      <c r="M1430" s="28">
        <v>45374</v>
      </c>
      <c r="N1430" s="38">
        <v>78</v>
      </c>
      <c r="O1430" s="38">
        <v>48</v>
      </c>
      <c r="P1430" s="27">
        <f t="shared" si="44"/>
        <v>43173</v>
      </c>
      <c r="Q1430" s="27">
        <f t="shared" si="45"/>
        <v>26568</v>
      </c>
    </row>
    <row r="1431" spans="1:17" ht="14.45" customHeight="1" x14ac:dyDescent="0.25">
      <c r="A1431" s="3" t="s">
        <v>5211</v>
      </c>
      <c r="B1431" s="3" t="s">
        <v>5211</v>
      </c>
      <c r="C1431" s="3" t="s">
        <v>5231</v>
      </c>
      <c r="D1431" s="3" t="s">
        <v>5232</v>
      </c>
      <c r="E1431" s="3" t="s">
        <v>5760</v>
      </c>
      <c r="F1431" s="3" t="s">
        <v>5761</v>
      </c>
      <c r="G1431" s="3" t="s">
        <v>5762</v>
      </c>
      <c r="H1431" s="3" t="s">
        <v>47</v>
      </c>
      <c r="I1431" s="3" t="s">
        <v>5763</v>
      </c>
      <c r="J1431" s="28">
        <v>45457</v>
      </c>
      <c r="K1431" s="28">
        <v>45487</v>
      </c>
      <c r="L1431" s="2">
        <v>127000</v>
      </c>
      <c r="M1431" s="28">
        <v>45469</v>
      </c>
      <c r="N1431" s="38">
        <v>12</v>
      </c>
      <c r="O1431" s="38">
        <v>-18</v>
      </c>
      <c r="P1431" s="27">
        <f t="shared" si="44"/>
        <v>1524000</v>
      </c>
      <c r="Q1431" s="27">
        <f t="shared" si="45"/>
        <v>-2286000</v>
      </c>
    </row>
    <row r="1432" spans="1:17" ht="14.45" customHeight="1" x14ac:dyDescent="0.25">
      <c r="A1432" s="3" t="s">
        <v>5211</v>
      </c>
      <c r="B1432" s="3" t="s">
        <v>5211</v>
      </c>
      <c r="C1432" s="3" t="s">
        <v>5301</v>
      </c>
      <c r="D1432" s="3" t="s">
        <v>5302</v>
      </c>
      <c r="E1432" s="3" t="s">
        <v>5764</v>
      </c>
      <c r="F1432" s="3" t="s">
        <v>5765</v>
      </c>
      <c r="G1432" s="3" t="s">
        <v>5766</v>
      </c>
      <c r="H1432" s="3" t="s">
        <v>47</v>
      </c>
      <c r="I1432" s="3" t="s">
        <v>5306</v>
      </c>
      <c r="J1432" s="28">
        <v>45335</v>
      </c>
      <c r="K1432" s="28">
        <v>45365</v>
      </c>
      <c r="L1432" s="43">
        <v>688.82</v>
      </c>
      <c r="M1432" s="28">
        <v>45359</v>
      </c>
      <c r="N1432" s="38">
        <v>24</v>
      </c>
      <c r="O1432" s="38">
        <v>-6</v>
      </c>
      <c r="P1432" s="27">
        <f t="shared" si="44"/>
        <v>16531.68</v>
      </c>
      <c r="Q1432" s="27">
        <f t="shared" si="45"/>
        <v>-4132.92</v>
      </c>
    </row>
    <row r="1433" spans="1:17" ht="14.45" customHeight="1" x14ac:dyDescent="0.25">
      <c r="A1433" s="3" t="s">
        <v>5211</v>
      </c>
      <c r="B1433" s="3" t="s">
        <v>5211</v>
      </c>
      <c r="C1433" s="3" t="s">
        <v>5724</v>
      </c>
      <c r="D1433" s="3" t="s">
        <v>5725</v>
      </c>
      <c r="E1433" s="3" t="s">
        <v>5767</v>
      </c>
      <c r="F1433" s="3" t="s">
        <v>5768</v>
      </c>
      <c r="G1433" s="3" t="s">
        <v>3631</v>
      </c>
      <c r="H1433" s="3" t="s">
        <v>47</v>
      </c>
      <c r="I1433" s="3" t="s">
        <v>5769</v>
      </c>
      <c r="J1433" s="28">
        <v>45420</v>
      </c>
      <c r="K1433" s="28">
        <v>45450</v>
      </c>
      <c r="L1433" s="2">
        <v>8365.5</v>
      </c>
      <c r="M1433" s="28">
        <v>45469</v>
      </c>
      <c r="N1433" s="38">
        <v>49</v>
      </c>
      <c r="O1433" s="38">
        <v>19</v>
      </c>
      <c r="P1433" s="27">
        <f t="shared" si="44"/>
        <v>409909.5</v>
      </c>
      <c r="Q1433" s="27">
        <f t="shared" si="45"/>
        <v>158944.5</v>
      </c>
    </row>
    <row r="1434" spans="1:17" ht="14.45" customHeight="1" x14ac:dyDescent="0.25">
      <c r="A1434" s="3" t="s">
        <v>5211</v>
      </c>
      <c r="B1434" s="3" t="s">
        <v>5211</v>
      </c>
      <c r="C1434" s="3" t="s">
        <v>5339</v>
      </c>
      <c r="D1434" s="3" t="s">
        <v>5340</v>
      </c>
      <c r="E1434" s="3" t="s">
        <v>5770</v>
      </c>
      <c r="F1434" s="3" t="s">
        <v>5771</v>
      </c>
      <c r="G1434" s="3" t="s">
        <v>5772</v>
      </c>
      <c r="H1434" s="3" t="s">
        <v>47</v>
      </c>
      <c r="I1434" s="3" t="s">
        <v>5773</v>
      </c>
      <c r="J1434" s="28">
        <v>45442</v>
      </c>
      <c r="K1434" s="28">
        <v>45472</v>
      </c>
      <c r="L1434" s="2">
        <v>5128.3100000000004</v>
      </c>
      <c r="M1434" s="28">
        <v>45512</v>
      </c>
      <c r="N1434" s="38">
        <v>70</v>
      </c>
      <c r="O1434" s="38">
        <v>40</v>
      </c>
      <c r="P1434" s="27">
        <f t="shared" si="44"/>
        <v>358981.7</v>
      </c>
      <c r="Q1434" s="27">
        <f t="shared" si="45"/>
        <v>205132.40000000002</v>
      </c>
    </row>
    <row r="1435" spans="1:17" ht="14.45" customHeight="1" x14ac:dyDescent="0.25">
      <c r="A1435" s="3" t="s">
        <v>5211</v>
      </c>
      <c r="B1435" s="3" t="s">
        <v>5211</v>
      </c>
      <c r="C1435" s="3" t="s">
        <v>5241</v>
      </c>
      <c r="D1435" s="3" t="s">
        <v>5242</v>
      </c>
      <c r="E1435" s="3" t="s">
        <v>5774</v>
      </c>
      <c r="F1435" s="3" t="s">
        <v>5775</v>
      </c>
      <c r="G1435" s="3" t="s">
        <v>5776</v>
      </c>
      <c r="H1435" s="3" t="s">
        <v>47</v>
      </c>
      <c r="I1435" s="3" t="s">
        <v>5777</v>
      </c>
      <c r="J1435" s="28">
        <v>45394</v>
      </c>
      <c r="K1435" s="28">
        <v>45424</v>
      </c>
      <c r="L1435" s="2">
        <v>8527.66</v>
      </c>
      <c r="M1435" s="28">
        <v>45414</v>
      </c>
      <c r="N1435" s="38">
        <v>20</v>
      </c>
      <c r="O1435" s="38">
        <v>-10</v>
      </c>
      <c r="P1435" s="27">
        <f t="shared" si="44"/>
        <v>170553.2</v>
      </c>
      <c r="Q1435" s="27">
        <f t="shared" si="45"/>
        <v>-85276.6</v>
      </c>
    </row>
    <row r="1436" spans="1:17" ht="14.45" customHeight="1" x14ac:dyDescent="0.25">
      <c r="A1436" s="3" t="s">
        <v>5211</v>
      </c>
      <c r="B1436" s="3" t="s">
        <v>5211</v>
      </c>
      <c r="C1436" s="3" t="s">
        <v>5395</v>
      </c>
      <c r="D1436" s="3" t="s">
        <v>5396</v>
      </c>
      <c r="E1436" s="3" t="s">
        <v>5778</v>
      </c>
      <c r="F1436" s="3" t="s">
        <v>5779</v>
      </c>
      <c r="G1436" s="3" t="s">
        <v>111</v>
      </c>
      <c r="H1436" s="3" t="s">
        <v>47</v>
      </c>
      <c r="I1436" s="3" t="s">
        <v>5780</v>
      </c>
      <c r="J1436" s="28">
        <v>45433</v>
      </c>
      <c r="K1436" s="28">
        <v>45463</v>
      </c>
      <c r="L1436" s="2">
        <v>2997</v>
      </c>
      <c r="M1436" s="28">
        <v>45463</v>
      </c>
      <c r="N1436" s="38">
        <v>30</v>
      </c>
      <c r="O1436" s="38">
        <v>0</v>
      </c>
      <c r="P1436" s="27">
        <f t="shared" si="44"/>
        <v>89910</v>
      </c>
      <c r="Q1436" s="27">
        <f t="shared" si="45"/>
        <v>0</v>
      </c>
    </row>
    <row r="1437" spans="1:17" ht="14.45" customHeight="1" x14ac:dyDescent="0.25">
      <c r="A1437" s="3" t="s">
        <v>5211</v>
      </c>
      <c r="B1437" s="3" t="s">
        <v>5211</v>
      </c>
      <c r="C1437" s="3" t="s">
        <v>5724</v>
      </c>
      <c r="D1437" s="3" t="s">
        <v>5725</v>
      </c>
      <c r="E1437" s="3" t="s">
        <v>5781</v>
      </c>
      <c r="F1437" s="3" t="s">
        <v>5782</v>
      </c>
      <c r="G1437" s="3" t="s">
        <v>3717</v>
      </c>
      <c r="H1437" s="3" t="s">
        <v>47</v>
      </c>
      <c r="I1437" s="3" t="s">
        <v>5783</v>
      </c>
      <c r="J1437" s="28">
        <v>45343</v>
      </c>
      <c r="K1437" s="28">
        <v>45373</v>
      </c>
      <c r="L1437" s="43">
        <v>990</v>
      </c>
      <c r="M1437" s="28">
        <v>45359</v>
      </c>
      <c r="N1437" s="38">
        <v>16</v>
      </c>
      <c r="O1437" s="38">
        <v>-14</v>
      </c>
      <c r="P1437" s="27">
        <f t="shared" si="44"/>
        <v>15840</v>
      </c>
      <c r="Q1437" s="27">
        <f t="shared" si="45"/>
        <v>-13860</v>
      </c>
    </row>
    <row r="1438" spans="1:17" ht="14.45" customHeight="1" x14ac:dyDescent="0.25">
      <c r="A1438" s="3" t="s">
        <v>5211</v>
      </c>
      <c r="B1438" s="3" t="s">
        <v>5211</v>
      </c>
      <c r="C1438" s="3" t="s">
        <v>2636</v>
      </c>
      <c r="D1438" s="3" t="s">
        <v>2637</v>
      </c>
      <c r="E1438" s="3" t="s">
        <v>5784</v>
      </c>
      <c r="F1438" s="3" t="s">
        <v>5785</v>
      </c>
      <c r="G1438" s="3" t="s">
        <v>5786</v>
      </c>
      <c r="H1438" s="3" t="s">
        <v>47</v>
      </c>
      <c r="I1438" s="3" t="s">
        <v>5787</v>
      </c>
      <c r="J1438" s="28">
        <v>45358</v>
      </c>
      <c r="K1438" s="28">
        <v>45388</v>
      </c>
      <c r="L1438" s="2">
        <v>300259.02</v>
      </c>
      <c r="M1438" s="28">
        <v>45565</v>
      </c>
      <c r="N1438" s="38">
        <v>207</v>
      </c>
      <c r="O1438" s="38">
        <v>177</v>
      </c>
      <c r="P1438" s="27">
        <f t="shared" si="44"/>
        <v>62153617.140000001</v>
      </c>
      <c r="Q1438" s="27">
        <f t="shared" si="45"/>
        <v>53145846.540000007</v>
      </c>
    </row>
    <row r="1439" spans="1:17" ht="14.45" customHeight="1" x14ac:dyDescent="0.25">
      <c r="A1439" s="3" t="s">
        <v>5211</v>
      </c>
      <c r="B1439" s="3" t="s">
        <v>5211</v>
      </c>
      <c r="C1439" s="3" t="s">
        <v>5247</v>
      </c>
      <c r="D1439" s="3" t="s">
        <v>5248</v>
      </c>
      <c r="E1439" s="3" t="s">
        <v>5788</v>
      </c>
      <c r="F1439" s="3" t="s">
        <v>5789</v>
      </c>
      <c r="G1439" s="3" t="s">
        <v>5790</v>
      </c>
      <c r="H1439" s="3" t="s">
        <v>47</v>
      </c>
      <c r="I1439" s="3" t="s">
        <v>5791</v>
      </c>
      <c r="J1439" s="28">
        <v>45439</v>
      </c>
      <c r="K1439" s="28">
        <v>45469</v>
      </c>
      <c r="L1439" s="2">
        <v>2102.2199999999998</v>
      </c>
      <c r="M1439" s="28">
        <v>45484</v>
      </c>
      <c r="N1439" s="38">
        <v>45</v>
      </c>
      <c r="O1439" s="38">
        <v>15</v>
      </c>
      <c r="P1439" s="27">
        <f t="shared" si="44"/>
        <v>94599.9</v>
      </c>
      <c r="Q1439" s="27">
        <f t="shared" si="45"/>
        <v>31533.299999999996</v>
      </c>
    </row>
    <row r="1440" spans="1:17" ht="14.45" customHeight="1" x14ac:dyDescent="0.25">
      <c r="A1440" s="3" t="s">
        <v>5211</v>
      </c>
      <c r="B1440" s="3" t="s">
        <v>5211</v>
      </c>
      <c r="C1440" s="3" t="s">
        <v>5792</v>
      </c>
      <c r="D1440" s="3" t="s">
        <v>5793</v>
      </c>
      <c r="E1440" s="3" t="s">
        <v>5794</v>
      </c>
      <c r="F1440" s="3" t="s">
        <v>5795</v>
      </c>
      <c r="G1440" s="3" t="s">
        <v>5796</v>
      </c>
      <c r="H1440" s="3" t="s">
        <v>47</v>
      </c>
      <c r="I1440" s="3" t="s">
        <v>5797</v>
      </c>
      <c r="J1440" s="28">
        <v>45475</v>
      </c>
      <c r="K1440" s="28">
        <v>45505</v>
      </c>
      <c r="L1440" s="2">
        <v>5758.2</v>
      </c>
      <c r="M1440" s="28">
        <v>45516</v>
      </c>
      <c r="N1440" s="38">
        <v>41</v>
      </c>
      <c r="O1440" s="38">
        <v>11</v>
      </c>
      <c r="P1440" s="27">
        <f t="shared" si="44"/>
        <v>236086.19999999998</v>
      </c>
      <c r="Q1440" s="27">
        <f t="shared" si="45"/>
        <v>63340.2</v>
      </c>
    </row>
    <row r="1441" spans="1:17" ht="14.45" customHeight="1" x14ac:dyDescent="0.25">
      <c r="A1441" s="3" t="s">
        <v>5211</v>
      </c>
      <c r="B1441" s="3" t="s">
        <v>5211</v>
      </c>
      <c r="C1441" s="3" t="s">
        <v>5798</v>
      </c>
      <c r="D1441" s="3" t="s">
        <v>5799</v>
      </c>
      <c r="E1441" s="3" t="s">
        <v>5800</v>
      </c>
      <c r="F1441" s="3" t="s">
        <v>5801</v>
      </c>
      <c r="G1441" s="3" t="s">
        <v>458</v>
      </c>
      <c r="H1441" s="3" t="s">
        <v>47</v>
      </c>
      <c r="I1441" s="3" t="s">
        <v>5802</v>
      </c>
      <c r="J1441" s="28">
        <v>45471</v>
      </c>
      <c r="K1441" s="28">
        <v>45501</v>
      </c>
      <c r="L1441" s="2">
        <v>39482.67</v>
      </c>
      <c r="M1441" s="28">
        <v>45495</v>
      </c>
      <c r="N1441" s="38">
        <v>24</v>
      </c>
      <c r="O1441" s="38">
        <v>-6</v>
      </c>
      <c r="P1441" s="27">
        <f t="shared" si="44"/>
        <v>947584.08</v>
      </c>
      <c r="Q1441" s="27">
        <f t="shared" si="45"/>
        <v>-236896.02</v>
      </c>
    </row>
    <row r="1442" spans="1:17" ht="14.45" customHeight="1" x14ac:dyDescent="0.25">
      <c r="A1442" s="3" t="s">
        <v>5211</v>
      </c>
      <c r="B1442" s="3" t="s">
        <v>5211</v>
      </c>
      <c r="C1442" s="3" t="s">
        <v>5339</v>
      </c>
      <c r="D1442" s="3" t="s">
        <v>5340</v>
      </c>
      <c r="E1442" s="3" t="s">
        <v>5803</v>
      </c>
      <c r="F1442" s="3" t="s">
        <v>5804</v>
      </c>
      <c r="G1442" s="3" t="s">
        <v>5805</v>
      </c>
      <c r="H1442" s="3" t="s">
        <v>47</v>
      </c>
      <c r="I1442" s="3" t="s">
        <v>5806</v>
      </c>
      <c r="J1442" s="28">
        <v>45345</v>
      </c>
      <c r="K1442" s="28">
        <v>45375</v>
      </c>
      <c r="L1442" s="2">
        <v>3529.61</v>
      </c>
      <c r="M1442" s="28">
        <v>45386</v>
      </c>
      <c r="N1442" s="38">
        <v>41</v>
      </c>
      <c r="O1442" s="38">
        <v>11</v>
      </c>
      <c r="P1442" s="27">
        <f t="shared" si="44"/>
        <v>144714.01</v>
      </c>
      <c r="Q1442" s="27">
        <f t="shared" si="45"/>
        <v>38825.71</v>
      </c>
    </row>
    <row r="1443" spans="1:17" ht="14.45" customHeight="1" x14ac:dyDescent="0.25">
      <c r="A1443" s="3" t="s">
        <v>5211</v>
      </c>
      <c r="B1443" s="3" t="s">
        <v>5211</v>
      </c>
      <c r="C1443" s="3" t="s">
        <v>5807</v>
      </c>
      <c r="D1443" s="3" t="s">
        <v>5808</v>
      </c>
      <c r="E1443" s="3" t="s">
        <v>5809</v>
      </c>
      <c r="F1443" s="3" t="s">
        <v>5810</v>
      </c>
      <c r="G1443" s="3" t="s">
        <v>4924</v>
      </c>
      <c r="H1443" s="3" t="s">
        <v>47</v>
      </c>
      <c r="I1443" s="3" t="s">
        <v>5811</v>
      </c>
      <c r="J1443" s="28">
        <v>45456</v>
      </c>
      <c r="K1443" s="28">
        <v>45486</v>
      </c>
      <c r="L1443" s="2">
        <v>3009.85</v>
      </c>
      <c r="M1443" s="28">
        <v>45476</v>
      </c>
      <c r="N1443" s="38">
        <v>20</v>
      </c>
      <c r="O1443" s="38">
        <v>-10</v>
      </c>
      <c r="P1443" s="27">
        <f t="shared" si="44"/>
        <v>60197</v>
      </c>
      <c r="Q1443" s="27">
        <f t="shared" si="45"/>
        <v>-30098.5</v>
      </c>
    </row>
    <row r="1444" spans="1:17" ht="14.45" customHeight="1" x14ac:dyDescent="0.25">
      <c r="A1444" s="3" t="s">
        <v>5211</v>
      </c>
      <c r="B1444" s="3" t="s">
        <v>5211</v>
      </c>
      <c r="C1444" s="3" t="s">
        <v>5812</v>
      </c>
      <c r="D1444" s="3" t="s">
        <v>5513</v>
      </c>
      <c r="E1444" s="3" t="s">
        <v>5813</v>
      </c>
      <c r="F1444" s="3" t="s">
        <v>5814</v>
      </c>
      <c r="G1444" s="3" t="s">
        <v>5815</v>
      </c>
      <c r="H1444" s="3" t="s">
        <v>47</v>
      </c>
      <c r="I1444" s="3" t="s">
        <v>5816</v>
      </c>
      <c r="J1444" s="28">
        <v>45527</v>
      </c>
      <c r="K1444" s="28">
        <v>45557</v>
      </c>
      <c r="L1444" s="2">
        <v>671216.99</v>
      </c>
      <c r="M1444" s="28">
        <v>45539</v>
      </c>
      <c r="N1444" s="38">
        <v>12</v>
      </c>
      <c r="O1444" s="38">
        <v>-18</v>
      </c>
      <c r="P1444" s="27">
        <f t="shared" si="44"/>
        <v>8054603.8799999999</v>
      </c>
      <c r="Q1444" s="27">
        <f t="shared" si="45"/>
        <v>-12081905.82</v>
      </c>
    </row>
    <row r="1445" spans="1:17" ht="14.45" customHeight="1" x14ac:dyDescent="0.25">
      <c r="A1445" s="3" t="s">
        <v>5211</v>
      </c>
      <c r="B1445" s="3" t="s">
        <v>5211</v>
      </c>
      <c r="C1445" s="3" t="s">
        <v>5817</v>
      </c>
      <c r="D1445" s="3" t="s">
        <v>5818</v>
      </c>
      <c r="E1445" s="3" t="s">
        <v>5819</v>
      </c>
      <c r="F1445" s="3" t="s">
        <v>5820</v>
      </c>
      <c r="G1445" s="3" t="s">
        <v>5821</v>
      </c>
      <c r="H1445" s="3" t="s">
        <v>47</v>
      </c>
      <c r="I1445" s="3" t="s">
        <v>3105</v>
      </c>
      <c r="J1445" s="28">
        <v>45425</v>
      </c>
      <c r="K1445" s="28">
        <v>45455</v>
      </c>
      <c r="L1445" s="43">
        <v>66.209999999999994</v>
      </c>
      <c r="M1445" s="28">
        <v>45450</v>
      </c>
      <c r="N1445" s="38">
        <v>25</v>
      </c>
      <c r="O1445" s="38">
        <v>-5</v>
      </c>
      <c r="P1445" s="27">
        <f t="shared" si="44"/>
        <v>1655.2499999999998</v>
      </c>
      <c r="Q1445" s="27">
        <f t="shared" si="45"/>
        <v>-331.04999999999995</v>
      </c>
    </row>
    <row r="1446" spans="1:17" ht="14.45" customHeight="1" x14ac:dyDescent="0.25">
      <c r="A1446" s="3" t="s">
        <v>5211</v>
      </c>
      <c r="B1446" s="3" t="s">
        <v>5211</v>
      </c>
      <c r="C1446" s="3" t="s">
        <v>5441</v>
      </c>
      <c r="D1446" s="3" t="s">
        <v>5442</v>
      </c>
      <c r="E1446" s="3" t="s">
        <v>5822</v>
      </c>
      <c r="F1446" s="3" t="s">
        <v>5823</v>
      </c>
      <c r="G1446" s="3" t="s">
        <v>5824</v>
      </c>
      <c r="H1446" s="3" t="s">
        <v>47</v>
      </c>
      <c r="I1446" s="3" t="s">
        <v>5825</v>
      </c>
      <c r="J1446" s="28">
        <v>45392</v>
      </c>
      <c r="K1446" s="28">
        <v>45422</v>
      </c>
      <c r="L1446" s="2">
        <v>229555.8</v>
      </c>
      <c r="M1446" s="28">
        <v>45449</v>
      </c>
      <c r="N1446" s="38">
        <v>57</v>
      </c>
      <c r="O1446" s="38">
        <v>27</v>
      </c>
      <c r="P1446" s="27">
        <f t="shared" si="44"/>
        <v>13084680.6</v>
      </c>
      <c r="Q1446" s="27">
        <f t="shared" si="45"/>
        <v>6198006.5999999996</v>
      </c>
    </row>
    <row r="1447" spans="1:17" ht="14.45" customHeight="1" x14ac:dyDescent="0.25">
      <c r="A1447" s="3" t="s">
        <v>5211</v>
      </c>
      <c r="B1447" s="3" t="s">
        <v>5211</v>
      </c>
      <c r="C1447" s="3" t="s">
        <v>5241</v>
      </c>
      <c r="D1447" s="3" t="s">
        <v>5242</v>
      </c>
      <c r="E1447" s="3" t="s">
        <v>5826</v>
      </c>
      <c r="F1447" s="3" t="s">
        <v>5827</v>
      </c>
      <c r="G1447" s="3" t="s">
        <v>5828</v>
      </c>
      <c r="H1447" s="3" t="s">
        <v>47</v>
      </c>
      <c r="I1447" s="3" t="s">
        <v>5829</v>
      </c>
      <c r="J1447" s="28">
        <v>45449</v>
      </c>
      <c r="K1447" s="28">
        <v>45479</v>
      </c>
      <c r="L1447" s="2">
        <v>240164.52</v>
      </c>
      <c r="M1447" s="28">
        <v>45478</v>
      </c>
      <c r="N1447" s="38">
        <v>29</v>
      </c>
      <c r="O1447" s="38">
        <v>-1</v>
      </c>
      <c r="P1447" s="27">
        <f t="shared" si="44"/>
        <v>6964771.0800000001</v>
      </c>
      <c r="Q1447" s="27">
        <f t="shared" si="45"/>
        <v>-240164.52</v>
      </c>
    </row>
    <row r="1448" spans="1:17" ht="14.45" customHeight="1" x14ac:dyDescent="0.25">
      <c r="A1448" s="3" t="s">
        <v>5211</v>
      </c>
      <c r="B1448" s="3" t="s">
        <v>5211</v>
      </c>
      <c r="C1448" s="3" t="s">
        <v>5710</v>
      </c>
      <c r="D1448" s="3" t="s">
        <v>5711</v>
      </c>
      <c r="E1448" s="3" t="s">
        <v>5830</v>
      </c>
      <c r="F1448" s="3" t="s">
        <v>5831</v>
      </c>
      <c r="G1448" s="3" t="s">
        <v>5832</v>
      </c>
      <c r="H1448" s="3" t="s">
        <v>47</v>
      </c>
      <c r="I1448" s="3" t="s">
        <v>5833</v>
      </c>
      <c r="J1448" s="28">
        <v>45418</v>
      </c>
      <c r="K1448" s="28">
        <v>45448</v>
      </c>
      <c r="L1448" s="2">
        <v>2597.9699999999998</v>
      </c>
      <c r="M1448" s="28">
        <v>45440</v>
      </c>
      <c r="N1448" s="38">
        <v>22</v>
      </c>
      <c r="O1448" s="38">
        <v>-8</v>
      </c>
      <c r="P1448" s="27">
        <f t="shared" si="44"/>
        <v>57155.34</v>
      </c>
      <c r="Q1448" s="27">
        <f t="shared" si="45"/>
        <v>-20783.759999999998</v>
      </c>
    </row>
    <row r="1449" spans="1:17" ht="14.45" customHeight="1" x14ac:dyDescent="0.25">
      <c r="A1449" s="3" t="s">
        <v>5211</v>
      </c>
      <c r="B1449" s="3" t="s">
        <v>5211</v>
      </c>
      <c r="C1449" s="3" t="s">
        <v>5710</v>
      </c>
      <c r="D1449" s="3" t="s">
        <v>5711</v>
      </c>
      <c r="E1449" s="3" t="s">
        <v>5830</v>
      </c>
      <c r="F1449" s="3" t="s">
        <v>5831</v>
      </c>
      <c r="G1449" s="3" t="s">
        <v>5832</v>
      </c>
      <c r="H1449" s="3" t="s">
        <v>47</v>
      </c>
      <c r="I1449" s="3" t="s">
        <v>5833</v>
      </c>
      <c r="J1449" s="28">
        <v>45418</v>
      </c>
      <c r="K1449" s="28">
        <v>45448</v>
      </c>
      <c r="L1449" s="43">
        <v>0.01</v>
      </c>
      <c r="M1449" s="28">
        <v>45565</v>
      </c>
      <c r="N1449" s="38">
        <v>147</v>
      </c>
      <c r="O1449" s="38">
        <v>117</v>
      </c>
      <c r="P1449" s="27">
        <f t="shared" si="44"/>
        <v>1.47</v>
      </c>
      <c r="Q1449" s="27">
        <f t="shared" si="45"/>
        <v>1.17</v>
      </c>
    </row>
    <row r="1450" spans="1:17" ht="14.45" customHeight="1" x14ac:dyDescent="0.25">
      <c r="A1450" s="3" t="s">
        <v>5211</v>
      </c>
      <c r="B1450" s="3" t="s">
        <v>5211</v>
      </c>
      <c r="C1450" s="3" t="s">
        <v>5231</v>
      </c>
      <c r="D1450" s="3" t="s">
        <v>5232</v>
      </c>
      <c r="E1450" s="3" t="s">
        <v>5834</v>
      </c>
      <c r="F1450" s="3" t="s">
        <v>5835</v>
      </c>
      <c r="G1450" s="3" t="s">
        <v>5836</v>
      </c>
      <c r="H1450" s="3" t="s">
        <v>47</v>
      </c>
      <c r="I1450" s="3" t="s">
        <v>5837</v>
      </c>
      <c r="J1450" s="28">
        <v>45406</v>
      </c>
      <c r="K1450" s="28">
        <v>45436</v>
      </c>
      <c r="L1450" s="2">
        <v>32353.02</v>
      </c>
      <c r="M1450" s="28">
        <v>45434</v>
      </c>
      <c r="N1450" s="38">
        <v>28</v>
      </c>
      <c r="O1450" s="38">
        <v>-2</v>
      </c>
      <c r="P1450" s="27">
        <f t="shared" si="44"/>
        <v>905884.56</v>
      </c>
      <c r="Q1450" s="27">
        <f t="shared" si="45"/>
        <v>-64706.04</v>
      </c>
    </row>
    <row r="1451" spans="1:17" ht="14.45" customHeight="1" x14ac:dyDescent="0.25">
      <c r="A1451" s="3" t="s">
        <v>5211</v>
      </c>
      <c r="B1451" s="3" t="s">
        <v>5211</v>
      </c>
      <c r="C1451" s="3" t="s">
        <v>5838</v>
      </c>
      <c r="D1451" s="3" t="s">
        <v>5839</v>
      </c>
      <c r="E1451" s="3" t="s">
        <v>5840</v>
      </c>
      <c r="F1451" s="3" t="s">
        <v>5841</v>
      </c>
      <c r="G1451" s="3" t="s">
        <v>3253</v>
      </c>
      <c r="H1451" s="3" t="s">
        <v>47</v>
      </c>
      <c r="I1451" s="3" t="s">
        <v>5842</v>
      </c>
      <c r="J1451" s="28">
        <v>45471</v>
      </c>
      <c r="K1451" s="28">
        <v>45501</v>
      </c>
      <c r="L1451" s="2">
        <v>20867.7</v>
      </c>
      <c r="M1451" s="28">
        <v>45481</v>
      </c>
      <c r="N1451" s="38">
        <v>10</v>
      </c>
      <c r="O1451" s="38">
        <v>-20</v>
      </c>
      <c r="P1451" s="27">
        <f t="shared" si="44"/>
        <v>208677</v>
      </c>
      <c r="Q1451" s="27">
        <f t="shared" si="45"/>
        <v>-417354</v>
      </c>
    </row>
    <row r="1452" spans="1:17" ht="14.45" customHeight="1" x14ac:dyDescent="0.25">
      <c r="A1452" s="3" t="s">
        <v>5211</v>
      </c>
      <c r="B1452" s="3" t="s">
        <v>5211</v>
      </c>
      <c r="C1452" s="3" t="s">
        <v>5283</v>
      </c>
      <c r="D1452" s="3" t="s">
        <v>5284</v>
      </c>
      <c r="E1452" s="3" t="s">
        <v>5843</v>
      </c>
      <c r="F1452" s="3" t="s">
        <v>5844</v>
      </c>
      <c r="G1452" s="3" t="s">
        <v>5845</v>
      </c>
      <c r="H1452" s="3" t="s">
        <v>47</v>
      </c>
      <c r="I1452" s="3" t="s">
        <v>5846</v>
      </c>
      <c r="J1452" s="28">
        <v>45331</v>
      </c>
      <c r="K1452" s="28">
        <v>45361</v>
      </c>
      <c r="L1452" s="2">
        <v>2274.2199999999998</v>
      </c>
      <c r="M1452" s="28">
        <v>45429</v>
      </c>
      <c r="N1452" s="38">
        <v>98</v>
      </c>
      <c r="O1452" s="38">
        <v>68</v>
      </c>
      <c r="P1452" s="27">
        <f t="shared" si="44"/>
        <v>222873.55999999997</v>
      </c>
      <c r="Q1452" s="27">
        <f t="shared" si="45"/>
        <v>154646.96</v>
      </c>
    </row>
    <row r="1453" spans="1:17" ht="14.45" customHeight="1" x14ac:dyDescent="0.25">
      <c r="A1453" s="3" t="s">
        <v>5211</v>
      </c>
      <c r="B1453" s="3" t="s">
        <v>5211</v>
      </c>
      <c r="C1453" s="3" t="s">
        <v>5847</v>
      </c>
      <c r="D1453" s="3" t="s">
        <v>5848</v>
      </c>
      <c r="E1453" s="3" t="s">
        <v>5849</v>
      </c>
      <c r="F1453" s="3" t="s">
        <v>5850</v>
      </c>
      <c r="G1453" s="3" t="s">
        <v>5851</v>
      </c>
      <c r="H1453" s="3" t="s">
        <v>47</v>
      </c>
      <c r="I1453" s="3" t="s">
        <v>5852</v>
      </c>
      <c r="J1453" s="28">
        <v>45491</v>
      </c>
      <c r="K1453" s="28">
        <v>45521</v>
      </c>
      <c r="L1453" s="43">
        <v>219.25</v>
      </c>
      <c r="M1453" s="28">
        <v>45565</v>
      </c>
      <c r="N1453" s="38">
        <v>74</v>
      </c>
      <c r="O1453" s="38">
        <v>44</v>
      </c>
      <c r="P1453" s="27">
        <f t="shared" si="44"/>
        <v>16224.5</v>
      </c>
      <c r="Q1453" s="27">
        <f t="shared" si="45"/>
        <v>9647</v>
      </c>
    </row>
    <row r="1454" spans="1:17" ht="14.45" customHeight="1" x14ac:dyDescent="0.25">
      <c r="A1454" s="3" t="s">
        <v>5211</v>
      </c>
      <c r="B1454" s="3" t="s">
        <v>5211</v>
      </c>
      <c r="C1454" s="3" t="s">
        <v>5853</v>
      </c>
      <c r="D1454" s="3" t="s">
        <v>5854</v>
      </c>
      <c r="E1454" s="3" t="s">
        <v>5855</v>
      </c>
      <c r="F1454" s="3" t="s">
        <v>5856</v>
      </c>
      <c r="G1454" s="3" t="s">
        <v>5857</v>
      </c>
      <c r="H1454" s="3" t="s">
        <v>47</v>
      </c>
      <c r="I1454" s="3" t="s">
        <v>5858</v>
      </c>
      <c r="J1454" s="28">
        <v>45364</v>
      </c>
      <c r="K1454" s="28">
        <v>45394</v>
      </c>
      <c r="L1454" s="2">
        <v>198126.95</v>
      </c>
      <c r="M1454" s="28">
        <v>45387</v>
      </c>
      <c r="N1454" s="38">
        <v>23</v>
      </c>
      <c r="O1454" s="38">
        <v>-7</v>
      </c>
      <c r="P1454" s="27">
        <f t="shared" si="44"/>
        <v>4556919.8500000006</v>
      </c>
      <c r="Q1454" s="27">
        <f t="shared" si="45"/>
        <v>-1386888.6500000001</v>
      </c>
    </row>
    <row r="1455" spans="1:17" ht="14.45" customHeight="1" x14ac:dyDescent="0.25">
      <c r="A1455" s="3" t="s">
        <v>5211</v>
      </c>
      <c r="B1455" s="3" t="s">
        <v>5211</v>
      </c>
      <c r="C1455" s="3" t="s">
        <v>5333</v>
      </c>
      <c r="D1455" s="3" t="s">
        <v>5334</v>
      </c>
      <c r="E1455" s="3" t="s">
        <v>5859</v>
      </c>
      <c r="F1455" s="3" t="s">
        <v>5860</v>
      </c>
      <c r="G1455" s="3" t="s">
        <v>5861</v>
      </c>
      <c r="H1455" s="3" t="s">
        <v>47</v>
      </c>
      <c r="I1455" s="3" t="s">
        <v>5862</v>
      </c>
      <c r="J1455" s="28">
        <v>45428</v>
      </c>
      <c r="K1455" s="28">
        <v>45458</v>
      </c>
      <c r="L1455" s="2">
        <v>196995.47</v>
      </c>
      <c r="M1455" s="28">
        <v>45499</v>
      </c>
      <c r="N1455" s="38">
        <v>71</v>
      </c>
      <c r="O1455" s="38">
        <v>41</v>
      </c>
      <c r="P1455" s="27">
        <f t="shared" si="44"/>
        <v>13986678.369999999</v>
      </c>
      <c r="Q1455" s="27">
        <f t="shared" si="45"/>
        <v>8076814.2700000005</v>
      </c>
    </row>
    <row r="1456" spans="1:17" ht="14.45" customHeight="1" x14ac:dyDescent="0.25">
      <c r="A1456" s="3" t="s">
        <v>5211</v>
      </c>
      <c r="B1456" s="3" t="s">
        <v>5211</v>
      </c>
      <c r="C1456" s="3" t="s">
        <v>5265</v>
      </c>
      <c r="D1456" s="3" t="s">
        <v>5266</v>
      </c>
      <c r="E1456" s="3" t="s">
        <v>5863</v>
      </c>
      <c r="F1456" s="3" t="s">
        <v>5864</v>
      </c>
      <c r="G1456" s="3" t="s">
        <v>5865</v>
      </c>
      <c r="H1456" s="3" t="s">
        <v>47</v>
      </c>
      <c r="I1456" s="3" t="s">
        <v>5866</v>
      </c>
      <c r="J1456" s="28">
        <v>45390</v>
      </c>
      <c r="K1456" s="28">
        <v>45420</v>
      </c>
      <c r="L1456" s="2">
        <v>6700</v>
      </c>
      <c r="M1456" s="28">
        <v>45429</v>
      </c>
      <c r="N1456" s="38">
        <v>39</v>
      </c>
      <c r="O1456" s="38">
        <v>9</v>
      </c>
      <c r="P1456" s="27">
        <f t="shared" si="44"/>
        <v>261300</v>
      </c>
      <c r="Q1456" s="27">
        <f t="shared" si="45"/>
        <v>60300</v>
      </c>
    </row>
    <row r="1457" spans="1:17" ht="14.45" customHeight="1" x14ac:dyDescent="0.25">
      <c r="A1457" s="3" t="s">
        <v>5211</v>
      </c>
      <c r="B1457" s="3" t="s">
        <v>5211</v>
      </c>
      <c r="C1457" s="3" t="s">
        <v>5867</v>
      </c>
      <c r="D1457" s="3" t="s">
        <v>5868</v>
      </c>
      <c r="E1457" s="3" t="s">
        <v>5869</v>
      </c>
      <c r="F1457" s="3" t="s">
        <v>5870</v>
      </c>
      <c r="G1457" s="3" t="s">
        <v>5871</v>
      </c>
      <c r="H1457" s="3" t="s">
        <v>47</v>
      </c>
      <c r="I1457" s="3" t="s">
        <v>5872</v>
      </c>
      <c r="J1457" s="28">
        <v>45415</v>
      </c>
      <c r="K1457" s="28">
        <v>45445</v>
      </c>
      <c r="L1457" s="2">
        <v>22904.880000000001</v>
      </c>
      <c r="M1457" s="28">
        <v>45477</v>
      </c>
      <c r="N1457" s="38">
        <v>62</v>
      </c>
      <c r="O1457" s="38">
        <v>32</v>
      </c>
      <c r="P1457" s="27">
        <f t="shared" si="44"/>
        <v>1420102.56</v>
      </c>
      <c r="Q1457" s="27">
        <f t="shared" si="45"/>
        <v>732956.16000000003</v>
      </c>
    </row>
    <row r="1458" spans="1:17" ht="14.45" customHeight="1" x14ac:dyDescent="0.25">
      <c r="A1458" s="3" t="s">
        <v>5211</v>
      </c>
      <c r="B1458" s="3" t="s">
        <v>5211</v>
      </c>
      <c r="C1458" s="3" t="s">
        <v>5873</v>
      </c>
      <c r="D1458" s="3" t="s">
        <v>5874</v>
      </c>
      <c r="E1458" s="3" t="s">
        <v>5875</v>
      </c>
      <c r="F1458" s="3" t="s">
        <v>5876</v>
      </c>
      <c r="G1458" s="3" t="s">
        <v>5877</v>
      </c>
      <c r="H1458" s="3" t="s">
        <v>47</v>
      </c>
      <c r="I1458" s="3" t="s">
        <v>5878</v>
      </c>
      <c r="J1458" s="28">
        <v>45309</v>
      </c>
      <c r="K1458" s="28">
        <v>45339</v>
      </c>
      <c r="L1458" s="43">
        <v>182</v>
      </c>
      <c r="M1458" s="28">
        <v>45327</v>
      </c>
      <c r="N1458" s="38">
        <v>18</v>
      </c>
      <c r="O1458" s="38">
        <v>-12</v>
      </c>
      <c r="P1458" s="27">
        <f t="shared" si="44"/>
        <v>3276</v>
      </c>
      <c r="Q1458" s="27">
        <f t="shared" si="45"/>
        <v>-2184</v>
      </c>
    </row>
    <row r="1459" spans="1:17" ht="14.45" customHeight="1" x14ac:dyDescent="0.25">
      <c r="A1459" s="3" t="s">
        <v>5211</v>
      </c>
      <c r="B1459" s="3" t="s">
        <v>5211</v>
      </c>
      <c r="C1459" s="3" t="s">
        <v>5879</v>
      </c>
      <c r="D1459" s="3" t="s">
        <v>5880</v>
      </c>
      <c r="E1459" s="3" t="s">
        <v>5881</v>
      </c>
      <c r="F1459" s="3" t="s">
        <v>5882</v>
      </c>
      <c r="G1459" s="3" t="s">
        <v>5883</v>
      </c>
      <c r="H1459" s="3" t="s">
        <v>47</v>
      </c>
      <c r="I1459" s="3" t="s">
        <v>5884</v>
      </c>
      <c r="J1459" s="28">
        <v>45458</v>
      </c>
      <c r="K1459" s="28">
        <v>45488</v>
      </c>
      <c r="L1459" s="2">
        <v>1188</v>
      </c>
      <c r="M1459" s="28">
        <v>45488</v>
      </c>
      <c r="N1459" s="38">
        <v>30</v>
      </c>
      <c r="O1459" s="38">
        <v>0</v>
      </c>
      <c r="P1459" s="27">
        <f t="shared" si="44"/>
        <v>35640</v>
      </c>
      <c r="Q1459" s="27">
        <f t="shared" si="45"/>
        <v>0</v>
      </c>
    </row>
    <row r="1460" spans="1:17" ht="14.45" customHeight="1" x14ac:dyDescent="0.25">
      <c r="A1460" s="3" t="s">
        <v>5211</v>
      </c>
      <c r="B1460" s="3" t="s">
        <v>5211</v>
      </c>
      <c r="C1460" s="3" t="s">
        <v>5885</v>
      </c>
      <c r="D1460" s="3" t="s">
        <v>5886</v>
      </c>
      <c r="E1460" s="3" t="s">
        <v>5887</v>
      </c>
      <c r="F1460" s="3" t="s">
        <v>5888</v>
      </c>
      <c r="G1460" s="3" t="s">
        <v>4774</v>
      </c>
      <c r="H1460" s="3" t="s">
        <v>47</v>
      </c>
      <c r="I1460" s="3" t="s">
        <v>5889</v>
      </c>
      <c r="J1460" s="28">
        <v>45436</v>
      </c>
      <c r="K1460" s="28">
        <v>45466</v>
      </c>
      <c r="L1460" s="2">
        <v>120220.07</v>
      </c>
      <c r="M1460" s="28">
        <v>45460</v>
      </c>
      <c r="N1460" s="38">
        <v>24</v>
      </c>
      <c r="O1460" s="38">
        <v>-6</v>
      </c>
      <c r="P1460" s="27">
        <f t="shared" si="44"/>
        <v>2885281.68</v>
      </c>
      <c r="Q1460" s="27">
        <f t="shared" si="45"/>
        <v>-721320.42</v>
      </c>
    </row>
    <row r="1461" spans="1:17" ht="14.45" customHeight="1" x14ac:dyDescent="0.25">
      <c r="A1461" s="3" t="s">
        <v>5211</v>
      </c>
      <c r="B1461" s="3" t="s">
        <v>5211</v>
      </c>
      <c r="C1461" s="3" t="s">
        <v>5265</v>
      </c>
      <c r="D1461" s="3" t="s">
        <v>5266</v>
      </c>
      <c r="E1461" s="3" t="s">
        <v>5890</v>
      </c>
      <c r="F1461" s="3" t="s">
        <v>5891</v>
      </c>
      <c r="G1461" s="3" t="s">
        <v>1810</v>
      </c>
      <c r="H1461" s="3" t="s">
        <v>47</v>
      </c>
      <c r="I1461" s="3" t="s">
        <v>5892</v>
      </c>
      <c r="J1461" s="28">
        <v>45334</v>
      </c>
      <c r="K1461" s="28">
        <v>45364</v>
      </c>
      <c r="L1461" s="2">
        <v>114729.51</v>
      </c>
      <c r="M1461" s="28">
        <v>45359</v>
      </c>
      <c r="N1461" s="38">
        <v>25</v>
      </c>
      <c r="O1461" s="38">
        <v>-5</v>
      </c>
      <c r="P1461" s="27">
        <f t="shared" si="44"/>
        <v>2868237.75</v>
      </c>
      <c r="Q1461" s="27">
        <f t="shared" si="45"/>
        <v>-573647.54999999993</v>
      </c>
    </row>
    <row r="1462" spans="1:17" ht="14.45" customHeight="1" x14ac:dyDescent="0.25">
      <c r="A1462" s="3" t="s">
        <v>5211</v>
      </c>
      <c r="B1462" s="3" t="s">
        <v>5211</v>
      </c>
      <c r="C1462" s="3" t="s">
        <v>5893</v>
      </c>
      <c r="D1462" s="3" t="s">
        <v>5894</v>
      </c>
      <c r="E1462" s="3" t="s">
        <v>5895</v>
      </c>
      <c r="F1462" s="3" t="s">
        <v>5896</v>
      </c>
      <c r="G1462" s="3" t="s">
        <v>2619</v>
      </c>
      <c r="H1462" s="3" t="s">
        <v>47</v>
      </c>
      <c r="I1462" s="3" t="s">
        <v>5897</v>
      </c>
      <c r="J1462" s="28">
        <v>45454</v>
      </c>
      <c r="K1462" s="28">
        <v>45484</v>
      </c>
      <c r="L1462" s="2">
        <v>14241.49</v>
      </c>
      <c r="M1462" s="28">
        <v>45498</v>
      </c>
      <c r="N1462" s="38">
        <v>44</v>
      </c>
      <c r="O1462" s="38">
        <v>14</v>
      </c>
      <c r="P1462" s="27">
        <f t="shared" si="44"/>
        <v>626625.55999999994</v>
      </c>
      <c r="Q1462" s="27">
        <f t="shared" si="45"/>
        <v>199380.86</v>
      </c>
    </row>
    <row r="1463" spans="1:17" ht="14.45" customHeight="1" x14ac:dyDescent="0.25">
      <c r="A1463" s="3" t="s">
        <v>5211</v>
      </c>
      <c r="B1463" s="3" t="s">
        <v>5211</v>
      </c>
      <c r="C1463" s="3" t="s">
        <v>5441</v>
      </c>
      <c r="D1463" s="3" t="s">
        <v>5442</v>
      </c>
      <c r="E1463" s="3" t="s">
        <v>5898</v>
      </c>
      <c r="F1463" s="3" t="s">
        <v>5899</v>
      </c>
      <c r="G1463" s="3" t="s">
        <v>5900</v>
      </c>
      <c r="H1463" s="3" t="s">
        <v>47</v>
      </c>
      <c r="I1463" s="3" t="s">
        <v>5901</v>
      </c>
      <c r="J1463" s="28">
        <v>45513</v>
      </c>
      <c r="K1463" s="28">
        <v>45543</v>
      </c>
      <c r="L1463" s="2">
        <v>243877</v>
      </c>
      <c r="M1463" s="28">
        <v>45561</v>
      </c>
      <c r="N1463" s="38">
        <v>48</v>
      </c>
      <c r="O1463" s="38">
        <v>18</v>
      </c>
      <c r="P1463" s="27">
        <f t="shared" si="44"/>
        <v>11706096</v>
      </c>
      <c r="Q1463" s="27">
        <f t="shared" si="45"/>
        <v>4389786</v>
      </c>
    </row>
    <row r="1464" spans="1:17" ht="14.45" customHeight="1" x14ac:dyDescent="0.25">
      <c r="A1464" s="3" t="s">
        <v>5211</v>
      </c>
      <c r="B1464" s="3" t="s">
        <v>5211</v>
      </c>
      <c r="C1464" s="3" t="s">
        <v>2335</v>
      </c>
      <c r="D1464" s="3" t="s">
        <v>2336</v>
      </c>
      <c r="E1464" s="3" t="s">
        <v>5902</v>
      </c>
      <c r="F1464" s="3" t="s">
        <v>5903</v>
      </c>
      <c r="G1464" s="3" t="s">
        <v>5904</v>
      </c>
      <c r="H1464" s="3" t="s">
        <v>47</v>
      </c>
      <c r="I1464" s="3" t="s">
        <v>5905</v>
      </c>
      <c r="J1464" s="28">
        <v>45505</v>
      </c>
      <c r="K1464" s="28">
        <v>45535</v>
      </c>
      <c r="L1464" s="2">
        <v>2592</v>
      </c>
      <c r="M1464" s="28">
        <v>45561</v>
      </c>
      <c r="N1464" s="38">
        <v>56</v>
      </c>
      <c r="O1464" s="38">
        <v>26</v>
      </c>
      <c r="P1464" s="27">
        <f t="shared" si="44"/>
        <v>145152</v>
      </c>
      <c r="Q1464" s="27">
        <f t="shared" si="45"/>
        <v>67392</v>
      </c>
    </row>
    <row r="1465" spans="1:17" ht="14.45" customHeight="1" x14ac:dyDescent="0.25">
      <c r="A1465" s="3" t="s">
        <v>5211</v>
      </c>
      <c r="B1465" s="3" t="s">
        <v>5211</v>
      </c>
      <c r="C1465" s="3" t="s">
        <v>5906</v>
      </c>
      <c r="D1465" s="3" t="s">
        <v>5907</v>
      </c>
      <c r="E1465" s="3" t="s">
        <v>5908</v>
      </c>
      <c r="F1465" s="3" t="s">
        <v>5909</v>
      </c>
      <c r="G1465" s="3" t="s">
        <v>5910</v>
      </c>
      <c r="H1465" s="3" t="s">
        <v>47</v>
      </c>
      <c r="I1465" s="3" t="s">
        <v>5911</v>
      </c>
      <c r="J1465" s="28">
        <v>45290</v>
      </c>
      <c r="K1465" s="28">
        <v>45320</v>
      </c>
      <c r="L1465" s="43">
        <v>450</v>
      </c>
      <c r="M1465" s="28">
        <v>45314</v>
      </c>
      <c r="N1465" s="38">
        <v>24</v>
      </c>
      <c r="O1465" s="38">
        <v>-6</v>
      </c>
      <c r="P1465" s="27">
        <f t="shared" si="44"/>
        <v>10800</v>
      </c>
      <c r="Q1465" s="27">
        <f t="shared" si="45"/>
        <v>-2700</v>
      </c>
    </row>
    <row r="1466" spans="1:17" ht="14.45" customHeight="1" x14ac:dyDescent="0.25">
      <c r="A1466" s="3" t="s">
        <v>5211</v>
      </c>
      <c r="B1466" s="3" t="s">
        <v>5211</v>
      </c>
      <c r="C1466" s="3" t="s">
        <v>5353</v>
      </c>
      <c r="D1466" s="3" t="s">
        <v>5354</v>
      </c>
      <c r="E1466" s="3" t="s">
        <v>5912</v>
      </c>
      <c r="F1466" s="3" t="s">
        <v>5913</v>
      </c>
      <c r="G1466" s="3" t="s">
        <v>5914</v>
      </c>
      <c r="H1466" s="3" t="s">
        <v>47</v>
      </c>
      <c r="I1466" s="3" t="s">
        <v>5915</v>
      </c>
      <c r="J1466" s="28">
        <v>45324</v>
      </c>
      <c r="K1466" s="28">
        <v>45354</v>
      </c>
      <c r="L1466" s="43">
        <v>741.2</v>
      </c>
      <c r="M1466" s="28">
        <v>45565</v>
      </c>
      <c r="N1466" s="38">
        <v>241</v>
      </c>
      <c r="O1466" s="38">
        <v>211</v>
      </c>
      <c r="P1466" s="27">
        <f t="shared" si="44"/>
        <v>178629.2</v>
      </c>
      <c r="Q1466" s="27">
        <f t="shared" si="45"/>
        <v>156393.20000000001</v>
      </c>
    </row>
    <row r="1467" spans="1:17" ht="14.45" customHeight="1" x14ac:dyDescent="0.25">
      <c r="A1467" s="3" t="s">
        <v>5211</v>
      </c>
      <c r="B1467" s="3" t="s">
        <v>5211</v>
      </c>
      <c r="C1467" s="3" t="s">
        <v>5359</v>
      </c>
      <c r="D1467" s="3" t="s">
        <v>5360</v>
      </c>
      <c r="E1467" s="3" t="s">
        <v>5916</v>
      </c>
      <c r="F1467" s="3" t="s">
        <v>5917</v>
      </c>
      <c r="G1467" s="3" t="s">
        <v>5918</v>
      </c>
      <c r="H1467" s="3" t="s">
        <v>47</v>
      </c>
      <c r="I1467" s="3" t="s">
        <v>5919</v>
      </c>
      <c r="J1467" s="28">
        <v>45449</v>
      </c>
      <c r="K1467" s="28">
        <v>45479</v>
      </c>
      <c r="L1467" s="2">
        <v>1086</v>
      </c>
      <c r="M1467" s="28">
        <v>45531</v>
      </c>
      <c r="N1467" s="38">
        <v>82</v>
      </c>
      <c r="O1467" s="38">
        <v>52</v>
      </c>
      <c r="P1467" s="27">
        <f t="shared" si="44"/>
        <v>89052</v>
      </c>
      <c r="Q1467" s="27">
        <f t="shared" si="45"/>
        <v>56472</v>
      </c>
    </row>
    <row r="1468" spans="1:17" ht="14.45" customHeight="1" x14ac:dyDescent="0.25">
      <c r="A1468" s="3" t="s">
        <v>5211</v>
      </c>
      <c r="B1468" s="3" t="s">
        <v>5211</v>
      </c>
      <c r="C1468" s="3" t="s">
        <v>5241</v>
      </c>
      <c r="D1468" s="3" t="s">
        <v>5242</v>
      </c>
      <c r="E1468" s="3" t="s">
        <v>5920</v>
      </c>
      <c r="F1468" s="3" t="s">
        <v>5921</v>
      </c>
      <c r="G1468" s="3" t="s">
        <v>5922</v>
      </c>
      <c r="H1468" s="3" t="s">
        <v>47</v>
      </c>
      <c r="I1468" s="3" t="s">
        <v>5923</v>
      </c>
      <c r="J1468" s="28">
        <v>45484</v>
      </c>
      <c r="K1468" s="28">
        <v>45514</v>
      </c>
      <c r="L1468" s="2">
        <v>8853.15</v>
      </c>
      <c r="M1468" s="28">
        <v>45532</v>
      </c>
      <c r="N1468" s="38">
        <v>48</v>
      </c>
      <c r="O1468" s="38">
        <v>18</v>
      </c>
      <c r="P1468" s="27">
        <f t="shared" si="44"/>
        <v>424951.19999999995</v>
      </c>
      <c r="Q1468" s="27">
        <f t="shared" si="45"/>
        <v>159356.69999999998</v>
      </c>
    </row>
    <row r="1469" spans="1:17" ht="14.45" customHeight="1" x14ac:dyDescent="0.25">
      <c r="A1469" s="3" t="s">
        <v>5211</v>
      </c>
      <c r="B1469" s="3" t="s">
        <v>5211</v>
      </c>
      <c r="C1469" s="3" t="s">
        <v>5879</v>
      </c>
      <c r="D1469" s="3" t="s">
        <v>5880</v>
      </c>
      <c r="E1469" s="3" t="s">
        <v>5924</v>
      </c>
      <c r="F1469" s="3" t="s">
        <v>5925</v>
      </c>
      <c r="G1469" s="3" t="s">
        <v>5926</v>
      </c>
      <c r="H1469" s="3" t="s">
        <v>47</v>
      </c>
      <c r="I1469" s="3" t="s">
        <v>5927</v>
      </c>
      <c r="J1469" s="28">
        <v>45421</v>
      </c>
      <c r="K1469" s="28">
        <v>45451</v>
      </c>
      <c r="L1469" s="2">
        <v>5267.12</v>
      </c>
      <c r="M1469" s="28">
        <v>45469</v>
      </c>
      <c r="N1469" s="38">
        <v>48</v>
      </c>
      <c r="O1469" s="38">
        <v>18</v>
      </c>
      <c r="P1469" s="27">
        <f t="shared" si="44"/>
        <v>252821.76000000001</v>
      </c>
      <c r="Q1469" s="27">
        <f t="shared" si="45"/>
        <v>94808.16</v>
      </c>
    </row>
    <row r="1470" spans="1:17" ht="14.45" customHeight="1" x14ac:dyDescent="0.25">
      <c r="A1470" s="3" t="s">
        <v>5211</v>
      </c>
      <c r="B1470" s="3" t="s">
        <v>5211</v>
      </c>
      <c r="C1470" s="3" t="s">
        <v>5253</v>
      </c>
      <c r="D1470" s="3" t="s">
        <v>5254</v>
      </c>
      <c r="E1470" s="3" t="s">
        <v>5928</v>
      </c>
      <c r="F1470" s="3" t="s">
        <v>5929</v>
      </c>
      <c r="G1470" s="3" t="s">
        <v>5930</v>
      </c>
      <c r="H1470" s="3" t="s">
        <v>47</v>
      </c>
      <c r="I1470" s="3" t="s">
        <v>5931</v>
      </c>
      <c r="J1470" s="28">
        <v>45377</v>
      </c>
      <c r="K1470" s="28">
        <v>45407</v>
      </c>
      <c r="L1470" s="2">
        <v>37484.51</v>
      </c>
      <c r="M1470" s="28">
        <v>45397</v>
      </c>
      <c r="N1470" s="38">
        <v>20</v>
      </c>
      <c r="O1470" s="38">
        <v>-10</v>
      </c>
      <c r="P1470" s="27">
        <f t="shared" si="44"/>
        <v>749690.20000000007</v>
      </c>
      <c r="Q1470" s="27">
        <f t="shared" si="45"/>
        <v>-374845.10000000003</v>
      </c>
    </row>
    <row r="1471" spans="1:17" ht="14.45" customHeight="1" x14ac:dyDescent="0.25">
      <c r="A1471" s="3" t="s">
        <v>5211</v>
      </c>
      <c r="B1471" s="3" t="s">
        <v>5211</v>
      </c>
      <c r="C1471" s="3" t="s">
        <v>5241</v>
      </c>
      <c r="D1471" s="3" t="s">
        <v>5242</v>
      </c>
      <c r="E1471" s="3" t="s">
        <v>5932</v>
      </c>
      <c r="F1471" s="3" t="s">
        <v>5933</v>
      </c>
      <c r="G1471" s="3" t="s">
        <v>5934</v>
      </c>
      <c r="H1471" s="3" t="s">
        <v>47</v>
      </c>
      <c r="I1471" s="3" t="s">
        <v>5935</v>
      </c>
      <c r="J1471" s="28">
        <v>45287</v>
      </c>
      <c r="K1471" s="28">
        <v>45317</v>
      </c>
      <c r="L1471" s="2">
        <v>223203.64</v>
      </c>
      <c r="M1471" s="28">
        <v>45299</v>
      </c>
      <c r="N1471" s="38">
        <v>12</v>
      </c>
      <c r="O1471" s="38">
        <v>-18</v>
      </c>
      <c r="P1471" s="27">
        <f t="shared" si="44"/>
        <v>2678443.6800000002</v>
      </c>
      <c r="Q1471" s="27">
        <f t="shared" si="45"/>
        <v>-4017665.5200000005</v>
      </c>
    </row>
    <row r="1472" spans="1:17" ht="14.45" customHeight="1" x14ac:dyDescent="0.25">
      <c r="A1472" s="3" t="s">
        <v>5211</v>
      </c>
      <c r="B1472" s="3" t="s">
        <v>5211</v>
      </c>
      <c r="C1472" s="3" t="s">
        <v>5500</v>
      </c>
      <c r="D1472" s="3" t="s">
        <v>5501</v>
      </c>
      <c r="E1472" s="3" t="s">
        <v>5936</v>
      </c>
      <c r="F1472" s="3" t="s">
        <v>5937</v>
      </c>
      <c r="G1472" s="3" t="s">
        <v>5938</v>
      </c>
      <c r="H1472" s="3" t="s">
        <v>47</v>
      </c>
      <c r="I1472" s="3" t="s">
        <v>5939</v>
      </c>
      <c r="J1472" s="28">
        <v>45287</v>
      </c>
      <c r="K1472" s="28">
        <v>45317</v>
      </c>
      <c r="L1472" s="2">
        <v>4036.5</v>
      </c>
      <c r="M1472" s="28">
        <v>45299</v>
      </c>
      <c r="N1472" s="38">
        <v>12</v>
      </c>
      <c r="O1472" s="38">
        <v>-18</v>
      </c>
      <c r="P1472" s="27">
        <f t="shared" si="44"/>
        <v>48438</v>
      </c>
      <c r="Q1472" s="27">
        <f t="shared" si="45"/>
        <v>-72657</v>
      </c>
    </row>
    <row r="1473" spans="1:17" ht="14.45" customHeight="1" x14ac:dyDescent="0.25">
      <c r="A1473" s="3" t="s">
        <v>5211</v>
      </c>
      <c r="B1473" s="3" t="s">
        <v>5211</v>
      </c>
      <c r="C1473" s="3" t="s">
        <v>5215</v>
      </c>
      <c r="D1473" s="3" t="s">
        <v>5216</v>
      </c>
      <c r="E1473" s="3" t="s">
        <v>5940</v>
      </c>
      <c r="F1473" s="3" t="s">
        <v>5941</v>
      </c>
      <c r="G1473" s="3" t="s">
        <v>5942</v>
      </c>
      <c r="H1473" s="3" t="s">
        <v>47</v>
      </c>
      <c r="I1473" s="3" t="s">
        <v>5943</v>
      </c>
      <c r="J1473" s="28">
        <v>45527</v>
      </c>
      <c r="K1473" s="28">
        <v>45557</v>
      </c>
      <c r="L1473" s="2">
        <v>5214</v>
      </c>
      <c r="M1473" s="28">
        <v>45565</v>
      </c>
      <c r="N1473" s="38">
        <v>38</v>
      </c>
      <c r="O1473" s="38">
        <v>8</v>
      </c>
      <c r="P1473" s="27">
        <f t="shared" si="44"/>
        <v>198132</v>
      </c>
      <c r="Q1473" s="27">
        <f t="shared" si="45"/>
        <v>41712</v>
      </c>
    </row>
    <row r="1474" spans="1:17" ht="14.45" customHeight="1" x14ac:dyDescent="0.25">
      <c r="A1474" s="3" t="s">
        <v>5211</v>
      </c>
      <c r="B1474" s="3" t="s">
        <v>5211</v>
      </c>
      <c r="C1474" s="3" t="s">
        <v>5494</v>
      </c>
      <c r="D1474" s="3" t="s">
        <v>5495</v>
      </c>
      <c r="E1474" s="3" t="s">
        <v>5944</v>
      </c>
      <c r="F1474" s="3" t="s">
        <v>5945</v>
      </c>
      <c r="G1474" s="3" t="s">
        <v>5946</v>
      </c>
      <c r="H1474" s="3" t="s">
        <v>47</v>
      </c>
      <c r="I1474" s="3" t="s">
        <v>5947</v>
      </c>
      <c r="J1474" s="28">
        <v>45357</v>
      </c>
      <c r="K1474" s="28">
        <v>45387</v>
      </c>
      <c r="L1474" s="2">
        <v>81555.45</v>
      </c>
      <c r="M1474" s="28">
        <v>45384</v>
      </c>
      <c r="N1474" s="38">
        <v>27</v>
      </c>
      <c r="O1474" s="38">
        <v>-3</v>
      </c>
      <c r="P1474" s="27">
        <f t="shared" si="44"/>
        <v>2201997.15</v>
      </c>
      <c r="Q1474" s="27">
        <f t="shared" si="45"/>
        <v>-244666.34999999998</v>
      </c>
    </row>
    <row r="1475" spans="1:17" ht="14.45" customHeight="1" x14ac:dyDescent="0.25">
      <c r="A1475" s="3" t="s">
        <v>5211</v>
      </c>
      <c r="B1475" s="3" t="s">
        <v>5211</v>
      </c>
      <c r="C1475" s="3" t="s">
        <v>5265</v>
      </c>
      <c r="D1475" s="3" t="s">
        <v>5266</v>
      </c>
      <c r="E1475" s="3" t="s">
        <v>5948</v>
      </c>
      <c r="F1475" s="3" t="s">
        <v>5949</v>
      </c>
      <c r="G1475" s="3" t="s">
        <v>5950</v>
      </c>
      <c r="H1475" s="3" t="s">
        <v>47</v>
      </c>
      <c r="I1475" s="3" t="s">
        <v>5951</v>
      </c>
      <c r="J1475" s="28">
        <v>45450</v>
      </c>
      <c r="K1475" s="28">
        <v>45480</v>
      </c>
      <c r="L1475" s="2">
        <v>7032.95</v>
      </c>
      <c r="M1475" s="28">
        <v>45488</v>
      </c>
      <c r="N1475" s="38">
        <v>38</v>
      </c>
      <c r="O1475" s="38">
        <v>8</v>
      </c>
      <c r="P1475" s="27">
        <f t="shared" si="44"/>
        <v>267252.09999999998</v>
      </c>
      <c r="Q1475" s="27">
        <f t="shared" si="45"/>
        <v>56263.6</v>
      </c>
    </row>
    <row r="1476" spans="1:17" ht="14.45" customHeight="1" x14ac:dyDescent="0.25">
      <c r="A1476" s="3" t="s">
        <v>5211</v>
      </c>
      <c r="B1476" s="3" t="s">
        <v>5211</v>
      </c>
      <c r="C1476" s="3" t="s">
        <v>5512</v>
      </c>
      <c r="D1476" s="3" t="s">
        <v>5513</v>
      </c>
      <c r="E1476" s="3" t="s">
        <v>5952</v>
      </c>
      <c r="F1476" s="3" t="s">
        <v>5953</v>
      </c>
      <c r="G1476" s="3" t="s">
        <v>5954</v>
      </c>
      <c r="H1476" s="3" t="s">
        <v>47</v>
      </c>
      <c r="I1476" s="3" t="s">
        <v>5955</v>
      </c>
      <c r="J1476" s="28">
        <v>45334</v>
      </c>
      <c r="K1476" s="28">
        <v>45364</v>
      </c>
      <c r="L1476" s="2">
        <v>541133.93999999994</v>
      </c>
      <c r="M1476" s="28">
        <v>45363</v>
      </c>
      <c r="N1476" s="38">
        <v>29</v>
      </c>
      <c r="O1476" s="38">
        <v>-1</v>
      </c>
      <c r="P1476" s="27">
        <f t="shared" si="44"/>
        <v>15692884.259999998</v>
      </c>
      <c r="Q1476" s="27">
        <f t="shared" si="45"/>
        <v>-541133.93999999994</v>
      </c>
    </row>
    <row r="1477" spans="1:17" ht="14.45" customHeight="1" x14ac:dyDescent="0.25">
      <c r="A1477" s="3" t="s">
        <v>5211</v>
      </c>
      <c r="B1477" s="3" t="s">
        <v>5211</v>
      </c>
      <c r="C1477" s="3" t="s">
        <v>5512</v>
      </c>
      <c r="D1477" s="3" t="s">
        <v>5513</v>
      </c>
      <c r="E1477" s="3" t="s">
        <v>5952</v>
      </c>
      <c r="F1477" s="3" t="s">
        <v>5953</v>
      </c>
      <c r="G1477" s="3" t="s">
        <v>5954</v>
      </c>
      <c r="H1477" s="3" t="s">
        <v>47</v>
      </c>
      <c r="I1477" s="3" t="s">
        <v>5955</v>
      </c>
      <c r="J1477" s="28">
        <v>45334</v>
      </c>
      <c r="K1477" s="28">
        <v>45364</v>
      </c>
      <c r="L1477" s="2">
        <v>181941.7</v>
      </c>
      <c r="M1477" s="28">
        <v>45565</v>
      </c>
      <c r="N1477" s="38">
        <v>231</v>
      </c>
      <c r="O1477" s="38">
        <v>201</v>
      </c>
      <c r="P1477" s="27">
        <f t="shared" si="44"/>
        <v>42028532.700000003</v>
      </c>
      <c r="Q1477" s="27">
        <f t="shared" si="45"/>
        <v>36570281.700000003</v>
      </c>
    </row>
    <row r="1478" spans="1:17" ht="14.45" customHeight="1" x14ac:dyDescent="0.25">
      <c r="A1478" s="3" t="s">
        <v>5211</v>
      </c>
      <c r="B1478" s="3" t="s">
        <v>5211</v>
      </c>
      <c r="C1478" s="3" t="s">
        <v>454</v>
      </c>
      <c r="D1478" s="3" t="s">
        <v>455</v>
      </c>
      <c r="E1478" s="3" t="s">
        <v>5956</v>
      </c>
      <c r="F1478" s="3" t="s">
        <v>5957</v>
      </c>
      <c r="G1478" s="3" t="s">
        <v>2619</v>
      </c>
      <c r="H1478" s="3" t="s">
        <v>47</v>
      </c>
      <c r="I1478" s="3" t="s">
        <v>5958</v>
      </c>
      <c r="J1478" s="28">
        <v>45301</v>
      </c>
      <c r="K1478" s="28">
        <v>45331</v>
      </c>
      <c r="L1478" s="43">
        <v>100</v>
      </c>
      <c r="M1478" s="28">
        <v>45334</v>
      </c>
      <c r="N1478" s="38">
        <v>33</v>
      </c>
      <c r="O1478" s="38">
        <v>3</v>
      </c>
      <c r="P1478" s="27">
        <f t="shared" si="44"/>
        <v>3300</v>
      </c>
      <c r="Q1478" s="27">
        <f t="shared" si="45"/>
        <v>300</v>
      </c>
    </row>
    <row r="1479" spans="1:17" ht="14.45" customHeight="1" x14ac:dyDescent="0.25">
      <c r="A1479" s="3" t="s">
        <v>5211</v>
      </c>
      <c r="B1479" s="3" t="s">
        <v>5211</v>
      </c>
      <c r="C1479" s="3" t="s">
        <v>2636</v>
      </c>
      <c r="D1479" s="3" t="s">
        <v>2637</v>
      </c>
      <c r="E1479" s="3" t="s">
        <v>5959</v>
      </c>
      <c r="F1479" s="3" t="s">
        <v>5960</v>
      </c>
      <c r="G1479" s="3" t="s">
        <v>5961</v>
      </c>
      <c r="H1479" s="3" t="s">
        <v>47</v>
      </c>
      <c r="I1479" s="3" t="s">
        <v>5962</v>
      </c>
      <c r="J1479" s="28">
        <v>45439</v>
      </c>
      <c r="K1479" s="28">
        <v>45469</v>
      </c>
      <c r="L1479" s="2">
        <v>12030.64</v>
      </c>
      <c r="M1479" s="28">
        <v>45469</v>
      </c>
      <c r="N1479" s="38">
        <v>30</v>
      </c>
      <c r="O1479" s="38">
        <v>0</v>
      </c>
      <c r="P1479" s="27">
        <f t="shared" ref="P1479:P1542" si="46">L1479*N1479</f>
        <v>360919.19999999995</v>
      </c>
      <c r="Q1479" s="27">
        <f t="shared" ref="Q1479:Q1542" si="47">L1479*O1479</f>
        <v>0</v>
      </c>
    </row>
    <row r="1480" spans="1:17" ht="14.45" customHeight="1" x14ac:dyDescent="0.25">
      <c r="A1480" s="3" t="s">
        <v>5211</v>
      </c>
      <c r="B1480" s="3" t="s">
        <v>5211</v>
      </c>
      <c r="C1480" s="3" t="s">
        <v>5681</v>
      </c>
      <c r="D1480" s="3" t="s">
        <v>5682</v>
      </c>
      <c r="E1480" s="3" t="s">
        <v>5963</v>
      </c>
      <c r="F1480" s="3" t="s">
        <v>5964</v>
      </c>
      <c r="G1480" s="3" t="s">
        <v>3717</v>
      </c>
      <c r="H1480" s="3" t="s">
        <v>47</v>
      </c>
      <c r="I1480" s="3" t="s">
        <v>5965</v>
      </c>
      <c r="J1480" s="28">
        <v>45478</v>
      </c>
      <c r="K1480" s="28">
        <v>45508</v>
      </c>
      <c r="L1480" s="2">
        <v>97500</v>
      </c>
      <c r="M1480" s="28">
        <v>45537</v>
      </c>
      <c r="N1480" s="38">
        <v>59</v>
      </c>
      <c r="O1480" s="38">
        <v>29</v>
      </c>
      <c r="P1480" s="27">
        <f t="shared" si="46"/>
        <v>5752500</v>
      </c>
      <c r="Q1480" s="27">
        <f t="shared" si="47"/>
        <v>2827500</v>
      </c>
    </row>
    <row r="1481" spans="1:17" ht="14.45" customHeight="1" x14ac:dyDescent="0.25">
      <c r="A1481" s="3" t="s">
        <v>5211</v>
      </c>
      <c r="B1481" s="3" t="s">
        <v>5211</v>
      </c>
      <c r="C1481" s="3" t="s">
        <v>5301</v>
      </c>
      <c r="D1481" s="3" t="s">
        <v>5302</v>
      </c>
      <c r="E1481" s="3" t="s">
        <v>5966</v>
      </c>
      <c r="F1481" s="3" t="s">
        <v>5967</v>
      </c>
      <c r="G1481" s="3" t="s">
        <v>5968</v>
      </c>
      <c r="H1481" s="3" t="s">
        <v>47</v>
      </c>
      <c r="I1481" s="3" t="s">
        <v>5306</v>
      </c>
      <c r="J1481" s="28">
        <v>45526</v>
      </c>
      <c r="K1481" s="28">
        <v>45556</v>
      </c>
      <c r="L1481" s="43">
        <v>688.82</v>
      </c>
      <c r="M1481" s="28">
        <v>45565</v>
      </c>
      <c r="N1481" s="38">
        <v>39</v>
      </c>
      <c r="O1481" s="38">
        <v>9</v>
      </c>
      <c r="P1481" s="27">
        <f t="shared" si="46"/>
        <v>26863.980000000003</v>
      </c>
      <c r="Q1481" s="27">
        <f t="shared" si="47"/>
        <v>6199.38</v>
      </c>
    </row>
    <row r="1482" spans="1:17" ht="14.45" customHeight="1" x14ac:dyDescent="0.25">
      <c r="A1482" s="3" t="s">
        <v>5211</v>
      </c>
      <c r="B1482" s="3" t="s">
        <v>5211</v>
      </c>
      <c r="C1482" s="3" t="s">
        <v>5549</v>
      </c>
      <c r="D1482" s="3" t="s">
        <v>5550</v>
      </c>
      <c r="E1482" s="3" t="s">
        <v>5969</v>
      </c>
      <c r="F1482" s="3" t="s">
        <v>5970</v>
      </c>
      <c r="G1482" s="3" t="s">
        <v>5439</v>
      </c>
      <c r="H1482" s="3" t="s">
        <v>47</v>
      </c>
      <c r="I1482" s="3" t="s">
        <v>5971</v>
      </c>
      <c r="J1482" s="28">
        <v>45394</v>
      </c>
      <c r="K1482" s="28">
        <v>45424</v>
      </c>
      <c r="L1482" s="2">
        <v>31628.32</v>
      </c>
      <c r="M1482" s="28">
        <v>45565</v>
      </c>
      <c r="N1482" s="38">
        <v>171</v>
      </c>
      <c r="O1482" s="38">
        <v>141</v>
      </c>
      <c r="P1482" s="27">
        <f t="shared" si="46"/>
        <v>5408442.7199999997</v>
      </c>
      <c r="Q1482" s="27">
        <f t="shared" si="47"/>
        <v>4459593.12</v>
      </c>
    </row>
    <row r="1483" spans="1:17" ht="14.45" customHeight="1" x14ac:dyDescent="0.25">
      <c r="A1483" s="3" t="s">
        <v>5211</v>
      </c>
      <c r="B1483" s="3" t="s">
        <v>5211</v>
      </c>
      <c r="C1483" s="3" t="s">
        <v>5798</v>
      </c>
      <c r="D1483" s="3" t="s">
        <v>5799</v>
      </c>
      <c r="E1483" s="3" t="s">
        <v>5972</v>
      </c>
      <c r="F1483" s="3" t="s">
        <v>5973</v>
      </c>
      <c r="G1483" s="3" t="s">
        <v>4797</v>
      </c>
      <c r="H1483" s="3" t="s">
        <v>47</v>
      </c>
      <c r="I1483" s="3" t="s">
        <v>5974</v>
      </c>
      <c r="J1483" s="28">
        <v>45406</v>
      </c>
      <c r="K1483" s="28">
        <v>45436</v>
      </c>
      <c r="L1483" s="2">
        <v>23021.040000000001</v>
      </c>
      <c r="M1483" s="28">
        <v>45498</v>
      </c>
      <c r="N1483" s="38">
        <v>92</v>
      </c>
      <c r="O1483" s="38">
        <v>62</v>
      </c>
      <c r="P1483" s="27">
        <f t="shared" si="46"/>
        <v>2117935.6800000002</v>
      </c>
      <c r="Q1483" s="27">
        <f t="shared" si="47"/>
        <v>1427304.48</v>
      </c>
    </row>
    <row r="1484" spans="1:17" ht="14.45" customHeight="1" x14ac:dyDescent="0.25">
      <c r="A1484" s="3" t="s">
        <v>5211</v>
      </c>
      <c r="B1484" s="3" t="s">
        <v>5211</v>
      </c>
      <c r="C1484" s="3" t="s">
        <v>5221</v>
      </c>
      <c r="D1484" s="3" t="s">
        <v>5222</v>
      </c>
      <c r="E1484" s="3" t="s">
        <v>5975</v>
      </c>
      <c r="F1484" s="3" t="s">
        <v>5976</v>
      </c>
      <c r="G1484" s="3" t="s">
        <v>5977</v>
      </c>
      <c r="H1484" s="3" t="s">
        <v>47</v>
      </c>
      <c r="I1484" s="3" t="s">
        <v>5978</v>
      </c>
      <c r="J1484" s="28">
        <v>45464</v>
      </c>
      <c r="K1484" s="28">
        <v>45494</v>
      </c>
      <c r="L1484" s="2">
        <v>6921.2</v>
      </c>
      <c r="M1484" s="28">
        <v>45488</v>
      </c>
      <c r="N1484" s="38">
        <v>24</v>
      </c>
      <c r="O1484" s="38">
        <v>-6</v>
      </c>
      <c r="P1484" s="27">
        <f t="shared" si="46"/>
        <v>166108.79999999999</v>
      </c>
      <c r="Q1484" s="27">
        <f t="shared" si="47"/>
        <v>-41527.199999999997</v>
      </c>
    </row>
    <row r="1485" spans="1:17" ht="14.45" customHeight="1" x14ac:dyDescent="0.25">
      <c r="A1485" s="3" t="s">
        <v>5211</v>
      </c>
      <c r="B1485" s="3" t="s">
        <v>5211</v>
      </c>
      <c r="C1485" s="3" t="s">
        <v>5301</v>
      </c>
      <c r="D1485" s="3" t="s">
        <v>5302</v>
      </c>
      <c r="E1485" s="3" t="s">
        <v>5979</v>
      </c>
      <c r="F1485" s="3" t="s">
        <v>5980</v>
      </c>
      <c r="G1485" s="3" t="s">
        <v>5981</v>
      </c>
      <c r="H1485" s="3" t="s">
        <v>47</v>
      </c>
      <c r="I1485" s="3" t="s">
        <v>5306</v>
      </c>
      <c r="J1485" s="28">
        <v>45335</v>
      </c>
      <c r="K1485" s="28">
        <v>45365</v>
      </c>
      <c r="L1485" s="43">
        <v>688.82</v>
      </c>
      <c r="M1485" s="28">
        <v>45359</v>
      </c>
      <c r="N1485" s="38">
        <v>24</v>
      </c>
      <c r="O1485" s="38">
        <v>-6</v>
      </c>
      <c r="P1485" s="27">
        <f t="shared" si="46"/>
        <v>16531.68</v>
      </c>
      <c r="Q1485" s="27">
        <f t="shared" si="47"/>
        <v>-4132.92</v>
      </c>
    </row>
    <row r="1486" spans="1:17" ht="14.45" customHeight="1" x14ac:dyDescent="0.25">
      <c r="A1486" s="3" t="s">
        <v>5211</v>
      </c>
      <c r="B1486" s="3" t="s">
        <v>5211</v>
      </c>
      <c r="C1486" s="3" t="s">
        <v>5589</v>
      </c>
      <c r="D1486" s="3" t="s">
        <v>5590</v>
      </c>
      <c r="E1486" s="3" t="s">
        <v>5982</v>
      </c>
      <c r="F1486" s="3" t="s">
        <v>5983</v>
      </c>
      <c r="G1486" s="3" t="s">
        <v>5984</v>
      </c>
      <c r="H1486" s="3" t="s">
        <v>47</v>
      </c>
      <c r="I1486" s="3" t="s">
        <v>5985</v>
      </c>
      <c r="J1486" s="28">
        <v>45485</v>
      </c>
      <c r="K1486" s="28">
        <v>45515</v>
      </c>
      <c r="L1486" s="43">
        <v>966</v>
      </c>
      <c r="M1486" s="28">
        <v>45561</v>
      </c>
      <c r="N1486" s="38">
        <v>76</v>
      </c>
      <c r="O1486" s="38">
        <v>46</v>
      </c>
      <c r="P1486" s="27">
        <f t="shared" si="46"/>
        <v>73416</v>
      </c>
      <c r="Q1486" s="27">
        <f t="shared" si="47"/>
        <v>44436</v>
      </c>
    </row>
    <row r="1487" spans="1:17" ht="14.45" customHeight="1" x14ac:dyDescent="0.25">
      <c r="A1487" s="3" t="s">
        <v>5211</v>
      </c>
      <c r="B1487" s="3" t="s">
        <v>5211</v>
      </c>
      <c r="C1487" s="3" t="s">
        <v>5265</v>
      </c>
      <c r="D1487" s="3" t="s">
        <v>5266</v>
      </c>
      <c r="E1487" s="3" t="s">
        <v>5986</v>
      </c>
      <c r="F1487" s="3" t="s">
        <v>5987</v>
      </c>
      <c r="G1487" s="3" t="s">
        <v>5988</v>
      </c>
      <c r="H1487" s="3" t="s">
        <v>47</v>
      </c>
      <c r="I1487" s="3" t="s">
        <v>5989</v>
      </c>
      <c r="J1487" s="28">
        <v>45273</v>
      </c>
      <c r="K1487" s="28">
        <v>45303</v>
      </c>
      <c r="L1487" s="2">
        <v>9860</v>
      </c>
      <c r="M1487" s="28">
        <v>45338</v>
      </c>
      <c r="N1487" s="38">
        <v>65</v>
      </c>
      <c r="O1487" s="38">
        <v>35</v>
      </c>
      <c r="P1487" s="27">
        <f t="shared" si="46"/>
        <v>640900</v>
      </c>
      <c r="Q1487" s="27">
        <f t="shared" si="47"/>
        <v>345100</v>
      </c>
    </row>
    <row r="1488" spans="1:17" ht="14.45" customHeight="1" x14ac:dyDescent="0.25">
      <c r="A1488" s="3" t="s">
        <v>5211</v>
      </c>
      <c r="B1488" s="3" t="s">
        <v>5211</v>
      </c>
      <c r="C1488" s="3" t="s">
        <v>5671</v>
      </c>
      <c r="D1488" s="3" t="s">
        <v>5672</v>
      </c>
      <c r="E1488" s="3" t="s">
        <v>5990</v>
      </c>
      <c r="F1488" s="3" t="s">
        <v>5991</v>
      </c>
      <c r="G1488" s="3" t="s">
        <v>5992</v>
      </c>
      <c r="H1488" s="3" t="s">
        <v>47</v>
      </c>
      <c r="I1488" s="3" t="s">
        <v>5993</v>
      </c>
      <c r="J1488" s="28">
        <v>45294</v>
      </c>
      <c r="K1488" s="28">
        <v>45324</v>
      </c>
      <c r="L1488" s="2">
        <v>4099.68</v>
      </c>
      <c r="M1488" s="28">
        <v>45374</v>
      </c>
      <c r="N1488" s="38">
        <v>80</v>
      </c>
      <c r="O1488" s="38">
        <v>50</v>
      </c>
      <c r="P1488" s="27">
        <f t="shared" si="46"/>
        <v>327974.40000000002</v>
      </c>
      <c r="Q1488" s="27">
        <f t="shared" si="47"/>
        <v>204984</v>
      </c>
    </row>
    <row r="1489" spans="1:17" ht="14.45" customHeight="1" x14ac:dyDescent="0.25">
      <c r="A1489" s="3" t="s">
        <v>5211</v>
      </c>
      <c r="B1489" s="3" t="s">
        <v>5211</v>
      </c>
      <c r="C1489" s="3" t="s">
        <v>5994</v>
      </c>
      <c r="D1489" s="3" t="s">
        <v>5995</v>
      </c>
      <c r="E1489" s="3" t="s">
        <v>5996</v>
      </c>
      <c r="F1489" s="3" t="s">
        <v>5997</v>
      </c>
      <c r="G1489" s="3" t="s">
        <v>2619</v>
      </c>
      <c r="H1489" s="3" t="s">
        <v>47</v>
      </c>
      <c r="I1489" s="3" t="s">
        <v>5998</v>
      </c>
      <c r="J1489" s="28">
        <v>45335</v>
      </c>
      <c r="K1489" s="28">
        <v>45365</v>
      </c>
      <c r="L1489" s="2">
        <v>2000</v>
      </c>
      <c r="M1489" s="28">
        <v>45357</v>
      </c>
      <c r="N1489" s="38">
        <v>22</v>
      </c>
      <c r="O1489" s="38">
        <v>-8</v>
      </c>
      <c r="P1489" s="27">
        <f t="shared" si="46"/>
        <v>44000</v>
      </c>
      <c r="Q1489" s="27">
        <f t="shared" si="47"/>
        <v>-16000</v>
      </c>
    </row>
    <row r="1490" spans="1:17" ht="14.45" customHeight="1" x14ac:dyDescent="0.25">
      <c r="A1490" s="3" t="s">
        <v>256</v>
      </c>
      <c r="B1490" s="3" t="s">
        <v>5211</v>
      </c>
      <c r="C1490" s="3" t="s">
        <v>5999</v>
      </c>
      <c r="D1490" s="3" t="s">
        <v>6000</v>
      </c>
      <c r="E1490" s="3" t="s">
        <v>6001</v>
      </c>
      <c r="F1490" s="3" t="s">
        <v>6002</v>
      </c>
      <c r="G1490" s="3" t="s">
        <v>6003</v>
      </c>
      <c r="H1490" s="3" t="s">
        <v>47</v>
      </c>
      <c r="I1490" s="3" t="s">
        <v>6004</v>
      </c>
      <c r="J1490" s="28">
        <v>45364</v>
      </c>
      <c r="K1490" s="28">
        <v>45394</v>
      </c>
      <c r="L1490" s="43">
        <v>76.2</v>
      </c>
      <c r="M1490" s="28">
        <v>45374</v>
      </c>
      <c r="N1490" s="38">
        <v>10</v>
      </c>
      <c r="O1490" s="38">
        <v>-20</v>
      </c>
      <c r="P1490" s="27">
        <f t="shared" si="46"/>
        <v>762</v>
      </c>
      <c r="Q1490" s="27">
        <f t="shared" si="47"/>
        <v>-1524</v>
      </c>
    </row>
    <row r="1491" spans="1:17" ht="14.45" customHeight="1" x14ac:dyDescent="0.25">
      <c r="A1491" s="3" t="s">
        <v>5211</v>
      </c>
      <c r="B1491" s="3" t="s">
        <v>5211</v>
      </c>
      <c r="C1491" s="3" t="s">
        <v>6005</v>
      </c>
      <c r="D1491" s="3" t="s">
        <v>6006</v>
      </c>
      <c r="E1491" s="3" t="s">
        <v>6007</v>
      </c>
      <c r="F1491" s="3" t="s">
        <v>6008</v>
      </c>
      <c r="G1491" s="3" t="s">
        <v>176</v>
      </c>
      <c r="H1491" s="3" t="s">
        <v>47</v>
      </c>
      <c r="I1491" s="3" t="s">
        <v>6009</v>
      </c>
      <c r="J1491" s="28">
        <v>45358</v>
      </c>
      <c r="K1491" s="28">
        <v>45388</v>
      </c>
      <c r="L1491" s="2">
        <v>6302</v>
      </c>
      <c r="M1491" s="28">
        <v>45392</v>
      </c>
      <c r="N1491" s="38">
        <v>34</v>
      </c>
      <c r="O1491" s="38">
        <v>4</v>
      </c>
      <c r="P1491" s="27">
        <f t="shared" si="46"/>
        <v>214268</v>
      </c>
      <c r="Q1491" s="27">
        <f t="shared" si="47"/>
        <v>25208</v>
      </c>
    </row>
    <row r="1492" spans="1:17" ht="14.45" customHeight="1" x14ac:dyDescent="0.25">
      <c r="A1492" s="3" t="s">
        <v>5211</v>
      </c>
      <c r="B1492" s="3" t="s">
        <v>5211</v>
      </c>
      <c r="C1492" s="3" t="s">
        <v>5265</v>
      </c>
      <c r="D1492" s="3" t="s">
        <v>5266</v>
      </c>
      <c r="E1492" s="3" t="s">
        <v>6010</v>
      </c>
      <c r="F1492" s="3" t="s">
        <v>6011</v>
      </c>
      <c r="G1492" s="3" t="s">
        <v>4610</v>
      </c>
      <c r="H1492" s="3" t="s">
        <v>47</v>
      </c>
      <c r="I1492" s="3" t="s">
        <v>6012</v>
      </c>
      <c r="J1492" s="28">
        <v>45363</v>
      </c>
      <c r="K1492" s="28">
        <v>45393</v>
      </c>
      <c r="L1492" s="2">
        <v>9000</v>
      </c>
      <c r="M1492" s="28">
        <v>45414</v>
      </c>
      <c r="N1492" s="38">
        <v>51</v>
      </c>
      <c r="O1492" s="38">
        <v>21</v>
      </c>
      <c r="P1492" s="27">
        <f t="shared" si="46"/>
        <v>459000</v>
      </c>
      <c r="Q1492" s="27">
        <f t="shared" si="47"/>
        <v>189000</v>
      </c>
    </row>
    <row r="1493" spans="1:17" ht="14.45" customHeight="1" x14ac:dyDescent="0.25">
      <c r="A1493" s="3" t="s">
        <v>5211</v>
      </c>
      <c r="B1493" s="3" t="s">
        <v>5211</v>
      </c>
      <c r="C1493" s="3" t="s">
        <v>5221</v>
      </c>
      <c r="D1493" s="3" t="s">
        <v>5222</v>
      </c>
      <c r="E1493" s="3" t="s">
        <v>6013</v>
      </c>
      <c r="F1493" s="3" t="s">
        <v>6014</v>
      </c>
      <c r="G1493" s="3" t="s">
        <v>6015</v>
      </c>
      <c r="H1493" s="3" t="s">
        <v>47</v>
      </c>
      <c r="I1493" s="3" t="s">
        <v>6016</v>
      </c>
      <c r="J1493" s="28">
        <v>45464</v>
      </c>
      <c r="K1493" s="28">
        <v>45494</v>
      </c>
      <c r="L1493" s="43">
        <v>920.66</v>
      </c>
      <c r="M1493" s="28">
        <v>45510</v>
      </c>
      <c r="N1493" s="38">
        <v>46</v>
      </c>
      <c r="O1493" s="38">
        <v>16</v>
      </c>
      <c r="P1493" s="27">
        <f t="shared" si="46"/>
        <v>42350.36</v>
      </c>
      <c r="Q1493" s="27">
        <f t="shared" si="47"/>
        <v>14730.56</v>
      </c>
    </row>
    <row r="1494" spans="1:17" ht="14.45" customHeight="1" x14ac:dyDescent="0.25">
      <c r="A1494" s="3" t="s">
        <v>5211</v>
      </c>
      <c r="B1494" s="3" t="s">
        <v>5211</v>
      </c>
      <c r="C1494" s="3" t="s">
        <v>6017</v>
      </c>
      <c r="D1494" s="3" t="s">
        <v>6018</v>
      </c>
      <c r="E1494" s="3" t="s">
        <v>6019</v>
      </c>
      <c r="F1494" s="3" t="s">
        <v>6020</v>
      </c>
      <c r="G1494" s="3" t="s">
        <v>2683</v>
      </c>
      <c r="H1494" s="3" t="s">
        <v>47</v>
      </c>
      <c r="I1494" s="3" t="s">
        <v>6021</v>
      </c>
      <c r="J1494" s="28">
        <v>45334</v>
      </c>
      <c r="K1494" s="28">
        <v>45364</v>
      </c>
      <c r="L1494" s="43">
        <v>670</v>
      </c>
      <c r="M1494" s="28">
        <v>45349</v>
      </c>
      <c r="N1494" s="38">
        <v>15</v>
      </c>
      <c r="O1494" s="38">
        <v>-15</v>
      </c>
      <c r="P1494" s="27">
        <f t="shared" si="46"/>
        <v>10050</v>
      </c>
      <c r="Q1494" s="27">
        <f t="shared" si="47"/>
        <v>-10050</v>
      </c>
    </row>
    <row r="1495" spans="1:17" ht="14.45" customHeight="1" x14ac:dyDescent="0.25">
      <c r="A1495" s="3" t="s">
        <v>5211</v>
      </c>
      <c r="B1495" s="3" t="s">
        <v>5211</v>
      </c>
      <c r="C1495" s="3" t="s">
        <v>2636</v>
      </c>
      <c r="D1495" s="3" t="s">
        <v>2637</v>
      </c>
      <c r="E1495" s="3" t="s">
        <v>6022</v>
      </c>
      <c r="F1495" s="3" t="s">
        <v>6023</v>
      </c>
      <c r="G1495" s="3" t="s">
        <v>6024</v>
      </c>
      <c r="H1495" s="3" t="s">
        <v>47</v>
      </c>
      <c r="I1495" s="3" t="s">
        <v>6025</v>
      </c>
      <c r="J1495" s="28">
        <v>45358</v>
      </c>
      <c r="K1495" s="28">
        <v>45388</v>
      </c>
      <c r="L1495" s="2">
        <v>11337.94</v>
      </c>
      <c r="M1495" s="28">
        <v>45565</v>
      </c>
      <c r="N1495" s="38">
        <v>207</v>
      </c>
      <c r="O1495" s="38">
        <v>177</v>
      </c>
      <c r="P1495" s="27">
        <f t="shared" si="46"/>
        <v>2346953.58</v>
      </c>
      <c r="Q1495" s="27">
        <f t="shared" si="47"/>
        <v>2006815.3800000001</v>
      </c>
    </row>
    <row r="1496" spans="1:17" ht="14.45" customHeight="1" x14ac:dyDescent="0.25">
      <c r="A1496" s="3" t="s">
        <v>5211</v>
      </c>
      <c r="B1496" s="3" t="s">
        <v>5211</v>
      </c>
      <c r="C1496" s="3" t="s">
        <v>5710</v>
      </c>
      <c r="D1496" s="3" t="s">
        <v>5711</v>
      </c>
      <c r="E1496" s="3" t="s">
        <v>6026</v>
      </c>
      <c r="F1496" s="3" t="s">
        <v>6027</v>
      </c>
      <c r="G1496" s="3" t="s">
        <v>6028</v>
      </c>
      <c r="H1496" s="3" t="s">
        <v>47</v>
      </c>
      <c r="I1496" s="3" t="s">
        <v>6029</v>
      </c>
      <c r="J1496" s="28">
        <v>45289</v>
      </c>
      <c r="K1496" s="28">
        <v>45319</v>
      </c>
      <c r="L1496" s="2">
        <v>1522.95</v>
      </c>
      <c r="M1496" s="28">
        <v>45323</v>
      </c>
      <c r="N1496" s="38">
        <v>34</v>
      </c>
      <c r="O1496" s="38">
        <v>4</v>
      </c>
      <c r="P1496" s="27">
        <f t="shared" si="46"/>
        <v>51780.3</v>
      </c>
      <c r="Q1496" s="27">
        <f t="shared" si="47"/>
        <v>6091.8</v>
      </c>
    </row>
    <row r="1497" spans="1:17" ht="14.45" customHeight="1" x14ac:dyDescent="0.25">
      <c r="A1497" s="3" t="s">
        <v>5211</v>
      </c>
      <c r="B1497" s="3" t="s">
        <v>5211</v>
      </c>
      <c r="C1497" s="3" t="s">
        <v>5265</v>
      </c>
      <c r="D1497" s="3" t="s">
        <v>5266</v>
      </c>
      <c r="E1497" s="3" t="s">
        <v>6030</v>
      </c>
      <c r="F1497" s="3" t="s">
        <v>6031</v>
      </c>
      <c r="G1497" s="3" t="s">
        <v>6032</v>
      </c>
      <c r="H1497" s="3" t="s">
        <v>47</v>
      </c>
      <c r="I1497" s="3" t="s">
        <v>6033</v>
      </c>
      <c r="J1497" s="28">
        <v>45296</v>
      </c>
      <c r="K1497" s="28">
        <v>45326</v>
      </c>
      <c r="L1497" s="2">
        <v>7796</v>
      </c>
      <c r="M1497" s="28">
        <v>45372</v>
      </c>
      <c r="N1497" s="38">
        <v>76</v>
      </c>
      <c r="O1497" s="38">
        <v>46</v>
      </c>
      <c r="P1497" s="27">
        <f t="shared" si="46"/>
        <v>592496</v>
      </c>
      <c r="Q1497" s="27">
        <f t="shared" si="47"/>
        <v>358616</v>
      </c>
    </row>
    <row r="1498" spans="1:17" ht="14.45" customHeight="1" x14ac:dyDescent="0.25">
      <c r="A1498" s="3" t="s">
        <v>5211</v>
      </c>
      <c r="B1498" s="3" t="s">
        <v>5211</v>
      </c>
      <c r="C1498" s="3" t="s">
        <v>5265</v>
      </c>
      <c r="D1498" s="3" t="s">
        <v>5266</v>
      </c>
      <c r="E1498" s="3" t="s">
        <v>6034</v>
      </c>
      <c r="F1498" s="3" t="s">
        <v>6035</v>
      </c>
      <c r="G1498" s="3" t="s">
        <v>6036</v>
      </c>
      <c r="H1498" s="3" t="s">
        <v>47</v>
      </c>
      <c r="I1498" s="3" t="s">
        <v>6037</v>
      </c>
      <c r="J1498" s="28">
        <v>45405</v>
      </c>
      <c r="K1498" s="28">
        <v>45435</v>
      </c>
      <c r="L1498" s="2">
        <v>1589.77</v>
      </c>
      <c r="M1498" s="28">
        <v>45447</v>
      </c>
      <c r="N1498" s="38">
        <v>42</v>
      </c>
      <c r="O1498" s="38">
        <v>12</v>
      </c>
      <c r="P1498" s="27">
        <f t="shared" si="46"/>
        <v>66770.34</v>
      </c>
      <c r="Q1498" s="27">
        <f t="shared" si="47"/>
        <v>19077.239999999998</v>
      </c>
    </row>
    <row r="1499" spans="1:17" ht="14.45" customHeight="1" x14ac:dyDescent="0.25">
      <c r="A1499" s="3" t="s">
        <v>5211</v>
      </c>
      <c r="B1499" s="3" t="s">
        <v>5211</v>
      </c>
      <c r="C1499" s="3" t="s">
        <v>5395</v>
      </c>
      <c r="D1499" s="3" t="s">
        <v>5396</v>
      </c>
      <c r="E1499" s="3" t="s">
        <v>6038</v>
      </c>
      <c r="F1499" s="3" t="s">
        <v>6039</v>
      </c>
      <c r="G1499" s="3" t="s">
        <v>2528</v>
      </c>
      <c r="H1499" s="3" t="s">
        <v>47</v>
      </c>
      <c r="I1499" s="3" t="s">
        <v>6040</v>
      </c>
      <c r="J1499" s="28">
        <v>45390</v>
      </c>
      <c r="K1499" s="28">
        <v>45420</v>
      </c>
      <c r="L1499" s="2">
        <v>2394</v>
      </c>
      <c r="M1499" s="28">
        <v>45421</v>
      </c>
      <c r="N1499" s="38">
        <v>31</v>
      </c>
      <c r="O1499" s="38">
        <v>1</v>
      </c>
      <c r="P1499" s="27">
        <f t="shared" si="46"/>
        <v>74214</v>
      </c>
      <c r="Q1499" s="27">
        <f t="shared" si="47"/>
        <v>2394</v>
      </c>
    </row>
    <row r="1500" spans="1:17" ht="14.45" customHeight="1" x14ac:dyDescent="0.25">
      <c r="A1500" s="3" t="s">
        <v>5211</v>
      </c>
      <c r="B1500" s="3" t="s">
        <v>5211</v>
      </c>
      <c r="C1500" s="3" t="s">
        <v>5265</v>
      </c>
      <c r="D1500" s="3" t="s">
        <v>5266</v>
      </c>
      <c r="E1500" s="3" t="s">
        <v>6041</v>
      </c>
      <c r="F1500" s="3" t="s">
        <v>6042</v>
      </c>
      <c r="G1500" s="3" t="s">
        <v>6043</v>
      </c>
      <c r="H1500" s="3" t="s">
        <v>47</v>
      </c>
      <c r="I1500" s="3" t="s">
        <v>6044</v>
      </c>
      <c r="J1500" s="28">
        <v>45420</v>
      </c>
      <c r="K1500" s="28">
        <v>45450</v>
      </c>
      <c r="L1500" s="2">
        <v>6986.45</v>
      </c>
      <c r="M1500" s="28">
        <v>45460</v>
      </c>
      <c r="N1500" s="38">
        <v>40</v>
      </c>
      <c r="O1500" s="38">
        <v>10</v>
      </c>
      <c r="P1500" s="27">
        <f t="shared" si="46"/>
        <v>279458</v>
      </c>
      <c r="Q1500" s="27">
        <f t="shared" si="47"/>
        <v>69864.5</v>
      </c>
    </row>
    <row r="1501" spans="1:17" ht="14.45" customHeight="1" x14ac:dyDescent="0.25">
      <c r="A1501" s="3" t="s">
        <v>5211</v>
      </c>
      <c r="B1501" s="3" t="s">
        <v>5211</v>
      </c>
      <c r="C1501" s="3" t="s">
        <v>5265</v>
      </c>
      <c r="D1501" s="3" t="s">
        <v>5266</v>
      </c>
      <c r="E1501" s="3" t="s">
        <v>6045</v>
      </c>
      <c r="F1501" s="3" t="s">
        <v>6046</v>
      </c>
      <c r="G1501" s="3" t="s">
        <v>3473</v>
      </c>
      <c r="H1501" s="3" t="s">
        <v>47</v>
      </c>
      <c r="I1501" s="3" t="s">
        <v>6047</v>
      </c>
      <c r="J1501" s="28">
        <v>45390</v>
      </c>
      <c r="K1501" s="28">
        <v>45420</v>
      </c>
      <c r="L1501" s="2">
        <v>12568.38</v>
      </c>
      <c r="M1501" s="28">
        <v>45460</v>
      </c>
      <c r="N1501" s="38">
        <v>70</v>
      </c>
      <c r="O1501" s="38">
        <v>40</v>
      </c>
      <c r="P1501" s="27">
        <f t="shared" si="46"/>
        <v>879786.6</v>
      </c>
      <c r="Q1501" s="27">
        <f t="shared" si="47"/>
        <v>502735.19999999995</v>
      </c>
    </row>
    <row r="1502" spans="1:17" ht="14.45" customHeight="1" x14ac:dyDescent="0.25">
      <c r="A1502" s="3" t="s">
        <v>5211</v>
      </c>
      <c r="B1502" s="3" t="s">
        <v>5211</v>
      </c>
      <c r="C1502" s="3" t="s">
        <v>5671</v>
      </c>
      <c r="D1502" s="3" t="s">
        <v>5672</v>
      </c>
      <c r="E1502" s="3" t="s">
        <v>6048</v>
      </c>
      <c r="F1502" s="3" t="s">
        <v>6049</v>
      </c>
      <c r="G1502" s="3" t="s">
        <v>3231</v>
      </c>
      <c r="H1502" s="3" t="s">
        <v>47</v>
      </c>
      <c r="I1502" s="3" t="s">
        <v>6050</v>
      </c>
      <c r="J1502" s="28">
        <v>45327</v>
      </c>
      <c r="K1502" s="28">
        <v>45357</v>
      </c>
      <c r="L1502" s="2">
        <v>4350.24</v>
      </c>
      <c r="M1502" s="28">
        <v>45420</v>
      </c>
      <c r="N1502" s="38">
        <v>93</v>
      </c>
      <c r="O1502" s="38">
        <v>63</v>
      </c>
      <c r="P1502" s="27">
        <f t="shared" si="46"/>
        <v>404572.32</v>
      </c>
      <c r="Q1502" s="27">
        <f t="shared" si="47"/>
        <v>274065.12</v>
      </c>
    </row>
    <row r="1503" spans="1:17" ht="14.45" customHeight="1" x14ac:dyDescent="0.25">
      <c r="A1503" s="3" t="s">
        <v>5211</v>
      </c>
      <c r="B1503" s="3" t="s">
        <v>5211</v>
      </c>
      <c r="C1503" s="3" t="s">
        <v>5416</v>
      </c>
      <c r="D1503" s="3" t="s">
        <v>5417</v>
      </c>
      <c r="E1503" s="3" t="s">
        <v>6051</v>
      </c>
      <c r="F1503" s="3" t="s">
        <v>6052</v>
      </c>
      <c r="G1503" s="3" t="s">
        <v>6053</v>
      </c>
      <c r="H1503" s="3" t="s">
        <v>47</v>
      </c>
      <c r="I1503" s="3" t="s">
        <v>6054</v>
      </c>
      <c r="J1503" s="28">
        <v>45322</v>
      </c>
      <c r="K1503" s="28">
        <v>45352</v>
      </c>
      <c r="L1503" s="2">
        <v>8774.7999999999993</v>
      </c>
      <c r="M1503" s="28">
        <v>45418</v>
      </c>
      <c r="N1503" s="38">
        <v>96</v>
      </c>
      <c r="O1503" s="38">
        <v>66</v>
      </c>
      <c r="P1503" s="27">
        <f t="shared" si="46"/>
        <v>842380.79999999993</v>
      </c>
      <c r="Q1503" s="27">
        <f t="shared" si="47"/>
        <v>579136.79999999993</v>
      </c>
    </row>
    <row r="1504" spans="1:17" ht="14.45" customHeight="1" x14ac:dyDescent="0.25">
      <c r="A1504" s="3" t="s">
        <v>5211</v>
      </c>
      <c r="B1504" s="3" t="s">
        <v>5211</v>
      </c>
      <c r="C1504" s="3" t="s">
        <v>5464</v>
      </c>
      <c r="D1504" s="3" t="s">
        <v>5465</v>
      </c>
      <c r="E1504" s="3" t="s">
        <v>6055</v>
      </c>
      <c r="F1504" s="3" t="s">
        <v>6056</v>
      </c>
      <c r="G1504" s="3" t="s">
        <v>6057</v>
      </c>
      <c r="H1504" s="3" t="s">
        <v>47</v>
      </c>
      <c r="I1504" s="3" t="s">
        <v>6058</v>
      </c>
      <c r="J1504" s="28">
        <v>45281</v>
      </c>
      <c r="K1504" s="28">
        <v>45311</v>
      </c>
      <c r="L1504" s="2">
        <v>25759.09</v>
      </c>
      <c r="M1504" s="28">
        <v>45313</v>
      </c>
      <c r="N1504" s="38">
        <v>32</v>
      </c>
      <c r="O1504" s="38">
        <v>2</v>
      </c>
      <c r="P1504" s="27">
        <f t="shared" si="46"/>
        <v>824290.88</v>
      </c>
      <c r="Q1504" s="27">
        <f t="shared" si="47"/>
        <v>51518.18</v>
      </c>
    </row>
    <row r="1505" spans="1:17" ht="14.45" customHeight="1" x14ac:dyDescent="0.25">
      <c r="A1505" s="3" t="s">
        <v>5211</v>
      </c>
      <c r="B1505" s="3" t="s">
        <v>5211</v>
      </c>
      <c r="C1505" s="3" t="s">
        <v>5710</v>
      </c>
      <c r="D1505" s="3" t="s">
        <v>5711</v>
      </c>
      <c r="E1505" s="3" t="s">
        <v>6059</v>
      </c>
      <c r="F1505" s="3" t="s">
        <v>6060</v>
      </c>
      <c r="G1505" s="3" t="s">
        <v>6061</v>
      </c>
      <c r="H1505" s="3" t="s">
        <v>47</v>
      </c>
      <c r="I1505" s="3" t="s">
        <v>6062</v>
      </c>
      <c r="J1505" s="28">
        <v>45289</v>
      </c>
      <c r="K1505" s="28">
        <v>45319</v>
      </c>
      <c r="L1505" s="2">
        <v>7359.32</v>
      </c>
      <c r="M1505" s="28">
        <v>45315</v>
      </c>
      <c r="N1505" s="38">
        <v>26</v>
      </c>
      <c r="O1505" s="38">
        <v>-4</v>
      </c>
      <c r="P1505" s="27">
        <f t="shared" si="46"/>
        <v>191342.32</v>
      </c>
      <c r="Q1505" s="27">
        <f t="shared" si="47"/>
        <v>-29437.279999999999</v>
      </c>
    </row>
    <row r="1506" spans="1:17" ht="14.45" customHeight="1" x14ac:dyDescent="0.25">
      <c r="A1506" s="3" t="s">
        <v>5211</v>
      </c>
      <c r="B1506" s="3" t="s">
        <v>5211</v>
      </c>
      <c r="C1506" s="3" t="s">
        <v>5359</v>
      </c>
      <c r="D1506" s="3" t="s">
        <v>5360</v>
      </c>
      <c r="E1506" s="3" t="s">
        <v>6063</v>
      </c>
      <c r="F1506" s="3" t="s">
        <v>6064</v>
      </c>
      <c r="G1506" s="3" t="s">
        <v>6065</v>
      </c>
      <c r="H1506" s="3" t="s">
        <v>47</v>
      </c>
      <c r="I1506" s="3" t="s">
        <v>6066</v>
      </c>
      <c r="J1506" s="28">
        <v>45358</v>
      </c>
      <c r="K1506" s="28">
        <v>45388</v>
      </c>
      <c r="L1506" s="2">
        <v>37160</v>
      </c>
      <c r="M1506" s="28">
        <v>45374</v>
      </c>
      <c r="N1506" s="38">
        <v>16</v>
      </c>
      <c r="O1506" s="38">
        <v>-14</v>
      </c>
      <c r="P1506" s="27">
        <f t="shared" si="46"/>
        <v>594560</v>
      </c>
      <c r="Q1506" s="27">
        <f t="shared" si="47"/>
        <v>-520240</v>
      </c>
    </row>
    <row r="1507" spans="1:17" ht="14.45" customHeight="1" x14ac:dyDescent="0.25">
      <c r="A1507" s="3" t="s">
        <v>5211</v>
      </c>
      <c r="B1507" s="3" t="s">
        <v>5211</v>
      </c>
      <c r="C1507" s="3" t="s">
        <v>2636</v>
      </c>
      <c r="D1507" s="3" t="s">
        <v>2637</v>
      </c>
      <c r="E1507" s="3" t="s">
        <v>6067</v>
      </c>
      <c r="F1507" s="3" t="s">
        <v>6068</v>
      </c>
      <c r="G1507" s="3" t="s">
        <v>6069</v>
      </c>
      <c r="H1507" s="3" t="s">
        <v>47</v>
      </c>
      <c r="I1507" s="3" t="s">
        <v>6070</v>
      </c>
      <c r="J1507" s="28">
        <v>45358</v>
      </c>
      <c r="K1507" s="28">
        <v>45388</v>
      </c>
      <c r="L1507" s="2">
        <v>139022.10999999999</v>
      </c>
      <c r="M1507" s="28">
        <v>45565</v>
      </c>
      <c r="N1507" s="38">
        <v>207</v>
      </c>
      <c r="O1507" s="38">
        <v>177</v>
      </c>
      <c r="P1507" s="27">
        <f t="shared" si="46"/>
        <v>28777576.769999996</v>
      </c>
      <c r="Q1507" s="27">
        <f t="shared" si="47"/>
        <v>24606913.469999999</v>
      </c>
    </row>
    <row r="1508" spans="1:17" ht="14.45" customHeight="1" x14ac:dyDescent="0.25">
      <c r="A1508" s="3" t="s">
        <v>5211</v>
      </c>
      <c r="B1508" s="3" t="s">
        <v>5211</v>
      </c>
      <c r="C1508" s="3" t="s">
        <v>5441</v>
      </c>
      <c r="D1508" s="3" t="s">
        <v>5442</v>
      </c>
      <c r="E1508" s="3" t="s">
        <v>6071</v>
      </c>
      <c r="F1508" s="3" t="s">
        <v>6072</v>
      </c>
      <c r="G1508" s="3" t="s">
        <v>6073</v>
      </c>
      <c r="H1508" s="3" t="s">
        <v>47</v>
      </c>
      <c r="I1508" s="3" t="s">
        <v>6074</v>
      </c>
      <c r="J1508" s="28">
        <v>45385</v>
      </c>
      <c r="K1508" s="28">
        <v>45415</v>
      </c>
      <c r="L1508" s="2">
        <v>54119.8</v>
      </c>
      <c r="M1508" s="28">
        <v>45449</v>
      </c>
      <c r="N1508" s="38">
        <v>64</v>
      </c>
      <c r="O1508" s="38">
        <v>34</v>
      </c>
      <c r="P1508" s="27">
        <f t="shared" si="46"/>
        <v>3463667.2</v>
      </c>
      <c r="Q1508" s="27">
        <f t="shared" si="47"/>
        <v>1840073.2000000002</v>
      </c>
    </row>
    <row r="1509" spans="1:17" ht="14.45" customHeight="1" x14ac:dyDescent="0.25">
      <c r="A1509" s="3" t="s">
        <v>5211</v>
      </c>
      <c r="B1509" s="3" t="s">
        <v>5211</v>
      </c>
      <c r="C1509" s="3" t="s">
        <v>5265</v>
      </c>
      <c r="D1509" s="3" t="s">
        <v>5266</v>
      </c>
      <c r="E1509" s="3" t="s">
        <v>6075</v>
      </c>
      <c r="F1509" s="3" t="s">
        <v>6076</v>
      </c>
      <c r="G1509" s="3" t="s">
        <v>6077</v>
      </c>
      <c r="H1509" s="3" t="s">
        <v>47</v>
      </c>
      <c r="I1509" s="3" t="s">
        <v>6078</v>
      </c>
      <c r="J1509" s="28">
        <v>45464</v>
      </c>
      <c r="K1509" s="28">
        <v>45494</v>
      </c>
      <c r="L1509" s="2">
        <v>77800.12</v>
      </c>
      <c r="M1509" s="28">
        <v>45491</v>
      </c>
      <c r="N1509" s="38">
        <v>27</v>
      </c>
      <c r="O1509" s="38">
        <v>-3</v>
      </c>
      <c r="P1509" s="27">
        <f t="shared" si="46"/>
        <v>2100603.2399999998</v>
      </c>
      <c r="Q1509" s="27">
        <f t="shared" si="47"/>
        <v>-233400.36</v>
      </c>
    </row>
    <row r="1510" spans="1:17" ht="14.45" customHeight="1" x14ac:dyDescent="0.25">
      <c r="A1510" s="3" t="s">
        <v>5211</v>
      </c>
      <c r="B1510" s="3" t="s">
        <v>5211</v>
      </c>
      <c r="C1510" s="3" t="s">
        <v>5221</v>
      </c>
      <c r="D1510" s="3" t="s">
        <v>5222</v>
      </c>
      <c r="E1510" s="3" t="s">
        <v>6079</v>
      </c>
      <c r="F1510" s="3" t="s">
        <v>6080</v>
      </c>
      <c r="G1510" s="3" t="s">
        <v>6081</v>
      </c>
      <c r="H1510" s="3" t="s">
        <v>47</v>
      </c>
      <c r="I1510" s="3" t="s">
        <v>6082</v>
      </c>
      <c r="J1510" s="28">
        <v>45302</v>
      </c>
      <c r="K1510" s="28">
        <v>45332</v>
      </c>
      <c r="L1510" s="43">
        <v>281.60000000000002</v>
      </c>
      <c r="M1510" s="28">
        <v>45362</v>
      </c>
      <c r="N1510" s="38">
        <v>60</v>
      </c>
      <c r="O1510" s="38">
        <v>30</v>
      </c>
      <c r="P1510" s="27">
        <f t="shared" si="46"/>
        <v>16896</v>
      </c>
      <c r="Q1510" s="27">
        <f t="shared" si="47"/>
        <v>8448</v>
      </c>
    </row>
    <row r="1511" spans="1:17" ht="14.45" customHeight="1" x14ac:dyDescent="0.25">
      <c r="A1511" s="3" t="s">
        <v>5211</v>
      </c>
      <c r="B1511" s="3" t="s">
        <v>5211</v>
      </c>
      <c r="C1511" s="3" t="s">
        <v>6083</v>
      </c>
      <c r="D1511" s="3" t="s">
        <v>6084</v>
      </c>
      <c r="E1511" s="3" t="s">
        <v>6085</v>
      </c>
      <c r="F1511" s="3" t="s">
        <v>6086</v>
      </c>
      <c r="G1511" s="3" t="s">
        <v>6087</v>
      </c>
      <c r="H1511" s="3" t="s">
        <v>47</v>
      </c>
      <c r="I1511" s="3" t="s">
        <v>6088</v>
      </c>
      <c r="J1511" s="28">
        <v>45527</v>
      </c>
      <c r="K1511" s="28">
        <v>45557</v>
      </c>
      <c r="L1511" s="43">
        <v>66.91</v>
      </c>
      <c r="M1511" s="28">
        <v>45552</v>
      </c>
      <c r="N1511" s="38">
        <v>25</v>
      </c>
      <c r="O1511" s="38">
        <v>-5</v>
      </c>
      <c r="P1511" s="27">
        <f t="shared" si="46"/>
        <v>1672.75</v>
      </c>
      <c r="Q1511" s="27">
        <f t="shared" si="47"/>
        <v>-334.54999999999995</v>
      </c>
    </row>
    <row r="1512" spans="1:17" ht="14.45" customHeight="1" x14ac:dyDescent="0.25">
      <c r="A1512" s="3" t="s">
        <v>5211</v>
      </c>
      <c r="B1512" s="3" t="s">
        <v>5211</v>
      </c>
      <c r="C1512" s="3" t="s">
        <v>6089</v>
      </c>
      <c r="D1512" s="3" t="s">
        <v>6090</v>
      </c>
      <c r="E1512" s="3" t="s">
        <v>6091</v>
      </c>
      <c r="F1512" s="3" t="s">
        <v>6092</v>
      </c>
      <c r="G1512" s="3" t="s">
        <v>176</v>
      </c>
      <c r="H1512" s="3" t="s">
        <v>47</v>
      </c>
      <c r="I1512" s="3" t="s">
        <v>1190</v>
      </c>
      <c r="J1512" s="28">
        <v>45345</v>
      </c>
      <c r="K1512" s="28">
        <v>45375</v>
      </c>
      <c r="L1512" s="43">
        <v>500</v>
      </c>
      <c r="M1512" s="28">
        <v>45358</v>
      </c>
      <c r="N1512" s="38">
        <v>13</v>
      </c>
      <c r="O1512" s="38">
        <v>-17</v>
      </c>
      <c r="P1512" s="27">
        <f t="shared" si="46"/>
        <v>6500</v>
      </c>
      <c r="Q1512" s="27">
        <f t="shared" si="47"/>
        <v>-8500</v>
      </c>
    </row>
    <row r="1513" spans="1:17" ht="14.45" customHeight="1" x14ac:dyDescent="0.25">
      <c r="A1513" s="3" t="s">
        <v>5211</v>
      </c>
      <c r="B1513" s="3" t="s">
        <v>5211</v>
      </c>
      <c r="C1513" s="3" t="s">
        <v>3497</v>
      </c>
      <c r="D1513" s="3" t="s">
        <v>3498</v>
      </c>
      <c r="E1513" s="3" t="s">
        <v>6093</v>
      </c>
      <c r="F1513" s="3" t="s">
        <v>6094</v>
      </c>
      <c r="G1513" s="3" t="s">
        <v>6095</v>
      </c>
      <c r="H1513" s="3" t="s">
        <v>47</v>
      </c>
      <c r="I1513" s="3" t="s">
        <v>5300</v>
      </c>
      <c r="J1513" s="28">
        <v>45503</v>
      </c>
      <c r="K1513" s="28">
        <v>45533</v>
      </c>
      <c r="L1513" s="43">
        <v>180.33</v>
      </c>
      <c r="M1513" s="28">
        <v>45527</v>
      </c>
      <c r="N1513" s="38">
        <v>24</v>
      </c>
      <c r="O1513" s="38">
        <v>-6</v>
      </c>
      <c r="P1513" s="27">
        <f t="shared" si="46"/>
        <v>4327.92</v>
      </c>
      <c r="Q1513" s="27">
        <f t="shared" si="47"/>
        <v>-1081.98</v>
      </c>
    </row>
    <row r="1514" spans="1:17" ht="14.45" customHeight="1" x14ac:dyDescent="0.25">
      <c r="A1514" s="3" t="s">
        <v>5211</v>
      </c>
      <c r="B1514" s="3" t="s">
        <v>5211</v>
      </c>
      <c r="C1514" s="3" t="s">
        <v>5464</v>
      </c>
      <c r="D1514" s="3" t="s">
        <v>5465</v>
      </c>
      <c r="E1514" s="3" t="s">
        <v>6096</v>
      </c>
      <c r="F1514" s="3" t="s">
        <v>6097</v>
      </c>
      <c r="G1514" s="3" t="s">
        <v>4818</v>
      </c>
      <c r="H1514" s="3" t="s">
        <v>47</v>
      </c>
      <c r="I1514" s="3" t="s">
        <v>6098</v>
      </c>
      <c r="J1514" s="28">
        <v>45504</v>
      </c>
      <c r="K1514" s="28">
        <v>45534</v>
      </c>
      <c r="L1514" s="2">
        <v>23545.99</v>
      </c>
      <c r="M1514" s="28">
        <v>45534</v>
      </c>
      <c r="N1514" s="38">
        <v>30</v>
      </c>
      <c r="O1514" s="38">
        <v>0</v>
      </c>
      <c r="P1514" s="27">
        <f t="shared" si="46"/>
        <v>706379.70000000007</v>
      </c>
      <c r="Q1514" s="27">
        <f t="shared" si="47"/>
        <v>0</v>
      </c>
    </row>
    <row r="1515" spans="1:17" ht="14.45" customHeight="1" x14ac:dyDescent="0.25">
      <c r="A1515" s="3" t="s">
        <v>5211</v>
      </c>
      <c r="B1515" s="3" t="s">
        <v>5211</v>
      </c>
      <c r="C1515" s="3" t="s">
        <v>5792</v>
      </c>
      <c r="D1515" s="3" t="s">
        <v>5793</v>
      </c>
      <c r="E1515" s="3" t="s">
        <v>6099</v>
      </c>
      <c r="F1515" s="3" t="s">
        <v>6100</v>
      </c>
      <c r="G1515" s="3" t="s">
        <v>6101</v>
      </c>
      <c r="H1515" s="3" t="s">
        <v>47</v>
      </c>
      <c r="I1515" s="3" t="s">
        <v>6102</v>
      </c>
      <c r="J1515" s="28">
        <v>45385</v>
      </c>
      <c r="K1515" s="28">
        <v>45415</v>
      </c>
      <c r="L1515" s="2">
        <v>6350.4</v>
      </c>
      <c r="M1515" s="28">
        <v>45448</v>
      </c>
      <c r="N1515" s="38">
        <v>63</v>
      </c>
      <c r="O1515" s="38">
        <v>33</v>
      </c>
      <c r="P1515" s="27">
        <f t="shared" si="46"/>
        <v>400075.19999999995</v>
      </c>
      <c r="Q1515" s="27">
        <f t="shared" si="47"/>
        <v>209563.19999999998</v>
      </c>
    </row>
    <row r="1516" spans="1:17" ht="14.45" customHeight="1" x14ac:dyDescent="0.25">
      <c r="A1516" s="3" t="s">
        <v>5211</v>
      </c>
      <c r="B1516" s="3" t="s">
        <v>5211</v>
      </c>
      <c r="C1516" s="3" t="s">
        <v>5671</v>
      </c>
      <c r="D1516" s="3" t="s">
        <v>5672</v>
      </c>
      <c r="E1516" s="3" t="s">
        <v>6103</v>
      </c>
      <c r="F1516" s="3" t="s">
        <v>6104</v>
      </c>
      <c r="G1516" s="3" t="s">
        <v>2569</v>
      </c>
      <c r="H1516" s="3" t="s">
        <v>47</v>
      </c>
      <c r="I1516" s="3" t="s">
        <v>6105</v>
      </c>
      <c r="J1516" s="28">
        <v>45264</v>
      </c>
      <c r="K1516" s="28">
        <v>45294</v>
      </c>
      <c r="L1516" s="2">
        <v>3847.5</v>
      </c>
      <c r="M1516" s="28">
        <v>45330</v>
      </c>
      <c r="N1516" s="38">
        <v>66</v>
      </c>
      <c r="O1516" s="38">
        <v>36</v>
      </c>
      <c r="P1516" s="27">
        <f t="shared" si="46"/>
        <v>253935</v>
      </c>
      <c r="Q1516" s="27">
        <f t="shared" si="47"/>
        <v>138510</v>
      </c>
    </row>
    <row r="1517" spans="1:17" ht="14.45" customHeight="1" x14ac:dyDescent="0.25">
      <c r="A1517" s="3" t="s">
        <v>5211</v>
      </c>
      <c r="B1517" s="3" t="s">
        <v>5211</v>
      </c>
      <c r="C1517" s="3" t="s">
        <v>5339</v>
      </c>
      <c r="D1517" s="3" t="s">
        <v>5340</v>
      </c>
      <c r="E1517" s="3" t="s">
        <v>6106</v>
      </c>
      <c r="F1517" s="3" t="s">
        <v>6107</v>
      </c>
      <c r="G1517" s="3" t="s">
        <v>6108</v>
      </c>
      <c r="H1517" s="3" t="s">
        <v>47</v>
      </c>
      <c r="I1517" s="3" t="s">
        <v>6109</v>
      </c>
      <c r="J1517" s="28">
        <v>45288</v>
      </c>
      <c r="K1517" s="28">
        <v>45351</v>
      </c>
      <c r="L1517" s="2">
        <v>6693.21</v>
      </c>
      <c r="M1517" s="28">
        <v>45386</v>
      </c>
      <c r="N1517" s="38">
        <v>98</v>
      </c>
      <c r="O1517" s="38">
        <v>35</v>
      </c>
      <c r="P1517" s="27">
        <f t="shared" si="46"/>
        <v>655934.57999999996</v>
      </c>
      <c r="Q1517" s="27">
        <f t="shared" si="47"/>
        <v>234262.35</v>
      </c>
    </row>
    <row r="1518" spans="1:17" ht="14.45" customHeight="1" x14ac:dyDescent="0.25">
      <c r="A1518" s="3" t="s">
        <v>5211</v>
      </c>
      <c r="B1518" s="3" t="s">
        <v>5211</v>
      </c>
      <c r="C1518" s="3" t="s">
        <v>5215</v>
      </c>
      <c r="D1518" s="3" t="s">
        <v>5216</v>
      </c>
      <c r="E1518" s="3" t="s">
        <v>6110</v>
      </c>
      <c r="F1518" s="3" t="s">
        <v>6111</v>
      </c>
      <c r="G1518" s="3" t="s">
        <v>6112</v>
      </c>
      <c r="H1518" s="3" t="s">
        <v>47</v>
      </c>
      <c r="I1518" s="3" t="s">
        <v>6113</v>
      </c>
      <c r="J1518" s="28">
        <v>45287</v>
      </c>
      <c r="K1518" s="28">
        <v>45317</v>
      </c>
      <c r="L1518" s="2">
        <v>19291.8</v>
      </c>
      <c r="M1518" s="28">
        <v>45348</v>
      </c>
      <c r="N1518" s="38">
        <v>61</v>
      </c>
      <c r="O1518" s="38">
        <v>31</v>
      </c>
      <c r="P1518" s="27">
        <f t="shared" si="46"/>
        <v>1176799.8</v>
      </c>
      <c r="Q1518" s="27">
        <f t="shared" si="47"/>
        <v>598045.79999999993</v>
      </c>
    </row>
    <row r="1519" spans="1:17" ht="14.45" customHeight="1" x14ac:dyDescent="0.25">
      <c r="A1519" s="3" t="s">
        <v>5211</v>
      </c>
      <c r="B1519" s="3" t="s">
        <v>5211</v>
      </c>
      <c r="C1519" s="3" t="s">
        <v>5706</v>
      </c>
      <c r="D1519" s="3" t="s">
        <v>5555</v>
      </c>
      <c r="E1519" s="3" t="s">
        <v>6114</v>
      </c>
      <c r="F1519" s="3" t="s">
        <v>6115</v>
      </c>
      <c r="G1519" s="3" t="s">
        <v>2434</v>
      </c>
      <c r="H1519" s="3" t="s">
        <v>47</v>
      </c>
      <c r="I1519" s="3" t="s">
        <v>6116</v>
      </c>
      <c r="J1519" s="28">
        <v>45538</v>
      </c>
      <c r="K1519" s="28">
        <v>45568</v>
      </c>
      <c r="L1519" s="2">
        <v>24500</v>
      </c>
      <c r="M1519" s="28">
        <v>45547</v>
      </c>
      <c r="N1519" s="38">
        <v>9</v>
      </c>
      <c r="O1519" s="38">
        <v>-21</v>
      </c>
      <c r="P1519" s="27">
        <f t="shared" si="46"/>
        <v>220500</v>
      </c>
      <c r="Q1519" s="27">
        <f t="shared" si="47"/>
        <v>-514500</v>
      </c>
    </row>
    <row r="1520" spans="1:17" ht="14.45" customHeight="1" x14ac:dyDescent="0.25">
      <c r="A1520" s="3" t="s">
        <v>5211</v>
      </c>
      <c r="B1520" s="3" t="s">
        <v>5211</v>
      </c>
      <c r="C1520" s="3" t="s">
        <v>5359</v>
      </c>
      <c r="D1520" s="3" t="s">
        <v>5360</v>
      </c>
      <c r="E1520" s="3" t="s">
        <v>6117</v>
      </c>
      <c r="F1520" s="3" t="s">
        <v>6118</v>
      </c>
      <c r="G1520" s="3" t="s">
        <v>6119</v>
      </c>
      <c r="H1520" s="3" t="s">
        <v>47</v>
      </c>
      <c r="I1520" s="3" t="s">
        <v>6120</v>
      </c>
      <c r="J1520" s="28">
        <v>45359</v>
      </c>
      <c r="K1520" s="28">
        <v>45389</v>
      </c>
      <c r="L1520" s="2">
        <v>12083.28</v>
      </c>
      <c r="M1520" s="28">
        <v>45411</v>
      </c>
      <c r="N1520" s="38">
        <v>52</v>
      </c>
      <c r="O1520" s="38">
        <v>22</v>
      </c>
      <c r="P1520" s="27">
        <f t="shared" si="46"/>
        <v>628330.56000000006</v>
      </c>
      <c r="Q1520" s="27">
        <f t="shared" si="47"/>
        <v>265832.16000000003</v>
      </c>
    </row>
    <row r="1521" spans="1:17" ht="14.45" customHeight="1" x14ac:dyDescent="0.25">
      <c r="A1521" s="3" t="s">
        <v>5211</v>
      </c>
      <c r="B1521" s="3" t="s">
        <v>5211</v>
      </c>
      <c r="C1521" s="3" t="s">
        <v>5259</v>
      </c>
      <c r="D1521" s="3" t="s">
        <v>5260</v>
      </c>
      <c r="E1521" s="3" t="s">
        <v>6121</v>
      </c>
      <c r="F1521" s="3" t="s">
        <v>6122</v>
      </c>
      <c r="G1521" s="3" t="s">
        <v>6123</v>
      </c>
      <c r="H1521" s="3" t="s">
        <v>47</v>
      </c>
      <c r="I1521" s="3" t="s">
        <v>6124</v>
      </c>
      <c r="J1521" s="28">
        <v>45465</v>
      </c>
      <c r="K1521" s="28">
        <v>45495</v>
      </c>
      <c r="L1521" s="2">
        <v>4913.7</v>
      </c>
      <c r="M1521" s="28">
        <v>45488</v>
      </c>
      <c r="N1521" s="38">
        <v>23</v>
      </c>
      <c r="O1521" s="38">
        <v>-7</v>
      </c>
      <c r="P1521" s="27">
        <f t="shared" si="46"/>
        <v>113015.09999999999</v>
      </c>
      <c r="Q1521" s="27">
        <f t="shared" si="47"/>
        <v>-34395.9</v>
      </c>
    </row>
    <row r="1522" spans="1:17" ht="14.45" customHeight="1" x14ac:dyDescent="0.25">
      <c r="A1522" s="3" t="s">
        <v>5211</v>
      </c>
      <c r="B1522" s="3" t="s">
        <v>5211</v>
      </c>
      <c r="C1522" s="3" t="s">
        <v>5241</v>
      </c>
      <c r="D1522" s="3" t="s">
        <v>5242</v>
      </c>
      <c r="E1522" s="3" t="s">
        <v>6125</v>
      </c>
      <c r="F1522" s="3" t="s">
        <v>6126</v>
      </c>
      <c r="G1522" s="3" t="s">
        <v>6127</v>
      </c>
      <c r="H1522" s="3" t="s">
        <v>47</v>
      </c>
      <c r="I1522" s="3" t="s">
        <v>6128</v>
      </c>
      <c r="J1522" s="28">
        <v>45279</v>
      </c>
      <c r="K1522" s="28">
        <v>45309</v>
      </c>
      <c r="L1522" s="2">
        <v>198161.25</v>
      </c>
      <c r="M1522" s="28">
        <v>45299</v>
      </c>
      <c r="N1522" s="38">
        <v>20</v>
      </c>
      <c r="O1522" s="38">
        <v>-10</v>
      </c>
      <c r="P1522" s="27">
        <f t="shared" si="46"/>
        <v>3963225</v>
      </c>
      <c r="Q1522" s="27">
        <f t="shared" si="47"/>
        <v>-1981612.5</v>
      </c>
    </row>
    <row r="1523" spans="1:17" ht="14.45" customHeight="1" x14ac:dyDescent="0.25">
      <c r="A1523" s="3" t="s">
        <v>5211</v>
      </c>
      <c r="B1523" s="3" t="s">
        <v>5211</v>
      </c>
      <c r="C1523" s="3" t="s">
        <v>5333</v>
      </c>
      <c r="D1523" s="3" t="s">
        <v>5334</v>
      </c>
      <c r="E1523" s="3" t="s">
        <v>6129</v>
      </c>
      <c r="F1523" s="3" t="s">
        <v>6130</v>
      </c>
      <c r="G1523" s="3" t="s">
        <v>6131</v>
      </c>
      <c r="H1523" s="3" t="s">
        <v>47</v>
      </c>
      <c r="I1523" s="3" t="s">
        <v>6132</v>
      </c>
      <c r="J1523" s="28">
        <v>45527</v>
      </c>
      <c r="K1523" s="28">
        <v>45557</v>
      </c>
      <c r="L1523" s="2">
        <v>81921.2</v>
      </c>
      <c r="M1523" s="28">
        <v>45565</v>
      </c>
      <c r="N1523" s="38">
        <v>38</v>
      </c>
      <c r="O1523" s="38">
        <v>8</v>
      </c>
      <c r="P1523" s="27">
        <f t="shared" si="46"/>
        <v>3113005.6</v>
      </c>
      <c r="Q1523" s="27">
        <f t="shared" si="47"/>
        <v>655369.6</v>
      </c>
    </row>
    <row r="1524" spans="1:17" ht="14.45" customHeight="1" x14ac:dyDescent="0.25">
      <c r="A1524" s="3" t="s">
        <v>5211</v>
      </c>
      <c r="B1524" s="3" t="s">
        <v>5211</v>
      </c>
      <c r="C1524" s="3" t="s">
        <v>5464</v>
      </c>
      <c r="D1524" s="3" t="s">
        <v>5465</v>
      </c>
      <c r="E1524" s="3" t="s">
        <v>6133</v>
      </c>
      <c r="F1524" s="3" t="s">
        <v>6134</v>
      </c>
      <c r="G1524" s="3" t="s">
        <v>2579</v>
      </c>
      <c r="H1524" s="3" t="s">
        <v>47</v>
      </c>
      <c r="I1524" s="3" t="s">
        <v>6135</v>
      </c>
      <c r="J1524" s="28">
        <v>45377</v>
      </c>
      <c r="K1524" s="28">
        <v>45407</v>
      </c>
      <c r="L1524" s="2">
        <v>23432.77</v>
      </c>
      <c r="M1524" s="28">
        <v>45408</v>
      </c>
      <c r="N1524" s="38">
        <v>31</v>
      </c>
      <c r="O1524" s="38">
        <v>1</v>
      </c>
      <c r="P1524" s="27">
        <f t="shared" si="46"/>
        <v>726415.87</v>
      </c>
      <c r="Q1524" s="27">
        <f t="shared" si="47"/>
        <v>23432.77</v>
      </c>
    </row>
    <row r="1525" spans="1:17" ht="14.45" customHeight="1" x14ac:dyDescent="0.25">
      <c r="A1525" s="3" t="s">
        <v>5211</v>
      </c>
      <c r="B1525" s="3" t="s">
        <v>5211</v>
      </c>
      <c r="C1525" s="3" t="s">
        <v>5333</v>
      </c>
      <c r="D1525" s="3" t="s">
        <v>5334</v>
      </c>
      <c r="E1525" s="3" t="s">
        <v>6136</v>
      </c>
      <c r="F1525" s="3" t="s">
        <v>6137</v>
      </c>
      <c r="G1525" s="3" t="s">
        <v>6138</v>
      </c>
      <c r="H1525" s="3" t="s">
        <v>47</v>
      </c>
      <c r="I1525" s="3" t="s">
        <v>6139</v>
      </c>
      <c r="J1525" s="28">
        <v>45322</v>
      </c>
      <c r="K1525" s="28">
        <v>45352</v>
      </c>
      <c r="L1525" s="2">
        <v>104649.55</v>
      </c>
      <c r="M1525" s="28">
        <v>45341</v>
      </c>
      <c r="N1525" s="38">
        <v>19</v>
      </c>
      <c r="O1525" s="38">
        <v>-11</v>
      </c>
      <c r="P1525" s="27">
        <f t="shared" si="46"/>
        <v>1988341.45</v>
      </c>
      <c r="Q1525" s="27">
        <f t="shared" si="47"/>
        <v>-1151145.05</v>
      </c>
    </row>
    <row r="1526" spans="1:17" ht="14.45" customHeight="1" x14ac:dyDescent="0.25">
      <c r="A1526" s="3" t="s">
        <v>5211</v>
      </c>
      <c r="B1526" s="3" t="s">
        <v>5211</v>
      </c>
      <c r="C1526" s="3" t="s">
        <v>5435</v>
      </c>
      <c r="D1526" s="3" t="s">
        <v>5436</v>
      </c>
      <c r="E1526" s="3" t="s">
        <v>6140</v>
      </c>
      <c r="F1526" s="3" t="s">
        <v>6141</v>
      </c>
      <c r="G1526" s="3" t="s">
        <v>2651</v>
      </c>
      <c r="H1526" s="3" t="s">
        <v>47</v>
      </c>
      <c r="I1526" s="3" t="s">
        <v>6142</v>
      </c>
      <c r="J1526" s="28">
        <v>45301</v>
      </c>
      <c r="K1526" s="28">
        <v>45331</v>
      </c>
      <c r="L1526" s="2">
        <v>65573.77</v>
      </c>
      <c r="M1526" s="28">
        <v>45310</v>
      </c>
      <c r="N1526" s="38">
        <v>9</v>
      </c>
      <c r="O1526" s="38">
        <v>-21</v>
      </c>
      <c r="P1526" s="27">
        <f t="shared" si="46"/>
        <v>590163.93000000005</v>
      </c>
      <c r="Q1526" s="27">
        <f t="shared" si="47"/>
        <v>-1377049.1700000002</v>
      </c>
    </row>
    <row r="1527" spans="1:17" ht="14.45" customHeight="1" x14ac:dyDescent="0.25">
      <c r="A1527" s="3" t="s">
        <v>5211</v>
      </c>
      <c r="B1527" s="3" t="s">
        <v>5211</v>
      </c>
      <c r="C1527" s="3" t="s">
        <v>6143</v>
      </c>
      <c r="D1527" s="3" t="s">
        <v>6144</v>
      </c>
      <c r="E1527" s="3" t="s">
        <v>6145</v>
      </c>
      <c r="F1527" s="3" t="s">
        <v>6146</v>
      </c>
      <c r="G1527" s="3" t="s">
        <v>6147</v>
      </c>
      <c r="H1527" s="3" t="s">
        <v>47</v>
      </c>
      <c r="I1527" s="3" t="s">
        <v>6148</v>
      </c>
      <c r="J1527" s="28">
        <v>45540</v>
      </c>
      <c r="K1527" s="28">
        <v>45570</v>
      </c>
      <c r="L1527" s="2">
        <v>40500</v>
      </c>
      <c r="M1527" s="28">
        <v>45546</v>
      </c>
      <c r="N1527" s="38">
        <v>6</v>
      </c>
      <c r="O1527" s="38">
        <v>-24</v>
      </c>
      <c r="P1527" s="27">
        <f t="shared" si="46"/>
        <v>243000</v>
      </c>
      <c r="Q1527" s="27">
        <f t="shared" si="47"/>
        <v>-972000</v>
      </c>
    </row>
    <row r="1528" spans="1:17" ht="14.45" customHeight="1" x14ac:dyDescent="0.25">
      <c r="A1528" s="3" t="s">
        <v>5211</v>
      </c>
      <c r="B1528" s="3" t="s">
        <v>5211</v>
      </c>
      <c r="C1528" s="3" t="s">
        <v>5289</v>
      </c>
      <c r="D1528" s="3" t="s">
        <v>5290</v>
      </c>
      <c r="E1528" s="3" t="s">
        <v>6149</v>
      </c>
      <c r="F1528" s="3" t="s">
        <v>6150</v>
      </c>
      <c r="G1528" s="3" t="s">
        <v>2747</v>
      </c>
      <c r="H1528" s="3" t="s">
        <v>47</v>
      </c>
      <c r="I1528" s="3" t="s">
        <v>6151</v>
      </c>
      <c r="J1528" s="28">
        <v>45468</v>
      </c>
      <c r="K1528" s="28">
        <v>45498</v>
      </c>
      <c r="L1528" s="2">
        <v>52696.99</v>
      </c>
      <c r="M1528" s="28">
        <v>45512</v>
      </c>
      <c r="N1528" s="38">
        <v>44</v>
      </c>
      <c r="O1528" s="38">
        <v>14</v>
      </c>
      <c r="P1528" s="27">
        <f t="shared" si="46"/>
        <v>2318667.56</v>
      </c>
      <c r="Q1528" s="27">
        <f t="shared" si="47"/>
        <v>737757.86</v>
      </c>
    </row>
    <row r="1529" spans="1:17" ht="14.45" customHeight="1" x14ac:dyDescent="0.25">
      <c r="A1529" s="3" t="s">
        <v>5211</v>
      </c>
      <c r="B1529" s="3" t="s">
        <v>5211</v>
      </c>
      <c r="C1529" s="3" t="s">
        <v>5671</v>
      </c>
      <c r="D1529" s="3" t="s">
        <v>5672</v>
      </c>
      <c r="E1529" s="3" t="s">
        <v>6152</v>
      </c>
      <c r="F1529" s="3" t="s">
        <v>6153</v>
      </c>
      <c r="G1529" s="3" t="s">
        <v>2575</v>
      </c>
      <c r="H1529" s="3" t="s">
        <v>47</v>
      </c>
      <c r="I1529" s="3" t="s">
        <v>6154</v>
      </c>
      <c r="J1529" s="28">
        <v>45357</v>
      </c>
      <c r="K1529" s="28">
        <v>45387</v>
      </c>
      <c r="L1529" s="2">
        <v>3659.04</v>
      </c>
      <c r="M1529" s="28">
        <v>45420</v>
      </c>
      <c r="N1529" s="38">
        <v>63</v>
      </c>
      <c r="O1529" s="38">
        <v>33</v>
      </c>
      <c r="P1529" s="27">
        <f t="shared" si="46"/>
        <v>230519.52</v>
      </c>
      <c r="Q1529" s="27">
        <f t="shared" si="47"/>
        <v>120748.31999999999</v>
      </c>
    </row>
    <row r="1530" spans="1:17" ht="14.45" customHeight="1" x14ac:dyDescent="0.25">
      <c r="A1530" s="3" t="s">
        <v>5211</v>
      </c>
      <c r="B1530" s="3" t="s">
        <v>5211</v>
      </c>
      <c r="C1530" s="3" t="s">
        <v>5353</v>
      </c>
      <c r="D1530" s="3" t="s">
        <v>5354</v>
      </c>
      <c r="E1530" s="3" t="s">
        <v>6155</v>
      </c>
      <c r="F1530" s="3" t="s">
        <v>6156</v>
      </c>
      <c r="G1530" s="3" t="s">
        <v>6157</v>
      </c>
      <c r="H1530" s="3" t="s">
        <v>47</v>
      </c>
      <c r="I1530" s="3" t="s">
        <v>6158</v>
      </c>
      <c r="J1530" s="28">
        <v>45296</v>
      </c>
      <c r="K1530" s="28">
        <v>45326</v>
      </c>
      <c r="L1530" s="43">
        <v>199</v>
      </c>
      <c r="M1530" s="28">
        <v>45449</v>
      </c>
      <c r="N1530" s="38">
        <v>153</v>
      </c>
      <c r="O1530" s="38">
        <v>123</v>
      </c>
      <c r="P1530" s="27">
        <f t="shared" si="46"/>
        <v>30447</v>
      </c>
      <c r="Q1530" s="27">
        <f t="shared" si="47"/>
        <v>24477</v>
      </c>
    </row>
    <row r="1531" spans="1:17" ht="14.45" customHeight="1" x14ac:dyDescent="0.25">
      <c r="A1531" s="3" t="s">
        <v>5211</v>
      </c>
      <c r="B1531" s="3" t="s">
        <v>5211</v>
      </c>
      <c r="C1531" s="3" t="s">
        <v>5301</v>
      </c>
      <c r="D1531" s="3" t="s">
        <v>5302</v>
      </c>
      <c r="E1531" s="3" t="s">
        <v>6159</v>
      </c>
      <c r="F1531" s="3" t="s">
        <v>6160</v>
      </c>
      <c r="G1531" s="3" t="s">
        <v>6161</v>
      </c>
      <c r="H1531" s="3" t="s">
        <v>47</v>
      </c>
      <c r="I1531" s="3" t="s">
        <v>5306</v>
      </c>
      <c r="J1531" s="28">
        <v>45400</v>
      </c>
      <c r="K1531" s="28">
        <v>45430</v>
      </c>
      <c r="L1531" s="43">
        <v>688.82</v>
      </c>
      <c r="M1531" s="28">
        <v>45565</v>
      </c>
      <c r="N1531" s="38">
        <v>165</v>
      </c>
      <c r="O1531" s="38">
        <v>135</v>
      </c>
      <c r="P1531" s="27">
        <f t="shared" si="46"/>
        <v>113655.3</v>
      </c>
      <c r="Q1531" s="27">
        <f t="shared" si="47"/>
        <v>92990.700000000012</v>
      </c>
    </row>
    <row r="1532" spans="1:17" ht="14.45" customHeight="1" x14ac:dyDescent="0.25">
      <c r="A1532" s="3" t="s">
        <v>5211</v>
      </c>
      <c r="B1532" s="3" t="s">
        <v>5211</v>
      </c>
      <c r="C1532" s="3" t="s">
        <v>2636</v>
      </c>
      <c r="D1532" s="3" t="s">
        <v>2637</v>
      </c>
      <c r="E1532" s="3" t="s">
        <v>6162</v>
      </c>
      <c r="F1532" s="3" t="s">
        <v>6163</v>
      </c>
      <c r="G1532" s="3" t="s">
        <v>6164</v>
      </c>
      <c r="H1532" s="3" t="s">
        <v>47</v>
      </c>
      <c r="I1532" s="3" t="s">
        <v>6165</v>
      </c>
      <c r="J1532" s="28">
        <v>45369</v>
      </c>
      <c r="K1532" s="28">
        <v>45399</v>
      </c>
      <c r="L1532" s="2">
        <v>1920.16</v>
      </c>
      <c r="M1532" s="28">
        <v>45398</v>
      </c>
      <c r="N1532" s="38">
        <v>29</v>
      </c>
      <c r="O1532" s="38">
        <v>-1</v>
      </c>
      <c r="P1532" s="27">
        <f t="shared" si="46"/>
        <v>55684.639999999999</v>
      </c>
      <c r="Q1532" s="27">
        <f t="shared" si="47"/>
        <v>-1920.16</v>
      </c>
    </row>
    <row r="1533" spans="1:17" ht="14.45" customHeight="1" x14ac:dyDescent="0.25">
      <c r="A1533" s="3" t="s">
        <v>5211</v>
      </c>
      <c r="B1533" s="3" t="s">
        <v>5211</v>
      </c>
      <c r="C1533" s="3" t="s">
        <v>2636</v>
      </c>
      <c r="D1533" s="3" t="s">
        <v>2637</v>
      </c>
      <c r="E1533" s="3" t="s">
        <v>6162</v>
      </c>
      <c r="F1533" s="3" t="s">
        <v>6163</v>
      </c>
      <c r="G1533" s="3" t="s">
        <v>6164</v>
      </c>
      <c r="H1533" s="3" t="s">
        <v>47</v>
      </c>
      <c r="I1533" s="3" t="s">
        <v>6165</v>
      </c>
      <c r="J1533" s="28">
        <v>45369</v>
      </c>
      <c r="K1533" s="28">
        <v>45399</v>
      </c>
      <c r="L1533" s="2">
        <v>3853.55</v>
      </c>
      <c r="M1533" s="28">
        <v>45565</v>
      </c>
      <c r="N1533" s="38">
        <v>196</v>
      </c>
      <c r="O1533" s="38">
        <v>166</v>
      </c>
      <c r="P1533" s="27">
        <f t="shared" si="46"/>
        <v>755295.8</v>
      </c>
      <c r="Q1533" s="27">
        <f t="shared" si="47"/>
        <v>639689.30000000005</v>
      </c>
    </row>
    <row r="1534" spans="1:17" ht="14.45" customHeight="1" x14ac:dyDescent="0.25">
      <c r="A1534" s="3" t="s">
        <v>5211</v>
      </c>
      <c r="B1534" s="3" t="s">
        <v>5211</v>
      </c>
      <c r="C1534" s="3" t="s">
        <v>5554</v>
      </c>
      <c r="D1534" s="3" t="s">
        <v>5555</v>
      </c>
      <c r="E1534" s="3" t="s">
        <v>6166</v>
      </c>
      <c r="F1534" s="3" t="s">
        <v>6167</v>
      </c>
      <c r="G1534" s="3" t="s">
        <v>3259</v>
      </c>
      <c r="H1534" s="3" t="s">
        <v>47</v>
      </c>
      <c r="I1534" s="3" t="s">
        <v>6168</v>
      </c>
      <c r="J1534" s="28">
        <v>45278</v>
      </c>
      <c r="K1534" s="28">
        <v>45308</v>
      </c>
      <c r="L1534" s="43">
        <v>737.7</v>
      </c>
      <c r="M1534" s="28">
        <v>45336</v>
      </c>
      <c r="N1534" s="38">
        <v>58</v>
      </c>
      <c r="O1534" s="38">
        <v>28</v>
      </c>
      <c r="P1534" s="27">
        <f t="shared" si="46"/>
        <v>42786.600000000006</v>
      </c>
      <c r="Q1534" s="27">
        <f t="shared" si="47"/>
        <v>20655.600000000002</v>
      </c>
    </row>
    <row r="1535" spans="1:17" ht="14.45" customHeight="1" x14ac:dyDescent="0.25">
      <c r="A1535" s="3" t="s">
        <v>5211</v>
      </c>
      <c r="B1535" s="3" t="s">
        <v>5211</v>
      </c>
      <c r="C1535" s="3" t="s">
        <v>5554</v>
      </c>
      <c r="D1535" s="3" t="s">
        <v>5555</v>
      </c>
      <c r="E1535" s="3" t="s">
        <v>6169</v>
      </c>
      <c r="F1535" s="3" t="s">
        <v>6170</v>
      </c>
      <c r="G1535" s="3" t="s">
        <v>2579</v>
      </c>
      <c r="H1535" s="3" t="s">
        <v>47</v>
      </c>
      <c r="I1535" s="3" t="s">
        <v>6171</v>
      </c>
      <c r="J1535" s="28">
        <v>45271</v>
      </c>
      <c r="K1535" s="28">
        <v>45301</v>
      </c>
      <c r="L1535" s="43">
        <v>747.74</v>
      </c>
      <c r="M1535" s="28">
        <v>45336</v>
      </c>
      <c r="N1535" s="38">
        <v>65</v>
      </c>
      <c r="O1535" s="38">
        <v>35</v>
      </c>
      <c r="P1535" s="27">
        <f t="shared" si="46"/>
        <v>48603.1</v>
      </c>
      <c r="Q1535" s="27">
        <f t="shared" si="47"/>
        <v>26170.9</v>
      </c>
    </row>
    <row r="1536" spans="1:17" ht="14.45" customHeight="1" x14ac:dyDescent="0.25">
      <c r="A1536" s="3" t="s">
        <v>5211</v>
      </c>
      <c r="B1536" s="3" t="s">
        <v>5211</v>
      </c>
      <c r="C1536" s="3" t="s">
        <v>6172</v>
      </c>
      <c r="D1536" s="3" t="s">
        <v>6173</v>
      </c>
      <c r="E1536" s="3" t="s">
        <v>6174</v>
      </c>
      <c r="F1536" s="3" t="s">
        <v>6175</v>
      </c>
      <c r="G1536" s="3" t="s">
        <v>158</v>
      </c>
      <c r="H1536" s="3" t="s">
        <v>47</v>
      </c>
      <c r="I1536" s="3" t="s">
        <v>6176</v>
      </c>
      <c r="J1536" s="28">
        <v>45308</v>
      </c>
      <c r="K1536" s="28">
        <v>45338</v>
      </c>
      <c r="L1536" s="43">
        <v>780</v>
      </c>
      <c r="M1536" s="28">
        <v>45334</v>
      </c>
      <c r="N1536" s="38">
        <v>26</v>
      </c>
      <c r="O1536" s="38">
        <v>-4</v>
      </c>
      <c r="P1536" s="27">
        <f t="shared" si="46"/>
        <v>20280</v>
      </c>
      <c r="Q1536" s="27">
        <f t="shared" si="47"/>
        <v>-3120</v>
      </c>
    </row>
    <row r="1537" spans="1:17" ht="14.45" customHeight="1" x14ac:dyDescent="0.25">
      <c r="A1537" s="3" t="s">
        <v>5211</v>
      </c>
      <c r="B1537" s="3" t="s">
        <v>5211</v>
      </c>
      <c r="C1537" s="3" t="s">
        <v>5221</v>
      </c>
      <c r="D1537" s="3" t="s">
        <v>5222</v>
      </c>
      <c r="E1537" s="3" t="s">
        <v>6178</v>
      </c>
      <c r="F1537" s="3" t="s">
        <v>6179</v>
      </c>
      <c r="G1537" s="3" t="s">
        <v>6180</v>
      </c>
      <c r="H1537" s="3" t="s">
        <v>47</v>
      </c>
      <c r="I1537" s="3" t="s">
        <v>6181</v>
      </c>
      <c r="J1537" s="28">
        <v>45433</v>
      </c>
      <c r="K1537" s="28">
        <v>45463</v>
      </c>
      <c r="L1537" s="2">
        <v>7300.8</v>
      </c>
      <c r="M1537" s="28">
        <v>45477</v>
      </c>
      <c r="N1537" s="38">
        <v>44</v>
      </c>
      <c r="O1537" s="38">
        <v>14</v>
      </c>
      <c r="P1537" s="27">
        <f t="shared" si="46"/>
        <v>321235.20000000001</v>
      </c>
      <c r="Q1537" s="27">
        <f t="shared" si="47"/>
        <v>102211.2</v>
      </c>
    </row>
    <row r="1538" spans="1:17" ht="14.45" customHeight="1" x14ac:dyDescent="0.25">
      <c r="A1538" s="3" t="s">
        <v>5211</v>
      </c>
      <c r="B1538" s="3" t="s">
        <v>5211</v>
      </c>
      <c r="C1538" s="3" t="s">
        <v>5500</v>
      </c>
      <c r="D1538" s="3" t="s">
        <v>5501</v>
      </c>
      <c r="E1538" s="3" t="s">
        <v>6182</v>
      </c>
      <c r="F1538" s="3" t="s">
        <v>6183</v>
      </c>
      <c r="G1538" s="3" t="s">
        <v>5565</v>
      </c>
      <c r="H1538" s="3" t="s">
        <v>47</v>
      </c>
      <c r="I1538" s="3" t="s">
        <v>6184</v>
      </c>
      <c r="J1538" s="28">
        <v>45307</v>
      </c>
      <c r="K1538" s="28">
        <v>45337</v>
      </c>
      <c r="L1538" s="43">
        <v>378</v>
      </c>
      <c r="M1538" s="28">
        <v>45344</v>
      </c>
      <c r="N1538" s="38">
        <v>37</v>
      </c>
      <c r="O1538" s="38">
        <v>7</v>
      </c>
      <c r="P1538" s="27">
        <f t="shared" si="46"/>
        <v>13986</v>
      </c>
      <c r="Q1538" s="27">
        <f t="shared" si="47"/>
        <v>2646</v>
      </c>
    </row>
    <row r="1539" spans="1:17" ht="14.45" customHeight="1" x14ac:dyDescent="0.25">
      <c r="A1539" s="3" t="s">
        <v>256</v>
      </c>
      <c r="B1539" s="3" t="s">
        <v>5211</v>
      </c>
      <c r="C1539" s="3" t="s">
        <v>1152</v>
      </c>
      <c r="D1539" s="3" t="s">
        <v>1153</v>
      </c>
      <c r="E1539" s="3" t="s">
        <v>6185</v>
      </c>
      <c r="F1539" s="3" t="s">
        <v>6186</v>
      </c>
      <c r="G1539" s="3" t="s">
        <v>6187</v>
      </c>
      <c r="H1539" s="3" t="s">
        <v>47</v>
      </c>
      <c r="I1539" s="3" t="s">
        <v>4692</v>
      </c>
      <c r="J1539" s="28">
        <v>45335</v>
      </c>
      <c r="K1539" s="28">
        <v>45365</v>
      </c>
      <c r="L1539" s="2">
        <v>2900</v>
      </c>
      <c r="M1539" s="28">
        <v>45565</v>
      </c>
      <c r="N1539" s="38">
        <v>230</v>
      </c>
      <c r="O1539" s="38">
        <v>200</v>
      </c>
      <c r="P1539" s="27">
        <f t="shared" si="46"/>
        <v>667000</v>
      </c>
      <c r="Q1539" s="27">
        <f t="shared" si="47"/>
        <v>580000</v>
      </c>
    </row>
    <row r="1540" spans="1:17" ht="14.45" customHeight="1" x14ac:dyDescent="0.25">
      <c r="A1540" s="3" t="s">
        <v>5211</v>
      </c>
      <c r="B1540" s="3" t="s">
        <v>5211</v>
      </c>
      <c r="C1540" s="3" t="s">
        <v>5353</v>
      </c>
      <c r="D1540" s="3" t="s">
        <v>5354</v>
      </c>
      <c r="E1540" s="3" t="s">
        <v>6188</v>
      </c>
      <c r="F1540" s="3" t="s">
        <v>6189</v>
      </c>
      <c r="G1540" s="3" t="s">
        <v>6190</v>
      </c>
      <c r="H1540" s="3" t="s">
        <v>47</v>
      </c>
      <c r="I1540" s="3" t="s">
        <v>6191</v>
      </c>
      <c r="J1540" s="28">
        <v>45262</v>
      </c>
      <c r="K1540" s="28">
        <v>45292</v>
      </c>
      <c r="L1540" s="43">
        <v>99.4</v>
      </c>
      <c r="M1540" s="28">
        <v>45449</v>
      </c>
      <c r="N1540" s="38">
        <v>187</v>
      </c>
      <c r="O1540" s="38">
        <v>157</v>
      </c>
      <c r="P1540" s="27">
        <f t="shared" si="46"/>
        <v>18587.8</v>
      </c>
      <c r="Q1540" s="27">
        <f t="shared" si="47"/>
        <v>15605.800000000001</v>
      </c>
    </row>
    <row r="1541" spans="1:17" ht="14.45" customHeight="1" x14ac:dyDescent="0.25">
      <c r="A1541" s="3" t="s">
        <v>5211</v>
      </c>
      <c r="B1541" s="3" t="s">
        <v>5211</v>
      </c>
      <c r="C1541" s="3" t="s">
        <v>5265</v>
      </c>
      <c r="D1541" s="3" t="s">
        <v>5266</v>
      </c>
      <c r="E1541" s="3" t="s">
        <v>6192</v>
      </c>
      <c r="F1541" s="3" t="s">
        <v>6193</v>
      </c>
      <c r="G1541" s="3" t="s">
        <v>6194</v>
      </c>
      <c r="H1541" s="3" t="s">
        <v>47</v>
      </c>
      <c r="I1541" s="3" t="s">
        <v>6195</v>
      </c>
      <c r="J1541" s="28">
        <v>45450</v>
      </c>
      <c r="K1541" s="28">
        <v>45480</v>
      </c>
      <c r="L1541" s="2">
        <v>135523.1</v>
      </c>
      <c r="M1541" s="28">
        <v>45478</v>
      </c>
      <c r="N1541" s="38">
        <v>28</v>
      </c>
      <c r="O1541" s="38">
        <v>-2</v>
      </c>
      <c r="P1541" s="27">
        <f t="shared" si="46"/>
        <v>3794646.8000000003</v>
      </c>
      <c r="Q1541" s="27">
        <f t="shared" si="47"/>
        <v>-271046.2</v>
      </c>
    </row>
    <row r="1542" spans="1:17" ht="14.45" customHeight="1" x14ac:dyDescent="0.25">
      <c r="A1542" s="3" t="s">
        <v>5211</v>
      </c>
      <c r="B1542" s="3" t="s">
        <v>5211</v>
      </c>
      <c r="C1542" s="3" t="s">
        <v>6196</v>
      </c>
      <c r="D1542" s="3" t="s">
        <v>6197</v>
      </c>
      <c r="E1542" s="3" t="s">
        <v>6198</v>
      </c>
      <c r="F1542" s="3" t="s">
        <v>6199</v>
      </c>
      <c r="G1542" s="3" t="s">
        <v>6200</v>
      </c>
      <c r="H1542" s="3" t="s">
        <v>47</v>
      </c>
      <c r="I1542" s="3" t="s">
        <v>6201</v>
      </c>
      <c r="J1542" s="28">
        <v>45318</v>
      </c>
      <c r="K1542" s="28">
        <v>45348</v>
      </c>
      <c r="L1542" s="2">
        <v>5226.3900000000003</v>
      </c>
      <c r="M1542" s="28">
        <v>45338</v>
      </c>
      <c r="N1542" s="38">
        <v>20</v>
      </c>
      <c r="O1542" s="38">
        <v>-10</v>
      </c>
      <c r="P1542" s="27">
        <f t="shared" si="46"/>
        <v>104527.8</v>
      </c>
      <c r="Q1542" s="27">
        <f t="shared" si="47"/>
        <v>-52263.9</v>
      </c>
    </row>
    <row r="1543" spans="1:17" ht="14.45" customHeight="1" x14ac:dyDescent="0.25">
      <c r="A1543" s="3" t="s">
        <v>5211</v>
      </c>
      <c r="B1543" s="3" t="s">
        <v>5211</v>
      </c>
      <c r="C1543" s="3" t="s">
        <v>5265</v>
      </c>
      <c r="D1543" s="3" t="s">
        <v>5266</v>
      </c>
      <c r="E1543" s="3" t="s">
        <v>6202</v>
      </c>
      <c r="F1543" s="3" t="s">
        <v>6203</v>
      </c>
      <c r="G1543" s="3" t="s">
        <v>6204</v>
      </c>
      <c r="H1543" s="3" t="s">
        <v>47</v>
      </c>
      <c r="I1543" s="3" t="s">
        <v>6205</v>
      </c>
      <c r="J1543" s="28">
        <v>45469</v>
      </c>
      <c r="K1543" s="28">
        <v>45499</v>
      </c>
      <c r="L1543" s="2">
        <v>3171.12</v>
      </c>
      <c r="M1543" s="28">
        <v>45503</v>
      </c>
      <c r="N1543" s="38">
        <v>34</v>
      </c>
      <c r="O1543" s="38">
        <v>4</v>
      </c>
      <c r="P1543" s="27">
        <f t="shared" ref="P1543:P1606" si="48">L1543*N1543</f>
        <v>107818.08</v>
      </c>
      <c r="Q1543" s="27">
        <f t="shared" ref="Q1543:Q1606" si="49">L1543*O1543</f>
        <v>12684.48</v>
      </c>
    </row>
    <row r="1544" spans="1:17" ht="14.45" customHeight="1" x14ac:dyDescent="0.25">
      <c r="A1544" s="3" t="s">
        <v>5211</v>
      </c>
      <c r="B1544" s="3" t="s">
        <v>5211</v>
      </c>
      <c r="C1544" s="3" t="s">
        <v>6206</v>
      </c>
      <c r="D1544" s="3" t="s">
        <v>6207</v>
      </c>
      <c r="E1544" s="3" t="s">
        <v>6208</v>
      </c>
      <c r="F1544" s="3" t="s">
        <v>6209</v>
      </c>
      <c r="G1544" s="3" t="s">
        <v>6210</v>
      </c>
      <c r="H1544" s="3" t="s">
        <v>47</v>
      </c>
      <c r="I1544" s="3" t="s">
        <v>6211</v>
      </c>
      <c r="J1544" s="28">
        <v>45433</v>
      </c>
      <c r="K1544" s="28">
        <v>45463</v>
      </c>
      <c r="L1544" s="2">
        <v>2750</v>
      </c>
      <c r="M1544" s="28">
        <v>45565</v>
      </c>
      <c r="N1544" s="38">
        <v>132</v>
      </c>
      <c r="O1544" s="38">
        <v>102</v>
      </c>
      <c r="P1544" s="27">
        <f t="shared" si="48"/>
        <v>363000</v>
      </c>
      <c r="Q1544" s="27">
        <f t="shared" si="49"/>
        <v>280500</v>
      </c>
    </row>
    <row r="1545" spans="1:17" ht="14.45" customHeight="1" x14ac:dyDescent="0.25">
      <c r="A1545" s="3" t="s">
        <v>5211</v>
      </c>
      <c r="B1545" s="3" t="s">
        <v>5211</v>
      </c>
      <c r="C1545" s="3" t="s">
        <v>5259</v>
      </c>
      <c r="D1545" s="3" t="s">
        <v>5260</v>
      </c>
      <c r="E1545" s="3" t="s">
        <v>6212</v>
      </c>
      <c r="F1545" s="3" t="s">
        <v>6213</v>
      </c>
      <c r="G1545" s="3" t="s">
        <v>6214</v>
      </c>
      <c r="H1545" s="3" t="s">
        <v>47</v>
      </c>
      <c r="I1545" s="3" t="s">
        <v>6215</v>
      </c>
      <c r="J1545" s="28">
        <v>45364</v>
      </c>
      <c r="K1545" s="28">
        <v>45394</v>
      </c>
      <c r="L1545" s="2">
        <v>3262.4</v>
      </c>
      <c r="M1545" s="28">
        <v>45425</v>
      </c>
      <c r="N1545" s="38">
        <v>61</v>
      </c>
      <c r="O1545" s="38">
        <v>31</v>
      </c>
      <c r="P1545" s="27">
        <f t="shared" si="48"/>
        <v>199006.4</v>
      </c>
      <c r="Q1545" s="27">
        <f t="shared" si="49"/>
        <v>101134.40000000001</v>
      </c>
    </row>
    <row r="1546" spans="1:17" ht="14.45" customHeight="1" x14ac:dyDescent="0.25">
      <c r="A1546" s="3" t="s">
        <v>5211</v>
      </c>
      <c r="B1546" s="3" t="s">
        <v>5211</v>
      </c>
      <c r="C1546" s="3" t="s">
        <v>5435</v>
      </c>
      <c r="D1546" s="3" t="s">
        <v>5436</v>
      </c>
      <c r="E1546" s="3" t="s">
        <v>6216</v>
      </c>
      <c r="F1546" s="3" t="s">
        <v>6217</v>
      </c>
      <c r="G1546" s="3" t="s">
        <v>2772</v>
      </c>
      <c r="H1546" s="3" t="s">
        <v>47</v>
      </c>
      <c r="I1546" s="3" t="s">
        <v>6218</v>
      </c>
      <c r="J1546" s="28">
        <v>45539</v>
      </c>
      <c r="K1546" s="28">
        <v>45569</v>
      </c>
      <c r="L1546" s="2">
        <v>3900</v>
      </c>
      <c r="M1546" s="28">
        <v>45553</v>
      </c>
      <c r="N1546" s="38">
        <v>14</v>
      </c>
      <c r="O1546" s="38">
        <v>-16</v>
      </c>
      <c r="P1546" s="27">
        <f t="shared" si="48"/>
        <v>54600</v>
      </c>
      <c r="Q1546" s="27">
        <f t="shared" si="49"/>
        <v>-62400</v>
      </c>
    </row>
    <row r="1547" spans="1:17" ht="14.45" customHeight="1" x14ac:dyDescent="0.25">
      <c r="A1547" s="3" t="s">
        <v>5211</v>
      </c>
      <c r="B1547" s="3" t="s">
        <v>5211</v>
      </c>
      <c r="C1547" s="3" t="s">
        <v>2636</v>
      </c>
      <c r="D1547" s="3" t="s">
        <v>2637</v>
      </c>
      <c r="E1547" s="3" t="s">
        <v>6219</v>
      </c>
      <c r="F1547" s="3" t="s">
        <v>6220</v>
      </c>
      <c r="G1547" s="3" t="s">
        <v>6221</v>
      </c>
      <c r="H1547" s="3" t="s">
        <v>47</v>
      </c>
      <c r="I1547" s="3" t="s">
        <v>6222</v>
      </c>
      <c r="J1547" s="28">
        <v>45266</v>
      </c>
      <c r="K1547" s="28">
        <v>45296</v>
      </c>
      <c r="L1547" s="2">
        <v>287373.14</v>
      </c>
      <c r="M1547" s="28">
        <v>45352</v>
      </c>
      <c r="N1547" s="38">
        <v>86</v>
      </c>
      <c r="O1547" s="38">
        <v>56</v>
      </c>
      <c r="P1547" s="27">
        <f t="shared" si="48"/>
        <v>24714090.040000003</v>
      </c>
      <c r="Q1547" s="27">
        <f t="shared" si="49"/>
        <v>16092895.84</v>
      </c>
    </row>
    <row r="1548" spans="1:17" ht="14.45" customHeight="1" x14ac:dyDescent="0.25">
      <c r="A1548" s="3" t="s">
        <v>5211</v>
      </c>
      <c r="B1548" s="3" t="s">
        <v>5211</v>
      </c>
      <c r="C1548" s="3" t="s">
        <v>5215</v>
      </c>
      <c r="D1548" s="3" t="s">
        <v>5216</v>
      </c>
      <c r="E1548" s="3" t="s">
        <v>6223</v>
      </c>
      <c r="F1548" s="3" t="s">
        <v>6224</v>
      </c>
      <c r="G1548" s="3" t="s">
        <v>6225</v>
      </c>
      <c r="H1548" s="3" t="s">
        <v>47</v>
      </c>
      <c r="I1548" s="3" t="s">
        <v>6226</v>
      </c>
      <c r="J1548" s="28">
        <v>45289</v>
      </c>
      <c r="K1548" s="28">
        <v>45319</v>
      </c>
      <c r="L1548" s="2">
        <v>2841.63</v>
      </c>
      <c r="M1548" s="28">
        <v>45348</v>
      </c>
      <c r="N1548" s="38">
        <v>59</v>
      </c>
      <c r="O1548" s="38">
        <v>29</v>
      </c>
      <c r="P1548" s="27">
        <f t="shared" si="48"/>
        <v>167656.17000000001</v>
      </c>
      <c r="Q1548" s="27">
        <f t="shared" si="49"/>
        <v>82407.27</v>
      </c>
    </row>
    <row r="1549" spans="1:17" ht="14.45" customHeight="1" x14ac:dyDescent="0.25">
      <c r="A1549" s="3" t="s">
        <v>5211</v>
      </c>
      <c r="B1549" s="3" t="s">
        <v>5211</v>
      </c>
      <c r="C1549" s="3" t="s">
        <v>2426</v>
      </c>
      <c r="D1549" s="3" t="s">
        <v>2427</v>
      </c>
      <c r="E1549" s="3" t="s">
        <v>6227</v>
      </c>
      <c r="F1549" s="3" t="s">
        <v>6228</v>
      </c>
      <c r="G1549" s="3" t="s">
        <v>6229</v>
      </c>
      <c r="H1549" s="3" t="s">
        <v>47</v>
      </c>
      <c r="I1549" s="3" t="s">
        <v>6230</v>
      </c>
      <c r="J1549" s="28">
        <v>45497</v>
      </c>
      <c r="K1549" s="28">
        <v>45527</v>
      </c>
      <c r="L1549" s="2">
        <v>9800</v>
      </c>
      <c r="M1549" s="28">
        <v>45534</v>
      </c>
      <c r="N1549" s="38">
        <v>37</v>
      </c>
      <c r="O1549" s="38">
        <v>7</v>
      </c>
      <c r="P1549" s="27">
        <f t="shared" si="48"/>
        <v>362600</v>
      </c>
      <c r="Q1549" s="27">
        <f t="shared" si="49"/>
        <v>68600</v>
      </c>
    </row>
    <row r="1550" spans="1:17" ht="14.45" customHeight="1" x14ac:dyDescent="0.25">
      <c r="A1550" s="3" t="s">
        <v>5211</v>
      </c>
      <c r="B1550" s="3" t="s">
        <v>5211</v>
      </c>
      <c r="C1550" s="3" t="s">
        <v>5435</v>
      </c>
      <c r="D1550" s="3" t="s">
        <v>5436</v>
      </c>
      <c r="E1550" s="3" t="s">
        <v>6231</v>
      </c>
      <c r="F1550" s="3" t="s">
        <v>6232</v>
      </c>
      <c r="G1550" s="3" t="s">
        <v>595</v>
      </c>
      <c r="H1550" s="3" t="s">
        <v>47</v>
      </c>
      <c r="I1550" s="3" t="s">
        <v>6233</v>
      </c>
      <c r="J1550" s="28">
        <v>45450</v>
      </c>
      <c r="K1550" s="28">
        <v>45480</v>
      </c>
      <c r="L1550" s="2">
        <v>18604.849999999999</v>
      </c>
      <c r="M1550" s="28">
        <v>45474</v>
      </c>
      <c r="N1550" s="38">
        <v>24</v>
      </c>
      <c r="O1550" s="38">
        <v>-6</v>
      </c>
      <c r="P1550" s="27">
        <f t="shared" si="48"/>
        <v>446516.39999999997</v>
      </c>
      <c r="Q1550" s="27">
        <f t="shared" si="49"/>
        <v>-111629.09999999999</v>
      </c>
    </row>
    <row r="1551" spans="1:17" ht="14.45" customHeight="1" x14ac:dyDescent="0.25">
      <c r="A1551" s="3" t="s">
        <v>5211</v>
      </c>
      <c r="B1551" s="3" t="s">
        <v>5211</v>
      </c>
      <c r="C1551" s="3" t="s">
        <v>6234</v>
      </c>
      <c r="D1551" s="3" t="s">
        <v>6235</v>
      </c>
      <c r="E1551" s="3" t="s">
        <v>6236</v>
      </c>
      <c r="F1551" s="3" t="s">
        <v>6237</v>
      </c>
      <c r="G1551" s="3" t="s">
        <v>6238</v>
      </c>
      <c r="H1551" s="3" t="s">
        <v>47</v>
      </c>
      <c r="I1551" s="3" t="s">
        <v>6239</v>
      </c>
      <c r="J1551" s="28">
        <v>45471</v>
      </c>
      <c r="K1551" s="28">
        <v>45501</v>
      </c>
      <c r="L1551" s="2">
        <v>81875.38</v>
      </c>
      <c r="M1551" s="28">
        <v>45489</v>
      </c>
      <c r="N1551" s="38">
        <v>18</v>
      </c>
      <c r="O1551" s="38">
        <v>-12</v>
      </c>
      <c r="P1551" s="27">
        <f t="shared" si="48"/>
        <v>1473756.84</v>
      </c>
      <c r="Q1551" s="27">
        <f t="shared" si="49"/>
        <v>-982504.56</v>
      </c>
    </row>
    <row r="1552" spans="1:17" ht="14.45" customHeight="1" x14ac:dyDescent="0.25">
      <c r="A1552" s="3" t="s">
        <v>5211</v>
      </c>
      <c r="B1552" s="3" t="s">
        <v>5211</v>
      </c>
      <c r="C1552" s="3" t="s">
        <v>6240</v>
      </c>
      <c r="D1552" s="3" t="s">
        <v>6241</v>
      </c>
      <c r="E1552" s="3" t="s">
        <v>6242</v>
      </c>
      <c r="F1552" s="3" t="s">
        <v>6243</v>
      </c>
      <c r="G1552" s="3" t="s">
        <v>2731</v>
      </c>
      <c r="H1552" s="3" t="s">
        <v>47</v>
      </c>
      <c r="I1552" s="3" t="s">
        <v>6244</v>
      </c>
      <c r="J1552" s="28">
        <v>45545</v>
      </c>
      <c r="K1552" s="28">
        <v>45574</v>
      </c>
      <c r="L1552" s="2">
        <v>14640.25</v>
      </c>
      <c r="M1552" s="28">
        <v>45561</v>
      </c>
      <c r="N1552" s="38">
        <v>16</v>
      </c>
      <c r="O1552" s="38">
        <v>-13</v>
      </c>
      <c r="P1552" s="27">
        <f t="shared" si="48"/>
        <v>234244</v>
      </c>
      <c r="Q1552" s="27">
        <f t="shared" si="49"/>
        <v>-190323.25</v>
      </c>
    </row>
    <row r="1553" spans="1:17" ht="14.45" customHeight="1" x14ac:dyDescent="0.25">
      <c r="A1553" s="3" t="s">
        <v>5211</v>
      </c>
      <c r="B1553" s="3" t="s">
        <v>5211</v>
      </c>
      <c r="C1553" s="3" t="s">
        <v>5333</v>
      </c>
      <c r="D1553" s="3" t="s">
        <v>5334</v>
      </c>
      <c r="E1553" s="3" t="s">
        <v>6245</v>
      </c>
      <c r="F1553" s="3" t="s">
        <v>6246</v>
      </c>
      <c r="G1553" s="3" t="s">
        <v>6247</v>
      </c>
      <c r="H1553" s="3" t="s">
        <v>47</v>
      </c>
      <c r="I1553" s="3" t="s">
        <v>6248</v>
      </c>
      <c r="J1553" s="28">
        <v>45405</v>
      </c>
      <c r="K1553" s="28">
        <v>45435</v>
      </c>
      <c r="L1553" s="2">
        <v>44766.22</v>
      </c>
      <c r="M1553" s="28">
        <v>45435</v>
      </c>
      <c r="N1553" s="38">
        <v>30</v>
      </c>
      <c r="O1553" s="38">
        <v>0</v>
      </c>
      <c r="P1553" s="27">
        <f t="shared" si="48"/>
        <v>1342986.6</v>
      </c>
      <c r="Q1553" s="27">
        <f t="shared" si="49"/>
        <v>0</v>
      </c>
    </row>
    <row r="1554" spans="1:17" ht="14.45" customHeight="1" x14ac:dyDescent="0.25">
      <c r="A1554" s="3" t="s">
        <v>5211</v>
      </c>
      <c r="B1554" s="3" t="s">
        <v>5211</v>
      </c>
      <c r="C1554" s="3" t="s">
        <v>5259</v>
      </c>
      <c r="D1554" s="3" t="s">
        <v>5260</v>
      </c>
      <c r="E1554" s="3" t="s">
        <v>6249</v>
      </c>
      <c r="F1554" s="3" t="s">
        <v>6250</v>
      </c>
      <c r="G1554" s="3" t="s">
        <v>4004</v>
      </c>
      <c r="H1554" s="3" t="s">
        <v>47</v>
      </c>
      <c r="I1554" s="3" t="s">
        <v>6251</v>
      </c>
      <c r="J1554" s="28">
        <v>45390</v>
      </c>
      <c r="K1554" s="28">
        <v>45420</v>
      </c>
      <c r="L1554" s="2">
        <v>4280</v>
      </c>
      <c r="M1554" s="28">
        <v>45426</v>
      </c>
      <c r="N1554" s="38">
        <v>36</v>
      </c>
      <c r="O1554" s="38">
        <v>6</v>
      </c>
      <c r="P1554" s="27">
        <f t="shared" si="48"/>
        <v>154080</v>
      </c>
      <c r="Q1554" s="27">
        <f t="shared" si="49"/>
        <v>25680</v>
      </c>
    </row>
    <row r="1555" spans="1:17" ht="14.45" customHeight="1" x14ac:dyDescent="0.25">
      <c r="A1555" s="3" t="s">
        <v>5211</v>
      </c>
      <c r="B1555" s="3" t="s">
        <v>5211</v>
      </c>
      <c r="C1555" s="3" t="s">
        <v>6234</v>
      </c>
      <c r="D1555" s="3" t="s">
        <v>6235</v>
      </c>
      <c r="E1555" s="3" t="s">
        <v>6252</v>
      </c>
      <c r="F1555" s="3" t="s">
        <v>6253</v>
      </c>
      <c r="G1555" s="3" t="s">
        <v>6254</v>
      </c>
      <c r="H1555" s="3" t="s">
        <v>47</v>
      </c>
      <c r="I1555" s="3" t="s">
        <v>6255</v>
      </c>
      <c r="J1555" s="28">
        <v>45471</v>
      </c>
      <c r="K1555" s="28">
        <v>45501</v>
      </c>
      <c r="L1555" s="2">
        <v>167062.21</v>
      </c>
      <c r="M1555" s="28">
        <v>45489</v>
      </c>
      <c r="N1555" s="38">
        <v>18</v>
      </c>
      <c r="O1555" s="38">
        <v>-12</v>
      </c>
      <c r="P1555" s="27">
        <f t="shared" si="48"/>
        <v>3007119.78</v>
      </c>
      <c r="Q1555" s="27">
        <f t="shared" si="49"/>
        <v>-2004746.52</v>
      </c>
    </row>
    <row r="1556" spans="1:17" ht="14.45" customHeight="1" x14ac:dyDescent="0.25">
      <c r="A1556" s="3" t="s">
        <v>5211</v>
      </c>
      <c r="B1556" s="3" t="s">
        <v>5211</v>
      </c>
      <c r="C1556" s="3" t="s">
        <v>6256</v>
      </c>
      <c r="D1556" s="3" t="s">
        <v>6257</v>
      </c>
      <c r="E1556" s="3" t="s">
        <v>6258</v>
      </c>
      <c r="F1556" s="3" t="s">
        <v>6259</v>
      </c>
      <c r="G1556" s="3" t="s">
        <v>6260</v>
      </c>
      <c r="H1556" s="3" t="s">
        <v>47</v>
      </c>
      <c r="I1556" s="3" t="s">
        <v>6261</v>
      </c>
      <c r="J1556" s="28">
        <v>45267</v>
      </c>
      <c r="K1556" s="28">
        <v>45297</v>
      </c>
      <c r="L1556" s="2">
        <v>17579.900000000001</v>
      </c>
      <c r="M1556" s="28">
        <v>45299</v>
      </c>
      <c r="N1556" s="38">
        <v>32</v>
      </c>
      <c r="O1556" s="38">
        <v>2</v>
      </c>
      <c r="P1556" s="27">
        <f t="shared" si="48"/>
        <v>562556.80000000005</v>
      </c>
      <c r="Q1556" s="27">
        <f t="shared" si="49"/>
        <v>35159.800000000003</v>
      </c>
    </row>
    <row r="1557" spans="1:17" ht="14.45" customHeight="1" x14ac:dyDescent="0.25">
      <c r="A1557" s="3" t="s">
        <v>5211</v>
      </c>
      <c r="B1557" s="3" t="s">
        <v>5211</v>
      </c>
      <c r="C1557" s="3" t="s">
        <v>5554</v>
      </c>
      <c r="D1557" s="3" t="s">
        <v>5555</v>
      </c>
      <c r="E1557" s="3" t="s">
        <v>6262</v>
      </c>
      <c r="F1557" s="3" t="s">
        <v>6263</v>
      </c>
      <c r="G1557" s="3" t="s">
        <v>3507</v>
      </c>
      <c r="H1557" s="3" t="s">
        <v>47</v>
      </c>
      <c r="I1557" s="3" t="s">
        <v>6264</v>
      </c>
      <c r="J1557" s="28">
        <v>45271</v>
      </c>
      <c r="K1557" s="28">
        <v>45301</v>
      </c>
      <c r="L1557" s="2">
        <v>44759.11</v>
      </c>
      <c r="M1557" s="28">
        <v>45336</v>
      </c>
      <c r="N1557" s="38">
        <v>65</v>
      </c>
      <c r="O1557" s="38">
        <v>35</v>
      </c>
      <c r="P1557" s="27">
        <f t="shared" si="48"/>
        <v>2909342.15</v>
      </c>
      <c r="Q1557" s="27">
        <f t="shared" si="49"/>
        <v>1566568.85</v>
      </c>
    </row>
    <row r="1558" spans="1:17" ht="14.45" customHeight="1" x14ac:dyDescent="0.25">
      <c r="A1558" s="3" t="s">
        <v>5211</v>
      </c>
      <c r="B1558" s="3" t="s">
        <v>5211</v>
      </c>
      <c r="C1558" s="3" t="s">
        <v>5241</v>
      </c>
      <c r="D1558" s="3" t="s">
        <v>5242</v>
      </c>
      <c r="E1558" s="3" t="s">
        <v>6265</v>
      </c>
      <c r="F1558" s="3" t="s">
        <v>6266</v>
      </c>
      <c r="G1558" s="3" t="s">
        <v>6267</v>
      </c>
      <c r="H1558" s="3" t="s">
        <v>47</v>
      </c>
      <c r="I1558" s="3" t="s">
        <v>6268</v>
      </c>
      <c r="J1558" s="28">
        <v>45279</v>
      </c>
      <c r="K1558" s="28">
        <v>45309</v>
      </c>
      <c r="L1558" s="2">
        <v>42082.080000000002</v>
      </c>
      <c r="M1558" s="28">
        <v>45299</v>
      </c>
      <c r="N1558" s="38">
        <v>20</v>
      </c>
      <c r="O1558" s="38">
        <v>-10</v>
      </c>
      <c r="P1558" s="27">
        <f t="shared" si="48"/>
        <v>841641.60000000009</v>
      </c>
      <c r="Q1558" s="27">
        <f t="shared" si="49"/>
        <v>-420820.80000000005</v>
      </c>
    </row>
    <row r="1559" spans="1:17" ht="14.45" customHeight="1" x14ac:dyDescent="0.25">
      <c r="A1559" s="3" t="s">
        <v>5211</v>
      </c>
      <c r="B1559" s="3" t="s">
        <v>5211</v>
      </c>
      <c r="C1559" s="3" t="s">
        <v>5241</v>
      </c>
      <c r="D1559" s="3" t="s">
        <v>5242</v>
      </c>
      <c r="E1559" s="3" t="s">
        <v>6269</v>
      </c>
      <c r="F1559" s="3" t="s">
        <v>6270</v>
      </c>
      <c r="G1559" s="3" t="s">
        <v>6271</v>
      </c>
      <c r="H1559" s="3" t="s">
        <v>47</v>
      </c>
      <c r="I1559" s="3" t="s">
        <v>6272</v>
      </c>
      <c r="J1559" s="28">
        <v>45279</v>
      </c>
      <c r="K1559" s="28">
        <v>45309</v>
      </c>
      <c r="L1559" s="2">
        <v>190472.48</v>
      </c>
      <c r="M1559" s="28">
        <v>45299</v>
      </c>
      <c r="N1559" s="38">
        <v>20</v>
      </c>
      <c r="O1559" s="38">
        <v>-10</v>
      </c>
      <c r="P1559" s="27">
        <f t="shared" si="48"/>
        <v>3809449.6</v>
      </c>
      <c r="Q1559" s="27">
        <f t="shared" si="49"/>
        <v>-1904724.8</v>
      </c>
    </row>
    <row r="1560" spans="1:17" ht="14.45" customHeight="1" x14ac:dyDescent="0.25">
      <c r="A1560" s="3" t="s">
        <v>5211</v>
      </c>
      <c r="B1560" s="3" t="s">
        <v>5211</v>
      </c>
      <c r="C1560" s="3" t="s">
        <v>5500</v>
      </c>
      <c r="D1560" s="3" t="s">
        <v>5501</v>
      </c>
      <c r="E1560" s="3" t="s">
        <v>6273</v>
      </c>
      <c r="F1560" s="3" t="s">
        <v>6274</v>
      </c>
      <c r="G1560" s="3" t="s">
        <v>6275</v>
      </c>
      <c r="H1560" s="3" t="s">
        <v>47</v>
      </c>
      <c r="I1560" s="3" t="s">
        <v>6276</v>
      </c>
      <c r="J1560" s="28">
        <v>45302</v>
      </c>
      <c r="K1560" s="28">
        <v>45336</v>
      </c>
      <c r="L1560" s="2">
        <v>2079</v>
      </c>
      <c r="M1560" s="28">
        <v>45344</v>
      </c>
      <c r="N1560" s="38">
        <v>42</v>
      </c>
      <c r="O1560" s="38">
        <v>8</v>
      </c>
      <c r="P1560" s="27">
        <f t="shared" si="48"/>
        <v>87318</v>
      </c>
      <c r="Q1560" s="27">
        <f t="shared" si="49"/>
        <v>16632</v>
      </c>
    </row>
    <row r="1561" spans="1:17" ht="14.45" customHeight="1" x14ac:dyDescent="0.25">
      <c r="A1561" s="3" t="s">
        <v>5211</v>
      </c>
      <c r="B1561" s="3" t="s">
        <v>5211</v>
      </c>
      <c r="C1561" s="3" t="s">
        <v>5241</v>
      </c>
      <c r="D1561" s="3" t="s">
        <v>5242</v>
      </c>
      <c r="E1561" s="3" t="s">
        <v>6277</v>
      </c>
      <c r="F1561" s="3" t="s">
        <v>6278</v>
      </c>
      <c r="G1561" s="3" t="s">
        <v>6279</v>
      </c>
      <c r="H1561" s="3" t="s">
        <v>47</v>
      </c>
      <c r="I1561" s="3" t="s">
        <v>6280</v>
      </c>
      <c r="J1561" s="28">
        <v>45449</v>
      </c>
      <c r="K1561" s="28">
        <v>45479</v>
      </c>
      <c r="L1561" s="2">
        <v>47102.239999999998</v>
      </c>
      <c r="M1561" s="28">
        <v>45478</v>
      </c>
      <c r="N1561" s="38">
        <v>29</v>
      </c>
      <c r="O1561" s="38">
        <v>-1</v>
      </c>
      <c r="P1561" s="27">
        <f t="shared" si="48"/>
        <v>1365964.96</v>
      </c>
      <c r="Q1561" s="27">
        <f t="shared" si="49"/>
        <v>-47102.239999999998</v>
      </c>
    </row>
    <row r="1562" spans="1:17" ht="14.45" customHeight="1" x14ac:dyDescent="0.25">
      <c r="A1562" s="3" t="s">
        <v>5211</v>
      </c>
      <c r="B1562" s="3" t="s">
        <v>5211</v>
      </c>
      <c r="C1562" s="3" t="s">
        <v>5879</v>
      </c>
      <c r="D1562" s="3" t="s">
        <v>5880</v>
      </c>
      <c r="E1562" s="3" t="s">
        <v>6281</v>
      </c>
      <c r="F1562" s="3" t="s">
        <v>6282</v>
      </c>
      <c r="G1562" s="3" t="s">
        <v>6283</v>
      </c>
      <c r="H1562" s="3" t="s">
        <v>47</v>
      </c>
      <c r="I1562" s="3" t="s">
        <v>6284</v>
      </c>
      <c r="J1562" s="28">
        <v>45373</v>
      </c>
      <c r="K1562" s="28">
        <v>45403</v>
      </c>
      <c r="L1562" s="2">
        <v>4361.2</v>
      </c>
      <c r="M1562" s="28">
        <v>45392</v>
      </c>
      <c r="N1562" s="38">
        <v>19</v>
      </c>
      <c r="O1562" s="38">
        <v>-11</v>
      </c>
      <c r="P1562" s="27">
        <f t="shared" si="48"/>
        <v>82862.8</v>
      </c>
      <c r="Q1562" s="27">
        <f t="shared" si="49"/>
        <v>-47973.2</v>
      </c>
    </row>
    <row r="1563" spans="1:17" ht="14.45" customHeight="1" x14ac:dyDescent="0.25">
      <c r="A1563" s="3" t="s">
        <v>5211</v>
      </c>
      <c r="B1563" s="3" t="s">
        <v>5211</v>
      </c>
      <c r="C1563" s="3" t="s">
        <v>5500</v>
      </c>
      <c r="D1563" s="3" t="s">
        <v>5501</v>
      </c>
      <c r="E1563" s="3" t="s">
        <v>6285</v>
      </c>
      <c r="F1563" s="3" t="s">
        <v>6286</v>
      </c>
      <c r="G1563" s="3" t="s">
        <v>6287</v>
      </c>
      <c r="H1563" s="3" t="s">
        <v>47</v>
      </c>
      <c r="I1563" s="3" t="s">
        <v>6288</v>
      </c>
      <c r="J1563" s="28">
        <v>45287</v>
      </c>
      <c r="K1563" s="28">
        <v>45317</v>
      </c>
      <c r="L1563" s="2">
        <v>3231</v>
      </c>
      <c r="M1563" s="28">
        <v>45299</v>
      </c>
      <c r="N1563" s="38">
        <v>12</v>
      </c>
      <c r="O1563" s="38">
        <v>-18</v>
      </c>
      <c r="P1563" s="27">
        <f t="shared" si="48"/>
        <v>38772</v>
      </c>
      <c r="Q1563" s="27">
        <f t="shared" si="49"/>
        <v>-58158</v>
      </c>
    </row>
    <row r="1564" spans="1:17" ht="14.45" customHeight="1" x14ac:dyDescent="0.25">
      <c r="A1564" s="3" t="s">
        <v>5211</v>
      </c>
      <c r="B1564" s="3" t="s">
        <v>5211</v>
      </c>
      <c r="C1564" s="3" t="s">
        <v>5247</v>
      </c>
      <c r="D1564" s="3" t="s">
        <v>5248</v>
      </c>
      <c r="E1564" s="3" t="s">
        <v>6289</v>
      </c>
      <c r="F1564" s="3" t="s">
        <v>6290</v>
      </c>
      <c r="G1564" s="3" t="s">
        <v>6291</v>
      </c>
      <c r="H1564" s="3" t="s">
        <v>47</v>
      </c>
      <c r="I1564" s="3" t="s">
        <v>5252</v>
      </c>
      <c r="J1564" s="28">
        <v>45439</v>
      </c>
      <c r="K1564" s="28">
        <v>45469</v>
      </c>
      <c r="L1564" s="2">
        <v>17868.86</v>
      </c>
      <c r="M1564" s="28">
        <v>45484</v>
      </c>
      <c r="N1564" s="38">
        <v>45</v>
      </c>
      <c r="O1564" s="38">
        <v>15</v>
      </c>
      <c r="P1564" s="27">
        <f t="shared" si="48"/>
        <v>804098.70000000007</v>
      </c>
      <c r="Q1564" s="27">
        <f t="shared" si="49"/>
        <v>268032.90000000002</v>
      </c>
    </row>
    <row r="1565" spans="1:17" ht="14.45" customHeight="1" x14ac:dyDescent="0.25">
      <c r="A1565" s="3" t="s">
        <v>5211</v>
      </c>
      <c r="B1565" s="3" t="s">
        <v>5211</v>
      </c>
      <c r="C1565" s="3" t="s">
        <v>6292</v>
      </c>
      <c r="D1565" s="3" t="s">
        <v>6293</v>
      </c>
      <c r="E1565" s="3" t="s">
        <v>6294</v>
      </c>
      <c r="F1565" s="3" t="s">
        <v>6295</v>
      </c>
      <c r="G1565" s="3" t="s">
        <v>6296</v>
      </c>
      <c r="H1565" s="3" t="s">
        <v>47</v>
      </c>
      <c r="I1565" s="3" t="s">
        <v>6297</v>
      </c>
      <c r="J1565" s="28">
        <v>45401</v>
      </c>
      <c r="K1565" s="28">
        <v>45431</v>
      </c>
      <c r="L1565" s="2">
        <v>3200</v>
      </c>
      <c r="M1565" s="28">
        <v>45415</v>
      </c>
      <c r="N1565" s="38">
        <v>14</v>
      </c>
      <c r="O1565" s="38">
        <v>-16</v>
      </c>
      <c r="P1565" s="27">
        <f t="shared" si="48"/>
        <v>44800</v>
      </c>
      <c r="Q1565" s="27">
        <f t="shared" si="49"/>
        <v>-51200</v>
      </c>
    </row>
    <row r="1566" spans="1:17" ht="14.45" customHeight="1" x14ac:dyDescent="0.25">
      <c r="A1566" s="3" t="s">
        <v>5211</v>
      </c>
      <c r="B1566" s="3" t="s">
        <v>5211</v>
      </c>
      <c r="C1566" s="3" t="s">
        <v>5710</v>
      </c>
      <c r="D1566" s="3" t="s">
        <v>5711</v>
      </c>
      <c r="E1566" s="3" t="s">
        <v>6298</v>
      </c>
      <c r="F1566" s="3" t="s">
        <v>6299</v>
      </c>
      <c r="G1566" s="3" t="s">
        <v>6300</v>
      </c>
      <c r="H1566" s="3" t="s">
        <v>47</v>
      </c>
      <c r="I1566" s="3" t="s">
        <v>6301</v>
      </c>
      <c r="J1566" s="28">
        <v>45378</v>
      </c>
      <c r="K1566" s="28">
        <v>45408</v>
      </c>
      <c r="L1566" s="2">
        <v>2500</v>
      </c>
      <c r="M1566" s="28">
        <v>45398</v>
      </c>
      <c r="N1566" s="38">
        <v>20</v>
      </c>
      <c r="O1566" s="38">
        <v>-10</v>
      </c>
      <c r="P1566" s="27">
        <f t="shared" si="48"/>
        <v>50000</v>
      </c>
      <c r="Q1566" s="27">
        <f t="shared" si="49"/>
        <v>-25000</v>
      </c>
    </row>
    <row r="1567" spans="1:17" ht="14.45" customHeight="1" x14ac:dyDescent="0.25">
      <c r="A1567" s="3" t="s">
        <v>5211</v>
      </c>
      <c r="B1567" s="3" t="s">
        <v>5211</v>
      </c>
      <c r="C1567" s="3" t="s">
        <v>5259</v>
      </c>
      <c r="D1567" s="3" t="s">
        <v>5260</v>
      </c>
      <c r="E1567" s="3" t="s">
        <v>6302</v>
      </c>
      <c r="F1567" s="3" t="s">
        <v>6303</v>
      </c>
      <c r="G1567" s="3" t="s">
        <v>6304</v>
      </c>
      <c r="H1567" s="3" t="s">
        <v>47</v>
      </c>
      <c r="I1567" s="3" t="s">
        <v>6305</v>
      </c>
      <c r="J1567" s="28">
        <v>45524</v>
      </c>
      <c r="K1567" s="28">
        <v>45554</v>
      </c>
      <c r="L1567" s="2">
        <v>3411.76</v>
      </c>
      <c r="M1567" s="28">
        <v>45562</v>
      </c>
      <c r="N1567" s="38">
        <v>38</v>
      </c>
      <c r="O1567" s="38">
        <v>8</v>
      </c>
      <c r="P1567" s="27">
        <f t="shared" si="48"/>
        <v>129646.88</v>
      </c>
      <c r="Q1567" s="27">
        <f t="shared" si="49"/>
        <v>27294.080000000002</v>
      </c>
    </row>
    <row r="1568" spans="1:17" ht="14.45" customHeight="1" x14ac:dyDescent="0.25">
      <c r="A1568" s="3" t="s">
        <v>5211</v>
      </c>
      <c r="B1568" s="3" t="s">
        <v>5211</v>
      </c>
      <c r="C1568" s="3" t="s">
        <v>6306</v>
      </c>
      <c r="D1568" s="3" t="s">
        <v>6307</v>
      </c>
      <c r="E1568" s="3" t="s">
        <v>6308</v>
      </c>
      <c r="F1568" s="3" t="s">
        <v>6309</v>
      </c>
      <c r="G1568" s="3" t="s">
        <v>6310</v>
      </c>
      <c r="H1568" s="3" t="s">
        <v>47</v>
      </c>
      <c r="I1568" s="3" t="s">
        <v>6311</v>
      </c>
      <c r="J1568" s="28">
        <v>45302</v>
      </c>
      <c r="K1568" s="28">
        <v>45332</v>
      </c>
      <c r="L1568" s="2">
        <v>50478.68</v>
      </c>
      <c r="M1568" s="28">
        <v>45421</v>
      </c>
      <c r="N1568" s="38">
        <v>119</v>
      </c>
      <c r="O1568" s="38">
        <v>89</v>
      </c>
      <c r="P1568" s="27">
        <f t="shared" si="48"/>
        <v>6006962.9199999999</v>
      </c>
      <c r="Q1568" s="27">
        <f t="shared" si="49"/>
        <v>4492602.5200000005</v>
      </c>
    </row>
    <row r="1569" spans="1:17" ht="14.45" customHeight="1" x14ac:dyDescent="0.25">
      <c r="A1569" s="3" t="s">
        <v>5211</v>
      </c>
      <c r="B1569" s="3" t="s">
        <v>5211</v>
      </c>
      <c r="C1569" s="3" t="s">
        <v>6312</v>
      </c>
      <c r="D1569" s="3" t="s">
        <v>5854</v>
      </c>
      <c r="E1569" s="3" t="s">
        <v>6313</v>
      </c>
      <c r="F1569" s="3" t="s">
        <v>6314</v>
      </c>
      <c r="G1569" s="3" t="s">
        <v>6315</v>
      </c>
      <c r="H1569" s="3" t="s">
        <v>47</v>
      </c>
      <c r="I1569" s="3" t="s">
        <v>6316</v>
      </c>
      <c r="J1569" s="28">
        <v>45537</v>
      </c>
      <c r="K1569" s="28">
        <v>45568</v>
      </c>
      <c r="L1569" s="2">
        <v>195943.18</v>
      </c>
      <c r="M1569" s="28">
        <v>45551</v>
      </c>
      <c r="N1569" s="38">
        <v>14</v>
      </c>
      <c r="O1569" s="38">
        <v>-17</v>
      </c>
      <c r="P1569" s="27">
        <f t="shared" si="48"/>
        <v>2743204.52</v>
      </c>
      <c r="Q1569" s="27">
        <f t="shared" si="49"/>
        <v>-3331034.06</v>
      </c>
    </row>
    <row r="1570" spans="1:17" ht="14.45" customHeight="1" x14ac:dyDescent="0.25">
      <c r="A1570" s="3" t="s">
        <v>5211</v>
      </c>
      <c r="B1570" s="3" t="s">
        <v>5211</v>
      </c>
      <c r="C1570" s="3" t="s">
        <v>5333</v>
      </c>
      <c r="D1570" s="3" t="s">
        <v>5334</v>
      </c>
      <c r="E1570" s="3" t="s">
        <v>6317</v>
      </c>
      <c r="F1570" s="3" t="s">
        <v>6318</v>
      </c>
      <c r="G1570" s="3" t="s">
        <v>6319</v>
      </c>
      <c r="H1570" s="3" t="s">
        <v>47</v>
      </c>
      <c r="I1570" s="3" t="s">
        <v>6320</v>
      </c>
      <c r="J1570" s="28">
        <v>45440</v>
      </c>
      <c r="K1570" s="28">
        <v>45470</v>
      </c>
      <c r="L1570" s="2">
        <v>20730.88</v>
      </c>
      <c r="M1570" s="28">
        <v>45478</v>
      </c>
      <c r="N1570" s="38">
        <v>38</v>
      </c>
      <c r="O1570" s="38">
        <v>8</v>
      </c>
      <c r="P1570" s="27">
        <f t="shared" si="48"/>
        <v>787773.44000000006</v>
      </c>
      <c r="Q1570" s="27">
        <f t="shared" si="49"/>
        <v>165847.04000000001</v>
      </c>
    </row>
    <row r="1571" spans="1:17" ht="14.45" customHeight="1" x14ac:dyDescent="0.25">
      <c r="A1571" s="3" t="s">
        <v>5211</v>
      </c>
      <c r="B1571" s="3" t="s">
        <v>5211</v>
      </c>
      <c r="C1571" s="3" t="s">
        <v>5353</v>
      </c>
      <c r="D1571" s="3" t="s">
        <v>5354</v>
      </c>
      <c r="E1571" s="3" t="s">
        <v>6321</v>
      </c>
      <c r="F1571" s="3" t="s">
        <v>6322</v>
      </c>
      <c r="G1571" s="3" t="s">
        <v>6323</v>
      </c>
      <c r="H1571" s="3" t="s">
        <v>47</v>
      </c>
      <c r="I1571" s="3" t="s">
        <v>6324</v>
      </c>
      <c r="J1571" s="28">
        <v>45262</v>
      </c>
      <c r="K1571" s="28">
        <v>45292</v>
      </c>
      <c r="L1571" s="43">
        <v>742.8</v>
      </c>
      <c r="M1571" s="28">
        <v>45565</v>
      </c>
      <c r="N1571" s="38">
        <v>303</v>
      </c>
      <c r="O1571" s="38">
        <v>273</v>
      </c>
      <c r="P1571" s="27">
        <f t="shared" si="48"/>
        <v>225068.4</v>
      </c>
      <c r="Q1571" s="27">
        <f t="shared" si="49"/>
        <v>202784.4</v>
      </c>
    </row>
    <row r="1572" spans="1:17" ht="14.45" customHeight="1" x14ac:dyDescent="0.25">
      <c r="A1572" s="3" t="s">
        <v>5211</v>
      </c>
      <c r="B1572" s="3" t="s">
        <v>5211</v>
      </c>
      <c r="C1572" s="3" t="s">
        <v>6325</v>
      </c>
      <c r="D1572" s="3" t="s">
        <v>6326</v>
      </c>
      <c r="E1572" s="3" t="s">
        <v>6327</v>
      </c>
      <c r="F1572" s="3" t="s">
        <v>6328</v>
      </c>
      <c r="G1572" s="3" t="s">
        <v>6329</v>
      </c>
      <c r="H1572" s="3" t="s">
        <v>47</v>
      </c>
      <c r="I1572" s="3" t="s">
        <v>6330</v>
      </c>
      <c r="J1572" s="28">
        <v>45390</v>
      </c>
      <c r="K1572" s="28">
        <v>45420</v>
      </c>
      <c r="L1572" s="2">
        <v>22838.02</v>
      </c>
      <c r="M1572" s="28">
        <v>45419</v>
      </c>
      <c r="N1572" s="38">
        <v>29</v>
      </c>
      <c r="O1572" s="38">
        <v>-1</v>
      </c>
      <c r="P1572" s="27">
        <f t="shared" si="48"/>
        <v>662302.57999999996</v>
      </c>
      <c r="Q1572" s="27">
        <f t="shared" si="49"/>
        <v>-22838.02</v>
      </c>
    </row>
    <row r="1573" spans="1:17" ht="14.45" customHeight="1" x14ac:dyDescent="0.25">
      <c r="A1573" s="3" t="s">
        <v>5211</v>
      </c>
      <c r="B1573" s="3" t="s">
        <v>5211</v>
      </c>
      <c r="C1573" s="3" t="s">
        <v>5671</v>
      </c>
      <c r="D1573" s="3" t="s">
        <v>5672</v>
      </c>
      <c r="E1573" s="3" t="s">
        <v>6331</v>
      </c>
      <c r="F1573" s="3" t="s">
        <v>6332</v>
      </c>
      <c r="G1573" s="3" t="s">
        <v>2841</v>
      </c>
      <c r="H1573" s="3" t="s">
        <v>47</v>
      </c>
      <c r="I1573" s="3" t="s">
        <v>6333</v>
      </c>
      <c r="J1573" s="28">
        <v>45418</v>
      </c>
      <c r="K1573" s="28">
        <v>45448</v>
      </c>
      <c r="L1573" s="2">
        <v>4355.6400000000003</v>
      </c>
      <c r="M1573" s="28">
        <v>45456</v>
      </c>
      <c r="N1573" s="38">
        <v>38</v>
      </c>
      <c r="O1573" s="38">
        <v>8</v>
      </c>
      <c r="P1573" s="27">
        <f t="shared" si="48"/>
        <v>165514.32</v>
      </c>
      <c r="Q1573" s="27">
        <f t="shared" si="49"/>
        <v>34845.120000000003</v>
      </c>
    </row>
    <row r="1574" spans="1:17" ht="14.45" customHeight="1" x14ac:dyDescent="0.25">
      <c r="A1574" s="3" t="s">
        <v>5211</v>
      </c>
      <c r="B1574" s="3" t="s">
        <v>5211</v>
      </c>
      <c r="C1574" s="3" t="s">
        <v>2636</v>
      </c>
      <c r="D1574" s="3" t="s">
        <v>2637</v>
      </c>
      <c r="E1574" s="3" t="s">
        <v>6334</v>
      </c>
      <c r="F1574" s="3" t="s">
        <v>6335</v>
      </c>
      <c r="G1574" s="3" t="s">
        <v>6336</v>
      </c>
      <c r="H1574" s="3" t="s">
        <v>47</v>
      </c>
      <c r="I1574" s="3" t="s">
        <v>6337</v>
      </c>
      <c r="J1574" s="28">
        <v>45376</v>
      </c>
      <c r="K1574" s="28">
        <v>45406</v>
      </c>
      <c r="L1574" s="2">
        <v>60823.25</v>
      </c>
      <c r="M1574" s="28">
        <v>45426</v>
      </c>
      <c r="N1574" s="38">
        <v>50</v>
      </c>
      <c r="O1574" s="38">
        <v>20</v>
      </c>
      <c r="P1574" s="27">
        <f t="shared" si="48"/>
        <v>3041162.5</v>
      </c>
      <c r="Q1574" s="27">
        <f t="shared" si="49"/>
        <v>1216465</v>
      </c>
    </row>
    <row r="1575" spans="1:17" ht="14.45" customHeight="1" x14ac:dyDescent="0.25">
      <c r="A1575" s="3" t="s">
        <v>5211</v>
      </c>
      <c r="B1575" s="3" t="s">
        <v>5211</v>
      </c>
      <c r="C1575" s="3" t="s">
        <v>5215</v>
      </c>
      <c r="D1575" s="3" t="s">
        <v>5216</v>
      </c>
      <c r="E1575" s="3" t="s">
        <v>6338</v>
      </c>
      <c r="F1575" s="3" t="s">
        <v>6339</v>
      </c>
      <c r="G1575" s="3" t="s">
        <v>6340</v>
      </c>
      <c r="H1575" s="3" t="s">
        <v>47</v>
      </c>
      <c r="I1575" s="3" t="s">
        <v>6341</v>
      </c>
      <c r="J1575" s="28">
        <v>45289</v>
      </c>
      <c r="K1575" s="28">
        <v>45319</v>
      </c>
      <c r="L1575" s="2">
        <v>22304.97</v>
      </c>
      <c r="M1575" s="28">
        <v>45348</v>
      </c>
      <c r="N1575" s="38">
        <v>59</v>
      </c>
      <c r="O1575" s="38">
        <v>29</v>
      </c>
      <c r="P1575" s="27">
        <f t="shared" si="48"/>
        <v>1315993.23</v>
      </c>
      <c r="Q1575" s="27">
        <f t="shared" si="49"/>
        <v>646844.13</v>
      </c>
    </row>
    <row r="1576" spans="1:17" ht="14.45" customHeight="1" x14ac:dyDescent="0.25">
      <c r="A1576" s="3" t="s">
        <v>5211</v>
      </c>
      <c r="B1576" s="3" t="s">
        <v>5211</v>
      </c>
      <c r="C1576" s="3" t="s">
        <v>5512</v>
      </c>
      <c r="D1576" s="3" t="s">
        <v>5513</v>
      </c>
      <c r="E1576" s="3" t="s">
        <v>6342</v>
      </c>
      <c r="F1576" s="3" t="s">
        <v>6343</v>
      </c>
      <c r="G1576" s="3" t="s">
        <v>6344</v>
      </c>
      <c r="H1576" s="3" t="s">
        <v>47</v>
      </c>
      <c r="I1576" s="3" t="s">
        <v>6345</v>
      </c>
      <c r="J1576" s="28">
        <v>45477</v>
      </c>
      <c r="K1576" s="28">
        <v>45507</v>
      </c>
      <c r="L1576" s="2">
        <v>678690.41</v>
      </c>
      <c r="M1576" s="28">
        <v>45496</v>
      </c>
      <c r="N1576" s="38">
        <v>19</v>
      </c>
      <c r="O1576" s="38">
        <v>-11</v>
      </c>
      <c r="P1576" s="27">
        <f t="shared" si="48"/>
        <v>12895117.790000001</v>
      </c>
      <c r="Q1576" s="27">
        <f t="shared" si="49"/>
        <v>-7465594.5100000007</v>
      </c>
    </row>
    <row r="1577" spans="1:17" ht="14.45" customHeight="1" x14ac:dyDescent="0.25">
      <c r="A1577" s="3" t="s">
        <v>5211</v>
      </c>
      <c r="B1577" s="3" t="s">
        <v>5211</v>
      </c>
      <c r="C1577" s="3" t="s">
        <v>5353</v>
      </c>
      <c r="D1577" s="3" t="s">
        <v>5354</v>
      </c>
      <c r="E1577" s="3" t="s">
        <v>6346</v>
      </c>
      <c r="F1577" s="3" t="s">
        <v>6347</v>
      </c>
      <c r="G1577" s="3" t="s">
        <v>6348</v>
      </c>
      <c r="H1577" s="3" t="s">
        <v>47</v>
      </c>
      <c r="I1577" s="3" t="s">
        <v>6349</v>
      </c>
      <c r="J1577" s="28">
        <v>45299</v>
      </c>
      <c r="K1577" s="28">
        <v>45329</v>
      </c>
      <c r="L1577" s="43">
        <v>48.6</v>
      </c>
      <c r="M1577" s="28">
        <v>45565</v>
      </c>
      <c r="N1577" s="38">
        <v>266</v>
      </c>
      <c r="O1577" s="38">
        <v>236</v>
      </c>
      <c r="P1577" s="27">
        <f t="shared" si="48"/>
        <v>12927.6</v>
      </c>
      <c r="Q1577" s="27">
        <f t="shared" si="49"/>
        <v>11469.6</v>
      </c>
    </row>
    <row r="1578" spans="1:17" ht="14.45" customHeight="1" x14ac:dyDescent="0.25">
      <c r="A1578" s="3" t="s">
        <v>5211</v>
      </c>
      <c r="B1578" s="3" t="s">
        <v>5211</v>
      </c>
      <c r="C1578" s="3" t="s">
        <v>5452</v>
      </c>
      <c r="D1578" s="3" t="s">
        <v>5453</v>
      </c>
      <c r="E1578" s="3" t="s">
        <v>6350</v>
      </c>
      <c r="F1578" s="3" t="s">
        <v>6351</v>
      </c>
      <c r="G1578" s="3" t="s">
        <v>2668</v>
      </c>
      <c r="H1578" s="3" t="s">
        <v>47</v>
      </c>
      <c r="I1578" s="3" t="s">
        <v>6352</v>
      </c>
      <c r="J1578" s="28">
        <v>45485</v>
      </c>
      <c r="K1578" s="28">
        <v>45515</v>
      </c>
      <c r="L1578" s="2">
        <v>1570.54</v>
      </c>
      <c r="M1578" s="28">
        <v>45565</v>
      </c>
      <c r="N1578" s="38">
        <v>80</v>
      </c>
      <c r="O1578" s="38">
        <v>50</v>
      </c>
      <c r="P1578" s="27">
        <f t="shared" si="48"/>
        <v>125643.2</v>
      </c>
      <c r="Q1578" s="27">
        <f t="shared" si="49"/>
        <v>78527</v>
      </c>
    </row>
    <row r="1579" spans="1:17" ht="14.45" customHeight="1" x14ac:dyDescent="0.25">
      <c r="A1579" s="3" t="s">
        <v>5211</v>
      </c>
      <c r="B1579" s="3" t="s">
        <v>5211</v>
      </c>
      <c r="C1579" s="3" t="s">
        <v>5395</v>
      </c>
      <c r="D1579" s="3" t="s">
        <v>5396</v>
      </c>
      <c r="E1579" s="3" t="s">
        <v>6353</v>
      </c>
      <c r="F1579" s="3" t="s">
        <v>6354</v>
      </c>
      <c r="G1579" s="3" t="s">
        <v>3182</v>
      </c>
      <c r="H1579" s="3" t="s">
        <v>47</v>
      </c>
      <c r="I1579" s="3" t="s">
        <v>6355</v>
      </c>
      <c r="J1579" s="28">
        <v>45303</v>
      </c>
      <c r="K1579" s="28">
        <v>45333</v>
      </c>
      <c r="L1579" s="2">
        <v>5251.5</v>
      </c>
      <c r="M1579" s="28">
        <v>45345</v>
      </c>
      <c r="N1579" s="38">
        <v>42</v>
      </c>
      <c r="O1579" s="38">
        <v>12</v>
      </c>
      <c r="P1579" s="27">
        <f t="shared" si="48"/>
        <v>220563</v>
      </c>
      <c r="Q1579" s="27">
        <f t="shared" si="49"/>
        <v>63018</v>
      </c>
    </row>
    <row r="1580" spans="1:17" ht="14.45" customHeight="1" x14ac:dyDescent="0.25">
      <c r="A1580" s="3" t="s">
        <v>5211</v>
      </c>
      <c r="B1580" s="3" t="s">
        <v>5211</v>
      </c>
      <c r="C1580" s="3" t="s">
        <v>6356</v>
      </c>
      <c r="D1580" s="3" t="s">
        <v>6357</v>
      </c>
      <c r="E1580" s="3" t="s">
        <v>6358</v>
      </c>
      <c r="F1580" s="3" t="s">
        <v>6359</v>
      </c>
      <c r="G1580" s="3" t="s">
        <v>6360</v>
      </c>
      <c r="H1580" s="3" t="s">
        <v>47</v>
      </c>
      <c r="I1580" s="3" t="s">
        <v>6361</v>
      </c>
      <c r="J1580" s="28">
        <v>45288</v>
      </c>
      <c r="K1580" s="28">
        <v>45318</v>
      </c>
      <c r="L1580" s="2">
        <v>1078</v>
      </c>
      <c r="M1580" s="28">
        <v>45370</v>
      </c>
      <c r="N1580" s="38">
        <v>82</v>
      </c>
      <c r="O1580" s="38">
        <v>52</v>
      </c>
      <c r="P1580" s="27">
        <f t="shared" si="48"/>
        <v>88396</v>
      </c>
      <c r="Q1580" s="27">
        <f t="shared" si="49"/>
        <v>56056</v>
      </c>
    </row>
    <row r="1581" spans="1:17" ht="14.45" customHeight="1" x14ac:dyDescent="0.25">
      <c r="A1581" s="3" t="s">
        <v>5211</v>
      </c>
      <c r="B1581" s="3" t="s">
        <v>5211</v>
      </c>
      <c r="C1581" s="3" t="s">
        <v>5333</v>
      </c>
      <c r="D1581" s="3" t="s">
        <v>5334</v>
      </c>
      <c r="E1581" s="3" t="s">
        <v>6362</v>
      </c>
      <c r="F1581" s="3" t="s">
        <v>6363</v>
      </c>
      <c r="G1581" s="3" t="s">
        <v>6364</v>
      </c>
      <c r="H1581" s="3" t="s">
        <v>47</v>
      </c>
      <c r="I1581" s="3" t="s">
        <v>5338</v>
      </c>
      <c r="J1581" s="28">
        <v>45527</v>
      </c>
      <c r="K1581" s="28">
        <v>45557</v>
      </c>
      <c r="L1581" s="2">
        <v>63749.98</v>
      </c>
      <c r="M1581" s="28">
        <v>45555</v>
      </c>
      <c r="N1581" s="38">
        <v>28</v>
      </c>
      <c r="O1581" s="38">
        <v>-2</v>
      </c>
      <c r="P1581" s="27">
        <f t="shared" si="48"/>
        <v>1784999.4400000002</v>
      </c>
      <c r="Q1581" s="27">
        <f t="shared" si="49"/>
        <v>-127499.96</v>
      </c>
    </row>
    <row r="1582" spans="1:17" ht="14.45" customHeight="1" x14ac:dyDescent="0.25">
      <c r="A1582" s="3" t="s">
        <v>5211</v>
      </c>
      <c r="B1582" s="3" t="s">
        <v>5211</v>
      </c>
      <c r="C1582" s="3" t="s">
        <v>6365</v>
      </c>
      <c r="D1582" s="3" t="s">
        <v>6366</v>
      </c>
      <c r="E1582" s="3" t="s">
        <v>6367</v>
      </c>
      <c r="F1582" s="3" t="s">
        <v>6368</v>
      </c>
      <c r="G1582" s="3" t="s">
        <v>6369</v>
      </c>
      <c r="H1582" s="3" t="s">
        <v>47</v>
      </c>
      <c r="I1582" s="3" t="s">
        <v>6370</v>
      </c>
      <c r="J1582" s="28">
        <v>45371</v>
      </c>
      <c r="K1582" s="28">
        <v>45401</v>
      </c>
      <c r="L1582" s="2">
        <v>81360.929999999993</v>
      </c>
      <c r="M1582" s="28">
        <v>45399</v>
      </c>
      <c r="N1582" s="38">
        <v>28</v>
      </c>
      <c r="O1582" s="38">
        <v>-2</v>
      </c>
      <c r="P1582" s="27">
        <f t="shared" si="48"/>
        <v>2278106.04</v>
      </c>
      <c r="Q1582" s="27">
        <f t="shared" si="49"/>
        <v>-162721.85999999999</v>
      </c>
    </row>
    <row r="1583" spans="1:17" ht="14.45" customHeight="1" x14ac:dyDescent="0.25">
      <c r="A1583" s="3" t="s">
        <v>5211</v>
      </c>
      <c r="B1583" s="3" t="s">
        <v>5211</v>
      </c>
      <c r="C1583" s="3" t="s">
        <v>5265</v>
      </c>
      <c r="D1583" s="3" t="s">
        <v>5266</v>
      </c>
      <c r="E1583" s="3" t="s">
        <v>6371</v>
      </c>
      <c r="F1583" s="3" t="s">
        <v>6372</v>
      </c>
      <c r="G1583" s="3" t="s">
        <v>6373</v>
      </c>
      <c r="H1583" s="3" t="s">
        <v>47</v>
      </c>
      <c r="I1583" s="3" t="s">
        <v>6374</v>
      </c>
      <c r="J1583" s="28">
        <v>45492</v>
      </c>
      <c r="K1583" s="28">
        <v>45522</v>
      </c>
      <c r="L1583" s="2">
        <v>2990.81</v>
      </c>
      <c r="M1583" s="28">
        <v>45537</v>
      </c>
      <c r="N1583" s="38">
        <v>45</v>
      </c>
      <c r="O1583" s="38">
        <v>15</v>
      </c>
      <c r="P1583" s="27">
        <f t="shared" si="48"/>
        <v>134586.45000000001</v>
      </c>
      <c r="Q1583" s="27">
        <f t="shared" si="49"/>
        <v>44862.15</v>
      </c>
    </row>
    <row r="1584" spans="1:17" ht="14.45" customHeight="1" x14ac:dyDescent="0.25">
      <c r="A1584" s="3" t="s">
        <v>5211</v>
      </c>
      <c r="B1584" s="3" t="s">
        <v>5211</v>
      </c>
      <c r="C1584" s="3" t="s">
        <v>5512</v>
      </c>
      <c r="D1584" s="3" t="s">
        <v>5513</v>
      </c>
      <c r="E1584" s="3" t="s">
        <v>6375</v>
      </c>
      <c r="F1584" s="3" t="s">
        <v>6376</v>
      </c>
      <c r="G1584" s="3" t="s">
        <v>6377</v>
      </c>
      <c r="H1584" s="3" t="s">
        <v>47</v>
      </c>
      <c r="I1584" s="3" t="s">
        <v>6378</v>
      </c>
      <c r="J1584" s="28">
        <v>45366</v>
      </c>
      <c r="K1584" s="28">
        <v>45396</v>
      </c>
      <c r="L1584" s="2">
        <v>666899.81999999995</v>
      </c>
      <c r="M1584" s="28">
        <v>45386</v>
      </c>
      <c r="N1584" s="38">
        <v>20</v>
      </c>
      <c r="O1584" s="38">
        <v>-10</v>
      </c>
      <c r="P1584" s="27">
        <f t="shared" si="48"/>
        <v>13337996.399999999</v>
      </c>
      <c r="Q1584" s="27">
        <f t="shared" si="49"/>
        <v>-6668998.1999999993</v>
      </c>
    </row>
    <row r="1585" spans="1:17" ht="14.45" customHeight="1" x14ac:dyDescent="0.25">
      <c r="A1585" s="3" t="s">
        <v>5211</v>
      </c>
      <c r="B1585" s="3" t="s">
        <v>5211</v>
      </c>
      <c r="C1585" s="3" t="s">
        <v>6379</v>
      </c>
      <c r="D1585" s="3" t="s">
        <v>4155</v>
      </c>
      <c r="E1585" s="3" t="s">
        <v>6380</v>
      </c>
      <c r="F1585" s="3" t="s">
        <v>6381</v>
      </c>
      <c r="G1585" s="3" t="s">
        <v>6382</v>
      </c>
      <c r="H1585" s="3" t="s">
        <v>47</v>
      </c>
      <c r="I1585" s="3" t="s">
        <v>6383</v>
      </c>
      <c r="J1585" s="28">
        <v>45328</v>
      </c>
      <c r="K1585" s="28">
        <v>45358</v>
      </c>
      <c r="L1585" s="2">
        <v>4374.24</v>
      </c>
      <c r="M1585" s="28">
        <v>45399</v>
      </c>
      <c r="N1585" s="38">
        <v>71</v>
      </c>
      <c r="O1585" s="38">
        <v>41</v>
      </c>
      <c r="P1585" s="27">
        <f t="shared" si="48"/>
        <v>310571.03999999998</v>
      </c>
      <c r="Q1585" s="27">
        <f t="shared" si="49"/>
        <v>179343.84</v>
      </c>
    </row>
    <row r="1586" spans="1:17" ht="14.45" customHeight="1" x14ac:dyDescent="0.25">
      <c r="A1586" s="3" t="s">
        <v>5211</v>
      </c>
      <c r="B1586" s="3" t="s">
        <v>5211</v>
      </c>
      <c r="C1586" s="3" t="s">
        <v>5559</v>
      </c>
      <c r="D1586" s="3" t="s">
        <v>5501</v>
      </c>
      <c r="E1586" s="3" t="s">
        <v>6384</v>
      </c>
      <c r="F1586" s="3" t="s">
        <v>6385</v>
      </c>
      <c r="G1586" s="3" t="s">
        <v>6386</v>
      </c>
      <c r="H1586" s="3" t="s">
        <v>47</v>
      </c>
      <c r="I1586" s="3" t="s">
        <v>6387</v>
      </c>
      <c r="J1586" s="28">
        <v>45502</v>
      </c>
      <c r="K1586" s="28">
        <v>45533</v>
      </c>
      <c r="L1586" s="2">
        <v>1516.5</v>
      </c>
      <c r="M1586" s="28">
        <v>45538</v>
      </c>
      <c r="N1586" s="38">
        <v>36</v>
      </c>
      <c r="O1586" s="38">
        <v>5</v>
      </c>
      <c r="P1586" s="27">
        <f t="shared" si="48"/>
        <v>54594</v>
      </c>
      <c r="Q1586" s="27">
        <f t="shared" si="49"/>
        <v>7582.5</v>
      </c>
    </row>
    <row r="1587" spans="1:17" ht="14.45" customHeight="1" x14ac:dyDescent="0.25">
      <c r="A1587" s="3" t="s">
        <v>5211</v>
      </c>
      <c r="B1587" s="3" t="s">
        <v>5211</v>
      </c>
      <c r="C1587" s="3" t="s">
        <v>5241</v>
      </c>
      <c r="D1587" s="3" t="s">
        <v>5242</v>
      </c>
      <c r="E1587" s="3" t="s">
        <v>6388</v>
      </c>
      <c r="F1587" s="3" t="s">
        <v>6389</v>
      </c>
      <c r="G1587" s="3" t="s">
        <v>6390</v>
      </c>
      <c r="H1587" s="3" t="s">
        <v>47</v>
      </c>
      <c r="I1587" s="3" t="s">
        <v>6391</v>
      </c>
      <c r="J1587" s="28">
        <v>45310</v>
      </c>
      <c r="K1587" s="28">
        <v>45340</v>
      </c>
      <c r="L1587" s="2">
        <v>14739.95</v>
      </c>
      <c r="M1587" s="28">
        <v>45352</v>
      </c>
      <c r="N1587" s="38">
        <v>42</v>
      </c>
      <c r="O1587" s="38">
        <v>12</v>
      </c>
      <c r="P1587" s="27">
        <f t="shared" si="48"/>
        <v>619077.9</v>
      </c>
      <c r="Q1587" s="27">
        <f t="shared" si="49"/>
        <v>176879.40000000002</v>
      </c>
    </row>
    <row r="1588" spans="1:17" ht="14.45" customHeight="1" x14ac:dyDescent="0.25">
      <c r="A1588" s="3" t="s">
        <v>5211</v>
      </c>
      <c r="B1588" s="3" t="s">
        <v>5211</v>
      </c>
      <c r="C1588" s="3" t="s">
        <v>1152</v>
      </c>
      <c r="D1588" s="3" t="s">
        <v>1153</v>
      </c>
      <c r="E1588" s="3" t="s">
        <v>6392</v>
      </c>
      <c r="F1588" s="3" t="s">
        <v>6393</v>
      </c>
      <c r="G1588" s="3" t="s">
        <v>6394</v>
      </c>
      <c r="H1588" s="3" t="s">
        <v>47</v>
      </c>
      <c r="I1588" s="3" t="s">
        <v>6395</v>
      </c>
      <c r="J1588" s="28">
        <v>45469</v>
      </c>
      <c r="K1588" s="28">
        <v>45499</v>
      </c>
      <c r="L1588" s="2">
        <v>16600</v>
      </c>
      <c r="M1588" s="28">
        <v>45565</v>
      </c>
      <c r="N1588" s="38">
        <v>96</v>
      </c>
      <c r="O1588" s="38">
        <v>66</v>
      </c>
      <c r="P1588" s="27">
        <f t="shared" si="48"/>
        <v>1593600</v>
      </c>
      <c r="Q1588" s="27">
        <f t="shared" si="49"/>
        <v>1095600</v>
      </c>
    </row>
    <row r="1589" spans="1:17" ht="14.45" customHeight="1" x14ac:dyDescent="0.25">
      <c r="A1589" s="3" t="s">
        <v>5211</v>
      </c>
      <c r="B1589" s="3" t="s">
        <v>5211</v>
      </c>
      <c r="C1589" s="3" t="s">
        <v>5879</v>
      </c>
      <c r="D1589" s="3" t="s">
        <v>5880</v>
      </c>
      <c r="E1589" s="3" t="s">
        <v>6396</v>
      </c>
      <c r="F1589" s="3" t="s">
        <v>6397</v>
      </c>
      <c r="G1589" s="3" t="s">
        <v>6398</v>
      </c>
      <c r="H1589" s="3" t="s">
        <v>47</v>
      </c>
      <c r="I1589" s="3" t="s">
        <v>6399</v>
      </c>
      <c r="J1589" s="28">
        <v>45271</v>
      </c>
      <c r="K1589" s="28">
        <v>45301</v>
      </c>
      <c r="L1589" s="2">
        <v>3125.59</v>
      </c>
      <c r="M1589" s="28">
        <v>45313</v>
      </c>
      <c r="N1589" s="38">
        <v>42</v>
      </c>
      <c r="O1589" s="38">
        <v>12</v>
      </c>
      <c r="P1589" s="27">
        <f t="shared" si="48"/>
        <v>131274.78</v>
      </c>
      <c r="Q1589" s="27">
        <f t="shared" si="49"/>
        <v>37507.08</v>
      </c>
    </row>
    <row r="1590" spans="1:17" ht="14.45" customHeight="1" x14ac:dyDescent="0.25">
      <c r="A1590" s="3" t="s">
        <v>5211</v>
      </c>
      <c r="B1590" s="3" t="s">
        <v>5211</v>
      </c>
      <c r="C1590" s="3" t="s">
        <v>2636</v>
      </c>
      <c r="D1590" s="3" t="s">
        <v>2637</v>
      </c>
      <c r="E1590" s="3" t="s">
        <v>6400</v>
      </c>
      <c r="F1590" s="3" t="s">
        <v>6401</v>
      </c>
      <c r="G1590" s="3" t="s">
        <v>6402</v>
      </c>
      <c r="H1590" s="3" t="s">
        <v>47</v>
      </c>
      <c r="I1590" s="3" t="s">
        <v>6403</v>
      </c>
      <c r="J1590" s="28">
        <v>45358</v>
      </c>
      <c r="K1590" s="28">
        <v>45388</v>
      </c>
      <c r="L1590" s="43">
        <v>786.48</v>
      </c>
      <c r="M1590" s="28">
        <v>45565</v>
      </c>
      <c r="N1590" s="38">
        <v>207</v>
      </c>
      <c r="O1590" s="38">
        <v>177</v>
      </c>
      <c r="P1590" s="27">
        <f t="shared" si="48"/>
        <v>162801.36000000002</v>
      </c>
      <c r="Q1590" s="27">
        <f t="shared" si="49"/>
        <v>139206.96</v>
      </c>
    </row>
    <row r="1591" spans="1:17" ht="14.45" customHeight="1" x14ac:dyDescent="0.25">
      <c r="A1591" s="3" t="s">
        <v>5211</v>
      </c>
      <c r="B1591" s="3" t="s">
        <v>5211</v>
      </c>
      <c r="C1591" s="3" t="s">
        <v>5339</v>
      </c>
      <c r="D1591" s="3" t="s">
        <v>5340</v>
      </c>
      <c r="E1591" s="3" t="s">
        <v>6404</v>
      </c>
      <c r="F1591" s="3" t="s">
        <v>6405</v>
      </c>
      <c r="G1591" s="3" t="s">
        <v>6406</v>
      </c>
      <c r="H1591" s="3" t="s">
        <v>47</v>
      </c>
      <c r="I1591" s="3" t="s">
        <v>6407</v>
      </c>
      <c r="J1591" s="28">
        <v>45321</v>
      </c>
      <c r="K1591" s="28">
        <v>45351</v>
      </c>
      <c r="L1591" s="2">
        <v>8125.59</v>
      </c>
      <c r="M1591" s="28">
        <v>45386</v>
      </c>
      <c r="N1591" s="38">
        <v>65</v>
      </c>
      <c r="O1591" s="38">
        <v>35</v>
      </c>
      <c r="P1591" s="27">
        <f t="shared" si="48"/>
        <v>528163.35</v>
      </c>
      <c r="Q1591" s="27">
        <f t="shared" si="49"/>
        <v>284395.65000000002</v>
      </c>
    </row>
    <row r="1592" spans="1:17" ht="14.45" customHeight="1" x14ac:dyDescent="0.25">
      <c r="A1592" s="3" t="s">
        <v>5211</v>
      </c>
      <c r="B1592" s="3" t="s">
        <v>5211</v>
      </c>
      <c r="C1592" s="3" t="s">
        <v>5671</v>
      </c>
      <c r="D1592" s="3" t="s">
        <v>5672</v>
      </c>
      <c r="E1592" s="3" t="s">
        <v>6408</v>
      </c>
      <c r="F1592" s="3" t="s">
        <v>6409</v>
      </c>
      <c r="G1592" s="3" t="s">
        <v>3064</v>
      </c>
      <c r="H1592" s="3" t="s">
        <v>47</v>
      </c>
      <c r="I1592" s="3" t="s">
        <v>6410</v>
      </c>
      <c r="J1592" s="28">
        <v>45387</v>
      </c>
      <c r="K1592" s="28">
        <v>45417</v>
      </c>
      <c r="L1592" s="2">
        <v>4186.08</v>
      </c>
      <c r="M1592" s="28">
        <v>45440</v>
      </c>
      <c r="N1592" s="38">
        <v>53</v>
      </c>
      <c r="O1592" s="38">
        <v>23</v>
      </c>
      <c r="P1592" s="27">
        <f t="shared" si="48"/>
        <v>221862.24</v>
      </c>
      <c r="Q1592" s="27">
        <f t="shared" si="49"/>
        <v>96279.84</v>
      </c>
    </row>
    <row r="1593" spans="1:17" ht="14.45" customHeight="1" x14ac:dyDescent="0.25">
      <c r="A1593" s="3" t="s">
        <v>5211</v>
      </c>
      <c r="B1593" s="3" t="s">
        <v>5211</v>
      </c>
      <c r="C1593" s="3" t="s">
        <v>6005</v>
      </c>
      <c r="D1593" s="3" t="s">
        <v>6006</v>
      </c>
      <c r="E1593" s="3" t="s">
        <v>6411</v>
      </c>
      <c r="F1593" s="3" t="s">
        <v>6412</v>
      </c>
      <c r="G1593" s="3" t="s">
        <v>2668</v>
      </c>
      <c r="H1593" s="3" t="s">
        <v>47</v>
      </c>
      <c r="I1593" s="3" t="s">
        <v>6413</v>
      </c>
      <c r="J1593" s="28">
        <v>45415</v>
      </c>
      <c r="K1593" s="28">
        <v>45445</v>
      </c>
      <c r="L1593" s="2">
        <v>1670.87</v>
      </c>
      <c r="M1593" s="28">
        <v>45498</v>
      </c>
      <c r="N1593" s="38">
        <v>83</v>
      </c>
      <c r="O1593" s="38">
        <v>53</v>
      </c>
      <c r="P1593" s="27">
        <f t="shared" si="48"/>
        <v>138682.21</v>
      </c>
      <c r="Q1593" s="27">
        <f t="shared" si="49"/>
        <v>88556.11</v>
      </c>
    </row>
    <row r="1594" spans="1:17" ht="14.45" customHeight="1" x14ac:dyDescent="0.25">
      <c r="A1594" s="3" t="s">
        <v>5211</v>
      </c>
      <c r="B1594" s="3" t="s">
        <v>5211</v>
      </c>
      <c r="C1594" s="3" t="s">
        <v>6414</v>
      </c>
      <c r="D1594" s="3" t="s">
        <v>6415</v>
      </c>
      <c r="E1594" s="3" t="s">
        <v>6416</v>
      </c>
      <c r="F1594" s="3" t="s">
        <v>6417</v>
      </c>
      <c r="G1594" s="3" t="s">
        <v>2799</v>
      </c>
      <c r="H1594" s="3" t="s">
        <v>47</v>
      </c>
      <c r="I1594" s="3" t="s">
        <v>6418</v>
      </c>
      <c r="J1594" s="28">
        <v>45421</v>
      </c>
      <c r="K1594" s="28">
        <v>45451</v>
      </c>
      <c r="L1594" s="2">
        <v>5074.71</v>
      </c>
      <c r="M1594" s="28">
        <v>45512</v>
      </c>
      <c r="N1594" s="38">
        <v>91</v>
      </c>
      <c r="O1594" s="38">
        <v>61</v>
      </c>
      <c r="P1594" s="27">
        <f t="shared" si="48"/>
        <v>461798.61</v>
      </c>
      <c r="Q1594" s="27">
        <f t="shared" si="49"/>
        <v>309557.31</v>
      </c>
    </row>
    <row r="1595" spans="1:17" ht="14.45" customHeight="1" x14ac:dyDescent="0.25">
      <c r="A1595" s="3" t="s">
        <v>5211</v>
      </c>
      <c r="B1595" s="3" t="s">
        <v>5211</v>
      </c>
      <c r="C1595" s="3" t="s">
        <v>5395</v>
      </c>
      <c r="D1595" s="3" t="s">
        <v>5396</v>
      </c>
      <c r="E1595" s="3" t="s">
        <v>6419</v>
      </c>
      <c r="F1595" s="3" t="s">
        <v>6420</v>
      </c>
      <c r="G1595" s="3" t="s">
        <v>2926</v>
      </c>
      <c r="H1595" s="3" t="s">
        <v>47</v>
      </c>
      <c r="I1595" s="3" t="s">
        <v>6421</v>
      </c>
      <c r="J1595" s="28">
        <v>45433</v>
      </c>
      <c r="K1595" s="28">
        <v>45463</v>
      </c>
      <c r="L1595" s="2">
        <v>2461.5</v>
      </c>
      <c r="M1595" s="28">
        <v>45463</v>
      </c>
      <c r="N1595" s="38">
        <v>30</v>
      </c>
      <c r="O1595" s="38">
        <v>0</v>
      </c>
      <c r="P1595" s="27">
        <f t="shared" si="48"/>
        <v>73845</v>
      </c>
      <c r="Q1595" s="27">
        <f t="shared" si="49"/>
        <v>0</v>
      </c>
    </row>
    <row r="1596" spans="1:17" ht="14.45" customHeight="1" x14ac:dyDescent="0.25">
      <c r="A1596" s="3" t="s">
        <v>5211</v>
      </c>
      <c r="B1596" s="3" t="s">
        <v>5211</v>
      </c>
      <c r="C1596" s="3" t="s">
        <v>5379</v>
      </c>
      <c r="D1596" s="3" t="s">
        <v>5380</v>
      </c>
      <c r="E1596" s="3" t="s">
        <v>6422</v>
      </c>
      <c r="F1596" s="3" t="s">
        <v>6423</v>
      </c>
      <c r="G1596" s="3" t="s">
        <v>6424</v>
      </c>
      <c r="H1596" s="3" t="s">
        <v>47</v>
      </c>
      <c r="I1596" s="3" t="s">
        <v>243</v>
      </c>
      <c r="J1596" s="28">
        <v>45288</v>
      </c>
      <c r="K1596" s="28">
        <v>45318</v>
      </c>
      <c r="L1596" s="43">
        <v>245.9</v>
      </c>
      <c r="M1596" s="28">
        <v>45313</v>
      </c>
      <c r="N1596" s="38">
        <v>25</v>
      </c>
      <c r="O1596" s="38">
        <v>-5</v>
      </c>
      <c r="P1596" s="27">
        <f t="shared" si="48"/>
        <v>6147.5</v>
      </c>
      <c r="Q1596" s="27">
        <f t="shared" si="49"/>
        <v>-1229.5</v>
      </c>
    </row>
    <row r="1597" spans="1:17" ht="14.45" customHeight="1" x14ac:dyDescent="0.25">
      <c r="A1597" s="3" t="s">
        <v>5211</v>
      </c>
      <c r="B1597" s="3" t="s">
        <v>5211</v>
      </c>
      <c r="C1597" s="3" t="s">
        <v>6414</v>
      </c>
      <c r="D1597" s="3" t="s">
        <v>6415</v>
      </c>
      <c r="E1597" s="3" t="s">
        <v>6425</v>
      </c>
      <c r="F1597" s="3" t="s">
        <v>6426</v>
      </c>
      <c r="G1597" s="3" t="s">
        <v>3253</v>
      </c>
      <c r="H1597" s="3" t="s">
        <v>47</v>
      </c>
      <c r="I1597" s="3" t="s">
        <v>6427</v>
      </c>
      <c r="J1597" s="28">
        <v>45266</v>
      </c>
      <c r="K1597" s="28">
        <v>45296</v>
      </c>
      <c r="L1597" s="2">
        <v>7780.2</v>
      </c>
      <c r="M1597" s="28">
        <v>45364</v>
      </c>
      <c r="N1597" s="38">
        <v>98</v>
      </c>
      <c r="O1597" s="38">
        <v>68</v>
      </c>
      <c r="P1597" s="27">
        <f t="shared" si="48"/>
        <v>762459.6</v>
      </c>
      <c r="Q1597" s="27">
        <f t="shared" si="49"/>
        <v>529053.6</v>
      </c>
    </row>
    <row r="1598" spans="1:17" ht="14.45" customHeight="1" x14ac:dyDescent="0.25">
      <c r="A1598" s="3" t="s">
        <v>5211</v>
      </c>
      <c r="B1598" s="3" t="s">
        <v>5211</v>
      </c>
      <c r="C1598" s="3" t="s">
        <v>5265</v>
      </c>
      <c r="D1598" s="3" t="s">
        <v>5266</v>
      </c>
      <c r="E1598" s="3" t="s">
        <v>6428</v>
      </c>
      <c r="F1598" s="3" t="s">
        <v>6429</v>
      </c>
      <c r="G1598" s="3" t="s">
        <v>6430</v>
      </c>
      <c r="H1598" s="3" t="s">
        <v>47</v>
      </c>
      <c r="I1598" s="3" t="s">
        <v>6431</v>
      </c>
      <c r="J1598" s="28">
        <v>45450</v>
      </c>
      <c r="K1598" s="28">
        <v>45480</v>
      </c>
      <c r="L1598" s="2">
        <v>8437.51</v>
      </c>
      <c r="M1598" s="28">
        <v>45488</v>
      </c>
      <c r="N1598" s="38">
        <v>38</v>
      </c>
      <c r="O1598" s="38">
        <v>8</v>
      </c>
      <c r="P1598" s="27">
        <f t="shared" si="48"/>
        <v>320625.38</v>
      </c>
      <c r="Q1598" s="27">
        <f t="shared" si="49"/>
        <v>67500.08</v>
      </c>
    </row>
    <row r="1599" spans="1:17" ht="14.45" customHeight="1" x14ac:dyDescent="0.25">
      <c r="A1599" s="3" t="s">
        <v>5211</v>
      </c>
      <c r="B1599" s="3" t="s">
        <v>5211</v>
      </c>
      <c r="C1599" s="3" t="s">
        <v>6432</v>
      </c>
      <c r="D1599" s="3" t="s">
        <v>6433</v>
      </c>
      <c r="E1599" s="3" t="s">
        <v>6434</v>
      </c>
      <c r="F1599" s="3" t="s">
        <v>6435</v>
      </c>
      <c r="G1599" s="3" t="s">
        <v>6436</v>
      </c>
      <c r="H1599" s="3" t="s">
        <v>47</v>
      </c>
      <c r="I1599" s="3" t="s">
        <v>6437</v>
      </c>
      <c r="J1599" s="28">
        <v>45517</v>
      </c>
      <c r="K1599" s="28">
        <v>45547</v>
      </c>
      <c r="L1599" s="2">
        <v>8597.4</v>
      </c>
      <c r="M1599" s="28">
        <v>45565</v>
      </c>
      <c r="N1599" s="38">
        <v>48</v>
      </c>
      <c r="O1599" s="38">
        <v>18</v>
      </c>
      <c r="P1599" s="27">
        <f t="shared" si="48"/>
        <v>412675.19999999995</v>
      </c>
      <c r="Q1599" s="27">
        <f t="shared" si="49"/>
        <v>154753.19999999998</v>
      </c>
    </row>
    <row r="1600" spans="1:17" ht="14.45" customHeight="1" x14ac:dyDescent="0.25">
      <c r="A1600" s="3" t="s">
        <v>5211</v>
      </c>
      <c r="B1600" s="3" t="s">
        <v>5211</v>
      </c>
      <c r="C1600" s="3" t="s">
        <v>2636</v>
      </c>
      <c r="D1600" s="3" t="s">
        <v>2637</v>
      </c>
      <c r="E1600" s="3" t="s">
        <v>6438</v>
      </c>
      <c r="F1600" s="3" t="s">
        <v>6439</v>
      </c>
      <c r="G1600" s="3" t="s">
        <v>6440</v>
      </c>
      <c r="H1600" s="3" t="s">
        <v>47</v>
      </c>
      <c r="I1600" s="3" t="s">
        <v>6441</v>
      </c>
      <c r="J1600" s="28">
        <v>45369</v>
      </c>
      <c r="K1600" s="28">
        <v>45399</v>
      </c>
      <c r="L1600" s="2">
        <v>151266.28</v>
      </c>
      <c r="M1600" s="28">
        <v>45426</v>
      </c>
      <c r="N1600" s="38">
        <v>57</v>
      </c>
      <c r="O1600" s="38">
        <v>27</v>
      </c>
      <c r="P1600" s="27">
        <f t="shared" si="48"/>
        <v>8622177.959999999</v>
      </c>
      <c r="Q1600" s="27">
        <f t="shared" si="49"/>
        <v>4084189.56</v>
      </c>
    </row>
    <row r="1601" spans="1:17" ht="14.45" customHeight="1" x14ac:dyDescent="0.25">
      <c r="A1601" s="3" t="s">
        <v>5211</v>
      </c>
      <c r="B1601" s="3" t="s">
        <v>5211</v>
      </c>
      <c r="C1601" s="3" t="s">
        <v>5724</v>
      </c>
      <c r="D1601" s="3" t="s">
        <v>5725</v>
      </c>
      <c r="E1601" s="3" t="s">
        <v>6442</v>
      </c>
      <c r="F1601" s="3" t="s">
        <v>6443</v>
      </c>
      <c r="G1601" s="3" t="s">
        <v>2469</v>
      </c>
      <c r="H1601" s="3" t="s">
        <v>47</v>
      </c>
      <c r="I1601" s="3" t="s">
        <v>6444</v>
      </c>
      <c r="J1601" s="28">
        <v>45335</v>
      </c>
      <c r="K1601" s="28">
        <v>45365</v>
      </c>
      <c r="L1601" s="2">
        <v>3420</v>
      </c>
      <c r="M1601" s="28">
        <v>45358</v>
      </c>
      <c r="N1601" s="38">
        <v>23</v>
      </c>
      <c r="O1601" s="38">
        <v>-7</v>
      </c>
      <c r="P1601" s="27">
        <f t="shared" si="48"/>
        <v>78660</v>
      </c>
      <c r="Q1601" s="27">
        <f t="shared" si="49"/>
        <v>-23940</v>
      </c>
    </row>
    <row r="1602" spans="1:17" ht="14.45" customHeight="1" x14ac:dyDescent="0.25">
      <c r="A1602" s="3" t="s">
        <v>5211</v>
      </c>
      <c r="B1602" s="3" t="s">
        <v>5211</v>
      </c>
      <c r="C1602" s="3" t="s">
        <v>3203</v>
      </c>
      <c r="D1602" s="3" t="s">
        <v>3204</v>
      </c>
      <c r="E1602" s="3" t="s">
        <v>6445</v>
      </c>
      <c r="F1602" s="3" t="s">
        <v>6446</v>
      </c>
      <c r="G1602" s="3" t="s">
        <v>6447</v>
      </c>
      <c r="H1602" s="3" t="s">
        <v>47</v>
      </c>
      <c r="I1602" s="3" t="s">
        <v>6448</v>
      </c>
      <c r="J1602" s="28">
        <v>45405</v>
      </c>
      <c r="K1602" s="28">
        <v>45435</v>
      </c>
      <c r="L1602" s="2">
        <v>8735.36</v>
      </c>
      <c r="M1602" s="28">
        <v>45432</v>
      </c>
      <c r="N1602" s="38">
        <v>27</v>
      </c>
      <c r="O1602" s="38">
        <v>-3</v>
      </c>
      <c r="P1602" s="27">
        <f t="shared" si="48"/>
        <v>235854.72000000003</v>
      </c>
      <c r="Q1602" s="27">
        <f t="shared" si="49"/>
        <v>-26206.080000000002</v>
      </c>
    </row>
    <row r="1603" spans="1:17" ht="14.45" customHeight="1" x14ac:dyDescent="0.25">
      <c r="A1603" s="3" t="s">
        <v>5211</v>
      </c>
      <c r="B1603" s="3" t="s">
        <v>5211</v>
      </c>
      <c r="C1603" s="3" t="s">
        <v>5798</v>
      </c>
      <c r="D1603" s="3" t="s">
        <v>5799</v>
      </c>
      <c r="E1603" s="3" t="s">
        <v>6449</v>
      </c>
      <c r="F1603" s="3" t="s">
        <v>6450</v>
      </c>
      <c r="G1603" s="3" t="s">
        <v>4008</v>
      </c>
      <c r="H1603" s="3" t="s">
        <v>47</v>
      </c>
      <c r="I1603" s="3" t="s">
        <v>6451</v>
      </c>
      <c r="J1603" s="28">
        <v>45365</v>
      </c>
      <c r="K1603" s="28">
        <v>45395</v>
      </c>
      <c r="L1603" s="2">
        <v>130400</v>
      </c>
      <c r="M1603" s="28">
        <v>45392</v>
      </c>
      <c r="N1603" s="38">
        <v>27</v>
      </c>
      <c r="O1603" s="38">
        <v>-3</v>
      </c>
      <c r="P1603" s="27">
        <f t="shared" si="48"/>
        <v>3520800</v>
      </c>
      <c r="Q1603" s="27">
        <f t="shared" si="49"/>
        <v>-391200</v>
      </c>
    </row>
    <row r="1604" spans="1:17" ht="14.45" customHeight="1" x14ac:dyDescent="0.25">
      <c r="A1604" s="3" t="s">
        <v>5211</v>
      </c>
      <c r="B1604" s="3" t="s">
        <v>5211</v>
      </c>
      <c r="C1604" s="3" t="s">
        <v>5512</v>
      </c>
      <c r="D1604" s="3" t="s">
        <v>5513</v>
      </c>
      <c r="E1604" s="3" t="s">
        <v>6452</v>
      </c>
      <c r="F1604" s="3" t="s">
        <v>6453</v>
      </c>
      <c r="G1604" s="3" t="s">
        <v>6454</v>
      </c>
      <c r="H1604" s="3" t="s">
        <v>47</v>
      </c>
      <c r="I1604" s="3" t="s">
        <v>6455</v>
      </c>
      <c r="J1604" s="28">
        <v>45432</v>
      </c>
      <c r="K1604" s="28">
        <v>45462</v>
      </c>
      <c r="L1604" s="2">
        <v>689854.47</v>
      </c>
      <c r="M1604" s="28">
        <v>45449</v>
      </c>
      <c r="N1604" s="38">
        <v>17</v>
      </c>
      <c r="O1604" s="38">
        <v>-13</v>
      </c>
      <c r="P1604" s="27">
        <f t="shared" si="48"/>
        <v>11727525.99</v>
      </c>
      <c r="Q1604" s="27">
        <f t="shared" si="49"/>
        <v>-8968108.1099999994</v>
      </c>
    </row>
    <row r="1605" spans="1:17" ht="14.45" customHeight="1" x14ac:dyDescent="0.25">
      <c r="A1605" s="3" t="s">
        <v>5211</v>
      </c>
      <c r="B1605" s="3" t="s">
        <v>5211</v>
      </c>
      <c r="C1605" s="3" t="s">
        <v>3992</v>
      </c>
      <c r="D1605" s="3" t="s">
        <v>3993</v>
      </c>
      <c r="E1605" s="3" t="s">
        <v>6456</v>
      </c>
      <c r="F1605" s="3" t="s">
        <v>6457</v>
      </c>
      <c r="G1605" s="3" t="s">
        <v>6458</v>
      </c>
      <c r="H1605" s="3" t="s">
        <v>47</v>
      </c>
      <c r="I1605" s="3" t="s">
        <v>6459</v>
      </c>
      <c r="J1605" s="28">
        <v>45482</v>
      </c>
      <c r="K1605" s="28">
        <v>45512</v>
      </c>
      <c r="L1605" s="2">
        <v>2046</v>
      </c>
      <c r="M1605" s="28">
        <v>45497</v>
      </c>
      <c r="N1605" s="38">
        <v>15</v>
      </c>
      <c r="O1605" s="38">
        <v>-15</v>
      </c>
      <c r="P1605" s="27">
        <f t="shared" si="48"/>
        <v>30690</v>
      </c>
      <c r="Q1605" s="27">
        <f t="shared" si="49"/>
        <v>-30690</v>
      </c>
    </row>
    <row r="1606" spans="1:17" ht="14.45" customHeight="1" x14ac:dyDescent="0.25">
      <c r="A1606" s="3" t="s">
        <v>5211</v>
      </c>
      <c r="B1606" s="3" t="s">
        <v>5211</v>
      </c>
      <c r="C1606" s="3" t="s">
        <v>227</v>
      </c>
      <c r="D1606" s="3" t="s">
        <v>228</v>
      </c>
      <c r="E1606" s="3" t="s">
        <v>6460</v>
      </c>
      <c r="F1606" s="3" t="s">
        <v>6461</v>
      </c>
      <c r="G1606" s="3" t="s">
        <v>6462</v>
      </c>
      <c r="H1606" s="3" t="s">
        <v>47</v>
      </c>
      <c r="I1606" s="3" t="s">
        <v>232</v>
      </c>
      <c r="J1606" s="28">
        <v>45376</v>
      </c>
      <c r="K1606" s="28">
        <v>45412</v>
      </c>
      <c r="L1606" s="43">
        <v>490</v>
      </c>
      <c r="M1606" s="28">
        <v>45398</v>
      </c>
      <c r="N1606" s="38">
        <v>22</v>
      </c>
      <c r="O1606" s="38">
        <v>-14</v>
      </c>
      <c r="P1606" s="27">
        <f t="shared" si="48"/>
        <v>10780</v>
      </c>
      <c r="Q1606" s="27">
        <f t="shared" si="49"/>
        <v>-6860</v>
      </c>
    </row>
    <row r="1607" spans="1:17" ht="14.45" customHeight="1" x14ac:dyDescent="0.25">
      <c r="A1607" s="3" t="s">
        <v>5211</v>
      </c>
      <c r="B1607" s="3" t="s">
        <v>5211</v>
      </c>
      <c r="C1607" s="3" t="s">
        <v>5339</v>
      </c>
      <c r="D1607" s="3" t="s">
        <v>5340</v>
      </c>
      <c r="E1607" s="3" t="s">
        <v>6463</v>
      </c>
      <c r="F1607" s="3" t="s">
        <v>6464</v>
      </c>
      <c r="G1607" s="3" t="s">
        <v>6465</v>
      </c>
      <c r="H1607" s="3" t="s">
        <v>47</v>
      </c>
      <c r="I1607" s="3" t="s">
        <v>6466</v>
      </c>
      <c r="J1607" s="28">
        <v>45302</v>
      </c>
      <c r="K1607" s="28">
        <v>45332</v>
      </c>
      <c r="L1607" s="2">
        <v>3166.78</v>
      </c>
      <c r="M1607" s="28">
        <v>45386</v>
      </c>
      <c r="N1607" s="38">
        <v>84</v>
      </c>
      <c r="O1607" s="38">
        <v>54</v>
      </c>
      <c r="P1607" s="27">
        <f t="shared" ref="P1607:P1670" si="50">L1607*N1607</f>
        <v>266009.52</v>
      </c>
      <c r="Q1607" s="27">
        <f t="shared" ref="Q1607:Q1670" si="51">L1607*O1607</f>
        <v>171006.12000000002</v>
      </c>
    </row>
    <row r="1608" spans="1:17" ht="14.45" customHeight="1" x14ac:dyDescent="0.25">
      <c r="A1608" s="3" t="s">
        <v>5211</v>
      </c>
      <c r="B1608" s="3" t="s">
        <v>5211</v>
      </c>
      <c r="C1608" s="3" t="s">
        <v>5221</v>
      </c>
      <c r="D1608" s="3" t="s">
        <v>5222</v>
      </c>
      <c r="E1608" s="3" t="s">
        <v>6467</v>
      </c>
      <c r="F1608" s="3" t="s">
        <v>6468</v>
      </c>
      <c r="G1608" s="3" t="s">
        <v>6469</v>
      </c>
      <c r="H1608" s="3" t="s">
        <v>47</v>
      </c>
      <c r="I1608" s="3" t="s">
        <v>6470</v>
      </c>
      <c r="J1608" s="28">
        <v>45402</v>
      </c>
      <c r="K1608" s="28">
        <v>45432</v>
      </c>
      <c r="L1608" s="2">
        <v>8925.7999999999993</v>
      </c>
      <c r="M1608" s="28">
        <v>45429</v>
      </c>
      <c r="N1608" s="38">
        <v>27</v>
      </c>
      <c r="O1608" s="38">
        <v>-3</v>
      </c>
      <c r="P1608" s="27">
        <f t="shared" si="50"/>
        <v>240996.59999999998</v>
      </c>
      <c r="Q1608" s="27">
        <f t="shared" si="51"/>
        <v>-26777.399999999998</v>
      </c>
    </row>
    <row r="1609" spans="1:17" ht="14.45" customHeight="1" x14ac:dyDescent="0.25">
      <c r="A1609" s="3" t="s">
        <v>5211</v>
      </c>
      <c r="B1609" s="3" t="s">
        <v>5211</v>
      </c>
      <c r="C1609" s="3" t="s">
        <v>6471</v>
      </c>
      <c r="D1609" s="3" t="s">
        <v>6472</v>
      </c>
      <c r="E1609" s="3" t="s">
        <v>6473</v>
      </c>
      <c r="F1609" s="3" t="s">
        <v>6474</v>
      </c>
      <c r="G1609" s="3" t="s">
        <v>6475</v>
      </c>
      <c r="H1609" s="3" t="s">
        <v>47</v>
      </c>
      <c r="I1609" s="3" t="s">
        <v>6301</v>
      </c>
      <c r="J1609" s="28">
        <v>45302</v>
      </c>
      <c r="K1609" s="28">
        <v>45332</v>
      </c>
      <c r="L1609" s="2">
        <v>2500</v>
      </c>
      <c r="M1609" s="28">
        <v>45336</v>
      </c>
      <c r="N1609" s="38">
        <v>34</v>
      </c>
      <c r="O1609" s="38">
        <v>4</v>
      </c>
      <c r="P1609" s="27">
        <f t="shared" si="50"/>
        <v>85000</v>
      </c>
      <c r="Q1609" s="27">
        <f t="shared" si="51"/>
        <v>10000</v>
      </c>
    </row>
    <row r="1610" spans="1:17" ht="14.45" customHeight="1" x14ac:dyDescent="0.25">
      <c r="A1610" s="3" t="s">
        <v>5211</v>
      </c>
      <c r="B1610" s="3" t="s">
        <v>5211</v>
      </c>
      <c r="C1610" s="3" t="s">
        <v>5259</v>
      </c>
      <c r="D1610" s="3" t="s">
        <v>5260</v>
      </c>
      <c r="E1610" s="3" t="s">
        <v>6476</v>
      </c>
      <c r="F1610" s="3" t="s">
        <v>6477</v>
      </c>
      <c r="G1610" s="3" t="s">
        <v>6478</v>
      </c>
      <c r="H1610" s="3" t="s">
        <v>47</v>
      </c>
      <c r="I1610" s="3" t="s">
        <v>6479</v>
      </c>
      <c r="J1610" s="28">
        <v>45416</v>
      </c>
      <c r="K1610" s="28">
        <v>45442</v>
      </c>
      <c r="L1610" s="2">
        <v>2256</v>
      </c>
      <c r="M1610" s="28">
        <v>45461</v>
      </c>
      <c r="N1610" s="38">
        <v>45</v>
      </c>
      <c r="O1610" s="38">
        <v>19</v>
      </c>
      <c r="P1610" s="27">
        <f t="shared" si="50"/>
        <v>101520</v>
      </c>
      <c r="Q1610" s="27">
        <f t="shared" si="51"/>
        <v>42864</v>
      </c>
    </row>
    <row r="1611" spans="1:17" ht="14.45" customHeight="1" x14ac:dyDescent="0.25">
      <c r="A1611" s="3" t="s">
        <v>5211</v>
      </c>
      <c r="B1611" s="3" t="s">
        <v>5211</v>
      </c>
      <c r="C1611" s="3" t="s">
        <v>5353</v>
      </c>
      <c r="D1611" s="3" t="s">
        <v>5354</v>
      </c>
      <c r="E1611" s="3" t="s">
        <v>6480</v>
      </c>
      <c r="F1611" s="3" t="s">
        <v>6481</v>
      </c>
      <c r="G1611" s="3" t="s">
        <v>6482</v>
      </c>
      <c r="H1611" s="3" t="s">
        <v>47</v>
      </c>
      <c r="I1611" s="3" t="s">
        <v>6483</v>
      </c>
      <c r="J1611" s="28">
        <v>45299</v>
      </c>
      <c r="K1611" s="28">
        <v>45329</v>
      </c>
      <c r="L1611" s="43">
        <v>86.4</v>
      </c>
      <c r="M1611" s="28">
        <v>45370</v>
      </c>
      <c r="N1611" s="38">
        <v>71</v>
      </c>
      <c r="O1611" s="38">
        <v>41</v>
      </c>
      <c r="P1611" s="27">
        <f t="shared" si="50"/>
        <v>6134.4000000000005</v>
      </c>
      <c r="Q1611" s="27">
        <f t="shared" si="51"/>
        <v>3542.4</v>
      </c>
    </row>
    <row r="1612" spans="1:17" ht="14.45" customHeight="1" x14ac:dyDescent="0.25">
      <c r="A1612" s="3" t="s">
        <v>5211</v>
      </c>
      <c r="B1612" s="3" t="s">
        <v>5211</v>
      </c>
      <c r="C1612" s="3" t="s">
        <v>6484</v>
      </c>
      <c r="D1612" s="3" t="s">
        <v>6485</v>
      </c>
      <c r="E1612" s="3" t="s">
        <v>6486</v>
      </c>
      <c r="F1612" s="3" t="s">
        <v>6487</v>
      </c>
      <c r="G1612" s="3" t="s">
        <v>6488</v>
      </c>
      <c r="H1612" s="3" t="s">
        <v>47</v>
      </c>
      <c r="I1612" s="3" t="s">
        <v>6489</v>
      </c>
      <c r="J1612" s="28">
        <v>45323</v>
      </c>
      <c r="K1612" s="28">
        <v>45353</v>
      </c>
      <c r="L1612" s="2">
        <v>94252.75</v>
      </c>
      <c r="M1612" s="28">
        <v>45362</v>
      </c>
      <c r="N1612" s="38">
        <v>39</v>
      </c>
      <c r="O1612" s="38">
        <v>9</v>
      </c>
      <c r="P1612" s="27">
        <f t="shared" si="50"/>
        <v>3675857.25</v>
      </c>
      <c r="Q1612" s="27">
        <f t="shared" si="51"/>
        <v>848274.75</v>
      </c>
    </row>
    <row r="1613" spans="1:17" ht="14.45" customHeight="1" x14ac:dyDescent="0.25">
      <c r="A1613" s="3" t="s">
        <v>256</v>
      </c>
      <c r="B1613" s="3" t="s">
        <v>5211</v>
      </c>
      <c r="C1613" s="3" t="s">
        <v>6083</v>
      </c>
      <c r="D1613" s="3" t="s">
        <v>6084</v>
      </c>
      <c r="E1613" s="3" t="s">
        <v>6490</v>
      </c>
      <c r="F1613" s="3" t="s">
        <v>6491</v>
      </c>
      <c r="G1613" s="3" t="s">
        <v>6492</v>
      </c>
      <c r="H1613" s="3" t="s">
        <v>47</v>
      </c>
      <c r="I1613" s="3" t="s">
        <v>6493</v>
      </c>
      <c r="J1613" s="28">
        <v>45467</v>
      </c>
      <c r="K1613" s="28">
        <v>45497</v>
      </c>
      <c r="L1613" s="43">
        <v>81.91</v>
      </c>
      <c r="M1613" s="28">
        <v>45488</v>
      </c>
      <c r="N1613" s="38">
        <v>21</v>
      </c>
      <c r="O1613" s="38">
        <v>-9</v>
      </c>
      <c r="P1613" s="27">
        <f t="shared" si="50"/>
        <v>1720.11</v>
      </c>
      <c r="Q1613" s="27">
        <f t="shared" si="51"/>
        <v>-737.18999999999994</v>
      </c>
    </row>
    <row r="1614" spans="1:17" ht="14.45" customHeight="1" x14ac:dyDescent="0.25">
      <c r="A1614" s="3" t="s">
        <v>5211</v>
      </c>
      <c r="B1614" s="3" t="s">
        <v>5211</v>
      </c>
      <c r="C1614" s="3" t="s">
        <v>6414</v>
      </c>
      <c r="D1614" s="3" t="s">
        <v>6415</v>
      </c>
      <c r="E1614" s="3" t="s">
        <v>6494</v>
      </c>
      <c r="F1614" s="3" t="s">
        <v>6495</v>
      </c>
      <c r="G1614" s="3" t="s">
        <v>2768</v>
      </c>
      <c r="H1614" s="3" t="s">
        <v>47</v>
      </c>
      <c r="I1614" s="3" t="s">
        <v>6496</v>
      </c>
      <c r="J1614" s="28">
        <v>45342</v>
      </c>
      <c r="K1614" s="28">
        <v>45372</v>
      </c>
      <c r="L1614" s="2">
        <v>1105</v>
      </c>
      <c r="M1614" s="28">
        <v>45364</v>
      </c>
      <c r="N1614" s="38">
        <v>22</v>
      </c>
      <c r="O1614" s="38">
        <v>-8</v>
      </c>
      <c r="P1614" s="27">
        <f t="shared" si="50"/>
        <v>24310</v>
      </c>
      <c r="Q1614" s="27">
        <f t="shared" si="51"/>
        <v>-8840</v>
      </c>
    </row>
    <row r="1615" spans="1:17" ht="14.45" customHeight="1" x14ac:dyDescent="0.25">
      <c r="A1615" s="3" t="s">
        <v>5211</v>
      </c>
      <c r="B1615" s="3" t="s">
        <v>5211</v>
      </c>
      <c r="C1615" s="3" t="s">
        <v>5301</v>
      </c>
      <c r="D1615" s="3" t="s">
        <v>5302</v>
      </c>
      <c r="E1615" s="3" t="s">
        <v>6497</v>
      </c>
      <c r="F1615" s="3" t="s">
        <v>6498</v>
      </c>
      <c r="G1615" s="3" t="s">
        <v>6499</v>
      </c>
      <c r="H1615" s="3" t="s">
        <v>47</v>
      </c>
      <c r="I1615" s="3" t="s">
        <v>5306</v>
      </c>
      <c r="J1615" s="28">
        <v>45492</v>
      </c>
      <c r="K1615" s="28">
        <v>45522</v>
      </c>
      <c r="L1615" s="43">
        <v>688.82</v>
      </c>
      <c r="M1615" s="28">
        <v>45565</v>
      </c>
      <c r="N1615" s="38">
        <v>73</v>
      </c>
      <c r="O1615" s="38">
        <v>43</v>
      </c>
      <c r="P1615" s="27">
        <f t="shared" si="50"/>
        <v>50283.86</v>
      </c>
      <c r="Q1615" s="27">
        <f t="shared" si="51"/>
        <v>29619.260000000002</v>
      </c>
    </row>
    <row r="1616" spans="1:17" ht="14.45" customHeight="1" x14ac:dyDescent="0.25">
      <c r="A1616" s="3" t="s">
        <v>5211</v>
      </c>
      <c r="B1616" s="3" t="s">
        <v>5211</v>
      </c>
      <c r="C1616" s="3" t="s">
        <v>5879</v>
      </c>
      <c r="D1616" s="3" t="s">
        <v>5880</v>
      </c>
      <c r="E1616" s="3" t="s">
        <v>6500</v>
      </c>
      <c r="F1616" s="3" t="s">
        <v>6501</v>
      </c>
      <c r="G1616" s="3" t="s">
        <v>6502</v>
      </c>
      <c r="H1616" s="3" t="s">
        <v>47</v>
      </c>
      <c r="I1616" s="3" t="s">
        <v>6503</v>
      </c>
      <c r="J1616" s="28">
        <v>45427</v>
      </c>
      <c r="K1616" s="28">
        <v>45457</v>
      </c>
      <c r="L1616" s="2">
        <v>1504.8</v>
      </c>
      <c r="M1616" s="28">
        <v>45488</v>
      </c>
      <c r="N1616" s="38">
        <v>61</v>
      </c>
      <c r="O1616" s="38">
        <v>31</v>
      </c>
      <c r="P1616" s="27">
        <f t="shared" si="50"/>
        <v>91792.8</v>
      </c>
      <c r="Q1616" s="27">
        <f t="shared" si="51"/>
        <v>46648.799999999996</v>
      </c>
    </row>
    <row r="1617" spans="1:17" ht="14.45" customHeight="1" x14ac:dyDescent="0.25">
      <c r="A1617" s="3" t="s">
        <v>5211</v>
      </c>
      <c r="B1617" s="3" t="s">
        <v>5211</v>
      </c>
      <c r="C1617" s="3" t="s">
        <v>5798</v>
      </c>
      <c r="D1617" s="3" t="s">
        <v>5799</v>
      </c>
      <c r="E1617" s="3" t="s">
        <v>6504</v>
      </c>
      <c r="F1617" s="3" t="s">
        <v>6505</v>
      </c>
      <c r="G1617" s="3" t="s">
        <v>4333</v>
      </c>
      <c r="H1617" s="3" t="s">
        <v>47</v>
      </c>
      <c r="I1617" s="3" t="s">
        <v>6506</v>
      </c>
      <c r="J1617" s="28">
        <v>45406</v>
      </c>
      <c r="K1617" s="28">
        <v>45436</v>
      </c>
      <c r="L1617" s="2">
        <v>4076.43</v>
      </c>
      <c r="M1617" s="28">
        <v>45498</v>
      </c>
      <c r="N1617" s="38">
        <v>92</v>
      </c>
      <c r="O1617" s="38">
        <v>62</v>
      </c>
      <c r="P1617" s="27">
        <f t="shared" si="50"/>
        <v>375031.56</v>
      </c>
      <c r="Q1617" s="27">
        <f t="shared" si="51"/>
        <v>252738.66</v>
      </c>
    </row>
    <row r="1618" spans="1:17" ht="14.45" customHeight="1" x14ac:dyDescent="0.25">
      <c r="A1618" s="3" t="s">
        <v>5211</v>
      </c>
      <c r="B1618" s="3" t="s">
        <v>5211</v>
      </c>
      <c r="C1618" s="3" t="s">
        <v>5215</v>
      </c>
      <c r="D1618" s="3" t="s">
        <v>5216</v>
      </c>
      <c r="E1618" s="3" t="s">
        <v>6507</v>
      </c>
      <c r="F1618" s="3" t="s">
        <v>6508</v>
      </c>
      <c r="G1618" s="3" t="s">
        <v>6509</v>
      </c>
      <c r="H1618" s="3" t="s">
        <v>47</v>
      </c>
      <c r="I1618" s="3" t="s">
        <v>6510</v>
      </c>
      <c r="J1618" s="28">
        <v>45506</v>
      </c>
      <c r="K1618" s="28">
        <v>45536</v>
      </c>
      <c r="L1618" s="2">
        <v>2726.92</v>
      </c>
      <c r="M1618" s="28">
        <v>45565</v>
      </c>
      <c r="N1618" s="38">
        <v>59</v>
      </c>
      <c r="O1618" s="38">
        <v>29</v>
      </c>
      <c r="P1618" s="27">
        <f t="shared" si="50"/>
        <v>160888.28</v>
      </c>
      <c r="Q1618" s="27">
        <f t="shared" si="51"/>
        <v>79080.680000000008</v>
      </c>
    </row>
    <row r="1619" spans="1:17" ht="14.45" customHeight="1" x14ac:dyDescent="0.25">
      <c r="A1619" s="3" t="s">
        <v>5211</v>
      </c>
      <c r="B1619" s="3" t="s">
        <v>5211</v>
      </c>
      <c r="C1619" s="3" t="s">
        <v>5215</v>
      </c>
      <c r="D1619" s="3" t="s">
        <v>5216</v>
      </c>
      <c r="E1619" s="3" t="s">
        <v>6511</v>
      </c>
      <c r="F1619" s="3" t="s">
        <v>6512</v>
      </c>
      <c r="G1619" s="3" t="s">
        <v>6513</v>
      </c>
      <c r="H1619" s="3" t="s">
        <v>47</v>
      </c>
      <c r="I1619" s="3" t="s">
        <v>6514</v>
      </c>
      <c r="J1619" s="28">
        <v>45506</v>
      </c>
      <c r="K1619" s="28">
        <v>45536</v>
      </c>
      <c r="L1619" s="2">
        <v>1955.25</v>
      </c>
      <c r="M1619" s="28">
        <v>45565</v>
      </c>
      <c r="N1619" s="38">
        <v>59</v>
      </c>
      <c r="O1619" s="38">
        <v>29</v>
      </c>
      <c r="P1619" s="27">
        <f t="shared" si="50"/>
        <v>115359.75</v>
      </c>
      <c r="Q1619" s="27">
        <f t="shared" si="51"/>
        <v>56702.25</v>
      </c>
    </row>
    <row r="1620" spans="1:17" ht="14.45" customHeight="1" x14ac:dyDescent="0.25">
      <c r="A1620" s="3" t="s">
        <v>5211</v>
      </c>
      <c r="B1620" s="3" t="s">
        <v>5211</v>
      </c>
      <c r="C1620" s="3" t="s">
        <v>5301</v>
      </c>
      <c r="D1620" s="3" t="s">
        <v>5302</v>
      </c>
      <c r="E1620" s="3" t="s">
        <v>6515</v>
      </c>
      <c r="F1620" s="3" t="s">
        <v>6516</v>
      </c>
      <c r="G1620" s="3" t="s">
        <v>6517</v>
      </c>
      <c r="H1620" s="3" t="s">
        <v>47</v>
      </c>
      <c r="I1620" s="3" t="s">
        <v>5306</v>
      </c>
      <c r="J1620" s="28">
        <v>45265</v>
      </c>
      <c r="K1620" s="28">
        <v>45295</v>
      </c>
      <c r="L1620" s="43">
        <v>688.82</v>
      </c>
      <c r="M1620" s="28">
        <v>45359</v>
      </c>
      <c r="N1620" s="38">
        <v>94</v>
      </c>
      <c r="O1620" s="38">
        <v>64</v>
      </c>
      <c r="P1620" s="27">
        <f t="shared" si="50"/>
        <v>64749.08</v>
      </c>
      <c r="Q1620" s="27">
        <f t="shared" si="51"/>
        <v>44084.480000000003</v>
      </c>
    </row>
    <row r="1621" spans="1:17" ht="14.45" customHeight="1" x14ac:dyDescent="0.25">
      <c r="A1621" s="3" t="s">
        <v>5211</v>
      </c>
      <c r="B1621" s="3" t="s">
        <v>5211</v>
      </c>
      <c r="C1621" s="3" t="s">
        <v>5241</v>
      </c>
      <c r="D1621" s="3" t="s">
        <v>5242</v>
      </c>
      <c r="E1621" s="3" t="s">
        <v>6518</v>
      </c>
      <c r="F1621" s="3" t="s">
        <v>6519</v>
      </c>
      <c r="G1621" s="3" t="s">
        <v>6520</v>
      </c>
      <c r="H1621" s="3" t="s">
        <v>47</v>
      </c>
      <c r="I1621" s="3" t="s">
        <v>6521</v>
      </c>
      <c r="J1621" s="28">
        <v>45483</v>
      </c>
      <c r="K1621" s="28">
        <v>45513</v>
      </c>
      <c r="L1621" s="2">
        <v>6613.57</v>
      </c>
      <c r="M1621" s="28">
        <v>45532</v>
      </c>
      <c r="N1621" s="38">
        <v>49</v>
      </c>
      <c r="O1621" s="38">
        <v>19</v>
      </c>
      <c r="P1621" s="27">
        <f t="shared" si="50"/>
        <v>324064.93</v>
      </c>
      <c r="Q1621" s="27">
        <f t="shared" si="51"/>
        <v>125657.82999999999</v>
      </c>
    </row>
    <row r="1622" spans="1:17" ht="14.45" customHeight="1" x14ac:dyDescent="0.25">
      <c r="A1622" s="3" t="s">
        <v>5211</v>
      </c>
      <c r="B1622" s="3" t="s">
        <v>5211</v>
      </c>
      <c r="C1622" s="3" t="s">
        <v>5221</v>
      </c>
      <c r="D1622" s="3" t="s">
        <v>5222</v>
      </c>
      <c r="E1622" s="3" t="s">
        <v>6522</v>
      </c>
      <c r="F1622" s="3" t="s">
        <v>6523</v>
      </c>
      <c r="G1622" s="3" t="s">
        <v>6524</v>
      </c>
      <c r="H1622" s="3" t="s">
        <v>47</v>
      </c>
      <c r="I1622" s="3" t="s">
        <v>6525</v>
      </c>
      <c r="J1622" s="28">
        <v>45282</v>
      </c>
      <c r="K1622" s="28">
        <v>45312</v>
      </c>
      <c r="L1622" s="2">
        <v>7155.2</v>
      </c>
      <c r="M1622" s="28">
        <v>45371</v>
      </c>
      <c r="N1622" s="38">
        <v>89</v>
      </c>
      <c r="O1622" s="38">
        <v>59</v>
      </c>
      <c r="P1622" s="27">
        <f t="shared" si="50"/>
        <v>636812.79999999993</v>
      </c>
      <c r="Q1622" s="27">
        <f t="shared" si="51"/>
        <v>422156.79999999999</v>
      </c>
    </row>
    <row r="1623" spans="1:17" ht="14.45" customHeight="1" x14ac:dyDescent="0.25">
      <c r="A1623" s="3" t="s">
        <v>5211</v>
      </c>
      <c r="B1623" s="3" t="s">
        <v>5211</v>
      </c>
      <c r="C1623" s="3" t="s">
        <v>5221</v>
      </c>
      <c r="D1623" s="3" t="s">
        <v>5222</v>
      </c>
      <c r="E1623" s="3" t="s">
        <v>6526</v>
      </c>
      <c r="F1623" s="3" t="s">
        <v>6527</v>
      </c>
      <c r="G1623" s="3" t="s">
        <v>6528</v>
      </c>
      <c r="H1623" s="3" t="s">
        <v>47</v>
      </c>
      <c r="I1623" s="3" t="s">
        <v>6529</v>
      </c>
      <c r="J1623" s="28">
        <v>45282</v>
      </c>
      <c r="K1623" s="28">
        <v>45312</v>
      </c>
      <c r="L1623" s="2">
        <v>1785</v>
      </c>
      <c r="M1623" s="28">
        <v>45373</v>
      </c>
      <c r="N1623" s="38">
        <v>91</v>
      </c>
      <c r="O1623" s="38">
        <v>61</v>
      </c>
      <c r="P1623" s="27">
        <f t="shared" si="50"/>
        <v>162435</v>
      </c>
      <c r="Q1623" s="27">
        <f t="shared" si="51"/>
        <v>108885</v>
      </c>
    </row>
    <row r="1624" spans="1:17" ht="14.45" customHeight="1" x14ac:dyDescent="0.25">
      <c r="A1624" s="3" t="s">
        <v>5211</v>
      </c>
      <c r="B1624" s="3" t="s">
        <v>5211</v>
      </c>
      <c r="C1624" s="3" t="s">
        <v>6530</v>
      </c>
      <c r="D1624" s="3" t="s">
        <v>6531</v>
      </c>
      <c r="E1624" s="3" t="s">
        <v>6532</v>
      </c>
      <c r="F1624" s="3" t="s">
        <v>6533</v>
      </c>
      <c r="G1624" s="3" t="s">
        <v>6534</v>
      </c>
      <c r="H1624" s="3" t="s">
        <v>47</v>
      </c>
      <c r="I1624" s="3" t="s">
        <v>6535</v>
      </c>
      <c r="J1624" s="28">
        <v>45483</v>
      </c>
      <c r="K1624" s="28">
        <v>45513</v>
      </c>
      <c r="L1624" s="43">
        <v>143.44</v>
      </c>
      <c r="M1624" s="28">
        <v>45551</v>
      </c>
      <c r="N1624" s="38">
        <v>68</v>
      </c>
      <c r="O1624" s="38">
        <v>38</v>
      </c>
      <c r="P1624" s="27">
        <f t="shared" si="50"/>
        <v>9753.92</v>
      </c>
      <c r="Q1624" s="27">
        <f t="shared" si="51"/>
        <v>5450.72</v>
      </c>
    </row>
    <row r="1625" spans="1:17" ht="14.45" customHeight="1" x14ac:dyDescent="0.25">
      <c r="A1625" s="3" t="s">
        <v>5211</v>
      </c>
      <c r="B1625" s="3" t="s">
        <v>5211</v>
      </c>
      <c r="C1625" s="3" t="s">
        <v>5512</v>
      </c>
      <c r="D1625" s="3" t="s">
        <v>5513</v>
      </c>
      <c r="E1625" s="3" t="s">
        <v>6536</v>
      </c>
      <c r="F1625" s="3" t="s">
        <v>6537</v>
      </c>
      <c r="G1625" s="3" t="s">
        <v>6538</v>
      </c>
      <c r="H1625" s="3" t="s">
        <v>47</v>
      </c>
      <c r="I1625" s="3" t="s">
        <v>6539</v>
      </c>
      <c r="J1625" s="28">
        <v>45455</v>
      </c>
      <c r="K1625" s="28">
        <v>45485</v>
      </c>
      <c r="L1625" s="2">
        <v>646170.06000000006</v>
      </c>
      <c r="M1625" s="28">
        <v>45477</v>
      </c>
      <c r="N1625" s="38">
        <v>22</v>
      </c>
      <c r="O1625" s="38">
        <v>-8</v>
      </c>
      <c r="P1625" s="27">
        <f t="shared" si="50"/>
        <v>14215741.32</v>
      </c>
      <c r="Q1625" s="27">
        <f t="shared" si="51"/>
        <v>-5169360.4800000004</v>
      </c>
    </row>
    <row r="1626" spans="1:17" ht="14.45" customHeight="1" x14ac:dyDescent="0.25">
      <c r="A1626" s="3" t="s">
        <v>5211</v>
      </c>
      <c r="B1626" s="3" t="s">
        <v>5211</v>
      </c>
      <c r="C1626" s="3" t="s">
        <v>5339</v>
      </c>
      <c r="D1626" s="3" t="s">
        <v>5340</v>
      </c>
      <c r="E1626" s="3" t="s">
        <v>6540</v>
      </c>
      <c r="F1626" s="3" t="s">
        <v>6541</v>
      </c>
      <c r="G1626" s="3" t="s">
        <v>6542</v>
      </c>
      <c r="H1626" s="3" t="s">
        <v>47</v>
      </c>
      <c r="I1626" s="3" t="s">
        <v>6543</v>
      </c>
      <c r="J1626" s="28">
        <v>45450</v>
      </c>
      <c r="K1626" s="28">
        <v>45480</v>
      </c>
      <c r="L1626" s="2">
        <v>3702.22</v>
      </c>
      <c r="M1626" s="28">
        <v>45512</v>
      </c>
      <c r="N1626" s="38">
        <v>62</v>
      </c>
      <c r="O1626" s="38">
        <v>32</v>
      </c>
      <c r="P1626" s="27">
        <f t="shared" si="50"/>
        <v>229537.63999999998</v>
      </c>
      <c r="Q1626" s="27">
        <f t="shared" si="51"/>
        <v>118471.03999999999</v>
      </c>
    </row>
    <row r="1627" spans="1:17" ht="14.45" customHeight="1" x14ac:dyDescent="0.25">
      <c r="A1627" s="3" t="s">
        <v>5211</v>
      </c>
      <c r="B1627" s="3" t="s">
        <v>5211</v>
      </c>
      <c r="C1627" s="3" t="s">
        <v>5221</v>
      </c>
      <c r="D1627" s="3" t="s">
        <v>5222</v>
      </c>
      <c r="E1627" s="3" t="s">
        <v>6544</v>
      </c>
      <c r="F1627" s="3" t="s">
        <v>6545</v>
      </c>
      <c r="G1627" s="3" t="s">
        <v>6296</v>
      </c>
      <c r="H1627" s="3" t="s">
        <v>47</v>
      </c>
      <c r="I1627" s="3" t="s">
        <v>6546</v>
      </c>
      <c r="J1627" s="28">
        <v>45370</v>
      </c>
      <c r="K1627" s="28">
        <v>45400</v>
      </c>
      <c r="L1627" s="43">
        <v>30</v>
      </c>
      <c r="M1627" s="28">
        <v>45391</v>
      </c>
      <c r="N1627" s="38">
        <v>21</v>
      </c>
      <c r="O1627" s="38">
        <v>-9</v>
      </c>
      <c r="P1627" s="27">
        <f t="shared" si="50"/>
        <v>630</v>
      </c>
      <c r="Q1627" s="27">
        <f t="shared" si="51"/>
        <v>-270</v>
      </c>
    </row>
    <row r="1628" spans="1:17" ht="14.45" customHeight="1" x14ac:dyDescent="0.25">
      <c r="A1628" s="3" t="s">
        <v>5211</v>
      </c>
      <c r="B1628" s="3" t="s">
        <v>5211</v>
      </c>
      <c r="C1628" s="3" t="s">
        <v>5706</v>
      </c>
      <c r="D1628" s="3" t="s">
        <v>5555</v>
      </c>
      <c r="E1628" s="3" t="s">
        <v>6547</v>
      </c>
      <c r="F1628" s="3" t="s">
        <v>6548</v>
      </c>
      <c r="G1628" s="3" t="s">
        <v>3231</v>
      </c>
      <c r="H1628" s="3" t="s">
        <v>47</v>
      </c>
      <c r="I1628" s="3" t="s">
        <v>6549</v>
      </c>
      <c r="J1628" s="28">
        <v>45477</v>
      </c>
      <c r="K1628" s="28">
        <v>45507</v>
      </c>
      <c r="L1628" s="2">
        <v>8000</v>
      </c>
      <c r="M1628" s="28">
        <v>45488</v>
      </c>
      <c r="N1628" s="38">
        <v>11</v>
      </c>
      <c r="O1628" s="38">
        <v>-19</v>
      </c>
      <c r="P1628" s="27">
        <f t="shared" si="50"/>
        <v>88000</v>
      </c>
      <c r="Q1628" s="27">
        <f t="shared" si="51"/>
        <v>-152000</v>
      </c>
    </row>
    <row r="1629" spans="1:17" ht="14.45" customHeight="1" x14ac:dyDescent="0.25">
      <c r="A1629" s="3" t="s">
        <v>5211</v>
      </c>
      <c r="B1629" s="3" t="s">
        <v>5211</v>
      </c>
      <c r="C1629" s="3" t="s">
        <v>5353</v>
      </c>
      <c r="D1629" s="3" t="s">
        <v>5354</v>
      </c>
      <c r="E1629" s="3" t="s">
        <v>6550</v>
      </c>
      <c r="F1629" s="3" t="s">
        <v>6551</v>
      </c>
      <c r="G1629" s="3" t="s">
        <v>6552</v>
      </c>
      <c r="H1629" s="3" t="s">
        <v>47</v>
      </c>
      <c r="I1629" s="3" t="s">
        <v>6553</v>
      </c>
      <c r="J1629" s="28">
        <v>45262</v>
      </c>
      <c r="K1629" s="28">
        <v>45292</v>
      </c>
      <c r="L1629" s="43">
        <v>77.2</v>
      </c>
      <c r="M1629" s="28">
        <v>45461</v>
      </c>
      <c r="N1629" s="38">
        <v>199</v>
      </c>
      <c r="O1629" s="38">
        <v>169</v>
      </c>
      <c r="P1629" s="27">
        <f t="shared" si="50"/>
        <v>15362.800000000001</v>
      </c>
      <c r="Q1629" s="27">
        <f t="shared" si="51"/>
        <v>13046.800000000001</v>
      </c>
    </row>
    <row r="1630" spans="1:17" ht="14.45" customHeight="1" x14ac:dyDescent="0.25">
      <c r="A1630" s="3" t="s">
        <v>5211</v>
      </c>
      <c r="B1630" s="3" t="s">
        <v>5211</v>
      </c>
      <c r="C1630" s="3" t="s">
        <v>2636</v>
      </c>
      <c r="D1630" s="3" t="s">
        <v>2637</v>
      </c>
      <c r="E1630" s="3" t="s">
        <v>6554</v>
      </c>
      <c r="F1630" s="3" t="s">
        <v>6555</v>
      </c>
      <c r="G1630" s="3" t="s">
        <v>6556</v>
      </c>
      <c r="H1630" s="3" t="s">
        <v>47</v>
      </c>
      <c r="I1630" s="3" t="s">
        <v>6557</v>
      </c>
      <c r="J1630" s="28">
        <v>45358</v>
      </c>
      <c r="K1630" s="28">
        <v>45388</v>
      </c>
      <c r="L1630" s="2">
        <v>37829.040000000001</v>
      </c>
      <c r="M1630" s="28">
        <v>45398</v>
      </c>
      <c r="N1630" s="38">
        <v>40</v>
      </c>
      <c r="O1630" s="38">
        <v>10</v>
      </c>
      <c r="P1630" s="27">
        <f t="shared" si="50"/>
        <v>1513161.6</v>
      </c>
      <c r="Q1630" s="27">
        <f t="shared" si="51"/>
        <v>378290.4</v>
      </c>
    </row>
    <row r="1631" spans="1:17" ht="14.45" customHeight="1" x14ac:dyDescent="0.25">
      <c r="A1631" s="3" t="s">
        <v>5211</v>
      </c>
      <c r="B1631" s="3" t="s">
        <v>5211</v>
      </c>
      <c r="C1631" s="3" t="s">
        <v>2636</v>
      </c>
      <c r="D1631" s="3" t="s">
        <v>2637</v>
      </c>
      <c r="E1631" s="3" t="s">
        <v>6554</v>
      </c>
      <c r="F1631" s="3" t="s">
        <v>6555</v>
      </c>
      <c r="G1631" s="3" t="s">
        <v>6556</v>
      </c>
      <c r="H1631" s="3" t="s">
        <v>47</v>
      </c>
      <c r="I1631" s="3" t="s">
        <v>6557</v>
      </c>
      <c r="J1631" s="28">
        <v>45358</v>
      </c>
      <c r="K1631" s="28">
        <v>45388</v>
      </c>
      <c r="L1631" s="2">
        <v>41817.040000000001</v>
      </c>
      <c r="M1631" s="28">
        <v>45565</v>
      </c>
      <c r="N1631" s="38">
        <v>207</v>
      </c>
      <c r="O1631" s="38">
        <v>177</v>
      </c>
      <c r="P1631" s="27">
        <f t="shared" si="50"/>
        <v>8656127.2799999993</v>
      </c>
      <c r="Q1631" s="27">
        <f t="shared" si="51"/>
        <v>7401616.0800000001</v>
      </c>
    </row>
    <row r="1632" spans="1:17" ht="14.45" customHeight="1" x14ac:dyDescent="0.25">
      <c r="A1632" s="3" t="s">
        <v>5211</v>
      </c>
      <c r="B1632" s="3" t="s">
        <v>5211</v>
      </c>
      <c r="C1632" s="3" t="s">
        <v>5464</v>
      </c>
      <c r="D1632" s="3" t="s">
        <v>5465</v>
      </c>
      <c r="E1632" s="3" t="s">
        <v>6558</v>
      </c>
      <c r="F1632" s="3" t="s">
        <v>6559</v>
      </c>
      <c r="G1632" s="3" t="s">
        <v>6560</v>
      </c>
      <c r="H1632" s="3" t="s">
        <v>47</v>
      </c>
      <c r="I1632" s="3" t="s">
        <v>6561</v>
      </c>
      <c r="J1632" s="28">
        <v>45525</v>
      </c>
      <c r="K1632" s="28">
        <v>45555</v>
      </c>
      <c r="L1632" s="2">
        <v>23803.47</v>
      </c>
      <c r="M1632" s="28">
        <v>45552</v>
      </c>
      <c r="N1632" s="38">
        <v>27</v>
      </c>
      <c r="O1632" s="38">
        <v>-3</v>
      </c>
      <c r="P1632" s="27">
        <f t="shared" si="50"/>
        <v>642693.69000000006</v>
      </c>
      <c r="Q1632" s="27">
        <f t="shared" si="51"/>
        <v>-71410.41</v>
      </c>
    </row>
    <row r="1633" spans="1:17" ht="14.45" customHeight="1" x14ac:dyDescent="0.25">
      <c r="A1633" s="3" t="s">
        <v>5211</v>
      </c>
      <c r="B1633" s="3" t="s">
        <v>5211</v>
      </c>
      <c r="C1633" s="3" t="s">
        <v>6562</v>
      </c>
      <c r="D1633" s="3" t="s">
        <v>6563</v>
      </c>
      <c r="E1633" s="3" t="s">
        <v>6564</v>
      </c>
      <c r="F1633" s="3" t="s">
        <v>6565</v>
      </c>
      <c r="G1633" s="3" t="s">
        <v>6566</v>
      </c>
      <c r="H1633" s="3" t="s">
        <v>47</v>
      </c>
      <c r="I1633" s="3" t="s">
        <v>6567</v>
      </c>
      <c r="J1633" s="28">
        <v>45351</v>
      </c>
      <c r="K1633" s="28">
        <v>45381</v>
      </c>
      <c r="L1633" s="2">
        <v>2362.4699999999998</v>
      </c>
      <c r="M1633" s="28">
        <v>45357</v>
      </c>
      <c r="N1633" s="38">
        <v>6</v>
      </c>
      <c r="O1633" s="38">
        <v>-24</v>
      </c>
      <c r="P1633" s="27">
        <f t="shared" si="50"/>
        <v>14174.82</v>
      </c>
      <c r="Q1633" s="27">
        <f t="shared" si="51"/>
        <v>-56699.28</v>
      </c>
    </row>
    <row r="1634" spans="1:17" ht="14.45" customHeight="1" x14ac:dyDescent="0.25">
      <c r="A1634" s="3" t="s">
        <v>5211</v>
      </c>
      <c r="B1634" s="3" t="s">
        <v>5211</v>
      </c>
      <c r="C1634" s="3" t="s">
        <v>6432</v>
      </c>
      <c r="D1634" s="3" t="s">
        <v>6433</v>
      </c>
      <c r="E1634" s="3" t="s">
        <v>6568</v>
      </c>
      <c r="F1634" s="3" t="s">
        <v>6569</v>
      </c>
      <c r="G1634" s="3" t="s">
        <v>6570</v>
      </c>
      <c r="H1634" s="3" t="s">
        <v>47</v>
      </c>
      <c r="I1634" s="3" t="s">
        <v>6571</v>
      </c>
      <c r="J1634" s="28">
        <v>45502</v>
      </c>
      <c r="K1634" s="28">
        <v>45532</v>
      </c>
      <c r="L1634" s="2">
        <v>38530.44</v>
      </c>
      <c r="M1634" s="28">
        <v>45565</v>
      </c>
      <c r="N1634" s="38">
        <v>63</v>
      </c>
      <c r="O1634" s="38">
        <v>33</v>
      </c>
      <c r="P1634" s="27">
        <f t="shared" si="50"/>
        <v>2427417.7200000002</v>
      </c>
      <c r="Q1634" s="27">
        <f t="shared" si="51"/>
        <v>1271504.52</v>
      </c>
    </row>
    <row r="1635" spans="1:17" ht="14.45" customHeight="1" x14ac:dyDescent="0.25">
      <c r="A1635" s="3" t="s">
        <v>5211</v>
      </c>
      <c r="B1635" s="3" t="s">
        <v>5211</v>
      </c>
      <c r="C1635" s="3" t="s">
        <v>5265</v>
      </c>
      <c r="D1635" s="3" t="s">
        <v>5266</v>
      </c>
      <c r="E1635" s="3" t="s">
        <v>6572</v>
      </c>
      <c r="F1635" s="3" t="s">
        <v>6573</v>
      </c>
      <c r="G1635" s="3" t="s">
        <v>6574</v>
      </c>
      <c r="H1635" s="3" t="s">
        <v>47</v>
      </c>
      <c r="I1635" s="3" t="s">
        <v>6575</v>
      </c>
      <c r="J1635" s="28">
        <v>45496</v>
      </c>
      <c r="K1635" s="28">
        <v>45526</v>
      </c>
      <c r="L1635" s="2">
        <v>123117.28</v>
      </c>
      <c r="M1635" s="28">
        <v>45561</v>
      </c>
      <c r="N1635" s="38">
        <v>65</v>
      </c>
      <c r="O1635" s="38">
        <v>35</v>
      </c>
      <c r="P1635" s="27">
        <f t="shared" si="50"/>
        <v>8002623.2000000002</v>
      </c>
      <c r="Q1635" s="27">
        <f t="shared" si="51"/>
        <v>4309104.8</v>
      </c>
    </row>
    <row r="1636" spans="1:17" ht="14.45" customHeight="1" x14ac:dyDescent="0.25">
      <c r="A1636" s="3" t="s">
        <v>5211</v>
      </c>
      <c r="B1636" s="3" t="s">
        <v>5211</v>
      </c>
      <c r="C1636" s="3" t="s">
        <v>5221</v>
      </c>
      <c r="D1636" s="3" t="s">
        <v>5222</v>
      </c>
      <c r="E1636" s="3" t="s">
        <v>6576</v>
      </c>
      <c r="F1636" s="3" t="s">
        <v>6577</v>
      </c>
      <c r="G1636" s="3" t="s">
        <v>6578</v>
      </c>
      <c r="H1636" s="3" t="s">
        <v>47</v>
      </c>
      <c r="I1636" s="3" t="s">
        <v>6579</v>
      </c>
      <c r="J1636" s="28">
        <v>45496</v>
      </c>
      <c r="K1636" s="28">
        <v>45526</v>
      </c>
      <c r="L1636" s="2">
        <v>4869.8</v>
      </c>
      <c r="M1636" s="28">
        <v>45545</v>
      </c>
      <c r="N1636" s="38">
        <v>49</v>
      </c>
      <c r="O1636" s="38">
        <v>19</v>
      </c>
      <c r="P1636" s="27">
        <f t="shared" si="50"/>
        <v>238620.2</v>
      </c>
      <c r="Q1636" s="27">
        <f t="shared" si="51"/>
        <v>92526.2</v>
      </c>
    </row>
    <row r="1637" spans="1:17" ht="14.45" customHeight="1" x14ac:dyDescent="0.25">
      <c r="A1637" s="3" t="s">
        <v>5211</v>
      </c>
      <c r="B1637" s="3" t="s">
        <v>5211</v>
      </c>
      <c r="C1637" s="3" t="s">
        <v>2636</v>
      </c>
      <c r="D1637" s="3" t="s">
        <v>2637</v>
      </c>
      <c r="E1637" s="3" t="s">
        <v>6580</v>
      </c>
      <c r="F1637" s="3" t="s">
        <v>6581</v>
      </c>
      <c r="G1637" s="3" t="s">
        <v>6582</v>
      </c>
      <c r="H1637" s="3" t="s">
        <v>47</v>
      </c>
      <c r="I1637" s="3" t="s">
        <v>6583</v>
      </c>
      <c r="J1637" s="28">
        <v>45470</v>
      </c>
      <c r="K1637" s="28">
        <v>45500</v>
      </c>
      <c r="L1637" s="2">
        <v>44396.23</v>
      </c>
      <c r="M1637" s="28">
        <v>45534</v>
      </c>
      <c r="N1637" s="38">
        <v>64</v>
      </c>
      <c r="O1637" s="38">
        <v>34</v>
      </c>
      <c r="P1637" s="27">
        <f t="shared" si="50"/>
        <v>2841358.72</v>
      </c>
      <c r="Q1637" s="27">
        <f t="shared" si="51"/>
        <v>1509471.82</v>
      </c>
    </row>
    <row r="1638" spans="1:17" ht="14.45" customHeight="1" x14ac:dyDescent="0.25">
      <c r="A1638" s="3" t="s">
        <v>5211</v>
      </c>
      <c r="B1638" s="3" t="s">
        <v>5211</v>
      </c>
      <c r="C1638" s="3" t="s">
        <v>2636</v>
      </c>
      <c r="D1638" s="3" t="s">
        <v>2637</v>
      </c>
      <c r="E1638" s="3" t="s">
        <v>6584</v>
      </c>
      <c r="F1638" s="3" t="s">
        <v>6585</v>
      </c>
      <c r="G1638" s="3" t="s">
        <v>6586</v>
      </c>
      <c r="H1638" s="3" t="s">
        <v>47</v>
      </c>
      <c r="I1638" s="3" t="s">
        <v>6587</v>
      </c>
      <c r="J1638" s="28">
        <v>45488</v>
      </c>
      <c r="K1638" s="28">
        <v>45518</v>
      </c>
      <c r="L1638" s="2">
        <v>4130.01</v>
      </c>
      <c r="M1638" s="28">
        <v>45534</v>
      </c>
      <c r="N1638" s="38">
        <v>46</v>
      </c>
      <c r="O1638" s="38">
        <v>16</v>
      </c>
      <c r="P1638" s="27">
        <f t="shared" si="50"/>
        <v>189980.46000000002</v>
      </c>
      <c r="Q1638" s="27">
        <f t="shared" si="51"/>
        <v>66080.160000000003</v>
      </c>
    </row>
    <row r="1639" spans="1:17" ht="14.45" customHeight="1" x14ac:dyDescent="0.25">
      <c r="A1639" s="3" t="s">
        <v>5211</v>
      </c>
      <c r="B1639" s="3" t="s">
        <v>5211</v>
      </c>
      <c r="C1639" s="3" t="s">
        <v>6588</v>
      </c>
      <c r="D1639" s="3" t="s">
        <v>6589</v>
      </c>
      <c r="E1639" s="3" t="s">
        <v>6590</v>
      </c>
      <c r="F1639" s="3" t="s">
        <v>6591</v>
      </c>
      <c r="G1639" s="3" t="s">
        <v>2829</v>
      </c>
      <c r="H1639" s="3" t="s">
        <v>47</v>
      </c>
      <c r="I1639" s="3" t="s">
        <v>6592</v>
      </c>
      <c r="J1639" s="28">
        <v>45495</v>
      </c>
      <c r="K1639" s="28">
        <v>45525</v>
      </c>
      <c r="L1639" s="2">
        <v>2096.31</v>
      </c>
      <c r="M1639" s="28">
        <v>45565</v>
      </c>
      <c r="N1639" s="38">
        <v>70</v>
      </c>
      <c r="O1639" s="38">
        <v>40</v>
      </c>
      <c r="P1639" s="27">
        <f t="shared" si="50"/>
        <v>146741.69999999998</v>
      </c>
      <c r="Q1639" s="27">
        <f t="shared" si="51"/>
        <v>83852.399999999994</v>
      </c>
    </row>
    <row r="1640" spans="1:17" ht="14.45" customHeight="1" x14ac:dyDescent="0.25">
      <c r="A1640" s="3" t="s">
        <v>5211</v>
      </c>
      <c r="B1640" s="3" t="s">
        <v>5211</v>
      </c>
      <c r="C1640" s="3" t="s">
        <v>5847</v>
      </c>
      <c r="D1640" s="3" t="s">
        <v>5848</v>
      </c>
      <c r="E1640" s="3" t="s">
        <v>6593</v>
      </c>
      <c r="F1640" s="3" t="s">
        <v>6594</v>
      </c>
      <c r="G1640" s="3" t="s">
        <v>6595</v>
      </c>
      <c r="H1640" s="3" t="s">
        <v>47</v>
      </c>
      <c r="I1640" s="3" t="s">
        <v>6596</v>
      </c>
      <c r="J1640" s="28">
        <v>45491</v>
      </c>
      <c r="K1640" s="28">
        <v>45521</v>
      </c>
      <c r="L1640" s="2">
        <v>36836.51</v>
      </c>
      <c r="M1640" s="28">
        <v>45544</v>
      </c>
      <c r="N1640" s="38">
        <v>53</v>
      </c>
      <c r="O1640" s="38">
        <v>23</v>
      </c>
      <c r="P1640" s="27">
        <f t="shared" si="50"/>
        <v>1952335.03</v>
      </c>
      <c r="Q1640" s="27">
        <f t="shared" si="51"/>
        <v>847239.7300000001</v>
      </c>
    </row>
    <row r="1641" spans="1:17" ht="14.45" customHeight="1" x14ac:dyDescent="0.25">
      <c r="A1641" s="3" t="s">
        <v>5211</v>
      </c>
      <c r="B1641" s="3" t="s">
        <v>5211</v>
      </c>
      <c r="C1641" s="3" t="s">
        <v>5333</v>
      </c>
      <c r="D1641" s="3" t="s">
        <v>5334</v>
      </c>
      <c r="E1641" s="3" t="s">
        <v>6597</v>
      </c>
      <c r="F1641" s="3" t="s">
        <v>6598</v>
      </c>
      <c r="G1641" s="3" t="s">
        <v>6599</v>
      </c>
      <c r="H1641" s="3" t="s">
        <v>47</v>
      </c>
      <c r="I1641" s="3" t="s">
        <v>6600</v>
      </c>
      <c r="J1641" s="28">
        <v>45324</v>
      </c>
      <c r="K1641" s="28">
        <v>45354</v>
      </c>
      <c r="L1641" s="2">
        <v>81636.429999999993</v>
      </c>
      <c r="M1641" s="28">
        <v>45341</v>
      </c>
      <c r="N1641" s="38">
        <v>17</v>
      </c>
      <c r="O1641" s="38">
        <v>-13</v>
      </c>
      <c r="P1641" s="27">
        <f t="shared" si="50"/>
        <v>1387819.3099999998</v>
      </c>
      <c r="Q1641" s="27">
        <f t="shared" si="51"/>
        <v>-1061273.5899999999</v>
      </c>
    </row>
    <row r="1642" spans="1:17" ht="14.45" customHeight="1" x14ac:dyDescent="0.25">
      <c r="A1642" s="3" t="s">
        <v>5211</v>
      </c>
      <c r="B1642" s="3" t="s">
        <v>5211</v>
      </c>
      <c r="C1642" s="3" t="s">
        <v>5447</v>
      </c>
      <c r="D1642" s="3" t="s">
        <v>5448</v>
      </c>
      <c r="E1642" s="3" t="s">
        <v>6601</v>
      </c>
      <c r="F1642" s="3" t="s">
        <v>6602</v>
      </c>
      <c r="G1642" s="3" t="s">
        <v>4166</v>
      </c>
      <c r="H1642" s="3" t="s">
        <v>47</v>
      </c>
      <c r="I1642" s="3" t="s">
        <v>6603</v>
      </c>
      <c r="J1642" s="28">
        <v>45300</v>
      </c>
      <c r="K1642" s="28">
        <v>45330</v>
      </c>
      <c r="L1642" s="2">
        <v>3998.8</v>
      </c>
      <c r="M1642" s="28">
        <v>45313</v>
      </c>
      <c r="N1642" s="38">
        <v>13</v>
      </c>
      <c r="O1642" s="38">
        <v>-17</v>
      </c>
      <c r="P1642" s="27">
        <f t="shared" si="50"/>
        <v>51984.4</v>
      </c>
      <c r="Q1642" s="27">
        <f t="shared" si="51"/>
        <v>-67979.600000000006</v>
      </c>
    </row>
    <row r="1643" spans="1:17" ht="14.45" customHeight="1" x14ac:dyDescent="0.25">
      <c r="A1643" s="3" t="s">
        <v>5211</v>
      </c>
      <c r="B1643" s="3" t="s">
        <v>5211</v>
      </c>
      <c r="C1643" s="3" t="s">
        <v>2426</v>
      </c>
      <c r="D1643" s="3" t="s">
        <v>2427</v>
      </c>
      <c r="E1643" s="3" t="s">
        <v>6604</v>
      </c>
      <c r="F1643" s="3" t="s">
        <v>6605</v>
      </c>
      <c r="G1643" s="3" t="s">
        <v>5112</v>
      </c>
      <c r="H1643" s="3" t="s">
        <v>47</v>
      </c>
      <c r="I1643" s="3" t="s">
        <v>6606</v>
      </c>
      <c r="J1643" s="28">
        <v>45448</v>
      </c>
      <c r="K1643" s="28">
        <v>45478</v>
      </c>
      <c r="L1643" s="2">
        <v>4200</v>
      </c>
      <c r="M1643" s="28">
        <v>45477</v>
      </c>
      <c r="N1643" s="38">
        <v>29</v>
      </c>
      <c r="O1643" s="38">
        <v>-1</v>
      </c>
      <c r="P1643" s="27">
        <f t="shared" si="50"/>
        <v>121800</v>
      </c>
      <c r="Q1643" s="27">
        <f t="shared" si="51"/>
        <v>-4200</v>
      </c>
    </row>
    <row r="1644" spans="1:17" ht="14.45" customHeight="1" x14ac:dyDescent="0.25">
      <c r="A1644" s="3" t="s">
        <v>5211</v>
      </c>
      <c r="B1644" s="3" t="s">
        <v>5211</v>
      </c>
      <c r="C1644" s="3" t="s">
        <v>5441</v>
      </c>
      <c r="D1644" s="3" t="s">
        <v>5442</v>
      </c>
      <c r="E1644" s="3" t="s">
        <v>6607</v>
      </c>
      <c r="F1644" s="3" t="s">
        <v>6608</v>
      </c>
      <c r="G1644" s="3" t="s">
        <v>6609</v>
      </c>
      <c r="H1644" s="3" t="s">
        <v>47</v>
      </c>
      <c r="I1644" s="3" t="s">
        <v>6610</v>
      </c>
      <c r="J1644" s="28">
        <v>45455</v>
      </c>
      <c r="K1644" s="28">
        <v>45485</v>
      </c>
      <c r="L1644" s="2">
        <v>243058.6</v>
      </c>
      <c r="M1644" s="28">
        <v>45477</v>
      </c>
      <c r="N1644" s="38">
        <v>22</v>
      </c>
      <c r="O1644" s="38">
        <v>-8</v>
      </c>
      <c r="P1644" s="27">
        <f t="shared" si="50"/>
        <v>5347289.2</v>
      </c>
      <c r="Q1644" s="27">
        <f t="shared" si="51"/>
        <v>-1944468.8</v>
      </c>
    </row>
    <row r="1645" spans="1:17" ht="14.45" customHeight="1" x14ac:dyDescent="0.25">
      <c r="A1645" s="3" t="s">
        <v>5211</v>
      </c>
      <c r="B1645" s="3" t="s">
        <v>5211</v>
      </c>
      <c r="C1645" s="3" t="s">
        <v>5215</v>
      </c>
      <c r="D1645" s="3" t="s">
        <v>5216</v>
      </c>
      <c r="E1645" s="3" t="s">
        <v>6611</v>
      </c>
      <c r="F1645" s="3" t="s">
        <v>6612</v>
      </c>
      <c r="G1645" s="3" t="s">
        <v>6613</v>
      </c>
      <c r="H1645" s="3" t="s">
        <v>47</v>
      </c>
      <c r="I1645" s="3" t="s">
        <v>6614</v>
      </c>
      <c r="J1645" s="28">
        <v>45289</v>
      </c>
      <c r="K1645" s="28">
        <v>45319</v>
      </c>
      <c r="L1645" s="2">
        <v>1590.27</v>
      </c>
      <c r="M1645" s="28">
        <v>45348</v>
      </c>
      <c r="N1645" s="38">
        <v>59</v>
      </c>
      <c r="O1645" s="38">
        <v>29</v>
      </c>
      <c r="P1645" s="27">
        <f t="shared" si="50"/>
        <v>93825.93</v>
      </c>
      <c r="Q1645" s="27">
        <f t="shared" si="51"/>
        <v>46117.83</v>
      </c>
    </row>
    <row r="1646" spans="1:17" ht="14.45" customHeight="1" x14ac:dyDescent="0.25">
      <c r="A1646" s="3" t="s">
        <v>5211</v>
      </c>
      <c r="B1646" s="3" t="s">
        <v>5211</v>
      </c>
      <c r="C1646" s="3" t="s">
        <v>6615</v>
      </c>
      <c r="D1646" s="3" t="s">
        <v>6616</v>
      </c>
      <c r="E1646" s="3" t="s">
        <v>6617</v>
      </c>
      <c r="F1646" s="3" t="s">
        <v>6618</v>
      </c>
      <c r="G1646" s="3" t="s">
        <v>2619</v>
      </c>
      <c r="H1646" s="3" t="s">
        <v>47</v>
      </c>
      <c r="I1646" s="3" t="s">
        <v>6619</v>
      </c>
      <c r="J1646" s="28">
        <v>45308</v>
      </c>
      <c r="K1646" s="28">
        <v>45338</v>
      </c>
      <c r="L1646" s="2">
        <v>1038.3900000000001</v>
      </c>
      <c r="M1646" s="28">
        <v>45399</v>
      </c>
      <c r="N1646" s="38">
        <v>91</v>
      </c>
      <c r="O1646" s="38">
        <v>61</v>
      </c>
      <c r="P1646" s="27">
        <f t="shared" si="50"/>
        <v>94493.49</v>
      </c>
      <c r="Q1646" s="27">
        <f t="shared" si="51"/>
        <v>63341.790000000008</v>
      </c>
    </row>
    <row r="1647" spans="1:17" ht="14.45" customHeight="1" x14ac:dyDescent="0.25">
      <c r="A1647" s="3" t="s">
        <v>5211</v>
      </c>
      <c r="B1647" s="3" t="s">
        <v>5211</v>
      </c>
      <c r="C1647" s="3" t="s">
        <v>6615</v>
      </c>
      <c r="D1647" s="3" t="s">
        <v>6616</v>
      </c>
      <c r="E1647" s="3" t="s">
        <v>6617</v>
      </c>
      <c r="F1647" s="3" t="s">
        <v>6618</v>
      </c>
      <c r="G1647" s="3" t="s">
        <v>2619</v>
      </c>
      <c r="H1647" s="3" t="s">
        <v>47</v>
      </c>
      <c r="I1647" s="3" t="s">
        <v>6619</v>
      </c>
      <c r="J1647" s="28">
        <v>45308</v>
      </c>
      <c r="K1647" s="28">
        <v>45338</v>
      </c>
      <c r="L1647" s="43">
        <v>0.01</v>
      </c>
      <c r="M1647" s="28">
        <v>45565</v>
      </c>
      <c r="N1647" s="38">
        <v>257</v>
      </c>
      <c r="O1647" s="38">
        <v>227</v>
      </c>
      <c r="P1647" s="27">
        <f t="shared" si="50"/>
        <v>2.57</v>
      </c>
      <c r="Q1647" s="27">
        <f t="shared" si="51"/>
        <v>2.27</v>
      </c>
    </row>
    <row r="1648" spans="1:17" ht="14.45" customHeight="1" x14ac:dyDescent="0.25">
      <c r="A1648" s="3" t="s">
        <v>5211</v>
      </c>
      <c r="B1648" s="3" t="s">
        <v>5211</v>
      </c>
      <c r="C1648" s="3" t="s">
        <v>5294</v>
      </c>
      <c r="D1648" s="3" t="s">
        <v>5295</v>
      </c>
      <c r="E1648" s="3" t="s">
        <v>6620</v>
      </c>
      <c r="F1648" s="3" t="s">
        <v>6621</v>
      </c>
      <c r="G1648" s="3" t="s">
        <v>6622</v>
      </c>
      <c r="H1648" s="3" t="s">
        <v>47</v>
      </c>
      <c r="I1648" s="3" t="s">
        <v>1358</v>
      </c>
      <c r="J1648" s="28">
        <v>45490</v>
      </c>
      <c r="K1648" s="28">
        <v>45520</v>
      </c>
      <c r="L1648" s="43">
        <v>110</v>
      </c>
      <c r="M1648" s="28">
        <v>45534</v>
      </c>
      <c r="N1648" s="38">
        <v>44</v>
      </c>
      <c r="O1648" s="38">
        <v>14</v>
      </c>
      <c r="P1648" s="27">
        <f t="shared" si="50"/>
        <v>4840</v>
      </c>
      <c r="Q1648" s="27">
        <f t="shared" si="51"/>
        <v>1540</v>
      </c>
    </row>
    <row r="1649" spans="1:17" ht="14.45" customHeight="1" x14ac:dyDescent="0.25">
      <c r="A1649" s="3" t="s">
        <v>5211</v>
      </c>
      <c r="B1649" s="3" t="s">
        <v>5211</v>
      </c>
      <c r="C1649" s="3" t="s">
        <v>2636</v>
      </c>
      <c r="D1649" s="3" t="s">
        <v>2637</v>
      </c>
      <c r="E1649" s="3" t="s">
        <v>6623</v>
      </c>
      <c r="F1649" s="3" t="s">
        <v>6624</v>
      </c>
      <c r="G1649" s="3" t="s">
        <v>6625</v>
      </c>
      <c r="H1649" s="3" t="s">
        <v>47</v>
      </c>
      <c r="I1649" s="3" t="s">
        <v>6626</v>
      </c>
      <c r="J1649" s="28">
        <v>45470</v>
      </c>
      <c r="K1649" s="28">
        <v>45500</v>
      </c>
      <c r="L1649" s="2">
        <v>133958.26999999999</v>
      </c>
      <c r="M1649" s="28">
        <v>45534</v>
      </c>
      <c r="N1649" s="38">
        <v>64</v>
      </c>
      <c r="O1649" s="38">
        <v>34</v>
      </c>
      <c r="P1649" s="27">
        <f t="shared" si="50"/>
        <v>8573329.2799999993</v>
      </c>
      <c r="Q1649" s="27">
        <f t="shared" si="51"/>
        <v>4554581.18</v>
      </c>
    </row>
    <row r="1650" spans="1:17" ht="14.45" customHeight="1" x14ac:dyDescent="0.25">
      <c r="A1650" s="3" t="s">
        <v>5211</v>
      </c>
      <c r="B1650" s="3" t="s">
        <v>5211</v>
      </c>
      <c r="C1650" s="3" t="s">
        <v>5500</v>
      </c>
      <c r="D1650" s="3" t="s">
        <v>5501</v>
      </c>
      <c r="E1650" s="3" t="s">
        <v>6627</v>
      </c>
      <c r="F1650" s="3" t="s">
        <v>6628</v>
      </c>
      <c r="G1650" s="3" t="s">
        <v>6629</v>
      </c>
      <c r="H1650" s="3" t="s">
        <v>47</v>
      </c>
      <c r="I1650" s="3" t="s">
        <v>6630</v>
      </c>
      <c r="J1650" s="28">
        <v>45302</v>
      </c>
      <c r="K1650" s="28">
        <v>45332</v>
      </c>
      <c r="L1650" s="2">
        <v>1370</v>
      </c>
      <c r="M1650" s="28">
        <v>45344</v>
      </c>
      <c r="N1650" s="38">
        <v>42</v>
      </c>
      <c r="O1650" s="38">
        <v>12</v>
      </c>
      <c r="P1650" s="27">
        <f t="shared" si="50"/>
        <v>57540</v>
      </c>
      <c r="Q1650" s="27">
        <f t="shared" si="51"/>
        <v>16440</v>
      </c>
    </row>
    <row r="1651" spans="1:17" ht="14.45" customHeight="1" x14ac:dyDescent="0.25">
      <c r="A1651" s="3" t="s">
        <v>5211</v>
      </c>
      <c r="B1651" s="3" t="s">
        <v>5211</v>
      </c>
      <c r="C1651" s="3" t="s">
        <v>5315</v>
      </c>
      <c r="D1651" s="3" t="s">
        <v>5316</v>
      </c>
      <c r="E1651" s="3" t="s">
        <v>6631</v>
      </c>
      <c r="F1651" s="3" t="s">
        <v>6632</v>
      </c>
      <c r="G1651" s="3" t="s">
        <v>2469</v>
      </c>
      <c r="H1651" s="3" t="s">
        <v>47</v>
      </c>
      <c r="I1651" s="3" t="s">
        <v>6633</v>
      </c>
      <c r="J1651" s="28">
        <v>45335</v>
      </c>
      <c r="K1651" s="28">
        <v>45365</v>
      </c>
      <c r="L1651" s="2">
        <v>3586.5</v>
      </c>
      <c r="M1651" s="28">
        <v>45358</v>
      </c>
      <c r="N1651" s="38">
        <v>23</v>
      </c>
      <c r="O1651" s="38">
        <v>-7</v>
      </c>
      <c r="P1651" s="27">
        <f t="shared" si="50"/>
        <v>82489.5</v>
      </c>
      <c r="Q1651" s="27">
        <f t="shared" si="51"/>
        <v>-25105.5</v>
      </c>
    </row>
    <row r="1652" spans="1:17" ht="14.45" customHeight="1" x14ac:dyDescent="0.25">
      <c r="A1652" s="3" t="s">
        <v>5211</v>
      </c>
      <c r="B1652" s="3" t="s">
        <v>5211</v>
      </c>
      <c r="C1652" s="3" t="s">
        <v>6634</v>
      </c>
      <c r="D1652" s="3" t="s">
        <v>6635</v>
      </c>
      <c r="E1652" s="3" t="s">
        <v>6636</v>
      </c>
      <c r="F1652" s="3" t="s">
        <v>6637</v>
      </c>
      <c r="G1652" s="3" t="s">
        <v>6638</v>
      </c>
      <c r="H1652" s="3" t="s">
        <v>47</v>
      </c>
      <c r="I1652" s="3" t="s">
        <v>6639</v>
      </c>
      <c r="J1652" s="28">
        <v>45462</v>
      </c>
      <c r="K1652" s="28">
        <v>45492</v>
      </c>
      <c r="L1652" s="2">
        <v>1003.96</v>
      </c>
      <c r="M1652" s="28">
        <v>45488</v>
      </c>
      <c r="N1652" s="38">
        <v>26</v>
      </c>
      <c r="O1652" s="38">
        <v>-4</v>
      </c>
      <c r="P1652" s="27">
        <f t="shared" si="50"/>
        <v>26102.959999999999</v>
      </c>
      <c r="Q1652" s="27">
        <f t="shared" si="51"/>
        <v>-4015.84</v>
      </c>
    </row>
    <row r="1653" spans="1:17" ht="14.45" customHeight="1" x14ac:dyDescent="0.25">
      <c r="A1653" s="3" t="s">
        <v>5211</v>
      </c>
      <c r="B1653" s="3" t="s">
        <v>5211</v>
      </c>
      <c r="C1653" s="3" t="s">
        <v>5259</v>
      </c>
      <c r="D1653" s="3" t="s">
        <v>5260</v>
      </c>
      <c r="E1653" s="3" t="s">
        <v>6640</v>
      </c>
      <c r="F1653" s="3" t="s">
        <v>6641</v>
      </c>
      <c r="G1653" s="3" t="s">
        <v>6642</v>
      </c>
      <c r="H1653" s="3" t="s">
        <v>47</v>
      </c>
      <c r="I1653" s="3" t="s">
        <v>6643</v>
      </c>
      <c r="J1653" s="28">
        <v>45492</v>
      </c>
      <c r="K1653" s="28">
        <v>45522</v>
      </c>
      <c r="L1653" s="2">
        <v>4010.32</v>
      </c>
      <c r="M1653" s="28">
        <v>45537</v>
      </c>
      <c r="N1653" s="38">
        <v>45</v>
      </c>
      <c r="O1653" s="38">
        <v>15</v>
      </c>
      <c r="P1653" s="27">
        <f t="shared" si="50"/>
        <v>180464.4</v>
      </c>
      <c r="Q1653" s="27">
        <f t="shared" si="51"/>
        <v>60154.8</v>
      </c>
    </row>
    <row r="1654" spans="1:17" ht="14.45" customHeight="1" x14ac:dyDescent="0.25">
      <c r="A1654" s="3" t="s">
        <v>5211</v>
      </c>
      <c r="B1654" s="3" t="s">
        <v>5211</v>
      </c>
      <c r="C1654" s="3" t="s">
        <v>5265</v>
      </c>
      <c r="D1654" s="3" t="s">
        <v>5266</v>
      </c>
      <c r="E1654" s="3" t="s">
        <v>6644</v>
      </c>
      <c r="F1654" s="3" t="s">
        <v>6645</v>
      </c>
      <c r="G1654" s="3" t="s">
        <v>6646</v>
      </c>
      <c r="H1654" s="3" t="s">
        <v>47</v>
      </c>
      <c r="I1654" s="3" t="s">
        <v>6374</v>
      </c>
      <c r="J1654" s="28">
        <v>45482</v>
      </c>
      <c r="K1654" s="28">
        <v>45512</v>
      </c>
      <c r="L1654" s="2">
        <v>2990.81</v>
      </c>
      <c r="M1654" s="28">
        <v>45537</v>
      </c>
      <c r="N1654" s="38">
        <v>55</v>
      </c>
      <c r="O1654" s="38">
        <v>25</v>
      </c>
      <c r="P1654" s="27">
        <f t="shared" si="50"/>
        <v>164494.54999999999</v>
      </c>
      <c r="Q1654" s="27">
        <f t="shared" si="51"/>
        <v>74770.25</v>
      </c>
    </row>
    <row r="1655" spans="1:17" ht="14.45" customHeight="1" x14ac:dyDescent="0.25">
      <c r="A1655" s="3" t="s">
        <v>5211</v>
      </c>
      <c r="B1655" s="3" t="s">
        <v>5211</v>
      </c>
      <c r="C1655" s="3" t="s">
        <v>5339</v>
      </c>
      <c r="D1655" s="3" t="s">
        <v>5340</v>
      </c>
      <c r="E1655" s="3" t="s">
        <v>6647</v>
      </c>
      <c r="F1655" s="3" t="s">
        <v>6648</v>
      </c>
      <c r="G1655" s="3" t="s">
        <v>6649</v>
      </c>
      <c r="H1655" s="3" t="s">
        <v>47</v>
      </c>
      <c r="I1655" s="3" t="s">
        <v>6650</v>
      </c>
      <c r="J1655" s="28">
        <v>45477</v>
      </c>
      <c r="K1655" s="28">
        <v>45507</v>
      </c>
      <c r="L1655" s="2">
        <v>3906.46</v>
      </c>
      <c r="M1655" s="28">
        <v>45559</v>
      </c>
      <c r="N1655" s="38">
        <v>82</v>
      </c>
      <c r="O1655" s="38">
        <v>52</v>
      </c>
      <c r="P1655" s="27">
        <f t="shared" si="50"/>
        <v>320329.72000000003</v>
      </c>
      <c r="Q1655" s="27">
        <f t="shared" si="51"/>
        <v>203135.92</v>
      </c>
    </row>
    <row r="1656" spans="1:17" ht="14.45" customHeight="1" x14ac:dyDescent="0.25">
      <c r="A1656" s="3" t="s">
        <v>5211</v>
      </c>
      <c r="B1656" s="3" t="s">
        <v>5211</v>
      </c>
      <c r="C1656" s="3" t="s">
        <v>3992</v>
      </c>
      <c r="D1656" s="3" t="s">
        <v>3993</v>
      </c>
      <c r="E1656" s="3" t="s">
        <v>6651</v>
      </c>
      <c r="F1656" s="3" t="s">
        <v>6652</v>
      </c>
      <c r="G1656" s="3" t="s">
        <v>6653</v>
      </c>
      <c r="H1656" s="3" t="s">
        <v>47</v>
      </c>
      <c r="I1656" s="3" t="s">
        <v>6654</v>
      </c>
      <c r="J1656" s="28">
        <v>45483</v>
      </c>
      <c r="K1656" s="28">
        <v>45513</v>
      </c>
      <c r="L1656" s="2">
        <v>2034</v>
      </c>
      <c r="M1656" s="28">
        <v>45497</v>
      </c>
      <c r="N1656" s="38">
        <v>14</v>
      </c>
      <c r="O1656" s="38">
        <v>-16</v>
      </c>
      <c r="P1656" s="27">
        <f t="shared" si="50"/>
        <v>28476</v>
      </c>
      <c r="Q1656" s="27">
        <f t="shared" si="51"/>
        <v>-32544</v>
      </c>
    </row>
    <row r="1657" spans="1:17" ht="14.45" customHeight="1" x14ac:dyDescent="0.25">
      <c r="A1657" s="3" t="s">
        <v>5211</v>
      </c>
      <c r="B1657" s="3" t="s">
        <v>5211</v>
      </c>
      <c r="C1657" s="3" t="s">
        <v>2636</v>
      </c>
      <c r="D1657" s="3" t="s">
        <v>2637</v>
      </c>
      <c r="E1657" s="3" t="s">
        <v>6655</v>
      </c>
      <c r="F1657" s="3" t="s">
        <v>6656</v>
      </c>
      <c r="G1657" s="3" t="s">
        <v>6657</v>
      </c>
      <c r="H1657" s="3" t="s">
        <v>47</v>
      </c>
      <c r="I1657" s="3" t="s">
        <v>6658</v>
      </c>
      <c r="J1657" s="28">
        <v>45470</v>
      </c>
      <c r="K1657" s="28">
        <v>45500</v>
      </c>
      <c r="L1657" s="2">
        <v>80383.58</v>
      </c>
      <c r="M1657" s="28">
        <v>45534</v>
      </c>
      <c r="N1657" s="38">
        <v>64</v>
      </c>
      <c r="O1657" s="38">
        <v>34</v>
      </c>
      <c r="P1657" s="27">
        <f t="shared" si="50"/>
        <v>5144549.12</v>
      </c>
      <c r="Q1657" s="27">
        <f t="shared" si="51"/>
        <v>2733041.72</v>
      </c>
    </row>
    <row r="1658" spans="1:17" ht="14.45" customHeight="1" x14ac:dyDescent="0.25">
      <c r="A1658" s="3" t="s">
        <v>5211</v>
      </c>
      <c r="B1658" s="3" t="s">
        <v>5211</v>
      </c>
      <c r="C1658" s="3" t="s">
        <v>5879</v>
      </c>
      <c r="D1658" s="3" t="s">
        <v>5880</v>
      </c>
      <c r="E1658" s="3" t="s">
        <v>6659</v>
      </c>
      <c r="F1658" s="3" t="s">
        <v>6660</v>
      </c>
      <c r="G1658" s="3" t="s">
        <v>6661</v>
      </c>
      <c r="H1658" s="3" t="s">
        <v>47</v>
      </c>
      <c r="I1658" s="3" t="s">
        <v>6662</v>
      </c>
      <c r="J1658" s="28">
        <v>45496</v>
      </c>
      <c r="K1658" s="28">
        <v>45526</v>
      </c>
      <c r="L1658" s="43">
        <v>594</v>
      </c>
      <c r="M1658" s="28">
        <v>45534</v>
      </c>
      <c r="N1658" s="38">
        <v>38</v>
      </c>
      <c r="O1658" s="38">
        <v>8</v>
      </c>
      <c r="P1658" s="27">
        <f t="shared" si="50"/>
        <v>22572</v>
      </c>
      <c r="Q1658" s="27">
        <f t="shared" si="51"/>
        <v>4752</v>
      </c>
    </row>
    <row r="1659" spans="1:17" ht="14.45" customHeight="1" x14ac:dyDescent="0.25">
      <c r="A1659" s="3" t="s">
        <v>5211</v>
      </c>
      <c r="B1659" s="3" t="s">
        <v>5211</v>
      </c>
      <c r="C1659" s="3" t="s">
        <v>6663</v>
      </c>
      <c r="D1659" s="3" t="s">
        <v>6664</v>
      </c>
      <c r="E1659" s="3" t="s">
        <v>6665</v>
      </c>
      <c r="F1659" s="3" t="s">
        <v>6666</v>
      </c>
      <c r="G1659" s="3" t="s">
        <v>2651</v>
      </c>
      <c r="H1659" s="3" t="s">
        <v>47</v>
      </c>
      <c r="I1659" s="3" t="s">
        <v>6667</v>
      </c>
      <c r="J1659" s="28">
        <v>45303</v>
      </c>
      <c r="K1659" s="28">
        <v>45333</v>
      </c>
      <c r="L1659" s="2">
        <v>12516.83</v>
      </c>
      <c r="M1659" s="28">
        <v>45314</v>
      </c>
      <c r="N1659" s="38">
        <v>11</v>
      </c>
      <c r="O1659" s="38">
        <v>-19</v>
      </c>
      <c r="P1659" s="27">
        <f t="shared" si="50"/>
        <v>137685.13</v>
      </c>
      <c r="Q1659" s="27">
        <f t="shared" si="51"/>
        <v>-237819.77</v>
      </c>
    </row>
    <row r="1660" spans="1:17" ht="14.45" customHeight="1" x14ac:dyDescent="0.25">
      <c r="A1660" s="3" t="s">
        <v>5211</v>
      </c>
      <c r="B1660" s="3" t="s">
        <v>5211</v>
      </c>
      <c r="C1660" s="3" t="s">
        <v>5301</v>
      </c>
      <c r="D1660" s="3" t="s">
        <v>5302</v>
      </c>
      <c r="E1660" s="3" t="s">
        <v>6668</v>
      </c>
      <c r="F1660" s="3" t="s">
        <v>6669</v>
      </c>
      <c r="G1660" s="3" t="s">
        <v>6670</v>
      </c>
      <c r="H1660" s="3" t="s">
        <v>47</v>
      </c>
      <c r="I1660" s="3" t="s">
        <v>5306</v>
      </c>
      <c r="J1660" s="28">
        <v>45492</v>
      </c>
      <c r="K1660" s="28">
        <v>45522</v>
      </c>
      <c r="L1660" s="43">
        <v>688.82</v>
      </c>
      <c r="M1660" s="28">
        <v>45565</v>
      </c>
      <c r="N1660" s="38">
        <v>73</v>
      </c>
      <c r="O1660" s="38">
        <v>43</v>
      </c>
      <c r="P1660" s="27">
        <f t="shared" si="50"/>
        <v>50283.86</v>
      </c>
      <c r="Q1660" s="27">
        <f t="shared" si="51"/>
        <v>29619.260000000002</v>
      </c>
    </row>
    <row r="1661" spans="1:17" ht="14.45" customHeight="1" x14ac:dyDescent="0.25">
      <c r="A1661" s="3" t="s">
        <v>5211</v>
      </c>
      <c r="B1661" s="3" t="s">
        <v>5211</v>
      </c>
      <c r="C1661" s="3" t="s">
        <v>5395</v>
      </c>
      <c r="D1661" s="3" t="s">
        <v>5396</v>
      </c>
      <c r="E1661" s="3" t="s">
        <v>6671</v>
      </c>
      <c r="F1661" s="3" t="s">
        <v>6672</v>
      </c>
      <c r="G1661" s="3" t="s">
        <v>2709</v>
      </c>
      <c r="H1661" s="3" t="s">
        <v>47</v>
      </c>
      <c r="I1661" s="3" t="s">
        <v>6673</v>
      </c>
      <c r="J1661" s="28">
        <v>45505</v>
      </c>
      <c r="K1661" s="28">
        <v>45535</v>
      </c>
      <c r="L1661" s="2">
        <v>5562</v>
      </c>
      <c r="M1661" s="28">
        <v>45565</v>
      </c>
      <c r="N1661" s="38">
        <v>60</v>
      </c>
      <c r="O1661" s="38">
        <v>30</v>
      </c>
      <c r="P1661" s="27">
        <f t="shared" si="50"/>
        <v>333720</v>
      </c>
      <c r="Q1661" s="27">
        <f t="shared" si="51"/>
        <v>166860</v>
      </c>
    </row>
    <row r="1662" spans="1:17" ht="14.45" customHeight="1" x14ac:dyDescent="0.25">
      <c r="A1662" s="3" t="s">
        <v>5211</v>
      </c>
      <c r="B1662" s="3" t="s">
        <v>5211</v>
      </c>
      <c r="C1662" s="3" t="s">
        <v>5301</v>
      </c>
      <c r="D1662" s="3" t="s">
        <v>5302</v>
      </c>
      <c r="E1662" s="3" t="s">
        <v>6674</v>
      </c>
      <c r="F1662" s="3" t="s">
        <v>6675</v>
      </c>
      <c r="G1662" s="3" t="s">
        <v>6676</v>
      </c>
      <c r="H1662" s="3" t="s">
        <v>47</v>
      </c>
      <c r="I1662" s="3" t="s">
        <v>6677</v>
      </c>
      <c r="J1662" s="28">
        <v>45503</v>
      </c>
      <c r="K1662" s="28">
        <v>45533</v>
      </c>
      <c r="L1662" s="43">
        <v>7.5</v>
      </c>
      <c r="M1662" s="28">
        <v>45565</v>
      </c>
      <c r="N1662" s="38">
        <v>62</v>
      </c>
      <c r="O1662" s="38">
        <v>32</v>
      </c>
      <c r="P1662" s="27">
        <f t="shared" si="50"/>
        <v>465</v>
      </c>
      <c r="Q1662" s="27">
        <f t="shared" si="51"/>
        <v>240</v>
      </c>
    </row>
    <row r="1663" spans="1:17" ht="14.45" customHeight="1" x14ac:dyDescent="0.25">
      <c r="A1663" s="3" t="s">
        <v>5211</v>
      </c>
      <c r="B1663" s="3" t="s">
        <v>5211</v>
      </c>
      <c r="C1663" s="3" t="s">
        <v>5838</v>
      </c>
      <c r="D1663" s="3" t="s">
        <v>5839</v>
      </c>
      <c r="E1663" s="3" t="s">
        <v>6678</v>
      </c>
      <c r="F1663" s="3" t="s">
        <v>6679</v>
      </c>
      <c r="G1663" s="3" t="s">
        <v>2651</v>
      </c>
      <c r="H1663" s="3" t="s">
        <v>47</v>
      </c>
      <c r="I1663" s="3" t="s">
        <v>6680</v>
      </c>
      <c r="J1663" s="28">
        <v>45301</v>
      </c>
      <c r="K1663" s="28">
        <v>45331</v>
      </c>
      <c r="L1663" s="2">
        <v>81054.69</v>
      </c>
      <c r="M1663" s="28">
        <v>45313</v>
      </c>
      <c r="N1663" s="38">
        <v>12</v>
      </c>
      <c r="O1663" s="38">
        <v>-18</v>
      </c>
      <c r="P1663" s="27">
        <f t="shared" si="50"/>
        <v>972656.28</v>
      </c>
      <c r="Q1663" s="27">
        <f t="shared" si="51"/>
        <v>-1458984.42</v>
      </c>
    </row>
    <row r="1664" spans="1:17" ht="14.45" customHeight="1" x14ac:dyDescent="0.25">
      <c r="A1664" s="3" t="s">
        <v>5211</v>
      </c>
      <c r="B1664" s="3" t="s">
        <v>5211</v>
      </c>
      <c r="C1664" s="3" t="s">
        <v>5559</v>
      </c>
      <c r="D1664" s="3" t="s">
        <v>5501</v>
      </c>
      <c r="E1664" s="3" t="s">
        <v>6681</v>
      </c>
      <c r="F1664" s="3" t="s">
        <v>6682</v>
      </c>
      <c r="G1664" s="3" t="s">
        <v>2383</v>
      </c>
      <c r="H1664" s="3" t="s">
        <v>47</v>
      </c>
      <c r="I1664" s="3" t="s">
        <v>6683</v>
      </c>
      <c r="J1664" s="28">
        <v>45502</v>
      </c>
      <c r="K1664" s="28">
        <v>45532</v>
      </c>
      <c r="L1664" s="2">
        <v>1957.5</v>
      </c>
      <c r="M1664" s="28">
        <v>45538</v>
      </c>
      <c r="N1664" s="38">
        <v>36</v>
      </c>
      <c r="O1664" s="38">
        <v>6</v>
      </c>
      <c r="P1664" s="27">
        <f t="shared" si="50"/>
        <v>70470</v>
      </c>
      <c r="Q1664" s="27">
        <f t="shared" si="51"/>
        <v>11745</v>
      </c>
    </row>
    <row r="1665" spans="1:17" ht="14.45" customHeight="1" x14ac:dyDescent="0.25">
      <c r="A1665" s="3" t="s">
        <v>5211</v>
      </c>
      <c r="B1665" s="3" t="s">
        <v>5211</v>
      </c>
      <c r="C1665" s="3" t="s">
        <v>6432</v>
      </c>
      <c r="D1665" s="3" t="s">
        <v>6433</v>
      </c>
      <c r="E1665" s="3" t="s">
        <v>6684</v>
      </c>
      <c r="F1665" s="3" t="s">
        <v>6685</v>
      </c>
      <c r="G1665" s="3" t="s">
        <v>6686</v>
      </c>
      <c r="H1665" s="3" t="s">
        <v>47</v>
      </c>
      <c r="I1665" s="3" t="s">
        <v>6571</v>
      </c>
      <c r="J1665" s="28">
        <v>45441</v>
      </c>
      <c r="K1665" s="28">
        <v>45471</v>
      </c>
      <c r="L1665" s="2">
        <v>38530.44</v>
      </c>
      <c r="M1665" s="28">
        <v>45491</v>
      </c>
      <c r="N1665" s="38">
        <v>50</v>
      </c>
      <c r="O1665" s="38">
        <v>20</v>
      </c>
      <c r="P1665" s="27">
        <f t="shared" si="50"/>
        <v>1926522</v>
      </c>
      <c r="Q1665" s="27">
        <f t="shared" si="51"/>
        <v>770608.8</v>
      </c>
    </row>
    <row r="1666" spans="1:17" ht="14.45" customHeight="1" x14ac:dyDescent="0.25">
      <c r="A1666" s="3" t="s">
        <v>5211</v>
      </c>
      <c r="B1666" s="3" t="s">
        <v>5211</v>
      </c>
      <c r="C1666" s="3" t="s">
        <v>2636</v>
      </c>
      <c r="D1666" s="3" t="s">
        <v>2637</v>
      </c>
      <c r="E1666" s="3" t="s">
        <v>6687</v>
      </c>
      <c r="F1666" s="3" t="s">
        <v>6688</v>
      </c>
      <c r="G1666" s="3" t="s">
        <v>6689</v>
      </c>
      <c r="H1666" s="3" t="s">
        <v>47</v>
      </c>
      <c r="I1666" s="3" t="s">
        <v>6690</v>
      </c>
      <c r="J1666" s="28">
        <v>45470</v>
      </c>
      <c r="K1666" s="28">
        <v>45500</v>
      </c>
      <c r="L1666" s="2">
        <v>2478.27</v>
      </c>
      <c r="M1666" s="28">
        <v>45534</v>
      </c>
      <c r="N1666" s="38">
        <v>64</v>
      </c>
      <c r="O1666" s="38">
        <v>34</v>
      </c>
      <c r="P1666" s="27">
        <f t="shared" si="50"/>
        <v>158609.28</v>
      </c>
      <c r="Q1666" s="27">
        <f t="shared" si="51"/>
        <v>84261.18</v>
      </c>
    </row>
    <row r="1667" spans="1:17" ht="14.45" customHeight="1" x14ac:dyDescent="0.25">
      <c r="A1667" s="3" t="s">
        <v>6691</v>
      </c>
      <c r="B1667" s="3" t="s">
        <v>6691</v>
      </c>
      <c r="C1667" s="3" t="s">
        <v>125</v>
      </c>
      <c r="D1667" s="3" t="s">
        <v>126</v>
      </c>
      <c r="E1667" s="3" t="s">
        <v>6692</v>
      </c>
      <c r="F1667" s="3" t="s">
        <v>6693</v>
      </c>
      <c r="G1667" s="3" t="s">
        <v>6694</v>
      </c>
      <c r="H1667" s="3" t="s">
        <v>47</v>
      </c>
      <c r="I1667" s="3" t="s">
        <v>6695</v>
      </c>
      <c r="J1667" s="28">
        <v>45337</v>
      </c>
      <c r="K1667" s="28">
        <v>45367</v>
      </c>
      <c r="L1667" s="43">
        <v>212.11</v>
      </c>
      <c r="M1667" s="28">
        <v>45351</v>
      </c>
      <c r="N1667" s="38">
        <v>14</v>
      </c>
      <c r="O1667" s="38">
        <v>-16</v>
      </c>
      <c r="P1667" s="27">
        <f t="shared" si="50"/>
        <v>2969.54</v>
      </c>
      <c r="Q1667" s="27">
        <f t="shared" si="51"/>
        <v>-3393.76</v>
      </c>
    </row>
    <row r="1668" spans="1:17" ht="14.45" customHeight="1" x14ac:dyDescent="0.25">
      <c r="A1668" s="3" t="s">
        <v>6691</v>
      </c>
      <c r="B1668" s="3" t="s">
        <v>6691</v>
      </c>
      <c r="C1668" s="3" t="s">
        <v>1152</v>
      </c>
      <c r="D1668" s="3" t="s">
        <v>1153</v>
      </c>
      <c r="E1668" s="3" t="s">
        <v>6696</v>
      </c>
      <c r="F1668" s="3" t="s">
        <v>6697</v>
      </c>
      <c r="G1668" s="3" t="s">
        <v>6698</v>
      </c>
      <c r="H1668" s="3" t="s">
        <v>47</v>
      </c>
      <c r="I1668" s="3" t="s">
        <v>6606</v>
      </c>
      <c r="J1668" s="28">
        <v>45355</v>
      </c>
      <c r="K1668" s="28">
        <v>45385</v>
      </c>
      <c r="L1668" s="2">
        <v>4200</v>
      </c>
      <c r="M1668" s="28">
        <v>45393</v>
      </c>
      <c r="N1668" s="38">
        <v>38</v>
      </c>
      <c r="O1668" s="38">
        <v>8</v>
      </c>
      <c r="P1668" s="27">
        <f t="shared" si="50"/>
        <v>159600</v>
      </c>
      <c r="Q1668" s="27">
        <f t="shared" si="51"/>
        <v>33600</v>
      </c>
    </row>
    <row r="1669" spans="1:17" ht="14.45" customHeight="1" x14ac:dyDescent="0.25">
      <c r="A1669" s="3" t="s">
        <v>6691</v>
      </c>
      <c r="B1669" s="3" t="s">
        <v>6691</v>
      </c>
      <c r="C1669" s="3" t="s">
        <v>6699</v>
      </c>
      <c r="D1669" s="3" t="s">
        <v>6700</v>
      </c>
      <c r="E1669" s="3" t="s">
        <v>6701</v>
      </c>
      <c r="F1669" s="3" t="s">
        <v>6702</v>
      </c>
      <c r="G1669" s="3" t="s">
        <v>6703</v>
      </c>
      <c r="H1669" s="3" t="s">
        <v>47</v>
      </c>
      <c r="I1669" s="3" t="s">
        <v>6704</v>
      </c>
      <c r="J1669" s="28">
        <v>45397</v>
      </c>
      <c r="K1669" s="28">
        <v>45427</v>
      </c>
      <c r="L1669" s="43">
        <v>877.3</v>
      </c>
      <c r="M1669" s="28">
        <v>45421</v>
      </c>
      <c r="N1669" s="38">
        <v>24</v>
      </c>
      <c r="O1669" s="38">
        <v>-6</v>
      </c>
      <c r="P1669" s="27">
        <f t="shared" si="50"/>
        <v>21055.199999999997</v>
      </c>
      <c r="Q1669" s="27">
        <f t="shared" si="51"/>
        <v>-5263.7999999999993</v>
      </c>
    </row>
    <row r="1670" spans="1:17" ht="14.45" customHeight="1" x14ac:dyDescent="0.25">
      <c r="A1670" s="3" t="s">
        <v>6691</v>
      </c>
      <c r="B1670" s="3" t="s">
        <v>6691</v>
      </c>
      <c r="C1670" s="3" t="s">
        <v>6705</v>
      </c>
      <c r="D1670" s="3" t="s">
        <v>6706</v>
      </c>
      <c r="E1670" s="3" t="s">
        <v>6707</v>
      </c>
      <c r="F1670" s="3" t="s">
        <v>6708</v>
      </c>
      <c r="G1670" s="3" t="s">
        <v>6709</v>
      </c>
      <c r="H1670" s="3" t="s">
        <v>47</v>
      </c>
      <c r="I1670" s="3" t="s">
        <v>6710</v>
      </c>
      <c r="J1670" s="28">
        <v>45289</v>
      </c>
      <c r="K1670" s="28">
        <v>45319</v>
      </c>
      <c r="L1670" s="43">
        <v>124.8</v>
      </c>
      <c r="M1670" s="28">
        <v>45310</v>
      </c>
      <c r="N1670" s="38">
        <v>21</v>
      </c>
      <c r="O1670" s="38">
        <v>-9</v>
      </c>
      <c r="P1670" s="27">
        <f t="shared" si="50"/>
        <v>2620.7999999999997</v>
      </c>
      <c r="Q1670" s="27">
        <f t="shared" si="51"/>
        <v>-1123.2</v>
      </c>
    </row>
    <row r="1671" spans="1:17" ht="14.45" customHeight="1" x14ac:dyDescent="0.25">
      <c r="A1671" s="3" t="s">
        <v>6691</v>
      </c>
      <c r="B1671" s="3" t="s">
        <v>6691</v>
      </c>
      <c r="C1671" s="3" t="s">
        <v>6711</v>
      </c>
      <c r="D1671" s="3" t="s">
        <v>6712</v>
      </c>
      <c r="E1671" s="3" t="s">
        <v>6713</v>
      </c>
      <c r="F1671" s="3" t="s">
        <v>6714</v>
      </c>
      <c r="G1671" s="3" t="s">
        <v>6715</v>
      </c>
      <c r="H1671" s="3" t="s">
        <v>47</v>
      </c>
      <c r="I1671" s="3" t="s">
        <v>6716</v>
      </c>
      <c r="J1671" s="28">
        <v>45461</v>
      </c>
      <c r="K1671" s="28">
        <v>45491</v>
      </c>
      <c r="L1671" s="43">
        <v>363.09</v>
      </c>
      <c r="M1671" s="28">
        <v>45477</v>
      </c>
      <c r="N1671" s="38">
        <v>16</v>
      </c>
      <c r="O1671" s="38">
        <v>-14</v>
      </c>
      <c r="P1671" s="27">
        <f t="shared" ref="P1671:P1734" si="52">L1671*N1671</f>
        <v>5809.44</v>
      </c>
      <c r="Q1671" s="27">
        <f t="shared" ref="Q1671:Q1734" si="53">L1671*O1671</f>
        <v>-5083.2599999999993</v>
      </c>
    </row>
    <row r="1672" spans="1:17" ht="14.45" customHeight="1" x14ac:dyDescent="0.25">
      <c r="A1672" s="3" t="s">
        <v>6691</v>
      </c>
      <c r="B1672" s="3" t="s">
        <v>6691</v>
      </c>
      <c r="C1672" s="3" t="s">
        <v>6717</v>
      </c>
      <c r="D1672" s="3" t="s">
        <v>6718</v>
      </c>
      <c r="E1672" s="3" t="s">
        <v>6719</v>
      </c>
      <c r="F1672" s="3" t="s">
        <v>6720</v>
      </c>
      <c r="G1672" s="3" t="s">
        <v>6721</v>
      </c>
      <c r="H1672" s="3" t="s">
        <v>47</v>
      </c>
      <c r="I1672" s="3" t="s">
        <v>6722</v>
      </c>
      <c r="J1672" s="28">
        <v>45443</v>
      </c>
      <c r="K1672" s="28">
        <v>45473</v>
      </c>
      <c r="L1672" s="43">
        <v>670.14</v>
      </c>
      <c r="M1672" s="28">
        <v>45565</v>
      </c>
      <c r="N1672" s="38">
        <v>122</v>
      </c>
      <c r="O1672" s="38">
        <v>92</v>
      </c>
      <c r="P1672" s="27">
        <f t="shared" si="52"/>
        <v>81757.08</v>
      </c>
      <c r="Q1672" s="27">
        <f t="shared" si="53"/>
        <v>61652.88</v>
      </c>
    </row>
    <row r="1673" spans="1:17" ht="14.45" customHeight="1" x14ac:dyDescent="0.25">
      <c r="A1673" s="3" t="s">
        <v>6691</v>
      </c>
      <c r="B1673" s="3" t="s">
        <v>6691</v>
      </c>
      <c r="C1673" s="3" t="s">
        <v>6717</v>
      </c>
      <c r="D1673" s="3" t="s">
        <v>6718</v>
      </c>
      <c r="E1673" s="3" t="s">
        <v>6723</v>
      </c>
      <c r="F1673" s="3" t="s">
        <v>6724</v>
      </c>
      <c r="G1673" s="3" t="s">
        <v>6725</v>
      </c>
      <c r="H1673" s="3" t="s">
        <v>47</v>
      </c>
      <c r="I1673" s="3" t="s">
        <v>6726</v>
      </c>
      <c r="J1673" s="28">
        <v>45443</v>
      </c>
      <c r="K1673" s="28">
        <v>45473</v>
      </c>
      <c r="L1673" s="2">
        <v>1190.04</v>
      </c>
      <c r="M1673" s="28">
        <v>45565</v>
      </c>
      <c r="N1673" s="38">
        <v>122</v>
      </c>
      <c r="O1673" s="38">
        <v>92</v>
      </c>
      <c r="P1673" s="27">
        <f t="shared" si="52"/>
        <v>145184.88</v>
      </c>
      <c r="Q1673" s="27">
        <f t="shared" si="53"/>
        <v>109483.68</v>
      </c>
    </row>
    <row r="1674" spans="1:17" ht="14.45" customHeight="1" x14ac:dyDescent="0.25">
      <c r="A1674" s="3" t="s">
        <v>6691</v>
      </c>
      <c r="B1674" s="3" t="s">
        <v>6691</v>
      </c>
      <c r="C1674" s="3" t="s">
        <v>6717</v>
      </c>
      <c r="D1674" s="3" t="s">
        <v>6718</v>
      </c>
      <c r="E1674" s="3" t="s">
        <v>6727</v>
      </c>
      <c r="F1674" s="3" t="s">
        <v>6728</v>
      </c>
      <c r="G1674" s="3" t="s">
        <v>6729</v>
      </c>
      <c r="H1674" s="3" t="s">
        <v>47</v>
      </c>
      <c r="I1674" s="3" t="s">
        <v>6730</v>
      </c>
      <c r="J1674" s="28">
        <v>45421</v>
      </c>
      <c r="K1674" s="28">
        <v>45451</v>
      </c>
      <c r="L1674" s="43">
        <v>793.36</v>
      </c>
      <c r="M1674" s="28">
        <v>45565</v>
      </c>
      <c r="N1674" s="38">
        <v>144</v>
      </c>
      <c r="O1674" s="38">
        <v>114</v>
      </c>
      <c r="P1674" s="27">
        <f t="shared" si="52"/>
        <v>114243.84</v>
      </c>
      <c r="Q1674" s="27">
        <f t="shared" si="53"/>
        <v>90443.040000000008</v>
      </c>
    </row>
    <row r="1675" spans="1:17" ht="14.45" customHeight="1" x14ac:dyDescent="0.25">
      <c r="A1675" s="3" t="s">
        <v>6691</v>
      </c>
      <c r="B1675" s="3" t="s">
        <v>6691</v>
      </c>
      <c r="C1675" s="3" t="s">
        <v>6705</v>
      </c>
      <c r="D1675" s="3" t="s">
        <v>6706</v>
      </c>
      <c r="E1675" s="3" t="s">
        <v>6731</v>
      </c>
      <c r="F1675" s="3" t="s">
        <v>6732</v>
      </c>
      <c r="G1675" s="3" t="s">
        <v>6733</v>
      </c>
      <c r="H1675" s="3" t="s">
        <v>47</v>
      </c>
      <c r="I1675" s="3" t="s">
        <v>6710</v>
      </c>
      <c r="J1675" s="28">
        <v>45289</v>
      </c>
      <c r="K1675" s="28">
        <v>45319</v>
      </c>
      <c r="L1675" s="43">
        <v>124.8</v>
      </c>
      <c r="M1675" s="28">
        <v>45310</v>
      </c>
      <c r="N1675" s="38">
        <v>21</v>
      </c>
      <c r="O1675" s="38">
        <v>-9</v>
      </c>
      <c r="P1675" s="27">
        <f t="shared" si="52"/>
        <v>2620.7999999999997</v>
      </c>
      <c r="Q1675" s="27">
        <f t="shared" si="53"/>
        <v>-1123.2</v>
      </c>
    </row>
    <row r="1676" spans="1:17" ht="14.45" customHeight="1" x14ac:dyDescent="0.25">
      <c r="A1676" s="3" t="s">
        <v>6691</v>
      </c>
      <c r="B1676" s="3" t="s">
        <v>6691</v>
      </c>
      <c r="C1676" s="3" t="s">
        <v>125</v>
      </c>
      <c r="D1676" s="3" t="s">
        <v>126</v>
      </c>
      <c r="E1676" s="3" t="s">
        <v>6734</v>
      </c>
      <c r="F1676" s="3" t="s">
        <v>6735</v>
      </c>
      <c r="G1676" s="3" t="s">
        <v>6736</v>
      </c>
      <c r="H1676" s="3" t="s">
        <v>47</v>
      </c>
      <c r="I1676" s="3" t="s">
        <v>6695</v>
      </c>
      <c r="J1676" s="28">
        <v>45394</v>
      </c>
      <c r="K1676" s="28">
        <v>45424</v>
      </c>
      <c r="L1676" s="43">
        <v>212.12</v>
      </c>
      <c r="M1676" s="28">
        <v>45420</v>
      </c>
      <c r="N1676" s="38">
        <v>26</v>
      </c>
      <c r="O1676" s="38">
        <v>-4</v>
      </c>
      <c r="P1676" s="27">
        <f t="shared" si="52"/>
        <v>5515.12</v>
      </c>
      <c r="Q1676" s="27">
        <f t="shared" si="53"/>
        <v>-848.48</v>
      </c>
    </row>
    <row r="1677" spans="1:17" ht="14.45" customHeight="1" x14ac:dyDescent="0.25">
      <c r="A1677" s="3" t="s">
        <v>6691</v>
      </c>
      <c r="B1677" s="3" t="s">
        <v>6691</v>
      </c>
      <c r="C1677" s="3" t="s">
        <v>6699</v>
      </c>
      <c r="D1677" s="3" t="s">
        <v>6700</v>
      </c>
      <c r="E1677" s="3" t="s">
        <v>6737</v>
      </c>
      <c r="F1677" s="3" t="s">
        <v>6738</v>
      </c>
      <c r="G1677" s="3" t="s">
        <v>6739</v>
      </c>
      <c r="H1677" s="3" t="s">
        <v>47</v>
      </c>
      <c r="I1677" s="3" t="s">
        <v>6740</v>
      </c>
      <c r="J1677" s="28">
        <v>45397</v>
      </c>
      <c r="K1677" s="28">
        <v>45427</v>
      </c>
      <c r="L1677" s="43">
        <v>834.3</v>
      </c>
      <c r="M1677" s="28">
        <v>45414</v>
      </c>
      <c r="N1677" s="38">
        <v>17</v>
      </c>
      <c r="O1677" s="38">
        <v>-13</v>
      </c>
      <c r="P1677" s="27">
        <f t="shared" si="52"/>
        <v>14183.099999999999</v>
      </c>
      <c r="Q1677" s="27">
        <f t="shared" si="53"/>
        <v>-10845.9</v>
      </c>
    </row>
    <row r="1678" spans="1:17" ht="14.45" customHeight="1" x14ac:dyDescent="0.25">
      <c r="A1678" s="3" t="s">
        <v>6691</v>
      </c>
      <c r="B1678" s="3" t="s">
        <v>6691</v>
      </c>
      <c r="C1678" s="3" t="s">
        <v>6699</v>
      </c>
      <c r="D1678" s="3" t="s">
        <v>6700</v>
      </c>
      <c r="E1678" s="3" t="s">
        <v>6741</v>
      </c>
      <c r="F1678" s="3" t="s">
        <v>6742</v>
      </c>
      <c r="G1678" s="3" t="s">
        <v>3524</v>
      </c>
      <c r="H1678" s="3" t="s">
        <v>47</v>
      </c>
      <c r="I1678" s="3" t="s">
        <v>6743</v>
      </c>
      <c r="J1678" s="28">
        <v>45358</v>
      </c>
      <c r="K1678" s="28">
        <v>45388</v>
      </c>
      <c r="L1678" s="2">
        <v>1611.9</v>
      </c>
      <c r="M1678" s="28">
        <v>45374</v>
      </c>
      <c r="N1678" s="38">
        <v>16</v>
      </c>
      <c r="O1678" s="38">
        <v>-14</v>
      </c>
      <c r="P1678" s="27">
        <f t="shared" si="52"/>
        <v>25790.400000000001</v>
      </c>
      <c r="Q1678" s="27">
        <f t="shared" si="53"/>
        <v>-22566.600000000002</v>
      </c>
    </row>
    <row r="1679" spans="1:17" ht="14.45" customHeight="1" x14ac:dyDescent="0.25">
      <c r="A1679" s="3" t="s">
        <v>6691</v>
      </c>
      <c r="B1679" s="3" t="s">
        <v>6691</v>
      </c>
      <c r="C1679" s="3" t="s">
        <v>6711</v>
      </c>
      <c r="D1679" s="3" t="s">
        <v>6712</v>
      </c>
      <c r="E1679" s="3" t="s">
        <v>6744</v>
      </c>
      <c r="F1679" s="3" t="s">
        <v>6745</v>
      </c>
      <c r="G1679" s="3" t="s">
        <v>6746</v>
      </c>
      <c r="H1679" s="3" t="s">
        <v>47</v>
      </c>
      <c r="I1679" s="3" t="s">
        <v>6747</v>
      </c>
      <c r="J1679" s="28">
        <v>45461</v>
      </c>
      <c r="K1679" s="28">
        <v>45491</v>
      </c>
      <c r="L1679" s="43">
        <v>79.81</v>
      </c>
      <c r="M1679" s="28">
        <v>45477</v>
      </c>
      <c r="N1679" s="38">
        <v>16</v>
      </c>
      <c r="O1679" s="38">
        <v>-14</v>
      </c>
      <c r="P1679" s="27">
        <f t="shared" si="52"/>
        <v>1276.96</v>
      </c>
      <c r="Q1679" s="27">
        <f t="shared" si="53"/>
        <v>-1117.3400000000001</v>
      </c>
    </row>
    <row r="1680" spans="1:17" ht="14.45" customHeight="1" x14ac:dyDescent="0.25">
      <c r="A1680" s="3" t="s">
        <v>6691</v>
      </c>
      <c r="B1680" s="3" t="s">
        <v>6691</v>
      </c>
      <c r="C1680" s="3" t="s">
        <v>6748</v>
      </c>
      <c r="D1680" s="3" t="s">
        <v>6749</v>
      </c>
      <c r="E1680" s="3" t="s">
        <v>6750</v>
      </c>
      <c r="F1680" s="3" t="s">
        <v>6751</v>
      </c>
      <c r="G1680" s="3" t="s">
        <v>6752</v>
      </c>
      <c r="H1680" s="3" t="s">
        <v>47</v>
      </c>
      <c r="I1680" s="3" t="s">
        <v>2464</v>
      </c>
      <c r="J1680" s="28">
        <v>45449</v>
      </c>
      <c r="K1680" s="28">
        <v>45479</v>
      </c>
      <c r="L1680" s="43">
        <v>150</v>
      </c>
      <c r="M1680" s="28">
        <v>45461</v>
      </c>
      <c r="N1680" s="38">
        <v>12</v>
      </c>
      <c r="O1680" s="38">
        <v>-18</v>
      </c>
      <c r="P1680" s="27">
        <f t="shared" si="52"/>
        <v>1800</v>
      </c>
      <c r="Q1680" s="27">
        <f t="shared" si="53"/>
        <v>-2700</v>
      </c>
    </row>
    <row r="1681" spans="1:17" ht="14.45" customHeight="1" x14ac:dyDescent="0.25">
      <c r="A1681" s="3" t="s">
        <v>6691</v>
      </c>
      <c r="B1681" s="3" t="s">
        <v>6691</v>
      </c>
      <c r="C1681" s="3" t="s">
        <v>6711</v>
      </c>
      <c r="D1681" s="3" t="s">
        <v>6712</v>
      </c>
      <c r="E1681" s="3" t="s">
        <v>6753</v>
      </c>
      <c r="F1681" s="3" t="s">
        <v>6754</v>
      </c>
      <c r="G1681" s="3" t="s">
        <v>6755</v>
      </c>
      <c r="H1681" s="3" t="s">
        <v>47</v>
      </c>
      <c r="I1681" s="3" t="s">
        <v>6756</v>
      </c>
      <c r="J1681" s="28">
        <v>45461</v>
      </c>
      <c r="K1681" s="28">
        <v>45491</v>
      </c>
      <c r="L1681" s="2">
        <v>5469.23</v>
      </c>
      <c r="M1681" s="28">
        <v>45477</v>
      </c>
      <c r="N1681" s="38">
        <v>16</v>
      </c>
      <c r="O1681" s="38">
        <v>-14</v>
      </c>
      <c r="P1681" s="27">
        <f t="shared" si="52"/>
        <v>87507.68</v>
      </c>
      <c r="Q1681" s="27">
        <f t="shared" si="53"/>
        <v>-76569.22</v>
      </c>
    </row>
    <row r="1682" spans="1:17" ht="14.45" customHeight="1" x14ac:dyDescent="0.25">
      <c r="A1682" s="3" t="s">
        <v>6691</v>
      </c>
      <c r="B1682" s="3" t="s">
        <v>6691</v>
      </c>
      <c r="C1682" s="3" t="s">
        <v>6757</v>
      </c>
      <c r="D1682" s="3" t="s">
        <v>6758</v>
      </c>
      <c r="E1682" s="3" t="s">
        <v>6759</v>
      </c>
      <c r="F1682" s="3" t="s">
        <v>6760</v>
      </c>
      <c r="G1682" s="3" t="s">
        <v>6761</v>
      </c>
      <c r="H1682" s="3" t="s">
        <v>47</v>
      </c>
      <c r="I1682" s="3" t="s">
        <v>6762</v>
      </c>
      <c r="J1682" s="28">
        <v>45384</v>
      </c>
      <c r="K1682" s="28">
        <v>45414</v>
      </c>
      <c r="L1682" s="2">
        <v>2095.8000000000002</v>
      </c>
      <c r="M1682" s="28">
        <v>45405</v>
      </c>
      <c r="N1682" s="38">
        <v>21</v>
      </c>
      <c r="O1682" s="38">
        <v>-9</v>
      </c>
      <c r="P1682" s="27">
        <f t="shared" si="52"/>
        <v>44011.8</v>
      </c>
      <c r="Q1682" s="27">
        <f t="shared" si="53"/>
        <v>-18862.2</v>
      </c>
    </row>
    <row r="1683" spans="1:17" ht="14.45" customHeight="1" x14ac:dyDescent="0.25">
      <c r="A1683" s="3" t="s">
        <v>6691</v>
      </c>
      <c r="B1683" s="3" t="s">
        <v>6691</v>
      </c>
      <c r="C1683" s="3" t="s">
        <v>6711</v>
      </c>
      <c r="D1683" s="3" t="s">
        <v>6712</v>
      </c>
      <c r="E1683" s="3" t="s">
        <v>6763</v>
      </c>
      <c r="F1683" s="3" t="s">
        <v>6764</v>
      </c>
      <c r="G1683" s="3" t="s">
        <v>6765</v>
      </c>
      <c r="H1683" s="3" t="s">
        <v>47</v>
      </c>
      <c r="I1683" s="3" t="s">
        <v>6766</v>
      </c>
      <c r="J1683" s="28">
        <v>45461</v>
      </c>
      <c r="K1683" s="28">
        <v>45491</v>
      </c>
      <c r="L1683" s="43">
        <v>624.51</v>
      </c>
      <c r="M1683" s="28">
        <v>45477</v>
      </c>
      <c r="N1683" s="38">
        <v>16</v>
      </c>
      <c r="O1683" s="38">
        <v>-14</v>
      </c>
      <c r="P1683" s="27">
        <f t="shared" si="52"/>
        <v>9992.16</v>
      </c>
      <c r="Q1683" s="27">
        <f t="shared" si="53"/>
        <v>-8743.14</v>
      </c>
    </row>
    <row r="1684" spans="1:17" ht="14.45" customHeight="1" x14ac:dyDescent="0.25">
      <c r="A1684" s="3" t="s">
        <v>6691</v>
      </c>
      <c r="B1684" s="3" t="s">
        <v>6691</v>
      </c>
      <c r="C1684" s="3" t="s">
        <v>454</v>
      </c>
      <c r="D1684" s="3" t="s">
        <v>455</v>
      </c>
      <c r="E1684" s="3" t="s">
        <v>6767</v>
      </c>
      <c r="F1684" s="3" t="s">
        <v>6768</v>
      </c>
      <c r="G1684" s="3" t="s">
        <v>4978</v>
      </c>
      <c r="H1684" s="3" t="s">
        <v>47</v>
      </c>
      <c r="I1684" s="3" t="s">
        <v>243</v>
      </c>
      <c r="J1684" s="28">
        <v>45460</v>
      </c>
      <c r="K1684" s="28">
        <v>45490</v>
      </c>
      <c r="L1684" s="43">
        <v>300</v>
      </c>
      <c r="M1684" s="28">
        <v>45476</v>
      </c>
      <c r="N1684" s="38">
        <v>16</v>
      </c>
      <c r="O1684" s="38">
        <v>-14</v>
      </c>
      <c r="P1684" s="27">
        <f t="shared" si="52"/>
        <v>4800</v>
      </c>
      <c r="Q1684" s="27">
        <f t="shared" si="53"/>
        <v>-4200</v>
      </c>
    </row>
    <row r="1685" spans="1:17" ht="14.45" customHeight="1" x14ac:dyDescent="0.25">
      <c r="A1685" s="3" t="s">
        <v>6691</v>
      </c>
      <c r="B1685" s="3" t="s">
        <v>6691</v>
      </c>
      <c r="C1685" s="3" t="s">
        <v>6699</v>
      </c>
      <c r="D1685" s="3" t="s">
        <v>6700</v>
      </c>
      <c r="E1685" s="3" t="s">
        <v>6769</v>
      </c>
      <c r="F1685" s="3" t="s">
        <v>6770</v>
      </c>
      <c r="G1685" s="3" t="s">
        <v>4192</v>
      </c>
      <c r="H1685" s="3" t="s">
        <v>47</v>
      </c>
      <c r="I1685" s="3" t="s">
        <v>6771</v>
      </c>
      <c r="J1685" s="28">
        <v>45352</v>
      </c>
      <c r="K1685" s="28">
        <v>45382</v>
      </c>
      <c r="L1685" s="2">
        <v>1433.7</v>
      </c>
      <c r="M1685" s="28">
        <v>45370</v>
      </c>
      <c r="N1685" s="38">
        <v>18</v>
      </c>
      <c r="O1685" s="38">
        <v>-12</v>
      </c>
      <c r="P1685" s="27">
        <f t="shared" si="52"/>
        <v>25806.600000000002</v>
      </c>
      <c r="Q1685" s="27">
        <f t="shared" si="53"/>
        <v>-17204.400000000001</v>
      </c>
    </row>
    <row r="1686" spans="1:17" ht="14.45" customHeight="1" x14ac:dyDescent="0.25">
      <c r="A1686" s="3" t="s">
        <v>6691</v>
      </c>
      <c r="B1686" s="3" t="s">
        <v>6691</v>
      </c>
      <c r="C1686" s="3" t="s">
        <v>6772</v>
      </c>
      <c r="D1686" s="3" t="s">
        <v>6773</v>
      </c>
      <c r="E1686" s="3" t="s">
        <v>6774</v>
      </c>
      <c r="F1686" s="3" t="s">
        <v>6775</v>
      </c>
      <c r="G1686" s="3" t="s">
        <v>6776</v>
      </c>
      <c r="H1686" s="3" t="s">
        <v>47</v>
      </c>
      <c r="I1686" s="3" t="s">
        <v>6176</v>
      </c>
      <c r="J1686" s="28">
        <v>45295</v>
      </c>
      <c r="K1686" s="28">
        <v>45325</v>
      </c>
      <c r="L1686" s="43">
        <v>780</v>
      </c>
      <c r="M1686" s="28">
        <v>45309</v>
      </c>
      <c r="N1686" s="38">
        <v>14</v>
      </c>
      <c r="O1686" s="38">
        <v>-16</v>
      </c>
      <c r="P1686" s="27">
        <f t="shared" si="52"/>
        <v>10920</v>
      </c>
      <c r="Q1686" s="27">
        <f t="shared" si="53"/>
        <v>-12480</v>
      </c>
    </row>
    <row r="1687" spans="1:17" ht="14.45" customHeight="1" x14ac:dyDescent="0.25">
      <c r="A1687" s="3" t="s">
        <v>6691</v>
      </c>
      <c r="B1687" s="3" t="s">
        <v>6691</v>
      </c>
      <c r="C1687" s="3" t="s">
        <v>6757</v>
      </c>
      <c r="D1687" s="3" t="s">
        <v>6758</v>
      </c>
      <c r="E1687" s="3" t="s">
        <v>6777</v>
      </c>
      <c r="F1687" s="3" t="s">
        <v>6778</v>
      </c>
      <c r="G1687" s="3" t="s">
        <v>6779</v>
      </c>
      <c r="H1687" s="3" t="s">
        <v>47</v>
      </c>
      <c r="I1687" s="3" t="s">
        <v>6780</v>
      </c>
      <c r="J1687" s="28">
        <v>45398</v>
      </c>
      <c r="K1687" s="28">
        <v>45428</v>
      </c>
      <c r="L1687" s="2">
        <v>2994</v>
      </c>
      <c r="M1687" s="28">
        <v>45415</v>
      </c>
      <c r="N1687" s="38">
        <v>17</v>
      </c>
      <c r="O1687" s="38">
        <v>-13</v>
      </c>
      <c r="P1687" s="27">
        <f t="shared" si="52"/>
        <v>50898</v>
      </c>
      <c r="Q1687" s="27">
        <f t="shared" si="53"/>
        <v>-38922</v>
      </c>
    </row>
    <row r="1688" spans="1:17" ht="14.45" customHeight="1" x14ac:dyDescent="0.25">
      <c r="A1688" s="3" t="s">
        <v>6691</v>
      </c>
      <c r="B1688" s="3" t="s">
        <v>6691</v>
      </c>
      <c r="C1688" s="3" t="s">
        <v>6717</v>
      </c>
      <c r="D1688" s="3" t="s">
        <v>6718</v>
      </c>
      <c r="E1688" s="3" t="s">
        <v>6781</v>
      </c>
      <c r="F1688" s="3" t="s">
        <v>6782</v>
      </c>
      <c r="G1688" s="3" t="s">
        <v>6783</v>
      </c>
      <c r="H1688" s="3" t="s">
        <v>47</v>
      </c>
      <c r="I1688" s="3" t="s">
        <v>6730</v>
      </c>
      <c r="J1688" s="28">
        <v>45486</v>
      </c>
      <c r="K1688" s="28">
        <v>45516</v>
      </c>
      <c r="L1688" s="43">
        <v>793.36</v>
      </c>
      <c r="M1688" s="28">
        <v>45565</v>
      </c>
      <c r="N1688" s="38">
        <v>79</v>
      </c>
      <c r="O1688" s="38">
        <v>49</v>
      </c>
      <c r="P1688" s="27">
        <f t="shared" si="52"/>
        <v>62675.44</v>
      </c>
      <c r="Q1688" s="27">
        <f t="shared" si="53"/>
        <v>38874.639999999999</v>
      </c>
    </row>
    <row r="1689" spans="1:17" ht="14.45" customHeight="1" x14ac:dyDescent="0.25">
      <c r="A1689" s="3" t="s">
        <v>6691</v>
      </c>
      <c r="B1689" s="3" t="s">
        <v>6691</v>
      </c>
      <c r="C1689" s="3" t="s">
        <v>6757</v>
      </c>
      <c r="D1689" s="3" t="s">
        <v>6758</v>
      </c>
      <c r="E1689" s="3" t="s">
        <v>6784</v>
      </c>
      <c r="F1689" s="3" t="s">
        <v>6785</v>
      </c>
      <c r="G1689" s="3" t="s">
        <v>6786</v>
      </c>
      <c r="H1689" s="3" t="s">
        <v>47</v>
      </c>
      <c r="I1689" s="3" t="s">
        <v>6787</v>
      </c>
      <c r="J1689" s="28">
        <v>45299</v>
      </c>
      <c r="K1689" s="28">
        <v>45329</v>
      </c>
      <c r="L1689" s="2">
        <v>8982</v>
      </c>
      <c r="M1689" s="28">
        <v>45309</v>
      </c>
      <c r="N1689" s="38">
        <v>10</v>
      </c>
      <c r="O1689" s="38">
        <v>-20</v>
      </c>
      <c r="P1689" s="27">
        <f t="shared" si="52"/>
        <v>89820</v>
      </c>
      <c r="Q1689" s="27">
        <f t="shared" si="53"/>
        <v>-179640</v>
      </c>
    </row>
    <row r="1690" spans="1:17" ht="14.45" customHeight="1" x14ac:dyDescent="0.25">
      <c r="A1690" s="3" t="s">
        <v>6691</v>
      </c>
      <c r="B1690" s="3" t="s">
        <v>6691</v>
      </c>
      <c r="C1690" s="3" t="s">
        <v>6788</v>
      </c>
      <c r="D1690" s="3" t="s">
        <v>6789</v>
      </c>
      <c r="E1690" s="3" t="s">
        <v>6790</v>
      </c>
      <c r="F1690" s="3" t="s">
        <v>6791</v>
      </c>
      <c r="G1690" s="3" t="s">
        <v>2528</v>
      </c>
      <c r="H1690" s="3" t="s">
        <v>47</v>
      </c>
      <c r="I1690" s="3" t="s">
        <v>6792</v>
      </c>
      <c r="J1690" s="28">
        <v>45475</v>
      </c>
      <c r="K1690" s="28">
        <v>45505</v>
      </c>
      <c r="L1690" s="43">
        <v>249.6</v>
      </c>
      <c r="M1690" s="28">
        <v>45495</v>
      </c>
      <c r="N1690" s="38">
        <v>20</v>
      </c>
      <c r="O1690" s="38">
        <v>-10</v>
      </c>
      <c r="P1690" s="27">
        <f t="shared" si="52"/>
        <v>4992</v>
      </c>
      <c r="Q1690" s="27">
        <f t="shared" si="53"/>
        <v>-2496</v>
      </c>
    </row>
    <row r="1691" spans="1:17" ht="14.45" customHeight="1" x14ac:dyDescent="0.25">
      <c r="A1691" s="3" t="s">
        <v>6691</v>
      </c>
      <c r="B1691" s="3" t="s">
        <v>6691</v>
      </c>
      <c r="C1691" s="3" t="s">
        <v>6711</v>
      </c>
      <c r="D1691" s="3" t="s">
        <v>6712</v>
      </c>
      <c r="E1691" s="3" t="s">
        <v>6793</v>
      </c>
      <c r="F1691" s="3" t="s">
        <v>6794</v>
      </c>
      <c r="G1691" s="3" t="s">
        <v>6795</v>
      </c>
      <c r="H1691" s="3" t="s">
        <v>47</v>
      </c>
      <c r="I1691" s="3" t="s">
        <v>6796</v>
      </c>
      <c r="J1691" s="28">
        <v>45478</v>
      </c>
      <c r="K1691" s="28">
        <v>45508</v>
      </c>
      <c r="L1691" s="43">
        <v>37.81</v>
      </c>
      <c r="M1691" s="28">
        <v>45492</v>
      </c>
      <c r="N1691" s="38">
        <v>14</v>
      </c>
      <c r="O1691" s="38">
        <v>-16</v>
      </c>
      <c r="P1691" s="27">
        <f t="shared" si="52"/>
        <v>529.34</v>
      </c>
      <c r="Q1691" s="27">
        <f t="shared" si="53"/>
        <v>-604.96</v>
      </c>
    </row>
    <row r="1692" spans="1:17" ht="14.45" customHeight="1" x14ac:dyDescent="0.25">
      <c r="A1692" s="3" t="s">
        <v>6691</v>
      </c>
      <c r="B1692" s="3" t="s">
        <v>6691</v>
      </c>
      <c r="C1692" s="3" t="s">
        <v>6772</v>
      </c>
      <c r="D1692" s="3" t="s">
        <v>6773</v>
      </c>
      <c r="E1692" s="3" t="s">
        <v>6797</v>
      </c>
      <c r="F1692" s="3" t="s">
        <v>6798</v>
      </c>
      <c r="G1692" s="3" t="s">
        <v>6799</v>
      </c>
      <c r="H1692" s="3" t="s">
        <v>47</v>
      </c>
      <c r="I1692" s="3" t="s">
        <v>6800</v>
      </c>
      <c r="J1692" s="28">
        <v>45391</v>
      </c>
      <c r="K1692" s="28">
        <v>45421</v>
      </c>
      <c r="L1692" s="43">
        <v>300</v>
      </c>
      <c r="M1692" s="28">
        <v>45427</v>
      </c>
      <c r="N1692" s="38">
        <v>36</v>
      </c>
      <c r="O1692" s="38">
        <v>6</v>
      </c>
      <c r="P1692" s="27">
        <f t="shared" si="52"/>
        <v>10800</v>
      </c>
      <c r="Q1692" s="27">
        <f t="shared" si="53"/>
        <v>1800</v>
      </c>
    </row>
    <row r="1693" spans="1:17" ht="14.45" customHeight="1" x14ac:dyDescent="0.25">
      <c r="A1693" s="3" t="s">
        <v>6691</v>
      </c>
      <c r="B1693" s="3" t="s">
        <v>6691</v>
      </c>
      <c r="C1693" s="3" t="s">
        <v>6699</v>
      </c>
      <c r="D1693" s="3" t="s">
        <v>6700</v>
      </c>
      <c r="E1693" s="3" t="s">
        <v>6801</v>
      </c>
      <c r="F1693" s="3" t="s">
        <v>6802</v>
      </c>
      <c r="G1693" s="3" t="s">
        <v>2931</v>
      </c>
      <c r="H1693" s="3" t="s">
        <v>47</v>
      </c>
      <c r="I1693" s="3" t="s">
        <v>6803</v>
      </c>
      <c r="J1693" s="28">
        <v>45420</v>
      </c>
      <c r="K1693" s="28">
        <v>45450</v>
      </c>
      <c r="L1693" s="43">
        <v>826.2</v>
      </c>
      <c r="M1693" s="28">
        <v>45434</v>
      </c>
      <c r="N1693" s="38">
        <v>14</v>
      </c>
      <c r="O1693" s="38">
        <v>-16</v>
      </c>
      <c r="P1693" s="27">
        <f t="shared" si="52"/>
        <v>11566.800000000001</v>
      </c>
      <c r="Q1693" s="27">
        <f t="shared" si="53"/>
        <v>-13219.2</v>
      </c>
    </row>
    <row r="1694" spans="1:17" ht="14.45" customHeight="1" x14ac:dyDescent="0.25">
      <c r="A1694" s="3" t="s">
        <v>6691</v>
      </c>
      <c r="B1694" s="3" t="s">
        <v>6691</v>
      </c>
      <c r="C1694" s="3" t="s">
        <v>6711</v>
      </c>
      <c r="D1694" s="3" t="s">
        <v>6712</v>
      </c>
      <c r="E1694" s="3" t="s">
        <v>6804</v>
      </c>
      <c r="F1694" s="3" t="s">
        <v>6805</v>
      </c>
      <c r="G1694" s="3" t="s">
        <v>6806</v>
      </c>
      <c r="H1694" s="3" t="s">
        <v>47</v>
      </c>
      <c r="I1694" s="3" t="s">
        <v>6807</v>
      </c>
      <c r="J1694" s="28">
        <v>45461</v>
      </c>
      <c r="K1694" s="28">
        <v>45491</v>
      </c>
      <c r="L1694" s="43">
        <v>521.54</v>
      </c>
      <c r="M1694" s="28">
        <v>45477</v>
      </c>
      <c r="N1694" s="38">
        <v>16</v>
      </c>
      <c r="O1694" s="38">
        <v>-14</v>
      </c>
      <c r="P1694" s="27">
        <f t="shared" si="52"/>
        <v>8344.64</v>
      </c>
      <c r="Q1694" s="27">
        <f t="shared" si="53"/>
        <v>-7301.5599999999995</v>
      </c>
    </row>
    <row r="1695" spans="1:17" ht="14.45" customHeight="1" x14ac:dyDescent="0.25">
      <c r="A1695" s="3" t="s">
        <v>6691</v>
      </c>
      <c r="B1695" s="3" t="s">
        <v>6691</v>
      </c>
      <c r="C1695" s="3" t="s">
        <v>6711</v>
      </c>
      <c r="D1695" s="3" t="s">
        <v>6712</v>
      </c>
      <c r="E1695" s="3" t="s">
        <v>6808</v>
      </c>
      <c r="F1695" s="3" t="s">
        <v>6809</v>
      </c>
      <c r="G1695" s="3" t="s">
        <v>6810</v>
      </c>
      <c r="H1695" s="3" t="s">
        <v>47</v>
      </c>
      <c r="I1695" s="3" t="s">
        <v>6811</v>
      </c>
      <c r="J1695" s="28">
        <v>45461</v>
      </c>
      <c r="K1695" s="28">
        <v>45491</v>
      </c>
      <c r="L1695" s="43">
        <v>420.81</v>
      </c>
      <c r="M1695" s="28">
        <v>45477</v>
      </c>
      <c r="N1695" s="38">
        <v>16</v>
      </c>
      <c r="O1695" s="38">
        <v>-14</v>
      </c>
      <c r="P1695" s="27">
        <f t="shared" si="52"/>
        <v>6732.96</v>
      </c>
      <c r="Q1695" s="27">
        <f t="shared" si="53"/>
        <v>-5891.34</v>
      </c>
    </row>
    <row r="1696" spans="1:17" ht="14.45" customHeight="1" x14ac:dyDescent="0.25">
      <c r="A1696" s="3" t="s">
        <v>6691</v>
      </c>
      <c r="B1696" s="3" t="s">
        <v>6691</v>
      </c>
      <c r="C1696" s="3" t="s">
        <v>125</v>
      </c>
      <c r="D1696" s="3" t="s">
        <v>126</v>
      </c>
      <c r="E1696" s="3" t="s">
        <v>6812</v>
      </c>
      <c r="F1696" s="3" t="s">
        <v>6813</v>
      </c>
      <c r="G1696" s="3" t="s">
        <v>6814</v>
      </c>
      <c r="H1696" s="3" t="s">
        <v>47</v>
      </c>
      <c r="I1696" s="3" t="s">
        <v>6815</v>
      </c>
      <c r="J1696" s="28">
        <v>45331</v>
      </c>
      <c r="K1696" s="28">
        <v>45361</v>
      </c>
      <c r="L1696" s="43">
        <v>509.06</v>
      </c>
      <c r="M1696" s="28">
        <v>45349</v>
      </c>
      <c r="N1696" s="38">
        <v>18</v>
      </c>
      <c r="O1696" s="38">
        <v>-12</v>
      </c>
      <c r="P1696" s="27">
        <f t="shared" si="52"/>
        <v>9163.08</v>
      </c>
      <c r="Q1696" s="27">
        <f t="shared" si="53"/>
        <v>-6108.72</v>
      </c>
    </row>
    <row r="1697" spans="1:17" ht="14.45" customHeight="1" x14ac:dyDescent="0.25">
      <c r="A1697" s="3" t="s">
        <v>6691</v>
      </c>
      <c r="B1697" s="3" t="s">
        <v>6691</v>
      </c>
      <c r="C1697" s="3" t="s">
        <v>6717</v>
      </c>
      <c r="D1697" s="3" t="s">
        <v>6718</v>
      </c>
      <c r="E1697" s="3" t="s">
        <v>6816</v>
      </c>
      <c r="F1697" s="3" t="s">
        <v>6817</v>
      </c>
      <c r="G1697" s="3" t="s">
        <v>6818</v>
      </c>
      <c r="H1697" s="3" t="s">
        <v>47</v>
      </c>
      <c r="I1697" s="3" t="s">
        <v>6819</v>
      </c>
      <c r="J1697" s="28">
        <v>45509</v>
      </c>
      <c r="K1697" s="28">
        <v>45539</v>
      </c>
      <c r="L1697" s="43">
        <v>309.81</v>
      </c>
      <c r="M1697" s="28">
        <v>45565</v>
      </c>
      <c r="N1697" s="38">
        <v>56</v>
      </c>
      <c r="O1697" s="38">
        <v>26</v>
      </c>
      <c r="P1697" s="27">
        <f t="shared" si="52"/>
        <v>17349.36</v>
      </c>
      <c r="Q1697" s="27">
        <f t="shared" si="53"/>
        <v>8055.06</v>
      </c>
    </row>
    <row r="1698" spans="1:17" ht="14.45" customHeight="1" x14ac:dyDescent="0.25">
      <c r="A1698" s="3" t="s">
        <v>6691</v>
      </c>
      <c r="B1698" s="3" t="s">
        <v>6691</v>
      </c>
      <c r="C1698" s="3" t="s">
        <v>6717</v>
      </c>
      <c r="D1698" s="3" t="s">
        <v>6718</v>
      </c>
      <c r="E1698" s="3" t="s">
        <v>6820</v>
      </c>
      <c r="F1698" s="3" t="s">
        <v>6821</v>
      </c>
      <c r="G1698" s="3" t="s">
        <v>6822</v>
      </c>
      <c r="H1698" s="3" t="s">
        <v>47</v>
      </c>
      <c r="I1698" s="3" t="s">
        <v>6823</v>
      </c>
      <c r="J1698" s="28">
        <v>45509</v>
      </c>
      <c r="K1698" s="28">
        <v>45539</v>
      </c>
      <c r="L1698" s="43">
        <v>198.35</v>
      </c>
      <c r="M1698" s="28">
        <v>45565</v>
      </c>
      <c r="N1698" s="38">
        <v>56</v>
      </c>
      <c r="O1698" s="38">
        <v>26</v>
      </c>
      <c r="P1698" s="27">
        <f t="shared" si="52"/>
        <v>11107.6</v>
      </c>
      <c r="Q1698" s="27">
        <f t="shared" si="53"/>
        <v>5157.0999999999995</v>
      </c>
    </row>
    <row r="1699" spans="1:17" ht="14.45" customHeight="1" x14ac:dyDescent="0.25">
      <c r="A1699" s="3" t="s">
        <v>6691</v>
      </c>
      <c r="B1699" s="3" t="s">
        <v>6691</v>
      </c>
      <c r="C1699" s="3" t="s">
        <v>6788</v>
      </c>
      <c r="D1699" s="3" t="s">
        <v>6789</v>
      </c>
      <c r="E1699" s="3" t="s">
        <v>6824</v>
      </c>
      <c r="F1699" s="3" t="s">
        <v>6825</v>
      </c>
      <c r="G1699" s="3" t="s">
        <v>2747</v>
      </c>
      <c r="H1699" s="3" t="s">
        <v>47</v>
      </c>
      <c r="I1699" s="3" t="s">
        <v>6792</v>
      </c>
      <c r="J1699" s="28">
        <v>45475</v>
      </c>
      <c r="K1699" s="28">
        <v>45505</v>
      </c>
      <c r="L1699" s="43">
        <v>249.6</v>
      </c>
      <c r="M1699" s="28">
        <v>45516</v>
      </c>
      <c r="N1699" s="38">
        <v>41</v>
      </c>
      <c r="O1699" s="38">
        <v>11</v>
      </c>
      <c r="P1699" s="27">
        <f t="shared" si="52"/>
        <v>10233.6</v>
      </c>
      <c r="Q1699" s="27">
        <f t="shared" si="53"/>
        <v>2745.6</v>
      </c>
    </row>
    <row r="1700" spans="1:17" ht="14.45" customHeight="1" x14ac:dyDescent="0.25">
      <c r="A1700" s="3" t="s">
        <v>6691</v>
      </c>
      <c r="B1700" s="3" t="s">
        <v>6691</v>
      </c>
      <c r="C1700" s="3" t="s">
        <v>6717</v>
      </c>
      <c r="D1700" s="3" t="s">
        <v>6718</v>
      </c>
      <c r="E1700" s="3" t="s">
        <v>6826</v>
      </c>
      <c r="F1700" s="3" t="s">
        <v>6827</v>
      </c>
      <c r="G1700" s="3" t="s">
        <v>6828</v>
      </c>
      <c r="H1700" s="3" t="s">
        <v>47</v>
      </c>
      <c r="I1700" s="3" t="s">
        <v>6829</v>
      </c>
      <c r="J1700" s="28">
        <v>45485</v>
      </c>
      <c r="K1700" s="28">
        <v>45515</v>
      </c>
      <c r="L1700" s="43">
        <v>716.9</v>
      </c>
      <c r="M1700" s="28">
        <v>45565</v>
      </c>
      <c r="N1700" s="38">
        <v>80</v>
      </c>
      <c r="O1700" s="38">
        <v>50</v>
      </c>
      <c r="P1700" s="27">
        <f t="shared" si="52"/>
        <v>57352</v>
      </c>
      <c r="Q1700" s="27">
        <f t="shared" si="53"/>
        <v>35845</v>
      </c>
    </row>
    <row r="1701" spans="1:17" ht="14.45" customHeight="1" x14ac:dyDescent="0.25">
      <c r="A1701" s="3" t="s">
        <v>6691</v>
      </c>
      <c r="B1701" s="3" t="s">
        <v>6691</v>
      </c>
      <c r="C1701" s="3" t="s">
        <v>6830</v>
      </c>
      <c r="D1701" s="3" t="s">
        <v>6831</v>
      </c>
      <c r="E1701" s="3" t="s">
        <v>6832</v>
      </c>
      <c r="F1701" s="3" t="s">
        <v>6833</v>
      </c>
      <c r="G1701" s="3" t="s">
        <v>158</v>
      </c>
      <c r="H1701" s="3" t="s">
        <v>47</v>
      </c>
      <c r="I1701" s="3" t="s">
        <v>6834</v>
      </c>
      <c r="J1701" s="28">
        <v>45392</v>
      </c>
      <c r="K1701" s="28">
        <v>45422</v>
      </c>
      <c r="L1701" s="43">
        <v>362.5</v>
      </c>
      <c r="M1701" s="28">
        <v>45414</v>
      </c>
      <c r="N1701" s="38">
        <v>22</v>
      </c>
      <c r="O1701" s="38">
        <v>-8</v>
      </c>
      <c r="P1701" s="27">
        <f t="shared" si="52"/>
        <v>7975</v>
      </c>
      <c r="Q1701" s="27">
        <f t="shared" si="53"/>
        <v>-2900</v>
      </c>
    </row>
    <row r="1702" spans="1:17" ht="14.45" customHeight="1" x14ac:dyDescent="0.25">
      <c r="A1702" s="3" t="s">
        <v>6691</v>
      </c>
      <c r="B1702" s="3" t="s">
        <v>6691</v>
      </c>
      <c r="C1702" s="3" t="s">
        <v>6717</v>
      </c>
      <c r="D1702" s="3" t="s">
        <v>6718</v>
      </c>
      <c r="E1702" s="3" t="s">
        <v>6835</v>
      </c>
      <c r="F1702" s="3" t="s">
        <v>6836</v>
      </c>
      <c r="G1702" s="3" t="s">
        <v>6837</v>
      </c>
      <c r="H1702" s="3" t="s">
        <v>47</v>
      </c>
      <c r="I1702" s="3" t="s">
        <v>6838</v>
      </c>
      <c r="J1702" s="28">
        <v>45421</v>
      </c>
      <c r="K1702" s="28">
        <v>45451</v>
      </c>
      <c r="L1702" s="43">
        <v>987.03</v>
      </c>
      <c r="M1702" s="28">
        <v>45565</v>
      </c>
      <c r="N1702" s="38">
        <v>144</v>
      </c>
      <c r="O1702" s="38">
        <v>114</v>
      </c>
      <c r="P1702" s="27">
        <f t="shared" si="52"/>
        <v>142132.32</v>
      </c>
      <c r="Q1702" s="27">
        <f t="shared" si="53"/>
        <v>112521.42</v>
      </c>
    </row>
    <row r="1703" spans="1:17" ht="14.45" customHeight="1" x14ac:dyDescent="0.25">
      <c r="A1703" s="3" t="s">
        <v>6691</v>
      </c>
      <c r="B1703" s="3" t="s">
        <v>6691</v>
      </c>
      <c r="C1703" s="3" t="s">
        <v>6711</v>
      </c>
      <c r="D1703" s="3" t="s">
        <v>6712</v>
      </c>
      <c r="E1703" s="3" t="s">
        <v>6839</v>
      </c>
      <c r="F1703" s="3" t="s">
        <v>6840</v>
      </c>
      <c r="G1703" s="3" t="s">
        <v>6841</v>
      </c>
      <c r="H1703" s="3" t="s">
        <v>47</v>
      </c>
      <c r="I1703" s="3" t="s">
        <v>6807</v>
      </c>
      <c r="J1703" s="28">
        <v>45461</v>
      </c>
      <c r="K1703" s="28">
        <v>45491</v>
      </c>
      <c r="L1703" s="43">
        <v>521.54</v>
      </c>
      <c r="M1703" s="28">
        <v>45477</v>
      </c>
      <c r="N1703" s="38">
        <v>16</v>
      </c>
      <c r="O1703" s="38">
        <v>-14</v>
      </c>
      <c r="P1703" s="27">
        <f t="shared" si="52"/>
        <v>8344.64</v>
      </c>
      <c r="Q1703" s="27">
        <f t="shared" si="53"/>
        <v>-7301.5599999999995</v>
      </c>
    </row>
    <row r="1704" spans="1:17" ht="14.45" customHeight="1" x14ac:dyDescent="0.25">
      <c r="A1704" s="3" t="s">
        <v>6691</v>
      </c>
      <c r="B1704" s="3" t="s">
        <v>6691</v>
      </c>
      <c r="C1704" s="3" t="s">
        <v>6699</v>
      </c>
      <c r="D1704" s="3" t="s">
        <v>6700</v>
      </c>
      <c r="E1704" s="3" t="s">
        <v>6842</v>
      </c>
      <c r="F1704" s="3" t="s">
        <v>6843</v>
      </c>
      <c r="G1704" s="3" t="s">
        <v>3270</v>
      </c>
      <c r="H1704" s="3" t="s">
        <v>47</v>
      </c>
      <c r="I1704" s="3" t="s">
        <v>6844</v>
      </c>
      <c r="J1704" s="28">
        <v>45304</v>
      </c>
      <c r="K1704" s="28">
        <v>45334</v>
      </c>
      <c r="L1704" s="2">
        <v>1644.5</v>
      </c>
      <c r="M1704" s="28">
        <v>45327</v>
      </c>
      <c r="N1704" s="38">
        <v>23</v>
      </c>
      <c r="O1704" s="38">
        <v>-7</v>
      </c>
      <c r="P1704" s="27">
        <f t="shared" si="52"/>
        <v>37823.5</v>
      </c>
      <c r="Q1704" s="27">
        <f t="shared" si="53"/>
        <v>-11511.5</v>
      </c>
    </row>
    <row r="1705" spans="1:17" ht="14.45" customHeight="1" x14ac:dyDescent="0.25">
      <c r="A1705" s="3" t="s">
        <v>6691</v>
      </c>
      <c r="B1705" s="3" t="s">
        <v>6691</v>
      </c>
      <c r="C1705" s="3" t="s">
        <v>454</v>
      </c>
      <c r="D1705" s="3" t="s">
        <v>455</v>
      </c>
      <c r="E1705" s="3" t="s">
        <v>6845</v>
      </c>
      <c r="F1705" s="3" t="s">
        <v>6846</v>
      </c>
      <c r="G1705" s="3" t="s">
        <v>158</v>
      </c>
      <c r="H1705" s="3" t="s">
        <v>47</v>
      </c>
      <c r="I1705" s="3" t="s">
        <v>4322</v>
      </c>
      <c r="J1705" s="28">
        <v>45301</v>
      </c>
      <c r="K1705" s="28">
        <v>45331</v>
      </c>
      <c r="L1705" s="43">
        <v>90</v>
      </c>
      <c r="M1705" s="28">
        <v>45334</v>
      </c>
      <c r="N1705" s="38">
        <v>33</v>
      </c>
      <c r="O1705" s="38">
        <v>3</v>
      </c>
      <c r="P1705" s="27">
        <f t="shared" si="52"/>
        <v>2970</v>
      </c>
      <c r="Q1705" s="27">
        <f t="shared" si="53"/>
        <v>270</v>
      </c>
    </row>
    <row r="1706" spans="1:17" ht="14.45" customHeight="1" x14ac:dyDescent="0.25">
      <c r="A1706" s="3" t="s">
        <v>6691</v>
      </c>
      <c r="B1706" s="3" t="s">
        <v>6691</v>
      </c>
      <c r="C1706" s="3" t="s">
        <v>125</v>
      </c>
      <c r="D1706" s="3" t="s">
        <v>126</v>
      </c>
      <c r="E1706" s="3" t="s">
        <v>6847</v>
      </c>
      <c r="F1706" s="3" t="s">
        <v>6848</v>
      </c>
      <c r="G1706" s="3" t="s">
        <v>6849</v>
      </c>
      <c r="H1706" s="3" t="s">
        <v>47</v>
      </c>
      <c r="I1706" s="3" t="s">
        <v>6815</v>
      </c>
      <c r="J1706" s="28">
        <v>45422</v>
      </c>
      <c r="K1706" s="28">
        <v>45452</v>
      </c>
      <c r="L1706" s="43">
        <v>509.06</v>
      </c>
      <c r="M1706" s="28">
        <v>45441</v>
      </c>
      <c r="N1706" s="38">
        <v>19</v>
      </c>
      <c r="O1706" s="38">
        <v>-11</v>
      </c>
      <c r="P1706" s="27">
        <f t="shared" si="52"/>
        <v>9672.14</v>
      </c>
      <c r="Q1706" s="27">
        <f t="shared" si="53"/>
        <v>-5599.66</v>
      </c>
    </row>
    <row r="1707" spans="1:17" ht="14.45" customHeight="1" x14ac:dyDescent="0.25">
      <c r="A1707" s="3" t="s">
        <v>6691</v>
      </c>
      <c r="B1707" s="3" t="s">
        <v>6691</v>
      </c>
      <c r="C1707" s="3" t="s">
        <v>6757</v>
      </c>
      <c r="D1707" s="3" t="s">
        <v>6758</v>
      </c>
      <c r="E1707" s="3" t="s">
        <v>6850</v>
      </c>
      <c r="F1707" s="3" t="s">
        <v>6851</v>
      </c>
      <c r="G1707" s="3" t="s">
        <v>6852</v>
      </c>
      <c r="H1707" s="3" t="s">
        <v>47</v>
      </c>
      <c r="I1707" s="3" t="s">
        <v>6853</v>
      </c>
      <c r="J1707" s="28">
        <v>45352</v>
      </c>
      <c r="K1707" s="28">
        <v>45382</v>
      </c>
      <c r="L1707" s="2">
        <v>4990</v>
      </c>
      <c r="M1707" s="28">
        <v>45364</v>
      </c>
      <c r="N1707" s="38">
        <v>12</v>
      </c>
      <c r="O1707" s="38">
        <v>-18</v>
      </c>
      <c r="P1707" s="27">
        <f t="shared" si="52"/>
        <v>59880</v>
      </c>
      <c r="Q1707" s="27">
        <f t="shared" si="53"/>
        <v>-89820</v>
      </c>
    </row>
    <row r="1708" spans="1:17" ht="14.45" customHeight="1" x14ac:dyDescent="0.25">
      <c r="A1708" s="3" t="s">
        <v>6691</v>
      </c>
      <c r="B1708" s="3" t="s">
        <v>6691</v>
      </c>
      <c r="C1708" s="3" t="s">
        <v>6788</v>
      </c>
      <c r="D1708" s="3" t="s">
        <v>6789</v>
      </c>
      <c r="E1708" s="3" t="s">
        <v>6854</v>
      </c>
      <c r="F1708" s="3" t="s">
        <v>6855</v>
      </c>
      <c r="G1708" s="3" t="s">
        <v>2668</v>
      </c>
      <c r="H1708" s="3" t="s">
        <v>47</v>
      </c>
      <c r="I1708" s="3" t="s">
        <v>6710</v>
      </c>
      <c r="J1708" s="28">
        <v>45475</v>
      </c>
      <c r="K1708" s="28">
        <v>45505</v>
      </c>
      <c r="L1708" s="43">
        <v>124.8</v>
      </c>
      <c r="M1708" s="28">
        <v>45496</v>
      </c>
      <c r="N1708" s="38">
        <v>21</v>
      </c>
      <c r="O1708" s="38">
        <v>-9</v>
      </c>
      <c r="P1708" s="27">
        <f t="shared" si="52"/>
        <v>2620.7999999999997</v>
      </c>
      <c r="Q1708" s="27">
        <f t="shared" si="53"/>
        <v>-1123.2</v>
      </c>
    </row>
    <row r="1709" spans="1:17" ht="14.45" customHeight="1" x14ac:dyDescent="0.25">
      <c r="A1709" s="3" t="s">
        <v>6691</v>
      </c>
      <c r="B1709" s="3" t="s">
        <v>6691</v>
      </c>
      <c r="C1709" s="3" t="s">
        <v>6788</v>
      </c>
      <c r="D1709" s="3" t="s">
        <v>6789</v>
      </c>
      <c r="E1709" s="3" t="s">
        <v>6856</v>
      </c>
      <c r="F1709" s="3" t="s">
        <v>6857</v>
      </c>
      <c r="G1709" s="3" t="s">
        <v>176</v>
      </c>
      <c r="H1709" s="3" t="s">
        <v>47</v>
      </c>
      <c r="I1709" s="3" t="s">
        <v>6710</v>
      </c>
      <c r="J1709" s="28">
        <v>45475</v>
      </c>
      <c r="K1709" s="28">
        <v>45505</v>
      </c>
      <c r="L1709" s="43">
        <v>124.8</v>
      </c>
      <c r="M1709" s="28">
        <v>45495</v>
      </c>
      <c r="N1709" s="38">
        <v>20</v>
      </c>
      <c r="O1709" s="38">
        <v>-10</v>
      </c>
      <c r="P1709" s="27">
        <f t="shared" si="52"/>
        <v>2496</v>
      </c>
      <c r="Q1709" s="27">
        <f t="shared" si="53"/>
        <v>-1248</v>
      </c>
    </row>
    <row r="1710" spans="1:17" ht="14.45" customHeight="1" x14ac:dyDescent="0.25">
      <c r="A1710" s="3" t="s">
        <v>6691</v>
      </c>
      <c r="B1710" s="3" t="s">
        <v>6691</v>
      </c>
      <c r="C1710" s="3" t="s">
        <v>6830</v>
      </c>
      <c r="D1710" s="3" t="s">
        <v>6831</v>
      </c>
      <c r="E1710" s="3" t="s">
        <v>6858</v>
      </c>
      <c r="F1710" s="3" t="s">
        <v>6859</v>
      </c>
      <c r="G1710" s="3" t="s">
        <v>2619</v>
      </c>
      <c r="H1710" s="3" t="s">
        <v>47</v>
      </c>
      <c r="I1710" s="3" t="s">
        <v>6860</v>
      </c>
      <c r="J1710" s="28">
        <v>45295</v>
      </c>
      <c r="K1710" s="28">
        <v>45325</v>
      </c>
      <c r="L1710" s="2">
        <v>1300</v>
      </c>
      <c r="M1710" s="28">
        <v>45309</v>
      </c>
      <c r="N1710" s="38">
        <v>14</v>
      </c>
      <c r="O1710" s="38">
        <v>-16</v>
      </c>
      <c r="P1710" s="27">
        <f t="shared" si="52"/>
        <v>18200</v>
      </c>
      <c r="Q1710" s="27">
        <f t="shared" si="53"/>
        <v>-20800</v>
      </c>
    </row>
    <row r="1711" spans="1:17" ht="14.45" customHeight="1" x14ac:dyDescent="0.25">
      <c r="A1711" s="3" t="s">
        <v>6691</v>
      </c>
      <c r="B1711" s="3" t="s">
        <v>6691</v>
      </c>
      <c r="C1711" s="3" t="s">
        <v>6711</v>
      </c>
      <c r="D1711" s="3" t="s">
        <v>6712</v>
      </c>
      <c r="E1711" s="3" t="s">
        <v>6861</v>
      </c>
      <c r="F1711" s="3" t="s">
        <v>6862</v>
      </c>
      <c r="G1711" s="3" t="s">
        <v>6863</v>
      </c>
      <c r="H1711" s="3" t="s">
        <v>47</v>
      </c>
      <c r="I1711" s="3" t="s">
        <v>6864</v>
      </c>
      <c r="J1711" s="28">
        <v>45461</v>
      </c>
      <c r="K1711" s="28">
        <v>45491</v>
      </c>
      <c r="L1711" s="43">
        <v>639.66999999999996</v>
      </c>
      <c r="M1711" s="28">
        <v>45477</v>
      </c>
      <c r="N1711" s="38">
        <v>16</v>
      </c>
      <c r="O1711" s="38">
        <v>-14</v>
      </c>
      <c r="P1711" s="27">
        <f t="shared" si="52"/>
        <v>10234.719999999999</v>
      </c>
      <c r="Q1711" s="27">
        <f t="shared" si="53"/>
        <v>-8955.3799999999992</v>
      </c>
    </row>
    <row r="1712" spans="1:17" ht="14.45" customHeight="1" x14ac:dyDescent="0.25">
      <c r="A1712" s="3" t="s">
        <v>6691</v>
      </c>
      <c r="B1712" s="3" t="s">
        <v>6691</v>
      </c>
      <c r="C1712" s="3" t="s">
        <v>125</v>
      </c>
      <c r="D1712" s="3" t="s">
        <v>126</v>
      </c>
      <c r="E1712" s="3" t="s">
        <v>6865</v>
      </c>
      <c r="F1712" s="3" t="s">
        <v>6866</v>
      </c>
      <c r="G1712" s="3" t="s">
        <v>6867</v>
      </c>
      <c r="H1712" s="3" t="s">
        <v>47</v>
      </c>
      <c r="I1712" s="3" t="s">
        <v>6815</v>
      </c>
      <c r="J1712" s="28">
        <v>45513</v>
      </c>
      <c r="K1712" s="28">
        <v>45543</v>
      </c>
      <c r="L1712" s="43">
        <v>509.06</v>
      </c>
      <c r="M1712" s="28">
        <v>45531</v>
      </c>
      <c r="N1712" s="38">
        <v>18</v>
      </c>
      <c r="O1712" s="38">
        <v>-12</v>
      </c>
      <c r="P1712" s="27">
        <f t="shared" si="52"/>
        <v>9163.08</v>
      </c>
      <c r="Q1712" s="27">
        <f t="shared" si="53"/>
        <v>-6108.72</v>
      </c>
    </row>
    <row r="1713" spans="1:17" ht="14.45" customHeight="1" x14ac:dyDescent="0.25">
      <c r="A1713" s="3" t="s">
        <v>6691</v>
      </c>
      <c r="B1713" s="3" t="s">
        <v>6691</v>
      </c>
      <c r="C1713" s="3" t="s">
        <v>125</v>
      </c>
      <c r="D1713" s="3" t="s">
        <v>126</v>
      </c>
      <c r="E1713" s="3" t="s">
        <v>6868</v>
      </c>
      <c r="F1713" s="3" t="s">
        <v>6869</v>
      </c>
      <c r="G1713" s="3" t="s">
        <v>6870</v>
      </c>
      <c r="H1713" s="3" t="s">
        <v>47</v>
      </c>
      <c r="I1713" s="3" t="s">
        <v>6695</v>
      </c>
      <c r="J1713" s="28">
        <v>45483</v>
      </c>
      <c r="K1713" s="28">
        <v>45513</v>
      </c>
      <c r="L1713" s="43">
        <v>212.12</v>
      </c>
      <c r="M1713" s="28">
        <v>45495</v>
      </c>
      <c r="N1713" s="38">
        <v>12</v>
      </c>
      <c r="O1713" s="38">
        <v>-18</v>
      </c>
      <c r="P1713" s="27">
        <f t="shared" si="52"/>
        <v>2545.44</v>
      </c>
      <c r="Q1713" s="27">
        <f t="shared" si="53"/>
        <v>-3818.16</v>
      </c>
    </row>
    <row r="1714" spans="1:17" ht="14.45" customHeight="1" x14ac:dyDescent="0.25">
      <c r="A1714" s="3" t="s">
        <v>6691</v>
      </c>
      <c r="B1714" s="3" t="s">
        <v>6691</v>
      </c>
      <c r="C1714" s="3" t="s">
        <v>6788</v>
      </c>
      <c r="D1714" s="3" t="s">
        <v>6789</v>
      </c>
      <c r="E1714" s="3" t="s">
        <v>6871</v>
      </c>
      <c r="F1714" s="3" t="s">
        <v>6872</v>
      </c>
      <c r="G1714" s="3" t="s">
        <v>254</v>
      </c>
      <c r="H1714" s="3" t="s">
        <v>47</v>
      </c>
      <c r="I1714" s="3" t="s">
        <v>6792</v>
      </c>
      <c r="J1714" s="28">
        <v>45475</v>
      </c>
      <c r="K1714" s="28">
        <v>45505</v>
      </c>
      <c r="L1714" s="43">
        <v>249.6</v>
      </c>
      <c r="M1714" s="28">
        <v>45496</v>
      </c>
      <c r="N1714" s="38">
        <v>21</v>
      </c>
      <c r="O1714" s="38">
        <v>-9</v>
      </c>
      <c r="P1714" s="27">
        <f t="shared" si="52"/>
        <v>5241.5999999999995</v>
      </c>
      <c r="Q1714" s="27">
        <f t="shared" si="53"/>
        <v>-2246.4</v>
      </c>
    </row>
    <row r="1715" spans="1:17" ht="14.45" customHeight="1" x14ac:dyDescent="0.25">
      <c r="A1715" s="3" t="s">
        <v>6873</v>
      </c>
      <c r="B1715" s="3" t="s">
        <v>6873</v>
      </c>
      <c r="C1715" s="3" t="s">
        <v>6705</v>
      </c>
      <c r="D1715" s="3" t="s">
        <v>6706</v>
      </c>
      <c r="E1715" s="3" t="s">
        <v>6874</v>
      </c>
      <c r="F1715" s="3" t="s">
        <v>6875</v>
      </c>
      <c r="G1715" s="3" t="s">
        <v>6876</v>
      </c>
      <c r="H1715" s="3" t="s">
        <v>47</v>
      </c>
      <c r="I1715" s="3" t="s">
        <v>6877</v>
      </c>
      <c r="J1715" s="28">
        <v>45316</v>
      </c>
      <c r="K1715" s="28">
        <v>45347</v>
      </c>
      <c r="L1715" s="43">
        <v>520</v>
      </c>
      <c r="M1715" s="28">
        <v>45320</v>
      </c>
      <c r="N1715" s="38">
        <v>4</v>
      </c>
      <c r="O1715" s="38">
        <v>-27</v>
      </c>
      <c r="P1715" s="27">
        <f t="shared" si="52"/>
        <v>2080</v>
      </c>
      <c r="Q1715" s="27">
        <f t="shared" si="53"/>
        <v>-14040</v>
      </c>
    </row>
    <row r="1716" spans="1:17" ht="14.45" customHeight="1" x14ac:dyDescent="0.25">
      <c r="A1716" s="3" t="s">
        <v>6873</v>
      </c>
      <c r="B1716" s="3" t="s">
        <v>6873</v>
      </c>
      <c r="C1716" s="3" t="s">
        <v>6878</v>
      </c>
      <c r="D1716" s="3" t="s">
        <v>6879</v>
      </c>
      <c r="E1716" s="3" t="s">
        <v>6880</v>
      </c>
      <c r="F1716" s="3" t="s">
        <v>6881</v>
      </c>
      <c r="G1716" s="3" t="s">
        <v>6882</v>
      </c>
      <c r="H1716" s="3" t="s">
        <v>47</v>
      </c>
      <c r="I1716" s="3" t="s">
        <v>6883</v>
      </c>
      <c r="J1716" s="28">
        <v>45418</v>
      </c>
      <c r="K1716" s="28">
        <v>45449</v>
      </c>
      <c r="L1716" s="2">
        <v>4958.71</v>
      </c>
      <c r="M1716" s="28">
        <v>45432</v>
      </c>
      <c r="N1716" s="38">
        <v>14</v>
      </c>
      <c r="O1716" s="38">
        <v>-17</v>
      </c>
      <c r="P1716" s="27">
        <f t="shared" si="52"/>
        <v>69421.94</v>
      </c>
      <c r="Q1716" s="27">
        <f t="shared" si="53"/>
        <v>-84298.07</v>
      </c>
    </row>
    <row r="1717" spans="1:17" ht="14.45" customHeight="1" x14ac:dyDescent="0.25">
      <c r="A1717" s="3" t="s">
        <v>6873</v>
      </c>
      <c r="B1717" s="3" t="s">
        <v>6873</v>
      </c>
      <c r="C1717" s="3" t="s">
        <v>1586</v>
      </c>
      <c r="D1717" s="3" t="s">
        <v>1587</v>
      </c>
      <c r="E1717" s="3" t="s">
        <v>6884</v>
      </c>
      <c r="F1717" s="3" t="s">
        <v>6885</v>
      </c>
      <c r="G1717" s="3" t="s">
        <v>6886</v>
      </c>
      <c r="H1717" s="3" t="s">
        <v>47</v>
      </c>
      <c r="I1717" s="3" t="s">
        <v>6887</v>
      </c>
      <c r="J1717" s="28">
        <v>45296</v>
      </c>
      <c r="K1717" s="28">
        <v>45326</v>
      </c>
      <c r="L1717" s="43">
        <v>837.29</v>
      </c>
      <c r="M1717" s="28">
        <v>45303</v>
      </c>
      <c r="N1717" s="38">
        <v>7</v>
      </c>
      <c r="O1717" s="38">
        <v>-23</v>
      </c>
      <c r="P1717" s="27">
        <f t="shared" si="52"/>
        <v>5861.03</v>
      </c>
      <c r="Q1717" s="27">
        <f t="shared" si="53"/>
        <v>-19257.669999999998</v>
      </c>
    </row>
    <row r="1718" spans="1:17" ht="14.45" customHeight="1" x14ac:dyDescent="0.25">
      <c r="A1718" s="3" t="s">
        <v>6873</v>
      </c>
      <c r="B1718" s="3" t="s">
        <v>6873</v>
      </c>
      <c r="C1718" s="3" t="s">
        <v>6878</v>
      </c>
      <c r="D1718" s="3" t="s">
        <v>6879</v>
      </c>
      <c r="E1718" s="3" t="s">
        <v>6888</v>
      </c>
      <c r="F1718" s="3" t="s">
        <v>6889</v>
      </c>
      <c r="G1718" s="3" t="s">
        <v>6890</v>
      </c>
      <c r="H1718" s="3" t="s">
        <v>47</v>
      </c>
      <c r="I1718" s="3" t="s">
        <v>6891</v>
      </c>
      <c r="J1718" s="28">
        <v>45366</v>
      </c>
      <c r="K1718" s="28">
        <v>45396</v>
      </c>
      <c r="L1718" s="2">
        <v>4865.3500000000004</v>
      </c>
      <c r="M1718" s="28">
        <v>45384</v>
      </c>
      <c r="N1718" s="38">
        <v>18</v>
      </c>
      <c r="O1718" s="38">
        <v>-12</v>
      </c>
      <c r="P1718" s="27">
        <f t="shared" si="52"/>
        <v>87576.3</v>
      </c>
      <c r="Q1718" s="27">
        <f t="shared" si="53"/>
        <v>-58384.200000000004</v>
      </c>
    </row>
    <row r="1719" spans="1:17" ht="14.45" customHeight="1" x14ac:dyDescent="0.25">
      <c r="A1719" s="3" t="s">
        <v>6873</v>
      </c>
      <c r="B1719" s="3" t="s">
        <v>6873</v>
      </c>
      <c r="C1719" s="3" t="s">
        <v>6878</v>
      </c>
      <c r="D1719" s="3" t="s">
        <v>6879</v>
      </c>
      <c r="E1719" s="3" t="s">
        <v>6892</v>
      </c>
      <c r="F1719" s="3" t="s">
        <v>6893</v>
      </c>
      <c r="G1719" s="3" t="s">
        <v>6894</v>
      </c>
      <c r="H1719" s="3" t="s">
        <v>47</v>
      </c>
      <c r="I1719" s="3" t="s">
        <v>6895</v>
      </c>
      <c r="J1719" s="28">
        <v>45299</v>
      </c>
      <c r="K1719" s="28">
        <v>45329</v>
      </c>
      <c r="L1719" s="2">
        <v>4771.7</v>
      </c>
      <c r="M1719" s="28">
        <v>45320</v>
      </c>
      <c r="N1719" s="38">
        <v>21</v>
      </c>
      <c r="O1719" s="38">
        <v>-9</v>
      </c>
      <c r="P1719" s="27">
        <f t="shared" si="52"/>
        <v>100205.7</v>
      </c>
      <c r="Q1719" s="27">
        <f t="shared" si="53"/>
        <v>-42945.299999999996</v>
      </c>
    </row>
    <row r="1720" spans="1:17" ht="14.45" customHeight="1" x14ac:dyDescent="0.25">
      <c r="A1720" s="3" t="s">
        <v>6873</v>
      </c>
      <c r="B1720" s="3" t="s">
        <v>6873</v>
      </c>
      <c r="C1720" s="3" t="s">
        <v>6896</v>
      </c>
      <c r="D1720" s="3" t="s">
        <v>6897</v>
      </c>
      <c r="E1720" s="3" t="s">
        <v>6898</v>
      </c>
      <c r="F1720" s="3" t="s">
        <v>6899</v>
      </c>
      <c r="G1720" s="3" t="s">
        <v>2926</v>
      </c>
      <c r="H1720" s="3" t="s">
        <v>47</v>
      </c>
      <c r="I1720" s="3" t="s">
        <v>6900</v>
      </c>
      <c r="J1720" s="28">
        <v>45355</v>
      </c>
      <c r="K1720" s="28">
        <v>45385</v>
      </c>
      <c r="L1720" s="2">
        <v>3214.7</v>
      </c>
      <c r="M1720" s="28">
        <v>45372</v>
      </c>
      <c r="N1720" s="38">
        <v>17</v>
      </c>
      <c r="O1720" s="38">
        <v>-13</v>
      </c>
      <c r="P1720" s="27">
        <f t="shared" si="52"/>
        <v>54649.899999999994</v>
      </c>
      <c r="Q1720" s="27">
        <f t="shared" si="53"/>
        <v>-41791.1</v>
      </c>
    </row>
    <row r="1721" spans="1:17" ht="14.45" customHeight="1" x14ac:dyDescent="0.25">
      <c r="A1721" s="3" t="s">
        <v>6873</v>
      </c>
      <c r="B1721" s="3" t="s">
        <v>6873</v>
      </c>
      <c r="C1721" s="3" t="s">
        <v>6896</v>
      </c>
      <c r="D1721" s="3" t="s">
        <v>6897</v>
      </c>
      <c r="E1721" s="3" t="s">
        <v>6901</v>
      </c>
      <c r="F1721" s="3" t="s">
        <v>6902</v>
      </c>
      <c r="G1721" s="3" t="s">
        <v>254</v>
      </c>
      <c r="H1721" s="3" t="s">
        <v>47</v>
      </c>
      <c r="I1721" s="3" t="s">
        <v>6903</v>
      </c>
      <c r="J1721" s="28">
        <v>45296</v>
      </c>
      <c r="K1721" s="28">
        <v>45326</v>
      </c>
      <c r="L1721" s="2">
        <v>3911.23</v>
      </c>
      <c r="M1721" s="28">
        <v>45320</v>
      </c>
      <c r="N1721" s="38">
        <v>24</v>
      </c>
      <c r="O1721" s="38">
        <v>-6</v>
      </c>
      <c r="P1721" s="27">
        <f t="shared" si="52"/>
        <v>93869.52</v>
      </c>
      <c r="Q1721" s="27">
        <f t="shared" si="53"/>
        <v>-23467.38</v>
      </c>
    </row>
    <row r="1722" spans="1:17" ht="14.45" customHeight="1" x14ac:dyDescent="0.25">
      <c r="A1722" s="3" t="s">
        <v>6873</v>
      </c>
      <c r="B1722" s="3" t="s">
        <v>6873</v>
      </c>
      <c r="C1722" s="3" t="s">
        <v>6878</v>
      </c>
      <c r="D1722" s="3" t="s">
        <v>6879</v>
      </c>
      <c r="E1722" s="3" t="s">
        <v>6904</v>
      </c>
      <c r="F1722" s="3" t="s">
        <v>6905</v>
      </c>
      <c r="G1722" s="3" t="s">
        <v>6906</v>
      </c>
      <c r="H1722" s="3" t="s">
        <v>47</v>
      </c>
      <c r="I1722" s="3" t="s">
        <v>6907</v>
      </c>
      <c r="J1722" s="28">
        <v>45475</v>
      </c>
      <c r="K1722" s="28">
        <v>45505</v>
      </c>
      <c r="L1722" s="2">
        <v>5063.43</v>
      </c>
      <c r="M1722" s="28">
        <v>45491</v>
      </c>
      <c r="N1722" s="38">
        <v>16</v>
      </c>
      <c r="O1722" s="38">
        <v>-14</v>
      </c>
      <c r="P1722" s="27">
        <f t="shared" si="52"/>
        <v>81014.880000000005</v>
      </c>
      <c r="Q1722" s="27">
        <f t="shared" si="53"/>
        <v>-70888.02</v>
      </c>
    </row>
    <row r="1723" spans="1:17" ht="14.45" customHeight="1" x14ac:dyDescent="0.25">
      <c r="A1723" s="3" t="s">
        <v>6873</v>
      </c>
      <c r="B1723" s="3" t="s">
        <v>6873</v>
      </c>
      <c r="C1723" s="3" t="s">
        <v>6908</v>
      </c>
      <c r="D1723" s="3" t="s">
        <v>6909</v>
      </c>
      <c r="E1723" s="3" t="s">
        <v>6910</v>
      </c>
      <c r="F1723" s="3" t="s">
        <v>6911</v>
      </c>
      <c r="G1723" s="3" t="s">
        <v>2410</v>
      </c>
      <c r="H1723" s="3" t="s">
        <v>47</v>
      </c>
      <c r="I1723" s="3" t="s">
        <v>6912</v>
      </c>
      <c r="J1723" s="28">
        <v>45352</v>
      </c>
      <c r="K1723" s="28">
        <v>45382</v>
      </c>
      <c r="L1723" s="2">
        <v>5337</v>
      </c>
      <c r="M1723" s="28">
        <v>45372</v>
      </c>
      <c r="N1723" s="38">
        <v>20</v>
      </c>
      <c r="O1723" s="38">
        <v>-10</v>
      </c>
      <c r="P1723" s="27">
        <f t="shared" si="52"/>
        <v>106740</v>
      </c>
      <c r="Q1723" s="27">
        <f t="shared" si="53"/>
        <v>-53370</v>
      </c>
    </row>
    <row r="1724" spans="1:17" ht="14.45" customHeight="1" x14ac:dyDescent="0.25">
      <c r="A1724" s="3" t="s">
        <v>256</v>
      </c>
      <c r="B1724" s="3" t="s">
        <v>6873</v>
      </c>
      <c r="C1724" s="3" t="s">
        <v>6908</v>
      </c>
      <c r="D1724" s="3" t="s">
        <v>6909</v>
      </c>
      <c r="E1724" s="3" t="s">
        <v>6913</v>
      </c>
      <c r="F1724" s="3" t="s">
        <v>6914</v>
      </c>
      <c r="G1724" s="3" t="s">
        <v>2565</v>
      </c>
      <c r="H1724" s="3" t="s">
        <v>47</v>
      </c>
      <c r="I1724" s="3" t="s">
        <v>6915</v>
      </c>
      <c r="J1724" s="28">
        <v>45295</v>
      </c>
      <c r="K1724" s="28">
        <v>45325</v>
      </c>
      <c r="L1724" s="2">
        <v>6398.68</v>
      </c>
      <c r="M1724" s="28">
        <v>45320</v>
      </c>
      <c r="N1724" s="38">
        <v>25</v>
      </c>
      <c r="O1724" s="38">
        <v>-5</v>
      </c>
      <c r="P1724" s="27">
        <f t="shared" si="52"/>
        <v>159967</v>
      </c>
      <c r="Q1724" s="27">
        <f t="shared" si="53"/>
        <v>-31993.4</v>
      </c>
    </row>
    <row r="1725" spans="1:17" ht="14.45" customHeight="1" x14ac:dyDescent="0.25">
      <c r="A1725" s="3" t="s">
        <v>6873</v>
      </c>
      <c r="B1725" s="3" t="s">
        <v>6873</v>
      </c>
      <c r="C1725" s="3" t="s">
        <v>6916</v>
      </c>
      <c r="D1725" s="3" t="s">
        <v>6917</v>
      </c>
      <c r="E1725" s="3" t="s">
        <v>6918</v>
      </c>
      <c r="F1725" s="3" t="s">
        <v>6919</v>
      </c>
      <c r="G1725" s="3" t="s">
        <v>6920</v>
      </c>
      <c r="H1725" s="3" t="s">
        <v>47</v>
      </c>
      <c r="I1725" s="3" t="s">
        <v>6921</v>
      </c>
      <c r="J1725" s="28">
        <v>45297</v>
      </c>
      <c r="K1725" s="28">
        <v>45329</v>
      </c>
      <c r="L1725" s="2">
        <v>5555.33</v>
      </c>
      <c r="M1725" s="28">
        <v>45327</v>
      </c>
      <c r="N1725" s="38">
        <v>30</v>
      </c>
      <c r="O1725" s="38">
        <v>-2</v>
      </c>
      <c r="P1725" s="27">
        <f t="shared" si="52"/>
        <v>166659.9</v>
      </c>
      <c r="Q1725" s="27">
        <f t="shared" si="53"/>
        <v>-11110.66</v>
      </c>
    </row>
    <row r="1726" spans="1:17" ht="14.45" customHeight="1" x14ac:dyDescent="0.25">
      <c r="A1726" s="3" t="s">
        <v>6691</v>
      </c>
      <c r="B1726" s="3" t="s">
        <v>6873</v>
      </c>
      <c r="C1726" s="3" t="s">
        <v>2675</v>
      </c>
      <c r="D1726" s="3" t="s">
        <v>2676</v>
      </c>
      <c r="E1726" s="3" t="s">
        <v>6922</v>
      </c>
      <c r="F1726" s="3" t="s">
        <v>6923</v>
      </c>
      <c r="G1726" s="3" t="s">
        <v>6924</v>
      </c>
      <c r="H1726" s="3" t="s">
        <v>47</v>
      </c>
      <c r="I1726" s="3" t="s">
        <v>3105</v>
      </c>
      <c r="J1726" s="28">
        <v>45420</v>
      </c>
      <c r="K1726" s="28">
        <v>45450</v>
      </c>
      <c r="L1726" s="43">
        <v>66.209999999999994</v>
      </c>
      <c r="M1726" s="28">
        <v>45433</v>
      </c>
      <c r="N1726" s="38">
        <v>13</v>
      </c>
      <c r="O1726" s="38">
        <v>-17</v>
      </c>
      <c r="P1726" s="27">
        <f t="shared" si="52"/>
        <v>860.7299999999999</v>
      </c>
      <c r="Q1726" s="27">
        <f t="shared" si="53"/>
        <v>-1125.57</v>
      </c>
    </row>
    <row r="1727" spans="1:17" ht="14.45" customHeight="1" x14ac:dyDescent="0.25">
      <c r="A1727" s="3" t="s">
        <v>6873</v>
      </c>
      <c r="B1727" s="3" t="s">
        <v>6873</v>
      </c>
      <c r="C1727" s="3" t="s">
        <v>2537</v>
      </c>
      <c r="D1727" s="3" t="s">
        <v>2538</v>
      </c>
      <c r="E1727" s="3" t="s">
        <v>6925</v>
      </c>
      <c r="F1727" s="3" t="s">
        <v>6926</v>
      </c>
      <c r="G1727" s="3" t="s">
        <v>2768</v>
      </c>
      <c r="H1727" s="3" t="s">
        <v>47</v>
      </c>
      <c r="I1727" s="3" t="s">
        <v>607</v>
      </c>
      <c r="J1727" s="28">
        <v>45302</v>
      </c>
      <c r="K1727" s="28">
        <v>45332</v>
      </c>
      <c r="L1727" s="2">
        <v>3000</v>
      </c>
      <c r="M1727" s="28">
        <v>45317</v>
      </c>
      <c r="N1727" s="38">
        <v>15</v>
      </c>
      <c r="O1727" s="38">
        <v>-15</v>
      </c>
      <c r="P1727" s="27">
        <f t="shared" si="52"/>
        <v>45000</v>
      </c>
      <c r="Q1727" s="27">
        <f t="shared" si="53"/>
        <v>-45000</v>
      </c>
    </row>
    <row r="1728" spans="1:17" ht="14.45" customHeight="1" x14ac:dyDescent="0.25">
      <c r="A1728" s="3" t="s">
        <v>6873</v>
      </c>
      <c r="B1728" s="3" t="s">
        <v>6873</v>
      </c>
      <c r="C1728" s="3" t="s">
        <v>6878</v>
      </c>
      <c r="D1728" s="3" t="s">
        <v>6879</v>
      </c>
      <c r="E1728" s="3" t="s">
        <v>6927</v>
      </c>
      <c r="F1728" s="3" t="s">
        <v>6928</v>
      </c>
      <c r="G1728" s="3" t="s">
        <v>6929</v>
      </c>
      <c r="H1728" s="3" t="s">
        <v>47</v>
      </c>
      <c r="I1728" s="3" t="s">
        <v>6930</v>
      </c>
      <c r="J1728" s="28">
        <v>45355</v>
      </c>
      <c r="K1728" s="28">
        <v>45385</v>
      </c>
      <c r="L1728" s="43">
        <v>218.11</v>
      </c>
      <c r="M1728" s="28">
        <v>45372</v>
      </c>
      <c r="N1728" s="38">
        <v>17</v>
      </c>
      <c r="O1728" s="38">
        <v>-13</v>
      </c>
      <c r="P1728" s="27">
        <f t="shared" si="52"/>
        <v>3707.8700000000003</v>
      </c>
      <c r="Q1728" s="27">
        <f t="shared" si="53"/>
        <v>-2835.4300000000003</v>
      </c>
    </row>
    <row r="1729" spans="1:17" ht="14.45" customHeight="1" x14ac:dyDescent="0.25">
      <c r="A1729" s="3" t="s">
        <v>6873</v>
      </c>
      <c r="B1729" s="3" t="s">
        <v>6873</v>
      </c>
      <c r="C1729" s="3" t="s">
        <v>6896</v>
      </c>
      <c r="D1729" s="3" t="s">
        <v>6897</v>
      </c>
      <c r="E1729" s="3" t="s">
        <v>6931</v>
      </c>
      <c r="F1729" s="3" t="s">
        <v>6932</v>
      </c>
      <c r="G1729" s="3" t="s">
        <v>6933</v>
      </c>
      <c r="H1729" s="3" t="s">
        <v>47</v>
      </c>
      <c r="I1729" s="3" t="s">
        <v>6934</v>
      </c>
      <c r="J1729" s="28">
        <v>45474</v>
      </c>
      <c r="K1729" s="28">
        <v>45504</v>
      </c>
      <c r="L1729" s="2">
        <v>3268.28</v>
      </c>
      <c r="M1729" s="28">
        <v>45491</v>
      </c>
      <c r="N1729" s="38">
        <v>17</v>
      </c>
      <c r="O1729" s="38">
        <v>-13</v>
      </c>
      <c r="P1729" s="27">
        <f t="shared" si="52"/>
        <v>55560.76</v>
      </c>
      <c r="Q1729" s="27">
        <f t="shared" si="53"/>
        <v>-42487.64</v>
      </c>
    </row>
    <row r="1730" spans="1:17" ht="14.45" customHeight="1" x14ac:dyDescent="0.25">
      <c r="A1730" s="3" t="s">
        <v>6873</v>
      </c>
      <c r="B1730" s="3" t="s">
        <v>6873</v>
      </c>
      <c r="C1730" s="3" t="s">
        <v>4148</v>
      </c>
      <c r="D1730" s="3" t="s">
        <v>4149</v>
      </c>
      <c r="E1730" s="3" t="s">
        <v>6935</v>
      </c>
      <c r="F1730" s="3" t="s">
        <v>6936</v>
      </c>
      <c r="G1730" s="3" t="s">
        <v>6937</v>
      </c>
      <c r="H1730" s="3" t="s">
        <v>47</v>
      </c>
      <c r="I1730" s="3" t="s">
        <v>6938</v>
      </c>
      <c r="J1730" s="28">
        <v>45317</v>
      </c>
      <c r="K1730" s="28">
        <v>45350</v>
      </c>
      <c r="L1730" s="43">
        <v>858.75</v>
      </c>
      <c r="M1730" s="28">
        <v>45320</v>
      </c>
      <c r="N1730" s="38">
        <v>3</v>
      </c>
      <c r="O1730" s="38">
        <v>-30</v>
      </c>
      <c r="P1730" s="27">
        <f t="shared" si="52"/>
        <v>2576.25</v>
      </c>
      <c r="Q1730" s="27">
        <f t="shared" si="53"/>
        <v>-25762.5</v>
      </c>
    </row>
    <row r="1731" spans="1:17" ht="14.45" customHeight="1" x14ac:dyDescent="0.25">
      <c r="A1731" s="3" t="s">
        <v>6873</v>
      </c>
      <c r="B1731" s="3" t="s">
        <v>6873</v>
      </c>
      <c r="C1731" s="3" t="s">
        <v>6379</v>
      </c>
      <c r="D1731" s="3" t="s">
        <v>4155</v>
      </c>
      <c r="E1731" s="3" t="s">
        <v>6939</v>
      </c>
      <c r="F1731" s="3" t="s">
        <v>6940</v>
      </c>
      <c r="G1731" s="3" t="s">
        <v>6941</v>
      </c>
      <c r="H1731" s="3" t="s">
        <v>47</v>
      </c>
      <c r="I1731" s="3" t="s">
        <v>6942</v>
      </c>
      <c r="J1731" s="28">
        <v>45362</v>
      </c>
      <c r="K1731" s="28">
        <v>45392</v>
      </c>
      <c r="L1731" s="2">
        <v>1466.07</v>
      </c>
      <c r="M1731" s="28">
        <v>45392</v>
      </c>
      <c r="N1731" s="38">
        <v>30</v>
      </c>
      <c r="O1731" s="38">
        <v>0</v>
      </c>
      <c r="P1731" s="27">
        <f t="shared" si="52"/>
        <v>43982.1</v>
      </c>
      <c r="Q1731" s="27">
        <f t="shared" si="53"/>
        <v>0</v>
      </c>
    </row>
    <row r="1732" spans="1:17" ht="14.45" customHeight="1" x14ac:dyDescent="0.25">
      <c r="A1732" s="3" t="s">
        <v>41</v>
      </c>
      <c r="B1732" s="3" t="s">
        <v>6873</v>
      </c>
      <c r="C1732" s="3" t="s">
        <v>125</v>
      </c>
      <c r="D1732" s="3" t="s">
        <v>126</v>
      </c>
      <c r="E1732" s="3" t="s">
        <v>6943</v>
      </c>
      <c r="F1732" s="3" t="s">
        <v>6944</v>
      </c>
      <c r="G1732" s="3" t="s">
        <v>6945</v>
      </c>
      <c r="H1732" s="3" t="s">
        <v>47</v>
      </c>
      <c r="I1732" s="3" t="s">
        <v>130</v>
      </c>
      <c r="J1732" s="28">
        <v>45482</v>
      </c>
      <c r="K1732" s="28">
        <v>45510</v>
      </c>
      <c r="L1732" s="43">
        <v>610.95000000000005</v>
      </c>
      <c r="M1732" s="28">
        <v>45541</v>
      </c>
      <c r="N1732" s="38">
        <v>59</v>
      </c>
      <c r="O1732" s="38">
        <v>31</v>
      </c>
      <c r="P1732" s="27">
        <f t="shared" si="52"/>
        <v>36046.050000000003</v>
      </c>
      <c r="Q1732" s="27">
        <f t="shared" si="53"/>
        <v>18939.45</v>
      </c>
    </row>
    <row r="1733" spans="1:17" ht="14.45" customHeight="1" x14ac:dyDescent="0.25">
      <c r="A1733" s="3" t="s">
        <v>6873</v>
      </c>
      <c r="B1733" s="3" t="s">
        <v>6873</v>
      </c>
      <c r="C1733" s="3" t="s">
        <v>6908</v>
      </c>
      <c r="D1733" s="3" t="s">
        <v>6909</v>
      </c>
      <c r="E1733" s="3" t="s">
        <v>6946</v>
      </c>
      <c r="F1733" s="3" t="s">
        <v>6947</v>
      </c>
      <c r="G1733" s="3" t="s">
        <v>595</v>
      </c>
      <c r="H1733" s="3" t="s">
        <v>47</v>
      </c>
      <c r="I1733" s="3" t="s">
        <v>6948</v>
      </c>
      <c r="J1733" s="28">
        <v>45474</v>
      </c>
      <c r="K1733" s="28">
        <v>45504</v>
      </c>
      <c r="L1733" s="2">
        <v>5463.51</v>
      </c>
      <c r="M1733" s="28">
        <v>45491</v>
      </c>
      <c r="N1733" s="38">
        <v>17</v>
      </c>
      <c r="O1733" s="38">
        <v>-13</v>
      </c>
      <c r="P1733" s="27">
        <f t="shared" si="52"/>
        <v>92879.67</v>
      </c>
      <c r="Q1733" s="27">
        <f t="shared" si="53"/>
        <v>-71025.63</v>
      </c>
    </row>
    <row r="1734" spans="1:17" ht="14.45" customHeight="1" x14ac:dyDescent="0.25">
      <c r="A1734" s="3" t="s">
        <v>6873</v>
      </c>
      <c r="B1734" s="3" t="s">
        <v>6873</v>
      </c>
      <c r="C1734" s="3" t="s">
        <v>6949</v>
      </c>
      <c r="D1734" s="3" t="s">
        <v>6950</v>
      </c>
      <c r="E1734" s="3" t="s">
        <v>6951</v>
      </c>
      <c r="F1734" s="3" t="s">
        <v>6952</v>
      </c>
      <c r="G1734" s="3" t="s">
        <v>6953</v>
      </c>
      <c r="H1734" s="3" t="s">
        <v>47</v>
      </c>
      <c r="I1734" s="3" t="s">
        <v>3216</v>
      </c>
      <c r="J1734" s="28">
        <v>45409</v>
      </c>
      <c r="K1734" s="28">
        <v>45441</v>
      </c>
      <c r="L1734" s="2">
        <v>7000</v>
      </c>
      <c r="M1734" s="28">
        <v>45439</v>
      </c>
      <c r="N1734" s="38">
        <v>30</v>
      </c>
      <c r="O1734" s="38">
        <v>-2</v>
      </c>
      <c r="P1734" s="27">
        <f t="shared" si="52"/>
        <v>210000</v>
      </c>
      <c r="Q1734" s="27">
        <f t="shared" si="53"/>
        <v>-14000</v>
      </c>
    </row>
    <row r="1735" spans="1:17" ht="14.45" customHeight="1" x14ac:dyDescent="0.25">
      <c r="A1735" s="3" t="s">
        <v>6873</v>
      </c>
      <c r="B1735" s="3" t="s">
        <v>6873</v>
      </c>
      <c r="C1735" s="3" t="s">
        <v>6908</v>
      </c>
      <c r="D1735" s="3" t="s">
        <v>6909</v>
      </c>
      <c r="E1735" s="3" t="s">
        <v>6954</v>
      </c>
      <c r="F1735" s="3" t="s">
        <v>6955</v>
      </c>
      <c r="G1735" s="3" t="s">
        <v>2579</v>
      </c>
      <c r="H1735" s="3" t="s">
        <v>47</v>
      </c>
      <c r="I1735" s="3" t="s">
        <v>6956</v>
      </c>
      <c r="J1735" s="28">
        <v>45538</v>
      </c>
      <c r="K1735" s="28">
        <v>45568</v>
      </c>
      <c r="L1735" s="2">
        <v>5272.49</v>
      </c>
      <c r="M1735" s="28">
        <v>45553</v>
      </c>
      <c r="N1735" s="38">
        <v>15</v>
      </c>
      <c r="O1735" s="38">
        <v>-15</v>
      </c>
      <c r="P1735" s="27">
        <f t="shared" ref="P1735:P1798" si="54">L1735*N1735</f>
        <v>79087.349999999991</v>
      </c>
      <c r="Q1735" s="27">
        <f t="shared" ref="Q1735:Q1798" si="55">L1735*O1735</f>
        <v>-79087.349999999991</v>
      </c>
    </row>
    <row r="1736" spans="1:17" ht="14.45" customHeight="1" x14ac:dyDescent="0.25">
      <c r="A1736" s="3" t="s">
        <v>6873</v>
      </c>
      <c r="B1736" s="3" t="s">
        <v>6873</v>
      </c>
      <c r="C1736" s="3" t="s">
        <v>6896</v>
      </c>
      <c r="D1736" s="3" t="s">
        <v>6897</v>
      </c>
      <c r="E1736" s="3" t="s">
        <v>6957</v>
      </c>
      <c r="F1736" s="3" t="s">
        <v>6958</v>
      </c>
      <c r="G1736" s="3" t="s">
        <v>4862</v>
      </c>
      <c r="H1736" s="3" t="s">
        <v>47</v>
      </c>
      <c r="I1736" s="3" t="s">
        <v>6934</v>
      </c>
      <c r="J1736" s="28">
        <v>45416</v>
      </c>
      <c r="K1736" s="28">
        <v>45446</v>
      </c>
      <c r="L1736" s="2">
        <v>3268.28</v>
      </c>
      <c r="M1736" s="28">
        <v>45436</v>
      </c>
      <c r="N1736" s="38">
        <v>20</v>
      </c>
      <c r="O1736" s="38">
        <v>-10</v>
      </c>
      <c r="P1736" s="27">
        <f t="shared" si="54"/>
        <v>65365.600000000006</v>
      </c>
      <c r="Q1736" s="27">
        <f t="shared" si="55"/>
        <v>-32682.800000000003</v>
      </c>
    </row>
    <row r="1737" spans="1:17" ht="14.45" customHeight="1" x14ac:dyDescent="0.25">
      <c r="A1737" s="3" t="s">
        <v>6873</v>
      </c>
      <c r="B1737" s="3" t="s">
        <v>6873</v>
      </c>
      <c r="C1737" s="3" t="s">
        <v>6878</v>
      </c>
      <c r="D1737" s="3" t="s">
        <v>6879</v>
      </c>
      <c r="E1737" s="3" t="s">
        <v>6959</v>
      </c>
      <c r="F1737" s="3" t="s">
        <v>6960</v>
      </c>
      <c r="G1737" s="3" t="s">
        <v>6961</v>
      </c>
      <c r="H1737" s="3" t="s">
        <v>47</v>
      </c>
      <c r="I1737" s="3" t="s">
        <v>6962</v>
      </c>
      <c r="J1737" s="28">
        <v>45538</v>
      </c>
      <c r="K1737" s="28">
        <v>45568</v>
      </c>
      <c r="L1737" s="2">
        <v>4488.6099999999997</v>
      </c>
      <c r="M1737" s="28">
        <v>45553</v>
      </c>
      <c r="N1737" s="38">
        <v>15</v>
      </c>
      <c r="O1737" s="38">
        <v>-15</v>
      </c>
      <c r="P1737" s="27">
        <f t="shared" si="54"/>
        <v>67329.149999999994</v>
      </c>
      <c r="Q1737" s="27">
        <f t="shared" si="55"/>
        <v>-67329.149999999994</v>
      </c>
    </row>
    <row r="1738" spans="1:17" ht="14.45" customHeight="1" x14ac:dyDescent="0.25">
      <c r="A1738" s="3" t="s">
        <v>6873</v>
      </c>
      <c r="B1738" s="3" t="s">
        <v>6873</v>
      </c>
      <c r="C1738" s="3" t="s">
        <v>6963</v>
      </c>
      <c r="D1738" s="3" t="s">
        <v>6964</v>
      </c>
      <c r="E1738" s="3" t="s">
        <v>6965</v>
      </c>
      <c r="F1738" s="3" t="s">
        <v>6966</v>
      </c>
      <c r="G1738" s="3" t="s">
        <v>6967</v>
      </c>
      <c r="H1738" s="3" t="s">
        <v>47</v>
      </c>
      <c r="I1738" s="3" t="s">
        <v>6968</v>
      </c>
      <c r="J1738" s="28">
        <v>45420</v>
      </c>
      <c r="K1738" s="28">
        <v>45450</v>
      </c>
      <c r="L1738" s="43">
        <v>93.99</v>
      </c>
      <c r="M1738" s="28">
        <v>45436</v>
      </c>
      <c r="N1738" s="38">
        <v>16</v>
      </c>
      <c r="O1738" s="38">
        <v>-14</v>
      </c>
      <c r="P1738" s="27">
        <f t="shared" si="54"/>
        <v>1503.84</v>
      </c>
      <c r="Q1738" s="27">
        <f t="shared" si="55"/>
        <v>-1315.86</v>
      </c>
    </row>
    <row r="1739" spans="1:17" ht="14.45" customHeight="1" x14ac:dyDescent="0.25">
      <c r="A1739" s="3" t="s">
        <v>6873</v>
      </c>
      <c r="B1739" s="3" t="s">
        <v>6873</v>
      </c>
      <c r="C1739" s="3" t="s">
        <v>6969</v>
      </c>
      <c r="D1739" s="3" t="s">
        <v>6970</v>
      </c>
      <c r="E1739" s="3" t="s">
        <v>6971</v>
      </c>
      <c r="F1739" s="3" t="s">
        <v>6972</v>
      </c>
      <c r="G1739" s="3" t="s">
        <v>6973</v>
      </c>
      <c r="H1739" s="3" t="s">
        <v>47</v>
      </c>
      <c r="I1739" s="3" t="s">
        <v>6974</v>
      </c>
      <c r="J1739" s="28">
        <v>45530</v>
      </c>
      <c r="K1739" s="28">
        <v>45561</v>
      </c>
      <c r="L1739" s="2">
        <v>3120</v>
      </c>
      <c r="M1739" s="28">
        <v>45551</v>
      </c>
      <c r="N1739" s="38">
        <v>21</v>
      </c>
      <c r="O1739" s="38">
        <v>-10</v>
      </c>
      <c r="P1739" s="27">
        <f t="shared" si="54"/>
        <v>65520</v>
      </c>
      <c r="Q1739" s="27">
        <f t="shared" si="55"/>
        <v>-31200</v>
      </c>
    </row>
    <row r="1740" spans="1:17" ht="14.45" customHeight="1" x14ac:dyDescent="0.25">
      <c r="A1740" s="3" t="s">
        <v>6873</v>
      </c>
      <c r="B1740" s="3" t="s">
        <v>6873</v>
      </c>
      <c r="C1740" s="3" t="s">
        <v>6908</v>
      </c>
      <c r="D1740" s="3" t="s">
        <v>6909</v>
      </c>
      <c r="E1740" s="3" t="s">
        <v>6975</v>
      </c>
      <c r="F1740" s="3" t="s">
        <v>6976</v>
      </c>
      <c r="G1740" s="3" t="s">
        <v>2879</v>
      </c>
      <c r="H1740" s="3" t="s">
        <v>47</v>
      </c>
      <c r="I1740" s="3" t="s">
        <v>6977</v>
      </c>
      <c r="J1740" s="28">
        <v>45414</v>
      </c>
      <c r="K1740" s="28">
        <v>45444</v>
      </c>
      <c r="L1740" s="2">
        <v>5387.27</v>
      </c>
      <c r="M1740" s="28">
        <v>45432</v>
      </c>
      <c r="N1740" s="38">
        <v>18</v>
      </c>
      <c r="O1740" s="38">
        <v>-12</v>
      </c>
      <c r="P1740" s="27">
        <f t="shared" si="54"/>
        <v>96970.860000000015</v>
      </c>
      <c r="Q1740" s="27">
        <f t="shared" si="55"/>
        <v>-64647.240000000005</v>
      </c>
    </row>
    <row r="1741" spans="1:17" ht="14.45" customHeight="1" x14ac:dyDescent="0.25">
      <c r="A1741" s="3" t="s">
        <v>6873</v>
      </c>
      <c r="B1741" s="3" t="s">
        <v>6873</v>
      </c>
      <c r="C1741" s="3" t="s">
        <v>6896</v>
      </c>
      <c r="D1741" s="3" t="s">
        <v>6897</v>
      </c>
      <c r="E1741" s="3" t="s">
        <v>6978</v>
      </c>
      <c r="F1741" s="3" t="s">
        <v>6979</v>
      </c>
      <c r="G1741" s="3" t="s">
        <v>3533</v>
      </c>
      <c r="H1741" s="3" t="s">
        <v>47</v>
      </c>
      <c r="I1741" s="3" t="s">
        <v>6980</v>
      </c>
      <c r="J1741" s="28">
        <v>45537</v>
      </c>
      <c r="K1741" s="28">
        <v>45567</v>
      </c>
      <c r="L1741" s="2">
        <v>3321.86</v>
      </c>
      <c r="M1741" s="28">
        <v>45553</v>
      </c>
      <c r="N1741" s="38">
        <v>16</v>
      </c>
      <c r="O1741" s="38">
        <v>-14</v>
      </c>
      <c r="P1741" s="27">
        <f t="shared" si="54"/>
        <v>53149.760000000002</v>
      </c>
      <c r="Q1741" s="27">
        <f t="shared" si="55"/>
        <v>-46506.04</v>
      </c>
    </row>
    <row r="1742" spans="1:17" ht="14.45" customHeight="1" x14ac:dyDescent="0.25">
      <c r="A1742" s="3" t="s">
        <v>6873</v>
      </c>
      <c r="B1742" s="3" t="s">
        <v>6873</v>
      </c>
      <c r="C1742" s="3" t="s">
        <v>6981</v>
      </c>
      <c r="D1742" s="3" t="s">
        <v>6982</v>
      </c>
      <c r="E1742" s="3" t="s">
        <v>6983</v>
      </c>
      <c r="F1742" s="3" t="s">
        <v>6984</v>
      </c>
      <c r="G1742" s="3" t="s">
        <v>6985</v>
      </c>
      <c r="H1742" s="3" t="s">
        <v>47</v>
      </c>
      <c r="I1742" s="3" t="s">
        <v>6986</v>
      </c>
      <c r="J1742" s="28">
        <v>45288</v>
      </c>
      <c r="K1742" s="28">
        <v>45318</v>
      </c>
      <c r="L1742" s="2">
        <v>1672</v>
      </c>
      <c r="M1742" s="28">
        <v>45300</v>
      </c>
      <c r="N1742" s="38">
        <v>12</v>
      </c>
      <c r="O1742" s="38">
        <v>-18</v>
      </c>
      <c r="P1742" s="27">
        <f t="shared" si="54"/>
        <v>20064</v>
      </c>
      <c r="Q1742" s="27">
        <f t="shared" si="55"/>
        <v>-30096</v>
      </c>
    </row>
    <row r="1743" spans="1:17" ht="14.45" customHeight="1" x14ac:dyDescent="0.25">
      <c r="A1743" s="3" t="s">
        <v>6873</v>
      </c>
      <c r="B1743" s="3" t="s">
        <v>6873</v>
      </c>
      <c r="C1743" s="3" t="s">
        <v>6705</v>
      </c>
      <c r="D1743" s="3" t="s">
        <v>6706</v>
      </c>
      <c r="E1743" s="3" t="s">
        <v>6987</v>
      </c>
      <c r="F1743" s="3" t="s">
        <v>6988</v>
      </c>
      <c r="G1743" s="3" t="s">
        <v>6989</v>
      </c>
      <c r="H1743" s="3" t="s">
        <v>47</v>
      </c>
      <c r="I1743" s="3" t="s">
        <v>6877</v>
      </c>
      <c r="J1743" s="28">
        <v>45309</v>
      </c>
      <c r="K1743" s="28">
        <v>45340</v>
      </c>
      <c r="L1743" s="43">
        <v>520</v>
      </c>
      <c r="M1743" s="28">
        <v>45320</v>
      </c>
      <c r="N1743" s="38">
        <v>7</v>
      </c>
      <c r="O1743" s="38">
        <v>-24</v>
      </c>
      <c r="P1743" s="27">
        <f t="shared" si="54"/>
        <v>3640</v>
      </c>
      <c r="Q1743" s="27">
        <f t="shared" si="55"/>
        <v>-12480</v>
      </c>
    </row>
    <row r="1744" spans="1:17" ht="14.45" customHeight="1" x14ac:dyDescent="0.25">
      <c r="A1744" s="3" t="s">
        <v>6990</v>
      </c>
      <c r="B1744" s="3" t="s">
        <v>6990</v>
      </c>
      <c r="C1744" s="3" t="s">
        <v>6991</v>
      </c>
      <c r="D1744" s="3" t="s">
        <v>6992</v>
      </c>
      <c r="E1744" s="3" t="s">
        <v>6993</v>
      </c>
      <c r="F1744" s="3" t="s">
        <v>6994</v>
      </c>
      <c r="G1744" s="3" t="s">
        <v>3492</v>
      </c>
      <c r="H1744" s="3" t="s">
        <v>47</v>
      </c>
      <c r="I1744" s="3" t="s">
        <v>6995</v>
      </c>
      <c r="J1744" s="28">
        <v>45475</v>
      </c>
      <c r="K1744" s="28">
        <v>45505</v>
      </c>
      <c r="L1744" s="2">
        <v>2265.2800000000002</v>
      </c>
      <c r="M1744" s="28">
        <v>45492</v>
      </c>
      <c r="N1744" s="38">
        <v>17</v>
      </c>
      <c r="O1744" s="38">
        <v>-13</v>
      </c>
      <c r="P1744" s="27">
        <f t="shared" si="54"/>
        <v>38509.760000000002</v>
      </c>
      <c r="Q1744" s="27">
        <f t="shared" si="55"/>
        <v>-29448.640000000003</v>
      </c>
    </row>
    <row r="1745" spans="1:17" ht="14.45" customHeight="1" x14ac:dyDescent="0.25">
      <c r="A1745" s="3" t="s">
        <v>6990</v>
      </c>
      <c r="B1745" s="3" t="s">
        <v>6990</v>
      </c>
      <c r="C1745" s="3" t="s">
        <v>6996</v>
      </c>
      <c r="D1745" s="3" t="s">
        <v>6997</v>
      </c>
      <c r="E1745" s="3" t="s">
        <v>6998</v>
      </c>
      <c r="F1745" s="3" t="s">
        <v>6999</v>
      </c>
      <c r="G1745" s="3" t="s">
        <v>7000</v>
      </c>
      <c r="H1745" s="3" t="s">
        <v>47</v>
      </c>
      <c r="I1745" s="3" t="s">
        <v>7001</v>
      </c>
      <c r="J1745" s="28">
        <v>45416</v>
      </c>
      <c r="K1745" s="28">
        <v>45446</v>
      </c>
      <c r="L1745" s="2">
        <v>2680.2</v>
      </c>
      <c r="M1745" s="28">
        <v>45435</v>
      </c>
      <c r="N1745" s="38">
        <v>19</v>
      </c>
      <c r="O1745" s="38">
        <v>-11</v>
      </c>
      <c r="P1745" s="27">
        <f t="shared" si="54"/>
        <v>50923.799999999996</v>
      </c>
      <c r="Q1745" s="27">
        <f t="shared" si="55"/>
        <v>-29482.199999999997</v>
      </c>
    </row>
    <row r="1746" spans="1:17" ht="14.45" customHeight="1" x14ac:dyDescent="0.25">
      <c r="A1746" s="3" t="s">
        <v>6990</v>
      </c>
      <c r="B1746" s="3" t="s">
        <v>6990</v>
      </c>
      <c r="C1746" s="3" t="s">
        <v>7002</v>
      </c>
      <c r="D1746" s="3" t="s">
        <v>7003</v>
      </c>
      <c r="E1746" s="3" t="s">
        <v>7004</v>
      </c>
      <c r="F1746" s="3" t="s">
        <v>7005</v>
      </c>
      <c r="G1746" s="3" t="s">
        <v>7006</v>
      </c>
      <c r="H1746" s="3" t="s">
        <v>47</v>
      </c>
      <c r="I1746" s="3" t="s">
        <v>7007</v>
      </c>
      <c r="J1746" s="28">
        <v>45422</v>
      </c>
      <c r="K1746" s="28">
        <v>45452</v>
      </c>
      <c r="L1746" s="2">
        <v>3394.08</v>
      </c>
      <c r="M1746" s="28">
        <v>45434</v>
      </c>
      <c r="N1746" s="38">
        <v>12</v>
      </c>
      <c r="O1746" s="38">
        <v>-18</v>
      </c>
      <c r="P1746" s="27">
        <f t="shared" si="54"/>
        <v>40728.959999999999</v>
      </c>
      <c r="Q1746" s="27">
        <f t="shared" si="55"/>
        <v>-61093.440000000002</v>
      </c>
    </row>
    <row r="1747" spans="1:17" ht="14.45" customHeight="1" x14ac:dyDescent="0.25">
      <c r="A1747" s="3" t="s">
        <v>6990</v>
      </c>
      <c r="B1747" s="3" t="s">
        <v>6990</v>
      </c>
      <c r="C1747" s="3" t="s">
        <v>6991</v>
      </c>
      <c r="D1747" s="3" t="s">
        <v>6992</v>
      </c>
      <c r="E1747" s="3" t="s">
        <v>7008</v>
      </c>
      <c r="F1747" s="3" t="s">
        <v>7009</v>
      </c>
      <c r="G1747" s="3" t="s">
        <v>4600</v>
      </c>
      <c r="H1747" s="3" t="s">
        <v>47</v>
      </c>
      <c r="I1747" s="3" t="s">
        <v>7010</v>
      </c>
      <c r="J1747" s="28">
        <v>45482</v>
      </c>
      <c r="K1747" s="28">
        <v>45512</v>
      </c>
      <c r="L1747" s="2">
        <v>2091.8000000000002</v>
      </c>
      <c r="M1747" s="28">
        <v>45492</v>
      </c>
      <c r="N1747" s="38">
        <v>10</v>
      </c>
      <c r="O1747" s="38">
        <v>-20</v>
      </c>
      <c r="P1747" s="27">
        <f t="shared" si="54"/>
        <v>20918</v>
      </c>
      <c r="Q1747" s="27">
        <f t="shared" si="55"/>
        <v>-41836</v>
      </c>
    </row>
    <row r="1748" spans="1:17" ht="14.45" customHeight="1" x14ac:dyDescent="0.25">
      <c r="A1748" s="3" t="s">
        <v>6990</v>
      </c>
      <c r="B1748" s="3" t="s">
        <v>6990</v>
      </c>
      <c r="C1748" s="3" t="s">
        <v>3372</v>
      </c>
      <c r="D1748" s="3" t="s">
        <v>3373</v>
      </c>
      <c r="E1748" s="3" t="s">
        <v>7011</v>
      </c>
      <c r="F1748" s="3" t="s">
        <v>7012</v>
      </c>
      <c r="G1748" s="3" t="s">
        <v>7013</v>
      </c>
      <c r="H1748" s="3" t="s">
        <v>47</v>
      </c>
      <c r="I1748" s="3" t="s">
        <v>7014</v>
      </c>
      <c r="J1748" s="28">
        <v>45541</v>
      </c>
      <c r="K1748" s="28">
        <v>45571</v>
      </c>
      <c r="L1748" s="43">
        <v>689.74</v>
      </c>
      <c r="M1748" s="28">
        <v>45560</v>
      </c>
      <c r="N1748" s="38">
        <v>19</v>
      </c>
      <c r="O1748" s="38">
        <v>-11</v>
      </c>
      <c r="P1748" s="27">
        <f t="shared" si="54"/>
        <v>13105.06</v>
      </c>
      <c r="Q1748" s="27">
        <f t="shared" si="55"/>
        <v>-7587.14</v>
      </c>
    </row>
    <row r="1749" spans="1:17" ht="14.45" customHeight="1" x14ac:dyDescent="0.25">
      <c r="A1749" s="3" t="s">
        <v>6990</v>
      </c>
      <c r="B1749" s="3" t="s">
        <v>6990</v>
      </c>
      <c r="C1749" s="3" t="s">
        <v>7015</v>
      </c>
      <c r="D1749" s="3" t="s">
        <v>7016</v>
      </c>
      <c r="E1749" s="3" t="s">
        <v>7017</v>
      </c>
      <c r="F1749" s="3" t="s">
        <v>7018</v>
      </c>
      <c r="G1749" s="3" t="s">
        <v>2768</v>
      </c>
      <c r="H1749" s="3" t="s">
        <v>47</v>
      </c>
      <c r="I1749" s="3" t="s">
        <v>7019</v>
      </c>
      <c r="J1749" s="28">
        <v>45359</v>
      </c>
      <c r="K1749" s="28">
        <v>45389</v>
      </c>
      <c r="L1749" s="2">
        <v>1124.76</v>
      </c>
      <c r="M1749" s="28">
        <v>45374</v>
      </c>
      <c r="N1749" s="38">
        <v>15</v>
      </c>
      <c r="O1749" s="38">
        <v>-15</v>
      </c>
      <c r="P1749" s="27">
        <f t="shared" si="54"/>
        <v>16871.400000000001</v>
      </c>
      <c r="Q1749" s="27">
        <f t="shared" si="55"/>
        <v>-16871.400000000001</v>
      </c>
    </row>
    <row r="1750" spans="1:17" ht="14.45" customHeight="1" x14ac:dyDescent="0.25">
      <c r="A1750" s="3" t="s">
        <v>6990</v>
      </c>
      <c r="B1750" s="3" t="s">
        <v>6990</v>
      </c>
      <c r="C1750" s="3" t="s">
        <v>3520</v>
      </c>
      <c r="D1750" s="3" t="s">
        <v>3521</v>
      </c>
      <c r="E1750" s="3" t="s">
        <v>7020</v>
      </c>
      <c r="F1750" s="3" t="s">
        <v>7021</v>
      </c>
      <c r="G1750" s="3" t="s">
        <v>2962</v>
      </c>
      <c r="H1750" s="3" t="s">
        <v>47</v>
      </c>
      <c r="I1750" s="3" t="s">
        <v>7022</v>
      </c>
      <c r="J1750" s="28">
        <v>45363</v>
      </c>
      <c r="K1750" s="28">
        <v>45393</v>
      </c>
      <c r="L1750" s="2">
        <v>11088.58</v>
      </c>
      <c r="M1750" s="28">
        <v>45374</v>
      </c>
      <c r="N1750" s="38">
        <v>11</v>
      </c>
      <c r="O1750" s="38">
        <v>-19</v>
      </c>
      <c r="P1750" s="27">
        <f t="shared" si="54"/>
        <v>121974.38</v>
      </c>
      <c r="Q1750" s="27">
        <f t="shared" si="55"/>
        <v>-210683.02</v>
      </c>
    </row>
    <row r="1751" spans="1:17" ht="14.45" customHeight="1" x14ac:dyDescent="0.25">
      <c r="A1751" s="3" t="s">
        <v>6990</v>
      </c>
      <c r="B1751" s="3" t="s">
        <v>6990</v>
      </c>
      <c r="C1751" s="3" t="s">
        <v>3314</v>
      </c>
      <c r="D1751" s="3" t="s">
        <v>3315</v>
      </c>
      <c r="E1751" s="3" t="s">
        <v>7023</v>
      </c>
      <c r="F1751" s="3" t="s">
        <v>7024</v>
      </c>
      <c r="G1751" s="3" t="s">
        <v>7025</v>
      </c>
      <c r="H1751" s="3" t="s">
        <v>47</v>
      </c>
      <c r="I1751" s="3" t="s">
        <v>7026</v>
      </c>
      <c r="J1751" s="28">
        <v>45329</v>
      </c>
      <c r="K1751" s="28">
        <v>45359</v>
      </c>
      <c r="L1751" s="2">
        <v>1454.91</v>
      </c>
      <c r="M1751" s="28">
        <v>45344</v>
      </c>
      <c r="N1751" s="38">
        <v>15</v>
      </c>
      <c r="O1751" s="38">
        <v>-15</v>
      </c>
      <c r="P1751" s="27">
        <f t="shared" si="54"/>
        <v>21823.65</v>
      </c>
      <c r="Q1751" s="27">
        <f t="shared" si="55"/>
        <v>-21823.65</v>
      </c>
    </row>
    <row r="1752" spans="1:17" ht="14.45" customHeight="1" x14ac:dyDescent="0.25">
      <c r="A1752" s="3" t="s">
        <v>6990</v>
      </c>
      <c r="B1752" s="3" t="s">
        <v>6990</v>
      </c>
      <c r="C1752" s="3" t="s">
        <v>7027</v>
      </c>
      <c r="D1752" s="3" t="s">
        <v>7028</v>
      </c>
      <c r="E1752" s="3" t="s">
        <v>7029</v>
      </c>
      <c r="F1752" s="3" t="s">
        <v>7030</v>
      </c>
      <c r="G1752" s="3" t="s">
        <v>680</v>
      </c>
      <c r="H1752" s="3" t="s">
        <v>47</v>
      </c>
      <c r="I1752" s="3" t="s">
        <v>7031</v>
      </c>
      <c r="J1752" s="28">
        <v>45484</v>
      </c>
      <c r="K1752" s="28">
        <v>45514</v>
      </c>
      <c r="L1752" s="2">
        <v>1094.6600000000001</v>
      </c>
      <c r="M1752" s="28">
        <v>45496</v>
      </c>
      <c r="N1752" s="38">
        <v>12</v>
      </c>
      <c r="O1752" s="38">
        <v>-18</v>
      </c>
      <c r="P1752" s="27">
        <f t="shared" si="54"/>
        <v>13135.920000000002</v>
      </c>
      <c r="Q1752" s="27">
        <f t="shared" si="55"/>
        <v>-19703.88</v>
      </c>
    </row>
    <row r="1753" spans="1:17" ht="14.45" customHeight="1" x14ac:dyDescent="0.25">
      <c r="A1753" s="3" t="s">
        <v>6990</v>
      </c>
      <c r="B1753" s="3" t="s">
        <v>6990</v>
      </c>
      <c r="C1753" s="3" t="s">
        <v>3529</v>
      </c>
      <c r="D1753" s="3" t="s">
        <v>3530</v>
      </c>
      <c r="E1753" s="3" t="s">
        <v>7032</v>
      </c>
      <c r="F1753" s="3" t="s">
        <v>7033</v>
      </c>
      <c r="G1753" s="3" t="s">
        <v>4862</v>
      </c>
      <c r="H1753" s="3" t="s">
        <v>47</v>
      </c>
      <c r="I1753" s="3" t="s">
        <v>7034</v>
      </c>
      <c r="J1753" s="28">
        <v>45346</v>
      </c>
      <c r="K1753" s="28">
        <v>45376</v>
      </c>
      <c r="L1753" s="43">
        <v>264</v>
      </c>
      <c r="M1753" s="28">
        <v>45362</v>
      </c>
      <c r="N1753" s="38">
        <v>16</v>
      </c>
      <c r="O1753" s="38">
        <v>-14</v>
      </c>
      <c r="P1753" s="27">
        <f t="shared" si="54"/>
        <v>4224</v>
      </c>
      <c r="Q1753" s="27">
        <f t="shared" si="55"/>
        <v>-3696</v>
      </c>
    </row>
    <row r="1754" spans="1:17" ht="14.45" customHeight="1" x14ac:dyDescent="0.25">
      <c r="A1754" s="3" t="s">
        <v>6990</v>
      </c>
      <c r="B1754" s="3" t="s">
        <v>6990</v>
      </c>
      <c r="C1754" s="3" t="s">
        <v>3372</v>
      </c>
      <c r="D1754" s="3" t="s">
        <v>3373</v>
      </c>
      <c r="E1754" s="3" t="s">
        <v>7035</v>
      </c>
      <c r="F1754" s="3" t="s">
        <v>7036</v>
      </c>
      <c r="G1754" s="3" t="s">
        <v>922</v>
      </c>
      <c r="H1754" s="3" t="s">
        <v>47</v>
      </c>
      <c r="I1754" s="3" t="s">
        <v>7037</v>
      </c>
      <c r="J1754" s="28">
        <v>45321</v>
      </c>
      <c r="K1754" s="28">
        <v>45351</v>
      </c>
      <c r="L1754" s="43">
        <v>421.71</v>
      </c>
      <c r="M1754" s="28">
        <v>45348</v>
      </c>
      <c r="N1754" s="38">
        <v>27</v>
      </c>
      <c r="O1754" s="38">
        <v>-3</v>
      </c>
      <c r="P1754" s="27">
        <f t="shared" si="54"/>
        <v>11386.17</v>
      </c>
      <c r="Q1754" s="27">
        <f t="shared" si="55"/>
        <v>-1265.1299999999999</v>
      </c>
    </row>
    <row r="1755" spans="1:17" ht="14.45" customHeight="1" x14ac:dyDescent="0.25">
      <c r="A1755" s="3" t="s">
        <v>6990</v>
      </c>
      <c r="B1755" s="3" t="s">
        <v>6990</v>
      </c>
      <c r="C1755" s="3" t="s">
        <v>3320</v>
      </c>
      <c r="D1755" s="3" t="s">
        <v>3321</v>
      </c>
      <c r="E1755" s="3" t="s">
        <v>7038</v>
      </c>
      <c r="F1755" s="3" t="s">
        <v>7039</v>
      </c>
      <c r="G1755" s="3" t="s">
        <v>7040</v>
      </c>
      <c r="H1755" s="3" t="s">
        <v>47</v>
      </c>
      <c r="I1755" s="3" t="s">
        <v>7041</v>
      </c>
      <c r="J1755" s="28">
        <v>45455</v>
      </c>
      <c r="K1755" s="28">
        <v>45485</v>
      </c>
      <c r="L1755" s="2">
        <v>4343.66</v>
      </c>
      <c r="M1755" s="28">
        <v>45461</v>
      </c>
      <c r="N1755" s="38">
        <v>6</v>
      </c>
      <c r="O1755" s="38">
        <v>-24</v>
      </c>
      <c r="P1755" s="27">
        <f t="shared" si="54"/>
        <v>26061.96</v>
      </c>
      <c r="Q1755" s="27">
        <f t="shared" si="55"/>
        <v>-104247.84</v>
      </c>
    </row>
    <row r="1756" spans="1:17" ht="14.45" customHeight="1" x14ac:dyDescent="0.25">
      <c r="A1756" s="3" t="s">
        <v>6990</v>
      </c>
      <c r="B1756" s="3" t="s">
        <v>6990</v>
      </c>
      <c r="C1756" s="3" t="s">
        <v>3529</v>
      </c>
      <c r="D1756" s="3" t="s">
        <v>3530</v>
      </c>
      <c r="E1756" s="3" t="s">
        <v>7042</v>
      </c>
      <c r="F1756" s="3" t="s">
        <v>7043</v>
      </c>
      <c r="G1756" s="3" t="s">
        <v>2709</v>
      </c>
      <c r="H1756" s="3" t="s">
        <v>47</v>
      </c>
      <c r="I1756" s="3" t="s">
        <v>7044</v>
      </c>
      <c r="J1756" s="28">
        <v>45339</v>
      </c>
      <c r="K1756" s="28">
        <v>45369</v>
      </c>
      <c r="L1756" s="43">
        <v>11</v>
      </c>
      <c r="M1756" s="28">
        <v>45362</v>
      </c>
      <c r="N1756" s="38">
        <v>23</v>
      </c>
      <c r="O1756" s="38">
        <v>-7</v>
      </c>
      <c r="P1756" s="27">
        <f t="shared" si="54"/>
        <v>253</v>
      </c>
      <c r="Q1756" s="27">
        <f t="shared" si="55"/>
        <v>-77</v>
      </c>
    </row>
    <row r="1757" spans="1:17" ht="14.45" customHeight="1" x14ac:dyDescent="0.25">
      <c r="A1757" s="3" t="s">
        <v>6990</v>
      </c>
      <c r="B1757" s="3" t="s">
        <v>6990</v>
      </c>
      <c r="C1757" s="3" t="s">
        <v>3392</v>
      </c>
      <c r="D1757" s="3" t="s">
        <v>3393</v>
      </c>
      <c r="E1757" s="3" t="s">
        <v>7045</v>
      </c>
      <c r="F1757" s="3" t="s">
        <v>7046</v>
      </c>
      <c r="G1757" s="3" t="s">
        <v>2994</v>
      </c>
      <c r="H1757" s="3" t="s">
        <v>47</v>
      </c>
      <c r="I1757" s="3" t="s">
        <v>7047</v>
      </c>
      <c r="J1757" s="28">
        <v>45330</v>
      </c>
      <c r="K1757" s="28">
        <v>45360</v>
      </c>
      <c r="L1757" s="2">
        <v>7548.68</v>
      </c>
      <c r="M1757" s="28">
        <v>45349</v>
      </c>
      <c r="N1757" s="38">
        <v>19</v>
      </c>
      <c r="O1757" s="38">
        <v>-11</v>
      </c>
      <c r="P1757" s="27">
        <f t="shared" si="54"/>
        <v>143424.92000000001</v>
      </c>
      <c r="Q1757" s="27">
        <f t="shared" si="55"/>
        <v>-83035.48000000001</v>
      </c>
    </row>
    <row r="1758" spans="1:17" ht="14.45" customHeight="1" x14ac:dyDescent="0.25">
      <c r="A1758" s="3" t="s">
        <v>6990</v>
      </c>
      <c r="B1758" s="3" t="s">
        <v>6990</v>
      </c>
      <c r="C1758" s="3" t="s">
        <v>3320</v>
      </c>
      <c r="D1758" s="3" t="s">
        <v>3321</v>
      </c>
      <c r="E1758" s="3" t="s">
        <v>7048</v>
      </c>
      <c r="F1758" s="3" t="s">
        <v>7049</v>
      </c>
      <c r="G1758" s="3" t="s">
        <v>7050</v>
      </c>
      <c r="H1758" s="3" t="s">
        <v>47</v>
      </c>
      <c r="I1758" s="3" t="s">
        <v>4589</v>
      </c>
      <c r="J1758" s="28">
        <v>45358</v>
      </c>
      <c r="K1758" s="28">
        <v>45388</v>
      </c>
      <c r="L1758" s="43">
        <v>219.2</v>
      </c>
      <c r="M1758" s="28">
        <v>45392</v>
      </c>
      <c r="N1758" s="38">
        <v>34</v>
      </c>
      <c r="O1758" s="38">
        <v>4</v>
      </c>
      <c r="P1758" s="27">
        <f t="shared" si="54"/>
        <v>7452.7999999999993</v>
      </c>
      <c r="Q1758" s="27">
        <f t="shared" si="55"/>
        <v>876.8</v>
      </c>
    </row>
    <row r="1759" spans="1:17" ht="14.45" customHeight="1" x14ac:dyDescent="0.25">
      <c r="A1759" s="3" t="s">
        <v>6990</v>
      </c>
      <c r="B1759" s="3" t="s">
        <v>6990</v>
      </c>
      <c r="C1759" s="3" t="s">
        <v>3320</v>
      </c>
      <c r="D1759" s="3" t="s">
        <v>3321</v>
      </c>
      <c r="E1759" s="3" t="s">
        <v>7051</v>
      </c>
      <c r="F1759" s="3" t="s">
        <v>7052</v>
      </c>
      <c r="G1759" s="3" t="s">
        <v>7053</v>
      </c>
      <c r="H1759" s="3" t="s">
        <v>47</v>
      </c>
      <c r="I1759" s="3" t="s">
        <v>7054</v>
      </c>
      <c r="J1759" s="28">
        <v>45455</v>
      </c>
      <c r="K1759" s="28">
        <v>45485</v>
      </c>
      <c r="L1759" s="2">
        <v>1560.34</v>
      </c>
      <c r="M1759" s="28">
        <v>45464</v>
      </c>
      <c r="N1759" s="38">
        <v>9</v>
      </c>
      <c r="O1759" s="38">
        <v>-21</v>
      </c>
      <c r="P1759" s="27">
        <f t="shared" si="54"/>
        <v>14043.06</v>
      </c>
      <c r="Q1759" s="27">
        <f t="shared" si="55"/>
        <v>-32767.14</v>
      </c>
    </row>
    <row r="1760" spans="1:17" ht="14.45" customHeight="1" x14ac:dyDescent="0.25">
      <c r="A1760" s="3" t="s">
        <v>6990</v>
      </c>
      <c r="B1760" s="3" t="s">
        <v>6990</v>
      </c>
      <c r="C1760" s="3" t="s">
        <v>7055</v>
      </c>
      <c r="D1760" s="3" t="s">
        <v>7056</v>
      </c>
      <c r="E1760" s="3" t="s">
        <v>7057</v>
      </c>
      <c r="F1760" s="3" t="s">
        <v>7058</v>
      </c>
      <c r="G1760" s="3" t="s">
        <v>7059</v>
      </c>
      <c r="H1760" s="3" t="s">
        <v>47</v>
      </c>
      <c r="I1760" s="3" t="s">
        <v>7060</v>
      </c>
      <c r="J1760" s="28">
        <v>45512</v>
      </c>
      <c r="K1760" s="28">
        <v>45542</v>
      </c>
      <c r="L1760" s="2">
        <v>2433.6799999999998</v>
      </c>
      <c r="M1760" s="28">
        <v>45539</v>
      </c>
      <c r="N1760" s="38">
        <v>27</v>
      </c>
      <c r="O1760" s="38">
        <v>-3</v>
      </c>
      <c r="P1760" s="27">
        <f t="shared" si="54"/>
        <v>65709.36</v>
      </c>
      <c r="Q1760" s="27">
        <f t="shared" si="55"/>
        <v>-7301.0399999999991</v>
      </c>
    </row>
    <row r="1761" spans="1:17" ht="14.45" customHeight="1" x14ac:dyDescent="0.25">
      <c r="A1761" s="3" t="s">
        <v>6990</v>
      </c>
      <c r="B1761" s="3" t="s">
        <v>6990</v>
      </c>
      <c r="C1761" s="3" t="s">
        <v>6991</v>
      </c>
      <c r="D1761" s="3" t="s">
        <v>6992</v>
      </c>
      <c r="E1761" s="3" t="s">
        <v>7061</v>
      </c>
      <c r="F1761" s="3" t="s">
        <v>7062</v>
      </c>
      <c r="G1761" s="3" t="s">
        <v>7063</v>
      </c>
      <c r="H1761" s="3" t="s">
        <v>47</v>
      </c>
      <c r="I1761" s="3" t="s">
        <v>7064</v>
      </c>
      <c r="J1761" s="28">
        <v>45552</v>
      </c>
      <c r="K1761" s="28">
        <v>45582</v>
      </c>
      <c r="L1761" s="2">
        <v>1188.5</v>
      </c>
      <c r="M1761" s="28">
        <v>45560</v>
      </c>
      <c r="N1761" s="38">
        <v>8</v>
      </c>
      <c r="O1761" s="38">
        <v>-22</v>
      </c>
      <c r="P1761" s="27">
        <f t="shared" si="54"/>
        <v>9508</v>
      </c>
      <c r="Q1761" s="27">
        <f t="shared" si="55"/>
        <v>-26147</v>
      </c>
    </row>
    <row r="1762" spans="1:17" ht="14.45" customHeight="1" x14ac:dyDescent="0.25">
      <c r="A1762" s="3" t="s">
        <v>6990</v>
      </c>
      <c r="B1762" s="3" t="s">
        <v>6990</v>
      </c>
      <c r="C1762" s="3" t="s">
        <v>7065</v>
      </c>
      <c r="D1762" s="3" t="s">
        <v>7066</v>
      </c>
      <c r="E1762" s="3" t="s">
        <v>7067</v>
      </c>
      <c r="F1762" s="3" t="s">
        <v>7068</v>
      </c>
      <c r="G1762" s="3" t="s">
        <v>111</v>
      </c>
      <c r="H1762" s="3" t="s">
        <v>47</v>
      </c>
      <c r="I1762" s="3" t="s">
        <v>7069</v>
      </c>
      <c r="J1762" s="28">
        <v>45446</v>
      </c>
      <c r="K1762" s="28">
        <v>45476</v>
      </c>
      <c r="L1762" s="2">
        <v>2799.32</v>
      </c>
      <c r="M1762" s="28">
        <v>45460</v>
      </c>
      <c r="N1762" s="38">
        <v>14</v>
      </c>
      <c r="O1762" s="38">
        <v>-16</v>
      </c>
      <c r="P1762" s="27">
        <f t="shared" si="54"/>
        <v>39190.480000000003</v>
      </c>
      <c r="Q1762" s="27">
        <f t="shared" si="55"/>
        <v>-44789.120000000003</v>
      </c>
    </row>
    <row r="1763" spans="1:17" ht="14.45" customHeight="1" x14ac:dyDescent="0.25">
      <c r="A1763" s="3" t="s">
        <v>6990</v>
      </c>
      <c r="B1763" s="3" t="s">
        <v>6990</v>
      </c>
      <c r="C1763" s="3" t="s">
        <v>3392</v>
      </c>
      <c r="D1763" s="3" t="s">
        <v>3393</v>
      </c>
      <c r="E1763" s="3" t="s">
        <v>7070</v>
      </c>
      <c r="F1763" s="3" t="s">
        <v>7071</v>
      </c>
      <c r="G1763" s="3" t="s">
        <v>7072</v>
      </c>
      <c r="H1763" s="3" t="s">
        <v>47</v>
      </c>
      <c r="I1763" s="3" t="s">
        <v>4548</v>
      </c>
      <c r="J1763" s="28">
        <v>45447</v>
      </c>
      <c r="K1763" s="28">
        <v>45477</v>
      </c>
      <c r="L1763" s="2">
        <v>1012.11</v>
      </c>
      <c r="M1763" s="28">
        <v>45461</v>
      </c>
      <c r="N1763" s="38">
        <v>14</v>
      </c>
      <c r="O1763" s="38">
        <v>-16</v>
      </c>
      <c r="P1763" s="27">
        <f t="shared" si="54"/>
        <v>14169.54</v>
      </c>
      <c r="Q1763" s="27">
        <f t="shared" si="55"/>
        <v>-16193.76</v>
      </c>
    </row>
    <row r="1764" spans="1:17" ht="14.45" customHeight="1" x14ac:dyDescent="0.25">
      <c r="A1764" s="3" t="s">
        <v>6990</v>
      </c>
      <c r="B1764" s="3" t="s">
        <v>6990</v>
      </c>
      <c r="C1764" s="3" t="s">
        <v>3285</v>
      </c>
      <c r="D1764" s="3" t="s">
        <v>3286</v>
      </c>
      <c r="E1764" s="3" t="s">
        <v>7073</v>
      </c>
      <c r="F1764" s="3" t="s">
        <v>7074</v>
      </c>
      <c r="G1764" s="3" t="s">
        <v>4108</v>
      </c>
      <c r="H1764" s="3" t="s">
        <v>47</v>
      </c>
      <c r="I1764" s="3" t="s">
        <v>7075</v>
      </c>
      <c r="J1764" s="28">
        <v>45542</v>
      </c>
      <c r="K1764" s="28">
        <v>45572</v>
      </c>
      <c r="L1764" s="2">
        <v>7750.48</v>
      </c>
      <c r="M1764" s="28">
        <v>45560</v>
      </c>
      <c r="N1764" s="38">
        <v>18</v>
      </c>
      <c r="O1764" s="38">
        <v>-12</v>
      </c>
      <c r="P1764" s="27">
        <f t="shared" si="54"/>
        <v>139508.63999999998</v>
      </c>
      <c r="Q1764" s="27">
        <f t="shared" si="55"/>
        <v>-93005.759999999995</v>
      </c>
    </row>
    <row r="1765" spans="1:17" ht="14.45" customHeight="1" x14ac:dyDescent="0.25">
      <c r="A1765" s="3" t="s">
        <v>6990</v>
      </c>
      <c r="B1765" s="3" t="s">
        <v>6990</v>
      </c>
      <c r="C1765" s="3" t="s">
        <v>7065</v>
      </c>
      <c r="D1765" s="3" t="s">
        <v>7066</v>
      </c>
      <c r="E1765" s="3" t="s">
        <v>7076</v>
      </c>
      <c r="F1765" s="3" t="s">
        <v>7077</v>
      </c>
      <c r="G1765" s="3" t="s">
        <v>2926</v>
      </c>
      <c r="H1765" s="3" t="s">
        <v>47</v>
      </c>
      <c r="I1765" s="3" t="s">
        <v>7078</v>
      </c>
      <c r="J1765" s="28">
        <v>45472</v>
      </c>
      <c r="K1765" s="28">
        <v>45502</v>
      </c>
      <c r="L1765" s="2">
        <v>2382.4</v>
      </c>
      <c r="M1765" s="28">
        <v>45476</v>
      </c>
      <c r="N1765" s="38">
        <v>4</v>
      </c>
      <c r="O1765" s="38">
        <v>-26</v>
      </c>
      <c r="P1765" s="27">
        <f t="shared" si="54"/>
        <v>9529.6</v>
      </c>
      <c r="Q1765" s="27">
        <f t="shared" si="55"/>
        <v>-61942.400000000001</v>
      </c>
    </row>
    <row r="1766" spans="1:17" ht="14.45" customHeight="1" x14ac:dyDescent="0.25">
      <c r="A1766" s="3" t="s">
        <v>6990</v>
      </c>
      <c r="B1766" s="3" t="s">
        <v>6990</v>
      </c>
      <c r="C1766" s="3" t="s">
        <v>3320</v>
      </c>
      <c r="D1766" s="3" t="s">
        <v>3321</v>
      </c>
      <c r="E1766" s="3" t="s">
        <v>7079</v>
      </c>
      <c r="F1766" s="3" t="s">
        <v>7080</v>
      </c>
      <c r="G1766" s="3" t="s">
        <v>7081</v>
      </c>
      <c r="H1766" s="3" t="s">
        <v>47</v>
      </c>
      <c r="I1766" s="3" t="s">
        <v>7082</v>
      </c>
      <c r="J1766" s="28">
        <v>45474</v>
      </c>
      <c r="K1766" s="28">
        <v>45504</v>
      </c>
      <c r="L1766" s="2">
        <v>3732.17</v>
      </c>
      <c r="M1766" s="28">
        <v>45478</v>
      </c>
      <c r="N1766" s="38">
        <v>4</v>
      </c>
      <c r="O1766" s="38">
        <v>-26</v>
      </c>
      <c r="P1766" s="27">
        <f t="shared" si="54"/>
        <v>14928.68</v>
      </c>
      <c r="Q1766" s="27">
        <f t="shared" si="55"/>
        <v>-97036.42</v>
      </c>
    </row>
    <row r="1767" spans="1:17" ht="14.45" customHeight="1" x14ac:dyDescent="0.25">
      <c r="A1767" s="3" t="s">
        <v>6990</v>
      </c>
      <c r="B1767" s="3" t="s">
        <v>6990</v>
      </c>
      <c r="C1767" s="3" t="s">
        <v>3392</v>
      </c>
      <c r="D1767" s="3" t="s">
        <v>3393</v>
      </c>
      <c r="E1767" s="3" t="s">
        <v>7083</v>
      </c>
      <c r="F1767" s="3" t="s">
        <v>7084</v>
      </c>
      <c r="G1767" s="3" t="s">
        <v>7085</v>
      </c>
      <c r="H1767" s="3" t="s">
        <v>47</v>
      </c>
      <c r="I1767" s="3" t="s">
        <v>7086</v>
      </c>
      <c r="J1767" s="28">
        <v>45475</v>
      </c>
      <c r="K1767" s="28">
        <v>45505</v>
      </c>
      <c r="L1767" s="2">
        <v>1345.94</v>
      </c>
      <c r="M1767" s="28">
        <v>45478</v>
      </c>
      <c r="N1767" s="38">
        <v>3</v>
      </c>
      <c r="O1767" s="38">
        <v>-27</v>
      </c>
      <c r="P1767" s="27">
        <f t="shared" si="54"/>
        <v>4037.82</v>
      </c>
      <c r="Q1767" s="27">
        <f t="shared" si="55"/>
        <v>-36340.380000000005</v>
      </c>
    </row>
    <row r="1768" spans="1:17" ht="14.45" customHeight="1" x14ac:dyDescent="0.25">
      <c r="A1768" s="3" t="s">
        <v>6990</v>
      </c>
      <c r="B1768" s="3" t="s">
        <v>6990</v>
      </c>
      <c r="C1768" s="3" t="s">
        <v>7087</v>
      </c>
      <c r="D1768" s="3" t="s">
        <v>7088</v>
      </c>
      <c r="E1768" s="3" t="s">
        <v>7089</v>
      </c>
      <c r="F1768" s="3" t="s">
        <v>7090</v>
      </c>
      <c r="G1768" s="3" t="s">
        <v>7091</v>
      </c>
      <c r="H1768" s="3" t="s">
        <v>47</v>
      </c>
      <c r="I1768" s="3" t="s">
        <v>7092</v>
      </c>
      <c r="J1768" s="28">
        <v>45468</v>
      </c>
      <c r="K1768" s="28">
        <v>45528</v>
      </c>
      <c r="L1768" s="2">
        <v>1049.8900000000001</v>
      </c>
      <c r="M1768" s="28">
        <v>45478</v>
      </c>
      <c r="N1768" s="38">
        <v>10</v>
      </c>
      <c r="O1768" s="38">
        <v>-50</v>
      </c>
      <c r="P1768" s="27">
        <f t="shared" si="54"/>
        <v>10498.900000000001</v>
      </c>
      <c r="Q1768" s="27">
        <f t="shared" si="55"/>
        <v>-52494.500000000007</v>
      </c>
    </row>
    <row r="1769" spans="1:17" ht="14.45" customHeight="1" x14ac:dyDescent="0.25">
      <c r="A1769" s="3" t="s">
        <v>6990</v>
      </c>
      <c r="B1769" s="3" t="s">
        <v>6990</v>
      </c>
      <c r="C1769" s="3" t="s">
        <v>3520</v>
      </c>
      <c r="D1769" s="3" t="s">
        <v>3521</v>
      </c>
      <c r="E1769" s="3" t="s">
        <v>7093</v>
      </c>
      <c r="F1769" s="3" t="s">
        <v>7094</v>
      </c>
      <c r="G1769" s="3" t="s">
        <v>7095</v>
      </c>
      <c r="H1769" s="3" t="s">
        <v>47</v>
      </c>
      <c r="I1769" s="3" t="s">
        <v>7096</v>
      </c>
      <c r="J1769" s="28">
        <v>45287</v>
      </c>
      <c r="K1769" s="28">
        <v>45317</v>
      </c>
      <c r="L1769" s="2">
        <v>10833.04</v>
      </c>
      <c r="M1769" s="28">
        <v>45324</v>
      </c>
      <c r="N1769" s="38">
        <v>37</v>
      </c>
      <c r="O1769" s="38">
        <v>7</v>
      </c>
      <c r="P1769" s="27">
        <f t="shared" si="54"/>
        <v>400822.48000000004</v>
      </c>
      <c r="Q1769" s="27">
        <f t="shared" si="55"/>
        <v>75831.28</v>
      </c>
    </row>
    <row r="1770" spans="1:17" ht="14.45" customHeight="1" x14ac:dyDescent="0.25">
      <c r="A1770" s="3" t="s">
        <v>6990</v>
      </c>
      <c r="B1770" s="3" t="s">
        <v>6990</v>
      </c>
      <c r="C1770" s="3" t="s">
        <v>4298</v>
      </c>
      <c r="D1770" s="3" t="s">
        <v>4299</v>
      </c>
      <c r="E1770" s="3" t="s">
        <v>7097</v>
      </c>
      <c r="F1770" s="3" t="s">
        <v>7098</v>
      </c>
      <c r="G1770" s="3" t="s">
        <v>7099</v>
      </c>
      <c r="H1770" s="3" t="s">
        <v>47</v>
      </c>
      <c r="I1770" s="3" t="s">
        <v>7100</v>
      </c>
      <c r="J1770" s="28">
        <v>45477</v>
      </c>
      <c r="K1770" s="28">
        <v>45507</v>
      </c>
      <c r="L1770" s="43">
        <v>380</v>
      </c>
      <c r="M1770" s="28">
        <v>45489</v>
      </c>
      <c r="N1770" s="38">
        <v>12</v>
      </c>
      <c r="O1770" s="38">
        <v>-18</v>
      </c>
      <c r="P1770" s="27">
        <f t="shared" si="54"/>
        <v>4560</v>
      </c>
      <c r="Q1770" s="27">
        <f t="shared" si="55"/>
        <v>-6840</v>
      </c>
    </row>
    <row r="1771" spans="1:17" ht="14.45" customHeight="1" x14ac:dyDescent="0.25">
      <c r="A1771" s="3" t="s">
        <v>6990</v>
      </c>
      <c r="B1771" s="3" t="s">
        <v>6990</v>
      </c>
      <c r="C1771" s="3" t="s">
        <v>4298</v>
      </c>
      <c r="D1771" s="3" t="s">
        <v>4299</v>
      </c>
      <c r="E1771" s="3" t="s">
        <v>7097</v>
      </c>
      <c r="F1771" s="3" t="s">
        <v>7098</v>
      </c>
      <c r="G1771" s="3" t="s">
        <v>7099</v>
      </c>
      <c r="H1771" s="3" t="s">
        <v>47</v>
      </c>
      <c r="I1771" s="3" t="s">
        <v>7100</v>
      </c>
      <c r="J1771" s="28">
        <v>45477</v>
      </c>
      <c r="K1771" s="28">
        <v>45507</v>
      </c>
      <c r="L1771" s="43">
        <v>83.6</v>
      </c>
      <c r="M1771" s="28">
        <v>45565</v>
      </c>
      <c r="N1771" s="38">
        <v>88</v>
      </c>
      <c r="O1771" s="38">
        <v>58</v>
      </c>
      <c r="P1771" s="27">
        <f t="shared" si="54"/>
        <v>7356.7999999999993</v>
      </c>
      <c r="Q1771" s="27">
        <f t="shared" si="55"/>
        <v>4848.7999999999993</v>
      </c>
    </row>
    <row r="1772" spans="1:17" ht="14.45" customHeight="1" x14ac:dyDescent="0.25">
      <c r="A1772" s="3" t="s">
        <v>6990</v>
      </c>
      <c r="B1772" s="3" t="s">
        <v>6990</v>
      </c>
      <c r="C1772" s="3" t="s">
        <v>3529</v>
      </c>
      <c r="D1772" s="3" t="s">
        <v>3530</v>
      </c>
      <c r="E1772" s="3" t="s">
        <v>7101</v>
      </c>
      <c r="F1772" s="3" t="s">
        <v>7102</v>
      </c>
      <c r="G1772" s="3" t="s">
        <v>5155</v>
      </c>
      <c r="H1772" s="3" t="s">
        <v>47</v>
      </c>
      <c r="I1772" s="3" t="s">
        <v>7103</v>
      </c>
      <c r="J1772" s="28">
        <v>45497</v>
      </c>
      <c r="K1772" s="28">
        <v>45527</v>
      </c>
      <c r="L1772" s="2">
        <v>14846</v>
      </c>
      <c r="M1772" s="28">
        <v>45565</v>
      </c>
      <c r="N1772" s="38">
        <v>68</v>
      </c>
      <c r="O1772" s="38">
        <v>38</v>
      </c>
      <c r="P1772" s="27">
        <f t="shared" si="54"/>
        <v>1009528</v>
      </c>
      <c r="Q1772" s="27">
        <f t="shared" si="55"/>
        <v>564148</v>
      </c>
    </row>
    <row r="1773" spans="1:17" ht="14.45" customHeight="1" x14ac:dyDescent="0.25">
      <c r="A1773" s="3" t="s">
        <v>6990</v>
      </c>
      <c r="B1773" s="3" t="s">
        <v>6990</v>
      </c>
      <c r="C1773" s="3" t="s">
        <v>7104</v>
      </c>
      <c r="D1773" s="3" t="s">
        <v>7105</v>
      </c>
      <c r="E1773" s="3" t="s">
        <v>7106</v>
      </c>
      <c r="F1773" s="3" t="s">
        <v>7107</v>
      </c>
      <c r="G1773" s="3" t="s">
        <v>2651</v>
      </c>
      <c r="H1773" s="3" t="s">
        <v>47</v>
      </c>
      <c r="I1773" s="3" t="s">
        <v>7108</v>
      </c>
      <c r="J1773" s="28">
        <v>45460</v>
      </c>
      <c r="K1773" s="28">
        <v>45490</v>
      </c>
      <c r="L1773" s="2">
        <v>2703.04</v>
      </c>
      <c r="M1773" s="28">
        <v>45478</v>
      </c>
      <c r="N1773" s="38">
        <v>18</v>
      </c>
      <c r="O1773" s="38">
        <v>-12</v>
      </c>
      <c r="P1773" s="27">
        <f t="shared" si="54"/>
        <v>48654.720000000001</v>
      </c>
      <c r="Q1773" s="27">
        <f t="shared" si="55"/>
        <v>-32436.48</v>
      </c>
    </row>
    <row r="1774" spans="1:17" ht="14.45" customHeight="1" x14ac:dyDescent="0.25">
      <c r="A1774" s="3" t="s">
        <v>6990</v>
      </c>
      <c r="B1774" s="3" t="s">
        <v>6990</v>
      </c>
      <c r="C1774" s="3" t="s">
        <v>3320</v>
      </c>
      <c r="D1774" s="3" t="s">
        <v>3321</v>
      </c>
      <c r="E1774" s="3" t="s">
        <v>7109</v>
      </c>
      <c r="F1774" s="3" t="s">
        <v>7110</v>
      </c>
      <c r="G1774" s="3" t="s">
        <v>7111</v>
      </c>
      <c r="H1774" s="3" t="s">
        <v>47</v>
      </c>
      <c r="I1774" s="3" t="s">
        <v>7112</v>
      </c>
      <c r="J1774" s="28">
        <v>45455</v>
      </c>
      <c r="K1774" s="28">
        <v>45485</v>
      </c>
      <c r="L1774" s="2">
        <v>3500.23</v>
      </c>
      <c r="M1774" s="28">
        <v>45464</v>
      </c>
      <c r="N1774" s="38">
        <v>9</v>
      </c>
      <c r="O1774" s="38">
        <v>-21</v>
      </c>
      <c r="P1774" s="27">
        <f t="shared" si="54"/>
        <v>31502.07</v>
      </c>
      <c r="Q1774" s="27">
        <f t="shared" si="55"/>
        <v>-73504.83</v>
      </c>
    </row>
    <row r="1775" spans="1:17" ht="14.45" customHeight="1" x14ac:dyDescent="0.25">
      <c r="A1775" s="3" t="s">
        <v>6990</v>
      </c>
      <c r="B1775" s="3" t="s">
        <v>6990</v>
      </c>
      <c r="C1775" s="3" t="s">
        <v>7113</v>
      </c>
      <c r="D1775" s="3" t="s">
        <v>7114</v>
      </c>
      <c r="E1775" s="3" t="s">
        <v>7115</v>
      </c>
      <c r="F1775" s="3" t="s">
        <v>7116</v>
      </c>
      <c r="G1775" s="3" t="s">
        <v>7117</v>
      </c>
      <c r="H1775" s="3" t="s">
        <v>47</v>
      </c>
      <c r="I1775" s="3" t="s">
        <v>7118</v>
      </c>
      <c r="J1775" s="28">
        <v>45399</v>
      </c>
      <c r="K1775" s="28">
        <v>45429</v>
      </c>
      <c r="L1775" s="2">
        <v>1557.24</v>
      </c>
      <c r="M1775" s="28">
        <v>45422</v>
      </c>
      <c r="N1775" s="38">
        <v>23</v>
      </c>
      <c r="O1775" s="38">
        <v>-7</v>
      </c>
      <c r="P1775" s="27">
        <f t="shared" si="54"/>
        <v>35816.519999999997</v>
      </c>
      <c r="Q1775" s="27">
        <f t="shared" si="55"/>
        <v>-10900.68</v>
      </c>
    </row>
    <row r="1776" spans="1:17" ht="14.45" customHeight="1" x14ac:dyDescent="0.25">
      <c r="A1776" s="3" t="s">
        <v>6990</v>
      </c>
      <c r="B1776" s="3" t="s">
        <v>6990</v>
      </c>
      <c r="C1776" s="3" t="s">
        <v>7119</v>
      </c>
      <c r="D1776" s="3" t="s">
        <v>7120</v>
      </c>
      <c r="E1776" s="3" t="s">
        <v>7121</v>
      </c>
      <c r="F1776" s="3" t="s">
        <v>7122</v>
      </c>
      <c r="G1776" s="3" t="s">
        <v>7123</v>
      </c>
      <c r="H1776" s="3" t="s">
        <v>47</v>
      </c>
      <c r="I1776" s="3" t="s">
        <v>7124</v>
      </c>
      <c r="J1776" s="28">
        <v>45504</v>
      </c>
      <c r="K1776" s="28">
        <v>45534</v>
      </c>
      <c r="L1776" s="2">
        <v>1162.04</v>
      </c>
      <c r="M1776" s="28">
        <v>45524</v>
      </c>
      <c r="N1776" s="38">
        <v>20</v>
      </c>
      <c r="O1776" s="38">
        <v>-10</v>
      </c>
      <c r="P1776" s="27">
        <f t="shared" si="54"/>
        <v>23240.799999999999</v>
      </c>
      <c r="Q1776" s="27">
        <f t="shared" si="55"/>
        <v>-11620.4</v>
      </c>
    </row>
    <row r="1777" spans="1:17" ht="14.45" customHeight="1" x14ac:dyDescent="0.25">
      <c r="A1777" s="3" t="s">
        <v>6990</v>
      </c>
      <c r="B1777" s="3" t="s">
        <v>6990</v>
      </c>
      <c r="C1777" s="3" t="s">
        <v>3520</v>
      </c>
      <c r="D1777" s="3" t="s">
        <v>3521</v>
      </c>
      <c r="E1777" s="3" t="s">
        <v>7125</v>
      </c>
      <c r="F1777" s="3" t="s">
        <v>7126</v>
      </c>
      <c r="G1777" s="3" t="s">
        <v>7127</v>
      </c>
      <c r="H1777" s="3" t="s">
        <v>47</v>
      </c>
      <c r="I1777" s="3" t="s">
        <v>7128</v>
      </c>
      <c r="J1777" s="28">
        <v>45408</v>
      </c>
      <c r="K1777" s="28">
        <v>45438</v>
      </c>
      <c r="L1777" s="2">
        <v>1386.07</v>
      </c>
      <c r="M1777" s="28">
        <v>45427</v>
      </c>
      <c r="N1777" s="38">
        <v>19</v>
      </c>
      <c r="O1777" s="38">
        <v>-11</v>
      </c>
      <c r="P1777" s="27">
        <f t="shared" si="54"/>
        <v>26335.329999999998</v>
      </c>
      <c r="Q1777" s="27">
        <f t="shared" si="55"/>
        <v>-15246.769999999999</v>
      </c>
    </row>
    <row r="1778" spans="1:17" ht="14.45" customHeight="1" x14ac:dyDescent="0.25">
      <c r="A1778" s="3" t="s">
        <v>6990</v>
      </c>
      <c r="B1778" s="3" t="s">
        <v>6990</v>
      </c>
      <c r="C1778" s="3" t="s">
        <v>3452</v>
      </c>
      <c r="D1778" s="3" t="s">
        <v>3453</v>
      </c>
      <c r="E1778" s="3" t="s">
        <v>7129</v>
      </c>
      <c r="F1778" s="3" t="s">
        <v>7130</v>
      </c>
      <c r="G1778" s="3" t="s">
        <v>7131</v>
      </c>
      <c r="H1778" s="3" t="s">
        <v>47</v>
      </c>
      <c r="I1778" s="3" t="s">
        <v>7132</v>
      </c>
      <c r="J1778" s="28">
        <v>45488</v>
      </c>
      <c r="K1778" s="28">
        <v>45518</v>
      </c>
      <c r="L1778" s="2">
        <v>5429.94</v>
      </c>
      <c r="M1778" s="28">
        <v>45496</v>
      </c>
      <c r="N1778" s="38">
        <v>8</v>
      </c>
      <c r="O1778" s="38">
        <v>-22</v>
      </c>
      <c r="P1778" s="27">
        <f t="shared" si="54"/>
        <v>43439.519999999997</v>
      </c>
      <c r="Q1778" s="27">
        <f t="shared" si="55"/>
        <v>-119458.68</v>
      </c>
    </row>
    <row r="1779" spans="1:17" ht="14.45" customHeight="1" x14ac:dyDescent="0.25">
      <c r="A1779" s="3" t="s">
        <v>6990</v>
      </c>
      <c r="B1779" s="3" t="s">
        <v>6990</v>
      </c>
      <c r="C1779" s="3" t="s">
        <v>3520</v>
      </c>
      <c r="D1779" s="3" t="s">
        <v>3521</v>
      </c>
      <c r="E1779" s="3" t="s">
        <v>7133</v>
      </c>
      <c r="F1779" s="3" t="s">
        <v>7134</v>
      </c>
      <c r="G1779" s="3" t="s">
        <v>2583</v>
      </c>
      <c r="H1779" s="3" t="s">
        <v>47</v>
      </c>
      <c r="I1779" s="3" t="s">
        <v>7135</v>
      </c>
      <c r="J1779" s="28">
        <v>45365</v>
      </c>
      <c r="K1779" s="28">
        <v>45395</v>
      </c>
      <c r="L1779" s="43">
        <v>337.37</v>
      </c>
      <c r="M1779" s="28">
        <v>45388</v>
      </c>
      <c r="N1779" s="38">
        <v>23</v>
      </c>
      <c r="O1779" s="38">
        <v>-7</v>
      </c>
      <c r="P1779" s="27">
        <f t="shared" si="54"/>
        <v>7759.51</v>
      </c>
      <c r="Q1779" s="27">
        <f t="shared" si="55"/>
        <v>-2361.59</v>
      </c>
    </row>
    <row r="1780" spans="1:17" ht="14.45" customHeight="1" x14ac:dyDescent="0.25">
      <c r="A1780" s="3" t="s">
        <v>6990</v>
      </c>
      <c r="B1780" s="3" t="s">
        <v>6990</v>
      </c>
      <c r="C1780" s="3" t="s">
        <v>3372</v>
      </c>
      <c r="D1780" s="3" t="s">
        <v>3373</v>
      </c>
      <c r="E1780" s="3" t="s">
        <v>7136</v>
      </c>
      <c r="F1780" s="3" t="s">
        <v>7137</v>
      </c>
      <c r="G1780" s="3" t="s">
        <v>7138</v>
      </c>
      <c r="H1780" s="3" t="s">
        <v>47</v>
      </c>
      <c r="I1780" s="3" t="s">
        <v>7139</v>
      </c>
      <c r="J1780" s="28">
        <v>45440</v>
      </c>
      <c r="K1780" s="28">
        <v>45470</v>
      </c>
      <c r="L1780" s="43">
        <v>253.03</v>
      </c>
      <c r="M1780" s="28">
        <v>45456</v>
      </c>
      <c r="N1780" s="38">
        <v>16</v>
      </c>
      <c r="O1780" s="38">
        <v>-14</v>
      </c>
      <c r="P1780" s="27">
        <f t="shared" si="54"/>
        <v>4048.48</v>
      </c>
      <c r="Q1780" s="27">
        <f t="shared" si="55"/>
        <v>-3542.42</v>
      </c>
    </row>
    <row r="1781" spans="1:17" ht="14.45" customHeight="1" x14ac:dyDescent="0.25">
      <c r="A1781" s="3" t="s">
        <v>6990</v>
      </c>
      <c r="B1781" s="3" t="s">
        <v>6990</v>
      </c>
      <c r="C1781" s="3" t="s">
        <v>3529</v>
      </c>
      <c r="D1781" s="3" t="s">
        <v>3530</v>
      </c>
      <c r="E1781" s="3" t="s">
        <v>7140</v>
      </c>
      <c r="F1781" s="3" t="s">
        <v>7141</v>
      </c>
      <c r="G1781" s="3" t="s">
        <v>3492</v>
      </c>
      <c r="H1781" s="3" t="s">
        <v>47</v>
      </c>
      <c r="I1781" s="3" t="s">
        <v>7142</v>
      </c>
      <c r="J1781" s="28">
        <v>45345</v>
      </c>
      <c r="K1781" s="28">
        <v>45375</v>
      </c>
      <c r="L1781" s="2">
        <v>2886</v>
      </c>
      <c r="M1781" s="28">
        <v>45362</v>
      </c>
      <c r="N1781" s="38">
        <v>17</v>
      </c>
      <c r="O1781" s="38">
        <v>-13</v>
      </c>
      <c r="P1781" s="27">
        <f t="shared" si="54"/>
        <v>49062</v>
      </c>
      <c r="Q1781" s="27">
        <f t="shared" si="55"/>
        <v>-37518</v>
      </c>
    </row>
    <row r="1782" spans="1:17" ht="14.45" customHeight="1" x14ac:dyDescent="0.25">
      <c r="A1782" s="3" t="s">
        <v>6990</v>
      </c>
      <c r="B1782" s="3" t="s">
        <v>6990</v>
      </c>
      <c r="C1782" s="3" t="s">
        <v>3372</v>
      </c>
      <c r="D1782" s="3" t="s">
        <v>3373</v>
      </c>
      <c r="E1782" s="3" t="s">
        <v>7143</v>
      </c>
      <c r="F1782" s="3" t="s">
        <v>7144</v>
      </c>
      <c r="G1782" s="3" t="s">
        <v>7145</v>
      </c>
      <c r="H1782" s="3" t="s">
        <v>47</v>
      </c>
      <c r="I1782" s="3" t="s">
        <v>7146</v>
      </c>
      <c r="J1782" s="28">
        <v>45456</v>
      </c>
      <c r="K1782" s="28">
        <v>45486</v>
      </c>
      <c r="L1782" s="43">
        <v>822.34</v>
      </c>
      <c r="M1782" s="28">
        <v>45475</v>
      </c>
      <c r="N1782" s="38">
        <v>19</v>
      </c>
      <c r="O1782" s="38">
        <v>-11</v>
      </c>
      <c r="P1782" s="27">
        <f t="shared" si="54"/>
        <v>15624.460000000001</v>
      </c>
      <c r="Q1782" s="27">
        <f t="shared" si="55"/>
        <v>-9045.74</v>
      </c>
    </row>
    <row r="1783" spans="1:17" ht="14.45" customHeight="1" x14ac:dyDescent="0.25">
      <c r="A1783" s="3" t="s">
        <v>6990</v>
      </c>
      <c r="B1783" s="3" t="s">
        <v>6990</v>
      </c>
      <c r="C1783" s="3" t="s">
        <v>3372</v>
      </c>
      <c r="D1783" s="3" t="s">
        <v>3373</v>
      </c>
      <c r="E1783" s="3" t="s">
        <v>7147</v>
      </c>
      <c r="F1783" s="3" t="s">
        <v>7148</v>
      </c>
      <c r="G1783" s="3" t="s">
        <v>7149</v>
      </c>
      <c r="H1783" s="3" t="s">
        <v>47</v>
      </c>
      <c r="I1783" s="3" t="s">
        <v>7150</v>
      </c>
      <c r="J1783" s="28">
        <v>45456</v>
      </c>
      <c r="K1783" s="28">
        <v>45486</v>
      </c>
      <c r="L1783" s="43">
        <v>215.54</v>
      </c>
      <c r="M1783" s="28">
        <v>45475</v>
      </c>
      <c r="N1783" s="38">
        <v>19</v>
      </c>
      <c r="O1783" s="38">
        <v>-11</v>
      </c>
      <c r="P1783" s="27">
        <f t="shared" si="54"/>
        <v>4095.2599999999998</v>
      </c>
      <c r="Q1783" s="27">
        <f t="shared" si="55"/>
        <v>-2370.94</v>
      </c>
    </row>
    <row r="1784" spans="1:17" ht="14.45" customHeight="1" x14ac:dyDescent="0.25">
      <c r="A1784" s="3" t="s">
        <v>6990</v>
      </c>
      <c r="B1784" s="3" t="s">
        <v>6990</v>
      </c>
      <c r="C1784" s="3" t="s">
        <v>3654</v>
      </c>
      <c r="D1784" s="3" t="s">
        <v>3655</v>
      </c>
      <c r="E1784" s="3" t="s">
        <v>7151</v>
      </c>
      <c r="F1784" s="3" t="s">
        <v>7152</v>
      </c>
      <c r="G1784" s="3" t="s">
        <v>158</v>
      </c>
      <c r="H1784" s="3" t="s">
        <v>47</v>
      </c>
      <c r="I1784" s="3" t="s">
        <v>7153</v>
      </c>
      <c r="J1784" s="28">
        <v>45495</v>
      </c>
      <c r="K1784" s="28">
        <v>45525</v>
      </c>
      <c r="L1784" s="43">
        <v>178.09</v>
      </c>
      <c r="M1784" s="28">
        <v>45504</v>
      </c>
      <c r="N1784" s="38">
        <v>9</v>
      </c>
      <c r="O1784" s="38">
        <v>-21</v>
      </c>
      <c r="P1784" s="27">
        <f t="shared" si="54"/>
        <v>1602.81</v>
      </c>
      <c r="Q1784" s="27">
        <f t="shared" si="55"/>
        <v>-3739.89</v>
      </c>
    </row>
    <row r="1785" spans="1:17" ht="14.45" customHeight="1" x14ac:dyDescent="0.25">
      <c r="A1785" s="3" t="s">
        <v>6990</v>
      </c>
      <c r="B1785" s="3" t="s">
        <v>6990</v>
      </c>
      <c r="C1785" s="3" t="s">
        <v>3654</v>
      </c>
      <c r="D1785" s="3" t="s">
        <v>3655</v>
      </c>
      <c r="E1785" s="3" t="s">
        <v>7154</v>
      </c>
      <c r="F1785" s="3" t="s">
        <v>7155</v>
      </c>
      <c r="G1785" s="3" t="s">
        <v>4354</v>
      </c>
      <c r="H1785" s="3" t="s">
        <v>47</v>
      </c>
      <c r="I1785" s="3" t="s">
        <v>5702</v>
      </c>
      <c r="J1785" s="28">
        <v>45551</v>
      </c>
      <c r="K1785" s="28">
        <v>45581</v>
      </c>
      <c r="L1785" s="43">
        <v>61.9</v>
      </c>
      <c r="M1785" s="28">
        <v>45560</v>
      </c>
      <c r="N1785" s="38">
        <v>9</v>
      </c>
      <c r="O1785" s="38">
        <v>-21</v>
      </c>
      <c r="P1785" s="27">
        <f t="shared" si="54"/>
        <v>557.1</v>
      </c>
      <c r="Q1785" s="27">
        <f t="shared" si="55"/>
        <v>-1299.8999999999999</v>
      </c>
    </row>
    <row r="1786" spans="1:17" ht="14.45" customHeight="1" x14ac:dyDescent="0.25">
      <c r="A1786" s="3" t="s">
        <v>6990</v>
      </c>
      <c r="B1786" s="3" t="s">
        <v>6990</v>
      </c>
      <c r="C1786" s="3" t="s">
        <v>3392</v>
      </c>
      <c r="D1786" s="3" t="s">
        <v>3393</v>
      </c>
      <c r="E1786" s="3" t="s">
        <v>7156</v>
      </c>
      <c r="F1786" s="3" t="s">
        <v>7157</v>
      </c>
      <c r="G1786" s="3" t="s">
        <v>7158</v>
      </c>
      <c r="H1786" s="3" t="s">
        <v>47</v>
      </c>
      <c r="I1786" s="3" t="s">
        <v>7159</v>
      </c>
      <c r="J1786" s="28">
        <v>45541</v>
      </c>
      <c r="K1786" s="28">
        <v>45571</v>
      </c>
      <c r="L1786" s="2">
        <v>10669.37</v>
      </c>
      <c r="M1786" s="28">
        <v>45559</v>
      </c>
      <c r="N1786" s="38">
        <v>18</v>
      </c>
      <c r="O1786" s="38">
        <v>-12</v>
      </c>
      <c r="P1786" s="27">
        <f t="shared" si="54"/>
        <v>192048.66</v>
      </c>
      <c r="Q1786" s="27">
        <f t="shared" si="55"/>
        <v>-128032.44</v>
      </c>
    </row>
    <row r="1787" spans="1:17" ht="14.45" customHeight="1" x14ac:dyDescent="0.25">
      <c r="A1787" s="3" t="s">
        <v>6990</v>
      </c>
      <c r="B1787" s="3" t="s">
        <v>6990</v>
      </c>
      <c r="C1787" s="3" t="s">
        <v>3529</v>
      </c>
      <c r="D1787" s="3" t="s">
        <v>3530</v>
      </c>
      <c r="E1787" s="3" t="s">
        <v>7160</v>
      </c>
      <c r="F1787" s="3" t="s">
        <v>7161</v>
      </c>
      <c r="G1787" s="3" t="s">
        <v>7162</v>
      </c>
      <c r="H1787" s="3" t="s">
        <v>47</v>
      </c>
      <c r="I1787" s="3" t="s">
        <v>7163</v>
      </c>
      <c r="J1787" s="28">
        <v>45507</v>
      </c>
      <c r="K1787" s="28">
        <v>45537</v>
      </c>
      <c r="L1787" s="43">
        <v>385</v>
      </c>
      <c r="M1787" s="28">
        <v>45525</v>
      </c>
      <c r="N1787" s="38">
        <v>18</v>
      </c>
      <c r="O1787" s="38">
        <v>-12</v>
      </c>
      <c r="P1787" s="27">
        <f t="shared" si="54"/>
        <v>6930</v>
      </c>
      <c r="Q1787" s="27">
        <f t="shared" si="55"/>
        <v>-4620</v>
      </c>
    </row>
    <row r="1788" spans="1:17" ht="14.45" customHeight="1" x14ac:dyDescent="0.25">
      <c r="A1788" s="3" t="s">
        <v>6990</v>
      </c>
      <c r="B1788" s="3" t="s">
        <v>6990</v>
      </c>
      <c r="C1788" s="3" t="s">
        <v>7055</v>
      </c>
      <c r="D1788" s="3" t="s">
        <v>7056</v>
      </c>
      <c r="E1788" s="3" t="s">
        <v>7164</v>
      </c>
      <c r="F1788" s="3" t="s">
        <v>7165</v>
      </c>
      <c r="G1788" s="3" t="s">
        <v>7166</v>
      </c>
      <c r="H1788" s="3" t="s">
        <v>47</v>
      </c>
      <c r="I1788" s="3" t="s">
        <v>7167</v>
      </c>
      <c r="J1788" s="28">
        <v>45393</v>
      </c>
      <c r="K1788" s="28">
        <v>45423</v>
      </c>
      <c r="L1788" s="2">
        <v>2025.04</v>
      </c>
      <c r="M1788" s="28">
        <v>45405</v>
      </c>
      <c r="N1788" s="38">
        <v>12</v>
      </c>
      <c r="O1788" s="38">
        <v>-18</v>
      </c>
      <c r="P1788" s="27">
        <f t="shared" si="54"/>
        <v>24300.48</v>
      </c>
      <c r="Q1788" s="27">
        <f t="shared" si="55"/>
        <v>-36450.720000000001</v>
      </c>
    </row>
    <row r="1789" spans="1:17" ht="14.45" customHeight="1" x14ac:dyDescent="0.25">
      <c r="A1789" s="3" t="s">
        <v>6990</v>
      </c>
      <c r="B1789" s="3" t="s">
        <v>6990</v>
      </c>
      <c r="C1789" s="3" t="s">
        <v>7168</v>
      </c>
      <c r="D1789" s="3" t="s">
        <v>7169</v>
      </c>
      <c r="E1789" s="3" t="s">
        <v>7170</v>
      </c>
      <c r="F1789" s="3" t="s">
        <v>7171</v>
      </c>
      <c r="G1789" s="3" t="s">
        <v>7172</v>
      </c>
      <c r="H1789" s="3" t="s">
        <v>47</v>
      </c>
      <c r="I1789" s="3" t="s">
        <v>7173</v>
      </c>
      <c r="J1789" s="28">
        <v>45509</v>
      </c>
      <c r="K1789" s="28">
        <v>45539</v>
      </c>
      <c r="L1789" s="2">
        <v>1267.68</v>
      </c>
      <c r="M1789" s="28">
        <v>45524</v>
      </c>
      <c r="N1789" s="38">
        <v>15</v>
      </c>
      <c r="O1789" s="38">
        <v>-15</v>
      </c>
      <c r="P1789" s="27">
        <f t="shared" si="54"/>
        <v>19015.2</v>
      </c>
      <c r="Q1789" s="27">
        <f t="shared" si="55"/>
        <v>-19015.2</v>
      </c>
    </row>
    <row r="1790" spans="1:17" ht="14.45" customHeight="1" x14ac:dyDescent="0.25">
      <c r="A1790" s="3" t="s">
        <v>6990</v>
      </c>
      <c r="B1790" s="3" t="s">
        <v>6990</v>
      </c>
      <c r="C1790" s="3" t="s">
        <v>7065</v>
      </c>
      <c r="D1790" s="3" t="s">
        <v>7066</v>
      </c>
      <c r="E1790" s="3" t="s">
        <v>7174</v>
      </c>
      <c r="F1790" s="3" t="s">
        <v>7175</v>
      </c>
      <c r="G1790" s="3" t="s">
        <v>254</v>
      </c>
      <c r="H1790" s="3" t="s">
        <v>47</v>
      </c>
      <c r="I1790" s="3" t="s">
        <v>7176</v>
      </c>
      <c r="J1790" s="28">
        <v>45391</v>
      </c>
      <c r="K1790" s="28">
        <v>45421</v>
      </c>
      <c r="L1790" s="2">
        <v>2441.86</v>
      </c>
      <c r="M1790" s="28">
        <v>45406</v>
      </c>
      <c r="N1790" s="38">
        <v>15</v>
      </c>
      <c r="O1790" s="38">
        <v>-15</v>
      </c>
      <c r="P1790" s="27">
        <f t="shared" si="54"/>
        <v>36627.9</v>
      </c>
      <c r="Q1790" s="27">
        <f t="shared" si="55"/>
        <v>-36627.9</v>
      </c>
    </row>
    <row r="1791" spans="1:17" ht="14.45" customHeight="1" x14ac:dyDescent="0.25">
      <c r="A1791" s="3" t="s">
        <v>6990</v>
      </c>
      <c r="B1791" s="3" t="s">
        <v>6990</v>
      </c>
      <c r="C1791" s="3" t="s">
        <v>3308</v>
      </c>
      <c r="D1791" s="3" t="s">
        <v>3309</v>
      </c>
      <c r="E1791" s="3" t="s">
        <v>7177</v>
      </c>
      <c r="F1791" s="3" t="s">
        <v>7178</v>
      </c>
      <c r="G1791" s="3" t="s">
        <v>7179</v>
      </c>
      <c r="H1791" s="3" t="s">
        <v>47</v>
      </c>
      <c r="I1791" s="3" t="s">
        <v>7180</v>
      </c>
      <c r="J1791" s="28">
        <v>45546</v>
      </c>
      <c r="K1791" s="28">
        <v>45576</v>
      </c>
      <c r="L1791" s="43">
        <v>126.51</v>
      </c>
      <c r="M1791" s="28">
        <v>45559</v>
      </c>
      <c r="N1791" s="38">
        <v>13</v>
      </c>
      <c r="O1791" s="38">
        <v>-17</v>
      </c>
      <c r="P1791" s="27">
        <f t="shared" si="54"/>
        <v>1644.63</v>
      </c>
      <c r="Q1791" s="27">
        <f t="shared" si="55"/>
        <v>-2150.67</v>
      </c>
    </row>
    <row r="1792" spans="1:17" ht="14.45" customHeight="1" x14ac:dyDescent="0.25">
      <c r="A1792" s="3" t="s">
        <v>6990</v>
      </c>
      <c r="B1792" s="3" t="s">
        <v>6990</v>
      </c>
      <c r="C1792" s="3" t="s">
        <v>3320</v>
      </c>
      <c r="D1792" s="3" t="s">
        <v>3321</v>
      </c>
      <c r="E1792" s="3" t="s">
        <v>7181</v>
      </c>
      <c r="F1792" s="3" t="s">
        <v>7182</v>
      </c>
      <c r="G1792" s="3" t="s">
        <v>7183</v>
      </c>
      <c r="H1792" s="3" t="s">
        <v>47</v>
      </c>
      <c r="I1792" s="3" t="s">
        <v>7184</v>
      </c>
      <c r="J1792" s="28">
        <v>45432</v>
      </c>
      <c r="K1792" s="28">
        <v>45462</v>
      </c>
      <c r="L1792" s="2">
        <v>24796.799999999999</v>
      </c>
      <c r="M1792" s="28">
        <v>45441</v>
      </c>
      <c r="N1792" s="38">
        <v>9</v>
      </c>
      <c r="O1792" s="38">
        <v>-21</v>
      </c>
      <c r="P1792" s="27">
        <f t="shared" si="54"/>
        <v>223171.19999999998</v>
      </c>
      <c r="Q1792" s="27">
        <f t="shared" si="55"/>
        <v>-520732.8</v>
      </c>
    </row>
    <row r="1793" spans="1:17" ht="14.45" customHeight="1" x14ac:dyDescent="0.25">
      <c r="A1793" s="3" t="s">
        <v>6990</v>
      </c>
      <c r="B1793" s="3" t="s">
        <v>6990</v>
      </c>
      <c r="C1793" s="3" t="s">
        <v>3529</v>
      </c>
      <c r="D1793" s="3" t="s">
        <v>3530</v>
      </c>
      <c r="E1793" s="3" t="s">
        <v>7185</v>
      </c>
      <c r="F1793" s="3" t="s">
        <v>7186</v>
      </c>
      <c r="G1793" s="3" t="s">
        <v>4924</v>
      </c>
      <c r="H1793" s="3" t="s">
        <v>47</v>
      </c>
      <c r="I1793" s="3" t="s">
        <v>7187</v>
      </c>
      <c r="J1793" s="28">
        <v>45419</v>
      </c>
      <c r="K1793" s="28">
        <v>45449</v>
      </c>
      <c r="L1793" s="43">
        <v>104</v>
      </c>
      <c r="M1793" s="28">
        <v>45441</v>
      </c>
      <c r="N1793" s="38">
        <v>22</v>
      </c>
      <c r="O1793" s="38">
        <v>-8</v>
      </c>
      <c r="P1793" s="27">
        <f t="shared" si="54"/>
        <v>2288</v>
      </c>
      <c r="Q1793" s="27">
        <f t="shared" si="55"/>
        <v>-832</v>
      </c>
    </row>
    <row r="1794" spans="1:17" ht="14.45" customHeight="1" x14ac:dyDescent="0.25">
      <c r="A1794" s="3" t="s">
        <v>6990</v>
      </c>
      <c r="B1794" s="3" t="s">
        <v>6990</v>
      </c>
      <c r="C1794" s="3" t="s">
        <v>7027</v>
      </c>
      <c r="D1794" s="3" t="s">
        <v>7028</v>
      </c>
      <c r="E1794" s="3" t="s">
        <v>7188</v>
      </c>
      <c r="F1794" s="3" t="s">
        <v>7189</v>
      </c>
      <c r="G1794" s="3" t="s">
        <v>2768</v>
      </c>
      <c r="H1794" s="3" t="s">
        <v>47</v>
      </c>
      <c r="I1794" s="3" t="s">
        <v>7190</v>
      </c>
      <c r="J1794" s="28">
        <v>45471</v>
      </c>
      <c r="K1794" s="28">
        <v>45501</v>
      </c>
      <c r="L1794" s="43">
        <v>871.4</v>
      </c>
      <c r="M1794" s="28">
        <v>45478</v>
      </c>
      <c r="N1794" s="38">
        <v>7</v>
      </c>
      <c r="O1794" s="38">
        <v>-23</v>
      </c>
      <c r="P1794" s="27">
        <f t="shared" si="54"/>
        <v>6099.8</v>
      </c>
      <c r="Q1794" s="27">
        <f t="shared" si="55"/>
        <v>-20042.2</v>
      </c>
    </row>
    <row r="1795" spans="1:17" ht="14.45" customHeight="1" x14ac:dyDescent="0.25">
      <c r="A1795" s="3" t="s">
        <v>6990</v>
      </c>
      <c r="B1795" s="3" t="s">
        <v>6990</v>
      </c>
      <c r="C1795" s="3" t="s">
        <v>3320</v>
      </c>
      <c r="D1795" s="3" t="s">
        <v>3321</v>
      </c>
      <c r="E1795" s="3" t="s">
        <v>7191</v>
      </c>
      <c r="F1795" s="3" t="s">
        <v>7192</v>
      </c>
      <c r="G1795" s="3" t="s">
        <v>7193</v>
      </c>
      <c r="H1795" s="3" t="s">
        <v>47</v>
      </c>
      <c r="I1795" s="3" t="s">
        <v>7194</v>
      </c>
      <c r="J1795" s="28">
        <v>45506</v>
      </c>
      <c r="K1795" s="28">
        <v>45536</v>
      </c>
      <c r="L1795" s="43">
        <v>168.69</v>
      </c>
      <c r="M1795" s="28">
        <v>45513</v>
      </c>
      <c r="N1795" s="38">
        <v>7</v>
      </c>
      <c r="O1795" s="38">
        <v>-23</v>
      </c>
      <c r="P1795" s="27">
        <f t="shared" si="54"/>
        <v>1180.83</v>
      </c>
      <c r="Q1795" s="27">
        <f t="shared" si="55"/>
        <v>-3879.87</v>
      </c>
    </row>
    <row r="1796" spans="1:17" ht="14.45" customHeight="1" x14ac:dyDescent="0.25">
      <c r="A1796" s="3" t="s">
        <v>6990</v>
      </c>
      <c r="B1796" s="3" t="s">
        <v>6990</v>
      </c>
      <c r="C1796" s="3" t="s">
        <v>3392</v>
      </c>
      <c r="D1796" s="3" t="s">
        <v>3393</v>
      </c>
      <c r="E1796" s="3" t="s">
        <v>7195</v>
      </c>
      <c r="F1796" s="3" t="s">
        <v>7196</v>
      </c>
      <c r="G1796" s="3" t="s">
        <v>7197</v>
      </c>
      <c r="H1796" s="3" t="s">
        <v>47</v>
      </c>
      <c r="I1796" s="3" t="s">
        <v>7198</v>
      </c>
      <c r="J1796" s="28">
        <v>45406</v>
      </c>
      <c r="K1796" s="28">
        <v>45436</v>
      </c>
      <c r="L1796" s="2">
        <v>21992.39</v>
      </c>
      <c r="M1796" s="28">
        <v>45432</v>
      </c>
      <c r="N1796" s="38">
        <v>26</v>
      </c>
      <c r="O1796" s="38">
        <v>-4</v>
      </c>
      <c r="P1796" s="27">
        <f t="shared" si="54"/>
        <v>571802.14</v>
      </c>
      <c r="Q1796" s="27">
        <f t="shared" si="55"/>
        <v>-87969.56</v>
      </c>
    </row>
    <row r="1797" spans="1:17" ht="14.45" customHeight="1" x14ac:dyDescent="0.25">
      <c r="A1797" s="3" t="s">
        <v>6990</v>
      </c>
      <c r="B1797" s="3" t="s">
        <v>6990</v>
      </c>
      <c r="C1797" s="3" t="s">
        <v>3285</v>
      </c>
      <c r="D1797" s="3" t="s">
        <v>3286</v>
      </c>
      <c r="E1797" s="3" t="s">
        <v>7199</v>
      </c>
      <c r="F1797" s="3" t="s">
        <v>7200</v>
      </c>
      <c r="G1797" s="3" t="s">
        <v>7201</v>
      </c>
      <c r="H1797" s="3" t="s">
        <v>47</v>
      </c>
      <c r="I1797" s="3" t="s">
        <v>7202</v>
      </c>
      <c r="J1797" s="28">
        <v>45511</v>
      </c>
      <c r="K1797" s="28">
        <v>45541</v>
      </c>
      <c r="L1797" s="2">
        <v>17048.57</v>
      </c>
      <c r="M1797" s="28">
        <v>45526</v>
      </c>
      <c r="N1797" s="38">
        <v>15</v>
      </c>
      <c r="O1797" s="38">
        <v>-15</v>
      </c>
      <c r="P1797" s="27">
        <f t="shared" si="54"/>
        <v>255728.55</v>
      </c>
      <c r="Q1797" s="27">
        <f t="shared" si="55"/>
        <v>-255728.55</v>
      </c>
    </row>
    <row r="1798" spans="1:17" ht="14.45" customHeight="1" x14ac:dyDescent="0.25">
      <c r="A1798" s="3" t="s">
        <v>6990</v>
      </c>
      <c r="B1798" s="3" t="s">
        <v>6990</v>
      </c>
      <c r="C1798" s="3" t="s">
        <v>3372</v>
      </c>
      <c r="D1798" s="3" t="s">
        <v>3373</v>
      </c>
      <c r="E1798" s="3" t="s">
        <v>7203</v>
      </c>
      <c r="F1798" s="3" t="s">
        <v>7204</v>
      </c>
      <c r="G1798" s="3" t="s">
        <v>7205</v>
      </c>
      <c r="H1798" s="3" t="s">
        <v>47</v>
      </c>
      <c r="I1798" s="3" t="s">
        <v>7206</v>
      </c>
      <c r="J1798" s="28">
        <v>45511</v>
      </c>
      <c r="K1798" s="28">
        <v>45541</v>
      </c>
      <c r="L1798" s="2">
        <v>9815.01</v>
      </c>
      <c r="M1798" s="28">
        <v>45525</v>
      </c>
      <c r="N1798" s="38">
        <v>14</v>
      </c>
      <c r="O1798" s="38">
        <v>-16</v>
      </c>
      <c r="P1798" s="27">
        <f t="shared" si="54"/>
        <v>137410.14000000001</v>
      </c>
      <c r="Q1798" s="27">
        <f t="shared" si="55"/>
        <v>-157040.16</v>
      </c>
    </row>
    <row r="1799" spans="1:17" ht="14.45" customHeight="1" x14ac:dyDescent="0.25">
      <c r="A1799" s="3" t="s">
        <v>6990</v>
      </c>
      <c r="B1799" s="3" t="s">
        <v>6990</v>
      </c>
      <c r="C1799" s="3" t="s">
        <v>7087</v>
      </c>
      <c r="D1799" s="3" t="s">
        <v>7088</v>
      </c>
      <c r="E1799" s="3" t="s">
        <v>7207</v>
      </c>
      <c r="F1799" s="3" t="s">
        <v>7208</v>
      </c>
      <c r="G1799" s="3" t="s">
        <v>7209</v>
      </c>
      <c r="H1799" s="3" t="s">
        <v>47</v>
      </c>
      <c r="I1799" s="3" t="s">
        <v>7210</v>
      </c>
      <c r="J1799" s="28">
        <v>45483</v>
      </c>
      <c r="K1799" s="28">
        <v>45514</v>
      </c>
      <c r="L1799" s="2">
        <v>1250.93</v>
      </c>
      <c r="M1799" s="28">
        <v>45496</v>
      </c>
      <c r="N1799" s="38">
        <v>13</v>
      </c>
      <c r="O1799" s="38">
        <v>-18</v>
      </c>
      <c r="P1799" s="27">
        <f t="shared" ref="P1799:P1862" si="56">L1799*N1799</f>
        <v>16262.09</v>
      </c>
      <c r="Q1799" s="27">
        <f t="shared" ref="Q1799:Q1862" si="57">L1799*O1799</f>
        <v>-22516.74</v>
      </c>
    </row>
    <row r="1800" spans="1:17" ht="14.45" customHeight="1" x14ac:dyDescent="0.25">
      <c r="A1800" s="3" t="s">
        <v>6990</v>
      </c>
      <c r="B1800" s="3" t="s">
        <v>6990</v>
      </c>
      <c r="C1800" s="3" t="s">
        <v>7065</v>
      </c>
      <c r="D1800" s="3" t="s">
        <v>7066</v>
      </c>
      <c r="E1800" s="3" t="s">
        <v>7211</v>
      </c>
      <c r="F1800" s="3" t="s">
        <v>7212</v>
      </c>
      <c r="G1800" s="3" t="s">
        <v>2668</v>
      </c>
      <c r="H1800" s="3" t="s">
        <v>47</v>
      </c>
      <c r="I1800" s="3" t="s">
        <v>7213</v>
      </c>
      <c r="J1800" s="28">
        <v>45355</v>
      </c>
      <c r="K1800" s="28">
        <v>45385</v>
      </c>
      <c r="L1800" s="2">
        <v>3573.61</v>
      </c>
      <c r="M1800" s="28">
        <v>45393</v>
      </c>
      <c r="N1800" s="38">
        <v>38</v>
      </c>
      <c r="O1800" s="38">
        <v>8</v>
      </c>
      <c r="P1800" s="27">
        <f t="shared" si="56"/>
        <v>135797.18</v>
      </c>
      <c r="Q1800" s="27">
        <f t="shared" si="57"/>
        <v>28588.880000000001</v>
      </c>
    </row>
    <row r="1801" spans="1:17" ht="14.45" customHeight="1" x14ac:dyDescent="0.25">
      <c r="A1801" s="3" t="s">
        <v>6990</v>
      </c>
      <c r="B1801" s="3" t="s">
        <v>6990</v>
      </c>
      <c r="C1801" s="3" t="s">
        <v>3654</v>
      </c>
      <c r="D1801" s="3" t="s">
        <v>3655</v>
      </c>
      <c r="E1801" s="3" t="s">
        <v>7214</v>
      </c>
      <c r="F1801" s="3" t="s">
        <v>7215</v>
      </c>
      <c r="G1801" s="3" t="s">
        <v>7216</v>
      </c>
      <c r="H1801" s="3" t="s">
        <v>47</v>
      </c>
      <c r="I1801" s="3" t="s">
        <v>6177</v>
      </c>
      <c r="J1801" s="28">
        <v>45540</v>
      </c>
      <c r="K1801" s="28">
        <v>45570</v>
      </c>
      <c r="L1801" s="43">
        <v>742.86</v>
      </c>
      <c r="M1801" s="28">
        <v>45559</v>
      </c>
      <c r="N1801" s="38">
        <v>19</v>
      </c>
      <c r="O1801" s="38">
        <v>-11</v>
      </c>
      <c r="P1801" s="27">
        <f t="shared" si="56"/>
        <v>14114.34</v>
      </c>
      <c r="Q1801" s="27">
        <f t="shared" si="57"/>
        <v>-8171.46</v>
      </c>
    </row>
    <row r="1802" spans="1:17" ht="14.45" customHeight="1" x14ac:dyDescent="0.25">
      <c r="A1802" s="3" t="s">
        <v>6990</v>
      </c>
      <c r="B1802" s="3" t="s">
        <v>6990</v>
      </c>
      <c r="C1802" s="3" t="s">
        <v>3372</v>
      </c>
      <c r="D1802" s="3" t="s">
        <v>3373</v>
      </c>
      <c r="E1802" s="3" t="s">
        <v>7217</v>
      </c>
      <c r="F1802" s="3" t="s">
        <v>7218</v>
      </c>
      <c r="G1802" s="3" t="s">
        <v>7219</v>
      </c>
      <c r="H1802" s="3" t="s">
        <v>47</v>
      </c>
      <c r="I1802" s="3" t="s">
        <v>7220</v>
      </c>
      <c r="J1802" s="28">
        <v>45540</v>
      </c>
      <c r="K1802" s="28">
        <v>45570</v>
      </c>
      <c r="L1802" s="2">
        <v>12974.4</v>
      </c>
      <c r="M1802" s="28">
        <v>45560</v>
      </c>
      <c r="N1802" s="38">
        <v>20</v>
      </c>
      <c r="O1802" s="38">
        <v>-10</v>
      </c>
      <c r="P1802" s="27">
        <f t="shared" si="56"/>
        <v>259488</v>
      </c>
      <c r="Q1802" s="27">
        <f t="shared" si="57"/>
        <v>-129744</v>
      </c>
    </row>
    <row r="1803" spans="1:17" ht="14.45" customHeight="1" x14ac:dyDescent="0.25">
      <c r="A1803" s="3" t="s">
        <v>6990</v>
      </c>
      <c r="B1803" s="3" t="s">
        <v>6990</v>
      </c>
      <c r="C1803" s="3" t="s">
        <v>3452</v>
      </c>
      <c r="D1803" s="3" t="s">
        <v>3453</v>
      </c>
      <c r="E1803" s="3" t="s">
        <v>7221</v>
      </c>
      <c r="F1803" s="3" t="s">
        <v>7222</v>
      </c>
      <c r="G1803" s="3" t="s">
        <v>7223</v>
      </c>
      <c r="H1803" s="3" t="s">
        <v>47</v>
      </c>
      <c r="I1803" s="3" t="s">
        <v>7224</v>
      </c>
      <c r="J1803" s="28">
        <v>45540</v>
      </c>
      <c r="K1803" s="28">
        <v>45570</v>
      </c>
      <c r="L1803" s="2">
        <v>1144.0899999999999</v>
      </c>
      <c r="M1803" s="28">
        <v>45554</v>
      </c>
      <c r="N1803" s="38">
        <v>14</v>
      </c>
      <c r="O1803" s="38">
        <v>-16</v>
      </c>
      <c r="P1803" s="27">
        <f t="shared" si="56"/>
        <v>16017.259999999998</v>
      </c>
      <c r="Q1803" s="27">
        <f t="shared" si="57"/>
        <v>-18305.439999999999</v>
      </c>
    </row>
    <row r="1804" spans="1:17" ht="14.45" customHeight="1" x14ac:dyDescent="0.25">
      <c r="A1804" s="3" t="s">
        <v>6990</v>
      </c>
      <c r="B1804" s="3" t="s">
        <v>6990</v>
      </c>
      <c r="C1804" s="3" t="s">
        <v>3372</v>
      </c>
      <c r="D1804" s="3" t="s">
        <v>3373</v>
      </c>
      <c r="E1804" s="3" t="s">
        <v>7225</v>
      </c>
      <c r="F1804" s="3" t="s">
        <v>7226</v>
      </c>
      <c r="G1804" s="3" t="s">
        <v>7227</v>
      </c>
      <c r="H1804" s="3" t="s">
        <v>47</v>
      </c>
      <c r="I1804" s="3" t="s">
        <v>7228</v>
      </c>
      <c r="J1804" s="28">
        <v>45513</v>
      </c>
      <c r="K1804" s="28">
        <v>45543</v>
      </c>
      <c r="L1804" s="2">
        <v>15687.76</v>
      </c>
      <c r="M1804" s="28">
        <v>45525</v>
      </c>
      <c r="N1804" s="38">
        <v>12</v>
      </c>
      <c r="O1804" s="38">
        <v>-18</v>
      </c>
      <c r="P1804" s="27">
        <f t="shared" si="56"/>
        <v>188253.12</v>
      </c>
      <c r="Q1804" s="27">
        <f t="shared" si="57"/>
        <v>-282379.68</v>
      </c>
    </row>
    <row r="1805" spans="1:17" ht="14.45" customHeight="1" x14ac:dyDescent="0.25">
      <c r="A1805" s="3" t="s">
        <v>6990</v>
      </c>
      <c r="B1805" s="3" t="s">
        <v>6990</v>
      </c>
      <c r="C1805" s="3" t="s">
        <v>3320</v>
      </c>
      <c r="D1805" s="3" t="s">
        <v>3321</v>
      </c>
      <c r="E1805" s="3" t="s">
        <v>7229</v>
      </c>
      <c r="F1805" s="3" t="s">
        <v>7230</v>
      </c>
      <c r="G1805" s="3" t="s">
        <v>7231</v>
      </c>
      <c r="H1805" s="3" t="s">
        <v>47</v>
      </c>
      <c r="I1805" s="3" t="s">
        <v>7232</v>
      </c>
      <c r="J1805" s="28">
        <v>45358</v>
      </c>
      <c r="K1805" s="28">
        <v>45388</v>
      </c>
      <c r="L1805" s="43">
        <v>42.17</v>
      </c>
      <c r="M1805" s="28">
        <v>45387</v>
      </c>
      <c r="N1805" s="38">
        <v>29</v>
      </c>
      <c r="O1805" s="38">
        <v>-1</v>
      </c>
      <c r="P1805" s="27">
        <f t="shared" si="56"/>
        <v>1222.93</v>
      </c>
      <c r="Q1805" s="27">
        <f t="shared" si="57"/>
        <v>-42.17</v>
      </c>
    </row>
    <row r="1806" spans="1:17" ht="14.45" customHeight="1" x14ac:dyDescent="0.25">
      <c r="A1806" s="3" t="s">
        <v>6990</v>
      </c>
      <c r="B1806" s="3" t="s">
        <v>6990</v>
      </c>
      <c r="C1806" s="3" t="s">
        <v>3392</v>
      </c>
      <c r="D1806" s="3" t="s">
        <v>3393</v>
      </c>
      <c r="E1806" s="3" t="s">
        <v>7233</v>
      </c>
      <c r="F1806" s="3" t="s">
        <v>7234</v>
      </c>
      <c r="G1806" s="3" t="s">
        <v>4957</v>
      </c>
      <c r="H1806" s="3" t="s">
        <v>47</v>
      </c>
      <c r="I1806" s="3" t="s">
        <v>4094</v>
      </c>
      <c r="J1806" s="28">
        <v>45363</v>
      </c>
      <c r="K1806" s="28">
        <v>45393</v>
      </c>
      <c r="L1806" s="43">
        <v>843.43</v>
      </c>
      <c r="M1806" s="28">
        <v>45388</v>
      </c>
      <c r="N1806" s="38">
        <v>25</v>
      </c>
      <c r="O1806" s="38">
        <v>-5</v>
      </c>
      <c r="P1806" s="27">
        <f t="shared" si="56"/>
        <v>21085.75</v>
      </c>
      <c r="Q1806" s="27">
        <f t="shared" si="57"/>
        <v>-4217.1499999999996</v>
      </c>
    </row>
    <row r="1807" spans="1:17" ht="14.45" customHeight="1" x14ac:dyDescent="0.25">
      <c r="A1807" s="3" t="s">
        <v>6990</v>
      </c>
      <c r="B1807" s="3" t="s">
        <v>6990</v>
      </c>
      <c r="C1807" s="3" t="s">
        <v>7113</v>
      </c>
      <c r="D1807" s="3" t="s">
        <v>7114</v>
      </c>
      <c r="E1807" s="3" t="s">
        <v>7235</v>
      </c>
      <c r="F1807" s="3" t="s">
        <v>7236</v>
      </c>
      <c r="G1807" s="3" t="s">
        <v>7237</v>
      </c>
      <c r="H1807" s="3" t="s">
        <v>47</v>
      </c>
      <c r="I1807" s="3" t="s">
        <v>7238</v>
      </c>
      <c r="J1807" s="28">
        <v>45437</v>
      </c>
      <c r="K1807" s="28">
        <v>45467</v>
      </c>
      <c r="L1807" s="2">
        <v>1680.18</v>
      </c>
      <c r="M1807" s="28">
        <v>45447</v>
      </c>
      <c r="N1807" s="38">
        <v>10</v>
      </c>
      <c r="O1807" s="38">
        <v>-20</v>
      </c>
      <c r="P1807" s="27">
        <f t="shared" si="56"/>
        <v>16801.8</v>
      </c>
      <c r="Q1807" s="27">
        <f t="shared" si="57"/>
        <v>-33603.599999999999</v>
      </c>
    </row>
    <row r="1808" spans="1:17" ht="14.45" customHeight="1" x14ac:dyDescent="0.25">
      <c r="A1808" s="3" t="s">
        <v>6990</v>
      </c>
      <c r="B1808" s="3" t="s">
        <v>6990</v>
      </c>
      <c r="C1808" s="3" t="s">
        <v>7027</v>
      </c>
      <c r="D1808" s="3" t="s">
        <v>7028</v>
      </c>
      <c r="E1808" s="3" t="s">
        <v>7239</v>
      </c>
      <c r="F1808" s="3" t="s">
        <v>7240</v>
      </c>
      <c r="G1808" s="3" t="s">
        <v>2345</v>
      </c>
      <c r="H1808" s="3" t="s">
        <v>47</v>
      </c>
      <c r="I1808" s="3" t="s">
        <v>7031</v>
      </c>
      <c r="J1808" s="28">
        <v>45506</v>
      </c>
      <c r="K1808" s="28">
        <v>45536</v>
      </c>
      <c r="L1808" s="2">
        <v>1094.6600000000001</v>
      </c>
      <c r="M1808" s="28">
        <v>45524</v>
      </c>
      <c r="N1808" s="38">
        <v>18</v>
      </c>
      <c r="O1808" s="38">
        <v>-12</v>
      </c>
      <c r="P1808" s="27">
        <f t="shared" si="56"/>
        <v>19703.88</v>
      </c>
      <c r="Q1808" s="27">
        <f t="shared" si="57"/>
        <v>-13135.920000000002</v>
      </c>
    </row>
    <row r="1809" spans="1:17" ht="14.45" customHeight="1" x14ac:dyDescent="0.25">
      <c r="A1809" s="3" t="s">
        <v>6990</v>
      </c>
      <c r="B1809" s="3" t="s">
        <v>6990</v>
      </c>
      <c r="C1809" s="3" t="s">
        <v>6991</v>
      </c>
      <c r="D1809" s="3" t="s">
        <v>6992</v>
      </c>
      <c r="E1809" s="3" t="s">
        <v>7241</v>
      </c>
      <c r="F1809" s="3" t="s">
        <v>7242</v>
      </c>
      <c r="G1809" s="3" t="s">
        <v>4140</v>
      </c>
      <c r="H1809" s="3" t="s">
        <v>47</v>
      </c>
      <c r="I1809" s="3" t="s">
        <v>7243</v>
      </c>
      <c r="J1809" s="28">
        <v>45551</v>
      </c>
      <c r="K1809" s="28">
        <v>45581</v>
      </c>
      <c r="L1809" s="2">
        <v>2899.94</v>
      </c>
      <c r="M1809" s="28">
        <v>45560</v>
      </c>
      <c r="N1809" s="38">
        <v>9</v>
      </c>
      <c r="O1809" s="38">
        <v>-21</v>
      </c>
      <c r="P1809" s="27">
        <f t="shared" si="56"/>
        <v>26099.46</v>
      </c>
      <c r="Q1809" s="27">
        <f t="shared" si="57"/>
        <v>-60898.74</v>
      </c>
    </row>
    <row r="1810" spans="1:17" ht="14.45" customHeight="1" x14ac:dyDescent="0.25">
      <c r="A1810" s="3" t="s">
        <v>6990</v>
      </c>
      <c r="B1810" s="3" t="s">
        <v>6990</v>
      </c>
      <c r="C1810" s="3" t="s">
        <v>7065</v>
      </c>
      <c r="D1810" s="3" t="s">
        <v>7066</v>
      </c>
      <c r="E1810" s="3" t="s">
        <v>7244</v>
      </c>
      <c r="F1810" s="3" t="s">
        <v>7245</v>
      </c>
      <c r="G1810" s="3" t="s">
        <v>2709</v>
      </c>
      <c r="H1810" s="3" t="s">
        <v>47</v>
      </c>
      <c r="I1810" s="3" t="s">
        <v>7246</v>
      </c>
      <c r="J1810" s="28">
        <v>45535</v>
      </c>
      <c r="K1810" s="28">
        <v>45565</v>
      </c>
      <c r="L1810" s="2">
        <v>1310.32</v>
      </c>
      <c r="M1810" s="28">
        <v>45565</v>
      </c>
      <c r="N1810" s="38">
        <v>30</v>
      </c>
      <c r="O1810" s="38">
        <v>0</v>
      </c>
      <c r="P1810" s="27">
        <f t="shared" si="56"/>
        <v>39309.599999999999</v>
      </c>
      <c r="Q1810" s="27">
        <f t="shared" si="57"/>
        <v>0</v>
      </c>
    </row>
    <row r="1811" spans="1:17" ht="14.45" customHeight="1" x14ac:dyDescent="0.25">
      <c r="A1811" s="3" t="s">
        <v>6990</v>
      </c>
      <c r="B1811" s="3" t="s">
        <v>6990</v>
      </c>
      <c r="C1811" s="3" t="s">
        <v>3654</v>
      </c>
      <c r="D1811" s="3" t="s">
        <v>3655</v>
      </c>
      <c r="E1811" s="3" t="s">
        <v>7247</v>
      </c>
      <c r="F1811" s="3" t="s">
        <v>7248</v>
      </c>
      <c r="G1811" s="3" t="s">
        <v>4196</v>
      </c>
      <c r="H1811" s="3" t="s">
        <v>47</v>
      </c>
      <c r="I1811" s="3" t="s">
        <v>248</v>
      </c>
      <c r="J1811" s="28">
        <v>45540</v>
      </c>
      <c r="K1811" s="28">
        <v>45570</v>
      </c>
      <c r="L1811" s="43">
        <v>148.57</v>
      </c>
      <c r="M1811" s="28">
        <v>45559</v>
      </c>
      <c r="N1811" s="38">
        <v>19</v>
      </c>
      <c r="O1811" s="38">
        <v>-11</v>
      </c>
      <c r="P1811" s="27">
        <f t="shared" si="56"/>
        <v>2822.83</v>
      </c>
      <c r="Q1811" s="27">
        <f t="shared" si="57"/>
        <v>-1634.27</v>
      </c>
    </row>
    <row r="1812" spans="1:17" ht="14.45" customHeight="1" x14ac:dyDescent="0.25">
      <c r="A1812" s="3" t="s">
        <v>6990</v>
      </c>
      <c r="B1812" s="3" t="s">
        <v>6990</v>
      </c>
      <c r="C1812" s="3" t="s">
        <v>7249</v>
      </c>
      <c r="D1812" s="3" t="s">
        <v>4299</v>
      </c>
      <c r="E1812" s="3" t="s">
        <v>7250</v>
      </c>
      <c r="F1812" s="3" t="s">
        <v>7251</v>
      </c>
      <c r="G1812" s="3" t="s">
        <v>3757</v>
      </c>
      <c r="H1812" s="3" t="s">
        <v>47</v>
      </c>
      <c r="I1812" s="3" t="s">
        <v>82</v>
      </c>
      <c r="J1812" s="28">
        <v>45541</v>
      </c>
      <c r="K1812" s="28">
        <v>45571</v>
      </c>
      <c r="L1812" s="43">
        <v>250</v>
      </c>
      <c r="M1812" s="28">
        <v>45553</v>
      </c>
      <c r="N1812" s="38">
        <v>12</v>
      </c>
      <c r="O1812" s="38">
        <v>-18</v>
      </c>
      <c r="P1812" s="27">
        <f t="shared" si="56"/>
        <v>3000</v>
      </c>
      <c r="Q1812" s="27">
        <f t="shared" si="57"/>
        <v>-4500</v>
      </c>
    </row>
    <row r="1813" spans="1:17" ht="14.45" customHeight="1" x14ac:dyDescent="0.25">
      <c r="A1813" s="3" t="s">
        <v>6990</v>
      </c>
      <c r="B1813" s="3" t="s">
        <v>6990</v>
      </c>
      <c r="C1813" s="3" t="s">
        <v>3654</v>
      </c>
      <c r="D1813" s="3" t="s">
        <v>3655</v>
      </c>
      <c r="E1813" s="3" t="s">
        <v>7252</v>
      </c>
      <c r="F1813" s="3" t="s">
        <v>7253</v>
      </c>
      <c r="G1813" s="3" t="s">
        <v>3606</v>
      </c>
      <c r="H1813" s="3" t="s">
        <v>47</v>
      </c>
      <c r="I1813" s="3" t="s">
        <v>7254</v>
      </c>
      <c r="J1813" s="28">
        <v>45540</v>
      </c>
      <c r="K1813" s="28">
        <v>45570</v>
      </c>
      <c r="L1813" s="43">
        <v>953.33</v>
      </c>
      <c r="M1813" s="28">
        <v>45559</v>
      </c>
      <c r="N1813" s="38">
        <v>19</v>
      </c>
      <c r="O1813" s="38">
        <v>-11</v>
      </c>
      <c r="P1813" s="27">
        <f t="shared" si="56"/>
        <v>18113.27</v>
      </c>
      <c r="Q1813" s="27">
        <f t="shared" si="57"/>
        <v>-10486.630000000001</v>
      </c>
    </row>
    <row r="1814" spans="1:17" ht="14.45" customHeight="1" x14ac:dyDescent="0.25">
      <c r="A1814" s="3" t="s">
        <v>6990</v>
      </c>
      <c r="B1814" s="3" t="s">
        <v>6990</v>
      </c>
      <c r="C1814" s="3" t="s">
        <v>3520</v>
      </c>
      <c r="D1814" s="3" t="s">
        <v>3521</v>
      </c>
      <c r="E1814" s="3" t="s">
        <v>7255</v>
      </c>
      <c r="F1814" s="3" t="s">
        <v>7256</v>
      </c>
      <c r="G1814" s="3" t="s">
        <v>2613</v>
      </c>
      <c r="H1814" s="3" t="s">
        <v>47</v>
      </c>
      <c r="I1814" s="3" t="s">
        <v>3582</v>
      </c>
      <c r="J1814" s="28">
        <v>45365</v>
      </c>
      <c r="K1814" s="28">
        <v>45395</v>
      </c>
      <c r="L1814" s="43">
        <v>295.2</v>
      </c>
      <c r="M1814" s="28">
        <v>45388</v>
      </c>
      <c r="N1814" s="38">
        <v>23</v>
      </c>
      <c r="O1814" s="38">
        <v>-7</v>
      </c>
      <c r="P1814" s="27">
        <f t="shared" si="56"/>
        <v>6789.5999999999995</v>
      </c>
      <c r="Q1814" s="27">
        <f t="shared" si="57"/>
        <v>-2066.4</v>
      </c>
    </row>
    <row r="1815" spans="1:17" ht="14.45" customHeight="1" x14ac:dyDescent="0.25">
      <c r="A1815" s="3" t="s">
        <v>6990</v>
      </c>
      <c r="B1815" s="3" t="s">
        <v>6990</v>
      </c>
      <c r="C1815" s="3" t="s">
        <v>3392</v>
      </c>
      <c r="D1815" s="3" t="s">
        <v>3393</v>
      </c>
      <c r="E1815" s="3" t="s">
        <v>7257</v>
      </c>
      <c r="F1815" s="3" t="s">
        <v>7258</v>
      </c>
      <c r="G1815" s="3" t="s">
        <v>2757</v>
      </c>
      <c r="H1815" s="3" t="s">
        <v>47</v>
      </c>
      <c r="I1815" s="3" t="s">
        <v>7259</v>
      </c>
      <c r="J1815" s="28">
        <v>45541</v>
      </c>
      <c r="K1815" s="28">
        <v>45571</v>
      </c>
      <c r="L1815" s="43">
        <v>36.880000000000003</v>
      </c>
      <c r="M1815" s="28">
        <v>45553</v>
      </c>
      <c r="N1815" s="38">
        <v>12</v>
      </c>
      <c r="O1815" s="38">
        <v>-18</v>
      </c>
      <c r="P1815" s="27">
        <f t="shared" si="56"/>
        <v>442.56000000000006</v>
      </c>
      <c r="Q1815" s="27">
        <f t="shared" si="57"/>
        <v>-663.84</v>
      </c>
    </row>
    <row r="1816" spans="1:17" ht="14.45" customHeight="1" x14ac:dyDescent="0.25">
      <c r="A1816" s="3" t="s">
        <v>6990</v>
      </c>
      <c r="B1816" s="3" t="s">
        <v>6990</v>
      </c>
      <c r="C1816" s="3" t="s">
        <v>6996</v>
      </c>
      <c r="D1816" s="3" t="s">
        <v>6997</v>
      </c>
      <c r="E1816" s="3" t="s">
        <v>7260</v>
      </c>
      <c r="F1816" s="3" t="s">
        <v>7261</v>
      </c>
      <c r="G1816" s="3" t="s">
        <v>2434</v>
      </c>
      <c r="H1816" s="3" t="s">
        <v>47</v>
      </c>
      <c r="I1816" s="3" t="s">
        <v>7069</v>
      </c>
      <c r="J1816" s="28">
        <v>45448</v>
      </c>
      <c r="K1816" s="28">
        <v>45478</v>
      </c>
      <c r="L1816" s="2">
        <v>2799.32</v>
      </c>
      <c r="M1816" s="28">
        <v>45460</v>
      </c>
      <c r="N1816" s="38">
        <v>12</v>
      </c>
      <c r="O1816" s="38">
        <v>-18</v>
      </c>
      <c r="P1816" s="27">
        <f t="shared" si="56"/>
        <v>33591.840000000004</v>
      </c>
      <c r="Q1816" s="27">
        <f t="shared" si="57"/>
        <v>-50387.76</v>
      </c>
    </row>
    <row r="1817" spans="1:17" ht="14.45" customHeight="1" x14ac:dyDescent="0.25">
      <c r="A1817" s="3" t="s">
        <v>6990</v>
      </c>
      <c r="B1817" s="3" t="s">
        <v>6990</v>
      </c>
      <c r="C1817" s="3" t="s">
        <v>3320</v>
      </c>
      <c r="D1817" s="3" t="s">
        <v>3321</v>
      </c>
      <c r="E1817" s="3" t="s">
        <v>7262</v>
      </c>
      <c r="F1817" s="3" t="s">
        <v>7263</v>
      </c>
      <c r="G1817" s="3" t="s">
        <v>7264</v>
      </c>
      <c r="H1817" s="3" t="s">
        <v>47</v>
      </c>
      <c r="I1817" s="3" t="s">
        <v>7265</v>
      </c>
      <c r="J1817" s="28">
        <v>45384</v>
      </c>
      <c r="K1817" s="28">
        <v>45414</v>
      </c>
      <c r="L1817" s="2">
        <v>3394.8</v>
      </c>
      <c r="M1817" s="28">
        <v>45400</v>
      </c>
      <c r="N1817" s="38">
        <v>16</v>
      </c>
      <c r="O1817" s="38">
        <v>-14</v>
      </c>
      <c r="P1817" s="27">
        <f t="shared" si="56"/>
        <v>54316.800000000003</v>
      </c>
      <c r="Q1817" s="27">
        <f t="shared" si="57"/>
        <v>-47527.200000000004</v>
      </c>
    </row>
    <row r="1818" spans="1:17" ht="14.45" customHeight="1" x14ac:dyDescent="0.25">
      <c r="A1818" s="3" t="s">
        <v>6990</v>
      </c>
      <c r="B1818" s="3" t="s">
        <v>6990</v>
      </c>
      <c r="C1818" s="3" t="s">
        <v>7266</v>
      </c>
      <c r="D1818" s="3" t="s">
        <v>7267</v>
      </c>
      <c r="E1818" s="3" t="s">
        <v>7268</v>
      </c>
      <c r="F1818" s="3" t="s">
        <v>7269</v>
      </c>
      <c r="G1818" s="3" t="s">
        <v>176</v>
      </c>
      <c r="H1818" s="3" t="s">
        <v>47</v>
      </c>
      <c r="I1818" s="3" t="s">
        <v>2293</v>
      </c>
      <c r="J1818" s="28">
        <v>45486</v>
      </c>
      <c r="K1818" s="28">
        <v>45516</v>
      </c>
      <c r="L1818" s="43">
        <v>819.67</v>
      </c>
      <c r="M1818" s="28">
        <v>45506</v>
      </c>
      <c r="N1818" s="38">
        <v>20</v>
      </c>
      <c r="O1818" s="38">
        <v>-10</v>
      </c>
      <c r="P1818" s="27">
        <f t="shared" si="56"/>
        <v>16393.399999999998</v>
      </c>
      <c r="Q1818" s="27">
        <f t="shared" si="57"/>
        <v>-8196.6999999999989</v>
      </c>
    </row>
    <row r="1819" spans="1:17" ht="14.45" customHeight="1" x14ac:dyDescent="0.25">
      <c r="A1819" s="3" t="s">
        <v>6990</v>
      </c>
      <c r="B1819" s="3" t="s">
        <v>6990</v>
      </c>
      <c r="C1819" s="3" t="s">
        <v>3320</v>
      </c>
      <c r="D1819" s="3" t="s">
        <v>3321</v>
      </c>
      <c r="E1819" s="3" t="s">
        <v>7270</v>
      </c>
      <c r="F1819" s="3" t="s">
        <v>7271</v>
      </c>
      <c r="G1819" s="3" t="s">
        <v>7272</v>
      </c>
      <c r="H1819" s="3" t="s">
        <v>47</v>
      </c>
      <c r="I1819" s="3" t="s">
        <v>7273</v>
      </c>
      <c r="J1819" s="28">
        <v>45540</v>
      </c>
      <c r="K1819" s="28">
        <v>45570</v>
      </c>
      <c r="L1819" s="43">
        <v>948.86</v>
      </c>
      <c r="M1819" s="28">
        <v>45553</v>
      </c>
      <c r="N1819" s="38">
        <v>13</v>
      </c>
      <c r="O1819" s="38">
        <v>-17</v>
      </c>
      <c r="P1819" s="27">
        <f t="shared" si="56"/>
        <v>12335.18</v>
      </c>
      <c r="Q1819" s="27">
        <f t="shared" si="57"/>
        <v>-16130.62</v>
      </c>
    </row>
    <row r="1820" spans="1:17" ht="14.45" customHeight="1" x14ac:dyDescent="0.25">
      <c r="A1820" s="3" t="s">
        <v>6990</v>
      </c>
      <c r="B1820" s="3" t="s">
        <v>6990</v>
      </c>
      <c r="C1820" s="3" t="s">
        <v>3392</v>
      </c>
      <c r="D1820" s="3" t="s">
        <v>3393</v>
      </c>
      <c r="E1820" s="3" t="s">
        <v>7274</v>
      </c>
      <c r="F1820" s="3" t="s">
        <v>7275</v>
      </c>
      <c r="G1820" s="3" t="s">
        <v>5688</v>
      </c>
      <c r="H1820" s="3" t="s">
        <v>47</v>
      </c>
      <c r="I1820" s="3" t="s">
        <v>7276</v>
      </c>
      <c r="J1820" s="28">
        <v>45364</v>
      </c>
      <c r="K1820" s="28">
        <v>45394</v>
      </c>
      <c r="L1820" s="2">
        <v>1054.29</v>
      </c>
      <c r="M1820" s="28">
        <v>45390</v>
      </c>
      <c r="N1820" s="38">
        <v>26</v>
      </c>
      <c r="O1820" s="38">
        <v>-4</v>
      </c>
      <c r="P1820" s="27">
        <f t="shared" si="56"/>
        <v>27411.54</v>
      </c>
      <c r="Q1820" s="27">
        <f t="shared" si="57"/>
        <v>-4217.16</v>
      </c>
    </row>
    <row r="1821" spans="1:17" ht="14.45" customHeight="1" x14ac:dyDescent="0.25">
      <c r="A1821" s="3" t="s">
        <v>6990</v>
      </c>
      <c r="B1821" s="3" t="s">
        <v>6990</v>
      </c>
      <c r="C1821" s="3" t="s">
        <v>3320</v>
      </c>
      <c r="D1821" s="3" t="s">
        <v>3321</v>
      </c>
      <c r="E1821" s="3" t="s">
        <v>7277</v>
      </c>
      <c r="F1821" s="3" t="s">
        <v>7278</v>
      </c>
      <c r="G1821" s="3" t="s">
        <v>7279</v>
      </c>
      <c r="H1821" s="3" t="s">
        <v>47</v>
      </c>
      <c r="I1821" s="3" t="s">
        <v>7280</v>
      </c>
      <c r="J1821" s="28">
        <v>45540</v>
      </c>
      <c r="K1821" s="28">
        <v>45570</v>
      </c>
      <c r="L1821" s="2">
        <v>1604.11</v>
      </c>
      <c r="M1821" s="28">
        <v>45553</v>
      </c>
      <c r="N1821" s="38">
        <v>13</v>
      </c>
      <c r="O1821" s="38">
        <v>-17</v>
      </c>
      <c r="P1821" s="27">
        <f t="shared" si="56"/>
        <v>20853.43</v>
      </c>
      <c r="Q1821" s="27">
        <f t="shared" si="57"/>
        <v>-27269.87</v>
      </c>
    </row>
    <row r="1822" spans="1:17" ht="14.45" customHeight="1" x14ac:dyDescent="0.25">
      <c r="A1822" s="3" t="s">
        <v>6990</v>
      </c>
      <c r="B1822" s="3" t="s">
        <v>6990</v>
      </c>
      <c r="C1822" s="3" t="s">
        <v>7104</v>
      </c>
      <c r="D1822" s="3" t="s">
        <v>7105</v>
      </c>
      <c r="E1822" s="3" t="s">
        <v>7281</v>
      </c>
      <c r="F1822" s="3" t="s">
        <v>7282</v>
      </c>
      <c r="G1822" s="3" t="s">
        <v>2768</v>
      </c>
      <c r="H1822" s="3" t="s">
        <v>47</v>
      </c>
      <c r="I1822" s="3" t="s">
        <v>7283</v>
      </c>
      <c r="J1822" s="28">
        <v>45482</v>
      </c>
      <c r="K1822" s="28">
        <v>45512</v>
      </c>
      <c r="L1822" s="2">
        <v>1183.98</v>
      </c>
      <c r="M1822" s="28">
        <v>45496</v>
      </c>
      <c r="N1822" s="38">
        <v>14</v>
      </c>
      <c r="O1822" s="38">
        <v>-16</v>
      </c>
      <c r="P1822" s="27">
        <f t="shared" si="56"/>
        <v>16575.72</v>
      </c>
      <c r="Q1822" s="27">
        <f t="shared" si="57"/>
        <v>-18943.68</v>
      </c>
    </row>
    <row r="1823" spans="1:17" ht="14.45" customHeight="1" x14ac:dyDescent="0.25">
      <c r="A1823" s="3" t="s">
        <v>6990</v>
      </c>
      <c r="B1823" s="3" t="s">
        <v>6990</v>
      </c>
      <c r="C1823" s="3" t="s">
        <v>3452</v>
      </c>
      <c r="D1823" s="3" t="s">
        <v>3453</v>
      </c>
      <c r="E1823" s="3" t="s">
        <v>7284</v>
      </c>
      <c r="F1823" s="3" t="s">
        <v>7285</v>
      </c>
      <c r="G1823" s="3" t="s">
        <v>2351</v>
      </c>
      <c r="H1823" s="3" t="s">
        <v>47</v>
      </c>
      <c r="I1823" s="3" t="s">
        <v>7286</v>
      </c>
      <c r="J1823" s="28">
        <v>45412</v>
      </c>
      <c r="K1823" s="28">
        <v>45442</v>
      </c>
      <c r="L1823" s="43">
        <v>210.86</v>
      </c>
      <c r="M1823" s="28">
        <v>45427</v>
      </c>
      <c r="N1823" s="38">
        <v>15</v>
      </c>
      <c r="O1823" s="38">
        <v>-15</v>
      </c>
      <c r="P1823" s="27">
        <f t="shared" si="56"/>
        <v>3162.9</v>
      </c>
      <c r="Q1823" s="27">
        <f t="shared" si="57"/>
        <v>-3162.9</v>
      </c>
    </row>
    <row r="1824" spans="1:17" ht="14.45" customHeight="1" x14ac:dyDescent="0.25">
      <c r="A1824" s="3" t="s">
        <v>6990</v>
      </c>
      <c r="B1824" s="3" t="s">
        <v>6990</v>
      </c>
      <c r="C1824" s="3" t="s">
        <v>3392</v>
      </c>
      <c r="D1824" s="3" t="s">
        <v>3393</v>
      </c>
      <c r="E1824" s="3" t="s">
        <v>7287</v>
      </c>
      <c r="F1824" s="3" t="s">
        <v>7288</v>
      </c>
      <c r="G1824" s="3" t="s">
        <v>2569</v>
      </c>
      <c r="H1824" s="3" t="s">
        <v>47</v>
      </c>
      <c r="I1824" s="3" t="s">
        <v>7289</v>
      </c>
      <c r="J1824" s="28">
        <v>45448</v>
      </c>
      <c r="K1824" s="28">
        <v>45478</v>
      </c>
      <c r="L1824" s="2">
        <v>3162.86</v>
      </c>
      <c r="M1824" s="28">
        <v>45461</v>
      </c>
      <c r="N1824" s="38">
        <v>13</v>
      </c>
      <c r="O1824" s="38">
        <v>-17</v>
      </c>
      <c r="P1824" s="27">
        <f t="shared" si="56"/>
        <v>41117.18</v>
      </c>
      <c r="Q1824" s="27">
        <f t="shared" si="57"/>
        <v>-53768.62</v>
      </c>
    </row>
    <row r="1825" spans="1:17" ht="14.45" customHeight="1" x14ac:dyDescent="0.25">
      <c r="A1825" s="3" t="s">
        <v>6990</v>
      </c>
      <c r="B1825" s="3" t="s">
        <v>6990</v>
      </c>
      <c r="C1825" s="3" t="s">
        <v>3285</v>
      </c>
      <c r="D1825" s="3" t="s">
        <v>3286</v>
      </c>
      <c r="E1825" s="3" t="s">
        <v>7290</v>
      </c>
      <c r="F1825" s="3" t="s">
        <v>7291</v>
      </c>
      <c r="G1825" s="3" t="s">
        <v>7292</v>
      </c>
      <c r="H1825" s="3" t="s">
        <v>47</v>
      </c>
      <c r="I1825" s="3" t="s">
        <v>7293</v>
      </c>
      <c r="J1825" s="28">
        <v>45269</v>
      </c>
      <c r="K1825" s="28">
        <v>45299</v>
      </c>
      <c r="L1825" s="2">
        <v>1386.67</v>
      </c>
      <c r="M1825" s="28">
        <v>45345</v>
      </c>
      <c r="N1825" s="38">
        <v>76</v>
      </c>
      <c r="O1825" s="38">
        <v>46</v>
      </c>
      <c r="P1825" s="27">
        <f t="shared" si="56"/>
        <v>105386.92000000001</v>
      </c>
      <c r="Q1825" s="27">
        <f t="shared" si="57"/>
        <v>63786.820000000007</v>
      </c>
    </row>
    <row r="1826" spans="1:17" ht="14.45" customHeight="1" x14ac:dyDescent="0.25">
      <c r="A1826" s="3" t="s">
        <v>6990</v>
      </c>
      <c r="B1826" s="3" t="s">
        <v>6990</v>
      </c>
      <c r="C1826" s="3" t="s">
        <v>3520</v>
      </c>
      <c r="D1826" s="3" t="s">
        <v>3521</v>
      </c>
      <c r="E1826" s="3" t="s">
        <v>7294</v>
      </c>
      <c r="F1826" s="3" t="s">
        <v>7295</v>
      </c>
      <c r="G1826" s="3" t="s">
        <v>7296</v>
      </c>
      <c r="H1826" s="3" t="s">
        <v>47</v>
      </c>
      <c r="I1826" s="3" t="s">
        <v>7297</v>
      </c>
      <c r="J1826" s="28">
        <v>45483</v>
      </c>
      <c r="K1826" s="28">
        <v>45513</v>
      </c>
      <c r="L1826" s="2">
        <v>6058.22</v>
      </c>
      <c r="M1826" s="28">
        <v>45492</v>
      </c>
      <c r="N1826" s="38">
        <v>9</v>
      </c>
      <c r="O1826" s="38">
        <v>-21</v>
      </c>
      <c r="P1826" s="27">
        <f t="shared" si="56"/>
        <v>54523.98</v>
      </c>
      <c r="Q1826" s="27">
        <f t="shared" si="57"/>
        <v>-127222.62000000001</v>
      </c>
    </row>
    <row r="1827" spans="1:17" ht="14.45" customHeight="1" x14ac:dyDescent="0.25">
      <c r="A1827" s="3" t="s">
        <v>6990</v>
      </c>
      <c r="B1827" s="3" t="s">
        <v>6990</v>
      </c>
      <c r="C1827" s="3" t="s">
        <v>3320</v>
      </c>
      <c r="D1827" s="3" t="s">
        <v>3321</v>
      </c>
      <c r="E1827" s="3" t="s">
        <v>7298</v>
      </c>
      <c r="F1827" s="3" t="s">
        <v>7299</v>
      </c>
      <c r="G1827" s="3" t="s">
        <v>7300</v>
      </c>
      <c r="H1827" s="3" t="s">
        <v>47</v>
      </c>
      <c r="I1827" s="3" t="s">
        <v>7301</v>
      </c>
      <c r="J1827" s="28">
        <v>45401</v>
      </c>
      <c r="K1827" s="28">
        <v>45431</v>
      </c>
      <c r="L1827" s="43">
        <v>927.77</v>
      </c>
      <c r="M1827" s="28">
        <v>45420</v>
      </c>
      <c r="N1827" s="38">
        <v>19</v>
      </c>
      <c r="O1827" s="38">
        <v>-11</v>
      </c>
      <c r="P1827" s="27">
        <f t="shared" si="56"/>
        <v>17627.63</v>
      </c>
      <c r="Q1827" s="27">
        <f t="shared" si="57"/>
        <v>-10205.469999999999</v>
      </c>
    </row>
    <row r="1828" spans="1:17" ht="14.45" customHeight="1" x14ac:dyDescent="0.25">
      <c r="A1828" s="3" t="s">
        <v>6990</v>
      </c>
      <c r="B1828" s="3" t="s">
        <v>6990</v>
      </c>
      <c r="C1828" s="3" t="s">
        <v>3392</v>
      </c>
      <c r="D1828" s="3" t="s">
        <v>3393</v>
      </c>
      <c r="E1828" s="3" t="s">
        <v>7302</v>
      </c>
      <c r="F1828" s="3" t="s">
        <v>7303</v>
      </c>
      <c r="G1828" s="3" t="s">
        <v>2687</v>
      </c>
      <c r="H1828" s="3" t="s">
        <v>47</v>
      </c>
      <c r="I1828" s="3" t="s">
        <v>7026</v>
      </c>
      <c r="J1828" s="28">
        <v>45328</v>
      </c>
      <c r="K1828" s="28">
        <v>45358</v>
      </c>
      <c r="L1828" s="2">
        <v>1454.91</v>
      </c>
      <c r="M1828" s="28">
        <v>45344</v>
      </c>
      <c r="N1828" s="38">
        <v>16</v>
      </c>
      <c r="O1828" s="38">
        <v>-14</v>
      </c>
      <c r="P1828" s="27">
        <f t="shared" si="56"/>
        <v>23278.560000000001</v>
      </c>
      <c r="Q1828" s="27">
        <f t="shared" si="57"/>
        <v>-20368.740000000002</v>
      </c>
    </row>
    <row r="1829" spans="1:17" ht="14.45" customHeight="1" x14ac:dyDescent="0.25">
      <c r="A1829" s="3" t="s">
        <v>6990</v>
      </c>
      <c r="B1829" s="3" t="s">
        <v>6990</v>
      </c>
      <c r="C1829" s="3" t="s">
        <v>6996</v>
      </c>
      <c r="D1829" s="3" t="s">
        <v>6997</v>
      </c>
      <c r="E1829" s="3" t="s">
        <v>7304</v>
      </c>
      <c r="F1829" s="3" t="s">
        <v>7305</v>
      </c>
      <c r="G1829" s="3" t="s">
        <v>2575</v>
      </c>
      <c r="H1829" s="3" t="s">
        <v>47</v>
      </c>
      <c r="I1829" s="3" t="s">
        <v>7306</v>
      </c>
      <c r="J1829" s="28">
        <v>45506</v>
      </c>
      <c r="K1829" s="28">
        <v>45536</v>
      </c>
      <c r="L1829" s="2">
        <v>2858.88</v>
      </c>
      <c r="M1829" s="28">
        <v>45525</v>
      </c>
      <c r="N1829" s="38">
        <v>19</v>
      </c>
      <c r="O1829" s="38">
        <v>-11</v>
      </c>
      <c r="P1829" s="27">
        <f t="shared" si="56"/>
        <v>54318.720000000001</v>
      </c>
      <c r="Q1829" s="27">
        <f t="shared" si="57"/>
        <v>-31447.68</v>
      </c>
    </row>
    <row r="1830" spans="1:17" ht="14.45" customHeight="1" x14ac:dyDescent="0.25">
      <c r="A1830" s="3" t="s">
        <v>6990</v>
      </c>
      <c r="B1830" s="3" t="s">
        <v>6990</v>
      </c>
      <c r="C1830" s="3" t="s">
        <v>3320</v>
      </c>
      <c r="D1830" s="3" t="s">
        <v>3321</v>
      </c>
      <c r="E1830" s="3" t="s">
        <v>7307</v>
      </c>
      <c r="F1830" s="3" t="s">
        <v>7308</v>
      </c>
      <c r="G1830" s="3" t="s">
        <v>7309</v>
      </c>
      <c r="H1830" s="3" t="s">
        <v>47</v>
      </c>
      <c r="I1830" s="3" t="s">
        <v>7310</v>
      </c>
      <c r="J1830" s="28">
        <v>45358</v>
      </c>
      <c r="K1830" s="28">
        <v>45388</v>
      </c>
      <c r="L1830" s="2">
        <v>7211.31</v>
      </c>
      <c r="M1830" s="28">
        <v>45386</v>
      </c>
      <c r="N1830" s="38">
        <v>28</v>
      </c>
      <c r="O1830" s="38">
        <v>-2</v>
      </c>
      <c r="P1830" s="27">
        <f t="shared" si="56"/>
        <v>201916.68000000002</v>
      </c>
      <c r="Q1830" s="27">
        <f t="shared" si="57"/>
        <v>-14422.62</v>
      </c>
    </row>
    <row r="1831" spans="1:17" ht="14.45" customHeight="1" x14ac:dyDescent="0.25">
      <c r="A1831" s="3" t="s">
        <v>6990</v>
      </c>
      <c r="B1831" s="3" t="s">
        <v>6990</v>
      </c>
      <c r="C1831" s="3" t="s">
        <v>3320</v>
      </c>
      <c r="D1831" s="3" t="s">
        <v>3321</v>
      </c>
      <c r="E1831" s="3" t="s">
        <v>7311</v>
      </c>
      <c r="F1831" s="3" t="s">
        <v>7312</v>
      </c>
      <c r="G1831" s="3" t="s">
        <v>7313</v>
      </c>
      <c r="H1831" s="3" t="s">
        <v>47</v>
      </c>
      <c r="I1831" s="3" t="s">
        <v>7314</v>
      </c>
      <c r="J1831" s="28">
        <v>45358</v>
      </c>
      <c r="K1831" s="28">
        <v>45388</v>
      </c>
      <c r="L1831" s="2">
        <v>5081.66</v>
      </c>
      <c r="M1831" s="28">
        <v>45386</v>
      </c>
      <c r="N1831" s="38">
        <v>28</v>
      </c>
      <c r="O1831" s="38">
        <v>-2</v>
      </c>
      <c r="P1831" s="27">
        <f t="shared" si="56"/>
        <v>142286.47999999998</v>
      </c>
      <c r="Q1831" s="27">
        <f t="shared" si="57"/>
        <v>-10163.32</v>
      </c>
    </row>
    <row r="1832" spans="1:17" ht="14.45" customHeight="1" x14ac:dyDescent="0.25">
      <c r="A1832" s="3" t="s">
        <v>6990</v>
      </c>
      <c r="B1832" s="3" t="s">
        <v>6990</v>
      </c>
      <c r="C1832" s="3" t="s">
        <v>3392</v>
      </c>
      <c r="D1832" s="3" t="s">
        <v>3393</v>
      </c>
      <c r="E1832" s="3" t="s">
        <v>7315</v>
      </c>
      <c r="F1832" s="3" t="s">
        <v>7316</v>
      </c>
      <c r="G1832" s="3" t="s">
        <v>2947</v>
      </c>
      <c r="H1832" s="3" t="s">
        <v>47</v>
      </c>
      <c r="I1832" s="3" t="s">
        <v>7317</v>
      </c>
      <c r="J1832" s="28">
        <v>45329</v>
      </c>
      <c r="K1832" s="28">
        <v>45359</v>
      </c>
      <c r="L1832" s="2">
        <v>1412.74</v>
      </c>
      <c r="M1832" s="28">
        <v>45344</v>
      </c>
      <c r="N1832" s="38">
        <v>15</v>
      </c>
      <c r="O1832" s="38">
        <v>-15</v>
      </c>
      <c r="P1832" s="27">
        <f t="shared" si="56"/>
        <v>21191.1</v>
      </c>
      <c r="Q1832" s="27">
        <f t="shared" si="57"/>
        <v>-21191.1</v>
      </c>
    </row>
    <row r="1833" spans="1:17" ht="14.45" customHeight="1" x14ac:dyDescent="0.25">
      <c r="A1833" s="3" t="s">
        <v>6990</v>
      </c>
      <c r="B1833" s="3" t="s">
        <v>6990</v>
      </c>
      <c r="C1833" s="3" t="s">
        <v>1896</v>
      </c>
      <c r="D1833" s="3" t="s">
        <v>1897</v>
      </c>
      <c r="E1833" s="3" t="s">
        <v>7318</v>
      </c>
      <c r="F1833" s="3" t="s">
        <v>7319</v>
      </c>
      <c r="G1833" s="3" t="s">
        <v>7320</v>
      </c>
      <c r="H1833" s="3" t="s">
        <v>47</v>
      </c>
      <c r="I1833" s="3" t="s">
        <v>703</v>
      </c>
      <c r="J1833" s="28">
        <v>45440</v>
      </c>
      <c r="K1833" s="28">
        <v>45470</v>
      </c>
      <c r="L1833" s="43">
        <v>280</v>
      </c>
      <c r="M1833" s="28">
        <v>45447</v>
      </c>
      <c r="N1833" s="38">
        <v>7</v>
      </c>
      <c r="O1833" s="38">
        <v>-23</v>
      </c>
      <c r="P1833" s="27">
        <f t="shared" si="56"/>
        <v>1960</v>
      </c>
      <c r="Q1833" s="27">
        <f t="shared" si="57"/>
        <v>-6440</v>
      </c>
    </row>
    <row r="1834" spans="1:17" ht="14.45" customHeight="1" x14ac:dyDescent="0.25">
      <c r="A1834" s="3" t="s">
        <v>6990</v>
      </c>
      <c r="B1834" s="3" t="s">
        <v>6990</v>
      </c>
      <c r="C1834" s="3" t="s">
        <v>3392</v>
      </c>
      <c r="D1834" s="3" t="s">
        <v>3393</v>
      </c>
      <c r="E1834" s="3" t="s">
        <v>7321</v>
      </c>
      <c r="F1834" s="3" t="s">
        <v>7322</v>
      </c>
      <c r="G1834" s="3" t="s">
        <v>2565</v>
      </c>
      <c r="H1834" s="3" t="s">
        <v>47</v>
      </c>
      <c r="I1834" s="3" t="s">
        <v>7323</v>
      </c>
      <c r="J1834" s="28">
        <v>45301</v>
      </c>
      <c r="K1834" s="28">
        <v>45331</v>
      </c>
      <c r="L1834" s="43">
        <v>84.34</v>
      </c>
      <c r="M1834" s="28">
        <v>45341</v>
      </c>
      <c r="N1834" s="38">
        <v>40</v>
      </c>
      <c r="O1834" s="38">
        <v>10</v>
      </c>
      <c r="P1834" s="27">
        <f t="shared" si="56"/>
        <v>3373.6000000000004</v>
      </c>
      <c r="Q1834" s="27">
        <f t="shared" si="57"/>
        <v>843.40000000000009</v>
      </c>
    </row>
    <row r="1835" spans="1:17" ht="14.45" customHeight="1" x14ac:dyDescent="0.25">
      <c r="A1835" s="3" t="s">
        <v>6990</v>
      </c>
      <c r="B1835" s="3" t="s">
        <v>6990</v>
      </c>
      <c r="C1835" s="3" t="s">
        <v>7324</v>
      </c>
      <c r="D1835" s="3" t="s">
        <v>7325</v>
      </c>
      <c r="E1835" s="3" t="s">
        <v>7326</v>
      </c>
      <c r="F1835" s="3" t="s">
        <v>7327</v>
      </c>
      <c r="G1835" s="3" t="s">
        <v>7328</v>
      </c>
      <c r="H1835" s="3" t="s">
        <v>47</v>
      </c>
      <c r="I1835" s="3" t="s">
        <v>7329</v>
      </c>
      <c r="J1835" s="28">
        <v>45475</v>
      </c>
      <c r="K1835" s="28">
        <v>45505</v>
      </c>
      <c r="L1835" s="2">
        <v>1005.21</v>
      </c>
      <c r="M1835" s="28">
        <v>45496</v>
      </c>
      <c r="N1835" s="38">
        <v>21</v>
      </c>
      <c r="O1835" s="38">
        <v>-9</v>
      </c>
      <c r="P1835" s="27">
        <f t="shared" si="56"/>
        <v>21109.41</v>
      </c>
      <c r="Q1835" s="27">
        <f t="shared" si="57"/>
        <v>-9046.89</v>
      </c>
    </row>
    <row r="1836" spans="1:17" ht="14.45" customHeight="1" x14ac:dyDescent="0.25">
      <c r="A1836" s="3" t="s">
        <v>6990</v>
      </c>
      <c r="B1836" s="3" t="s">
        <v>6990</v>
      </c>
      <c r="C1836" s="3" t="s">
        <v>3372</v>
      </c>
      <c r="D1836" s="3" t="s">
        <v>3373</v>
      </c>
      <c r="E1836" s="3" t="s">
        <v>7330</v>
      </c>
      <c r="F1836" s="3" t="s">
        <v>7331</v>
      </c>
      <c r="G1836" s="3" t="s">
        <v>7332</v>
      </c>
      <c r="H1836" s="3" t="s">
        <v>47</v>
      </c>
      <c r="I1836" s="3" t="s">
        <v>7194</v>
      </c>
      <c r="J1836" s="28">
        <v>45456</v>
      </c>
      <c r="K1836" s="28">
        <v>45486</v>
      </c>
      <c r="L1836" s="43">
        <v>168.69</v>
      </c>
      <c r="M1836" s="28">
        <v>45475</v>
      </c>
      <c r="N1836" s="38">
        <v>19</v>
      </c>
      <c r="O1836" s="38">
        <v>-11</v>
      </c>
      <c r="P1836" s="27">
        <f t="shared" si="56"/>
        <v>3205.11</v>
      </c>
      <c r="Q1836" s="27">
        <f t="shared" si="57"/>
        <v>-1855.59</v>
      </c>
    </row>
    <row r="1837" spans="1:17" ht="14.45" customHeight="1" x14ac:dyDescent="0.25">
      <c r="A1837" s="3" t="s">
        <v>6990</v>
      </c>
      <c r="B1837" s="3" t="s">
        <v>6990</v>
      </c>
      <c r="C1837" s="3" t="s">
        <v>7324</v>
      </c>
      <c r="D1837" s="3" t="s">
        <v>7325</v>
      </c>
      <c r="E1837" s="3" t="s">
        <v>7333</v>
      </c>
      <c r="F1837" s="3" t="s">
        <v>7334</v>
      </c>
      <c r="G1837" s="3" t="s">
        <v>7335</v>
      </c>
      <c r="H1837" s="3" t="s">
        <v>47</v>
      </c>
      <c r="I1837" s="3" t="s">
        <v>7336</v>
      </c>
      <c r="J1837" s="28">
        <v>45463</v>
      </c>
      <c r="K1837" s="28">
        <v>45493</v>
      </c>
      <c r="L1837" s="2">
        <v>1295.5999999999999</v>
      </c>
      <c r="M1837" s="28">
        <v>45478</v>
      </c>
      <c r="N1837" s="38">
        <v>15</v>
      </c>
      <c r="O1837" s="38">
        <v>-15</v>
      </c>
      <c r="P1837" s="27">
        <f t="shared" si="56"/>
        <v>19434</v>
      </c>
      <c r="Q1837" s="27">
        <f t="shared" si="57"/>
        <v>-19434</v>
      </c>
    </row>
    <row r="1838" spans="1:17" ht="14.45" customHeight="1" x14ac:dyDescent="0.25">
      <c r="A1838" s="3" t="s">
        <v>6990</v>
      </c>
      <c r="B1838" s="3" t="s">
        <v>6990</v>
      </c>
      <c r="C1838" s="3" t="s">
        <v>6996</v>
      </c>
      <c r="D1838" s="3" t="s">
        <v>6997</v>
      </c>
      <c r="E1838" s="3" t="s">
        <v>7337</v>
      </c>
      <c r="F1838" s="3" t="s">
        <v>7338</v>
      </c>
      <c r="G1838" s="3" t="s">
        <v>3032</v>
      </c>
      <c r="H1838" s="3" t="s">
        <v>47</v>
      </c>
      <c r="I1838" s="3" t="s">
        <v>7339</v>
      </c>
      <c r="J1838" s="28">
        <v>45473</v>
      </c>
      <c r="K1838" s="28">
        <v>45503</v>
      </c>
      <c r="L1838" s="2">
        <v>2620.64</v>
      </c>
      <c r="M1838" s="28">
        <v>45476</v>
      </c>
      <c r="N1838" s="38">
        <v>3</v>
      </c>
      <c r="O1838" s="38">
        <v>-27</v>
      </c>
      <c r="P1838" s="27">
        <f t="shared" si="56"/>
        <v>7861.92</v>
      </c>
      <c r="Q1838" s="27">
        <f t="shared" si="57"/>
        <v>-70757.279999999999</v>
      </c>
    </row>
    <row r="1839" spans="1:17" ht="14.45" customHeight="1" x14ac:dyDescent="0.25">
      <c r="A1839" s="3" t="s">
        <v>6990</v>
      </c>
      <c r="B1839" s="3" t="s">
        <v>6990</v>
      </c>
      <c r="C1839" s="3" t="s">
        <v>3372</v>
      </c>
      <c r="D1839" s="3" t="s">
        <v>3373</v>
      </c>
      <c r="E1839" s="3" t="s">
        <v>7340</v>
      </c>
      <c r="F1839" s="3" t="s">
        <v>7341</v>
      </c>
      <c r="G1839" s="3" t="s">
        <v>3539</v>
      </c>
      <c r="H1839" s="3" t="s">
        <v>47</v>
      </c>
      <c r="I1839" s="3" t="s">
        <v>7342</v>
      </c>
      <c r="J1839" s="28">
        <v>45440</v>
      </c>
      <c r="K1839" s="28">
        <v>45470</v>
      </c>
      <c r="L1839" s="2">
        <v>22920.15</v>
      </c>
      <c r="M1839" s="28">
        <v>45456</v>
      </c>
      <c r="N1839" s="38">
        <v>16</v>
      </c>
      <c r="O1839" s="38">
        <v>-14</v>
      </c>
      <c r="P1839" s="27">
        <f t="shared" si="56"/>
        <v>366722.4</v>
      </c>
      <c r="Q1839" s="27">
        <f t="shared" si="57"/>
        <v>-320882.10000000003</v>
      </c>
    </row>
    <row r="1840" spans="1:17" ht="14.45" customHeight="1" x14ac:dyDescent="0.25">
      <c r="A1840" s="3" t="s">
        <v>6990</v>
      </c>
      <c r="B1840" s="3" t="s">
        <v>6990</v>
      </c>
      <c r="C1840" s="3" t="s">
        <v>3529</v>
      </c>
      <c r="D1840" s="3" t="s">
        <v>3530</v>
      </c>
      <c r="E1840" s="3" t="s">
        <v>7343</v>
      </c>
      <c r="F1840" s="3" t="s">
        <v>7344</v>
      </c>
      <c r="G1840" s="3" t="s">
        <v>6933</v>
      </c>
      <c r="H1840" s="3" t="s">
        <v>47</v>
      </c>
      <c r="I1840" s="3" t="s">
        <v>7345</v>
      </c>
      <c r="J1840" s="28">
        <v>45353</v>
      </c>
      <c r="K1840" s="28">
        <v>45383</v>
      </c>
      <c r="L1840" s="43">
        <v>663</v>
      </c>
      <c r="M1840" s="28">
        <v>45369</v>
      </c>
      <c r="N1840" s="38">
        <v>16</v>
      </c>
      <c r="O1840" s="38">
        <v>-14</v>
      </c>
      <c r="P1840" s="27">
        <f t="shared" si="56"/>
        <v>10608</v>
      </c>
      <c r="Q1840" s="27">
        <f t="shared" si="57"/>
        <v>-9282</v>
      </c>
    </row>
    <row r="1841" spans="1:17" ht="14.45" customHeight="1" x14ac:dyDescent="0.25">
      <c r="A1841" s="3" t="s">
        <v>6990</v>
      </c>
      <c r="B1841" s="3" t="s">
        <v>6990</v>
      </c>
      <c r="C1841" s="3" t="s">
        <v>3392</v>
      </c>
      <c r="D1841" s="3" t="s">
        <v>3393</v>
      </c>
      <c r="E1841" s="3" t="s">
        <v>7346</v>
      </c>
      <c r="F1841" s="3" t="s">
        <v>7347</v>
      </c>
      <c r="G1841" s="3" t="s">
        <v>6229</v>
      </c>
      <c r="H1841" s="3" t="s">
        <v>47</v>
      </c>
      <c r="I1841" s="3" t="s">
        <v>7348</v>
      </c>
      <c r="J1841" s="28">
        <v>45447</v>
      </c>
      <c r="K1841" s="28">
        <v>45477</v>
      </c>
      <c r="L1841" s="2">
        <v>4744.29</v>
      </c>
      <c r="M1841" s="28">
        <v>45461</v>
      </c>
      <c r="N1841" s="38">
        <v>14</v>
      </c>
      <c r="O1841" s="38">
        <v>-16</v>
      </c>
      <c r="P1841" s="27">
        <f t="shared" si="56"/>
        <v>66420.06</v>
      </c>
      <c r="Q1841" s="27">
        <f t="shared" si="57"/>
        <v>-75908.639999999999</v>
      </c>
    </row>
    <row r="1842" spans="1:17" ht="14.45" customHeight="1" x14ac:dyDescent="0.25">
      <c r="A1842" s="3" t="s">
        <v>6990</v>
      </c>
      <c r="B1842" s="3" t="s">
        <v>6990</v>
      </c>
      <c r="C1842" s="3" t="s">
        <v>3372</v>
      </c>
      <c r="D1842" s="3" t="s">
        <v>3373</v>
      </c>
      <c r="E1842" s="3" t="s">
        <v>7349</v>
      </c>
      <c r="F1842" s="3" t="s">
        <v>7350</v>
      </c>
      <c r="G1842" s="3" t="s">
        <v>6478</v>
      </c>
      <c r="H1842" s="3" t="s">
        <v>47</v>
      </c>
      <c r="I1842" s="3" t="s">
        <v>7351</v>
      </c>
      <c r="J1842" s="28">
        <v>45360</v>
      </c>
      <c r="K1842" s="28">
        <v>45390</v>
      </c>
      <c r="L1842" s="2">
        <v>19209.07</v>
      </c>
      <c r="M1842" s="28">
        <v>45387</v>
      </c>
      <c r="N1842" s="38">
        <v>27</v>
      </c>
      <c r="O1842" s="38">
        <v>-3</v>
      </c>
      <c r="P1842" s="27">
        <f t="shared" si="56"/>
        <v>518644.89</v>
      </c>
      <c r="Q1842" s="27">
        <f t="shared" si="57"/>
        <v>-57627.21</v>
      </c>
    </row>
    <row r="1843" spans="1:17" ht="14.45" customHeight="1" x14ac:dyDescent="0.25">
      <c r="A1843" s="3" t="s">
        <v>6990</v>
      </c>
      <c r="B1843" s="3" t="s">
        <v>6990</v>
      </c>
      <c r="C1843" s="3" t="s">
        <v>6996</v>
      </c>
      <c r="D1843" s="3" t="s">
        <v>6997</v>
      </c>
      <c r="E1843" s="3" t="s">
        <v>7352</v>
      </c>
      <c r="F1843" s="3" t="s">
        <v>7353</v>
      </c>
      <c r="G1843" s="3" t="s">
        <v>680</v>
      </c>
      <c r="H1843" s="3" t="s">
        <v>47</v>
      </c>
      <c r="I1843" s="3" t="s">
        <v>7354</v>
      </c>
      <c r="J1843" s="28">
        <v>45365</v>
      </c>
      <c r="K1843" s="28">
        <v>45395</v>
      </c>
      <c r="L1843" s="43">
        <v>486.16</v>
      </c>
      <c r="M1843" s="28">
        <v>45388</v>
      </c>
      <c r="N1843" s="38">
        <v>23</v>
      </c>
      <c r="O1843" s="38">
        <v>-7</v>
      </c>
      <c r="P1843" s="27">
        <f t="shared" si="56"/>
        <v>11181.68</v>
      </c>
      <c r="Q1843" s="27">
        <f t="shared" si="57"/>
        <v>-3403.1200000000003</v>
      </c>
    </row>
    <row r="1844" spans="1:17" ht="14.45" customHeight="1" x14ac:dyDescent="0.25">
      <c r="A1844" s="3" t="s">
        <v>6990</v>
      </c>
      <c r="B1844" s="3" t="s">
        <v>6990</v>
      </c>
      <c r="C1844" s="3" t="s">
        <v>3392</v>
      </c>
      <c r="D1844" s="3" t="s">
        <v>3393</v>
      </c>
      <c r="E1844" s="3" t="s">
        <v>7355</v>
      </c>
      <c r="F1844" s="3" t="s">
        <v>7356</v>
      </c>
      <c r="G1844" s="3" t="s">
        <v>2958</v>
      </c>
      <c r="H1844" s="3" t="s">
        <v>47</v>
      </c>
      <c r="I1844" s="3" t="s">
        <v>7357</v>
      </c>
      <c r="J1844" s="28">
        <v>45348</v>
      </c>
      <c r="K1844" s="28">
        <v>45378</v>
      </c>
      <c r="L1844" s="43">
        <v>231.94</v>
      </c>
      <c r="M1844" s="28">
        <v>45364</v>
      </c>
      <c r="N1844" s="38">
        <v>16</v>
      </c>
      <c r="O1844" s="38">
        <v>-14</v>
      </c>
      <c r="P1844" s="27">
        <f t="shared" si="56"/>
        <v>3711.04</v>
      </c>
      <c r="Q1844" s="27">
        <f t="shared" si="57"/>
        <v>-3247.16</v>
      </c>
    </row>
    <row r="1845" spans="1:17" ht="14.45" customHeight="1" x14ac:dyDescent="0.25">
      <c r="A1845" s="3" t="s">
        <v>6990</v>
      </c>
      <c r="B1845" s="3" t="s">
        <v>6990</v>
      </c>
      <c r="C1845" s="3" t="s">
        <v>3372</v>
      </c>
      <c r="D1845" s="3" t="s">
        <v>3373</v>
      </c>
      <c r="E1845" s="3" t="s">
        <v>7358</v>
      </c>
      <c r="F1845" s="3" t="s">
        <v>7359</v>
      </c>
      <c r="G1845" s="3" t="s">
        <v>6646</v>
      </c>
      <c r="H1845" s="3" t="s">
        <v>47</v>
      </c>
      <c r="I1845" s="3" t="s">
        <v>7139</v>
      </c>
      <c r="J1845" s="28">
        <v>45440</v>
      </c>
      <c r="K1845" s="28">
        <v>45470</v>
      </c>
      <c r="L1845" s="43">
        <v>253.03</v>
      </c>
      <c r="M1845" s="28">
        <v>45457</v>
      </c>
      <c r="N1845" s="38">
        <v>17</v>
      </c>
      <c r="O1845" s="38">
        <v>-13</v>
      </c>
      <c r="P1845" s="27">
        <f t="shared" si="56"/>
        <v>4301.51</v>
      </c>
      <c r="Q1845" s="27">
        <f t="shared" si="57"/>
        <v>-3289.39</v>
      </c>
    </row>
    <row r="1846" spans="1:17" ht="14.45" customHeight="1" x14ac:dyDescent="0.25">
      <c r="A1846" s="3" t="s">
        <v>6990</v>
      </c>
      <c r="B1846" s="3" t="s">
        <v>6990</v>
      </c>
      <c r="C1846" s="3" t="s">
        <v>3372</v>
      </c>
      <c r="D1846" s="3" t="s">
        <v>3373</v>
      </c>
      <c r="E1846" s="3" t="s">
        <v>7360</v>
      </c>
      <c r="F1846" s="3" t="s">
        <v>7361</v>
      </c>
      <c r="G1846" s="3" t="s">
        <v>5532</v>
      </c>
      <c r="H1846" s="3" t="s">
        <v>47</v>
      </c>
      <c r="I1846" s="3" t="s">
        <v>7362</v>
      </c>
      <c r="J1846" s="28">
        <v>45360</v>
      </c>
      <c r="K1846" s="28">
        <v>45390</v>
      </c>
      <c r="L1846" s="43">
        <v>18.440000000000001</v>
      </c>
      <c r="M1846" s="28">
        <v>45392</v>
      </c>
      <c r="N1846" s="38">
        <v>32</v>
      </c>
      <c r="O1846" s="38">
        <v>2</v>
      </c>
      <c r="P1846" s="27">
        <f t="shared" si="56"/>
        <v>590.08000000000004</v>
      </c>
      <c r="Q1846" s="27">
        <f t="shared" si="57"/>
        <v>36.880000000000003</v>
      </c>
    </row>
    <row r="1847" spans="1:17" ht="14.45" customHeight="1" x14ac:dyDescent="0.25">
      <c r="A1847" s="3" t="s">
        <v>6990</v>
      </c>
      <c r="B1847" s="3" t="s">
        <v>6990</v>
      </c>
      <c r="C1847" s="3" t="s">
        <v>7363</v>
      </c>
      <c r="D1847" s="3" t="s">
        <v>7364</v>
      </c>
      <c r="E1847" s="3" t="s">
        <v>7365</v>
      </c>
      <c r="F1847" s="3" t="s">
        <v>7366</v>
      </c>
      <c r="G1847" s="3" t="s">
        <v>7367</v>
      </c>
      <c r="H1847" s="3" t="s">
        <v>47</v>
      </c>
      <c r="I1847" s="3" t="s">
        <v>1189</v>
      </c>
      <c r="J1847" s="28">
        <v>45488</v>
      </c>
      <c r="K1847" s="28">
        <v>45518</v>
      </c>
      <c r="L1847" s="43">
        <v>610</v>
      </c>
      <c r="M1847" s="28">
        <v>45565</v>
      </c>
      <c r="N1847" s="38">
        <v>77</v>
      </c>
      <c r="O1847" s="38">
        <v>47</v>
      </c>
      <c r="P1847" s="27">
        <f t="shared" si="56"/>
        <v>46970</v>
      </c>
      <c r="Q1847" s="27">
        <f t="shared" si="57"/>
        <v>28670</v>
      </c>
    </row>
    <row r="1848" spans="1:17" ht="14.45" customHeight="1" x14ac:dyDescent="0.25">
      <c r="A1848" s="3" t="s">
        <v>6990</v>
      </c>
      <c r="B1848" s="3" t="s">
        <v>6990</v>
      </c>
      <c r="C1848" s="3" t="s">
        <v>3320</v>
      </c>
      <c r="D1848" s="3" t="s">
        <v>3321</v>
      </c>
      <c r="E1848" s="3" t="s">
        <v>7368</v>
      </c>
      <c r="F1848" s="3" t="s">
        <v>7369</v>
      </c>
      <c r="G1848" s="3" t="s">
        <v>7149</v>
      </c>
      <c r="H1848" s="3" t="s">
        <v>47</v>
      </c>
      <c r="I1848" s="3" t="s">
        <v>7370</v>
      </c>
      <c r="J1848" s="28">
        <v>45405</v>
      </c>
      <c r="K1848" s="28">
        <v>45435</v>
      </c>
      <c r="L1848" s="2">
        <v>1061.18</v>
      </c>
      <c r="M1848" s="28">
        <v>45426</v>
      </c>
      <c r="N1848" s="38">
        <v>21</v>
      </c>
      <c r="O1848" s="38">
        <v>-9</v>
      </c>
      <c r="P1848" s="27">
        <f t="shared" si="56"/>
        <v>22284.780000000002</v>
      </c>
      <c r="Q1848" s="27">
        <f t="shared" si="57"/>
        <v>-9550.6200000000008</v>
      </c>
    </row>
    <row r="1849" spans="1:17" ht="14.45" customHeight="1" x14ac:dyDescent="0.25">
      <c r="A1849" s="3" t="s">
        <v>6990</v>
      </c>
      <c r="B1849" s="3" t="s">
        <v>6990</v>
      </c>
      <c r="C1849" s="3" t="s">
        <v>6172</v>
      </c>
      <c r="D1849" s="3" t="s">
        <v>6173</v>
      </c>
      <c r="E1849" s="3" t="s">
        <v>7371</v>
      </c>
      <c r="F1849" s="3" t="s">
        <v>7372</v>
      </c>
      <c r="G1849" s="3" t="s">
        <v>7373</v>
      </c>
      <c r="H1849" s="3" t="s">
        <v>47</v>
      </c>
      <c r="I1849" s="3" t="s">
        <v>7374</v>
      </c>
      <c r="J1849" s="28">
        <v>45467</v>
      </c>
      <c r="K1849" s="28">
        <v>45497</v>
      </c>
      <c r="L1849" s="2">
        <v>1800</v>
      </c>
      <c r="M1849" s="28">
        <v>45476</v>
      </c>
      <c r="N1849" s="38">
        <v>9</v>
      </c>
      <c r="O1849" s="38">
        <v>-21</v>
      </c>
      <c r="P1849" s="27">
        <f t="shared" si="56"/>
        <v>16200</v>
      </c>
      <c r="Q1849" s="27">
        <f t="shared" si="57"/>
        <v>-37800</v>
      </c>
    </row>
    <row r="1850" spans="1:17" ht="14.45" customHeight="1" x14ac:dyDescent="0.25">
      <c r="A1850" s="3" t="s">
        <v>6990</v>
      </c>
      <c r="B1850" s="3" t="s">
        <v>6990</v>
      </c>
      <c r="C1850" s="3" t="s">
        <v>3654</v>
      </c>
      <c r="D1850" s="3" t="s">
        <v>3655</v>
      </c>
      <c r="E1850" s="3" t="s">
        <v>7375</v>
      </c>
      <c r="F1850" s="3" t="s">
        <v>7376</v>
      </c>
      <c r="G1850" s="3" t="s">
        <v>7373</v>
      </c>
      <c r="H1850" s="3" t="s">
        <v>47</v>
      </c>
      <c r="I1850" s="3" t="s">
        <v>7377</v>
      </c>
      <c r="J1850" s="28">
        <v>45551</v>
      </c>
      <c r="K1850" s="28">
        <v>45581</v>
      </c>
      <c r="L1850" s="2">
        <v>5819.05</v>
      </c>
      <c r="M1850" s="28">
        <v>45560</v>
      </c>
      <c r="N1850" s="38">
        <v>9</v>
      </c>
      <c r="O1850" s="38">
        <v>-21</v>
      </c>
      <c r="P1850" s="27">
        <f t="shared" si="56"/>
        <v>52371.450000000004</v>
      </c>
      <c r="Q1850" s="27">
        <f t="shared" si="57"/>
        <v>-122200.05</v>
      </c>
    </row>
    <row r="1851" spans="1:17" ht="14.45" customHeight="1" x14ac:dyDescent="0.25">
      <c r="A1851" s="3" t="s">
        <v>6990</v>
      </c>
      <c r="B1851" s="3" t="s">
        <v>6990</v>
      </c>
      <c r="C1851" s="3" t="s">
        <v>3320</v>
      </c>
      <c r="D1851" s="3" t="s">
        <v>3321</v>
      </c>
      <c r="E1851" s="3" t="s">
        <v>7378</v>
      </c>
      <c r="F1851" s="3" t="s">
        <v>7379</v>
      </c>
      <c r="G1851" s="3" t="s">
        <v>7380</v>
      </c>
      <c r="H1851" s="3" t="s">
        <v>47</v>
      </c>
      <c r="I1851" s="3" t="s">
        <v>7381</v>
      </c>
      <c r="J1851" s="28">
        <v>45358</v>
      </c>
      <c r="K1851" s="28">
        <v>45388</v>
      </c>
      <c r="L1851" s="2">
        <v>2909.83</v>
      </c>
      <c r="M1851" s="28">
        <v>45386</v>
      </c>
      <c r="N1851" s="38">
        <v>28</v>
      </c>
      <c r="O1851" s="38">
        <v>-2</v>
      </c>
      <c r="P1851" s="27">
        <f t="shared" si="56"/>
        <v>81475.239999999991</v>
      </c>
      <c r="Q1851" s="27">
        <f t="shared" si="57"/>
        <v>-5819.66</v>
      </c>
    </row>
    <row r="1852" spans="1:17" ht="14.45" customHeight="1" x14ac:dyDescent="0.25">
      <c r="A1852" s="3" t="s">
        <v>6990</v>
      </c>
      <c r="B1852" s="3" t="s">
        <v>6990</v>
      </c>
      <c r="C1852" s="3" t="s">
        <v>7382</v>
      </c>
      <c r="D1852" s="3" t="s">
        <v>7383</v>
      </c>
      <c r="E1852" s="3" t="s">
        <v>7384</v>
      </c>
      <c r="F1852" s="3" t="s">
        <v>7385</v>
      </c>
      <c r="G1852" s="3" t="s">
        <v>254</v>
      </c>
      <c r="H1852" s="3" t="s">
        <v>47</v>
      </c>
      <c r="I1852" s="3" t="s">
        <v>7386</v>
      </c>
      <c r="J1852" s="28">
        <v>45335</v>
      </c>
      <c r="K1852" s="28">
        <v>45365</v>
      </c>
      <c r="L1852" s="2">
        <v>5773.77</v>
      </c>
      <c r="M1852" s="28">
        <v>45365</v>
      </c>
      <c r="N1852" s="38">
        <v>30</v>
      </c>
      <c r="O1852" s="38">
        <v>0</v>
      </c>
      <c r="P1852" s="27">
        <f t="shared" si="56"/>
        <v>173213.1</v>
      </c>
      <c r="Q1852" s="27">
        <f t="shared" si="57"/>
        <v>0</v>
      </c>
    </row>
    <row r="1853" spans="1:17" ht="14.45" customHeight="1" x14ac:dyDescent="0.25">
      <c r="A1853" s="3" t="s">
        <v>6990</v>
      </c>
      <c r="B1853" s="3" t="s">
        <v>6990</v>
      </c>
      <c r="C1853" s="3" t="s">
        <v>3529</v>
      </c>
      <c r="D1853" s="3" t="s">
        <v>3530</v>
      </c>
      <c r="E1853" s="3" t="s">
        <v>7387</v>
      </c>
      <c r="F1853" s="3" t="s">
        <v>7388</v>
      </c>
      <c r="G1853" s="3" t="s">
        <v>7389</v>
      </c>
      <c r="H1853" s="3" t="s">
        <v>47</v>
      </c>
      <c r="I1853" s="3" t="s">
        <v>7390</v>
      </c>
      <c r="J1853" s="28">
        <v>45507</v>
      </c>
      <c r="K1853" s="28">
        <v>45537</v>
      </c>
      <c r="L1853" s="43">
        <v>165</v>
      </c>
      <c r="M1853" s="28">
        <v>45525</v>
      </c>
      <c r="N1853" s="38">
        <v>18</v>
      </c>
      <c r="O1853" s="38">
        <v>-12</v>
      </c>
      <c r="P1853" s="27">
        <f t="shared" si="56"/>
        <v>2970</v>
      </c>
      <c r="Q1853" s="27">
        <f t="shared" si="57"/>
        <v>-1980</v>
      </c>
    </row>
    <row r="1854" spans="1:17" ht="14.45" customHeight="1" x14ac:dyDescent="0.25">
      <c r="A1854" s="3" t="s">
        <v>6990</v>
      </c>
      <c r="B1854" s="3" t="s">
        <v>6990</v>
      </c>
      <c r="C1854" s="3" t="s">
        <v>3452</v>
      </c>
      <c r="D1854" s="3" t="s">
        <v>3453</v>
      </c>
      <c r="E1854" s="3" t="s">
        <v>7391</v>
      </c>
      <c r="F1854" s="3" t="s">
        <v>7392</v>
      </c>
      <c r="G1854" s="3" t="s">
        <v>7393</v>
      </c>
      <c r="H1854" s="3" t="s">
        <v>47</v>
      </c>
      <c r="I1854" s="3" t="s">
        <v>7394</v>
      </c>
      <c r="J1854" s="28">
        <v>45505</v>
      </c>
      <c r="K1854" s="28">
        <v>45535</v>
      </c>
      <c r="L1854" s="2">
        <v>2777.33</v>
      </c>
      <c r="M1854" s="28">
        <v>45540</v>
      </c>
      <c r="N1854" s="38">
        <v>35</v>
      </c>
      <c r="O1854" s="38">
        <v>5</v>
      </c>
      <c r="P1854" s="27">
        <f t="shared" si="56"/>
        <v>97206.55</v>
      </c>
      <c r="Q1854" s="27">
        <f t="shared" si="57"/>
        <v>13886.65</v>
      </c>
    </row>
    <row r="1855" spans="1:17" ht="14.45" customHeight="1" x14ac:dyDescent="0.25">
      <c r="A1855" s="3" t="s">
        <v>6990</v>
      </c>
      <c r="B1855" s="3" t="s">
        <v>6990</v>
      </c>
      <c r="C1855" s="3" t="s">
        <v>3529</v>
      </c>
      <c r="D1855" s="3" t="s">
        <v>3530</v>
      </c>
      <c r="E1855" s="3" t="s">
        <v>7395</v>
      </c>
      <c r="F1855" s="3" t="s">
        <v>7396</v>
      </c>
      <c r="G1855" s="3" t="s">
        <v>4453</v>
      </c>
      <c r="H1855" s="3" t="s">
        <v>47</v>
      </c>
      <c r="I1855" s="3" t="s">
        <v>4351</v>
      </c>
      <c r="J1855" s="28">
        <v>45497</v>
      </c>
      <c r="K1855" s="28">
        <v>45527</v>
      </c>
      <c r="L1855" s="43">
        <v>39</v>
      </c>
      <c r="M1855" s="28">
        <v>45506</v>
      </c>
      <c r="N1855" s="38">
        <v>9</v>
      </c>
      <c r="O1855" s="38">
        <v>-21</v>
      </c>
      <c r="P1855" s="27">
        <f t="shared" si="56"/>
        <v>351</v>
      </c>
      <c r="Q1855" s="27">
        <f t="shared" si="57"/>
        <v>-819</v>
      </c>
    </row>
    <row r="1856" spans="1:17" ht="14.45" customHeight="1" x14ac:dyDescent="0.25">
      <c r="A1856" s="3" t="s">
        <v>6990</v>
      </c>
      <c r="B1856" s="3" t="s">
        <v>6990</v>
      </c>
      <c r="C1856" s="3" t="s">
        <v>3285</v>
      </c>
      <c r="D1856" s="3" t="s">
        <v>3286</v>
      </c>
      <c r="E1856" s="3" t="s">
        <v>7397</v>
      </c>
      <c r="F1856" s="3" t="s">
        <v>7398</v>
      </c>
      <c r="G1856" s="3" t="s">
        <v>7399</v>
      </c>
      <c r="H1856" s="3" t="s">
        <v>47</v>
      </c>
      <c r="I1856" s="3" t="s">
        <v>7400</v>
      </c>
      <c r="J1856" s="28">
        <v>45477</v>
      </c>
      <c r="K1856" s="28">
        <v>45507</v>
      </c>
      <c r="L1856" s="43">
        <v>990.48</v>
      </c>
      <c r="M1856" s="28">
        <v>45506</v>
      </c>
      <c r="N1856" s="38">
        <v>29</v>
      </c>
      <c r="O1856" s="38">
        <v>-1</v>
      </c>
      <c r="P1856" s="27">
        <f t="shared" si="56"/>
        <v>28723.920000000002</v>
      </c>
      <c r="Q1856" s="27">
        <f t="shared" si="57"/>
        <v>-990.48</v>
      </c>
    </row>
    <row r="1857" spans="1:17" ht="14.45" customHeight="1" x14ac:dyDescent="0.25">
      <c r="A1857" s="3" t="s">
        <v>6990</v>
      </c>
      <c r="B1857" s="3" t="s">
        <v>6990</v>
      </c>
      <c r="C1857" s="3" t="s">
        <v>3654</v>
      </c>
      <c r="D1857" s="3" t="s">
        <v>3655</v>
      </c>
      <c r="E1857" s="3" t="s">
        <v>7401</v>
      </c>
      <c r="F1857" s="3" t="s">
        <v>7402</v>
      </c>
      <c r="G1857" s="3" t="s">
        <v>4333</v>
      </c>
      <c r="H1857" s="3" t="s">
        <v>47</v>
      </c>
      <c r="I1857" s="3" t="s">
        <v>7403</v>
      </c>
      <c r="J1857" s="28">
        <v>45512</v>
      </c>
      <c r="K1857" s="28">
        <v>45542</v>
      </c>
      <c r="L1857" s="2">
        <v>3899.7</v>
      </c>
      <c r="M1857" s="28">
        <v>45531</v>
      </c>
      <c r="N1857" s="38">
        <v>19</v>
      </c>
      <c r="O1857" s="38">
        <v>-11</v>
      </c>
      <c r="P1857" s="27">
        <f t="shared" si="56"/>
        <v>74094.3</v>
      </c>
      <c r="Q1857" s="27">
        <f t="shared" si="57"/>
        <v>-42896.7</v>
      </c>
    </row>
    <row r="1858" spans="1:17" ht="14.45" customHeight="1" x14ac:dyDescent="0.25">
      <c r="A1858" s="3" t="s">
        <v>6990</v>
      </c>
      <c r="B1858" s="3" t="s">
        <v>6990</v>
      </c>
      <c r="C1858" s="3" t="s">
        <v>3654</v>
      </c>
      <c r="D1858" s="3" t="s">
        <v>3655</v>
      </c>
      <c r="E1858" s="3" t="s">
        <v>7401</v>
      </c>
      <c r="F1858" s="3" t="s">
        <v>7402</v>
      </c>
      <c r="G1858" s="3" t="s">
        <v>4333</v>
      </c>
      <c r="H1858" s="3" t="s">
        <v>47</v>
      </c>
      <c r="I1858" s="3" t="s">
        <v>7403</v>
      </c>
      <c r="J1858" s="28">
        <v>45512</v>
      </c>
      <c r="K1858" s="28">
        <v>45542</v>
      </c>
      <c r="L1858" s="43">
        <v>194.99</v>
      </c>
      <c r="M1858" s="28">
        <v>45565</v>
      </c>
      <c r="N1858" s="38">
        <v>53</v>
      </c>
      <c r="O1858" s="38">
        <v>23</v>
      </c>
      <c r="P1858" s="27">
        <f t="shared" si="56"/>
        <v>10334.470000000001</v>
      </c>
      <c r="Q1858" s="27">
        <f t="shared" si="57"/>
        <v>4484.7700000000004</v>
      </c>
    </row>
    <row r="1859" spans="1:17" ht="14.45" customHeight="1" x14ac:dyDescent="0.25">
      <c r="A1859" s="3" t="s">
        <v>6990</v>
      </c>
      <c r="B1859" s="3" t="s">
        <v>6990</v>
      </c>
      <c r="C1859" s="3" t="s">
        <v>3654</v>
      </c>
      <c r="D1859" s="3" t="s">
        <v>3655</v>
      </c>
      <c r="E1859" s="3" t="s">
        <v>7404</v>
      </c>
      <c r="F1859" s="3" t="s">
        <v>7405</v>
      </c>
      <c r="G1859" s="3" t="s">
        <v>6953</v>
      </c>
      <c r="H1859" s="3" t="s">
        <v>47</v>
      </c>
      <c r="I1859" s="3" t="s">
        <v>7406</v>
      </c>
      <c r="J1859" s="28">
        <v>45540</v>
      </c>
      <c r="K1859" s="28">
        <v>45570</v>
      </c>
      <c r="L1859" s="43">
        <v>606.66999999999996</v>
      </c>
      <c r="M1859" s="28">
        <v>45559</v>
      </c>
      <c r="N1859" s="38">
        <v>19</v>
      </c>
      <c r="O1859" s="38">
        <v>-11</v>
      </c>
      <c r="P1859" s="27">
        <f t="shared" si="56"/>
        <v>11526.73</v>
      </c>
      <c r="Q1859" s="27">
        <f t="shared" si="57"/>
        <v>-6673.37</v>
      </c>
    </row>
    <row r="1860" spans="1:17" ht="14.45" customHeight="1" x14ac:dyDescent="0.25">
      <c r="A1860" s="3" t="s">
        <v>6990</v>
      </c>
      <c r="B1860" s="3" t="s">
        <v>6990</v>
      </c>
      <c r="C1860" s="3" t="s">
        <v>3520</v>
      </c>
      <c r="D1860" s="3" t="s">
        <v>3521</v>
      </c>
      <c r="E1860" s="3" t="s">
        <v>7407</v>
      </c>
      <c r="F1860" s="3" t="s">
        <v>7408</v>
      </c>
      <c r="G1860" s="3" t="s">
        <v>7409</v>
      </c>
      <c r="H1860" s="3" t="s">
        <v>47</v>
      </c>
      <c r="I1860" s="3" t="s">
        <v>7410</v>
      </c>
      <c r="J1860" s="28">
        <v>45287</v>
      </c>
      <c r="K1860" s="28">
        <v>45317</v>
      </c>
      <c r="L1860" s="2">
        <v>6462.34</v>
      </c>
      <c r="M1860" s="28">
        <v>45324</v>
      </c>
      <c r="N1860" s="38">
        <v>37</v>
      </c>
      <c r="O1860" s="38">
        <v>7</v>
      </c>
      <c r="P1860" s="27">
        <f t="shared" si="56"/>
        <v>239106.58000000002</v>
      </c>
      <c r="Q1860" s="27">
        <f t="shared" si="57"/>
        <v>45236.380000000005</v>
      </c>
    </row>
    <row r="1861" spans="1:17" ht="14.45" customHeight="1" x14ac:dyDescent="0.25">
      <c r="A1861" s="3" t="s">
        <v>6990</v>
      </c>
      <c r="B1861" s="3" t="s">
        <v>6990</v>
      </c>
      <c r="C1861" s="3" t="s">
        <v>7113</v>
      </c>
      <c r="D1861" s="3" t="s">
        <v>7114</v>
      </c>
      <c r="E1861" s="3" t="s">
        <v>7411</v>
      </c>
      <c r="F1861" s="3" t="s">
        <v>7412</v>
      </c>
      <c r="G1861" s="3" t="s">
        <v>7413</v>
      </c>
      <c r="H1861" s="3" t="s">
        <v>47</v>
      </c>
      <c r="I1861" s="3" t="s">
        <v>7414</v>
      </c>
      <c r="J1861" s="28">
        <v>45295</v>
      </c>
      <c r="K1861" s="28">
        <v>45325</v>
      </c>
      <c r="L1861" s="2">
        <v>1536.75</v>
      </c>
      <c r="M1861" s="28">
        <v>45324</v>
      </c>
      <c r="N1861" s="38">
        <v>29</v>
      </c>
      <c r="O1861" s="38">
        <v>-1</v>
      </c>
      <c r="P1861" s="27">
        <f t="shared" si="56"/>
        <v>44565.75</v>
      </c>
      <c r="Q1861" s="27">
        <f t="shared" si="57"/>
        <v>-1536.75</v>
      </c>
    </row>
    <row r="1862" spans="1:17" ht="14.45" customHeight="1" x14ac:dyDescent="0.25">
      <c r="A1862" s="3" t="s">
        <v>6990</v>
      </c>
      <c r="B1862" s="3" t="s">
        <v>6990</v>
      </c>
      <c r="C1862" s="3" t="s">
        <v>3308</v>
      </c>
      <c r="D1862" s="3" t="s">
        <v>3309</v>
      </c>
      <c r="E1862" s="3" t="s">
        <v>7415</v>
      </c>
      <c r="F1862" s="3" t="s">
        <v>7416</v>
      </c>
      <c r="G1862" s="3" t="s">
        <v>7417</v>
      </c>
      <c r="H1862" s="3" t="s">
        <v>47</v>
      </c>
      <c r="I1862" s="3" t="s">
        <v>7418</v>
      </c>
      <c r="J1862" s="28">
        <v>45496</v>
      </c>
      <c r="K1862" s="28">
        <v>45527</v>
      </c>
      <c r="L1862" s="2">
        <v>10247.66</v>
      </c>
      <c r="M1862" s="28">
        <v>45504</v>
      </c>
      <c r="N1862" s="38">
        <v>8</v>
      </c>
      <c r="O1862" s="38">
        <v>-23</v>
      </c>
      <c r="P1862" s="27">
        <f t="shared" si="56"/>
        <v>81981.279999999999</v>
      </c>
      <c r="Q1862" s="27">
        <f t="shared" si="57"/>
        <v>-235696.18</v>
      </c>
    </row>
    <row r="1863" spans="1:17" ht="14.45" customHeight="1" x14ac:dyDescent="0.25">
      <c r="A1863" s="3" t="s">
        <v>6990</v>
      </c>
      <c r="B1863" s="3" t="s">
        <v>6990</v>
      </c>
      <c r="C1863" s="3" t="s">
        <v>3372</v>
      </c>
      <c r="D1863" s="3" t="s">
        <v>3373</v>
      </c>
      <c r="E1863" s="3" t="s">
        <v>7419</v>
      </c>
      <c r="F1863" s="3" t="s">
        <v>7420</v>
      </c>
      <c r="G1863" s="3" t="s">
        <v>7421</v>
      </c>
      <c r="H1863" s="3" t="s">
        <v>47</v>
      </c>
      <c r="I1863" s="3" t="s">
        <v>7422</v>
      </c>
      <c r="J1863" s="28">
        <v>45329</v>
      </c>
      <c r="K1863" s="28">
        <v>45359</v>
      </c>
      <c r="L1863" s="43">
        <v>379.54</v>
      </c>
      <c r="M1863" s="28">
        <v>45348</v>
      </c>
      <c r="N1863" s="38">
        <v>19</v>
      </c>
      <c r="O1863" s="38">
        <v>-11</v>
      </c>
      <c r="P1863" s="27">
        <f t="shared" ref="P1863:P1926" si="58">L1863*N1863</f>
        <v>7211.26</v>
      </c>
      <c r="Q1863" s="27">
        <f t="shared" ref="Q1863:Q1926" si="59">L1863*O1863</f>
        <v>-4174.9400000000005</v>
      </c>
    </row>
    <row r="1864" spans="1:17" ht="14.45" customHeight="1" x14ac:dyDescent="0.25">
      <c r="A1864" s="3" t="s">
        <v>6990</v>
      </c>
      <c r="B1864" s="3" t="s">
        <v>6990</v>
      </c>
      <c r="C1864" s="3" t="s">
        <v>7423</v>
      </c>
      <c r="D1864" s="3" t="s">
        <v>7424</v>
      </c>
      <c r="E1864" s="3" t="s">
        <v>7425</v>
      </c>
      <c r="F1864" s="3" t="s">
        <v>7426</v>
      </c>
      <c r="G1864" s="3" t="s">
        <v>2565</v>
      </c>
      <c r="H1864" s="3" t="s">
        <v>47</v>
      </c>
      <c r="I1864" s="3" t="s">
        <v>7427</v>
      </c>
      <c r="J1864" s="28">
        <v>45482</v>
      </c>
      <c r="K1864" s="28">
        <v>45512</v>
      </c>
      <c r="L1864" s="2">
        <v>1745.74</v>
      </c>
      <c r="M1864" s="28">
        <v>45496</v>
      </c>
      <c r="N1864" s="38">
        <v>14</v>
      </c>
      <c r="O1864" s="38">
        <v>-16</v>
      </c>
      <c r="P1864" s="27">
        <f t="shared" si="58"/>
        <v>24440.36</v>
      </c>
      <c r="Q1864" s="27">
        <f t="shared" si="59"/>
        <v>-27931.84</v>
      </c>
    </row>
    <row r="1865" spans="1:17" ht="14.45" customHeight="1" x14ac:dyDescent="0.25">
      <c r="A1865" s="3" t="s">
        <v>6990</v>
      </c>
      <c r="B1865" s="3" t="s">
        <v>6990</v>
      </c>
      <c r="C1865" s="3" t="s">
        <v>3372</v>
      </c>
      <c r="D1865" s="3" t="s">
        <v>3373</v>
      </c>
      <c r="E1865" s="3" t="s">
        <v>7428</v>
      </c>
      <c r="F1865" s="3" t="s">
        <v>7429</v>
      </c>
      <c r="G1865" s="3" t="s">
        <v>7430</v>
      </c>
      <c r="H1865" s="3" t="s">
        <v>47</v>
      </c>
      <c r="I1865" s="3" t="s">
        <v>4548</v>
      </c>
      <c r="J1865" s="28">
        <v>45342</v>
      </c>
      <c r="K1865" s="28">
        <v>45372</v>
      </c>
      <c r="L1865" s="2">
        <v>1012.11</v>
      </c>
      <c r="M1865" s="28">
        <v>45363</v>
      </c>
      <c r="N1865" s="38">
        <v>21</v>
      </c>
      <c r="O1865" s="38">
        <v>-9</v>
      </c>
      <c r="P1865" s="27">
        <f t="shared" si="58"/>
        <v>21254.31</v>
      </c>
      <c r="Q1865" s="27">
        <f t="shared" si="59"/>
        <v>-9108.99</v>
      </c>
    </row>
    <row r="1866" spans="1:17" ht="14.45" customHeight="1" x14ac:dyDescent="0.25">
      <c r="A1866" s="3" t="s">
        <v>6990</v>
      </c>
      <c r="B1866" s="3" t="s">
        <v>6990</v>
      </c>
      <c r="C1866" s="3" t="s">
        <v>3452</v>
      </c>
      <c r="D1866" s="3" t="s">
        <v>3453</v>
      </c>
      <c r="E1866" s="3" t="s">
        <v>7431</v>
      </c>
      <c r="F1866" s="3" t="s">
        <v>7432</v>
      </c>
      <c r="G1866" s="3" t="s">
        <v>7433</v>
      </c>
      <c r="H1866" s="3" t="s">
        <v>47</v>
      </c>
      <c r="I1866" s="3" t="s">
        <v>7434</v>
      </c>
      <c r="J1866" s="28">
        <v>45412</v>
      </c>
      <c r="K1866" s="28">
        <v>45442</v>
      </c>
      <c r="L1866" s="2">
        <v>4090.63</v>
      </c>
      <c r="M1866" s="28">
        <v>45427</v>
      </c>
      <c r="N1866" s="38">
        <v>15</v>
      </c>
      <c r="O1866" s="38">
        <v>-15</v>
      </c>
      <c r="P1866" s="27">
        <f t="shared" si="58"/>
        <v>61359.450000000004</v>
      </c>
      <c r="Q1866" s="27">
        <f t="shared" si="59"/>
        <v>-61359.450000000004</v>
      </c>
    </row>
    <row r="1867" spans="1:17" ht="14.45" customHeight="1" x14ac:dyDescent="0.25">
      <c r="A1867" s="3" t="s">
        <v>6990</v>
      </c>
      <c r="B1867" s="3" t="s">
        <v>6990</v>
      </c>
      <c r="C1867" s="3" t="s">
        <v>3372</v>
      </c>
      <c r="D1867" s="3" t="s">
        <v>3373</v>
      </c>
      <c r="E1867" s="3" t="s">
        <v>7435</v>
      </c>
      <c r="F1867" s="3" t="s">
        <v>7436</v>
      </c>
      <c r="G1867" s="3" t="s">
        <v>7437</v>
      </c>
      <c r="H1867" s="3" t="s">
        <v>47</v>
      </c>
      <c r="I1867" s="3" t="s">
        <v>7438</v>
      </c>
      <c r="J1867" s="28">
        <v>45475</v>
      </c>
      <c r="K1867" s="28">
        <v>45505</v>
      </c>
      <c r="L1867" s="43">
        <v>189.77</v>
      </c>
      <c r="M1867" s="28">
        <v>45489</v>
      </c>
      <c r="N1867" s="38">
        <v>14</v>
      </c>
      <c r="O1867" s="38">
        <v>-16</v>
      </c>
      <c r="P1867" s="27">
        <f t="shared" si="58"/>
        <v>2656.78</v>
      </c>
      <c r="Q1867" s="27">
        <f t="shared" si="59"/>
        <v>-3036.32</v>
      </c>
    </row>
    <row r="1868" spans="1:17" ht="14.45" customHeight="1" x14ac:dyDescent="0.25">
      <c r="A1868" s="3" t="s">
        <v>6990</v>
      </c>
      <c r="B1868" s="3" t="s">
        <v>6990</v>
      </c>
      <c r="C1868" s="3" t="s">
        <v>3392</v>
      </c>
      <c r="D1868" s="3" t="s">
        <v>3393</v>
      </c>
      <c r="E1868" s="3" t="s">
        <v>7439</v>
      </c>
      <c r="F1868" s="3" t="s">
        <v>7440</v>
      </c>
      <c r="G1868" s="3" t="s">
        <v>2579</v>
      </c>
      <c r="H1868" s="3" t="s">
        <v>47</v>
      </c>
      <c r="I1868" s="3" t="s">
        <v>7441</v>
      </c>
      <c r="J1868" s="28">
        <v>45330</v>
      </c>
      <c r="K1868" s="28">
        <v>45360</v>
      </c>
      <c r="L1868" s="2">
        <v>3626.74</v>
      </c>
      <c r="M1868" s="28">
        <v>45349</v>
      </c>
      <c r="N1868" s="38">
        <v>19</v>
      </c>
      <c r="O1868" s="38">
        <v>-11</v>
      </c>
      <c r="P1868" s="27">
        <f t="shared" si="58"/>
        <v>68908.06</v>
      </c>
      <c r="Q1868" s="27">
        <f t="shared" si="59"/>
        <v>-39894.14</v>
      </c>
    </row>
    <row r="1869" spans="1:17" ht="14.45" customHeight="1" x14ac:dyDescent="0.25">
      <c r="A1869" s="3" t="s">
        <v>6990</v>
      </c>
      <c r="B1869" s="3" t="s">
        <v>6990</v>
      </c>
      <c r="C1869" s="3" t="s">
        <v>3392</v>
      </c>
      <c r="D1869" s="3" t="s">
        <v>3393</v>
      </c>
      <c r="E1869" s="3" t="s">
        <v>7442</v>
      </c>
      <c r="F1869" s="3" t="s">
        <v>7443</v>
      </c>
      <c r="G1869" s="3" t="s">
        <v>3507</v>
      </c>
      <c r="H1869" s="3" t="s">
        <v>47</v>
      </c>
      <c r="I1869" s="3" t="s">
        <v>4761</v>
      </c>
      <c r="J1869" s="28">
        <v>45330</v>
      </c>
      <c r="K1869" s="28">
        <v>45360</v>
      </c>
      <c r="L1869" s="2">
        <v>1096.46</v>
      </c>
      <c r="M1869" s="28">
        <v>45349</v>
      </c>
      <c r="N1869" s="38">
        <v>19</v>
      </c>
      <c r="O1869" s="38">
        <v>-11</v>
      </c>
      <c r="P1869" s="27">
        <f t="shared" si="58"/>
        <v>20832.740000000002</v>
      </c>
      <c r="Q1869" s="27">
        <f t="shared" si="59"/>
        <v>-12061.060000000001</v>
      </c>
    </row>
    <row r="1870" spans="1:17" ht="14.45" customHeight="1" x14ac:dyDescent="0.25">
      <c r="A1870" s="3" t="s">
        <v>6990</v>
      </c>
      <c r="B1870" s="3" t="s">
        <v>6990</v>
      </c>
      <c r="C1870" s="3" t="s">
        <v>3285</v>
      </c>
      <c r="D1870" s="3" t="s">
        <v>3286</v>
      </c>
      <c r="E1870" s="3" t="s">
        <v>7444</v>
      </c>
      <c r="F1870" s="3" t="s">
        <v>7445</v>
      </c>
      <c r="G1870" s="3" t="s">
        <v>2623</v>
      </c>
      <c r="H1870" s="3" t="s">
        <v>47</v>
      </c>
      <c r="I1870" s="3" t="s">
        <v>7446</v>
      </c>
      <c r="J1870" s="28">
        <v>45356</v>
      </c>
      <c r="K1870" s="28">
        <v>45386</v>
      </c>
      <c r="L1870" s="43">
        <v>167.62</v>
      </c>
      <c r="M1870" s="28">
        <v>45390</v>
      </c>
      <c r="N1870" s="38">
        <v>34</v>
      </c>
      <c r="O1870" s="38">
        <v>4</v>
      </c>
      <c r="P1870" s="27">
        <f t="shared" si="58"/>
        <v>5699.08</v>
      </c>
      <c r="Q1870" s="27">
        <f t="shared" si="59"/>
        <v>670.48</v>
      </c>
    </row>
    <row r="1871" spans="1:17" ht="14.45" customHeight="1" x14ac:dyDescent="0.25">
      <c r="A1871" s="3" t="s">
        <v>6990</v>
      </c>
      <c r="B1871" s="3" t="s">
        <v>6990</v>
      </c>
      <c r="C1871" s="3" t="s">
        <v>7363</v>
      </c>
      <c r="D1871" s="3" t="s">
        <v>7364</v>
      </c>
      <c r="E1871" s="3" t="s">
        <v>7447</v>
      </c>
      <c r="F1871" s="3" t="s">
        <v>7448</v>
      </c>
      <c r="G1871" s="3" t="s">
        <v>7449</v>
      </c>
      <c r="H1871" s="3" t="s">
        <v>47</v>
      </c>
      <c r="I1871" s="3" t="s">
        <v>1189</v>
      </c>
      <c r="J1871" s="28">
        <v>45553</v>
      </c>
      <c r="K1871" s="28">
        <v>45583</v>
      </c>
      <c r="L1871" s="43">
        <v>500</v>
      </c>
      <c r="M1871" s="28">
        <v>45560</v>
      </c>
      <c r="N1871" s="38">
        <v>7</v>
      </c>
      <c r="O1871" s="38">
        <v>-23</v>
      </c>
      <c r="P1871" s="27">
        <f t="shared" si="58"/>
        <v>3500</v>
      </c>
      <c r="Q1871" s="27">
        <f t="shared" si="59"/>
        <v>-11500</v>
      </c>
    </row>
    <row r="1872" spans="1:17" ht="14.45" customHeight="1" x14ac:dyDescent="0.25">
      <c r="A1872" s="3" t="s">
        <v>6990</v>
      </c>
      <c r="B1872" s="3" t="s">
        <v>6990</v>
      </c>
      <c r="C1872" s="3" t="s">
        <v>3285</v>
      </c>
      <c r="D1872" s="3" t="s">
        <v>3286</v>
      </c>
      <c r="E1872" s="3" t="s">
        <v>7450</v>
      </c>
      <c r="F1872" s="3" t="s">
        <v>7451</v>
      </c>
      <c r="G1872" s="3" t="s">
        <v>7452</v>
      </c>
      <c r="H1872" s="3" t="s">
        <v>47</v>
      </c>
      <c r="I1872" s="3" t="s">
        <v>7453</v>
      </c>
      <c r="J1872" s="28">
        <v>45511</v>
      </c>
      <c r="K1872" s="28">
        <v>45541</v>
      </c>
      <c r="L1872" s="43">
        <v>880</v>
      </c>
      <c r="M1872" s="28">
        <v>45527</v>
      </c>
      <c r="N1872" s="38">
        <v>16</v>
      </c>
      <c r="O1872" s="38">
        <v>-14</v>
      </c>
      <c r="P1872" s="27">
        <f t="shared" si="58"/>
        <v>14080</v>
      </c>
      <c r="Q1872" s="27">
        <f t="shared" si="59"/>
        <v>-12320</v>
      </c>
    </row>
    <row r="1873" spans="1:17" ht="14.45" customHeight="1" x14ac:dyDescent="0.25">
      <c r="A1873" s="3" t="s">
        <v>6990</v>
      </c>
      <c r="B1873" s="3" t="s">
        <v>6990</v>
      </c>
      <c r="C1873" s="3" t="s">
        <v>3392</v>
      </c>
      <c r="D1873" s="3" t="s">
        <v>3393</v>
      </c>
      <c r="E1873" s="3" t="s">
        <v>7454</v>
      </c>
      <c r="F1873" s="3" t="s">
        <v>7455</v>
      </c>
      <c r="G1873" s="3" t="s">
        <v>2772</v>
      </c>
      <c r="H1873" s="3" t="s">
        <v>47</v>
      </c>
      <c r="I1873" s="3" t="s">
        <v>7317</v>
      </c>
      <c r="J1873" s="28">
        <v>45348</v>
      </c>
      <c r="K1873" s="28">
        <v>45378</v>
      </c>
      <c r="L1873" s="2">
        <v>1412.74</v>
      </c>
      <c r="M1873" s="28">
        <v>45364</v>
      </c>
      <c r="N1873" s="38">
        <v>16</v>
      </c>
      <c r="O1873" s="38">
        <v>-14</v>
      </c>
      <c r="P1873" s="27">
        <f t="shared" si="58"/>
        <v>22603.84</v>
      </c>
      <c r="Q1873" s="27">
        <f t="shared" si="59"/>
        <v>-19778.36</v>
      </c>
    </row>
    <row r="1874" spans="1:17" ht="14.45" customHeight="1" x14ac:dyDescent="0.25">
      <c r="A1874" s="3" t="s">
        <v>6990</v>
      </c>
      <c r="B1874" s="3" t="s">
        <v>6990</v>
      </c>
      <c r="C1874" s="3" t="s">
        <v>3308</v>
      </c>
      <c r="D1874" s="3" t="s">
        <v>3309</v>
      </c>
      <c r="E1874" s="3" t="s">
        <v>7456</v>
      </c>
      <c r="F1874" s="3" t="s">
        <v>7457</v>
      </c>
      <c r="G1874" s="3" t="s">
        <v>7458</v>
      </c>
      <c r="H1874" s="3" t="s">
        <v>47</v>
      </c>
      <c r="I1874" s="3" t="s">
        <v>7459</v>
      </c>
      <c r="J1874" s="28">
        <v>45546</v>
      </c>
      <c r="K1874" s="28">
        <v>45576</v>
      </c>
      <c r="L1874" s="2">
        <v>2087.4899999999998</v>
      </c>
      <c r="M1874" s="28">
        <v>45560</v>
      </c>
      <c r="N1874" s="38">
        <v>14</v>
      </c>
      <c r="O1874" s="38">
        <v>-16</v>
      </c>
      <c r="P1874" s="27">
        <f t="shared" si="58"/>
        <v>29224.859999999997</v>
      </c>
      <c r="Q1874" s="27">
        <f t="shared" si="59"/>
        <v>-33399.839999999997</v>
      </c>
    </row>
    <row r="1875" spans="1:17" ht="14.45" customHeight="1" x14ac:dyDescent="0.25">
      <c r="A1875" s="3" t="s">
        <v>6990</v>
      </c>
      <c r="B1875" s="3" t="s">
        <v>6990</v>
      </c>
      <c r="C1875" s="3" t="s">
        <v>7002</v>
      </c>
      <c r="D1875" s="3" t="s">
        <v>7003</v>
      </c>
      <c r="E1875" s="3" t="s">
        <v>7460</v>
      </c>
      <c r="F1875" s="3" t="s">
        <v>7461</v>
      </c>
      <c r="G1875" s="3" t="s">
        <v>7462</v>
      </c>
      <c r="H1875" s="3" t="s">
        <v>47</v>
      </c>
      <c r="I1875" s="3" t="s">
        <v>7463</v>
      </c>
      <c r="J1875" s="28">
        <v>45477</v>
      </c>
      <c r="K1875" s="28">
        <v>45507</v>
      </c>
      <c r="L1875" s="2">
        <v>3606.21</v>
      </c>
      <c r="M1875" s="28">
        <v>45491</v>
      </c>
      <c r="N1875" s="38">
        <v>14</v>
      </c>
      <c r="O1875" s="38">
        <v>-16</v>
      </c>
      <c r="P1875" s="27">
        <f t="shared" si="58"/>
        <v>50486.94</v>
      </c>
      <c r="Q1875" s="27">
        <f t="shared" si="59"/>
        <v>-57699.360000000001</v>
      </c>
    </row>
    <row r="1876" spans="1:17" ht="14.45" customHeight="1" x14ac:dyDescent="0.25">
      <c r="A1876" s="3" t="s">
        <v>6990</v>
      </c>
      <c r="B1876" s="3" t="s">
        <v>6990</v>
      </c>
      <c r="C1876" s="3" t="s">
        <v>3452</v>
      </c>
      <c r="D1876" s="3" t="s">
        <v>3453</v>
      </c>
      <c r="E1876" s="3" t="s">
        <v>7464</v>
      </c>
      <c r="F1876" s="3" t="s">
        <v>7465</v>
      </c>
      <c r="G1876" s="3" t="s">
        <v>7466</v>
      </c>
      <c r="H1876" s="3" t="s">
        <v>47</v>
      </c>
      <c r="I1876" s="3" t="s">
        <v>7276</v>
      </c>
      <c r="J1876" s="28">
        <v>45316</v>
      </c>
      <c r="K1876" s="28">
        <v>45346</v>
      </c>
      <c r="L1876" s="2">
        <v>1054.29</v>
      </c>
      <c r="M1876" s="28">
        <v>45328</v>
      </c>
      <c r="N1876" s="38">
        <v>12</v>
      </c>
      <c r="O1876" s="38">
        <v>-18</v>
      </c>
      <c r="P1876" s="27">
        <f t="shared" si="58"/>
        <v>12651.48</v>
      </c>
      <c r="Q1876" s="27">
        <f t="shared" si="59"/>
        <v>-18977.22</v>
      </c>
    </row>
    <row r="1877" spans="1:17" ht="14.45" customHeight="1" x14ac:dyDescent="0.25">
      <c r="A1877" s="3" t="s">
        <v>6990</v>
      </c>
      <c r="B1877" s="3" t="s">
        <v>6990</v>
      </c>
      <c r="C1877" s="3" t="s">
        <v>3392</v>
      </c>
      <c r="D1877" s="3" t="s">
        <v>3393</v>
      </c>
      <c r="E1877" s="3" t="s">
        <v>7467</v>
      </c>
      <c r="F1877" s="3" t="s">
        <v>7468</v>
      </c>
      <c r="G1877" s="3" t="s">
        <v>3524</v>
      </c>
      <c r="H1877" s="3" t="s">
        <v>47</v>
      </c>
      <c r="I1877" s="3" t="s">
        <v>7469</v>
      </c>
      <c r="J1877" s="28">
        <v>45406</v>
      </c>
      <c r="K1877" s="28">
        <v>45436</v>
      </c>
      <c r="L1877" s="2">
        <v>3141.77</v>
      </c>
      <c r="M1877" s="28">
        <v>45432</v>
      </c>
      <c r="N1877" s="38">
        <v>26</v>
      </c>
      <c r="O1877" s="38">
        <v>-4</v>
      </c>
      <c r="P1877" s="27">
        <f t="shared" si="58"/>
        <v>81686.02</v>
      </c>
      <c r="Q1877" s="27">
        <f t="shared" si="59"/>
        <v>-12567.08</v>
      </c>
    </row>
    <row r="1878" spans="1:17" ht="14.45" customHeight="1" x14ac:dyDescent="0.25">
      <c r="A1878" s="3" t="s">
        <v>6990</v>
      </c>
      <c r="B1878" s="3" t="s">
        <v>6990</v>
      </c>
      <c r="C1878" s="3" t="s">
        <v>3392</v>
      </c>
      <c r="D1878" s="3" t="s">
        <v>3393</v>
      </c>
      <c r="E1878" s="3" t="s">
        <v>7470</v>
      </c>
      <c r="F1878" s="3" t="s">
        <v>7471</v>
      </c>
      <c r="G1878" s="3" t="s">
        <v>4986</v>
      </c>
      <c r="H1878" s="3" t="s">
        <v>47</v>
      </c>
      <c r="I1878" s="3" t="s">
        <v>7472</v>
      </c>
      <c r="J1878" s="28">
        <v>45496</v>
      </c>
      <c r="K1878" s="28">
        <v>45526</v>
      </c>
      <c r="L1878" s="43">
        <v>590.4</v>
      </c>
      <c r="M1878" s="28">
        <v>45506</v>
      </c>
      <c r="N1878" s="38">
        <v>10</v>
      </c>
      <c r="O1878" s="38">
        <v>-20</v>
      </c>
      <c r="P1878" s="27">
        <f t="shared" si="58"/>
        <v>5904</v>
      </c>
      <c r="Q1878" s="27">
        <f t="shared" si="59"/>
        <v>-11808</v>
      </c>
    </row>
    <row r="1879" spans="1:17" ht="14.45" customHeight="1" x14ac:dyDescent="0.25">
      <c r="A1879" s="3" t="s">
        <v>6990</v>
      </c>
      <c r="B1879" s="3" t="s">
        <v>6990</v>
      </c>
      <c r="C1879" s="3" t="s">
        <v>7113</v>
      </c>
      <c r="D1879" s="3" t="s">
        <v>7114</v>
      </c>
      <c r="E1879" s="3" t="s">
        <v>7473</v>
      </c>
      <c r="F1879" s="3" t="s">
        <v>7474</v>
      </c>
      <c r="G1879" s="3" t="s">
        <v>4425</v>
      </c>
      <c r="H1879" s="3" t="s">
        <v>47</v>
      </c>
      <c r="I1879" s="3" t="s">
        <v>7475</v>
      </c>
      <c r="J1879" s="28">
        <v>45437</v>
      </c>
      <c r="K1879" s="28">
        <v>45467</v>
      </c>
      <c r="L1879" s="43">
        <v>737.64</v>
      </c>
      <c r="M1879" s="28">
        <v>45447</v>
      </c>
      <c r="N1879" s="38">
        <v>10</v>
      </c>
      <c r="O1879" s="38">
        <v>-20</v>
      </c>
      <c r="P1879" s="27">
        <f t="shared" si="58"/>
        <v>7376.4</v>
      </c>
      <c r="Q1879" s="27">
        <f t="shared" si="59"/>
        <v>-14752.8</v>
      </c>
    </row>
    <row r="1880" spans="1:17" ht="14.45" customHeight="1" x14ac:dyDescent="0.25">
      <c r="A1880" s="3" t="s">
        <v>6990</v>
      </c>
      <c r="B1880" s="3" t="s">
        <v>6990</v>
      </c>
      <c r="C1880" s="3" t="s">
        <v>3372</v>
      </c>
      <c r="D1880" s="3" t="s">
        <v>3373</v>
      </c>
      <c r="E1880" s="3" t="s">
        <v>7476</v>
      </c>
      <c r="F1880" s="3" t="s">
        <v>7477</v>
      </c>
      <c r="G1880" s="3" t="s">
        <v>7478</v>
      </c>
      <c r="H1880" s="3" t="s">
        <v>47</v>
      </c>
      <c r="I1880" s="3" t="s">
        <v>7479</v>
      </c>
      <c r="J1880" s="28">
        <v>45321</v>
      </c>
      <c r="K1880" s="28">
        <v>45351</v>
      </c>
      <c r="L1880" s="2">
        <v>8771.65</v>
      </c>
      <c r="M1880" s="28">
        <v>45348</v>
      </c>
      <c r="N1880" s="38">
        <v>27</v>
      </c>
      <c r="O1880" s="38">
        <v>-3</v>
      </c>
      <c r="P1880" s="27">
        <f t="shared" si="58"/>
        <v>236834.55</v>
      </c>
      <c r="Q1880" s="27">
        <f t="shared" si="59"/>
        <v>-26314.949999999997</v>
      </c>
    </row>
    <row r="1881" spans="1:17" ht="14.45" customHeight="1" x14ac:dyDescent="0.25">
      <c r="A1881" s="3" t="s">
        <v>6990</v>
      </c>
      <c r="B1881" s="3" t="s">
        <v>6990</v>
      </c>
      <c r="C1881" s="3" t="s">
        <v>3392</v>
      </c>
      <c r="D1881" s="3" t="s">
        <v>3393</v>
      </c>
      <c r="E1881" s="3" t="s">
        <v>7480</v>
      </c>
      <c r="F1881" s="3" t="s">
        <v>7481</v>
      </c>
      <c r="G1881" s="3" t="s">
        <v>5675</v>
      </c>
      <c r="H1881" s="3" t="s">
        <v>47</v>
      </c>
      <c r="I1881" s="3" t="s">
        <v>7482</v>
      </c>
      <c r="J1881" s="28">
        <v>45456</v>
      </c>
      <c r="K1881" s="28">
        <v>45486</v>
      </c>
      <c r="L1881" s="2">
        <v>1138.6300000000001</v>
      </c>
      <c r="M1881" s="28">
        <v>45475</v>
      </c>
      <c r="N1881" s="38">
        <v>19</v>
      </c>
      <c r="O1881" s="38">
        <v>-11</v>
      </c>
      <c r="P1881" s="27">
        <f t="shared" si="58"/>
        <v>21633.97</v>
      </c>
      <c r="Q1881" s="27">
        <f t="shared" si="59"/>
        <v>-12524.93</v>
      </c>
    </row>
    <row r="1882" spans="1:17" ht="14.45" customHeight="1" x14ac:dyDescent="0.25">
      <c r="A1882" s="3" t="s">
        <v>6990</v>
      </c>
      <c r="B1882" s="3" t="s">
        <v>6990</v>
      </c>
      <c r="C1882" s="3" t="s">
        <v>3392</v>
      </c>
      <c r="D1882" s="3" t="s">
        <v>3393</v>
      </c>
      <c r="E1882" s="3" t="s">
        <v>7483</v>
      </c>
      <c r="F1882" s="3" t="s">
        <v>7484</v>
      </c>
      <c r="G1882" s="3" t="s">
        <v>3270</v>
      </c>
      <c r="H1882" s="3" t="s">
        <v>47</v>
      </c>
      <c r="I1882" s="3" t="s">
        <v>7485</v>
      </c>
      <c r="J1882" s="28">
        <v>45327</v>
      </c>
      <c r="K1882" s="28">
        <v>45357</v>
      </c>
      <c r="L1882" s="2">
        <v>9121.73</v>
      </c>
      <c r="M1882" s="28">
        <v>45341</v>
      </c>
      <c r="N1882" s="38">
        <v>14</v>
      </c>
      <c r="O1882" s="38">
        <v>-16</v>
      </c>
      <c r="P1882" s="27">
        <f t="shared" si="58"/>
        <v>127704.22</v>
      </c>
      <c r="Q1882" s="27">
        <f t="shared" si="59"/>
        <v>-145947.68</v>
      </c>
    </row>
    <row r="1883" spans="1:17" ht="14.45" customHeight="1" x14ac:dyDescent="0.25">
      <c r="A1883" s="3" t="s">
        <v>6990</v>
      </c>
      <c r="B1883" s="3" t="s">
        <v>6990</v>
      </c>
      <c r="C1883" s="3" t="s">
        <v>3285</v>
      </c>
      <c r="D1883" s="3" t="s">
        <v>3286</v>
      </c>
      <c r="E1883" s="3" t="s">
        <v>7486</v>
      </c>
      <c r="F1883" s="3" t="s">
        <v>7487</v>
      </c>
      <c r="G1883" s="3" t="s">
        <v>7488</v>
      </c>
      <c r="H1883" s="3" t="s">
        <v>47</v>
      </c>
      <c r="I1883" s="3" t="s">
        <v>7489</v>
      </c>
      <c r="J1883" s="28">
        <v>45542</v>
      </c>
      <c r="K1883" s="28">
        <v>45572</v>
      </c>
      <c r="L1883" s="2">
        <v>2649.52</v>
      </c>
      <c r="M1883" s="28">
        <v>45559</v>
      </c>
      <c r="N1883" s="38">
        <v>17</v>
      </c>
      <c r="O1883" s="38">
        <v>-13</v>
      </c>
      <c r="P1883" s="27">
        <f t="shared" si="58"/>
        <v>45041.84</v>
      </c>
      <c r="Q1883" s="27">
        <f t="shared" si="59"/>
        <v>-34443.760000000002</v>
      </c>
    </row>
    <row r="1884" spans="1:17" ht="14.45" customHeight="1" x14ac:dyDescent="0.25">
      <c r="A1884" s="3" t="s">
        <v>6990</v>
      </c>
      <c r="B1884" s="3" t="s">
        <v>6990</v>
      </c>
      <c r="C1884" s="3" t="s">
        <v>7065</v>
      </c>
      <c r="D1884" s="3" t="s">
        <v>7066</v>
      </c>
      <c r="E1884" s="3" t="s">
        <v>7490</v>
      </c>
      <c r="F1884" s="3" t="s">
        <v>7491</v>
      </c>
      <c r="G1884" s="3" t="s">
        <v>3139</v>
      </c>
      <c r="H1884" s="3" t="s">
        <v>47</v>
      </c>
      <c r="I1884" s="3" t="s">
        <v>7306</v>
      </c>
      <c r="J1884" s="28">
        <v>45505</v>
      </c>
      <c r="K1884" s="28">
        <v>45535</v>
      </c>
      <c r="L1884" s="2">
        <v>2858.88</v>
      </c>
      <c r="M1884" s="28">
        <v>45525</v>
      </c>
      <c r="N1884" s="38">
        <v>20</v>
      </c>
      <c r="O1884" s="38">
        <v>-10</v>
      </c>
      <c r="P1884" s="27">
        <f t="shared" si="58"/>
        <v>57177.600000000006</v>
      </c>
      <c r="Q1884" s="27">
        <f t="shared" si="59"/>
        <v>-28588.800000000003</v>
      </c>
    </row>
    <row r="1885" spans="1:17" ht="14.45" customHeight="1" x14ac:dyDescent="0.25">
      <c r="A1885" s="3" t="s">
        <v>6990</v>
      </c>
      <c r="B1885" s="3" t="s">
        <v>6990</v>
      </c>
      <c r="C1885" s="3" t="s">
        <v>3372</v>
      </c>
      <c r="D1885" s="3" t="s">
        <v>3373</v>
      </c>
      <c r="E1885" s="3" t="s">
        <v>7492</v>
      </c>
      <c r="F1885" s="3" t="s">
        <v>7493</v>
      </c>
      <c r="G1885" s="3" t="s">
        <v>7494</v>
      </c>
      <c r="H1885" s="3" t="s">
        <v>47</v>
      </c>
      <c r="I1885" s="3" t="s">
        <v>7276</v>
      </c>
      <c r="J1885" s="28">
        <v>45461</v>
      </c>
      <c r="K1885" s="28">
        <v>45491</v>
      </c>
      <c r="L1885" s="2">
        <v>1054.29</v>
      </c>
      <c r="M1885" s="28">
        <v>45475</v>
      </c>
      <c r="N1885" s="38">
        <v>14</v>
      </c>
      <c r="O1885" s="38">
        <v>-16</v>
      </c>
      <c r="P1885" s="27">
        <f t="shared" si="58"/>
        <v>14760.06</v>
      </c>
      <c r="Q1885" s="27">
        <f t="shared" si="59"/>
        <v>-16868.64</v>
      </c>
    </row>
    <row r="1886" spans="1:17" ht="14.45" customHeight="1" x14ac:dyDescent="0.25">
      <c r="A1886" s="3" t="s">
        <v>6990</v>
      </c>
      <c r="B1886" s="3" t="s">
        <v>6990</v>
      </c>
      <c r="C1886" s="3" t="s">
        <v>7113</v>
      </c>
      <c r="D1886" s="3" t="s">
        <v>7114</v>
      </c>
      <c r="E1886" s="3" t="s">
        <v>7495</v>
      </c>
      <c r="F1886" s="3" t="s">
        <v>7496</v>
      </c>
      <c r="G1886" s="3" t="s">
        <v>7497</v>
      </c>
      <c r="H1886" s="3" t="s">
        <v>47</v>
      </c>
      <c r="I1886" s="3" t="s">
        <v>7498</v>
      </c>
      <c r="J1886" s="28">
        <v>45295</v>
      </c>
      <c r="K1886" s="28">
        <v>45325</v>
      </c>
      <c r="L1886" s="2">
        <v>1495.77</v>
      </c>
      <c r="M1886" s="28">
        <v>45324</v>
      </c>
      <c r="N1886" s="38">
        <v>29</v>
      </c>
      <c r="O1886" s="38">
        <v>-1</v>
      </c>
      <c r="P1886" s="27">
        <f t="shared" si="58"/>
        <v>43377.33</v>
      </c>
      <c r="Q1886" s="27">
        <f t="shared" si="59"/>
        <v>-1495.77</v>
      </c>
    </row>
    <row r="1887" spans="1:17" ht="14.45" customHeight="1" x14ac:dyDescent="0.25">
      <c r="A1887" s="3" t="s">
        <v>6990</v>
      </c>
      <c r="B1887" s="3" t="s">
        <v>6990</v>
      </c>
      <c r="C1887" s="3" t="s">
        <v>3320</v>
      </c>
      <c r="D1887" s="3" t="s">
        <v>3321</v>
      </c>
      <c r="E1887" s="3" t="s">
        <v>7499</v>
      </c>
      <c r="F1887" s="3" t="s">
        <v>7500</v>
      </c>
      <c r="G1887" s="3" t="s">
        <v>7501</v>
      </c>
      <c r="H1887" s="3" t="s">
        <v>47</v>
      </c>
      <c r="I1887" s="3" t="s">
        <v>7194</v>
      </c>
      <c r="J1887" s="28">
        <v>45288</v>
      </c>
      <c r="K1887" s="28">
        <v>45318</v>
      </c>
      <c r="L1887" s="43">
        <v>168.69</v>
      </c>
      <c r="M1887" s="28">
        <v>45435</v>
      </c>
      <c r="N1887" s="38">
        <v>25</v>
      </c>
      <c r="O1887" s="38">
        <v>-5</v>
      </c>
      <c r="P1887" s="27">
        <f t="shared" si="58"/>
        <v>4217.25</v>
      </c>
      <c r="Q1887" s="27">
        <f t="shared" si="59"/>
        <v>-843.45</v>
      </c>
    </row>
    <row r="1888" spans="1:17" ht="14.45" customHeight="1" x14ac:dyDescent="0.25">
      <c r="A1888" s="3" t="s">
        <v>6990</v>
      </c>
      <c r="B1888" s="3" t="s">
        <v>6990</v>
      </c>
      <c r="C1888" s="3" t="s">
        <v>3392</v>
      </c>
      <c r="D1888" s="3" t="s">
        <v>3393</v>
      </c>
      <c r="E1888" s="3" t="s">
        <v>7502</v>
      </c>
      <c r="F1888" s="3" t="s">
        <v>7503</v>
      </c>
      <c r="G1888" s="3" t="s">
        <v>7504</v>
      </c>
      <c r="H1888" s="3" t="s">
        <v>47</v>
      </c>
      <c r="I1888" s="3" t="s">
        <v>7323</v>
      </c>
      <c r="J1888" s="28">
        <v>45467</v>
      </c>
      <c r="K1888" s="28">
        <v>45497</v>
      </c>
      <c r="L1888" s="43">
        <v>84.34</v>
      </c>
      <c r="M1888" s="28">
        <v>45476</v>
      </c>
      <c r="N1888" s="38">
        <v>9</v>
      </c>
      <c r="O1888" s="38">
        <v>-21</v>
      </c>
      <c r="P1888" s="27">
        <f t="shared" si="58"/>
        <v>759.06000000000006</v>
      </c>
      <c r="Q1888" s="27">
        <f t="shared" si="59"/>
        <v>-1771.14</v>
      </c>
    </row>
    <row r="1889" spans="1:17" ht="14.45" customHeight="1" x14ac:dyDescent="0.25">
      <c r="A1889" s="3" t="s">
        <v>6990</v>
      </c>
      <c r="B1889" s="3" t="s">
        <v>6990</v>
      </c>
      <c r="C1889" s="3" t="s">
        <v>7423</v>
      </c>
      <c r="D1889" s="3" t="s">
        <v>7424</v>
      </c>
      <c r="E1889" s="3" t="s">
        <v>7505</v>
      </c>
      <c r="F1889" s="3" t="s">
        <v>7506</v>
      </c>
      <c r="G1889" s="3" t="s">
        <v>2651</v>
      </c>
      <c r="H1889" s="3" t="s">
        <v>47</v>
      </c>
      <c r="I1889" s="3" t="s">
        <v>7507</v>
      </c>
      <c r="J1889" s="28">
        <v>45461</v>
      </c>
      <c r="K1889" s="28">
        <v>45491</v>
      </c>
      <c r="L1889" s="2">
        <v>3406.89</v>
      </c>
      <c r="M1889" s="28">
        <v>45476</v>
      </c>
      <c r="N1889" s="38">
        <v>15</v>
      </c>
      <c r="O1889" s="38">
        <v>-15</v>
      </c>
      <c r="P1889" s="27">
        <f t="shared" si="58"/>
        <v>51103.35</v>
      </c>
      <c r="Q1889" s="27">
        <f t="shared" si="59"/>
        <v>-51103.35</v>
      </c>
    </row>
    <row r="1890" spans="1:17" ht="14.45" customHeight="1" x14ac:dyDescent="0.25">
      <c r="A1890" s="3" t="s">
        <v>6990</v>
      </c>
      <c r="B1890" s="3" t="s">
        <v>6990</v>
      </c>
      <c r="C1890" s="3" t="s">
        <v>3320</v>
      </c>
      <c r="D1890" s="3" t="s">
        <v>3321</v>
      </c>
      <c r="E1890" s="3" t="s">
        <v>7508</v>
      </c>
      <c r="F1890" s="3" t="s">
        <v>7509</v>
      </c>
      <c r="G1890" s="3" t="s">
        <v>3766</v>
      </c>
      <c r="H1890" s="3" t="s">
        <v>47</v>
      </c>
      <c r="I1890" s="3" t="s">
        <v>7510</v>
      </c>
      <c r="J1890" s="28">
        <v>45432</v>
      </c>
      <c r="K1890" s="28">
        <v>45462</v>
      </c>
      <c r="L1890" s="2">
        <v>55033.71</v>
      </c>
      <c r="M1890" s="28">
        <v>45441</v>
      </c>
      <c r="N1890" s="38">
        <v>9</v>
      </c>
      <c r="O1890" s="38">
        <v>-21</v>
      </c>
      <c r="P1890" s="27">
        <f t="shared" si="58"/>
        <v>495303.39</v>
      </c>
      <c r="Q1890" s="27">
        <f t="shared" si="59"/>
        <v>-1155707.9099999999</v>
      </c>
    </row>
    <row r="1891" spans="1:17" ht="14.45" customHeight="1" x14ac:dyDescent="0.25">
      <c r="A1891" s="3" t="s">
        <v>6990</v>
      </c>
      <c r="B1891" s="3" t="s">
        <v>6990</v>
      </c>
      <c r="C1891" s="3" t="s">
        <v>3372</v>
      </c>
      <c r="D1891" s="3" t="s">
        <v>3373</v>
      </c>
      <c r="E1891" s="3" t="s">
        <v>7511</v>
      </c>
      <c r="F1891" s="3" t="s">
        <v>7512</v>
      </c>
      <c r="G1891" s="3" t="s">
        <v>7513</v>
      </c>
      <c r="H1891" s="3" t="s">
        <v>47</v>
      </c>
      <c r="I1891" s="3" t="s">
        <v>7514</v>
      </c>
      <c r="J1891" s="28">
        <v>45456</v>
      </c>
      <c r="K1891" s="28">
        <v>45486</v>
      </c>
      <c r="L1891" s="2">
        <v>28676.55</v>
      </c>
      <c r="M1891" s="28">
        <v>45475</v>
      </c>
      <c r="N1891" s="38">
        <v>19</v>
      </c>
      <c r="O1891" s="38">
        <v>-11</v>
      </c>
      <c r="P1891" s="27">
        <f t="shared" si="58"/>
        <v>544854.44999999995</v>
      </c>
      <c r="Q1891" s="27">
        <f t="shared" si="59"/>
        <v>-315442.05</v>
      </c>
    </row>
    <row r="1892" spans="1:17" ht="14.45" customHeight="1" x14ac:dyDescent="0.25">
      <c r="A1892" s="3" t="s">
        <v>6990</v>
      </c>
      <c r="B1892" s="3" t="s">
        <v>6990</v>
      </c>
      <c r="C1892" s="3" t="s">
        <v>3372</v>
      </c>
      <c r="D1892" s="3" t="s">
        <v>3373</v>
      </c>
      <c r="E1892" s="3" t="s">
        <v>7515</v>
      </c>
      <c r="F1892" s="3" t="s">
        <v>7516</v>
      </c>
      <c r="G1892" s="3" t="s">
        <v>7517</v>
      </c>
      <c r="H1892" s="3" t="s">
        <v>47</v>
      </c>
      <c r="I1892" s="3" t="s">
        <v>7518</v>
      </c>
      <c r="J1892" s="28">
        <v>45490</v>
      </c>
      <c r="K1892" s="28">
        <v>45520</v>
      </c>
      <c r="L1892" s="2">
        <v>10859.14</v>
      </c>
      <c r="M1892" s="28">
        <v>45506</v>
      </c>
      <c r="N1892" s="38">
        <v>16</v>
      </c>
      <c r="O1892" s="38">
        <v>-14</v>
      </c>
      <c r="P1892" s="27">
        <f t="shared" si="58"/>
        <v>173746.24</v>
      </c>
      <c r="Q1892" s="27">
        <f t="shared" si="59"/>
        <v>-152027.96</v>
      </c>
    </row>
    <row r="1893" spans="1:17" ht="14.45" customHeight="1" x14ac:dyDescent="0.25">
      <c r="A1893" s="3" t="s">
        <v>6990</v>
      </c>
      <c r="B1893" s="3" t="s">
        <v>6990</v>
      </c>
      <c r="C1893" s="3" t="s">
        <v>3520</v>
      </c>
      <c r="D1893" s="3" t="s">
        <v>3521</v>
      </c>
      <c r="E1893" s="3" t="s">
        <v>7519</v>
      </c>
      <c r="F1893" s="3" t="s">
        <v>7520</v>
      </c>
      <c r="G1893" s="3" t="s">
        <v>3376</v>
      </c>
      <c r="H1893" s="3" t="s">
        <v>47</v>
      </c>
      <c r="I1893" s="3" t="s">
        <v>7521</v>
      </c>
      <c r="J1893" s="28">
        <v>45408</v>
      </c>
      <c r="K1893" s="28">
        <v>45438</v>
      </c>
      <c r="L1893" s="2">
        <v>1328.4</v>
      </c>
      <c r="M1893" s="28">
        <v>45441</v>
      </c>
      <c r="N1893" s="38">
        <v>33</v>
      </c>
      <c r="O1893" s="38">
        <v>3</v>
      </c>
      <c r="P1893" s="27">
        <f t="shared" si="58"/>
        <v>43837.200000000004</v>
      </c>
      <c r="Q1893" s="27">
        <f t="shared" si="59"/>
        <v>3985.2000000000003</v>
      </c>
    </row>
    <row r="1894" spans="1:17" ht="14.45" customHeight="1" x14ac:dyDescent="0.25">
      <c r="A1894" s="3" t="s">
        <v>6990</v>
      </c>
      <c r="B1894" s="3" t="s">
        <v>6990</v>
      </c>
      <c r="C1894" s="3" t="s">
        <v>3452</v>
      </c>
      <c r="D1894" s="3" t="s">
        <v>3453</v>
      </c>
      <c r="E1894" s="3" t="s">
        <v>7522</v>
      </c>
      <c r="F1894" s="3" t="s">
        <v>7523</v>
      </c>
      <c r="G1894" s="3" t="s">
        <v>7524</v>
      </c>
      <c r="H1894" s="3" t="s">
        <v>47</v>
      </c>
      <c r="I1894" s="3" t="s">
        <v>7525</v>
      </c>
      <c r="J1894" s="28">
        <v>45533</v>
      </c>
      <c r="K1894" s="28">
        <v>45563</v>
      </c>
      <c r="L1894" s="2">
        <v>18361.37</v>
      </c>
      <c r="M1894" s="28">
        <v>45565</v>
      </c>
      <c r="N1894" s="38">
        <v>32</v>
      </c>
      <c r="O1894" s="38">
        <v>2</v>
      </c>
      <c r="P1894" s="27">
        <f t="shared" si="58"/>
        <v>587563.84</v>
      </c>
      <c r="Q1894" s="27">
        <f t="shared" si="59"/>
        <v>36722.74</v>
      </c>
    </row>
    <row r="1895" spans="1:17" ht="14.45" customHeight="1" x14ac:dyDescent="0.25">
      <c r="A1895" s="3" t="s">
        <v>6990</v>
      </c>
      <c r="B1895" s="3" t="s">
        <v>6990</v>
      </c>
      <c r="C1895" s="3" t="s">
        <v>3392</v>
      </c>
      <c r="D1895" s="3" t="s">
        <v>3393</v>
      </c>
      <c r="E1895" s="3" t="s">
        <v>7526</v>
      </c>
      <c r="F1895" s="3" t="s">
        <v>7527</v>
      </c>
      <c r="G1895" s="3" t="s">
        <v>2505</v>
      </c>
      <c r="H1895" s="3" t="s">
        <v>47</v>
      </c>
      <c r="I1895" s="3" t="s">
        <v>7528</v>
      </c>
      <c r="J1895" s="28">
        <v>45452</v>
      </c>
      <c r="K1895" s="28">
        <v>45482</v>
      </c>
      <c r="L1895" s="2">
        <v>4244.72</v>
      </c>
      <c r="M1895" s="28">
        <v>45476</v>
      </c>
      <c r="N1895" s="38">
        <v>24</v>
      </c>
      <c r="O1895" s="38">
        <v>-6</v>
      </c>
      <c r="P1895" s="27">
        <f t="shared" si="58"/>
        <v>101873.28</v>
      </c>
      <c r="Q1895" s="27">
        <f t="shared" si="59"/>
        <v>-25468.32</v>
      </c>
    </row>
    <row r="1896" spans="1:17" ht="14.45" customHeight="1" x14ac:dyDescent="0.25">
      <c r="A1896" s="3" t="s">
        <v>6990</v>
      </c>
      <c r="B1896" s="3" t="s">
        <v>6990</v>
      </c>
      <c r="C1896" s="3" t="s">
        <v>7119</v>
      </c>
      <c r="D1896" s="3" t="s">
        <v>7120</v>
      </c>
      <c r="E1896" s="3" t="s">
        <v>7529</v>
      </c>
      <c r="F1896" s="3" t="s">
        <v>7530</v>
      </c>
      <c r="G1896" s="3" t="s">
        <v>7413</v>
      </c>
      <c r="H1896" s="3" t="s">
        <v>47</v>
      </c>
      <c r="I1896" s="3" t="s">
        <v>7531</v>
      </c>
      <c r="J1896" s="28">
        <v>45460</v>
      </c>
      <c r="K1896" s="28">
        <v>45490</v>
      </c>
      <c r="L1896" s="2">
        <v>2046.78</v>
      </c>
      <c r="M1896" s="28">
        <v>45475</v>
      </c>
      <c r="N1896" s="38">
        <v>15</v>
      </c>
      <c r="O1896" s="38">
        <v>-15</v>
      </c>
      <c r="P1896" s="27">
        <f t="shared" si="58"/>
        <v>30701.7</v>
      </c>
      <c r="Q1896" s="27">
        <f t="shared" si="59"/>
        <v>-30701.7</v>
      </c>
    </row>
    <row r="1897" spans="1:17" ht="14.45" customHeight="1" x14ac:dyDescent="0.25">
      <c r="A1897" s="3" t="s">
        <v>6990</v>
      </c>
      <c r="B1897" s="3" t="s">
        <v>6990</v>
      </c>
      <c r="C1897" s="3" t="s">
        <v>7055</v>
      </c>
      <c r="D1897" s="3" t="s">
        <v>7056</v>
      </c>
      <c r="E1897" s="3" t="s">
        <v>7532</v>
      </c>
      <c r="F1897" s="3" t="s">
        <v>7533</v>
      </c>
      <c r="G1897" s="3" t="s">
        <v>7534</v>
      </c>
      <c r="H1897" s="3" t="s">
        <v>47</v>
      </c>
      <c r="I1897" s="3" t="s">
        <v>7535</v>
      </c>
      <c r="J1897" s="28">
        <v>45357</v>
      </c>
      <c r="K1897" s="28">
        <v>45387</v>
      </c>
      <c r="L1897" s="2">
        <v>1497.93</v>
      </c>
      <c r="M1897" s="28">
        <v>45405</v>
      </c>
      <c r="N1897" s="38">
        <v>48</v>
      </c>
      <c r="O1897" s="38">
        <v>18</v>
      </c>
      <c r="P1897" s="27">
        <f t="shared" si="58"/>
        <v>71900.639999999999</v>
      </c>
      <c r="Q1897" s="27">
        <f t="shared" si="59"/>
        <v>26962.74</v>
      </c>
    </row>
    <row r="1898" spans="1:17" ht="14.45" customHeight="1" x14ac:dyDescent="0.25">
      <c r="A1898" s="3" t="s">
        <v>6990</v>
      </c>
      <c r="B1898" s="3" t="s">
        <v>6990</v>
      </c>
      <c r="C1898" s="3" t="s">
        <v>7536</v>
      </c>
      <c r="D1898" s="3" t="s">
        <v>7537</v>
      </c>
      <c r="E1898" s="3" t="s">
        <v>7538</v>
      </c>
      <c r="F1898" s="3" t="s">
        <v>7539</v>
      </c>
      <c r="G1898" s="3" t="s">
        <v>7540</v>
      </c>
      <c r="H1898" s="3" t="s">
        <v>47</v>
      </c>
      <c r="I1898" s="3" t="s">
        <v>7541</v>
      </c>
      <c r="J1898" s="28">
        <v>45511</v>
      </c>
      <c r="K1898" s="28">
        <v>45541</v>
      </c>
      <c r="L1898" s="43">
        <v>434.42</v>
      </c>
      <c r="M1898" s="28">
        <v>45538</v>
      </c>
      <c r="N1898" s="38">
        <v>27</v>
      </c>
      <c r="O1898" s="38">
        <v>-3</v>
      </c>
      <c r="P1898" s="27">
        <f t="shared" si="58"/>
        <v>11729.34</v>
      </c>
      <c r="Q1898" s="27">
        <f t="shared" si="59"/>
        <v>-1303.26</v>
      </c>
    </row>
    <row r="1899" spans="1:17" ht="14.45" customHeight="1" x14ac:dyDescent="0.25">
      <c r="A1899" s="3" t="s">
        <v>6990</v>
      </c>
      <c r="B1899" s="3" t="s">
        <v>6990</v>
      </c>
      <c r="C1899" s="3" t="s">
        <v>7065</v>
      </c>
      <c r="D1899" s="3" t="s">
        <v>7066</v>
      </c>
      <c r="E1899" s="3" t="s">
        <v>7542</v>
      </c>
      <c r="F1899" s="3" t="s">
        <v>7543</v>
      </c>
      <c r="G1899" s="3" t="s">
        <v>2528</v>
      </c>
      <c r="H1899" s="3" t="s">
        <v>47</v>
      </c>
      <c r="I1899" s="3" t="s">
        <v>7544</v>
      </c>
      <c r="J1899" s="28">
        <v>45415</v>
      </c>
      <c r="K1899" s="28">
        <v>45445</v>
      </c>
      <c r="L1899" s="2">
        <v>2680.09</v>
      </c>
      <c r="M1899" s="28">
        <v>45435</v>
      </c>
      <c r="N1899" s="38">
        <v>20</v>
      </c>
      <c r="O1899" s="38">
        <v>-10</v>
      </c>
      <c r="P1899" s="27">
        <f t="shared" si="58"/>
        <v>53601.8</v>
      </c>
      <c r="Q1899" s="27">
        <f t="shared" si="59"/>
        <v>-26800.9</v>
      </c>
    </row>
    <row r="1900" spans="1:17" ht="14.45" customHeight="1" x14ac:dyDescent="0.25">
      <c r="A1900" s="3" t="s">
        <v>6990</v>
      </c>
      <c r="B1900" s="3" t="s">
        <v>6990</v>
      </c>
      <c r="C1900" s="3" t="s">
        <v>3392</v>
      </c>
      <c r="D1900" s="3" t="s">
        <v>3393</v>
      </c>
      <c r="E1900" s="3" t="s">
        <v>7545</v>
      </c>
      <c r="F1900" s="3" t="s">
        <v>7546</v>
      </c>
      <c r="G1900" s="3" t="s">
        <v>7488</v>
      </c>
      <c r="H1900" s="3" t="s">
        <v>47</v>
      </c>
      <c r="I1900" s="3" t="s">
        <v>4268</v>
      </c>
      <c r="J1900" s="28">
        <v>45490</v>
      </c>
      <c r="K1900" s="28">
        <v>45520</v>
      </c>
      <c r="L1900" s="2">
        <v>2530.2800000000002</v>
      </c>
      <c r="M1900" s="28">
        <v>45496</v>
      </c>
      <c r="N1900" s="38">
        <v>6</v>
      </c>
      <c r="O1900" s="38">
        <v>-24</v>
      </c>
      <c r="P1900" s="27">
        <f t="shared" si="58"/>
        <v>15181.68</v>
      </c>
      <c r="Q1900" s="27">
        <f t="shared" si="59"/>
        <v>-60726.720000000001</v>
      </c>
    </row>
    <row r="1901" spans="1:17" ht="14.45" customHeight="1" x14ac:dyDescent="0.25">
      <c r="A1901" s="3" t="s">
        <v>6990</v>
      </c>
      <c r="B1901" s="3" t="s">
        <v>6990</v>
      </c>
      <c r="C1901" s="3" t="s">
        <v>3314</v>
      </c>
      <c r="D1901" s="3" t="s">
        <v>3315</v>
      </c>
      <c r="E1901" s="3" t="s">
        <v>7547</v>
      </c>
      <c r="F1901" s="3" t="s">
        <v>7548</v>
      </c>
      <c r="G1901" s="3" t="s">
        <v>7549</v>
      </c>
      <c r="H1901" s="3" t="s">
        <v>47</v>
      </c>
      <c r="I1901" s="3" t="s">
        <v>7550</v>
      </c>
      <c r="J1901" s="28">
        <v>45502</v>
      </c>
      <c r="K1901" s="28">
        <v>45532</v>
      </c>
      <c r="L1901" s="43">
        <v>780.17</v>
      </c>
      <c r="M1901" s="28">
        <v>45524</v>
      </c>
      <c r="N1901" s="38">
        <v>22</v>
      </c>
      <c r="O1901" s="38">
        <v>-8</v>
      </c>
      <c r="P1901" s="27">
        <f t="shared" si="58"/>
        <v>17163.739999999998</v>
      </c>
      <c r="Q1901" s="27">
        <f t="shared" si="59"/>
        <v>-6241.36</v>
      </c>
    </row>
    <row r="1902" spans="1:17" ht="14.45" customHeight="1" x14ac:dyDescent="0.25">
      <c r="A1902" s="3" t="s">
        <v>6990</v>
      </c>
      <c r="B1902" s="3" t="s">
        <v>6990</v>
      </c>
      <c r="C1902" s="3" t="s">
        <v>7055</v>
      </c>
      <c r="D1902" s="3" t="s">
        <v>7056</v>
      </c>
      <c r="E1902" s="3" t="s">
        <v>7551</v>
      </c>
      <c r="F1902" s="3" t="s">
        <v>7552</v>
      </c>
      <c r="G1902" s="3" t="s">
        <v>75</v>
      </c>
      <c r="H1902" s="3" t="s">
        <v>47</v>
      </c>
      <c r="I1902" s="3" t="s">
        <v>7553</v>
      </c>
      <c r="J1902" s="28">
        <v>45299</v>
      </c>
      <c r="K1902" s="28">
        <v>45329</v>
      </c>
      <c r="L1902" s="2">
        <v>3406.83</v>
      </c>
      <c r="M1902" s="28">
        <v>45328</v>
      </c>
      <c r="N1902" s="38">
        <v>29</v>
      </c>
      <c r="O1902" s="38">
        <v>-1</v>
      </c>
      <c r="P1902" s="27">
        <f t="shared" si="58"/>
        <v>98798.069999999992</v>
      </c>
      <c r="Q1902" s="27">
        <f t="shared" si="59"/>
        <v>-3406.83</v>
      </c>
    </row>
    <row r="1903" spans="1:17" ht="14.45" customHeight="1" x14ac:dyDescent="0.25">
      <c r="A1903" s="3" t="s">
        <v>6990</v>
      </c>
      <c r="B1903" s="3" t="s">
        <v>6990</v>
      </c>
      <c r="C1903" s="3" t="s">
        <v>3452</v>
      </c>
      <c r="D1903" s="3" t="s">
        <v>3453</v>
      </c>
      <c r="E1903" s="3" t="s">
        <v>7554</v>
      </c>
      <c r="F1903" s="3" t="s">
        <v>7555</v>
      </c>
      <c r="G1903" s="3" t="s">
        <v>4297</v>
      </c>
      <c r="H1903" s="3" t="s">
        <v>47</v>
      </c>
      <c r="I1903" s="3" t="s">
        <v>7286</v>
      </c>
      <c r="J1903" s="28">
        <v>45456</v>
      </c>
      <c r="K1903" s="28">
        <v>45486</v>
      </c>
      <c r="L1903" s="43">
        <v>210.86</v>
      </c>
      <c r="M1903" s="28">
        <v>45475</v>
      </c>
      <c r="N1903" s="38">
        <v>19</v>
      </c>
      <c r="O1903" s="38">
        <v>-11</v>
      </c>
      <c r="P1903" s="27">
        <f t="shared" si="58"/>
        <v>4006.34</v>
      </c>
      <c r="Q1903" s="27">
        <f t="shared" si="59"/>
        <v>-2319.46</v>
      </c>
    </row>
    <row r="1904" spans="1:17" ht="14.45" customHeight="1" x14ac:dyDescent="0.25">
      <c r="A1904" s="3" t="s">
        <v>6990</v>
      </c>
      <c r="B1904" s="3" t="s">
        <v>6990</v>
      </c>
      <c r="C1904" s="3" t="s">
        <v>3452</v>
      </c>
      <c r="D1904" s="3" t="s">
        <v>3453</v>
      </c>
      <c r="E1904" s="3" t="s">
        <v>7556</v>
      </c>
      <c r="F1904" s="3" t="s">
        <v>7557</v>
      </c>
      <c r="G1904" s="3" t="s">
        <v>4822</v>
      </c>
      <c r="H1904" s="3" t="s">
        <v>47</v>
      </c>
      <c r="I1904" s="3" t="s">
        <v>7558</v>
      </c>
      <c r="J1904" s="28">
        <v>45456</v>
      </c>
      <c r="K1904" s="28">
        <v>45486</v>
      </c>
      <c r="L1904" s="2">
        <v>2066.4</v>
      </c>
      <c r="M1904" s="28">
        <v>45475</v>
      </c>
      <c r="N1904" s="38">
        <v>19</v>
      </c>
      <c r="O1904" s="38">
        <v>-11</v>
      </c>
      <c r="P1904" s="27">
        <f t="shared" si="58"/>
        <v>39261.599999999999</v>
      </c>
      <c r="Q1904" s="27">
        <f t="shared" si="59"/>
        <v>-22730.400000000001</v>
      </c>
    </row>
    <row r="1905" spans="1:17" ht="14.45" customHeight="1" x14ac:dyDescent="0.25">
      <c r="A1905" s="3" t="s">
        <v>6990</v>
      </c>
      <c r="B1905" s="3" t="s">
        <v>6990</v>
      </c>
      <c r="C1905" s="3" t="s">
        <v>3372</v>
      </c>
      <c r="D1905" s="3" t="s">
        <v>3373</v>
      </c>
      <c r="E1905" s="3" t="s">
        <v>7559</v>
      </c>
      <c r="F1905" s="3" t="s">
        <v>7560</v>
      </c>
      <c r="G1905" s="3" t="s">
        <v>7561</v>
      </c>
      <c r="H1905" s="3" t="s">
        <v>47</v>
      </c>
      <c r="I1905" s="3" t="s">
        <v>7323</v>
      </c>
      <c r="J1905" s="28">
        <v>45360</v>
      </c>
      <c r="K1905" s="28">
        <v>45390</v>
      </c>
      <c r="L1905" s="43">
        <v>84.34</v>
      </c>
      <c r="M1905" s="28">
        <v>45387</v>
      </c>
      <c r="N1905" s="38">
        <v>27</v>
      </c>
      <c r="O1905" s="38">
        <v>-3</v>
      </c>
      <c r="P1905" s="27">
        <f t="shared" si="58"/>
        <v>2277.1800000000003</v>
      </c>
      <c r="Q1905" s="27">
        <f t="shared" si="59"/>
        <v>-253.02</v>
      </c>
    </row>
    <row r="1906" spans="1:17" ht="14.45" customHeight="1" x14ac:dyDescent="0.25">
      <c r="A1906" s="3" t="s">
        <v>6990</v>
      </c>
      <c r="B1906" s="3" t="s">
        <v>6990</v>
      </c>
      <c r="C1906" s="3" t="s">
        <v>3452</v>
      </c>
      <c r="D1906" s="3" t="s">
        <v>3453</v>
      </c>
      <c r="E1906" s="3" t="s">
        <v>7562</v>
      </c>
      <c r="F1906" s="3" t="s">
        <v>7563</v>
      </c>
      <c r="G1906" s="3" t="s">
        <v>7564</v>
      </c>
      <c r="H1906" s="3" t="s">
        <v>47</v>
      </c>
      <c r="I1906" s="3" t="s">
        <v>7565</v>
      </c>
      <c r="J1906" s="28">
        <v>45359</v>
      </c>
      <c r="K1906" s="28">
        <v>45389</v>
      </c>
      <c r="L1906" s="2">
        <v>1433.83</v>
      </c>
      <c r="M1906" s="28">
        <v>45387</v>
      </c>
      <c r="N1906" s="38">
        <v>28</v>
      </c>
      <c r="O1906" s="38">
        <v>-2</v>
      </c>
      <c r="P1906" s="27">
        <f t="shared" si="58"/>
        <v>40147.24</v>
      </c>
      <c r="Q1906" s="27">
        <f t="shared" si="59"/>
        <v>-2867.66</v>
      </c>
    </row>
    <row r="1907" spans="1:17" ht="14.45" customHeight="1" x14ac:dyDescent="0.25">
      <c r="A1907" s="3" t="s">
        <v>6990</v>
      </c>
      <c r="B1907" s="3" t="s">
        <v>6990</v>
      </c>
      <c r="C1907" s="3" t="s">
        <v>3320</v>
      </c>
      <c r="D1907" s="3" t="s">
        <v>3321</v>
      </c>
      <c r="E1907" s="3" t="s">
        <v>7566</v>
      </c>
      <c r="F1907" s="3" t="s">
        <v>7567</v>
      </c>
      <c r="G1907" s="3" t="s">
        <v>7568</v>
      </c>
      <c r="H1907" s="3" t="s">
        <v>47</v>
      </c>
      <c r="I1907" s="3" t="s">
        <v>7112</v>
      </c>
      <c r="J1907" s="28">
        <v>45358</v>
      </c>
      <c r="K1907" s="28">
        <v>45388</v>
      </c>
      <c r="L1907" s="2">
        <v>3500.23</v>
      </c>
      <c r="M1907" s="28">
        <v>45386</v>
      </c>
      <c r="N1907" s="38">
        <v>28</v>
      </c>
      <c r="O1907" s="38">
        <v>-2</v>
      </c>
      <c r="P1907" s="27">
        <f t="shared" si="58"/>
        <v>98006.44</v>
      </c>
      <c r="Q1907" s="27">
        <f t="shared" si="59"/>
        <v>-7000.46</v>
      </c>
    </row>
    <row r="1908" spans="1:17" ht="14.45" customHeight="1" x14ac:dyDescent="0.25">
      <c r="A1908" s="3" t="s">
        <v>6990</v>
      </c>
      <c r="B1908" s="3" t="s">
        <v>6990</v>
      </c>
      <c r="C1908" s="3" t="s">
        <v>7065</v>
      </c>
      <c r="D1908" s="3" t="s">
        <v>7066</v>
      </c>
      <c r="E1908" s="3" t="s">
        <v>7569</v>
      </c>
      <c r="F1908" s="3" t="s">
        <v>7570</v>
      </c>
      <c r="G1908" s="3" t="s">
        <v>2747</v>
      </c>
      <c r="H1908" s="3" t="s">
        <v>47</v>
      </c>
      <c r="I1908" s="3" t="s">
        <v>7354</v>
      </c>
      <c r="J1908" s="28">
        <v>45365</v>
      </c>
      <c r="K1908" s="28">
        <v>45395</v>
      </c>
      <c r="L1908" s="43">
        <v>486.16</v>
      </c>
      <c r="M1908" s="28">
        <v>45388</v>
      </c>
      <c r="N1908" s="38">
        <v>23</v>
      </c>
      <c r="O1908" s="38">
        <v>-7</v>
      </c>
      <c r="P1908" s="27">
        <f t="shared" si="58"/>
        <v>11181.68</v>
      </c>
      <c r="Q1908" s="27">
        <f t="shared" si="59"/>
        <v>-3403.1200000000003</v>
      </c>
    </row>
    <row r="1909" spans="1:17" ht="14.45" customHeight="1" x14ac:dyDescent="0.25">
      <c r="A1909" s="3" t="s">
        <v>6990</v>
      </c>
      <c r="B1909" s="3" t="s">
        <v>6990</v>
      </c>
      <c r="C1909" s="3" t="s">
        <v>3452</v>
      </c>
      <c r="D1909" s="3" t="s">
        <v>3453</v>
      </c>
      <c r="E1909" s="3" t="s">
        <v>7571</v>
      </c>
      <c r="F1909" s="3" t="s">
        <v>7572</v>
      </c>
      <c r="G1909" s="3" t="s">
        <v>7573</v>
      </c>
      <c r="H1909" s="3" t="s">
        <v>47</v>
      </c>
      <c r="I1909" s="3" t="s">
        <v>7574</v>
      </c>
      <c r="J1909" s="28">
        <v>45497</v>
      </c>
      <c r="K1909" s="28">
        <v>45527</v>
      </c>
      <c r="L1909" s="2">
        <v>5166</v>
      </c>
      <c r="M1909" s="28">
        <v>45504</v>
      </c>
      <c r="N1909" s="38">
        <v>7</v>
      </c>
      <c r="O1909" s="38">
        <v>-23</v>
      </c>
      <c r="P1909" s="27">
        <f t="shared" si="58"/>
        <v>36162</v>
      </c>
      <c r="Q1909" s="27">
        <f t="shared" si="59"/>
        <v>-118818</v>
      </c>
    </row>
    <row r="1910" spans="1:17" ht="14.45" customHeight="1" x14ac:dyDescent="0.25">
      <c r="A1910" s="3" t="s">
        <v>6990</v>
      </c>
      <c r="B1910" s="3" t="s">
        <v>6990</v>
      </c>
      <c r="C1910" s="3" t="s">
        <v>3285</v>
      </c>
      <c r="D1910" s="3" t="s">
        <v>3286</v>
      </c>
      <c r="E1910" s="3" t="s">
        <v>7575</v>
      </c>
      <c r="F1910" s="3" t="s">
        <v>7576</v>
      </c>
      <c r="G1910" s="3" t="s">
        <v>7504</v>
      </c>
      <c r="H1910" s="3" t="s">
        <v>47</v>
      </c>
      <c r="I1910" s="3" t="s">
        <v>5702</v>
      </c>
      <c r="J1910" s="28">
        <v>45511</v>
      </c>
      <c r="K1910" s="28">
        <v>45541</v>
      </c>
      <c r="L1910" s="43">
        <v>61.9</v>
      </c>
      <c r="M1910" s="28">
        <v>45527</v>
      </c>
      <c r="N1910" s="38">
        <v>16</v>
      </c>
      <c r="O1910" s="38">
        <v>-14</v>
      </c>
      <c r="P1910" s="27">
        <f t="shared" si="58"/>
        <v>990.4</v>
      </c>
      <c r="Q1910" s="27">
        <f t="shared" si="59"/>
        <v>-866.6</v>
      </c>
    </row>
    <row r="1911" spans="1:17" ht="14.45" customHeight="1" x14ac:dyDescent="0.25">
      <c r="A1911" s="3" t="s">
        <v>6990</v>
      </c>
      <c r="B1911" s="3" t="s">
        <v>6990</v>
      </c>
      <c r="C1911" s="3" t="s">
        <v>3452</v>
      </c>
      <c r="D1911" s="3" t="s">
        <v>3453</v>
      </c>
      <c r="E1911" s="3" t="s">
        <v>7577</v>
      </c>
      <c r="F1911" s="3" t="s">
        <v>7578</v>
      </c>
      <c r="G1911" s="3" t="s">
        <v>7579</v>
      </c>
      <c r="H1911" s="3" t="s">
        <v>47</v>
      </c>
      <c r="I1911" s="3" t="s">
        <v>7580</v>
      </c>
      <c r="J1911" s="28">
        <v>45509</v>
      </c>
      <c r="K1911" s="28">
        <v>45539</v>
      </c>
      <c r="L1911" s="2">
        <v>3072.63</v>
      </c>
      <c r="M1911" s="28">
        <v>45539</v>
      </c>
      <c r="N1911" s="38">
        <v>30</v>
      </c>
      <c r="O1911" s="38">
        <v>0</v>
      </c>
      <c r="P1911" s="27">
        <f t="shared" si="58"/>
        <v>92178.900000000009</v>
      </c>
      <c r="Q1911" s="27">
        <f t="shared" si="59"/>
        <v>0</v>
      </c>
    </row>
    <row r="1912" spans="1:17" ht="14.45" customHeight="1" x14ac:dyDescent="0.25">
      <c r="A1912" s="3" t="s">
        <v>6990</v>
      </c>
      <c r="B1912" s="3" t="s">
        <v>6990</v>
      </c>
      <c r="C1912" s="3" t="s">
        <v>7104</v>
      </c>
      <c r="D1912" s="3" t="s">
        <v>7105</v>
      </c>
      <c r="E1912" s="3" t="s">
        <v>7581</v>
      </c>
      <c r="F1912" s="3" t="s">
        <v>7582</v>
      </c>
      <c r="G1912" s="3" t="s">
        <v>2565</v>
      </c>
      <c r="H1912" s="3" t="s">
        <v>47</v>
      </c>
      <c r="I1912" s="3" t="s">
        <v>7583</v>
      </c>
      <c r="J1912" s="28">
        <v>45506</v>
      </c>
      <c r="K1912" s="28">
        <v>45536</v>
      </c>
      <c r="L1912" s="2">
        <v>1407.37</v>
      </c>
      <c r="M1912" s="28">
        <v>45524</v>
      </c>
      <c r="N1912" s="38">
        <v>18</v>
      </c>
      <c r="O1912" s="38">
        <v>-12</v>
      </c>
      <c r="P1912" s="27">
        <f t="shared" si="58"/>
        <v>25332.659999999996</v>
      </c>
      <c r="Q1912" s="27">
        <f t="shared" si="59"/>
        <v>-16888.439999999999</v>
      </c>
    </row>
    <row r="1913" spans="1:17" ht="14.45" customHeight="1" x14ac:dyDescent="0.25">
      <c r="A1913" s="3" t="s">
        <v>6990</v>
      </c>
      <c r="B1913" s="3" t="s">
        <v>6990</v>
      </c>
      <c r="C1913" s="3" t="s">
        <v>3520</v>
      </c>
      <c r="D1913" s="3" t="s">
        <v>3521</v>
      </c>
      <c r="E1913" s="3" t="s">
        <v>7584</v>
      </c>
      <c r="F1913" s="3" t="s">
        <v>7585</v>
      </c>
      <c r="G1913" s="3" t="s">
        <v>7586</v>
      </c>
      <c r="H1913" s="3" t="s">
        <v>47</v>
      </c>
      <c r="I1913" s="3" t="s">
        <v>7587</v>
      </c>
      <c r="J1913" s="28">
        <v>45477</v>
      </c>
      <c r="K1913" s="28">
        <v>45507</v>
      </c>
      <c r="L1913" s="2">
        <v>4470.9799999999996</v>
      </c>
      <c r="M1913" s="28">
        <v>45492</v>
      </c>
      <c r="N1913" s="38">
        <v>15</v>
      </c>
      <c r="O1913" s="38">
        <v>-15</v>
      </c>
      <c r="P1913" s="27">
        <f t="shared" si="58"/>
        <v>67064.7</v>
      </c>
      <c r="Q1913" s="27">
        <f t="shared" si="59"/>
        <v>-67064.7</v>
      </c>
    </row>
    <row r="1914" spans="1:17" ht="14.45" customHeight="1" x14ac:dyDescent="0.25">
      <c r="A1914" s="3" t="s">
        <v>6990</v>
      </c>
      <c r="B1914" s="3" t="s">
        <v>6990</v>
      </c>
      <c r="C1914" s="3" t="s">
        <v>3320</v>
      </c>
      <c r="D1914" s="3" t="s">
        <v>3321</v>
      </c>
      <c r="E1914" s="3" t="s">
        <v>7588</v>
      </c>
      <c r="F1914" s="3" t="s">
        <v>7589</v>
      </c>
      <c r="G1914" s="3" t="s">
        <v>7590</v>
      </c>
      <c r="H1914" s="3" t="s">
        <v>47</v>
      </c>
      <c r="I1914" s="3" t="s">
        <v>7591</v>
      </c>
      <c r="J1914" s="28">
        <v>45474</v>
      </c>
      <c r="K1914" s="28">
        <v>45504</v>
      </c>
      <c r="L1914" s="2">
        <v>1117.54</v>
      </c>
      <c r="M1914" s="28">
        <v>45478</v>
      </c>
      <c r="N1914" s="38">
        <v>4</v>
      </c>
      <c r="O1914" s="38">
        <v>-26</v>
      </c>
      <c r="P1914" s="27">
        <f t="shared" si="58"/>
        <v>4470.16</v>
      </c>
      <c r="Q1914" s="27">
        <f t="shared" si="59"/>
        <v>-29056.04</v>
      </c>
    </row>
    <row r="1915" spans="1:17" ht="14.45" customHeight="1" x14ac:dyDescent="0.25">
      <c r="A1915" s="3" t="s">
        <v>6990</v>
      </c>
      <c r="B1915" s="3" t="s">
        <v>6990</v>
      </c>
      <c r="C1915" s="3" t="s">
        <v>6991</v>
      </c>
      <c r="D1915" s="3" t="s">
        <v>6992</v>
      </c>
      <c r="E1915" s="3" t="s">
        <v>7592</v>
      </c>
      <c r="F1915" s="3" t="s">
        <v>7593</v>
      </c>
      <c r="G1915" s="3" t="s">
        <v>7594</v>
      </c>
      <c r="H1915" s="3" t="s">
        <v>47</v>
      </c>
      <c r="I1915" s="3" t="s">
        <v>7595</v>
      </c>
      <c r="J1915" s="28">
        <v>45301</v>
      </c>
      <c r="K1915" s="28">
        <v>45331</v>
      </c>
      <c r="L1915" s="2">
        <v>1599.72</v>
      </c>
      <c r="M1915" s="28">
        <v>45323</v>
      </c>
      <c r="N1915" s="38">
        <v>22</v>
      </c>
      <c r="O1915" s="38">
        <v>-8</v>
      </c>
      <c r="P1915" s="27">
        <f t="shared" si="58"/>
        <v>35193.840000000004</v>
      </c>
      <c r="Q1915" s="27">
        <f t="shared" si="59"/>
        <v>-12797.76</v>
      </c>
    </row>
    <row r="1916" spans="1:17" ht="14.45" customHeight="1" x14ac:dyDescent="0.25">
      <c r="A1916" s="3" t="s">
        <v>6990</v>
      </c>
      <c r="B1916" s="3" t="s">
        <v>6990</v>
      </c>
      <c r="C1916" s="3" t="s">
        <v>7055</v>
      </c>
      <c r="D1916" s="3" t="s">
        <v>7056</v>
      </c>
      <c r="E1916" s="3" t="s">
        <v>7596</v>
      </c>
      <c r="F1916" s="3" t="s">
        <v>7597</v>
      </c>
      <c r="G1916" s="3" t="s">
        <v>7598</v>
      </c>
      <c r="H1916" s="3" t="s">
        <v>47</v>
      </c>
      <c r="I1916" s="3" t="s">
        <v>7599</v>
      </c>
      <c r="J1916" s="28">
        <v>45416</v>
      </c>
      <c r="K1916" s="28">
        <v>45446</v>
      </c>
      <c r="L1916" s="2">
        <v>2328.79</v>
      </c>
      <c r="M1916" s="28">
        <v>45441</v>
      </c>
      <c r="N1916" s="38">
        <v>25</v>
      </c>
      <c r="O1916" s="38">
        <v>-5</v>
      </c>
      <c r="P1916" s="27">
        <f t="shared" si="58"/>
        <v>58219.75</v>
      </c>
      <c r="Q1916" s="27">
        <f t="shared" si="59"/>
        <v>-11643.95</v>
      </c>
    </row>
    <row r="1917" spans="1:17" ht="14.45" customHeight="1" x14ac:dyDescent="0.25">
      <c r="A1917" s="3" t="s">
        <v>6990</v>
      </c>
      <c r="B1917" s="3" t="s">
        <v>6990</v>
      </c>
      <c r="C1917" s="3" t="s">
        <v>3320</v>
      </c>
      <c r="D1917" s="3" t="s">
        <v>3321</v>
      </c>
      <c r="E1917" s="3" t="s">
        <v>7600</v>
      </c>
      <c r="F1917" s="3" t="s">
        <v>7601</v>
      </c>
      <c r="G1917" s="3" t="s">
        <v>7602</v>
      </c>
      <c r="H1917" s="3" t="s">
        <v>47</v>
      </c>
      <c r="I1917" s="3" t="s">
        <v>7194</v>
      </c>
      <c r="J1917" s="28">
        <v>45455</v>
      </c>
      <c r="K1917" s="28">
        <v>45485</v>
      </c>
      <c r="L1917" s="43">
        <v>168.69</v>
      </c>
      <c r="M1917" s="28">
        <v>45464</v>
      </c>
      <c r="N1917" s="38">
        <v>9</v>
      </c>
      <c r="O1917" s="38">
        <v>-21</v>
      </c>
      <c r="P1917" s="27">
        <f t="shared" si="58"/>
        <v>1518.21</v>
      </c>
      <c r="Q1917" s="27">
        <f t="shared" si="59"/>
        <v>-3542.49</v>
      </c>
    </row>
    <row r="1918" spans="1:17" ht="14.45" customHeight="1" x14ac:dyDescent="0.25">
      <c r="A1918" s="3" t="s">
        <v>6990</v>
      </c>
      <c r="B1918" s="3" t="s">
        <v>6990</v>
      </c>
      <c r="C1918" s="3" t="s">
        <v>3372</v>
      </c>
      <c r="D1918" s="3" t="s">
        <v>3373</v>
      </c>
      <c r="E1918" s="3" t="s">
        <v>7603</v>
      </c>
      <c r="F1918" s="3" t="s">
        <v>7604</v>
      </c>
      <c r="G1918" s="3" t="s">
        <v>7605</v>
      </c>
      <c r="H1918" s="3" t="s">
        <v>47</v>
      </c>
      <c r="I1918" s="3" t="s">
        <v>7521</v>
      </c>
      <c r="J1918" s="28">
        <v>45321</v>
      </c>
      <c r="K1918" s="28">
        <v>45351</v>
      </c>
      <c r="L1918" s="2">
        <v>1328.4</v>
      </c>
      <c r="M1918" s="28">
        <v>45349</v>
      </c>
      <c r="N1918" s="38">
        <v>28</v>
      </c>
      <c r="O1918" s="38">
        <v>-2</v>
      </c>
      <c r="P1918" s="27">
        <f t="shared" si="58"/>
        <v>37195.200000000004</v>
      </c>
      <c r="Q1918" s="27">
        <f t="shared" si="59"/>
        <v>-2656.8</v>
      </c>
    </row>
    <row r="1919" spans="1:17" ht="14.45" customHeight="1" x14ac:dyDescent="0.25">
      <c r="A1919" s="3" t="s">
        <v>6990</v>
      </c>
      <c r="B1919" s="3" t="s">
        <v>6990</v>
      </c>
      <c r="C1919" s="3" t="s">
        <v>7015</v>
      </c>
      <c r="D1919" s="3" t="s">
        <v>7016</v>
      </c>
      <c r="E1919" s="3" t="s">
        <v>7606</v>
      </c>
      <c r="F1919" s="3" t="s">
        <v>7607</v>
      </c>
      <c r="G1919" s="3" t="s">
        <v>2345</v>
      </c>
      <c r="H1919" s="3" t="s">
        <v>47</v>
      </c>
      <c r="I1919" s="3" t="s">
        <v>7608</v>
      </c>
      <c r="J1919" s="28">
        <v>45469</v>
      </c>
      <c r="K1919" s="28">
        <v>45499</v>
      </c>
      <c r="L1919" s="2">
        <v>2163</v>
      </c>
      <c r="M1919" s="28">
        <v>45491</v>
      </c>
      <c r="N1919" s="38">
        <v>22</v>
      </c>
      <c r="O1919" s="38">
        <v>-8</v>
      </c>
      <c r="P1919" s="27">
        <f t="shared" si="58"/>
        <v>47586</v>
      </c>
      <c r="Q1919" s="27">
        <f t="shared" si="59"/>
        <v>-17304</v>
      </c>
    </row>
    <row r="1920" spans="1:17" ht="14.45" customHeight="1" x14ac:dyDescent="0.25">
      <c r="A1920" s="3" t="s">
        <v>6990</v>
      </c>
      <c r="B1920" s="3" t="s">
        <v>6990</v>
      </c>
      <c r="C1920" s="3" t="s">
        <v>3392</v>
      </c>
      <c r="D1920" s="3" t="s">
        <v>3393</v>
      </c>
      <c r="E1920" s="3" t="s">
        <v>7609</v>
      </c>
      <c r="F1920" s="3" t="s">
        <v>7610</v>
      </c>
      <c r="G1920" s="3" t="s">
        <v>3259</v>
      </c>
      <c r="H1920" s="3" t="s">
        <v>47</v>
      </c>
      <c r="I1920" s="3" t="s">
        <v>7611</v>
      </c>
      <c r="J1920" s="28">
        <v>45330</v>
      </c>
      <c r="K1920" s="28">
        <v>45360</v>
      </c>
      <c r="L1920" s="43">
        <v>969.94</v>
      </c>
      <c r="M1920" s="28">
        <v>45349</v>
      </c>
      <c r="N1920" s="38">
        <v>19</v>
      </c>
      <c r="O1920" s="38">
        <v>-11</v>
      </c>
      <c r="P1920" s="27">
        <f t="shared" si="58"/>
        <v>18428.86</v>
      </c>
      <c r="Q1920" s="27">
        <f t="shared" si="59"/>
        <v>-10669.34</v>
      </c>
    </row>
    <row r="1921" spans="1:17" ht="14.45" customHeight="1" x14ac:dyDescent="0.25">
      <c r="A1921" s="3" t="s">
        <v>6990</v>
      </c>
      <c r="B1921" s="3" t="s">
        <v>6990</v>
      </c>
      <c r="C1921" s="3" t="s">
        <v>3372</v>
      </c>
      <c r="D1921" s="3" t="s">
        <v>3373</v>
      </c>
      <c r="E1921" s="3" t="s">
        <v>7612</v>
      </c>
      <c r="F1921" s="3" t="s">
        <v>7613</v>
      </c>
      <c r="G1921" s="3" t="s">
        <v>3581</v>
      </c>
      <c r="H1921" s="3" t="s">
        <v>47</v>
      </c>
      <c r="I1921" s="3" t="s">
        <v>7614</v>
      </c>
      <c r="J1921" s="28">
        <v>45321</v>
      </c>
      <c r="K1921" s="28">
        <v>45351</v>
      </c>
      <c r="L1921" s="2">
        <v>1497.08</v>
      </c>
      <c r="M1921" s="28">
        <v>45348</v>
      </c>
      <c r="N1921" s="38">
        <v>27</v>
      </c>
      <c r="O1921" s="38">
        <v>-3</v>
      </c>
      <c r="P1921" s="27">
        <f t="shared" si="58"/>
        <v>40421.159999999996</v>
      </c>
      <c r="Q1921" s="27">
        <f t="shared" si="59"/>
        <v>-4491.24</v>
      </c>
    </row>
    <row r="1922" spans="1:17" ht="14.45" customHeight="1" x14ac:dyDescent="0.25">
      <c r="A1922" s="3" t="s">
        <v>6990</v>
      </c>
      <c r="B1922" s="3" t="s">
        <v>6990</v>
      </c>
      <c r="C1922" s="3" t="s">
        <v>3654</v>
      </c>
      <c r="D1922" s="3" t="s">
        <v>3655</v>
      </c>
      <c r="E1922" s="3" t="s">
        <v>7615</v>
      </c>
      <c r="F1922" s="3" t="s">
        <v>7616</v>
      </c>
      <c r="G1922" s="3" t="s">
        <v>3442</v>
      </c>
      <c r="H1922" s="3" t="s">
        <v>47</v>
      </c>
      <c r="I1922" s="3" t="s">
        <v>7617</v>
      </c>
      <c r="J1922" s="28">
        <v>45495</v>
      </c>
      <c r="K1922" s="28">
        <v>45525</v>
      </c>
      <c r="L1922" s="2">
        <v>1349.42</v>
      </c>
      <c r="M1922" s="28">
        <v>45504</v>
      </c>
      <c r="N1922" s="38">
        <v>9</v>
      </c>
      <c r="O1922" s="38">
        <v>-21</v>
      </c>
      <c r="P1922" s="27">
        <f t="shared" si="58"/>
        <v>12144.78</v>
      </c>
      <c r="Q1922" s="27">
        <f t="shared" si="59"/>
        <v>-28337.82</v>
      </c>
    </row>
    <row r="1923" spans="1:17" ht="14.45" customHeight="1" x14ac:dyDescent="0.25">
      <c r="A1923" s="3" t="s">
        <v>6990</v>
      </c>
      <c r="B1923" s="3" t="s">
        <v>6990</v>
      </c>
      <c r="C1923" s="3" t="s">
        <v>1896</v>
      </c>
      <c r="D1923" s="3" t="s">
        <v>1897</v>
      </c>
      <c r="E1923" s="3" t="s">
        <v>7618</v>
      </c>
      <c r="F1923" s="3" t="s">
        <v>7619</v>
      </c>
      <c r="G1923" s="3" t="s">
        <v>7620</v>
      </c>
      <c r="H1923" s="3" t="s">
        <v>47</v>
      </c>
      <c r="I1923" s="3" t="s">
        <v>7621</v>
      </c>
      <c r="J1923" s="28">
        <v>45440</v>
      </c>
      <c r="K1923" s="28">
        <v>45470</v>
      </c>
      <c r="L1923" s="43">
        <v>150</v>
      </c>
      <c r="M1923" s="28">
        <v>45447</v>
      </c>
      <c r="N1923" s="38">
        <v>7</v>
      </c>
      <c r="O1923" s="38">
        <v>-23</v>
      </c>
      <c r="P1923" s="27">
        <f t="shared" si="58"/>
        <v>1050</v>
      </c>
      <c r="Q1923" s="27">
        <f t="shared" si="59"/>
        <v>-3450</v>
      </c>
    </row>
    <row r="1924" spans="1:17" ht="14.45" customHeight="1" x14ac:dyDescent="0.25">
      <c r="A1924" s="3" t="s">
        <v>6990</v>
      </c>
      <c r="B1924" s="3" t="s">
        <v>6990</v>
      </c>
      <c r="C1924" s="3" t="s">
        <v>3320</v>
      </c>
      <c r="D1924" s="3" t="s">
        <v>3321</v>
      </c>
      <c r="E1924" s="3" t="s">
        <v>7622</v>
      </c>
      <c r="F1924" s="3" t="s">
        <v>7623</v>
      </c>
      <c r="G1924" s="3" t="s">
        <v>7624</v>
      </c>
      <c r="H1924" s="3" t="s">
        <v>47</v>
      </c>
      <c r="I1924" s="3" t="s">
        <v>7625</v>
      </c>
      <c r="J1924" s="28">
        <v>45373</v>
      </c>
      <c r="K1924" s="28">
        <v>45403</v>
      </c>
      <c r="L1924" s="2">
        <v>8075.83</v>
      </c>
      <c r="M1924" s="28">
        <v>45392</v>
      </c>
      <c r="N1924" s="38">
        <v>19</v>
      </c>
      <c r="O1924" s="38">
        <v>-11</v>
      </c>
      <c r="P1924" s="27">
        <f t="shared" si="58"/>
        <v>153440.76999999999</v>
      </c>
      <c r="Q1924" s="27">
        <f t="shared" si="59"/>
        <v>-88834.13</v>
      </c>
    </row>
    <row r="1925" spans="1:17" ht="14.45" customHeight="1" x14ac:dyDescent="0.25">
      <c r="A1925" s="3" t="s">
        <v>6990</v>
      </c>
      <c r="B1925" s="3" t="s">
        <v>6990</v>
      </c>
      <c r="C1925" s="3" t="s">
        <v>3372</v>
      </c>
      <c r="D1925" s="3" t="s">
        <v>3373</v>
      </c>
      <c r="E1925" s="3" t="s">
        <v>7626</v>
      </c>
      <c r="F1925" s="3" t="s">
        <v>7627</v>
      </c>
      <c r="G1925" s="3" t="s">
        <v>7628</v>
      </c>
      <c r="H1925" s="3" t="s">
        <v>47</v>
      </c>
      <c r="I1925" s="3" t="s">
        <v>7273</v>
      </c>
      <c r="J1925" s="28">
        <v>45329</v>
      </c>
      <c r="K1925" s="28">
        <v>45359</v>
      </c>
      <c r="L1925" s="43">
        <v>948.86</v>
      </c>
      <c r="M1925" s="28">
        <v>45349</v>
      </c>
      <c r="N1925" s="38">
        <v>20</v>
      </c>
      <c r="O1925" s="38">
        <v>-10</v>
      </c>
      <c r="P1925" s="27">
        <f t="shared" si="58"/>
        <v>18977.2</v>
      </c>
      <c r="Q1925" s="27">
        <f t="shared" si="59"/>
        <v>-9488.6</v>
      </c>
    </row>
    <row r="1926" spans="1:17" ht="14.45" customHeight="1" x14ac:dyDescent="0.25">
      <c r="A1926" s="3" t="s">
        <v>6990</v>
      </c>
      <c r="B1926" s="3" t="s">
        <v>6990</v>
      </c>
      <c r="C1926" s="3" t="s">
        <v>3372</v>
      </c>
      <c r="D1926" s="3" t="s">
        <v>3373</v>
      </c>
      <c r="E1926" s="3" t="s">
        <v>7629</v>
      </c>
      <c r="F1926" s="3" t="s">
        <v>7630</v>
      </c>
      <c r="G1926" s="3" t="s">
        <v>7631</v>
      </c>
      <c r="H1926" s="3" t="s">
        <v>47</v>
      </c>
      <c r="I1926" s="3" t="s">
        <v>7632</v>
      </c>
      <c r="J1926" s="28">
        <v>45342</v>
      </c>
      <c r="K1926" s="28">
        <v>45372</v>
      </c>
      <c r="L1926" s="2">
        <v>1370.57</v>
      </c>
      <c r="M1926" s="28">
        <v>45362</v>
      </c>
      <c r="N1926" s="38">
        <v>20</v>
      </c>
      <c r="O1926" s="38">
        <v>-10</v>
      </c>
      <c r="P1926" s="27">
        <f t="shared" si="58"/>
        <v>27411.399999999998</v>
      </c>
      <c r="Q1926" s="27">
        <f t="shared" si="59"/>
        <v>-13705.699999999999</v>
      </c>
    </row>
    <row r="1927" spans="1:17" ht="14.45" customHeight="1" x14ac:dyDescent="0.25">
      <c r="A1927" s="3" t="s">
        <v>6990</v>
      </c>
      <c r="B1927" s="3" t="s">
        <v>6990</v>
      </c>
      <c r="C1927" s="3" t="s">
        <v>3372</v>
      </c>
      <c r="D1927" s="3" t="s">
        <v>3373</v>
      </c>
      <c r="E1927" s="3" t="s">
        <v>7633</v>
      </c>
      <c r="F1927" s="3" t="s">
        <v>7634</v>
      </c>
      <c r="G1927" s="3" t="s">
        <v>7635</v>
      </c>
      <c r="H1927" s="3" t="s">
        <v>47</v>
      </c>
      <c r="I1927" s="3" t="s">
        <v>7636</v>
      </c>
      <c r="J1927" s="28">
        <v>45342</v>
      </c>
      <c r="K1927" s="28">
        <v>45372</v>
      </c>
      <c r="L1927" s="2">
        <v>2614.63</v>
      </c>
      <c r="M1927" s="28">
        <v>45363</v>
      </c>
      <c r="N1927" s="38">
        <v>21</v>
      </c>
      <c r="O1927" s="38">
        <v>-9</v>
      </c>
      <c r="P1927" s="27">
        <f t="shared" ref="P1927:P1990" si="60">L1927*N1927</f>
        <v>54907.23</v>
      </c>
      <c r="Q1927" s="27">
        <f t="shared" ref="Q1927:Q1990" si="61">L1927*O1927</f>
        <v>-23531.670000000002</v>
      </c>
    </row>
    <row r="1928" spans="1:17" ht="14.45" customHeight="1" x14ac:dyDescent="0.25">
      <c r="A1928" s="3" t="s">
        <v>6990</v>
      </c>
      <c r="B1928" s="3" t="s">
        <v>6990</v>
      </c>
      <c r="C1928" s="3" t="s">
        <v>3285</v>
      </c>
      <c r="D1928" s="3" t="s">
        <v>3286</v>
      </c>
      <c r="E1928" s="3" t="s">
        <v>7637</v>
      </c>
      <c r="F1928" s="3" t="s">
        <v>7638</v>
      </c>
      <c r="G1928" s="3" t="s">
        <v>7639</v>
      </c>
      <c r="H1928" s="3" t="s">
        <v>47</v>
      </c>
      <c r="I1928" s="3" t="s">
        <v>5878</v>
      </c>
      <c r="J1928" s="28">
        <v>45269</v>
      </c>
      <c r="K1928" s="28">
        <v>45299</v>
      </c>
      <c r="L1928" s="43">
        <v>173.33</v>
      </c>
      <c r="M1928" s="28">
        <v>45345</v>
      </c>
      <c r="N1928" s="38">
        <v>76</v>
      </c>
      <c r="O1928" s="38">
        <v>46</v>
      </c>
      <c r="P1928" s="27">
        <f t="shared" si="60"/>
        <v>13173.080000000002</v>
      </c>
      <c r="Q1928" s="27">
        <f t="shared" si="61"/>
        <v>7973.18</v>
      </c>
    </row>
    <row r="1929" spans="1:17" ht="14.45" customHeight="1" x14ac:dyDescent="0.25">
      <c r="A1929" s="3" t="s">
        <v>6990</v>
      </c>
      <c r="B1929" s="3" t="s">
        <v>6990</v>
      </c>
      <c r="C1929" s="3" t="s">
        <v>3488</v>
      </c>
      <c r="D1929" s="3" t="s">
        <v>3489</v>
      </c>
      <c r="E1929" s="3" t="s">
        <v>7640</v>
      </c>
      <c r="F1929" s="3" t="s">
        <v>7641</v>
      </c>
      <c r="G1929" s="3" t="s">
        <v>7389</v>
      </c>
      <c r="H1929" s="3" t="s">
        <v>47</v>
      </c>
      <c r="I1929" s="3" t="s">
        <v>7642</v>
      </c>
      <c r="J1929" s="28">
        <v>45547</v>
      </c>
      <c r="K1929" s="28">
        <v>45577</v>
      </c>
      <c r="L1929" s="2">
        <v>8560.7999999999993</v>
      </c>
      <c r="M1929" s="28">
        <v>45559</v>
      </c>
      <c r="N1929" s="38">
        <v>12</v>
      </c>
      <c r="O1929" s="38">
        <v>-18</v>
      </c>
      <c r="P1929" s="27">
        <f t="shared" si="60"/>
        <v>102729.59999999999</v>
      </c>
      <c r="Q1929" s="27">
        <f t="shared" si="61"/>
        <v>-154094.39999999999</v>
      </c>
    </row>
    <row r="1930" spans="1:17" ht="14.45" customHeight="1" x14ac:dyDescent="0.25">
      <c r="A1930" s="3" t="s">
        <v>6990</v>
      </c>
      <c r="B1930" s="3" t="s">
        <v>6990</v>
      </c>
      <c r="C1930" s="3" t="s">
        <v>3529</v>
      </c>
      <c r="D1930" s="3" t="s">
        <v>3530</v>
      </c>
      <c r="E1930" s="3" t="s">
        <v>7643</v>
      </c>
      <c r="F1930" s="3" t="s">
        <v>7644</v>
      </c>
      <c r="G1930" s="3" t="s">
        <v>7645</v>
      </c>
      <c r="H1930" s="3" t="s">
        <v>47</v>
      </c>
      <c r="I1930" s="3" t="s">
        <v>7646</v>
      </c>
      <c r="J1930" s="28">
        <v>45542</v>
      </c>
      <c r="K1930" s="28">
        <v>45572</v>
      </c>
      <c r="L1930" s="2">
        <v>1053</v>
      </c>
      <c r="M1930" s="28">
        <v>45560</v>
      </c>
      <c r="N1930" s="38">
        <v>18</v>
      </c>
      <c r="O1930" s="38">
        <v>-12</v>
      </c>
      <c r="P1930" s="27">
        <f t="shared" si="60"/>
        <v>18954</v>
      </c>
      <c r="Q1930" s="27">
        <f t="shared" si="61"/>
        <v>-12636</v>
      </c>
    </row>
    <row r="1931" spans="1:17" ht="14.45" customHeight="1" x14ac:dyDescent="0.25">
      <c r="A1931" s="3" t="s">
        <v>6990</v>
      </c>
      <c r="B1931" s="3" t="s">
        <v>6990</v>
      </c>
      <c r="C1931" s="3" t="s">
        <v>6996</v>
      </c>
      <c r="D1931" s="3" t="s">
        <v>6997</v>
      </c>
      <c r="E1931" s="3" t="s">
        <v>7647</v>
      </c>
      <c r="F1931" s="3" t="s">
        <v>7648</v>
      </c>
      <c r="G1931" s="3" t="s">
        <v>3231</v>
      </c>
      <c r="H1931" s="3" t="s">
        <v>47</v>
      </c>
      <c r="I1931" s="3" t="s">
        <v>7649</v>
      </c>
      <c r="J1931" s="28">
        <v>45392</v>
      </c>
      <c r="K1931" s="28">
        <v>45422</v>
      </c>
      <c r="L1931" s="2">
        <v>2441.96</v>
      </c>
      <c r="M1931" s="28">
        <v>45406</v>
      </c>
      <c r="N1931" s="38">
        <v>14</v>
      </c>
      <c r="O1931" s="38">
        <v>-16</v>
      </c>
      <c r="P1931" s="27">
        <f t="shared" si="60"/>
        <v>34187.440000000002</v>
      </c>
      <c r="Q1931" s="27">
        <f t="shared" si="61"/>
        <v>-39071.360000000001</v>
      </c>
    </row>
    <row r="1932" spans="1:17" ht="14.45" customHeight="1" x14ac:dyDescent="0.25">
      <c r="A1932" s="3" t="s">
        <v>6990</v>
      </c>
      <c r="B1932" s="3" t="s">
        <v>6990</v>
      </c>
      <c r="C1932" s="3" t="s">
        <v>3320</v>
      </c>
      <c r="D1932" s="3" t="s">
        <v>3321</v>
      </c>
      <c r="E1932" s="3" t="s">
        <v>7650</v>
      </c>
      <c r="F1932" s="3" t="s">
        <v>7651</v>
      </c>
      <c r="G1932" s="3" t="s">
        <v>7652</v>
      </c>
      <c r="H1932" s="3" t="s">
        <v>47</v>
      </c>
      <c r="I1932" s="3" t="s">
        <v>7653</v>
      </c>
      <c r="J1932" s="28">
        <v>45540</v>
      </c>
      <c r="K1932" s="28">
        <v>45570</v>
      </c>
      <c r="L1932" s="43">
        <v>611.49</v>
      </c>
      <c r="M1932" s="28">
        <v>45553</v>
      </c>
      <c r="N1932" s="38">
        <v>13</v>
      </c>
      <c r="O1932" s="38">
        <v>-17</v>
      </c>
      <c r="P1932" s="27">
        <f t="shared" si="60"/>
        <v>7949.37</v>
      </c>
      <c r="Q1932" s="27">
        <f t="shared" si="61"/>
        <v>-10395.33</v>
      </c>
    </row>
    <row r="1933" spans="1:17" ht="14.45" customHeight="1" x14ac:dyDescent="0.25">
      <c r="A1933" s="3" t="s">
        <v>6990</v>
      </c>
      <c r="B1933" s="3" t="s">
        <v>6990</v>
      </c>
      <c r="C1933" s="3" t="s">
        <v>6996</v>
      </c>
      <c r="D1933" s="3" t="s">
        <v>6997</v>
      </c>
      <c r="E1933" s="3" t="s">
        <v>7654</v>
      </c>
      <c r="F1933" s="3" t="s">
        <v>7655</v>
      </c>
      <c r="G1933" s="3" t="s">
        <v>2565</v>
      </c>
      <c r="H1933" s="3" t="s">
        <v>47</v>
      </c>
      <c r="I1933" s="3" t="s">
        <v>7656</v>
      </c>
      <c r="J1933" s="28">
        <v>45356</v>
      </c>
      <c r="K1933" s="28">
        <v>45386</v>
      </c>
      <c r="L1933" s="2">
        <v>3573.6</v>
      </c>
      <c r="M1933" s="28">
        <v>45393</v>
      </c>
      <c r="N1933" s="38">
        <v>37</v>
      </c>
      <c r="O1933" s="38">
        <v>7</v>
      </c>
      <c r="P1933" s="27">
        <f t="shared" si="60"/>
        <v>132223.19999999998</v>
      </c>
      <c r="Q1933" s="27">
        <f t="shared" si="61"/>
        <v>25015.200000000001</v>
      </c>
    </row>
    <row r="1934" spans="1:17" ht="14.45" customHeight="1" x14ac:dyDescent="0.25">
      <c r="A1934" s="3" t="s">
        <v>6990</v>
      </c>
      <c r="B1934" s="3" t="s">
        <v>6990</v>
      </c>
      <c r="C1934" s="3" t="s">
        <v>3285</v>
      </c>
      <c r="D1934" s="3" t="s">
        <v>3286</v>
      </c>
      <c r="E1934" s="3" t="s">
        <v>7657</v>
      </c>
      <c r="F1934" s="3" t="s">
        <v>7658</v>
      </c>
      <c r="G1934" s="3" t="s">
        <v>7586</v>
      </c>
      <c r="H1934" s="3" t="s">
        <v>47</v>
      </c>
      <c r="I1934" s="3" t="s">
        <v>7659</v>
      </c>
      <c r="J1934" s="28">
        <v>45477</v>
      </c>
      <c r="K1934" s="28">
        <v>45507</v>
      </c>
      <c r="L1934" s="43">
        <v>712.38</v>
      </c>
      <c r="M1934" s="28">
        <v>45513</v>
      </c>
      <c r="N1934" s="38">
        <v>18</v>
      </c>
      <c r="O1934" s="38">
        <v>-12</v>
      </c>
      <c r="P1934" s="27">
        <f t="shared" si="60"/>
        <v>12822.84</v>
      </c>
      <c r="Q1934" s="27">
        <f t="shared" si="61"/>
        <v>-8548.56</v>
      </c>
    </row>
    <row r="1935" spans="1:17" ht="14.45" customHeight="1" x14ac:dyDescent="0.25">
      <c r="A1935" s="3" t="s">
        <v>6990</v>
      </c>
      <c r="B1935" s="3" t="s">
        <v>6990</v>
      </c>
      <c r="C1935" s="3" t="s">
        <v>3285</v>
      </c>
      <c r="D1935" s="3" t="s">
        <v>3286</v>
      </c>
      <c r="E1935" s="3" t="s">
        <v>7660</v>
      </c>
      <c r="F1935" s="3" t="s">
        <v>7661</v>
      </c>
      <c r="G1935" s="3" t="s">
        <v>595</v>
      </c>
      <c r="H1935" s="3" t="s">
        <v>47</v>
      </c>
      <c r="I1935" s="3" t="s">
        <v>5702</v>
      </c>
      <c r="J1935" s="28">
        <v>45356</v>
      </c>
      <c r="K1935" s="28">
        <v>45386</v>
      </c>
      <c r="L1935" s="43">
        <v>61.9</v>
      </c>
      <c r="M1935" s="28">
        <v>45392</v>
      </c>
      <c r="N1935" s="38">
        <v>36</v>
      </c>
      <c r="O1935" s="38">
        <v>6</v>
      </c>
      <c r="P1935" s="27">
        <f t="shared" si="60"/>
        <v>2228.4</v>
      </c>
      <c r="Q1935" s="27">
        <f t="shared" si="61"/>
        <v>371.4</v>
      </c>
    </row>
    <row r="1936" spans="1:17" ht="14.45" customHeight="1" x14ac:dyDescent="0.25">
      <c r="A1936" s="3" t="s">
        <v>6990</v>
      </c>
      <c r="B1936" s="3" t="s">
        <v>6990</v>
      </c>
      <c r="C1936" s="3" t="s">
        <v>3285</v>
      </c>
      <c r="D1936" s="3" t="s">
        <v>3286</v>
      </c>
      <c r="E1936" s="3" t="s">
        <v>7662</v>
      </c>
      <c r="F1936" s="3" t="s">
        <v>7663</v>
      </c>
      <c r="G1936" s="3" t="s">
        <v>2784</v>
      </c>
      <c r="H1936" s="3" t="s">
        <v>47</v>
      </c>
      <c r="I1936" s="3" t="s">
        <v>7664</v>
      </c>
      <c r="J1936" s="28">
        <v>45359</v>
      </c>
      <c r="K1936" s="28">
        <v>45389</v>
      </c>
      <c r="L1936" s="43">
        <v>247.62</v>
      </c>
      <c r="M1936" s="28">
        <v>45390</v>
      </c>
      <c r="N1936" s="38">
        <v>31</v>
      </c>
      <c r="O1936" s="38">
        <v>1</v>
      </c>
      <c r="P1936" s="27">
        <f t="shared" si="60"/>
        <v>7676.22</v>
      </c>
      <c r="Q1936" s="27">
        <f t="shared" si="61"/>
        <v>247.62</v>
      </c>
    </row>
    <row r="1937" spans="1:17" ht="14.45" customHeight="1" x14ac:dyDescent="0.25">
      <c r="A1937" s="3" t="s">
        <v>6990</v>
      </c>
      <c r="B1937" s="3" t="s">
        <v>6990</v>
      </c>
      <c r="C1937" s="3" t="s">
        <v>3392</v>
      </c>
      <c r="D1937" s="3" t="s">
        <v>3393</v>
      </c>
      <c r="E1937" s="3" t="s">
        <v>7665</v>
      </c>
      <c r="F1937" s="3" t="s">
        <v>7666</v>
      </c>
      <c r="G1937" s="3" t="s">
        <v>7667</v>
      </c>
      <c r="H1937" s="3" t="s">
        <v>47</v>
      </c>
      <c r="I1937" s="3" t="s">
        <v>7668</v>
      </c>
      <c r="J1937" s="28">
        <v>45513</v>
      </c>
      <c r="K1937" s="28">
        <v>45543</v>
      </c>
      <c r="L1937" s="43">
        <v>695.83</v>
      </c>
      <c r="M1937" s="28">
        <v>45527</v>
      </c>
      <c r="N1937" s="38">
        <v>14</v>
      </c>
      <c r="O1937" s="38">
        <v>-16</v>
      </c>
      <c r="P1937" s="27">
        <f t="shared" si="60"/>
        <v>9741.6200000000008</v>
      </c>
      <c r="Q1937" s="27">
        <f t="shared" si="61"/>
        <v>-11133.28</v>
      </c>
    </row>
    <row r="1938" spans="1:17" ht="14.45" customHeight="1" x14ac:dyDescent="0.25">
      <c r="A1938" s="3" t="s">
        <v>6990</v>
      </c>
      <c r="B1938" s="3" t="s">
        <v>6990</v>
      </c>
      <c r="C1938" s="3" t="s">
        <v>3529</v>
      </c>
      <c r="D1938" s="3" t="s">
        <v>3530</v>
      </c>
      <c r="E1938" s="3" t="s">
        <v>7669</v>
      </c>
      <c r="F1938" s="3" t="s">
        <v>7670</v>
      </c>
      <c r="G1938" s="3" t="s">
        <v>7671</v>
      </c>
      <c r="H1938" s="3" t="s">
        <v>47</v>
      </c>
      <c r="I1938" s="3" t="s">
        <v>7446</v>
      </c>
      <c r="J1938" s="28">
        <v>45497</v>
      </c>
      <c r="K1938" s="28">
        <v>45527</v>
      </c>
      <c r="L1938" s="43">
        <v>176</v>
      </c>
      <c r="M1938" s="28">
        <v>45510</v>
      </c>
      <c r="N1938" s="38">
        <v>13</v>
      </c>
      <c r="O1938" s="38">
        <v>-17</v>
      </c>
      <c r="P1938" s="27">
        <f t="shared" si="60"/>
        <v>2288</v>
      </c>
      <c r="Q1938" s="27">
        <f t="shared" si="61"/>
        <v>-2992</v>
      </c>
    </row>
    <row r="1939" spans="1:17" ht="14.45" customHeight="1" x14ac:dyDescent="0.25">
      <c r="A1939" s="3" t="s">
        <v>6990</v>
      </c>
      <c r="B1939" s="3" t="s">
        <v>6990</v>
      </c>
      <c r="C1939" s="3" t="s">
        <v>3372</v>
      </c>
      <c r="D1939" s="3" t="s">
        <v>3373</v>
      </c>
      <c r="E1939" s="3" t="s">
        <v>7672</v>
      </c>
      <c r="F1939" s="3" t="s">
        <v>7673</v>
      </c>
      <c r="G1939" s="3" t="s">
        <v>7127</v>
      </c>
      <c r="H1939" s="3" t="s">
        <v>47</v>
      </c>
      <c r="I1939" s="3" t="s">
        <v>7674</v>
      </c>
      <c r="J1939" s="28">
        <v>45309</v>
      </c>
      <c r="K1939" s="28">
        <v>45339</v>
      </c>
      <c r="L1939" s="2">
        <v>2424.86</v>
      </c>
      <c r="M1939" s="28">
        <v>45321</v>
      </c>
      <c r="N1939" s="38">
        <v>12</v>
      </c>
      <c r="O1939" s="38">
        <v>-18</v>
      </c>
      <c r="P1939" s="27">
        <f t="shared" si="60"/>
        <v>29098.32</v>
      </c>
      <c r="Q1939" s="27">
        <f t="shared" si="61"/>
        <v>-43647.48</v>
      </c>
    </row>
    <row r="1940" spans="1:17" ht="14.45" customHeight="1" x14ac:dyDescent="0.25">
      <c r="A1940" s="3" t="s">
        <v>6990</v>
      </c>
      <c r="B1940" s="3" t="s">
        <v>6990</v>
      </c>
      <c r="C1940" s="3" t="s">
        <v>3320</v>
      </c>
      <c r="D1940" s="3" t="s">
        <v>3321</v>
      </c>
      <c r="E1940" s="3" t="s">
        <v>7675</v>
      </c>
      <c r="F1940" s="3" t="s">
        <v>7676</v>
      </c>
      <c r="G1940" s="3" t="s">
        <v>7677</v>
      </c>
      <c r="H1940" s="3" t="s">
        <v>47</v>
      </c>
      <c r="I1940" s="3" t="s">
        <v>7678</v>
      </c>
      <c r="J1940" s="28">
        <v>45505</v>
      </c>
      <c r="K1940" s="28">
        <v>45535</v>
      </c>
      <c r="L1940" s="2">
        <v>26504.74</v>
      </c>
      <c r="M1940" s="28">
        <v>45524</v>
      </c>
      <c r="N1940" s="38">
        <v>19</v>
      </c>
      <c r="O1940" s="38">
        <v>-11</v>
      </c>
      <c r="P1940" s="27">
        <f t="shared" si="60"/>
        <v>503590.06000000006</v>
      </c>
      <c r="Q1940" s="27">
        <f t="shared" si="61"/>
        <v>-291552.14</v>
      </c>
    </row>
    <row r="1941" spans="1:17" ht="14.45" customHeight="1" x14ac:dyDescent="0.25">
      <c r="A1941" s="3" t="s">
        <v>6990</v>
      </c>
      <c r="B1941" s="3" t="s">
        <v>6990</v>
      </c>
      <c r="C1941" s="3" t="s">
        <v>3372</v>
      </c>
      <c r="D1941" s="3" t="s">
        <v>3373</v>
      </c>
      <c r="E1941" s="3" t="s">
        <v>7679</v>
      </c>
      <c r="F1941" s="3" t="s">
        <v>7680</v>
      </c>
      <c r="G1941" s="3" t="s">
        <v>7681</v>
      </c>
      <c r="H1941" s="3" t="s">
        <v>47</v>
      </c>
      <c r="I1941" s="3" t="s">
        <v>7037</v>
      </c>
      <c r="J1941" s="28">
        <v>45475</v>
      </c>
      <c r="K1941" s="28">
        <v>45505</v>
      </c>
      <c r="L1941" s="43">
        <v>421.71</v>
      </c>
      <c r="M1941" s="28">
        <v>45489</v>
      </c>
      <c r="N1941" s="38">
        <v>14</v>
      </c>
      <c r="O1941" s="38">
        <v>-16</v>
      </c>
      <c r="P1941" s="27">
        <f t="shared" si="60"/>
        <v>5903.94</v>
      </c>
      <c r="Q1941" s="27">
        <f t="shared" si="61"/>
        <v>-6747.36</v>
      </c>
    </row>
    <row r="1942" spans="1:17" ht="14.45" customHeight="1" x14ac:dyDescent="0.25">
      <c r="A1942" s="3" t="s">
        <v>6990</v>
      </c>
      <c r="B1942" s="3" t="s">
        <v>6990</v>
      </c>
      <c r="C1942" s="3" t="s">
        <v>3452</v>
      </c>
      <c r="D1942" s="3" t="s">
        <v>3453</v>
      </c>
      <c r="E1942" s="3" t="s">
        <v>7682</v>
      </c>
      <c r="F1942" s="3" t="s">
        <v>7683</v>
      </c>
      <c r="G1942" s="3" t="s">
        <v>7684</v>
      </c>
      <c r="H1942" s="3" t="s">
        <v>47</v>
      </c>
      <c r="I1942" s="3" t="s">
        <v>7685</v>
      </c>
      <c r="J1942" s="28">
        <v>45495</v>
      </c>
      <c r="K1942" s="28">
        <v>45525</v>
      </c>
      <c r="L1942" s="2">
        <v>24433.56</v>
      </c>
      <c r="M1942" s="28">
        <v>45496</v>
      </c>
      <c r="N1942" s="38">
        <v>1</v>
      </c>
      <c r="O1942" s="38">
        <v>-29</v>
      </c>
      <c r="P1942" s="27">
        <f t="shared" si="60"/>
        <v>24433.56</v>
      </c>
      <c r="Q1942" s="27">
        <f t="shared" si="61"/>
        <v>-708573.24</v>
      </c>
    </row>
    <row r="1943" spans="1:17" ht="14.45" customHeight="1" x14ac:dyDescent="0.25">
      <c r="A1943" s="3" t="s">
        <v>6990</v>
      </c>
      <c r="B1943" s="3" t="s">
        <v>6990</v>
      </c>
      <c r="C1943" s="3" t="s">
        <v>7113</v>
      </c>
      <c r="D1943" s="3" t="s">
        <v>7114</v>
      </c>
      <c r="E1943" s="3" t="s">
        <v>7686</v>
      </c>
      <c r="F1943" s="3" t="s">
        <v>7687</v>
      </c>
      <c r="G1943" s="3" t="s">
        <v>7688</v>
      </c>
      <c r="H1943" s="3" t="s">
        <v>47</v>
      </c>
      <c r="I1943" s="3" t="s">
        <v>7118</v>
      </c>
      <c r="J1943" s="28">
        <v>45399</v>
      </c>
      <c r="K1943" s="28">
        <v>45429</v>
      </c>
      <c r="L1943" s="2">
        <v>1557.24</v>
      </c>
      <c r="M1943" s="28">
        <v>45422</v>
      </c>
      <c r="N1943" s="38">
        <v>23</v>
      </c>
      <c r="O1943" s="38">
        <v>-7</v>
      </c>
      <c r="P1943" s="27">
        <f t="shared" si="60"/>
        <v>35816.519999999997</v>
      </c>
      <c r="Q1943" s="27">
        <f t="shared" si="61"/>
        <v>-10900.68</v>
      </c>
    </row>
    <row r="1944" spans="1:17" ht="14.45" customHeight="1" x14ac:dyDescent="0.25">
      <c r="A1944" s="3" t="s">
        <v>6990</v>
      </c>
      <c r="B1944" s="3" t="s">
        <v>6990</v>
      </c>
      <c r="C1944" s="3" t="s">
        <v>3654</v>
      </c>
      <c r="D1944" s="3" t="s">
        <v>3655</v>
      </c>
      <c r="E1944" s="3" t="s">
        <v>7689</v>
      </c>
      <c r="F1944" s="3" t="s">
        <v>7690</v>
      </c>
      <c r="G1944" s="3" t="s">
        <v>458</v>
      </c>
      <c r="H1944" s="3" t="s">
        <v>47</v>
      </c>
      <c r="I1944" s="3" t="s">
        <v>7691</v>
      </c>
      <c r="J1944" s="28">
        <v>45512</v>
      </c>
      <c r="K1944" s="28">
        <v>45542</v>
      </c>
      <c r="L1944" s="2">
        <v>1151.3399999999999</v>
      </c>
      <c r="M1944" s="28">
        <v>45527</v>
      </c>
      <c r="N1944" s="38">
        <v>15</v>
      </c>
      <c r="O1944" s="38">
        <v>-15</v>
      </c>
      <c r="P1944" s="27">
        <f t="shared" si="60"/>
        <v>17270.099999999999</v>
      </c>
      <c r="Q1944" s="27">
        <f t="shared" si="61"/>
        <v>-17270.099999999999</v>
      </c>
    </row>
    <row r="1945" spans="1:17" ht="14.45" customHeight="1" x14ac:dyDescent="0.25">
      <c r="A1945" s="3" t="s">
        <v>6990</v>
      </c>
      <c r="B1945" s="3" t="s">
        <v>6990</v>
      </c>
      <c r="C1945" s="3" t="s">
        <v>7382</v>
      </c>
      <c r="D1945" s="3" t="s">
        <v>7383</v>
      </c>
      <c r="E1945" s="3" t="s">
        <v>7692</v>
      </c>
      <c r="F1945" s="3" t="s">
        <v>7693</v>
      </c>
      <c r="G1945" s="3" t="s">
        <v>7694</v>
      </c>
      <c r="H1945" s="3" t="s">
        <v>47</v>
      </c>
      <c r="I1945" s="3" t="s">
        <v>7695</v>
      </c>
      <c r="J1945" s="28">
        <v>45424</v>
      </c>
      <c r="K1945" s="28">
        <v>45454</v>
      </c>
      <c r="L1945" s="2">
        <v>3252.16</v>
      </c>
      <c r="M1945" s="28">
        <v>45434</v>
      </c>
      <c r="N1945" s="38">
        <v>10</v>
      </c>
      <c r="O1945" s="38">
        <v>-20</v>
      </c>
      <c r="P1945" s="27">
        <f t="shared" si="60"/>
        <v>32521.599999999999</v>
      </c>
      <c r="Q1945" s="27">
        <f t="shared" si="61"/>
        <v>-65043.199999999997</v>
      </c>
    </row>
    <row r="1946" spans="1:17" ht="14.45" customHeight="1" x14ac:dyDescent="0.25">
      <c r="A1946" s="3" t="s">
        <v>6990</v>
      </c>
      <c r="B1946" s="3" t="s">
        <v>6990</v>
      </c>
      <c r="C1946" s="3" t="s">
        <v>6991</v>
      </c>
      <c r="D1946" s="3" t="s">
        <v>6992</v>
      </c>
      <c r="E1946" s="3" t="s">
        <v>7696</v>
      </c>
      <c r="F1946" s="3" t="s">
        <v>7697</v>
      </c>
      <c r="G1946" s="3" t="s">
        <v>111</v>
      </c>
      <c r="H1946" s="3" t="s">
        <v>47</v>
      </c>
      <c r="I1946" s="3" t="s">
        <v>7698</v>
      </c>
      <c r="J1946" s="28">
        <v>45401</v>
      </c>
      <c r="K1946" s="28">
        <v>45431</v>
      </c>
      <c r="L1946" s="2">
        <v>1426.19</v>
      </c>
      <c r="M1946" s="28">
        <v>45418</v>
      </c>
      <c r="N1946" s="38">
        <v>17</v>
      </c>
      <c r="O1946" s="38">
        <v>-13</v>
      </c>
      <c r="P1946" s="27">
        <f t="shared" si="60"/>
        <v>24245.23</v>
      </c>
      <c r="Q1946" s="27">
        <f t="shared" si="61"/>
        <v>-18540.47</v>
      </c>
    </row>
    <row r="1947" spans="1:17" ht="14.45" customHeight="1" x14ac:dyDescent="0.25">
      <c r="A1947" s="3" t="s">
        <v>6990</v>
      </c>
      <c r="B1947" s="3" t="s">
        <v>6990</v>
      </c>
      <c r="C1947" s="3" t="s">
        <v>3529</v>
      </c>
      <c r="D1947" s="3" t="s">
        <v>3530</v>
      </c>
      <c r="E1947" s="3" t="s">
        <v>7699</v>
      </c>
      <c r="F1947" s="3" t="s">
        <v>7700</v>
      </c>
      <c r="G1947" s="3" t="s">
        <v>6566</v>
      </c>
      <c r="H1947" s="3" t="s">
        <v>47</v>
      </c>
      <c r="I1947" s="3" t="s">
        <v>7701</v>
      </c>
      <c r="J1947" s="28">
        <v>45507</v>
      </c>
      <c r="K1947" s="28">
        <v>45537</v>
      </c>
      <c r="L1947" s="43">
        <v>910</v>
      </c>
      <c r="M1947" s="28">
        <v>45526</v>
      </c>
      <c r="N1947" s="38">
        <v>19</v>
      </c>
      <c r="O1947" s="38">
        <v>-11</v>
      </c>
      <c r="P1947" s="27">
        <f t="shared" si="60"/>
        <v>17290</v>
      </c>
      <c r="Q1947" s="27">
        <f t="shared" si="61"/>
        <v>-10010</v>
      </c>
    </row>
    <row r="1948" spans="1:17" ht="14.45" customHeight="1" x14ac:dyDescent="0.25">
      <c r="A1948" s="3" t="s">
        <v>6990</v>
      </c>
      <c r="B1948" s="3" t="s">
        <v>6990</v>
      </c>
      <c r="C1948" s="3" t="s">
        <v>3529</v>
      </c>
      <c r="D1948" s="3" t="s">
        <v>3530</v>
      </c>
      <c r="E1948" s="3" t="s">
        <v>7702</v>
      </c>
      <c r="F1948" s="3" t="s">
        <v>7703</v>
      </c>
      <c r="G1948" s="3" t="s">
        <v>7704</v>
      </c>
      <c r="H1948" s="3" t="s">
        <v>47</v>
      </c>
      <c r="I1948" s="3" t="s">
        <v>7044</v>
      </c>
      <c r="J1948" s="28">
        <v>45507</v>
      </c>
      <c r="K1948" s="28">
        <v>45537</v>
      </c>
      <c r="L1948" s="43">
        <v>11</v>
      </c>
      <c r="M1948" s="28">
        <v>45525</v>
      </c>
      <c r="N1948" s="38">
        <v>18</v>
      </c>
      <c r="O1948" s="38">
        <v>-12</v>
      </c>
      <c r="P1948" s="27">
        <f t="shared" si="60"/>
        <v>198</v>
      </c>
      <c r="Q1948" s="27">
        <f t="shared" si="61"/>
        <v>-132</v>
      </c>
    </row>
    <row r="1949" spans="1:17" ht="14.45" customHeight="1" x14ac:dyDescent="0.25">
      <c r="A1949" s="3" t="s">
        <v>6990</v>
      </c>
      <c r="B1949" s="3" t="s">
        <v>6990</v>
      </c>
      <c r="C1949" s="3" t="s">
        <v>3392</v>
      </c>
      <c r="D1949" s="3" t="s">
        <v>3393</v>
      </c>
      <c r="E1949" s="3" t="s">
        <v>7705</v>
      </c>
      <c r="F1949" s="3" t="s">
        <v>7706</v>
      </c>
      <c r="G1949" s="3" t="s">
        <v>7707</v>
      </c>
      <c r="H1949" s="3" t="s">
        <v>47</v>
      </c>
      <c r="I1949" s="3" t="s">
        <v>7232</v>
      </c>
      <c r="J1949" s="28">
        <v>45495</v>
      </c>
      <c r="K1949" s="28">
        <v>45525</v>
      </c>
      <c r="L1949" s="43">
        <v>42.17</v>
      </c>
      <c r="M1949" s="28">
        <v>45506</v>
      </c>
      <c r="N1949" s="38">
        <v>11</v>
      </c>
      <c r="O1949" s="38">
        <v>-19</v>
      </c>
      <c r="P1949" s="27">
        <f t="shared" si="60"/>
        <v>463.87</v>
      </c>
      <c r="Q1949" s="27">
        <f t="shared" si="61"/>
        <v>-801.23</v>
      </c>
    </row>
    <row r="1950" spans="1:17" ht="14.45" customHeight="1" x14ac:dyDescent="0.25">
      <c r="A1950" s="3" t="s">
        <v>6990</v>
      </c>
      <c r="B1950" s="3" t="s">
        <v>6990</v>
      </c>
      <c r="C1950" s="3" t="s">
        <v>7002</v>
      </c>
      <c r="D1950" s="3" t="s">
        <v>7003</v>
      </c>
      <c r="E1950" s="3" t="s">
        <v>7708</v>
      </c>
      <c r="F1950" s="3" t="s">
        <v>7709</v>
      </c>
      <c r="G1950" s="3" t="s">
        <v>7335</v>
      </c>
      <c r="H1950" s="3" t="s">
        <v>47</v>
      </c>
      <c r="I1950" s="3" t="s">
        <v>7710</v>
      </c>
      <c r="J1950" s="28">
        <v>45499</v>
      </c>
      <c r="K1950" s="28">
        <v>45529</v>
      </c>
      <c r="L1950" s="2">
        <v>1602.76</v>
      </c>
      <c r="M1950" s="28">
        <v>45524</v>
      </c>
      <c r="N1950" s="38">
        <v>25</v>
      </c>
      <c r="O1950" s="38">
        <v>-5</v>
      </c>
      <c r="P1950" s="27">
        <f t="shared" si="60"/>
        <v>40069</v>
      </c>
      <c r="Q1950" s="27">
        <f t="shared" si="61"/>
        <v>-8013.8</v>
      </c>
    </row>
    <row r="1951" spans="1:17" ht="14.45" customHeight="1" x14ac:dyDescent="0.25">
      <c r="A1951" s="3" t="s">
        <v>6990</v>
      </c>
      <c r="B1951" s="3" t="s">
        <v>6990</v>
      </c>
      <c r="C1951" s="3" t="s">
        <v>3520</v>
      </c>
      <c r="D1951" s="3" t="s">
        <v>3521</v>
      </c>
      <c r="E1951" s="3" t="s">
        <v>7711</v>
      </c>
      <c r="F1951" s="3" t="s">
        <v>7712</v>
      </c>
      <c r="G1951" s="3" t="s">
        <v>2837</v>
      </c>
      <c r="H1951" s="3" t="s">
        <v>47</v>
      </c>
      <c r="I1951" s="3" t="s">
        <v>7713</v>
      </c>
      <c r="J1951" s="28">
        <v>45365</v>
      </c>
      <c r="K1951" s="28">
        <v>45395</v>
      </c>
      <c r="L1951" s="2">
        <v>3099.6</v>
      </c>
      <c r="M1951" s="28">
        <v>45399</v>
      </c>
      <c r="N1951" s="38">
        <v>8</v>
      </c>
      <c r="O1951" s="38">
        <v>-22</v>
      </c>
      <c r="P1951" s="27">
        <f t="shared" si="60"/>
        <v>24796.799999999999</v>
      </c>
      <c r="Q1951" s="27">
        <f t="shared" si="61"/>
        <v>-68191.199999999997</v>
      </c>
    </row>
    <row r="1952" spans="1:17" ht="14.45" customHeight="1" x14ac:dyDescent="0.25">
      <c r="A1952" s="3" t="s">
        <v>6990</v>
      </c>
      <c r="B1952" s="3" t="s">
        <v>6990</v>
      </c>
      <c r="C1952" s="3" t="s">
        <v>3372</v>
      </c>
      <c r="D1952" s="3" t="s">
        <v>3373</v>
      </c>
      <c r="E1952" s="3" t="s">
        <v>7714</v>
      </c>
      <c r="F1952" s="3" t="s">
        <v>7715</v>
      </c>
      <c r="G1952" s="3" t="s">
        <v>7716</v>
      </c>
      <c r="H1952" s="3" t="s">
        <v>47</v>
      </c>
      <c r="I1952" s="3" t="s">
        <v>7717</v>
      </c>
      <c r="J1952" s="28">
        <v>45511</v>
      </c>
      <c r="K1952" s="28">
        <v>45541</v>
      </c>
      <c r="L1952" s="2">
        <v>4589.41</v>
      </c>
      <c r="M1952" s="28">
        <v>45526</v>
      </c>
      <c r="N1952" s="38">
        <v>15</v>
      </c>
      <c r="O1952" s="38">
        <v>-15</v>
      </c>
      <c r="P1952" s="27">
        <f t="shared" si="60"/>
        <v>68841.149999999994</v>
      </c>
      <c r="Q1952" s="27">
        <f t="shared" si="61"/>
        <v>-68841.149999999994</v>
      </c>
    </row>
    <row r="1953" spans="1:17" ht="14.45" customHeight="1" x14ac:dyDescent="0.25">
      <c r="A1953" s="3" t="s">
        <v>6990</v>
      </c>
      <c r="B1953" s="3" t="s">
        <v>6990</v>
      </c>
      <c r="C1953" s="3" t="s">
        <v>3529</v>
      </c>
      <c r="D1953" s="3" t="s">
        <v>3530</v>
      </c>
      <c r="E1953" s="3" t="s">
        <v>7718</v>
      </c>
      <c r="F1953" s="3" t="s">
        <v>7719</v>
      </c>
      <c r="G1953" s="3" t="s">
        <v>7720</v>
      </c>
      <c r="H1953" s="3" t="s">
        <v>47</v>
      </c>
      <c r="I1953" s="3" t="s">
        <v>7721</v>
      </c>
      <c r="J1953" s="28">
        <v>45542</v>
      </c>
      <c r="K1953" s="28">
        <v>45572</v>
      </c>
      <c r="L1953" s="43">
        <v>297</v>
      </c>
      <c r="M1953" s="28">
        <v>45560</v>
      </c>
      <c r="N1953" s="38">
        <v>18</v>
      </c>
      <c r="O1953" s="38">
        <v>-12</v>
      </c>
      <c r="P1953" s="27">
        <f t="shared" si="60"/>
        <v>5346</v>
      </c>
      <c r="Q1953" s="27">
        <f t="shared" si="61"/>
        <v>-3564</v>
      </c>
    </row>
    <row r="1954" spans="1:17" ht="14.45" customHeight="1" x14ac:dyDescent="0.25">
      <c r="A1954" s="3" t="s">
        <v>6990</v>
      </c>
      <c r="B1954" s="3" t="s">
        <v>6990</v>
      </c>
      <c r="C1954" s="3" t="s">
        <v>3372</v>
      </c>
      <c r="D1954" s="3" t="s">
        <v>3373</v>
      </c>
      <c r="E1954" s="3" t="s">
        <v>7722</v>
      </c>
      <c r="F1954" s="3" t="s">
        <v>7723</v>
      </c>
      <c r="G1954" s="3" t="s">
        <v>7724</v>
      </c>
      <c r="H1954" s="3" t="s">
        <v>47</v>
      </c>
      <c r="I1954" s="3" t="s">
        <v>7725</v>
      </c>
      <c r="J1954" s="28">
        <v>45440</v>
      </c>
      <c r="K1954" s="28">
        <v>45470</v>
      </c>
      <c r="L1954" s="2">
        <v>3943.03</v>
      </c>
      <c r="M1954" s="28">
        <v>45456</v>
      </c>
      <c r="N1954" s="38">
        <v>16</v>
      </c>
      <c r="O1954" s="38">
        <v>-14</v>
      </c>
      <c r="P1954" s="27">
        <f t="shared" si="60"/>
        <v>63088.480000000003</v>
      </c>
      <c r="Q1954" s="27">
        <f t="shared" si="61"/>
        <v>-55202.420000000006</v>
      </c>
    </row>
    <row r="1955" spans="1:17" ht="14.45" customHeight="1" x14ac:dyDescent="0.25">
      <c r="A1955" s="3" t="s">
        <v>6990</v>
      </c>
      <c r="B1955" s="3" t="s">
        <v>6990</v>
      </c>
      <c r="C1955" s="3" t="s">
        <v>3392</v>
      </c>
      <c r="D1955" s="3" t="s">
        <v>3393</v>
      </c>
      <c r="E1955" s="3" t="s">
        <v>7726</v>
      </c>
      <c r="F1955" s="3" t="s">
        <v>7727</v>
      </c>
      <c r="G1955" s="3" t="s">
        <v>2345</v>
      </c>
      <c r="H1955" s="3" t="s">
        <v>47</v>
      </c>
      <c r="I1955" s="3" t="s">
        <v>7728</v>
      </c>
      <c r="J1955" s="28">
        <v>45306</v>
      </c>
      <c r="K1955" s="28">
        <v>45336</v>
      </c>
      <c r="L1955" s="2">
        <v>1644.68</v>
      </c>
      <c r="M1955" s="28">
        <v>45341</v>
      </c>
      <c r="N1955" s="38">
        <v>35</v>
      </c>
      <c r="O1955" s="38">
        <v>5</v>
      </c>
      <c r="P1955" s="27">
        <f t="shared" si="60"/>
        <v>57563.8</v>
      </c>
      <c r="Q1955" s="27">
        <f t="shared" si="61"/>
        <v>8223.4</v>
      </c>
    </row>
    <row r="1956" spans="1:17" ht="14.45" customHeight="1" x14ac:dyDescent="0.25">
      <c r="A1956" s="3" t="s">
        <v>6990</v>
      </c>
      <c r="B1956" s="3" t="s">
        <v>6990</v>
      </c>
      <c r="C1956" s="3" t="s">
        <v>7087</v>
      </c>
      <c r="D1956" s="3" t="s">
        <v>7088</v>
      </c>
      <c r="E1956" s="3" t="s">
        <v>7729</v>
      </c>
      <c r="F1956" s="3" t="s">
        <v>7730</v>
      </c>
      <c r="G1956" s="3" t="s">
        <v>7731</v>
      </c>
      <c r="H1956" s="3" t="s">
        <v>47</v>
      </c>
      <c r="I1956" s="3" t="s">
        <v>7732</v>
      </c>
      <c r="J1956" s="28">
        <v>45506</v>
      </c>
      <c r="K1956" s="28">
        <v>45536</v>
      </c>
      <c r="L1956" s="2">
        <v>1474.31</v>
      </c>
      <c r="M1956" s="28">
        <v>45524</v>
      </c>
      <c r="N1956" s="38">
        <v>18</v>
      </c>
      <c r="O1956" s="38">
        <v>-12</v>
      </c>
      <c r="P1956" s="27">
        <f t="shared" si="60"/>
        <v>26537.579999999998</v>
      </c>
      <c r="Q1956" s="27">
        <f t="shared" si="61"/>
        <v>-17691.72</v>
      </c>
    </row>
    <row r="1957" spans="1:17" ht="14.45" customHeight="1" x14ac:dyDescent="0.25">
      <c r="A1957" s="3" t="s">
        <v>6990</v>
      </c>
      <c r="B1957" s="3" t="s">
        <v>6990</v>
      </c>
      <c r="C1957" s="3" t="s">
        <v>7423</v>
      </c>
      <c r="D1957" s="3" t="s">
        <v>7424</v>
      </c>
      <c r="E1957" s="3" t="s">
        <v>7733</v>
      </c>
      <c r="F1957" s="3" t="s">
        <v>7734</v>
      </c>
      <c r="G1957" s="3" t="s">
        <v>1810</v>
      </c>
      <c r="H1957" s="3" t="s">
        <v>47</v>
      </c>
      <c r="I1957" s="3" t="s">
        <v>7735</v>
      </c>
      <c r="J1957" s="28">
        <v>45507</v>
      </c>
      <c r="K1957" s="28">
        <v>45537</v>
      </c>
      <c r="L1957" s="2">
        <v>1980.75</v>
      </c>
      <c r="M1957" s="28">
        <v>45524</v>
      </c>
      <c r="N1957" s="38">
        <v>17</v>
      </c>
      <c r="O1957" s="38">
        <v>-13</v>
      </c>
      <c r="P1957" s="27">
        <f t="shared" si="60"/>
        <v>33672.75</v>
      </c>
      <c r="Q1957" s="27">
        <f t="shared" si="61"/>
        <v>-25749.75</v>
      </c>
    </row>
    <row r="1958" spans="1:17" ht="14.45" customHeight="1" x14ac:dyDescent="0.25">
      <c r="A1958" s="3" t="s">
        <v>6990</v>
      </c>
      <c r="B1958" s="3" t="s">
        <v>6990</v>
      </c>
      <c r="C1958" s="3" t="s">
        <v>454</v>
      </c>
      <c r="D1958" s="3" t="s">
        <v>455</v>
      </c>
      <c r="E1958" s="3" t="s">
        <v>7736</v>
      </c>
      <c r="F1958" s="3" t="s">
        <v>7737</v>
      </c>
      <c r="G1958" s="3" t="s">
        <v>4008</v>
      </c>
      <c r="H1958" s="3" t="s">
        <v>47</v>
      </c>
      <c r="I1958" s="3" t="s">
        <v>5300</v>
      </c>
      <c r="J1958" s="28">
        <v>45453</v>
      </c>
      <c r="K1958" s="28">
        <v>45483</v>
      </c>
      <c r="L1958" s="43">
        <v>220</v>
      </c>
      <c r="M1958" s="28">
        <v>45464</v>
      </c>
      <c r="N1958" s="38">
        <v>11</v>
      </c>
      <c r="O1958" s="38">
        <v>-19</v>
      </c>
      <c r="P1958" s="27">
        <f t="shared" si="60"/>
        <v>2420</v>
      </c>
      <c r="Q1958" s="27">
        <f t="shared" si="61"/>
        <v>-4180</v>
      </c>
    </row>
    <row r="1959" spans="1:17" ht="14.45" customHeight="1" x14ac:dyDescent="0.25">
      <c r="A1959" s="3" t="s">
        <v>6990</v>
      </c>
      <c r="B1959" s="3" t="s">
        <v>6990</v>
      </c>
      <c r="C1959" s="3" t="s">
        <v>3314</v>
      </c>
      <c r="D1959" s="3" t="s">
        <v>3315</v>
      </c>
      <c r="E1959" s="3" t="s">
        <v>7738</v>
      </c>
      <c r="F1959" s="3" t="s">
        <v>7739</v>
      </c>
      <c r="G1959" s="3" t="s">
        <v>7740</v>
      </c>
      <c r="H1959" s="3" t="s">
        <v>47</v>
      </c>
      <c r="I1959" s="3" t="s">
        <v>7741</v>
      </c>
      <c r="J1959" s="28">
        <v>45402</v>
      </c>
      <c r="K1959" s="28">
        <v>45432</v>
      </c>
      <c r="L1959" s="2">
        <v>9678.34</v>
      </c>
      <c r="M1959" s="28">
        <v>45420</v>
      </c>
      <c r="N1959" s="38">
        <v>18</v>
      </c>
      <c r="O1959" s="38">
        <v>-12</v>
      </c>
      <c r="P1959" s="27">
        <f t="shared" si="60"/>
        <v>174210.12</v>
      </c>
      <c r="Q1959" s="27">
        <f t="shared" si="61"/>
        <v>-116140.08</v>
      </c>
    </row>
    <row r="1960" spans="1:17" ht="14.45" customHeight="1" x14ac:dyDescent="0.25">
      <c r="A1960" s="3" t="s">
        <v>6990</v>
      </c>
      <c r="B1960" s="3" t="s">
        <v>6990</v>
      </c>
      <c r="C1960" s="3" t="s">
        <v>7119</v>
      </c>
      <c r="D1960" s="3" t="s">
        <v>7120</v>
      </c>
      <c r="E1960" s="3" t="s">
        <v>7742</v>
      </c>
      <c r="F1960" s="3" t="s">
        <v>7743</v>
      </c>
      <c r="G1960" s="3" t="s">
        <v>7117</v>
      </c>
      <c r="H1960" s="3" t="s">
        <v>47</v>
      </c>
      <c r="I1960" s="3" t="s">
        <v>7744</v>
      </c>
      <c r="J1960" s="28">
        <v>45475</v>
      </c>
      <c r="K1960" s="28">
        <v>45505</v>
      </c>
      <c r="L1960" s="2">
        <v>1439.35</v>
      </c>
      <c r="M1960" s="28">
        <v>45496</v>
      </c>
      <c r="N1960" s="38">
        <v>21</v>
      </c>
      <c r="O1960" s="38">
        <v>-9</v>
      </c>
      <c r="P1960" s="27">
        <f t="shared" si="60"/>
        <v>30226.35</v>
      </c>
      <c r="Q1960" s="27">
        <f t="shared" si="61"/>
        <v>-12954.15</v>
      </c>
    </row>
    <row r="1961" spans="1:17" ht="14.45" customHeight="1" x14ac:dyDescent="0.25">
      <c r="A1961" s="3" t="s">
        <v>6990</v>
      </c>
      <c r="B1961" s="3" t="s">
        <v>6990</v>
      </c>
      <c r="C1961" s="3" t="s">
        <v>3529</v>
      </c>
      <c r="D1961" s="3" t="s">
        <v>3530</v>
      </c>
      <c r="E1961" s="3" t="s">
        <v>7745</v>
      </c>
      <c r="F1961" s="3" t="s">
        <v>7746</v>
      </c>
      <c r="G1961" s="3" t="s">
        <v>176</v>
      </c>
      <c r="H1961" s="3" t="s">
        <v>47</v>
      </c>
      <c r="I1961" s="3" t="s">
        <v>7701</v>
      </c>
      <c r="J1961" s="28">
        <v>45299</v>
      </c>
      <c r="K1961" s="28">
        <v>45329</v>
      </c>
      <c r="L1961" s="43">
        <v>910</v>
      </c>
      <c r="M1961" s="28">
        <v>45341</v>
      </c>
      <c r="N1961" s="38">
        <v>42</v>
      </c>
      <c r="O1961" s="38">
        <v>12</v>
      </c>
      <c r="P1961" s="27">
        <f t="shared" si="60"/>
        <v>38220</v>
      </c>
      <c r="Q1961" s="27">
        <f t="shared" si="61"/>
        <v>10920</v>
      </c>
    </row>
    <row r="1962" spans="1:17" ht="14.45" customHeight="1" x14ac:dyDescent="0.25">
      <c r="A1962" s="3" t="s">
        <v>6990</v>
      </c>
      <c r="B1962" s="3" t="s">
        <v>6990</v>
      </c>
      <c r="C1962" s="3" t="s">
        <v>3392</v>
      </c>
      <c r="D1962" s="3" t="s">
        <v>3393</v>
      </c>
      <c r="E1962" s="3" t="s">
        <v>7747</v>
      </c>
      <c r="F1962" s="3" t="s">
        <v>7748</v>
      </c>
      <c r="G1962" s="3" t="s">
        <v>680</v>
      </c>
      <c r="H1962" s="3" t="s">
        <v>47</v>
      </c>
      <c r="I1962" s="3" t="s">
        <v>7749</v>
      </c>
      <c r="J1962" s="28">
        <v>45306</v>
      </c>
      <c r="K1962" s="28">
        <v>45336</v>
      </c>
      <c r="L1962" s="2">
        <v>19788.669999999998</v>
      </c>
      <c r="M1962" s="28">
        <v>45341</v>
      </c>
      <c r="N1962" s="38">
        <v>35</v>
      </c>
      <c r="O1962" s="38">
        <v>5</v>
      </c>
      <c r="P1962" s="27">
        <f t="shared" si="60"/>
        <v>692603.45</v>
      </c>
      <c r="Q1962" s="27">
        <f t="shared" si="61"/>
        <v>98943.349999999991</v>
      </c>
    </row>
    <row r="1963" spans="1:17" ht="14.45" customHeight="1" x14ac:dyDescent="0.25">
      <c r="A1963" s="3" t="s">
        <v>6990</v>
      </c>
      <c r="B1963" s="3" t="s">
        <v>6990</v>
      </c>
      <c r="C1963" s="3" t="s">
        <v>7113</v>
      </c>
      <c r="D1963" s="3" t="s">
        <v>7114</v>
      </c>
      <c r="E1963" s="3" t="s">
        <v>7750</v>
      </c>
      <c r="F1963" s="3" t="s">
        <v>7751</v>
      </c>
      <c r="G1963" s="3" t="s">
        <v>7123</v>
      </c>
      <c r="H1963" s="3" t="s">
        <v>47</v>
      </c>
      <c r="I1963" s="3" t="s">
        <v>7238</v>
      </c>
      <c r="J1963" s="28">
        <v>45437</v>
      </c>
      <c r="K1963" s="28">
        <v>45467</v>
      </c>
      <c r="L1963" s="2">
        <v>1680.18</v>
      </c>
      <c r="M1963" s="28">
        <v>45447</v>
      </c>
      <c r="N1963" s="38">
        <v>10</v>
      </c>
      <c r="O1963" s="38">
        <v>-20</v>
      </c>
      <c r="P1963" s="27">
        <f t="shared" si="60"/>
        <v>16801.8</v>
      </c>
      <c r="Q1963" s="27">
        <f t="shared" si="61"/>
        <v>-33603.599999999999</v>
      </c>
    </row>
    <row r="1964" spans="1:17" ht="14.45" customHeight="1" x14ac:dyDescent="0.25">
      <c r="A1964" s="3" t="s">
        <v>6990</v>
      </c>
      <c r="B1964" s="3" t="s">
        <v>6990</v>
      </c>
      <c r="C1964" s="3" t="s">
        <v>7168</v>
      </c>
      <c r="D1964" s="3" t="s">
        <v>7169</v>
      </c>
      <c r="E1964" s="3" t="s">
        <v>7752</v>
      </c>
      <c r="F1964" s="3" t="s">
        <v>7753</v>
      </c>
      <c r="G1964" s="3" t="s">
        <v>7754</v>
      </c>
      <c r="H1964" s="3" t="s">
        <v>47</v>
      </c>
      <c r="I1964" s="3" t="s">
        <v>7755</v>
      </c>
      <c r="J1964" s="28">
        <v>45444</v>
      </c>
      <c r="K1964" s="28">
        <v>45474</v>
      </c>
      <c r="L1964" s="2">
        <v>3486.12</v>
      </c>
      <c r="M1964" s="28">
        <v>45470</v>
      </c>
      <c r="N1964" s="38">
        <v>26</v>
      </c>
      <c r="O1964" s="38">
        <v>-4</v>
      </c>
      <c r="P1964" s="27">
        <f t="shared" si="60"/>
        <v>90639.12</v>
      </c>
      <c r="Q1964" s="27">
        <f t="shared" si="61"/>
        <v>-13944.48</v>
      </c>
    </row>
    <row r="1965" spans="1:17" ht="14.45" customHeight="1" x14ac:dyDescent="0.25">
      <c r="A1965" s="3" t="s">
        <v>6990</v>
      </c>
      <c r="B1965" s="3" t="s">
        <v>6990</v>
      </c>
      <c r="C1965" s="3" t="s">
        <v>3488</v>
      </c>
      <c r="D1965" s="3" t="s">
        <v>3489</v>
      </c>
      <c r="E1965" s="3" t="s">
        <v>7756</v>
      </c>
      <c r="F1965" s="3" t="s">
        <v>7757</v>
      </c>
      <c r="G1965" s="3" t="s">
        <v>7758</v>
      </c>
      <c r="H1965" s="3" t="s">
        <v>47</v>
      </c>
      <c r="I1965" s="3" t="s">
        <v>7759</v>
      </c>
      <c r="J1965" s="28">
        <v>45504</v>
      </c>
      <c r="K1965" s="28">
        <v>45534</v>
      </c>
      <c r="L1965" s="2">
        <v>1876.63</v>
      </c>
      <c r="M1965" s="28">
        <v>45524</v>
      </c>
      <c r="N1965" s="38">
        <v>20</v>
      </c>
      <c r="O1965" s="38">
        <v>-10</v>
      </c>
      <c r="P1965" s="27">
        <f t="shared" si="60"/>
        <v>37532.600000000006</v>
      </c>
      <c r="Q1965" s="27">
        <f t="shared" si="61"/>
        <v>-18766.300000000003</v>
      </c>
    </row>
    <row r="1966" spans="1:17" ht="14.45" customHeight="1" x14ac:dyDescent="0.25">
      <c r="A1966" s="3" t="s">
        <v>6990</v>
      </c>
      <c r="B1966" s="3" t="s">
        <v>6990</v>
      </c>
      <c r="C1966" s="3" t="s">
        <v>3320</v>
      </c>
      <c r="D1966" s="3" t="s">
        <v>3321</v>
      </c>
      <c r="E1966" s="3" t="s">
        <v>7760</v>
      </c>
      <c r="F1966" s="3" t="s">
        <v>7761</v>
      </c>
      <c r="G1966" s="3" t="s">
        <v>7762</v>
      </c>
      <c r="H1966" s="3" t="s">
        <v>47</v>
      </c>
      <c r="I1966" s="3" t="s">
        <v>7763</v>
      </c>
      <c r="J1966" s="28">
        <v>45384</v>
      </c>
      <c r="K1966" s="28">
        <v>45414</v>
      </c>
      <c r="L1966" s="43">
        <v>63.26</v>
      </c>
      <c r="M1966" s="28">
        <v>45400</v>
      </c>
      <c r="N1966" s="38">
        <v>16</v>
      </c>
      <c r="O1966" s="38">
        <v>-14</v>
      </c>
      <c r="P1966" s="27">
        <f t="shared" si="60"/>
        <v>1012.16</v>
      </c>
      <c r="Q1966" s="27">
        <f t="shared" si="61"/>
        <v>-885.64</v>
      </c>
    </row>
    <row r="1967" spans="1:17" ht="14.45" customHeight="1" x14ac:dyDescent="0.25">
      <c r="A1967" s="3" t="s">
        <v>6990</v>
      </c>
      <c r="B1967" s="3" t="s">
        <v>6990</v>
      </c>
      <c r="C1967" s="3" t="s">
        <v>3285</v>
      </c>
      <c r="D1967" s="3" t="s">
        <v>3286</v>
      </c>
      <c r="E1967" s="3" t="s">
        <v>7764</v>
      </c>
      <c r="F1967" s="3" t="s">
        <v>7765</v>
      </c>
      <c r="G1967" s="3" t="s">
        <v>3064</v>
      </c>
      <c r="H1967" s="3" t="s">
        <v>47</v>
      </c>
      <c r="I1967" s="3" t="s">
        <v>7766</v>
      </c>
      <c r="J1967" s="28">
        <v>45356</v>
      </c>
      <c r="K1967" s="28">
        <v>45386</v>
      </c>
      <c r="L1967" s="43">
        <v>643.80999999999995</v>
      </c>
      <c r="M1967" s="28">
        <v>45392</v>
      </c>
      <c r="N1967" s="38">
        <v>36</v>
      </c>
      <c r="O1967" s="38">
        <v>6</v>
      </c>
      <c r="P1967" s="27">
        <f t="shared" si="60"/>
        <v>23177.159999999996</v>
      </c>
      <c r="Q1967" s="27">
        <f t="shared" si="61"/>
        <v>3862.8599999999997</v>
      </c>
    </row>
    <row r="1968" spans="1:17" ht="14.45" customHeight="1" x14ac:dyDescent="0.25">
      <c r="A1968" s="3" t="s">
        <v>6990</v>
      </c>
      <c r="B1968" s="3" t="s">
        <v>6990</v>
      </c>
      <c r="C1968" s="3" t="s">
        <v>3452</v>
      </c>
      <c r="D1968" s="3" t="s">
        <v>3453</v>
      </c>
      <c r="E1968" s="3" t="s">
        <v>7767</v>
      </c>
      <c r="F1968" s="3" t="s">
        <v>7768</v>
      </c>
      <c r="G1968" s="3" t="s">
        <v>7769</v>
      </c>
      <c r="H1968" s="3" t="s">
        <v>47</v>
      </c>
      <c r="I1968" s="3" t="s">
        <v>7770</v>
      </c>
      <c r="J1968" s="28">
        <v>45533</v>
      </c>
      <c r="K1968" s="28">
        <v>45563</v>
      </c>
      <c r="L1968" s="2">
        <v>3843.71</v>
      </c>
      <c r="M1968" s="28">
        <v>45565</v>
      </c>
      <c r="N1968" s="38">
        <v>32</v>
      </c>
      <c r="O1968" s="38">
        <v>2</v>
      </c>
      <c r="P1968" s="27">
        <f t="shared" si="60"/>
        <v>122998.72</v>
      </c>
      <c r="Q1968" s="27">
        <f t="shared" si="61"/>
        <v>7687.42</v>
      </c>
    </row>
    <row r="1969" spans="1:17" ht="14.45" customHeight="1" x14ac:dyDescent="0.25">
      <c r="A1969" s="3" t="s">
        <v>6990</v>
      </c>
      <c r="B1969" s="3" t="s">
        <v>6990</v>
      </c>
      <c r="C1969" s="3" t="s">
        <v>3392</v>
      </c>
      <c r="D1969" s="3" t="s">
        <v>3393</v>
      </c>
      <c r="E1969" s="3" t="s">
        <v>7771</v>
      </c>
      <c r="F1969" s="3" t="s">
        <v>7772</v>
      </c>
      <c r="G1969" s="3" t="s">
        <v>7773</v>
      </c>
      <c r="H1969" s="3" t="s">
        <v>47</v>
      </c>
      <c r="I1969" s="3" t="s">
        <v>7763</v>
      </c>
      <c r="J1969" s="28">
        <v>45525</v>
      </c>
      <c r="K1969" s="28">
        <v>45555</v>
      </c>
      <c r="L1969" s="43">
        <v>63.26</v>
      </c>
      <c r="M1969" s="28">
        <v>45538</v>
      </c>
      <c r="N1969" s="38">
        <v>13</v>
      </c>
      <c r="O1969" s="38">
        <v>-17</v>
      </c>
      <c r="P1969" s="27">
        <f t="shared" si="60"/>
        <v>822.38</v>
      </c>
      <c r="Q1969" s="27">
        <f t="shared" si="61"/>
        <v>-1075.42</v>
      </c>
    </row>
    <row r="1970" spans="1:17" ht="14.45" customHeight="1" x14ac:dyDescent="0.25">
      <c r="A1970" s="3" t="s">
        <v>6990</v>
      </c>
      <c r="B1970" s="3" t="s">
        <v>6990</v>
      </c>
      <c r="C1970" s="3" t="s">
        <v>3583</v>
      </c>
      <c r="D1970" s="3" t="s">
        <v>3584</v>
      </c>
      <c r="E1970" s="3" t="s">
        <v>7774</v>
      </c>
      <c r="F1970" s="3" t="s">
        <v>7775</v>
      </c>
      <c r="G1970" s="3" t="s">
        <v>7776</v>
      </c>
      <c r="H1970" s="3" t="s">
        <v>47</v>
      </c>
      <c r="I1970" s="3" t="s">
        <v>7289</v>
      </c>
      <c r="J1970" s="28">
        <v>45289</v>
      </c>
      <c r="K1970" s="28">
        <v>45319</v>
      </c>
      <c r="L1970" s="2">
        <v>3162.86</v>
      </c>
      <c r="M1970" s="28">
        <v>45327</v>
      </c>
      <c r="N1970" s="38">
        <v>38</v>
      </c>
      <c r="O1970" s="38">
        <v>8</v>
      </c>
      <c r="P1970" s="27">
        <f t="shared" si="60"/>
        <v>120188.68000000001</v>
      </c>
      <c r="Q1970" s="27">
        <f t="shared" si="61"/>
        <v>25302.880000000001</v>
      </c>
    </row>
    <row r="1971" spans="1:17" ht="14.45" customHeight="1" x14ac:dyDescent="0.25">
      <c r="A1971" s="3" t="s">
        <v>6990</v>
      </c>
      <c r="B1971" s="3" t="s">
        <v>6990</v>
      </c>
      <c r="C1971" s="3" t="s">
        <v>7015</v>
      </c>
      <c r="D1971" s="3" t="s">
        <v>7016</v>
      </c>
      <c r="E1971" s="3" t="s">
        <v>7777</v>
      </c>
      <c r="F1971" s="3" t="s">
        <v>7778</v>
      </c>
      <c r="G1971" s="3" t="s">
        <v>3231</v>
      </c>
      <c r="H1971" s="3" t="s">
        <v>47</v>
      </c>
      <c r="I1971" s="3" t="s">
        <v>7779</v>
      </c>
      <c r="J1971" s="28">
        <v>45429</v>
      </c>
      <c r="K1971" s="28">
        <v>45459</v>
      </c>
      <c r="L1971" s="2">
        <v>4801.8599999999997</v>
      </c>
      <c r="M1971" s="28">
        <v>45447</v>
      </c>
      <c r="N1971" s="38">
        <v>18</v>
      </c>
      <c r="O1971" s="38">
        <v>-12</v>
      </c>
      <c r="P1971" s="27">
        <f t="shared" si="60"/>
        <v>86433.48</v>
      </c>
      <c r="Q1971" s="27">
        <f t="shared" si="61"/>
        <v>-57622.319999999992</v>
      </c>
    </row>
    <row r="1972" spans="1:17" ht="14.45" customHeight="1" x14ac:dyDescent="0.25">
      <c r="A1972" s="3" t="s">
        <v>6990</v>
      </c>
      <c r="B1972" s="3" t="s">
        <v>6990</v>
      </c>
      <c r="C1972" s="3" t="s">
        <v>3452</v>
      </c>
      <c r="D1972" s="3" t="s">
        <v>3453</v>
      </c>
      <c r="E1972" s="3" t="s">
        <v>7780</v>
      </c>
      <c r="F1972" s="3" t="s">
        <v>7781</v>
      </c>
      <c r="G1972" s="3" t="s">
        <v>7782</v>
      </c>
      <c r="H1972" s="3" t="s">
        <v>47</v>
      </c>
      <c r="I1972" s="3" t="s">
        <v>7783</v>
      </c>
      <c r="J1972" s="28">
        <v>45530</v>
      </c>
      <c r="K1972" s="28">
        <v>45560</v>
      </c>
      <c r="L1972" s="2">
        <v>3063.45</v>
      </c>
      <c r="M1972" s="28">
        <v>45565</v>
      </c>
      <c r="N1972" s="38">
        <v>35</v>
      </c>
      <c r="O1972" s="38">
        <v>5</v>
      </c>
      <c r="P1972" s="27">
        <f t="shared" si="60"/>
        <v>107220.75</v>
      </c>
      <c r="Q1972" s="27">
        <f t="shared" si="61"/>
        <v>15317.25</v>
      </c>
    </row>
    <row r="1973" spans="1:17" ht="14.45" customHeight="1" x14ac:dyDescent="0.25">
      <c r="A1973" s="3" t="s">
        <v>6990</v>
      </c>
      <c r="B1973" s="3" t="s">
        <v>6990</v>
      </c>
      <c r="C1973" s="3" t="s">
        <v>7055</v>
      </c>
      <c r="D1973" s="3" t="s">
        <v>7056</v>
      </c>
      <c r="E1973" s="3" t="s">
        <v>7784</v>
      </c>
      <c r="F1973" s="3" t="s">
        <v>7785</v>
      </c>
      <c r="G1973" s="3" t="s">
        <v>7786</v>
      </c>
      <c r="H1973" s="3" t="s">
        <v>47</v>
      </c>
      <c r="I1973" s="3" t="s">
        <v>7787</v>
      </c>
      <c r="J1973" s="28">
        <v>45535</v>
      </c>
      <c r="K1973" s="28">
        <v>45565</v>
      </c>
      <c r="L1973" s="43">
        <v>924.35</v>
      </c>
      <c r="M1973" s="28">
        <v>45553</v>
      </c>
      <c r="N1973" s="38">
        <v>18</v>
      </c>
      <c r="O1973" s="38">
        <v>-12</v>
      </c>
      <c r="P1973" s="27">
        <f t="shared" si="60"/>
        <v>16638.3</v>
      </c>
      <c r="Q1973" s="27">
        <f t="shared" si="61"/>
        <v>-11092.2</v>
      </c>
    </row>
    <row r="1974" spans="1:17" ht="14.45" customHeight="1" x14ac:dyDescent="0.25">
      <c r="A1974" s="3" t="s">
        <v>6990</v>
      </c>
      <c r="B1974" s="3" t="s">
        <v>6990</v>
      </c>
      <c r="C1974" s="3" t="s">
        <v>3372</v>
      </c>
      <c r="D1974" s="3" t="s">
        <v>3373</v>
      </c>
      <c r="E1974" s="3" t="s">
        <v>7788</v>
      </c>
      <c r="F1974" s="3" t="s">
        <v>7789</v>
      </c>
      <c r="G1974" s="3" t="s">
        <v>3324</v>
      </c>
      <c r="H1974" s="3" t="s">
        <v>47</v>
      </c>
      <c r="I1974" s="3" t="s">
        <v>7438</v>
      </c>
      <c r="J1974" s="28">
        <v>45547</v>
      </c>
      <c r="K1974" s="28">
        <v>45576</v>
      </c>
      <c r="L1974" s="43">
        <v>189.77</v>
      </c>
      <c r="M1974" s="28">
        <v>45559</v>
      </c>
      <c r="N1974" s="38">
        <v>12</v>
      </c>
      <c r="O1974" s="38">
        <v>-17</v>
      </c>
      <c r="P1974" s="27">
        <f t="shared" si="60"/>
        <v>2277.2400000000002</v>
      </c>
      <c r="Q1974" s="27">
        <f t="shared" si="61"/>
        <v>-3226.09</v>
      </c>
    </row>
    <row r="1975" spans="1:17" ht="14.45" customHeight="1" x14ac:dyDescent="0.25">
      <c r="A1975" s="3" t="s">
        <v>6990</v>
      </c>
      <c r="B1975" s="3" t="s">
        <v>6990</v>
      </c>
      <c r="C1975" s="3" t="s">
        <v>3392</v>
      </c>
      <c r="D1975" s="3" t="s">
        <v>3393</v>
      </c>
      <c r="E1975" s="3" t="s">
        <v>7790</v>
      </c>
      <c r="F1975" s="3" t="s">
        <v>7791</v>
      </c>
      <c r="G1975" s="3" t="s">
        <v>7792</v>
      </c>
      <c r="H1975" s="3" t="s">
        <v>47</v>
      </c>
      <c r="I1975" s="3" t="s">
        <v>7793</v>
      </c>
      <c r="J1975" s="28">
        <v>45364</v>
      </c>
      <c r="K1975" s="28">
        <v>45394</v>
      </c>
      <c r="L1975" s="43">
        <v>991.03</v>
      </c>
      <c r="M1975" s="28">
        <v>45388</v>
      </c>
      <c r="N1975" s="38">
        <v>24</v>
      </c>
      <c r="O1975" s="38">
        <v>-6</v>
      </c>
      <c r="P1975" s="27">
        <f t="shared" si="60"/>
        <v>23784.720000000001</v>
      </c>
      <c r="Q1975" s="27">
        <f t="shared" si="61"/>
        <v>-5946.18</v>
      </c>
    </row>
    <row r="1976" spans="1:17" ht="14.45" customHeight="1" x14ac:dyDescent="0.25">
      <c r="A1976" s="3" t="s">
        <v>6990</v>
      </c>
      <c r="B1976" s="3" t="s">
        <v>6990</v>
      </c>
      <c r="C1976" s="3" t="s">
        <v>3320</v>
      </c>
      <c r="D1976" s="3" t="s">
        <v>3321</v>
      </c>
      <c r="E1976" s="3" t="s">
        <v>7794</v>
      </c>
      <c r="F1976" s="3" t="s">
        <v>7795</v>
      </c>
      <c r="G1976" s="3" t="s">
        <v>7796</v>
      </c>
      <c r="H1976" s="3" t="s">
        <v>47</v>
      </c>
      <c r="I1976" s="3" t="s">
        <v>7180</v>
      </c>
      <c r="J1976" s="28">
        <v>45540</v>
      </c>
      <c r="K1976" s="28">
        <v>45570</v>
      </c>
      <c r="L1976" s="43">
        <v>126.51</v>
      </c>
      <c r="M1976" s="28">
        <v>45560</v>
      </c>
      <c r="N1976" s="38">
        <v>20</v>
      </c>
      <c r="O1976" s="38">
        <v>-10</v>
      </c>
      <c r="P1976" s="27">
        <f t="shared" si="60"/>
        <v>2530.2000000000003</v>
      </c>
      <c r="Q1976" s="27">
        <f t="shared" si="61"/>
        <v>-1265.1000000000001</v>
      </c>
    </row>
    <row r="1977" spans="1:17" ht="14.45" customHeight="1" x14ac:dyDescent="0.25">
      <c r="A1977" s="3" t="s">
        <v>6990</v>
      </c>
      <c r="B1977" s="3" t="s">
        <v>6990</v>
      </c>
      <c r="C1977" s="3" t="s">
        <v>3372</v>
      </c>
      <c r="D1977" s="3" t="s">
        <v>3373</v>
      </c>
      <c r="E1977" s="3" t="s">
        <v>7797</v>
      </c>
      <c r="F1977" s="3" t="s">
        <v>7798</v>
      </c>
      <c r="G1977" s="3" t="s">
        <v>5743</v>
      </c>
      <c r="H1977" s="3" t="s">
        <v>47</v>
      </c>
      <c r="I1977" s="3" t="s">
        <v>7286</v>
      </c>
      <c r="J1977" s="28">
        <v>45440</v>
      </c>
      <c r="K1977" s="28">
        <v>45470</v>
      </c>
      <c r="L1977" s="43">
        <v>210.86</v>
      </c>
      <c r="M1977" s="28">
        <v>45457</v>
      </c>
      <c r="N1977" s="38">
        <v>17</v>
      </c>
      <c r="O1977" s="38">
        <v>-13</v>
      </c>
      <c r="P1977" s="27">
        <f t="shared" si="60"/>
        <v>3584.6200000000003</v>
      </c>
      <c r="Q1977" s="27">
        <f t="shared" si="61"/>
        <v>-2741.1800000000003</v>
      </c>
    </row>
    <row r="1978" spans="1:17" ht="14.45" customHeight="1" x14ac:dyDescent="0.25">
      <c r="A1978" s="3" t="s">
        <v>6990</v>
      </c>
      <c r="B1978" s="3" t="s">
        <v>6990</v>
      </c>
      <c r="C1978" s="3" t="s">
        <v>7002</v>
      </c>
      <c r="D1978" s="3" t="s">
        <v>7003</v>
      </c>
      <c r="E1978" s="3" t="s">
        <v>7799</v>
      </c>
      <c r="F1978" s="3" t="s">
        <v>7800</v>
      </c>
      <c r="G1978" s="3" t="s">
        <v>7801</v>
      </c>
      <c r="H1978" s="3" t="s">
        <v>47</v>
      </c>
      <c r="I1978" s="3" t="s">
        <v>7802</v>
      </c>
      <c r="J1978" s="28">
        <v>45336</v>
      </c>
      <c r="K1978" s="28">
        <v>45366</v>
      </c>
      <c r="L1978" s="2">
        <v>6057.49</v>
      </c>
      <c r="M1978" s="28">
        <v>45387</v>
      </c>
      <c r="N1978" s="38">
        <v>51</v>
      </c>
      <c r="O1978" s="38">
        <v>21</v>
      </c>
      <c r="P1978" s="27">
        <f t="shared" si="60"/>
        <v>308931.99</v>
      </c>
      <c r="Q1978" s="27">
        <f t="shared" si="61"/>
        <v>127207.29</v>
      </c>
    </row>
    <row r="1979" spans="1:17" ht="14.45" customHeight="1" x14ac:dyDescent="0.25">
      <c r="A1979" s="3" t="s">
        <v>6990</v>
      </c>
      <c r="B1979" s="3" t="s">
        <v>6990</v>
      </c>
      <c r="C1979" s="3" t="s">
        <v>3320</v>
      </c>
      <c r="D1979" s="3" t="s">
        <v>3321</v>
      </c>
      <c r="E1979" s="3" t="s">
        <v>7803</v>
      </c>
      <c r="F1979" s="3" t="s">
        <v>7804</v>
      </c>
      <c r="G1979" s="3" t="s">
        <v>7805</v>
      </c>
      <c r="H1979" s="3" t="s">
        <v>47</v>
      </c>
      <c r="I1979" s="3" t="s">
        <v>7422</v>
      </c>
      <c r="J1979" s="28">
        <v>45421</v>
      </c>
      <c r="K1979" s="28">
        <v>45451</v>
      </c>
      <c r="L1979" s="43">
        <v>379.54</v>
      </c>
      <c r="M1979" s="28">
        <v>45435</v>
      </c>
      <c r="N1979" s="38">
        <v>14</v>
      </c>
      <c r="O1979" s="38">
        <v>-16</v>
      </c>
      <c r="P1979" s="27">
        <f t="shared" si="60"/>
        <v>5313.56</v>
      </c>
      <c r="Q1979" s="27">
        <f t="shared" si="61"/>
        <v>-6072.64</v>
      </c>
    </row>
    <row r="1980" spans="1:17" ht="14.45" customHeight="1" x14ac:dyDescent="0.25">
      <c r="A1980" s="3" t="s">
        <v>6990</v>
      </c>
      <c r="B1980" s="3" t="s">
        <v>6990</v>
      </c>
      <c r="C1980" s="3" t="s">
        <v>6996</v>
      </c>
      <c r="D1980" s="3" t="s">
        <v>6997</v>
      </c>
      <c r="E1980" s="3" t="s">
        <v>7806</v>
      </c>
      <c r="F1980" s="3" t="s">
        <v>7807</v>
      </c>
      <c r="G1980" s="3" t="s">
        <v>2768</v>
      </c>
      <c r="H1980" s="3" t="s">
        <v>47</v>
      </c>
      <c r="I1980" s="3" t="s">
        <v>7649</v>
      </c>
      <c r="J1980" s="28">
        <v>45300</v>
      </c>
      <c r="K1980" s="28">
        <v>45330</v>
      </c>
      <c r="L1980" s="2">
        <v>2441.96</v>
      </c>
      <c r="M1980" s="28">
        <v>45315</v>
      </c>
      <c r="N1980" s="38">
        <v>15</v>
      </c>
      <c r="O1980" s="38">
        <v>-15</v>
      </c>
      <c r="P1980" s="27">
        <f t="shared" si="60"/>
        <v>36629.4</v>
      </c>
      <c r="Q1980" s="27">
        <f t="shared" si="61"/>
        <v>-36629.4</v>
      </c>
    </row>
    <row r="1981" spans="1:17" ht="14.45" customHeight="1" x14ac:dyDescent="0.25">
      <c r="A1981" s="3" t="s">
        <v>6990</v>
      </c>
      <c r="B1981" s="3" t="s">
        <v>6990</v>
      </c>
      <c r="C1981" s="3" t="s">
        <v>1896</v>
      </c>
      <c r="D1981" s="3" t="s">
        <v>1897</v>
      </c>
      <c r="E1981" s="3" t="s">
        <v>7808</v>
      </c>
      <c r="F1981" s="3" t="s">
        <v>7809</v>
      </c>
      <c r="G1981" s="3" t="s">
        <v>7810</v>
      </c>
      <c r="H1981" s="3" t="s">
        <v>47</v>
      </c>
      <c r="I1981" s="3" t="s">
        <v>7811</v>
      </c>
      <c r="J1981" s="28">
        <v>45394</v>
      </c>
      <c r="K1981" s="28">
        <v>45424</v>
      </c>
      <c r="L1981" s="43">
        <v>260</v>
      </c>
      <c r="M1981" s="28">
        <v>45404</v>
      </c>
      <c r="N1981" s="38">
        <v>10</v>
      </c>
      <c r="O1981" s="38">
        <v>-20</v>
      </c>
      <c r="P1981" s="27">
        <f t="shared" si="60"/>
        <v>2600</v>
      </c>
      <c r="Q1981" s="27">
        <f t="shared" si="61"/>
        <v>-5200</v>
      </c>
    </row>
    <row r="1982" spans="1:17" ht="14.45" customHeight="1" x14ac:dyDescent="0.25">
      <c r="A1982" s="3" t="s">
        <v>6990</v>
      </c>
      <c r="B1982" s="3" t="s">
        <v>6990</v>
      </c>
      <c r="C1982" s="3" t="s">
        <v>7324</v>
      </c>
      <c r="D1982" s="3" t="s">
        <v>7325</v>
      </c>
      <c r="E1982" s="3" t="s">
        <v>7812</v>
      </c>
      <c r="F1982" s="3" t="s">
        <v>7813</v>
      </c>
      <c r="G1982" s="3" t="s">
        <v>7814</v>
      </c>
      <c r="H1982" s="3" t="s">
        <v>47</v>
      </c>
      <c r="I1982" s="3" t="s">
        <v>7732</v>
      </c>
      <c r="J1982" s="28">
        <v>45506</v>
      </c>
      <c r="K1982" s="28">
        <v>45536</v>
      </c>
      <c r="L1982" s="2">
        <v>1474.31</v>
      </c>
      <c r="M1982" s="28">
        <v>45524</v>
      </c>
      <c r="N1982" s="38">
        <v>18</v>
      </c>
      <c r="O1982" s="38">
        <v>-12</v>
      </c>
      <c r="P1982" s="27">
        <f t="shared" si="60"/>
        <v>26537.579999999998</v>
      </c>
      <c r="Q1982" s="27">
        <f t="shared" si="61"/>
        <v>-17691.72</v>
      </c>
    </row>
    <row r="1983" spans="1:17" ht="14.45" customHeight="1" x14ac:dyDescent="0.25">
      <c r="A1983" s="3" t="s">
        <v>6990</v>
      </c>
      <c r="B1983" s="3" t="s">
        <v>6990</v>
      </c>
      <c r="C1983" s="3" t="s">
        <v>7168</v>
      </c>
      <c r="D1983" s="3" t="s">
        <v>7169</v>
      </c>
      <c r="E1983" s="3" t="s">
        <v>7815</v>
      </c>
      <c r="F1983" s="3" t="s">
        <v>7816</v>
      </c>
      <c r="G1983" s="3" t="s">
        <v>7817</v>
      </c>
      <c r="H1983" s="3" t="s">
        <v>47</v>
      </c>
      <c r="I1983" s="3" t="s">
        <v>7818</v>
      </c>
      <c r="J1983" s="28">
        <v>45477</v>
      </c>
      <c r="K1983" s="28">
        <v>45507</v>
      </c>
      <c r="L1983" s="43">
        <v>528.20000000000005</v>
      </c>
      <c r="M1983" s="28">
        <v>45496</v>
      </c>
      <c r="N1983" s="38">
        <v>19</v>
      </c>
      <c r="O1983" s="38">
        <v>-11</v>
      </c>
      <c r="P1983" s="27">
        <f t="shared" si="60"/>
        <v>10035.800000000001</v>
      </c>
      <c r="Q1983" s="27">
        <f t="shared" si="61"/>
        <v>-5810.2000000000007</v>
      </c>
    </row>
    <row r="1984" spans="1:17" ht="14.45" customHeight="1" x14ac:dyDescent="0.25">
      <c r="A1984" s="3" t="s">
        <v>6990</v>
      </c>
      <c r="B1984" s="3" t="s">
        <v>6990</v>
      </c>
      <c r="C1984" s="3" t="s">
        <v>3320</v>
      </c>
      <c r="D1984" s="3" t="s">
        <v>3321</v>
      </c>
      <c r="E1984" s="3" t="s">
        <v>7819</v>
      </c>
      <c r="F1984" s="3" t="s">
        <v>7820</v>
      </c>
      <c r="G1984" s="3" t="s">
        <v>7821</v>
      </c>
      <c r="H1984" s="3" t="s">
        <v>47</v>
      </c>
      <c r="I1984" s="3" t="s">
        <v>7194</v>
      </c>
      <c r="J1984" s="28">
        <v>45540</v>
      </c>
      <c r="K1984" s="28">
        <v>45571</v>
      </c>
      <c r="L1984" s="43">
        <v>168.69</v>
      </c>
      <c r="M1984" s="28">
        <v>45560</v>
      </c>
      <c r="N1984" s="38">
        <v>20</v>
      </c>
      <c r="O1984" s="38">
        <v>-11</v>
      </c>
      <c r="P1984" s="27">
        <f t="shared" si="60"/>
        <v>3373.8</v>
      </c>
      <c r="Q1984" s="27">
        <f t="shared" si="61"/>
        <v>-1855.59</v>
      </c>
    </row>
    <row r="1985" spans="1:17" ht="14.45" customHeight="1" x14ac:dyDescent="0.25">
      <c r="A1985" s="3" t="s">
        <v>6990</v>
      </c>
      <c r="B1985" s="3" t="s">
        <v>6990</v>
      </c>
      <c r="C1985" s="3" t="s">
        <v>6991</v>
      </c>
      <c r="D1985" s="3" t="s">
        <v>6992</v>
      </c>
      <c r="E1985" s="3" t="s">
        <v>7822</v>
      </c>
      <c r="F1985" s="3" t="s">
        <v>7823</v>
      </c>
      <c r="G1985" s="3" t="s">
        <v>2668</v>
      </c>
      <c r="H1985" s="3" t="s">
        <v>47</v>
      </c>
      <c r="I1985" s="3" t="s">
        <v>7824</v>
      </c>
      <c r="J1985" s="28">
        <v>45357</v>
      </c>
      <c r="K1985" s="28">
        <v>45387</v>
      </c>
      <c r="L1985" s="43">
        <v>744</v>
      </c>
      <c r="M1985" s="28">
        <v>45418</v>
      </c>
      <c r="N1985" s="38">
        <v>61</v>
      </c>
      <c r="O1985" s="38">
        <v>31</v>
      </c>
      <c r="P1985" s="27">
        <f t="shared" si="60"/>
        <v>45384</v>
      </c>
      <c r="Q1985" s="27">
        <f t="shared" si="61"/>
        <v>23064</v>
      </c>
    </row>
    <row r="1986" spans="1:17" ht="14.45" customHeight="1" x14ac:dyDescent="0.25">
      <c r="A1986" s="3" t="s">
        <v>6990</v>
      </c>
      <c r="B1986" s="3" t="s">
        <v>6990</v>
      </c>
      <c r="C1986" s="3" t="s">
        <v>3320</v>
      </c>
      <c r="D1986" s="3" t="s">
        <v>3321</v>
      </c>
      <c r="E1986" s="3" t="s">
        <v>7825</v>
      </c>
      <c r="F1986" s="3" t="s">
        <v>7826</v>
      </c>
      <c r="G1986" s="3" t="s">
        <v>7827</v>
      </c>
      <c r="H1986" s="3" t="s">
        <v>47</v>
      </c>
      <c r="I1986" s="3" t="s">
        <v>7828</v>
      </c>
      <c r="J1986" s="28">
        <v>45299</v>
      </c>
      <c r="K1986" s="28">
        <v>45329</v>
      </c>
      <c r="L1986" s="2">
        <v>1177.98</v>
      </c>
      <c r="M1986" s="28">
        <v>45313</v>
      </c>
      <c r="N1986" s="38">
        <v>14</v>
      </c>
      <c r="O1986" s="38">
        <v>-16</v>
      </c>
      <c r="P1986" s="27">
        <f t="shared" si="60"/>
        <v>16491.72</v>
      </c>
      <c r="Q1986" s="27">
        <f t="shared" si="61"/>
        <v>-18847.68</v>
      </c>
    </row>
    <row r="1987" spans="1:17" ht="14.45" customHeight="1" x14ac:dyDescent="0.25">
      <c r="A1987" s="3" t="s">
        <v>6990</v>
      </c>
      <c r="B1987" s="3" t="s">
        <v>6990</v>
      </c>
      <c r="C1987" s="3" t="s">
        <v>6991</v>
      </c>
      <c r="D1987" s="3" t="s">
        <v>6992</v>
      </c>
      <c r="E1987" s="3" t="s">
        <v>7829</v>
      </c>
      <c r="F1987" s="3" t="s">
        <v>7830</v>
      </c>
      <c r="G1987" s="3" t="s">
        <v>2926</v>
      </c>
      <c r="H1987" s="3" t="s">
        <v>47</v>
      </c>
      <c r="I1987" s="3" t="s">
        <v>7831</v>
      </c>
      <c r="J1987" s="28">
        <v>45401</v>
      </c>
      <c r="K1987" s="28">
        <v>45431</v>
      </c>
      <c r="L1987" s="2">
        <v>2170.19</v>
      </c>
      <c r="M1987" s="28">
        <v>45418</v>
      </c>
      <c r="N1987" s="38">
        <v>17</v>
      </c>
      <c r="O1987" s="38">
        <v>-13</v>
      </c>
      <c r="P1987" s="27">
        <f t="shared" si="60"/>
        <v>36893.230000000003</v>
      </c>
      <c r="Q1987" s="27">
        <f t="shared" si="61"/>
        <v>-28212.47</v>
      </c>
    </row>
    <row r="1988" spans="1:17" ht="14.45" customHeight="1" x14ac:dyDescent="0.25">
      <c r="A1988" s="3" t="s">
        <v>6990</v>
      </c>
      <c r="B1988" s="3" t="s">
        <v>6990</v>
      </c>
      <c r="C1988" s="3" t="s">
        <v>3654</v>
      </c>
      <c r="D1988" s="3" t="s">
        <v>3655</v>
      </c>
      <c r="E1988" s="3" t="s">
        <v>7832</v>
      </c>
      <c r="F1988" s="3" t="s">
        <v>7833</v>
      </c>
      <c r="G1988" s="3" t="s">
        <v>4978</v>
      </c>
      <c r="H1988" s="3" t="s">
        <v>47</v>
      </c>
      <c r="I1988" s="3" t="s">
        <v>7834</v>
      </c>
      <c r="J1988" s="28">
        <v>45506</v>
      </c>
      <c r="K1988" s="28">
        <v>45536</v>
      </c>
      <c r="L1988" s="43">
        <v>123.8</v>
      </c>
      <c r="M1988" s="28">
        <v>45513</v>
      </c>
      <c r="N1988" s="38">
        <v>7</v>
      </c>
      <c r="O1988" s="38">
        <v>-23</v>
      </c>
      <c r="P1988" s="27">
        <f t="shared" si="60"/>
        <v>866.6</v>
      </c>
      <c r="Q1988" s="27">
        <f t="shared" si="61"/>
        <v>-2847.4</v>
      </c>
    </row>
    <row r="1989" spans="1:17" ht="14.45" customHeight="1" x14ac:dyDescent="0.25">
      <c r="A1989" s="3" t="s">
        <v>6990</v>
      </c>
      <c r="B1989" s="3" t="s">
        <v>6990</v>
      </c>
      <c r="C1989" s="3" t="s">
        <v>7065</v>
      </c>
      <c r="D1989" s="3" t="s">
        <v>7066</v>
      </c>
      <c r="E1989" s="3" t="s">
        <v>7835</v>
      </c>
      <c r="F1989" s="3" t="s">
        <v>7836</v>
      </c>
      <c r="G1989" s="3" t="s">
        <v>176</v>
      </c>
      <c r="H1989" s="3" t="s">
        <v>47</v>
      </c>
      <c r="I1989" s="3" t="s">
        <v>7649</v>
      </c>
      <c r="J1989" s="28">
        <v>45300</v>
      </c>
      <c r="K1989" s="28">
        <v>45330</v>
      </c>
      <c r="L1989" s="2">
        <v>2441.96</v>
      </c>
      <c r="M1989" s="28">
        <v>45315</v>
      </c>
      <c r="N1989" s="38">
        <v>15</v>
      </c>
      <c r="O1989" s="38">
        <v>-15</v>
      </c>
      <c r="P1989" s="27">
        <f t="shared" si="60"/>
        <v>36629.4</v>
      </c>
      <c r="Q1989" s="27">
        <f t="shared" si="61"/>
        <v>-36629.4</v>
      </c>
    </row>
    <row r="1990" spans="1:17" ht="14.45" customHeight="1" x14ac:dyDescent="0.25">
      <c r="A1990" s="3" t="s">
        <v>6990</v>
      </c>
      <c r="B1990" s="3" t="s">
        <v>6990</v>
      </c>
      <c r="C1990" s="3" t="s">
        <v>3320</v>
      </c>
      <c r="D1990" s="3" t="s">
        <v>3321</v>
      </c>
      <c r="E1990" s="3" t="s">
        <v>7837</v>
      </c>
      <c r="F1990" s="3" t="s">
        <v>7838</v>
      </c>
      <c r="G1990" s="3" t="s">
        <v>7839</v>
      </c>
      <c r="H1990" s="3" t="s">
        <v>47</v>
      </c>
      <c r="I1990" s="3" t="s">
        <v>7840</v>
      </c>
      <c r="J1990" s="28">
        <v>45540</v>
      </c>
      <c r="K1990" s="28">
        <v>45570</v>
      </c>
      <c r="L1990" s="43">
        <v>463.89</v>
      </c>
      <c r="M1990" s="28">
        <v>45553</v>
      </c>
      <c r="N1990" s="38">
        <v>13</v>
      </c>
      <c r="O1990" s="38">
        <v>-17</v>
      </c>
      <c r="P1990" s="27">
        <f t="shared" si="60"/>
        <v>6030.57</v>
      </c>
      <c r="Q1990" s="27">
        <f t="shared" si="61"/>
        <v>-7886.13</v>
      </c>
    </row>
    <row r="1991" spans="1:17" ht="14.45" customHeight="1" x14ac:dyDescent="0.25">
      <c r="A1991" s="3" t="s">
        <v>6990</v>
      </c>
      <c r="B1991" s="3" t="s">
        <v>6990</v>
      </c>
      <c r="C1991" s="3" t="s">
        <v>3529</v>
      </c>
      <c r="D1991" s="3" t="s">
        <v>3530</v>
      </c>
      <c r="E1991" s="3" t="s">
        <v>7841</v>
      </c>
      <c r="F1991" s="3" t="s">
        <v>7842</v>
      </c>
      <c r="G1991" s="3" t="s">
        <v>7843</v>
      </c>
      <c r="H1991" s="3" t="s">
        <v>47</v>
      </c>
      <c r="I1991" s="3" t="s">
        <v>7844</v>
      </c>
      <c r="J1991" s="28">
        <v>45507</v>
      </c>
      <c r="K1991" s="28">
        <v>45537</v>
      </c>
      <c r="L1991" s="2">
        <v>14833</v>
      </c>
      <c r="M1991" s="28">
        <v>45527</v>
      </c>
      <c r="N1991" s="38">
        <v>20</v>
      </c>
      <c r="O1991" s="38">
        <v>-10</v>
      </c>
      <c r="P1991" s="27">
        <f t="shared" ref="P1991:P1998" si="62">L1991*N1991</f>
        <v>296660</v>
      </c>
      <c r="Q1991" s="27">
        <f t="shared" ref="Q1991:Q1998" si="63">L1991*O1991</f>
        <v>-148330</v>
      </c>
    </row>
    <row r="1992" spans="1:17" ht="14.45" customHeight="1" x14ac:dyDescent="0.25">
      <c r="A1992" s="3" t="s">
        <v>6990</v>
      </c>
      <c r="B1992" s="3" t="s">
        <v>6990</v>
      </c>
      <c r="C1992" s="3" t="s">
        <v>3320</v>
      </c>
      <c r="D1992" s="3" t="s">
        <v>3321</v>
      </c>
      <c r="E1992" s="3" t="s">
        <v>7845</v>
      </c>
      <c r="F1992" s="3" t="s">
        <v>7846</v>
      </c>
      <c r="G1992" s="3" t="s">
        <v>7847</v>
      </c>
      <c r="H1992" s="3" t="s">
        <v>47</v>
      </c>
      <c r="I1992" s="3" t="s">
        <v>7232</v>
      </c>
      <c r="J1992" s="28">
        <v>45540</v>
      </c>
      <c r="K1992" s="28">
        <v>45570</v>
      </c>
      <c r="L1992" s="43">
        <v>42.17</v>
      </c>
      <c r="M1992" s="28">
        <v>45553</v>
      </c>
      <c r="N1992" s="38">
        <v>13</v>
      </c>
      <c r="O1992" s="38">
        <v>-17</v>
      </c>
      <c r="P1992" s="27">
        <f t="shared" si="62"/>
        <v>548.21</v>
      </c>
      <c r="Q1992" s="27">
        <f t="shared" si="63"/>
        <v>-716.89</v>
      </c>
    </row>
    <row r="1993" spans="1:17" ht="14.45" customHeight="1" x14ac:dyDescent="0.25">
      <c r="A1993" s="3" t="s">
        <v>6990</v>
      </c>
      <c r="B1993" s="3" t="s">
        <v>6990</v>
      </c>
      <c r="C1993" s="3" t="s">
        <v>6991</v>
      </c>
      <c r="D1993" s="3" t="s">
        <v>6992</v>
      </c>
      <c r="E1993" s="3" t="s">
        <v>7848</v>
      </c>
      <c r="F1993" s="3" t="s">
        <v>7849</v>
      </c>
      <c r="G1993" s="3" t="s">
        <v>6933</v>
      </c>
      <c r="H1993" s="3" t="s">
        <v>47</v>
      </c>
      <c r="I1993" s="3" t="s">
        <v>7010</v>
      </c>
      <c r="J1993" s="28">
        <v>45483</v>
      </c>
      <c r="K1993" s="28">
        <v>45513</v>
      </c>
      <c r="L1993" s="2">
        <v>2091.8000000000002</v>
      </c>
      <c r="M1993" s="28">
        <v>45492</v>
      </c>
      <c r="N1993" s="38">
        <v>9</v>
      </c>
      <c r="O1993" s="38">
        <v>-21</v>
      </c>
      <c r="P1993" s="27">
        <f t="shared" si="62"/>
        <v>18826.2</v>
      </c>
      <c r="Q1993" s="27">
        <f t="shared" si="63"/>
        <v>-43927.8</v>
      </c>
    </row>
    <row r="1994" spans="1:17" ht="14.45" customHeight="1" x14ac:dyDescent="0.25">
      <c r="A1994" s="3" t="s">
        <v>6990</v>
      </c>
      <c r="B1994" s="3" t="s">
        <v>6990</v>
      </c>
      <c r="C1994" s="3" t="s">
        <v>7850</v>
      </c>
      <c r="D1994" s="3" t="s">
        <v>7851</v>
      </c>
      <c r="E1994" s="3" t="s">
        <v>7852</v>
      </c>
      <c r="F1994" s="3" t="s">
        <v>7853</v>
      </c>
      <c r="G1994" s="3" t="s">
        <v>5688</v>
      </c>
      <c r="H1994" s="3" t="s">
        <v>47</v>
      </c>
      <c r="I1994" s="3" t="s">
        <v>7854</v>
      </c>
      <c r="J1994" s="28">
        <v>45484</v>
      </c>
      <c r="K1994" s="28">
        <v>45514</v>
      </c>
      <c r="L1994" s="43">
        <v>95</v>
      </c>
      <c r="M1994" s="28">
        <v>45506</v>
      </c>
      <c r="N1994" s="38">
        <v>22</v>
      </c>
      <c r="O1994" s="38">
        <v>-8</v>
      </c>
      <c r="P1994" s="27">
        <f t="shared" si="62"/>
        <v>2090</v>
      </c>
      <c r="Q1994" s="27">
        <f t="shared" si="63"/>
        <v>-760</v>
      </c>
    </row>
    <row r="1995" spans="1:17" ht="14.45" customHeight="1" x14ac:dyDescent="0.25">
      <c r="A1995" s="3" t="s">
        <v>6990</v>
      </c>
      <c r="B1995" s="3" t="s">
        <v>6990</v>
      </c>
      <c r="C1995" s="3" t="s">
        <v>3392</v>
      </c>
      <c r="D1995" s="3" t="s">
        <v>3393</v>
      </c>
      <c r="E1995" s="3" t="s">
        <v>7855</v>
      </c>
      <c r="F1995" s="3" t="s">
        <v>7856</v>
      </c>
      <c r="G1995" s="3" t="s">
        <v>7857</v>
      </c>
      <c r="H1995" s="3" t="s">
        <v>47</v>
      </c>
      <c r="I1995" s="3" t="s">
        <v>7194</v>
      </c>
      <c r="J1995" s="28">
        <v>45513</v>
      </c>
      <c r="K1995" s="28">
        <v>45543</v>
      </c>
      <c r="L1995" s="43">
        <v>168.69</v>
      </c>
      <c r="M1995" s="28">
        <v>45527</v>
      </c>
      <c r="N1995" s="38">
        <v>14</v>
      </c>
      <c r="O1995" s="38">
        <v>-16</v>
      </c>
      <c r="P1995" s="27">
        <f t="shared" si="62"/>
        <v>2361.66</v>
      </c>
      <c r="Q1995" s="27">
        <f t="shared" si="63"/>
        <v>-2699.04</v>
      </c>
    </row>
    <row r="1996" spans="1:17" ht="14.45" customHeight="1" x14ac:dyDescent="0.25">
      <c r="A1996" s="3" t="s">
        <v>6990</v>
      </c>
      <c r="B1996" s="3" t="s">
        <v>6990</v>
      </c>
      <c r="C1996" s="3" t="s">
        <v>7858</v>
      </c>
      <c r="D1996" s="3" t="s">
        <v>7859</v>
      </c>
      <c r="E1996" s="3" t="s">
        <v>7860</v>
      </c>
      <c r="F1996" s="3" t="s">
        <v>7861</v>
      </c>
      <c r="G1996" s="3" t="s">
        <v>7862</v>
      </c>
      <c r="H1996" s="3" t="s">
        <v>47</v>
      </c>
      <c r="I1996" s="3" t="s">
        <v>7863</v>
      </c>
      <c r="J1996" s="28">
        <v>45477</v>
      </c>
      <c r="K1996" s="28">
        <v>45507</v>
      </c>
      <c r="L1996" s="2">
        <v>2263.71</v>
      </c>
      <c r="M1996" s="28">
        <v>45491</v>
      </c>
      <c r="N1996" s="38">
        <v>14</v>
      </c>
      <c r="O1996" s="38">
        <v>-16</v>
      </c>
      <c r="P1996" s="27">
        <f t="shared" si="62"/>
        <v>31691.940000000002</v>
      </c>
      <c r="Q1996" s="27">
        <f t="shared" si="63"/>
        <v>-36219.360000000001</v>
      </c>
    </row>
    <row r="1997" spans="1:17" ht="14.45" customHeight="1" x14ac:dyDescent="0.25">
      <c r="A1997" s="3" t="s">
        <v>6990</v>
      </c>
      <c r="B1997" s="3" t="s">
        <v>6990</v>
      </c>
      <c r="C1997" s="3" t="s">
        <v>3320</v>
      </c>
      <c r="D1997" s="3" t="s">
        <v>3321</v>
      </c>
      <c r="E1997" s="3" t="s">
        <v>7864</v>
      </c>
      <c r="F1997" s="3" t="s">
        <v>7865</v>
      </c>
      <c r="G1997" s="3" t="s">
        <v>7866</v>
      </c>
      <c r="H1997" s="3" t="s">
        <v>47</v>
      </c>
      <c r="I1997" s="3" t="s">
        <v>7867</v>
      </c>
      <c r="J1997" s="28">
        <v>45540</v>
      </c>
      <c r="K1997" s="28">
        <v>45570</v>
      </c>
      <c r="L1997" s="2">
        <v>9425.31</v>
      </c>
      <c r="M1997" s="28">
        <v>45555</v>
      </c>
      <c r="N1997" s="38">
        <v>15</v>
      </c>
      <c r="O1997" s="38">
        <v>-15</v>
      </c>
      <c r="P1997" s="27">
        <f t="shared" si="62"/>
        <v>141379.65</v>
      </c>
      <c r="Q1997" s="27">
        <f t="shared" si="63"/>
        <v>-141379.65</v>
      </c>
    </row>
    <row r="1998" spans="1:17" ht="14.45" customHeight="1" x14ac:dyDescent="0.25">
      <c r="A1998" s="3" t="s">
        <v>6990</v>
      </c>
      <c r="B1998" s="3" t="s">
        <v>6990</v>
      </c>
      <c r="C1998" s="3" t="s">
        <v>3314</v>
      </c>
      <c r="D1998" s="3" t="s">
        <v>3315</v>
      </c>
      <c r="E1998" s="3" t="s">
        <v>7868</v>
      </c>
      <c r="F1998" s="3" t="s">
        <v>7869</v>
      </c>
      <c r="G1998" s="3" t="s">
        <v>7870</v>
      </c>
      <c r="H1998" s="3" t="s">
        <v>47</v>
      </c>
      <c r="I1998" s="3" t="s">
        <v>7871</v>
      </c>
      <c r="J1998" s="28">
        <v>45502</v>
      </c>
      <c r="K1998" s="28">
        <v>45532</v>
      </c>
      <c r="L1998" s="2">
        <v>3057.43</v>
      </c>
      <c r="M1998" s="28">
        <v>45524</v>
      </c>
      <c r="N1998" s="38">
        <v>22</v>
      </c>
      <c r="O1998" s="38">
        <v>-8</v>
      </c>
      <c r="P1998" s="27">
        <f t="shared" si="62"/>
        <v>67263.459999999992</v>
      </c>
      <c r="Q1998" s="27">
        <f t="shared" si="63"/>
        <v>-24459.439999999999</v>
      </c>
    </row>
    <row r="1999" spans="1:17" x14ac:dyDescent="0.25">
      <c r="L1999" s="14">
        <f>SUM(L6:L1998)</f>
        <v>28148232.009999946</v>
      </c>
      <c r="N1999" s="44">
        <f>P1999/L1999</f>
        <v>42.363556602999665</v>
      </c>
      <c r="O1999" s="45">
        <f>Q1999/L1999</f>
        <v>11.637490382118003</v>
      </c>
      <c r="P1999" s="10">
        <f>SUM(P6:P1998)</f>
        <v>1192459220.0299997</v>
      </c>
      <c r="Q1999" s="10">
        <f>SUM(Q6:Q1998)</f>
        <v>327574779.29000044</v>
      </c>
    </row>
  </sheetData>
  <autoFilter ref="A5:T1999"/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zoomScaleNormal="100" workbookViewId="0">
      <selection activeCell="A3" sqref="A3"/>
    </sheetView>
  </sheetViews>
  <sheetFormatPr defaultRowHeight="15" x14ac:dyDescent="0.25"/>
  <cols>
    <col min="1" max="1" width="28.5703125" customWidth="1"/>
    <col min="2" max="2" width="96.140625" style="9" customWidth="1"/>
    <col min="3" max="3" width="96.28515625" customWidth="1"/>
    <col min="7" max="23" width="0" hidden="1" customWidth="1"/>
  </cols>
  <sheetData>
    <row r="1" spans="1:3" ht="23.25" customHeight="1" x14ac:dyDescent="0.25">
      <c r="A1" s="7"/>
      <c r="B1" s="7"/>
      <c r="C1" s="7"/>
    </row>
    <row r="2" spans="1:3" ht="19.5" customHeight="1" x14ac:dyDescent="0.25">
      <c r="A2" s="8"/>
      <c r="B2" s="8"/>
      <c r="C2" s="8"/>
    </row>
    <row r="3" spans="1:3" ht="34.5" customHeight="1" x14ac:dyDescent="0.25">
      <c r="A3" s="17" t="s">
        <v>0</v>
      </c>
      <c r="B3" s="17" t="s">
        <v>1</v>
      </c>
    </row>
    <row r="4" spans="1:3" ht="36.950000000000003" customHeight="1" x14ac:dyDescent="0.25">
      <c r="A4" s="40" t="s">
        <v>18</v>
      </c>
      <c r="B4" s="41" t="s">
        <v>33</v>
      </c>
    </row>
    <row r="5" spans="1:3" ht="36.950000000000003" customHeight="1" x14ac:dyDescent="0.25">
      <c r="A5" s="40" t="s">
        <v>4</v>
      </c>
      <c r="B5" s="41" t="s">
        <v>34</v>
      </c>
    </row>
    <row r="6" spans="1:3" ht="36.950000000000003" customHeight="1" x14ac:dyDescent="0.25">
      <c r="A6" s="20" t="s">
        <v>5</v>
      </c>
      <c r="B6" s="21" t="s">
        <v>19</v>
      </c>
    </row>
    <row r="7" spans="1:3" ht="36.950000000000003" customHeight="1" x14ac:dyDescent="0.25">
      <c r="A7" s="20" t="s">
        <v>6</v>
      </c>
      <c r="B7" s="21" t="s">
        <v>20</v>
      </c>
    </row>
    <row r="8" spans="1:3" ht="36.950000000000003" customHeight="1" x14ac:dyDescent="0.25">
      <c r="A8" s="22" t="s">
        <v>7</v>
      </c>
      <c r="B8" s="23" t="s">
        <v>21</v>
      </c>
    </row>
    <row r="9" spans="1:3" ht="36.950000000000003" customHeight="1" x14ac:dyDescent="0.25">
      <c r="A9" s="22" t="s">
        <v>8</v>
      </c>
      <c r="B9" s="23" t="s">
        <v>22</v>
      </c>
    </row>
    <row r="10" spans="1:3" ht="36.950000000000003" customHeight="1" x14ac:dyDescent="0.25">
      <c r="A10" s="22" t="s">
        <v>9</v>
      </c>
      <c r="B10" s="23" t="s">
        <v>23</v>
      </c>
    </row>
    <row r="11" spans="1:3" ht="36.950000000000003" customHeight="1" x14ac:dyDescent="0.25">
      <c r="A11" s="22" t="s">
        <v>10</v>
      </c>
      <c r="B11" s="23" t="s">
        <v>24</v>
      </c>
    </row>
    <row r="12" spans="1:3" ht="36.950000000000003" customHeight="1" x14ac:dyDescent="0.25">
      <c r="A12" s="22" t="s">
        <v>11</v>
      </c>
      <c r="B12" s="23" t="s">
        <v>25</v>
      </c>
    </row>
    <row r="13" spans="1:3" ht="36.950000000000003" customHeight="1" x14ac:dyDescent="0.25">
      <c r="A13" s="22" t="s">
        <v>12</v>
      </c>
      <c r="B13" s="23" t="s">
        <v>26</v>
      </c>
    </row>
    <row r="14" spans="1:3" ht="36.950000000000003" customHeight="1" x14ac:dyDescent="0.25">
      <c r="A14" s="22" t="s">
        <v>13</v>
      </c>
      <c r="B14" s="23" t="s">
        <v>27</v>
      </c>
    </row>
    <row r="15" spans="1:3" ht="36.950000000000003" customHeight="1" x14ac:dyDescent="0.25">
      <c r="A15" s="24" t="s">
        <v>14</v>
      </c>
      <c r="B15" s="25" t="s">
        <v>14</v>
      </c>
    </row>
    <row r="16" spans="1:3" ht="36.950000000000003" customHeight="1" x14ac:dyDescent="0.25">
      <c r="A16" s="24" t="s">
        <v>15</v>
      </c>
      <c r="B16" s="25" t="s">
        <v>28</v>
      </c>
    </row>
    <row r="17" spans="1:2" ht="36.950000000000003" customHeight="1" x14ac:dyDescent="0.25">
      <c r="A17" s="24" t="s">
        <v>16</v>
      </c>
      <c r="B17" s="25" t="s">
        <v>29</v>
      </c>
    </row>
    <row r="18" spans="1:2" ht="36.950000000000003" customHeight="1" x14ac:dyDescent="0.25">
      <c r="A18" s="24" t="s">
        <v>17</v>
      </c>
      <c r="B18" s="25" t="s">
        <v>30</v>
      </c>
    </row>
    <row r="19" spans="1:2" x14ac:dyDescent="0.25">
      <c r="B19"/>
    </row>
    <row r="20" spans="1:2" x14ac:dyDescent="0.25">
      <c r="A20" s="26" t="s">
        <v>31</v>
      </c>
      <c r="B20"/>
    </row>
    <row r="21" spans="1:2" x14ac:dyDescent="0.25">
      <c r="A21" s="26" t="s">
        <v>32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11</vt:i4>
      </vt:variant>
      <vt:variant>
        <vt:lpstr>Intervalli denominati</vt:lpstr>
      </vt:variant>
      <vt:variant>
        <vt:i4>10</vt:i4>
      </vt:variant>
    </vt:vector>
  </HeadingPairs>
  <TitlesOfParts>
    <vt:vector size="21" baseType="lpstr">
      <vt:lpstr>30JCC6</vt:lpstr>
      <vt:lpstr>AG8UJP</vt:lpstr>
      <vt:lpstr>BARLT0</vt:lpstr>
      <vt:lpstr>DIIJCN</vt:lpstr>
      <vt:lpstr>GO2PTU</vt:lpstr>
      <vt:lpstr>MDNHB</vt:lpstr>
      <vt:lpstr>TREAO1</vt:lpstr>
      <vt:lpstr>W22HX2</vt:lpstr>
      <vt:lpstr>WBV3JL</vt:lpstr>
      <vt:lpstr>EXPORT_TEMPI_PONDERATI</vt:lpstr>
      <vt:lpstr>Legenda</vt:lpstr>
      <vt:lpstr>'30JCC6'!Area_stampa</vt:lpstr>
      <vt:lpstr>AG8UJP!Area_stampa</vt:lpstr>
      <vt:lpstr>BARLT0!Area_stampa</vt:lpstr>
      <vt:lpstr>DIIJCN!Area_stampa</vt:lpstr>
      <vt:lpstr>EXPORT_TEMPI_PONDERATI!Area_stampa</vt:lpstr>
      <vt:lpstr>GO2PTU!Area_stampa</vt:lpstr>
      <vt:lpstr>MDNHB!Area_stampa</vt:lpstr>
      <vt:lpstr>TREAO1!Area_stampa</vt:lpstr>
      <vt:lpstr>W22HX2!Area_stampa</vt:lpstr>
      <vt:lpstr>WBV3JL!Area_stampa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daniela meli</cp:lastModifiedBy>
  <cp:lastPrinted>2014-05-09T15:39:14Z</cp:lastPrinted>
  <dcterms:created xsi:type="dcterms:W3CDTF">2013-05-10T09:28:03Z</dcterms:created>
  <dcterms:modified xsi:type="dcterms:W3CDTF">2024-10-03T13:29:33Z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